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330"/>
  <workbookPr defaultThemeVersion="166925"/>
  <mc:AlternateContent xmlns:mc="http://schemas.openxmlformats.org/markup-compatibility/2006">
    <mc:Choice Requires="x15">
      <x15ac:absPath xmlns:x15ac="http://schemas.microsoft.com/office/spreadsheetml/2010/11/ac" url="C:\Users\Kevin\Documents\GitHub\parvo-research-survey\Parvo Survey\Raw Data\"/>
    </mc:Choice>
  </mc:AlternateContent>
  <xr:revisionPtr revIDLastSave="0" documentId="10_ncr:8180000_{9E9792D9-7F61-45BE-915D-B909126BB730}" xr6:coauthVersionLast="33" xr6:coauthVersionMax="33" xr10:uidLastSave="{00000000-0000-0000-0000-000000000000}"/>
  <bookViews>
    <workbookView xWindow="0" yWindow="0" windowWidth="25500" windowHeight="7965" activeTab="2" xr2:uid="{00000000-000D-0000-FFFF-FFFF00000000}"/>
  </bookViews>
  <sheets>
    <sheet name="Admission Pivot" sheetId="1" r:id="rId1"/>
    <sheet name="Parvo Admission Data" sheetId="2" r:id="rId2"/>
    <sheet name="Treatment Data" sheetId="3" r:id="rId3"/>
    <sheet name="End of Shift Report Data" sheetId="4" r:id="rId4"/>
  </sheets>
  <definedNames>
    <definedName name="_xlnm._FilterDatabase" localSheetId="2" hidden="1">'Treatment Data'!$A$1:$AO$9407</definedName>
  </definedNames>
  <calcPr calcId="162913"/>
  <pivotCaches>
    <pivotCache cacheId="4" r:id="rId5"/>
  </pivotCaches>
</workbook>
</file>

<file path=xl/calcChain.xml><?xml version="1.0" encoding="utf-8"?>
<calcChain xmlns="http://schemas.openxmlformats.org/spreadsheetml/2006/main">
  <c r="F774" i="4" l="1"/>
  <c r="C774" i="4"/>
  <c r="B774" i="4"/>
  <c r="F773" i="4"/>
  <c r="C773" i="4"/>
  <c r="B773" i="4"/>
  <c r="F772" i="4"/>
  <c r="C772" i="4"/>
  <c r="B772" i="4"/>
  <c r="F771" i="4"/>
  <c r="C771" i="4"/>
  <c r="B771" i="4"/>
  <c r="F770" i="4"/>
  <c r="C770" i="4"/>
  <c r="B770" i="4"/>
  <c r="F769" i="4"/>
  <c r="C769" i="4"/>
  <c r="B769" i="4"/>
  <c r="F768" i="4"/>
  <c r="C768" i="4"/>
  <c r="B768" i="4"/>
  <c r="F767" i="4"/>
  <c r="C767" i="4"/>
  <c r="B767" i="4"/>
  <c r="F766" i="4"/>
  <c r="C766" i="4"/>
  <c r="B766" i="4"/>
  <c r="F765" i="4"/>
  <c r="C765" i="4"/>
  <c r="B765" i="4"/>
  <c r="F764" i="4"/>
  <c r="C764" i="4"/>
  <c r="B764" i="4"/>
  <c r="F763" i="4"/>
  <c r="C763" i="4"/>
  <c r="B763" i="4"/>
  <c r="F762" i="4"/>
  <c r="C762" i="4"/>
  <c r="B762" i="4"/>
  <c r="F761" i="4"/>
  <c r="C761" i="4"/>
  <c r="B761" i="4"/>
  <c r="F760" i="4"/>
  <c r="C760" i="4"/>
  <c r="B760" i="4"/>
  <c r="F759" i="4"/>
  <c r="C759" i="4"/>
  <c r="B759" i="4"/>
  <c r="F758" i="4"/>
  <c r="C758" i="4"/>
  <c r="B758" i="4"/>
  <c r="F757" i="4"/>
  <c r="C757" i="4"/>
  <c r="B757" i="4"/>
  <c r="F756" i="4"/>
  <c r="C756" i="4"/>
  <c r="B756" i="4"/>
  <c r="F755" i="4"/>
  <c r="C755" i="4"/>
  <c r="B755" i="4"/>
  <c r="F754" i="4"/>
  <c r="C754" i="4"/>
  <c r="B754" i="4"/>
  <c r="F753" i="4"/>
  <c r="C753" i="4"/>
  <c r="B753" i="4"/>
  <c r="F752" i="4"/>
  <c r="C752" i="4"/>
  <c r="B752" i="4"/>
  <c r="F751" i="4"/>
  <c r="C751" i="4"/>
  <c r="B751" i="4"/>
  <c r="F750" i="4"/>
  <c r="C750" i="4"/>
  <c r="B750" i="4"/>
  <c r="F749" i="4"/>
  <c r="C749" i="4"/>
  <c r="B749" i="4"/>
  <c r="F748" i="4"/>
  <c r="C748" i="4"/>
  <c r="B748" i="4"/>
  <c r="F747" i="4"/>
  <c r="C747" i="4"/>
  <c r="B747" i="4"/>
  <c r="F746" i="4"/>
  <c r="C746" i="4"/>
  <c r="B746" i="4"/>
  <c r="F745" i="4"/>
  <c r="C745" i="4"/>
  <c r="B745" i="4"/>
  <c r="F744" i="4"/>
  <c r="C744" i="4"/>
  <c r="B744" i="4"/>
  <c r="F743" i="4"/>
  <c r="C743" i="4"/>
  <c r="B743" i="4"/>
  <c r="F742" i="4"/>
  <c r="C742" i="4"/>
  <c r="B742" i="4"/>
  <c r="F741" i="4"/>
  <c r="C741" i="4"/>
  <c r="B741" i="4"/>
  <c r="F740" i="4"/>
  <c r="C740" i="4"/>
  <c r="B740" i="4"/>
  <c r="F739" i="4"/>
  <c r="C739" i="4"/>
  <c r="B739" i="4"/>
  <c r="F738" i="4"/>
  <c r="C738" i="4"/>
  <c r="B738" i="4"/>
  <c r="F737" i="4"/>
  <c r="C737" i="4"/>
  <c r="B737" i="4"/>
  <c r="F736" i="4"/>
  <c r="C736" i="4"/>
  <c r="B736" i="4"/>
  <c r="F735" i="4"/>
  <c r="C735" i="4"/>
  <c r="B735" i="4"/>
  <c r="F734" i="4"/>
  <c r="C734" i="4"/>
  <c r="B734" i="4"/>
  <c r="F733" i="4"/>
  <c r="C733" i="4"/>
  <c r="B733" i="4"/>
  <c r="F732" i="4"/>
  <c r="C732" i="4"/>
  <c r="B732" i="4"/>
  <c r="F731" i="4"/>
  <c r="C731" i="4"/>
  <c r="B731" i="4"/>
  <c r="F730" i="4"/>
  <c r="C730" i="4"/>
  <c r="B730" i="4"/>
  <c r="F729" i="4"/>
  <c r="C729" i="4"/>
  <c r="B729" i="4"/>
  <c r="F728" i="4"/>
  <c r="C728" i="4"/>
  <c r="B728" i="4"/>
  <c r="F727" i="4"/>
  <c r="C727" i="4"/>
  <c r="B727" i="4"/>
  <c r="F726" i="4"/>
  <c r="C726" i="4"/>
  <c r="B726" i="4"/>
  <c r="F725" i="4"/>
  <c r="C725" i="4"/>
  <c r="B725" i="4"/>
  <c r="F724" i="4"/>
  <c r="C724" i="4"/>
  <c r="B724" i="4"/>
  <c r="F723" i="4"/>
  <c r="C723" i="4"/>
  <c r="B723" i="4"/>
  <c r="F722" i="4"/>
  <c r="C722" i="4"/>
  <c r="B722" i="4"/>
  <c r="F721" i="4"/>
  <c r="C721" i="4"/>
  <c r="B721" i="4"/>
  <c r="F720" i="4"/>
  <c r="C720" i="4"/>
  <c r="B720" i="4"/>
  <c r="F719" i="4"/>
  <c r="C719" i="4"/>
  <c r="B719" i="4"/>
  <c r="F718" i="4"/>
  <c r="C718" i="4"/>
  <c r="B718" i="4"/>
  <c r="F717" i="4"/>
  <c r="C717" i="4"/>
  <c r="B717" i="4"/>
  <c r="F716" i="4"/>
  <c r="C716" i="4"/>
  <c r="B716" i="4"/>
  <c r="F715" i="4"/>
  <c r="C715" i="4"/>
  <c r="B715" i="4"/>
  <c r="F714" i="4"/>
  <c r="C714" i="4"/>
  <c r="B714" i="4"/>
  <c r="F713" i="4"/>
  <c r="C713" i="4"/>
  <c r="B713" i="4"/>
  <c r="F712" i="4"/>
  <c r="C712" i="4"/>
  <c r="B712" i="4"/>
  <c r="F711" i="4"/>
  <c r="C711" i="4"/>
  <c r="B711" i="4"/>
  <c r="F710" i="4"/>
  <c r="C710" i="4"/>
  <c r="B710" i="4"/>
  <c r="F709" i="4"/>
  <c r="C709" i="4"/>
  <c r="B709" i="4"/>
  <c r="F708" i="4"/>
  <c r="C708" i="4"/>
  <c r="B708" i="4"/>
  <c r="F707" i="4"/>
  <c r="C707" i="4"/>
  <c r="B707" i="4"/>
  <c r="F706" i="4"/>
  <c r="C706" i="4"/>
  <c r="B706" i="4"/>
  <c r="F705" i="4"/>
  <c r="C705" i="4"/>
  <c r="B705" i="4"/>
  <c r="F704" i="4"/>
  <c r="C704" i="4"/>
  <c r="B704" i="4"/>
  <c r="F703" i="4"/>
  <c r="C703" i="4"/>
  <c r="B703" i="4"/>
  <c r="F702" i="4"/>
  <c r="C702" i="4"/>
  <c r="B702" i="4"/>
  <c r="F701" i="4"/>
  <c r="C701" i="4"/>
  <c r="B701" i="4"/>
  <c r="F700" i="4"/>
  <c r="C700" i="4"/>
  <c r="B700" i="4"/>
  <c r="F699" i="4"/>
  <c r="C699" i="4"/>
  <c r="B699" i="4"/>
  <c r="F698" i="4"/>
  <c r="C698" i="4"/>
  <c r="B698" i="4"/>
  <c r="F697" i="4"/>
  <c r="C697" i="4"/>
  <c r="B697" i="4"/>
  <c r="F696" i="4"/>
  <c r="C696" i="4"/>
  <c r="B696" i="4"/>
  <c r="F695" i="4"/>
  <c r="C695" i="4"/>
  <c r="B695" i="4"/>
  <c r="F694" i="4"/>
  <c r="C694" i="4"/>
  <c r="B694" i="4"/>
  <c r="F693" i="4"/>
  <c r="C693" i="4"/>
  <c r="B693" i="4"/>
  <c r="F692" i="4"/>
  <c r="C692" i="4"/>
  <c r="B692" i="4"/>
  <c r="F691" i="4"/>
  <c r="C691" i="4"/>
  <c r="B691" i="4"/>
  <c r="F690" i="4"/>
  <c r="C690" i="4"/>
  <c r="B690" i="4"/>
  <c r="F689" i="4"/>
  <c r="C689" i="4"/>
  <c r="B689" i="4"/>
  <c r="F688" i="4"/>
  <c r="C688" i="4"/>
  <c r="B688" i="4"/>
  <c r="F687" i="4"/>
  <c r="C687" i="4"/>
  <c r="B687" i="4"/>
  <c r="F686" i="4"/>
  <c r="C686" i="4"/>
  <c r="B686" i="4"/>
  <c r="F685" i="4"/>
  <c r="C685" i="4"/>
  <c r="B685" i="4"/>
  <c r="F684" i="4"/>
  <c r="C684" i="4"/>
  <c r="B684" i="4"/>
  <c r="F683" i="4"/>
  <c r="C683" i="4"/>
  <c r="B683" i="4"/>
  <c r="F682" i="4"/>
  <c r="C682" i="4"/>
  <c r="B682" i="4"/>
  <c r="F681" i="4"/>
  <c r="C681" i="4"/>
  <c r="B681" i="4"/>
  <c r="F680" i="4"/>
  <c r="C680" i="4"/>
  <c r="B680" i="4"/>
  <c r="F679" i="4"/>
  <c r="C679" i="4"/>
  <c r="B679" i="4"/>
  <c r="F678" i="4"/>
  <c r="C678" i="4"/>
  <c r="B678" i="4"/>
  <c r="F677" i="4"/>
  <c r="C677" i="4"/>
  <c r="B677" i="4"/>
  <c r="F676" i="4"/>
  <c r="C676" i="4"/>
  <c r="B676" i="4"/>
  <c r="F675" i="4"/>
  <c r="C675" i="4"/>
  <c r="B675" i="4"/>
  <c r="F674" i="4"/>
  <c r="C674" i="4"/>
  <c r="B674" i="4"/>
  <c r="F673" i="4"/>
  <c r="C673" i="4"/>
  <c r="B673" i="4"/>
  <c r="F672" i="4"/>
  <c r="C672" i="4"/>
  <c r="B672" i="4"/>
  <c r="F671" i="4"/>
  <c r="C671" i="4"/>
  <c r="B671" i="4"/>
  <c r="F670" i="4"/>
  <c r="C670" i="4"/>
  <c r="B670" i="4"/>
  <c r="F669" i="4"/>
  <c r="C669" i="4"/>
  <c r="B669" i="4"/>
  <c r="F668" i="4"/>
  <c r="C668" i="4"/>
  <c r="B668" i="4"/>
  <c r="F667" i="4"/>
  <c r="C667" i="4"/>
  <c r="B667" i="4"/>
  <c r="F666" i="4"/>
  <c r="C666" i="4"/>
  <c r="B666" i="4"/>
  <c r="F665" i="4"/>
  <c r="C665" i="4"/>
  <c r="B665" i="4"/>
  <c r="F664" i="4"/>
  <c r="C664" i="4"/>
  <c r="B664" i="4"/>
  <c r="F663" i="4"/>
  <c r="C663" i="4"/>
  <c r="B663" i="4"/>
  <c r="F662" i="4"/>
  <c r="C662" i="4"/>
  <c r="B662" i="4"/>
  <c r="F661" i="4"/>
  <c r="C661" i="4"/>
  <c r="B661" i="4"/>
  <c r="F660" i="4"/>
  <c r="C660" i="4"/>
  <c r="B660" i="4"/>
  <c r="F659" i="4"/>
  <c r="C659" i="4"/>
  <c r="B659" i="4"/>
  <c r="F658" i="4"/>
  <c r="C658" i="4"/>
  <c r="B658" i="4"/>
  <c r="F657" i="4"/>
  <c r="C657" i="4"/>
  <c r="B657" i="4"/>
  <c r="F656" i="4"/>
  <c r="C656" i="4"/>
  <c r="B656" i="4"/>
  <c r="F655" i="4"/>
  <c r="C655" i="4"/>
  <c r="B655" i="4"/>
  <c r="F654" i="4"/>
  <c r="C654" i="4"/>
  <c r="B654" i="4"/>
  <c r="F653" i="4"/>
  <c r="C653" i="4"/>
  <c r="B653" i="4"/>
  <c r="F652" i="4"/>
  <c r="C652" i="4"/>
  <c r="B652" i="4"/>
  <c r="F651" i="4"/>
  <c r="C651" i="4"/>
  <c r="B651" i="4"/>
  <c r="F650" i="4"/>
  <c r="C650" i="4"/>
  <c r="B650" i="4"/>
  <c r="F649" i="4"/>
  <c r="C649" i="4"/>
  <c r="B649" i="4"/>
  <c r="F648" i="4"/>
  <c r="C648" i="4"/>
  <c r="B648" i="4"/>
  <c r="F647" i="4"/>
  <c r="C647" i="4"/>
  <c r="B647" i="4"/>
  <c r="F646" i="4"/>
  <c r="C646" i="4"/>
  <c r="B646" i="4"/>
  <c r="F645" i="4"/>
  <c r="C645" i="4"/>
  <c r="B645" i="4"/>
  <c r="F644" i="4"/>
  <c r="C644" i="4"/>
  <c r="B644" i="4"/>
  <c r="F643" i="4"/>
  <c r="C643" i="4"/>
  <c r="B643" i="4"/>
  <c r="F642" i="4"/>
  <c r="C642" i="4"/>
  <c r="B642" i="4"/>
  <c r="F641" i="4"/>
  <c r="C641" i="4"/>
  <c r="B641" i="4"/>
  <c r="F640" i="4"/>
  <c r="C640" i="4"/>
  <c r="B640" i="4"/>
  <c r="F639" i="4"/>
  <c r="C639" i="4"/>
  <c r="B639" i="4"/>
  <c r="F638" i="4"/>
  <c r="C638" i="4"/>
  <c r="B638" i="4"/>
  <c r="F637" i="4"/>
  <c r="C637" i="4"/>
  <c r="B637" i="4"/>
  <c r="F636" i="4"/>
  <c r="C636" i="4"/>
  <c r="B636" i="4"/>
  <c r="F635" i="4"/>
  <c r="C635" i="4"/>
  <c r="B635" i="4"/>
  <c r="F634" i="4"/>
  <c r="C634" i="4"/>
  <c r="B634" i="4"/>
  <c r="F633" i="4"/>
  <c r="C633" i="4"/>
  <c r="B633" i="4"/>
  <c r="F632" i="4"/>
  <c r="C632" i="4"/>
  <c r="B632" i="4"/>
  <c r="F631" i="4"/>
  <c r="C631" i="4"/>
  <c r="B631" i="4"/>
  <c r="F630" i="4"/>
  <c r="C630" i="4"/>
  <c r="B630" i="4"/>
  <c r="F629" i="4"/>
  <c r="C629" i="4"/>
  <c r="B629" i="4"/>
  <c r="F628" i="4"/>
  <c r="C628" i="4"/>
  <c r="B628" i="4"/>
  <c r="F627" i="4"/>
  <c r="C627" i="4"/>
  <c r="B627" i="4"/>
  <c r="F626" i="4"/>
  <c r="C626" i="4"/>
  <c r="B626" i="4"/>
  <c r="F625" i="4"/>
  <c r="C625" i="4"/>
  <c r="B625" i="4"/>
  <c r="F624" i="4"/>
  <c r="C624" i="4"/>
  <c r="B624" i="4"/>
  <c r="F623" i="4"/>
  <c r="C623" i="4"/>
  <c r="B623" i="4"/>
  <c r="F622" i="4"/>
  <c r="C622" i="4"/>
  <c r="B622" i="4"/>
  <c r="F621" i="4"/>
  <c r="C621" i="4"/>
  <c r="B621" i="4"/>
  <c r="F620" i="4"/>
  <c r="C620" i="4"/>
  <c r="B620" i="4"/>
  <c r="F619" i="4"/>
  <c r="C619" i="4"/>
  <c r="B619" i="4"/>
  <c r="F618" i="4"/>
  <c r="C618" i="4"/>
  <c r="B618" i="4"/>
  <c r="F617" i="4"/>
  <c r="C617" i="4"/>
  <c r="B617" i="4"/>
  <c r="F616" i="4"/>
  <c r="C616" i="4"/>
  <c r="B616" i="4"/>
  <c r="F615" i="4"/>
  <c r="C615" i="4"/>
  <c r="B615" i="4"/>
  <c r="F614" i="4"/>
  <c r="C614" i="4"/>
  <c r="B614" i="4"/>
  <c r="F613" i="4"/>
  <c r="C613" i="4"/>
  <c r="B613" i="4"/>
  <c r="F612" i="4"/>
  <c r="C612" i="4"/>
  <c r="B612" i="4"/>
  <c r="F611" i="4"/>
  <c r="C611" i="4"/>
  <c r="B611" i="4"/>
  <c r="F610" i="4"/>
  <c r="C610" i="4"/>
  <c r="B610" i="4"/>
  <c r="F609" i="4"/>
  <c r="C609" i="4"/>
  <c r="B609" i="4"/>
  <c r="F608" i="4"/>
  <c r="C608" i="4"/>
  <c r="B608" i="4"/>
  <c r="F607" i="4"/>
  <c r="C607" i="4"/>
  <c r="B607" i="4"/>
  <c r="F606" i="4"/>
  <c r="C606" i="4"/>
  <c r="B606" i="4"/>
  <c r="F605" i="4"/>
  <c r="C605" i="4"/>
  <c r="B605" i="4"/>
  <c r="F604" i="4"/>
  <c r="C604" i="4"/>
  <c r="B604" i="4"/>
  <c r="F603" i="4"/>
  <c r="C603" i="4"/>
  <c r="B603" i="4"/>
  <c r="F602" i="4"/>
  <c r="C602" i="4"/>
  <c r="B602" i="4"/>
  <c r="F601" i="4"/>
  <c r="C601" i="4"/>
  <c r="B601" i="4"/>
  <c r="F600" i="4"/>
  <c r="C600" i="4"/>
  <c r="B600" i="4"/>
  <c r="F599" i="4"/>
  <c r="C599" i="4"/>
  <c r="B599" i="4"/>
  <c r="F598" i="4"/>
  <c r="C598" i="4"/>
  <c r="B598" i="4"/>
  <c r="F597" i="4"/>
  <c r="C597" i="4"/>
  <c r="B597" i="4"/>
  <c r="F596" i="4"/>
  <c r="C596" i="4"/>
  <c r="B596" i="4"/>
  <c r="F595" i="4"/>
  <c r="C595" i="4"/>
  <c r="B595" i="4"/>
  <c r="F594" i="4"/>
  <c r="C594" i="4"/>
  <c r="B594" i="4"/>
  <c r="F593" i="4"/>
  <c r="C593" i="4"/>
  <c r="B593" i="4"/>
  <c r="F592" i="4"/>
  <c r="C592" i="4"/>
  <c r="B592" i="4"/>
  <c r="F591" i="4"/>
  <c r="C591" i="4"/>
  <c r="B591" i="4"/>
  <c r="F590" i="4"/>
  <c r="C590" i="4"/>
  <c r="B590" i="4"/>
  <c r="F589" i="4"/>
  <c r="C589" i="4"/>
  <c r="B589" i="4"/>
  <c r="F588" i="4"/>
  <c r="C588" i="4"/>
  <c r="B588" i="4"/>
  <c r="F587" i="4"/>
  <c r="C587" i="4"/>
  <c r="B587" i="4"/>
  <c r="F586" i="4"/>
  <c r="C586" i="4"/>
  <c r="B586" i="4"/>
  <c r="F585" i="4"/>
  <c r="C585" i="4"/>
  <c r="B585" i="4"/>
  <c r="F584" i="4"/>
  <c r="C584" i="4"/>
  <c r="B584" i="4"/>
  <c r="F583" i="4"/>
  <c r="C583" i="4"/>
  <c r="B583" i="4"/>
  <c r="F582" i="4"/>
  <c r="C582" i="4"/>
  <c r="B582" i="4"/>
  <c r="F581" i="4"/>
  <c r="C581" i="4"/>
  <c r="B581" i="4"/>
  <c r="F580" i="4"/>
  <c r="C580" i="4"/>
  <c r="B580" i="4"/>
  <c r="F579" i="4"/>
  <c r="C579" i="4"/>
  <c r="B579" i="4"/>
  <c r="F578" i="4"/>
  <c r="C578" i="4"/>
  <c r="B578" i="4"/>
  <c r="F577" i="4"/>
  <c r="C577" i="4"/>
  <c r="B577" i="4"/>
  <c r="F576" i="4"/>
  <c r="C576" i="4"/>
  <c r="B576" i="4"/>
  <c r="F575" i="4"/>
  <c r="C575" i="4"/>
  <c r="B575" i="4"/>
  <c r="F574" i="4"/>
  <c r="C574" i="4"/>
  <c r="B574" i="4"/>
  <c r="F573" i="4"/>
  <c r="C573" i="4"/>
  <c r="B573" i="4"/>
  <c r="F572" i="4"/>
  <c r="C572" i="4"/>
  <c r="B572" i="4"/>
  <c r="F571" i="4"/>
  <c r="C571" i="4"/>
  <c r="B571" i="4"/>
  <c r="F570" i="4"/>
  <c r="C570" i="4"/>
  <c r="B570" i="4"/>
  <c r="F569" i="4"/>
  <c r="C569" i="4"/>
  <c r="B569" i="4"/>
  <c r="F568" i="4"/>
  <c r="C568" i="4"/>
  <c r="B568" i="4"/>
  <c r="F567" i="4"/>
  <c r="C567" i="4"/>
  <c r="B567" i="4"/>
  <c r="F566" i="4"/>
  <c r="C566" i="4"/>
  <c r="B566" i="4"/>
  <c r="F565" i="4"/>
  <c r="C565" i="4"/>
  <c r="B565" i="4"/>
  <c r="F564" i="4"/>
  <c r="C564" i="4"/>
  <c r="B564" i="4"/>
  <c r="F563" i="4"/>
  <c r="C563" i="4"/>
  <c r="B563" i="4"/>
  <c r="F562" i="4"/>
  <c r="C562" i="4"/>
  <c r="B562" i="4"/>
  <c r="F561" i="4"/>
  <c r="C561" i="4"/>
  <c r="B561" i="4"/>
  <c r="F560" i="4"/>
  <c r="C560" i="4"/>
  <c r="B560" i="4"/>
  <c r="F559" i="4"/>
  <c r="C559" i="4"/>
  <c r="B559" i="4"/>
  <c r="F558" i="4"/>
  <c r="C558" i="4"/>
  <c r="B558" i="4"/>
  <c r="F557" i="4"/>
  <c r="C557" i="4"/>
  <c r="B557" i="4"/>
  <c r="F556" i="4"/>
  <c r="C556" i="4"/>
  <c r="B556" i="4"/>
  <c r="F555" i="4"/>
  <c r="C555" i="4"/>
  <c r="B555" i="4"/>
  <c r="F554" i="4"/>
  <c r="C554" i="4"/>
  <c r="B554" i="4"/>
  <c r="F553" i="4"/>
  <c r="C553" i="4"/>
  <c r="B553" i="4"/>
  <c r="F552" i="4"/>
  <c r="C552" i="4"/>
  <c r="B552" i="4"/>
  <c r="F551" i="4"/>
  <c r="C551" i="4"/>
  <c r="B551" i="4"/>
  <c r="F550" i="4"/>
  <c r="C550" i="4"/>
  <c r="B550" i="4"/>
  <c r="F549" i="4"/>
  <c r="C549" i="4"/>
  <c r="B549" i="4"/>
  <c r="F548" i="4"/>
  <c r="C548" i="4"/>
  <c r="B548" i="4"/>
  <c r="F547" i="4"/>
  <c r="C547" i="4"/>
  <c r="B547" i="4"/>
  <c r="F546" i="4"/>
  <c r="C546" i="4"/>
  <c r="B546" i="4"/>
  <c r="F545" i="4"/>
  <c r="C545" i="4"/>
  <c r="B545" i="4"/>
  <c r="F544" i="4"/>
  <c r="C544" i="4"/>
  <c r="B544" i="4"/>
  <c r="F543" i="4"/>
  <c r="C543" i="4"/>
  <c r="B543" i="4"/>
  <c r="F542" i="4"/>
  <c r="C542" i="4"/>
  <c r="B542" i="4"/>
  <c r="F541" i="4"/>
  <c r="C541" i="4"/>
  <c r="B541" i="4"/>
  <c r="F540" i="4"/>
  <c r="C540" i="4"/>
  <c r="B540" i="4"/>
  <c r="F539" i="4"/>
  <c r="C539" i="4"/>
  <c r="B539" i="4"/>
  <c r="F538" i="4"/>
  <c r="C538" i="4"/>
  <c r="B538" i="4"/>
  <c r="F537" i="4"/>
  <c r="C537" i="4"/>
  <c r="B537" i="4"/>
  <c r="F536" i="4"/>
  <c r="C536" i="4"/>
  <c r="B536" i="4"/>
  <c r="F535" i="4"/>
  <c r="C535" i="4"/>
  <c r="B535" i="4"/>
  <c r="F534" i="4"/>
  <c r="C534" i="4"/>
  <c r="B534" i="4"/>
  <c r="F533" i="4"/>
  <c r="C533" i="4"/>
  <c r="B533" i="4"/>
  <c r="F532" i="4"/>
  <c r="C532" i="4"/>
  <c r="B532" i="4"/>
  <c r="F531" i="4"/>
  <c r="C531" i="4"/>
  <c r="B531" i="4"/>
  <c r="F530" i="4"/>
  <c r="C530" i="4"/>
  <c r="B530" i="4"/>
  <c r="F529" i="4"/>
  <c r="C529" i="4"/>
  <c r="B529" i="4"/>
  <c r="F528" i="4"/>
  <c r="C528" i="4"/>
  <c r="B528" i="4"/>
  <c r="F527" i="4"/>
  <c r="C527" i="4"/>
  <c r="B527" i="4"/>
  <c r="F526" i="4"/>
  <c r="C526" i="4"/>
  <c r="B526" i="4"/>
  <c r="F525" i="4"/>
  <c r="C525" i="4"/>
  <c r="B525" i="4"/>
  <c r="F524" i="4"/>
  <c r="C524" i="4"/>
  <c r="B524" i="4"/>
  <c r="F523" i="4"/>
  <c r="C523" i="4"/>
  <c r="B523" i="4"/>
  <c r="F522" i="4"/>
  <c r="C522" i="4"/>
  <c r="B522" i="4"/>
  <c r="F521" i="4"/>
  <c r="C521" i="4"/>
  <c r="B521" i="4"/>
  <c r="F520" i="4"/>
  <c r="C520" i="4"/>
  <c r="B520" i="4"/>
  <c r="F519" i="4"/>
  <c r="C519" i="4"/>
  <c r="B519" i="4"/>
  <c r="F518" i="4"/>
  <c r="C518" i="4"/>
  <c r="B518" i="4"/>
  <c r="F517" i="4"/>
  <c r="C517" i="4"/>
  <c r="B517" i="4"/>
  <c r="F516" i="4"/>
  <c r="C516" i="4"/>
  <c r="B516" i="4"/>
  <c r="F515" i="4"/>
  <c r="C515" i="4"/>
  <c r="B515" i="4"/>
  <c r="F514" i="4"/>
  <c r="C514" i="4"/>
  <c r="B514" i="4"/>
  <c r="F513" i="4"/>
  <c r="C513" i="4"/>
  <c r="B513" i="4"/>
  <c r="F512" i="4"/>
  <c r="C512" i="4"/>
  <c r="B512" i="4"/>
  <c r="F511" i="4"/>
  <c r="C511" i="4"/>
  <c r="B511" i="4"/>
  <c r="F510" i="4"/>
  <c r="C510" i="4"/>
  <c r="B510" i="4"/>
  <c r="F509" i="4"/>
  <c r="C509" i="4"/>
  <c r="B509" i="4"/>
  <c r="F508" i="4"/>
  <c r="C508" i="4"/>
  <c r="B508" i="4"/>
  <c r="F507" i="4"/>
  <c r="C507" i="4"/>
  <c r="B507" i="4"/>
  <c r="F506" i="4"/>
  <c r="C506" i="4"/>
  <c r="B506" i="4"/>
  <c r="F505" i="4"/>
  <c r="C505" i="4"/>
  <c r="B505" i="4"/>
  <c r="F504" i="4"/>
  <c r="C504" i="4"/>
  <c r="B504" i="4"/>
  <c r="F503" i="4"/>
  <c r="C503" i="4"/>
  <c r="B503" i="4"/>
  <c r="F502" i="4"/>
  <c r="C502" i="4"/>
  <c r="B502" i="4"/>
  <c r="F501" i="4"/>
  <c r="C501" i="4"/>
  <c r="B501" i="4"/>
  <c r="F500" i="4"/>
  <c r="C500" i="4"/>
  <c r="B500" i="4"/>
  <c r="F499" i="4"/>
  <c r="C499" i="4"/>
  <c r="B499" i="4"/>
  <c r="F498" i="4"/>
  <c r="C498" i="4"/>
  <c r="B498" i="4"/>
  <c r="F497" i="4"/>
  <c r="C497" i="4"/>
  <c r="B497" i="4"/>
  <c r="F496" i="4"/>
  <c r="C496" i="4"/>
  <c r="B496" i="4"/>
  <c r="F495" i="4"/>
  <c r="C495" i="4"/>
  <c r="B495" i="4"/>
  <c r="F494" i="4"/>
  <c r="C494" i="4"/>
  <c r="B494" i="4"/>
  <c r="F493" i="4"/>
  <c r="C493" i="4"/>
  <c r="B493" i="4"/>
  <c r="F492" i="4"/>
  <c r="C492" i="4"/>
  <c r="B492" i="4"/>
  <c r="F491" i="4"/>
  <c r="C491" i="4"/>
  <c r="B491" i="4"/>
  <c r="F490" i="4"/>
  <c r="C490" i="4"/>
  <c r="B490" i="4"/>
  <c r="F489" i="4"/>
  <c r="C489" i="4"/>
  <c r="B489" i="4"/>
  <c r="F488" i="4"/>
  <c r="C488" i="4"/>
  <c r="B488" i="4"/>
  <c r="F487" i="4"/>
  <c r="C487" i="4"/>
  <c r="B487" i="4"/>
  <c r="F486" i="4"/>
  <c r="C486" i="4"/>
  <c r="B486" i="4"/>
  <c r="F485" i="4"/>
  <c r="C485" i="4"/>
  <c r="B485" i="4"/>
  <c r="F484" i="4"/>
  <c r="C484" i="4"/>
  <c r="B484" i="4"/>
  <c r="F483" i="4"/>
  <c r="C483" i="4"/>
  <c r="B483" i="4"/>
  <c r="F482" i="4"/>
  <c r="C482" i="4"/>
  <c r="B482" i="4"/>
  <c r="F481" i="4"/>
  <c r="C481" i="4"/>
  <c r="B481" i="4"/>
  <c r="F480" i="4"/>
  <c r="C480" i="4"/>
  <c r="B480" i="4"/>
  <c r="F479" i="4"/>
  <c r="C479" i="4"/>
  <c r="B479" i="4"/>
  <c r="F478" i="4"/>
  <c r="C478" i="4"/>
  <c r="B478" i="4"/>
  <c r="F477" i="4"/>
  <c r="C477" i="4"/>
  <c r="B477" i="4"/>
  <c r="F476" i="4"/>
  <c r="C476" i="4"/>
  <c r="B476" i="4"/>
  <c r="F475" i="4"/>
  <c r="C475" i="4"/>
  <c r="B475" i="4"/>
  <c r="F474" i="4"/>
  <c r="C474" i="4"/>
  <c r="B474" i="4"/>
  <c r="F473" i="4"/>
  <c r="C473" i="4"/>
  <c r="B473" i="4"/>
  <c r="F472" i="4"/>
  <c r="C472" i="4"/>
  <c r="B472" i="4"/>
  <c r="F471" i="4"/>
  <c r="C471" i="4"/>
  <c r="B471" i="4"/>
  <c r="F470" i="4"/>
  <c r="C470" i="4"/>
  <c r="B470" i="4"/>
  <c r="F469" i="4"/>
  <c r="C469" i="4"/>
  <c r="B469" i="4"/>
  <c r="F468" i="4"/>
  <c r="C468" i="4"/>
  <c r="B468" i="4"/>
  <c r="F467" i="4"/>
  <c r="C467" i="4"/>
  <c r="B467" i="4"/>
  <c r="F466" i="4"/>
  <c r="C466" i="4"/>
  <c r="B466" i="4"/>
  <c r="F465" i="4"/>
  <c r="C465" i="4"/>
  <c r="B465" i="4"/>
  <c r="F464" i="4"/>
  <c r="C464" i="4"/>
  <c r="B464" i="4"/>
  <c r="F463" i="4"/>
  <c r="C463" i="4"/>
  <c r="B463" i="4"/>
  <c r="F462" i="4"/>
  <c r="C462" i="4"/>
  <c r="B462" i="4"/>
  <c r="F461" i="4"/>
  <c r="C461" i="4"/>
  <c r="B461" i="4"/>
  <c r="F460" i="4"/>
  <c r="C460" i="4"/>
  <c r="B460" i="4"/>
  <c r="F459" i="4"/>
  <c r="C459" i="4"/>
  <c r="B459" i="4"/>
  <c r="F458" i="4"/>
  <c r="C458" i="4"/>
  <c r="B458" i="4"/>
  <c r="F457" i="4"/>
  <c r="C457" i="4"/>
  <c r="B457" i="4"/>
  <c r="F456" i="4"/>
  <c r="C456" i="4"/>
  <c r="B456" i="4"/>
  <c r="F455" i="4"/>
  <c r="C455" i="4"/>
  <c r="B455" i="4"/>
  <c r="F454" i="4"/>
  <c r="C454" i="4"/>
  <c r="B454" i="4"/>
  <c r="F453" i="4"/>
  <c r="C453" i="4"/>
  <c r="B453" i="4"/>
  <c r="F452" i="4"/>
  <c r="C452" i="4"/>
  <c r="B452" i="4"/>
  <c r="F451" i="4"/>
  <c r="C451" i="4"/>
  <c r="B451" i="4"/>
  <c r="F450" i="4"/>
  <c r="C450" i="4"/>
  <c r="B450" i="4"/>
  <c r="F449" i="4"/>
  <c r="C449" i="4"/>
  <c r="B449" i="4"/>
  <c r="F448" i="4"/>
  <c r="C448" i="4"/>
  <c r="B448" i="4"/>
  <c r="F447" i="4"/>
  <c r="C447" i="4"/>
  <c r="B447" i="4"/>
  <c r="F446" i="4"/>
  <c r="C446" i="4"/>
  <c r="B446" i="4"/>
  <c r="F445" i="4"/>
  <c r="C445" i="4"/>
  <c r="B445" i="4"/>
  <c r="F444" i="4"/>
  <c r="C444" i="4"/>
  <c r="B444" i="4"/>
  <c r="F443" i="4"/>
  <c r="C443" i="4"/>
  <c r="B443" i="4"/>
  <c r="F442" i="4"/>
  <c r="C442" i="4"/>
  <c r="B442" i="4"/>
  <c r="F441" i="4"/>
  <c r="C441" i="4"/>
  <c r="B441" i="4"/>
  <c r="F440" i="4"/>
  <c r="C440" i="4"/>
  <c r="B440" i="4"/>
  <c r="F439" i="4"/>
  <c r="C439" i="4"/>
  <c r="B439" i="4"/>
  <c r="F438" i="4"/>
  <c r="C438" i="4"/>
  <c r="B438" i="4"/>
  <c r="F437" i="4"/>
  <c r="C437" i="4"/>
  <c r="B437" i="4"/>
  <c r="F436" i="4"/>
  <c r="C436" i="4"/>
  <c r="B436" i="4"/>
  <c r="F435" i="4"/>
  <c r="C435" i="4"/>
  <c r="B435" i="4"/>
  <c r="F434" i="4"/>
  <c r="C434" i="4"/>
  <c r="B434" i="4"/>
  <c r="F433" i="4"/>
  <c r="C433" i="4"/>
  <c r="B433" i="4"/>
  <c r="F432" i="4"/>
  <c r="C432" i="4"/>
  <c r="B432" i="4"/>
  <c r="F431" i="4"/>
  <c r="C431" i="4"/>
  <c r="B431" i="4"/>
  <c r="F430" i="4"/>
  <c r="C430" i="4"/>
  <c r="B430" i="4"/>
  <c r="F429" i="4"/>
  <c r="C429" i="4"/>
  <c r="B429" i="4"/>
  <c r="F428" i="4"/>
  <c r="C428" i="4"/>
  <c r="B428" i="4"/>
  <c r="F427" i="4"/>
  <c r="C427" i="4"/>
  <c r="B427" i="4"/>
  <c r="F426" i="4"/>
  <c r="C426" i="4"/>
  <c r="B426" i="4"/>
  <c r="F425" i="4"/>
  <c r="C425" i="4"/>
  <c r="B425" i="4"/>
  <c r="F424" i="4"/>
  <c r="C424" i="4"/>
  <c r="B424" i="4"/>
  <c r="F423" i="4"/>
  <c r="C423" i="4"/>
  <c r="B423" i="4"/>
  <c r="F422" i="4"/>
  <c r="C422" i="4"/>
  <c r="B422" i="4"/>
  <c r="F421" i="4"/>
  <c r="C421" i="4"/>
  <c r="B421" i="4"/>
  <c r="F420" i="4"/>
  <c r="C420" i="4"/>
  <c r="B420" i="4"/>
  <c r="F419" i="4"/>
  <c r="C419" i="4"/>
  <c r="B419" i="4"/>
  <c r="F418" i="4"/>
  <c r="C418" i="4"/>
  <c r="B418" i="4"/>
  <c r="F417" i="4"/>
  <c r="C417" i="4"/>
  <c r="B417" i="4"/>
  <c r="F416" i="4"/>
  <c r="C416" i="4"/>
  <c r="B416" i="4"/>
  <c r="F415" i="4"/>
  <c r="C415" i="4"/>
  <c r="B415" i="4"/>
  <c r="F414" i="4"/>
  <c r="C414" i="4"/>
  <c r="B414" i="4"/>
  <c r="F413" i="4"/>
  <c r="C413" i="4"/>
  <c r="B413" i="4"/>
  <c r="F412" i="4"/>
  <c r="C412" i="4"/>
  <c r="B412" i="4"/>
  <c r="F411" i="4"/>
  <c r="C411" i="4"/>
  <c r="B411" i="4"/>
  <c r="F410" i="4"/>
  <c r="C410" i="4"/>
  <c r="B410" i="4"/>
  <c r="F409" i="4"/>
  <c r="C409" i="4"/>
  <c r="B409" i="4"/>
  <c r="F408" i="4"/>
  <c r="C408" i="4"/>
  <c r="B408" i="4"/>
  <c r="F407" i="4"/>
  <c r="C407" i="4"/>
  <c r="B407" i="4"/>
  <c r="F406" i="4"/>
  <c r="C406" i="4"/>
  <c r="B406" i="4"/>
  <c r="F405" i="4"/>
  <c r="C405" i="4"/>
  <c r="B405" i="4"/>
  <c r="F404" i="4"/>
  <c r="C404" i="4"/>
  <c r="B404" i="4"/>
  <c r="F403" i="4"/>
  <c r="C403" i="4"/>
  <c r="B403" i="4"/>
  <c r="F402" i="4"/>
  <c r="C402" i="4"/>
  <c r="B402" i="4"/>
  <c r="F401" i="4"/>
  <c r="C401" i="4"/>
  <c r="B401" i="4"/>
  <c r="F400" i="4"/>
  <c r="C400" i="4"/>
  <c r="B400" i="4"/>
  <c r="F399" i="4"/>
  <c r="C399" i="4"/>
  <c r="B399" i="4"/>
  <c r="F398" i="4"/>
  <c r="C398" i="4"/>
  <c r="B398" i="4"/>
  <c r="F397" i="4"/>
  <c r="C397" i="4"/>
  <c r="B397" i="4"/>
  <c r="F396" i="4"/>
  <c r="C396" i="4"/>
  <c r="B396" i="4"/>
  <c r="F395" i="4"/>
  <c r="C395" i="4"/>
  <c r="B395" i="4"/>
  <c r="F394" i="4"/>
  <c r="C394" i="4"/>
  <c r="B394" i="4"/>
  <c r="F393" i="4"/>
  <c r="C393" i="4"/>
  <c r="B393" i="4"/>
  <c r="F392" i="4"/>
  <c r="C392" i="4"/>
  <c r="B392" i="4"/>
  <c r="F391" i="4"/>
  <c r="C391" i="4"/>
  <c r="B391" i="4"/>
  <c r="F390" i="4"/>
  <c r="C390" i="4"/>
  <c r="B390" i="4"/>
  <c r="F389" i="4"/>
  <c r="C389" i="4"/>
  <c r="B389" i="4"/>
  <c r="F388" i="4"/>
  <c r="C388" i="4"/>
  <c r="B388" i="4"/>
  <c r="F387" i="4"/>
  <c r="C387" i="4"/>
  <c r="B387" i="4"/>
  <c r="F386" i="4"/>
  <c r="C386" i="4"/>
  <c r="B386" i="4"/>
  <c r="F385" i="4"/>
  <c r="C385" i="4"/>
  <c r="B385" i="4"/>
  <c r="F384" i="4"/>
  <c r="C384" i="4"/>
  <c r="B384" i="4"/>
  <c r="F383" i="4"/>
  <c r="C383" i="4"/>
  <c r="B383" i="4"/>
  <c r="F382" i="4"/>
  <c r="C382" i="4"/>
  <c r="B382" i="4"/>
  <c r="F381" i="4"/>
  <c r="C381" i="4"/>
  <c r="B381" i="4"/>
  <c r="F380" i="4"/>
  <c r="C380" i="4"/>
  <c r="B380" i="4"/>
  <c r="F379" i="4"/>
  <c r="C379" i="4"/>
  <c r="B379" i="4"/>
  <c r="F378" i="4"/>
  <c r="C378" i="4"/>
  <c r="B378" i="4"/>
  <c r="F377" i="4"/>
  <c r="C377" i="4"/>
  <c r="B377" i="4"/>
  <c r="F376" i="4"/>
  <c r="C376" i="4"/>
  <c r="B376" i="4"/>
  <c r="F375" i="4"/>
  <c r="C375" i="4"/>
  <c r="B375" i="4"/>
  <c r="F374" i="4"/>
  <c r="C374" i="4"/>
  <c r="B374" i="4"/>
  <c r="F373" i="4"/>
  <c r="C373" i="4"/>
  <c r="B373" i="4"/>
  <c r="F372" i="4"/>
  <c r="C372" i="4"/>
  <c r="B372" i="4"/>
  <c r="F371" i="4"/>
  <c r="C371" i="4"/>
  <c r="B371" i="4"/>
  <c r="F370" i="4"/>
  <c r="C370" i="4"/>
  <c r="B370" i="4"/>
  <c r="F369" i="4"/>
  <c r="C369" i="4"/>
  <c r="B369" i="4"/>
  <c r="F368" i="4"/>
  <c r="C368" i="4"/>
  <c r="B368" i="4"/>
  <c r="F367" i="4"/>
  <c r="C367" i="4"/>
  <c r="B367" i="4"/>
  <c r="F366" i="4"/>
  <c r="C366" i="4"/>
  <c r="B366" i="4"/>
  <c r="F365" i="4"/>
  <c r="C365" i="4"/>
  <c r="B365" i="4"/>
  <c r="F364" i="4"/>
  <c r="C364" i="4"/>
  <c r="B364" i="4"/>
  <c r="F363" i="4"/>
  <c r="C363" i="4"/>
  <c r="B363" i="4"/>
  <c r="F362" i="4"/>
  <c r="C362" i="4"/>
  <c r="B362" i="4"/>
  <c r="F361" i="4"/>
  <c r="C361" i="4"/>
  <c r="B361" i="4"/>
  <c r="F360" i="4"/>
  <c r="C360" i="4"/>
  <c r="B360" i="4"/>
  <c r="F359" i="4"/>
  <c r="C359" i="4"/>
  <c r="B359" i="4"/>
  <c r="F358" i="4"/>
  <c r="C358" i="4"/>
  <c r="B358" i="4"/>
  <c r="F357" i="4"/>
  <c r="C357" i="4"/>
  <c r="B357" i="4"/>
  <c r="F356" i="4"/>
  <c r="C356" i="4"/>
  <c r="B356" i="4"/>
  <c r="F355" i="4"/>
  <c r="C355" i="4"/>
  <c r="B355" i="4"/>
  <c r="F354" i="4"/>
  <c r="C354" i="4"/>
  <c r="B354" i="4"/>
  <c r="F353" i="4"/>
  <c r="C353" i="4"/>
  <c r="B353" i="4"/>
  <c r="F352" i="4"/>
  <c r="C352" i="4"/>
  <c r="B352" i="4"/>
  <c r="F351" i="4"/>
  <c r="C351" i="4"/>
  <c r="B351" i="4"/>
  <c r="F350" i="4"/>
  <c r="C350" i="4"/>
  <c r="B350" i="4"/>
  <c r="F349" i="4"/>
  <c r="C349" i="4"/>
  <c r="B349" i="4"/>
  <c r="F348" i="4"/>
  <c r="C348" i="4"/>
  <c r="B348" i="4"/>
  <c r="F347" i="4"/>
  <c r="C347" i="4"/>
  <c r="B347" i="4"/>
  <c r="F346" i="4"/>
  <c r="C346" i="4"/>
  <c r="B346" i="4"/>
  <c r="F345" i="4"/>
  <c r="C345" i="4"/>
  <c r="B345" i="4"/>
  <c r="F344" i="4"/>
  <c r="C344" i="4"/>
  <c r="B344" i="4"/>
  <c r="F343" i="4"/>
  <c r="C343" i="4"/>
  <c r="B343" i="4"/>
  <c r="F342" i="4"/>
  <c r="C342" i="4"/>
  <c r="B342" i="4"/>
  <c r="F341" i="4"/>
  <c r="C341" i="4"/>
  <c r="B341" i="4"/>
  <c r="F340" i="4"/>
  <c r="C340" i="4"/>
  <c r="B340" i="4"/>
  <c r="F339" i="4"/>
  <c r="C339" i="4"/>
  <c r="B339" i="4"/>
  <c r="F338" i="4"/>
  <c r="C338" i="4"/>
  <c r="B338" i="4"/>
  <c r="F337" i="4"/>
  <c r="C337" i="4"/>
  <c r="B337" i="4"/>
  <c r="F336" i="4"/>
  <c r="C336" i="4"/>
  <c r="B336" i="4"/>
  <c r="F335" i="4"/>
  <c r="C335" i="4"/>
  <c r="B335" i="4"/>
  <c r="F334" i="4"/>
  <c r="C334" i="4"/>
  <c r="B334" i="4"/>
  <c r="F333" i="4"/>
  <c r="C333" i="4"/>
  <c r="B333" i="4"/>
  <c r="F332" i="4"/>
  <c r="C332" i="4"/>
  <c r="B332" i="4"/>
  <c r="F331" i="4"/>
  <c r="C331" i="4"/>
  <c r="B331" i="4"/>
  <c r="F330" i="4"/>
  <c r="C330" i="4"/>
  <c r="B330" i="4"/>
  <c r="F329" i="4"/>
  <c r="C329" i="4"/>
  <c r="B329" i="4"/>
  <c r="F328" i="4"/>
  <c r="C328" i="4"/>
  <c r="B328" i="4"/>
  <c r="F327" i="4"/>
  <c r="C327" i="4"/>
  <c r="B327" i="4"/>
  <c r="F326" i="4"/>
  <c r="C326" i="4"/>
  <c r="B326" i="4"/>
  <c r="F325" i="4"/>
  <c r="C325" i="4"/>
  <c r="B325" i="4"/>
  <c r="F324" i="4"/>
  <c r="C324" i="4"/>
  <c r="B324" i="4"/>
  <c r="F323" i="4"/>
  <c r="C323" i="4"/>
  <c r="B323" i="4"/>
  <c r="F322" i="4"/>
  <c r="C322" i="4"/>
  <c r="B322" i="4"/>
  <c r="F321" i="4"/>
  <c r="C321" i="4"/>
  <c r="B321" i="4"/>
  <c r="F320" i="4"/>
  <c r="C320" i="4"/>
  <c r="B320" i="4"/>
  <c r="F319" i="4"/>
  <c r="C319" i="4"/>
  <c r="B319" i="4"/>
  <c r="F318" i="4"/>
  <c r="C318" i="4"/>
  <c r="B318" i="4"/>
  <c r="F317" i="4"/>
  <c r="C317" i="4"/>
  <c r="B317" i="4"/>
  <c r="F316" i="4"/>
  <c r="C316" i="4"/>
  <c r="B316" i="4"/>
  <c r="F315" i="4"/>
  <c r="C315" i="4"/>
  <c r="B315" i="4"/>
  <c r="F314" i="4"/>
  <c r="C314" i="4"/>
  <c r="B314" i="4"/>
  <c r="F313" i="4"/>
  <c r="C313" i="4"/>
  <c r="B313" i="4"/>
  <c r="F312" i="4"/>
  <c r="C312" i="4"/>
  <c r="B312" i="4"/>
  <c r="F311" i="4"/>
  <c r="C311" i="4"/>
  <c r="B311" i="4"/>
  <c r="F310" i="4"/>
  <c r="C310" i="4"/>
  <c r="B310" i="4"/>
  <c r="F309" i="4"/>
  <c r="C309" i="4"/>
  <c r="B309" i="4"/>
  <c r="F308" i="4"/>
  <c r="C308" i="4"/>
  <c r="B308" i="4"/>
  <c r="F307" i="4"/>
  <c r="C307" i="4"/>
  <c r="B307" i="4"/>
  <c r="F306" i="4"/>
  <c r="C306" i="4"/>
  <c r="B306" i="4"/>
  <c r="F305" i="4"/>
  <c r="C305" i="4"/>
  <c r="B305" i="4"/>
  <c r="F304" i="4"/>
  <c r="C304" i="4"/>
  <c r="B304" i="4"/>
  <c r="F303" i="4"/>
  <c r="C303" i="4"/>
  <c r="B303" i="4"/>
  <c r="F302" i="4"/>
  <c r="C302" i="4"/>
  <c r="B302" i="4"/>
  <c r="F301" i="4"/>
  <c r="C301" i="4"/>
  <c r="B301" i="4"/>
  <c r="F300" i="4"/>
  <c r="C300" i="4"/>
  <c r="B300" i="4"/>
  <c r="F299" i="4"/>
  <c r="C299" i="4"/>
  <c r="B299" i="4"/>
  <c r="F298" i="4"/>
  <c r="C298" i="4"/>
  <c r="B298" i="4"/>
  <c r="F297" i="4"/>
  <c r="C297" i="4"/>
  <c r="B297" i="4"/>
  <c r="F296" i="4"/>
  <c r="C296" i="4"/>
  <c r="B296" i="4"/>
  <c r="F295" i="4"/>
  <c r="C295" i="4"/>
  <c r="B295" i="4"/>
  <c r="F294" i="4"/>
  <c r="C294" i="4"/>
  <c r="B294" i="4"/>
  <c r="F293" i="4"/>
  <c r="C293" i="4"/>
  <c r="B293" i="4"/>
  <c r="F292" i="4"/>
  <c r="C292" i="4"/>
  <c r="B292" i="4"/>
  <c r="F291" i="4"/>
  <c r="C291" i="4"/>
  <c r="B291" i="4"/>
  <c r="F290" i="4"/>
  <c r="C290" i="4"/>
  <c r="B290" i="4"/>
  <c r="F289" i="4"/>
  <c r="C289" i="4"/>
  <c r="B289" i="4"/>
  <c r="F288" i="4"/>
  <c r="C288" i="4"/>
  <c r="B288" i="4"/>
  <c r="F287" i="4"/>
  <c r="C287" i="4"/>
  <c r="B287" i="4"/>
  <c r="F286" i="4"/>
  <c r="C286" i="4"/>
  <c r="B286" i="4"/>
  <c r="F285" i="4"/>
  <c r="C285" i="4"/>
  <c r="B285" i="4"/>
  <c r="F284" i="4"/>
  <c r="C284" i="4"/>
  <c r="B284" i="4"/>
  <c r="F283" i="4"/>
  <c r="C283" i="4"/>
  <c r="B283" i="4"/>
  <c r="F282" i="4"/>
  <c r="C282" i="4"/>
  <c r="B282" i="4"/>
  <c r="F281" i="4"/>
  <c r="C281" i="4"/>
  <c r="B281" i="4"/>
  <c r="F280" i="4"/>
  <c r="C280" i="4"/>
  <c r="B280" i="4"/>
  <c r="F279" i="4"/>
  <c r="C279" i="4"/>
  <c r="B279" i="4"/>
  <c r="F278" i="4"/>
  <c r="C278" i="4"/>
  <c r="B278" i="4"/>
  <c r="F277" i="4"/>
  <c r="C277" i="4"/>
  <c r="B277" i="4"/>
  <c r="F276" i="4"/>
  <c r="C276" i="4"/>
  <c r="B276" i="4"/>
  <c r="F275" i="4"/>
  <c r="C275" i="4"/>
  <c r="B275" i="4"/>
  <c r="F274" i="4"/>
  <c r="C274" i="4"/>
  <c r="B274" i="4"/>
  <c r="F273" i="4"/>
  <c r="C273" i="4"/>
  <c r="B273" i="4"/>
  <c r="F272" i="4"/>
  <c r="C272" i="4"/>
  <c r="B272" i="4"/>
  <c r="F271" i="4"/>
  <c r="C271" i="4"/>
  <c r="B271" i="4"/>
  <c r="F270" i="4"/>
  <c r="C270" i="4"/>
  <c r="B270" i="4"/>
  <c r="F269" i="4"/>
  <c r="C269" i="4"/>
  <c r="B269" i="4"/>
  <c r="F268" i="4"/>
  <c r="C268" i="4"/>
  <c r="B268" i="4"/>
  <c r="F267" i="4"/>
  <c r="C267" i="4"/>
  <c r="B267" i="4"/>
  <c r="F266" i="4"/>
  <c r="C266" i="4"/>
  <c r="B266" i="4"/>
  <c r="F265" i="4"/>
  <c r="C265" i="4"/>
  <c r="B265" i="4"/>
  <c r="F264" i="4"/>
  <c r="C264" i="4"/>
  <c r="B264" i="4"/>
  <c r="F263" i="4"/>
  <c r="C263" i="4"/>
  <c r="B263" i="4"/>
  <c r="F262" i="4"/>
  <c r="C262" i="4"/>
  <c r="B262" i="4"/>
  <c r="F261" i="4"/>
  <c r="C261" i="4"/>
  <c r="B261" i="4"/>
  <c r="F260" i="4"/>
  <c r="C260" i="4"/>
  <c r="B260" i="4"/>
  <c r="F259" i="4"/>
  <c r="C259" i="4"/>
  <c r="B259" i="4"/>
  <c r="F258" i="4"/>
  <c r="C258" i="4"/>
  <c r="B258" i="4"/>
  <c r="F257" i="4"/>
  <c r="C257" i="4"/>
  <c r="B257" i="4"/>
  <c r="F256" i="4"/>
  <c r="C256" i="4"/>
  <c r="B256" i="4"/>
  <c r="F255" i="4"/>
  <c r="C255" i="4"/>
  <c r="B255" i="4"/>
  <c r="F254" i="4"/>
  <c r="C254" i="4"/>
  <c r="B254" i="4"/>
  <c r="F253" i="4"/>
  <c r="C253" i="4"/>
  <c r="B253" i="4"/>
  <c r="F252" i="4"/>
  <c r="C252" i="4"/>
  <c r="B252" i="4"/>
  <c r="F251" i="4"/>
  <c r="C251" i="4"/>
  <c r="B251" i="4"/>
  <c r="F250" i="4"/>
  <c r="C250" i="4"/>
  <c r="B250" i="4"/>
  <c r="F249" i="4"/>
  <c r="C249" i="4"/>
  <c r="B249" i="4"/>
  <c r="F248" i="4"/>
  <c r="C248" i="4"/>
  <c r="B248" i="4"/>
  <c r="F247" i="4"/>
  <c r="C247" i="4"/>
  <c r="B247" i="4"/>
  <c r="F246" i="4"/>
  <c r="C246" i="4"/>
  <c r="B246" i="4"/>
  <c r="F245" i="4"/>
  <c r="C245" i="4"/>
  <c r="B245" i="4"/>
  <c r="F244" i="4"/>
  <c r="C244" i="4"/>
  <c r="B244" i="4"/>
  <c r="F243" i="4"/>
  <c r="C243" i="4"/>
  <c r="B243" i="4"/>
  <c r="F242" i="4"/>
  <c r="C242" i="4"/>
  <c r="B242" i="4"/>
  <c r="F241" i="4"/>
  <c r="C241" i="4"/>
  <c r="B241" i="4"/>
  <c r="F240" i="4"/>
  <c r="C240" i="4"/>
  <c r="B240" i="4"/>
  <c r="F239" i="4"/>
  <c r="C239" i="4"/>
  <c r="B239" i="4"/>
  <c r="F238" i="4"/>
  <c r="C238" i="4"/>
  <c r="B238" i="4"/>
  <c r="F237" i="4"/>
  <c r="C237" i="4"/>
  <c r="B237" i="4"/>
  <c r="F236" i="4"/>
  <c r="C236" i="4"/>
  <c r="B236" i="4"/>
  <c r="F235" i="4"/>
  <c r="C235" i="4"/>
  <c r="B235" i="4"/>
  <c r="F234" i="4"/>
  <c r="C234" i="4"/>
  <c r="B234" i="4"/>
  <c r="F233" i="4"/>
  <c r="C233" i="4"/>
  <c r="B233" i="4"/>
  <c r="F232" i="4"/>
  <c r="C232" i="4"/>
  <c r="B232" i="4"/>
  <c r="F231" i="4"/>
  <c r="C231" i="4"/>
  <c r="B231" i="4"/>
  <c r="F230" i="4"/>
  <c r="C230" i="4"/>
  <c r="B230" i="4"/>
  <c r="F229" i="4"/>
  <c r="C229" i="4"/>
  <c r="B229" i="4"/>
  <c r="F228" i="4"/>
  <c r="C228" i="4"/>
  <c r="B228" i="4"/>
  <c r="F227" i="4"/>
  <c r="C227" i="4"/>
  <c r="B227" i="4"/>
  <c r="F226" i="4"/>
  <c r="C226" i="4"/>
  <c r="B226" i="4"/>
  <c r="F225" i="4"/>
  <c r="C225" i="4"/>
  <c r="B225" i="4"/>
  <c r="F224" i="4"/>
  <c r="C224" i="4"/>
  <c r="B224" i="4"/>
  <c r="F223" i="4"/>
  <c r="C223" i="4"/>
  <c r="B223" i="4"/>
  <c r="F222" i="4"/>
  <c r="C222" i="4"/>
  <c r="B222" i="4"/>
  <c r="F221" i="4"/>
  <c r="C221" i="4"/>
  <c r="B221" i="4"/>
  <c r="F220" i="4"/>
  <c r="C220" i="4"/>
  <c r="B220" i="4"/>
  <c r="F219" i="4"/>
  <c r="C219" i="4"/>
  <c r="B219" i="4"/>
  <c r="F218" i="4"/>
  <c r="C218" i="4"/>
  <c r="B218" i="4"/>
  <c r="F217" i="4"/>
  <c r="C217" i="4"/>
  <c r="B217" i="4"/>
  <c r="F216" i="4"/>
  <c r="C216" i="4"/>
  <c r="B216" i="4"/>
  <c r="F215" i="4"/>
  <c r="C215" i="4"/>
  <c r="B215" i="4"/>
  <c r="F214" i="4"/>
  <c r="C214" i="4"/>
  <c r="B214" i="4"/>
  <c r="F213" i="4"/>
  <c r="C213" i="4"/>
  <c r="B213" i="4"/>
  <c r="F212" i="4"/>
  <c r="C212" i="4"/>
  <c r="B212" i="4"/>
  <c r="F211" i="4"/>
  <c r="C211" i="4"/>
  <c r="B211" i="4"/>
  <c r="F210" i="4"/>
  <c r="C210" i="4"/>
  <c r="B210" i="4"/>
  <c r="F209" i="4"/>
  <c r="C209" i="4"/>
  <c r="B209" i="4"/>
  <c r="F208" i="4"/>
  <c r="C208" i="4"/>
  <c r="B208" i="4"/>
  <c r="F207" i="4"/>
  <c r="C207" i="4"/>
  <c r="B207" i="4"/>
  <c r="F206" i="4"/>
  <c r="C206" i="4"/>
  <c r="B206" i="4"/>
  <c r="F205" i="4"/>
  <c r="C205" i="4"/>
  <c r="B205" i="4"/>
  <c r="F204" i="4"/>
  <c r="C204" i="4"/>
  <c r="B204" i="4"/>
  <c r="F203" i="4"/>
  <c r="C203" i="4"/>
  <c r="B203" i="4"/>
  <c r="F202" i="4"/>
  <c r="C202" i="4"/>
  <c r="B202" i="4"/>
  <c r="F201" i="4"/>
  <c r="C201" i="4"/>
  <c r="B201" i="4"/>
  <c r="F200" i="4"/>
  <c r="C200" i="4"/>
  <c r="B200" i="4"/>
  <c r="F199" i="4"/>
  <c r="C199" i="4"/>
  <c r="B199" i="4"/>
  <c r="F198" i="4"/>
  <c r="C198" i="4"/>
  <c r="B198" i="4"/>
  <c r="F197" i="4"/>
  <c r="C197" i="4"/>
  <c r="B197" i="4"/>
  <c r="F196" i="4"/>
  <c r="C196" i="4"/>
  <c r="B196" i="4"/>
  <c r="F195" i="4"/>
  <c r="C195" i="4"/>
  <c r="B195" i="4"/>
  <c r="F194" i="4"/>
  <c r="C194" i="4"/>
  <c r="B194" i="4"/>
  <c r="F193" i="4"/>
  <c r="C193" i="4"/>
  <c r="B193" i="4"/>
  <c r="F192" i="4"/>
  <c r="C192" i="4"/>
  <c r="B192" i="4"/>
  <c r="F191" i="4"/>
  <c r="C191" i="4"/>
  <c r="B191" i="4"/>
  <c r="F190" i="4"/>
  <c r="C190" i="4"/>
  <c r="B190" i="4"/>
  <c r="F189" i="4"/>
  <c r="C189" i="4"/>
  <c r="B189" i="4"/>
  <c r="F188" i="4"/>
  <c r="C188" i="4"/>
  <c r="B188" i="4"/>
  <c r="F187" i="4"/>
  <c r="C187" i="4"/>
  <c r="B187" i="4"/>
  <c r="F186" i="4"/>
  <c r="C186" i="4"/>
  <c r="B186" i="4"/>
  <c r="F185" i="4"/>
  <c r="C185" i="4"/>
  <c r="B185" i="4"/>
  <c r="F184" i="4"/>
  <c r="C184" i="4"/>
  <c r="B184" i="4"/>
  <c r="F183" i="4"/>
  <c r="C183" i="4"/>
  <c r="B183" i="4"/>
  <c r="F182" i="4"/>
  <c r="C182" i="4"/>
  <c r="B182" i="4"/>
  <c r="F181" i="4"/>
  <c r="C181" i="4"/>
  <c r="B181" i="4"/>
  <c r="F180" i="4"/>
  <c r="C180" i="4"/>
  <c r="B180" i="4"/>
  <c r="F179" i="4"/>
  <c r="C179" i="4"/>
  <c r="B179" i="4"/>
  <c r="F178" i="4"/>
  <c r="C178" i="4"/>
  <c r="B178" i="4"/>
  <c r="F177" i="4"/>
  <c r="C177" i="4"/>
  <c r="B177" i="4"/>
  <c r="F176" i="4"/>
  <c r="C176" i="4"/>
  <c r="B176" i="4"/>
  <c r="F175" i="4"/>
  <c r="C175" i="4"/>
  <c r="B175" i="4"/>
  <c r="F174" i="4"/>
  <c r="C174" i="4"/>
  <c r="B174" i="4"/>
  <c r="F173" i="4"/>
  <c r="C173" i="4"/>
  <c r="B173" i="4"/>
  <c r="F172" i="4"/>
  <c r="C172" i="4"/>
  <c r="B172" i="4"/>
  <c r="F171" i="4"/>
  <c r="C171" i="4"/>
  <c r="B171" i="4"/>
  <c r="F170" i="4"/>
  <c r="C170" i="4"/>
  <c r="B170" i="4"/>
  <c r="F169" i="4"/>
  <c r="C169" i="4"/>
  <c r="B169" i="4"/>
  <c r="F168" i="4"/>
  <c r="C168" i="4"/>
  <c r="B168" i="4"/>
  <c r="F167" i="4"/>
  <c r="C167" i="4"/>
  <c r="B167" i="4"/>
  <c r="F166" i="4"/>
  <c r="C166" i="4"/>
  <c r="B166" i="4"/>
  <c r="F165" i="4"/>
  <c r="C165" i="4"/>
  <c r="B165" i="4"/>
  <c r="F164" i="4"/>
  <c r="C164" i="4"/>
  <c r="B164" i="4"/>
  <c r="F163" i="4"/>
  <c r="C163" i="4"/>
  <c r="B163" i="4"/>
  <c r="F162" i="4"/>
  <c r="C162" i="4"/>
  <c r="B162" i="4"/>
  <c r="F161" i="4"/>
  <c r="C161" i="4"/>
  <c r="B161" i="4"/>
  <c r="F160" i="4"/>
  <c r="C160" i="4"/>
  <c r="B160" i="4"/>
  <c r="F159" i="4"/>
  <c r="C159" i="4"/>
  <c r="B159" i="4"/>
  <c r="F158" i="4"/>
  <c r="C158" i="4"/>
  <c r="B158" i="4"/>
  <c r="F157" i="4"/>
  <c r="C157" i="4"/>
  <c r="B157" i="4"/>
  <c r="F156" i="4"/>
  <c r="C156" i="4"/>
  <c r="B156" i="4"/>
  <c r="F155" i="4"/>
  <c r="C155" i="4"/>
  <c r="B155" i="4"/>
  <c r="F154" i="4"/>
  <c r="C154" i="4"/>
  <c r="B154" i="4"/>
  <c r="F153" i="4"/>
  <c r="C153" i="4"/>
  <c r="B153" i="4"/>
  <c r="F152" i="4"/>
  <c r="C152" i="4"/>
  <c r="B152" i="4"/>
  <c r="F151" i="4"/>
  <c r="C151" i="4"/>
  <c r="B151" i="4"/>
  <c r="F150" i="4"/>
  <c r="C150" i="4"/>
  <c r="B150" i="4"/>
  <c r="F149" i="4"/>
  <c r="C149" i="4"/>
  <c r="B149" i="4"/>
  <c r="F148" i="4"/>
  <c r="C148" i="4"/>
  <c r="B148" i="4"/>
  <c r="F147" i="4"/>
  <c r="C147" i="4"/>
  <c r="B147" i="4"/>
  <c r="F146" i="4"/>
  <c r="C146" i="4"/>
  <c r="B146" i="4"/>
  <c r="F145" i="4"/>
  <c r="C145" i="4"/>
  <c r="B145" i="4"/>
  <c r="F144" i="4"/>
  <c r="C144" i="4"/>
  <c r="B144" i="4"/>
  <c r="F143" i="4"/>
  <c r="C143" i="4"/>
  <c r="B143" i="4"/>
  <c r="F142" i="4"/>
  <c r="C142" i="4"/>
  <c r="B142" i="4"/>
  <c r="F141" i="4"/>
  <c r="C141" i="4"/>
  <c r="B141" i="4"/>
  <c r="F140" i="4"/>
  <c r="C140" i="4"/>
  <c r="B140" i="4"/>
  <c r="F139" i="4"/>
  <c r="C139" i="4"/>
  <c r="B139" i="4"/>
  <c r="F138" i="4"/>
  <c r="C138" i="4"/>
  <c r="B138" i="4"/>
  <c r="F137" i="4"/>
  <c r="C137" i="4"/>
  <c r="B137" i="4"/>
  <c r="F136" i="4"/>
  <c r="C136" i="4"/>
  <c r="B136" i="4"/>
  <c r="F135" i="4"/>
  <c r="C135" i="4"/>
  <c r="B135" i="4"/>
  <c r="F134" i="4"/>
  <c r="C134" i="4"/>
  <c r="B134" i="4"/>
  <c r="F133" i="4"/>
  <c r="C133" i="4"/>
  <c r="B133" i="4"/>
  <c r="F132" i="4"/>
  <c r="C132" i="4"/>
  <c r="B132" i="4"/>
  <c r="F131" i="4"/>
  <c r="C131" i="4"/>
  <c r="B131" i="4"/>
  <c r="F130" i="4"/>
  <c r="C130" i="4"/>
  <c r="B130" i="4"/>
  <c r="F129" i="4"/>
  <c r="C129" i="4"/>
  <c r="B129" i="4"/>
  <c r="F128" i="4"/>
  <c r="C128" i="4"/>
  <c r="B128" i="4"/>
  <c r="F127" i="4"/>
  <c r="C127" i="4"/>
  <c r="B127" i="4"/>
  <c r="F126" i="4"/>
  <c r="C126" i="4"/>
  <c r="B126" i="4"/>
  <c r="F125" i="4"/>
  <c r="C125" i="4"/>
  <c r="B125" i="4"/>
  <c r="F124" i="4"/>
  <c r="C124" i="4"/>
  <c r="B124" i="4"/>
  <c r="F123" i="4"/>
  <c r="C123" i="4"/>
  <c r="B123" i="4"/>
  <c r="F122" i="4"/>
  <c r="C122" i="4"/>
  <c r="B122" i="4"/>
  <c r="F121" i="4"/>
  <c r="C121" i="4"/>
  <c r="B121" i="4"/>
  <c r="F120" i="4"/>
  <c r="C120" i="4"/>
  <c r="B120" i="4"/>
  <c r="F119" i="4"/>
  <c r="C119" i="4"/>
  <c r="B119" i="4"/>
  <c r="F118" i="4"/>
  <c r="C118" i="4"/>
  <c r="B118" i="4"/>
  <c r="F117" i="4"/>
  <c r="C117" i="4"/>
  <c r="B117" i="4"/>
  <c r="F116" i="4"/>
  <c r="C116" i="4"/>
  <c r="B116" i="4"/>
  <c r="F115" i="4"/>
  <c r="C115" i="4"/>
  <c r="B115" i="4"/>
  <c r="F114" i="4"/>
  <c r="C114" i="4"/>
  <c r="B114" i="4"/>
  <c r="F113" i="4"/>
  <c r="C113" i="4"/>
  <c r="B113" i="4"/>
  <c r="F112" i="4"/>
  <c r="C112" i="4"/>
  <c r="B112" i="4"/>
  <c r="F111" i="4"/>
  <c r="C111" i="4"/>
  <c r="B111" i="4"/>
  <c r="F110" i="4"/>
  <c r="C110" i="4"/>
  <c r="B110" i="4"/>
  <c r="F109" i="4"/>
  <c r="C109" i="4"/>
  <c r="B109" i="4"/>
  <c r="F108" i="4"/>
  <c r="C108" i="4"/>
  <c r="B108" i="4"/>
  <c r="F107" i="4"/>
  <c r="C107" i="4"/>
  <c r="B107" i="4"/>
  <c r="F106" i="4"/>
  <c r="C106" i="4"/>
  <c r="B106" i="4"/>
  <c r="F105" i="4"/>
  <c r="C105" i="4"/>
  <c r="B105" i="4"/>
  <c r="F104" i="4"/>
  <c r="C104" i="4"/>
  <c r="B104" i="4"/>
  <c r="F103" i="4"/>
  <c r="C103" i="4"/>
  <c r="B103" i="4"/>
  <c r="F102" i="4"/>
  <c r="C102" i="4"/>
  <c r="B102" i="4"/>
  <c r="F101" i="4"/>
  <c r="C101" i="4"/>
  <c r="B101" i="4"/>
  <c r="F100" i="4"/>
  <c r="C100" i="4"/>
  <c r="B100" i="4"/>
  <c r="F99" i="4"/>
  <c r="C99" i="4"/>
  <c r="B99" i="4"/>
  <c r="F98" i="4"/>
  <c r="C98" i="4"/>
  <c r="B98" i="4"/>
  <c r="F97" i="4"/>
  <c r="C97" i="4"/>
  <c r="B97" i="4"/>
  <c r="F96" i="4"/>
  <c r="C96" i="4"/>
  <c r="B96" i="4"/>
  <c r="F95" i="4"/>
  <c r="C95" i="4"/>
  <c r="B95" i="4"/>
  <c r="F94" i="4"/>
  <c r="C94" i="4"/>
  <c r="B94" i="4"/>
  <c r="F93" i="4"/>
  <c r="C93" i="4"/>
  <c r="B93" i="4"/>
  <c r="F92" i="4"/>
  <c r="C92" i="4"/>
  <c r="B92" i="4"/>
  <c r="F91" i="4"/>
  <c r="C91" i="4"/>
  <c r="B91" i="4"/>
  <c r="F90" i="4"/>
  <c r="C90" i="4"/>
  <c r="B90" i="4"/>
  <c r="F89" i="4"/>
  <c r="C89" i="4"/>
  <c r="B89" i="4"/>
  <c r="F88" i="4"/>
  <c r="C88" i="4"/>
  <c r="B88" i="4"/>
  <c r="F87" i="4"/>
  <c r="C87" i="4"/>
  <c r="B87" i="4"/>
  <c r="F86" i="4"/>
  <c r="C86" i="4"/>
  <c r="B86" i="4"/>
  <c r="F85" i="4"/>
  <c r="C85" i="4"/>
  <c r="B85" i="4"/>
  <c r="F84" i="4"/>
  <c r="C84" i="4"/>
  <c r="B84" i="4"/>
  <c r="F83" i="4"/>
  <c r="C83" i="4"/>
  <c r="B83" i="4"/>
  <c r="F82" i="4"/>
  <c r="C82" i="4"/>
  <c r="B82" i="4"/>
  <c r="F81" i="4"/>
  <c r="C81" i="4"/>
  <c r="B81" i="4"/>
  <c r="F80" i="4"/>
  <c r="C80" i="4"/>
  <c r="B80" i="4"/>
  <c r="F79" i="4"/>
  <c r="C79" i="4"/>
  <c r="B79" i="4"/>
  <c r="F78" i="4"/>
  <c r="C78" i="4"/>
  <c r="B78" i="4"/>
  <c r="F77" i="4"/>
  <c r="C77" i="4"/>
  <c r="B77" i="4"/>
  <c r="F76" i="4"/>
  <c r="C76" i="4"/>
  <c r="B76" i="4"/>
  <c r="F75" i="4"/>
  <c r="C75" i="4"/>
  <c r="B75" i="4"/>
  <c r="F74" i="4"/>
  <c r="C74" i="4"/>
  <c r="B74" i="4"/>
  <c r="F73" i="4"/>
  <c r="C73" i="4"/>
  <c r="B73" i="4"/>
  <c r="F72" i="4"/>
  <c r="C72" i="4"/>
  <c r="B72" i="4"/>
  <c r="F71" i="4"/>
  <c r="C71" i="4"/>
  <c r="B71" i="4"/>
  <c r="F70" i="4"/>
  <c r="C70" i="4"/>
  <c r="B70" i="4"/>
  <c r="F69" i="4"/>
  <c r="C69" i="4"/>
  <c r="B69" i="4"/>
  <c r="F68" i="4"/>
  <c r="C68" i="4"/>
  <c r="B68" i="4"/>
  <c r="F67" i="4"/>
  <c r="C67" i="4"/>
  <c r="B67" i="4"/>
  <c r="F66" i="4"/>
  <c r="C66" i="4"/>
  <c r="B66" i="4"/>
  <c r="F65" i="4"/>
  <c r="C65" i="4"/>
  <c r="B65" i="4"/>
  <c r="F64" i="4"/>
  <c r="C64" i="4"/>
  <c r="B64" i="4"/>
  <c r="F63" i="4"/>
  <c r="C63" i="4"/>
  <c r="B63" i="4"/>
  <c r="F62" i="4"/>
  <c r="C62" i="4"/>
  <c r="B62" i="4"/>
  <c r="F61" i="4"/>
  <c r="C61" i="4"/>
  <c r="B61" i="4"/>
  <c r="F60" i="4"/>
  <c r="C60" i="4"/>
  <c r="B60" i="4"/>
  <c r="F59" i="4"/>
  <c r="C59" i="4"/>
  <c r="B59" i="4"/>
  <c r="F58" i="4"/>
  <c r="C58" i="4"/>
  <c r="B58" i="4"/>
  <c r="F57" i="4"/>
  <c r="C57" i="4"/>
  <c r="B57" i="4"/>
  <c r="F56" i="4"/>
  <c r="C56" i="4"/>
  <c r="B56" i="4"/>
  <c r="F55" i="4"/>
  <c r="C55" i="4"/>
  <c r="B55" i="4"/>
  <c r="F54" i="4"/>
  <c r="C54" i="4"/>
  <c r="B54" i="4"/>
  <c r="F53" i="4"/>
  <c r="C53" i="4"/>
  <c r="B53" i="4"/>
  <c r="F52" i="4"/>
  <c r="C52" i="4"/>
  <c r="B52" i="4"/>
  <c r="F51" i="4"/>
  <c r="C51" i="4"/>
  <c r="B51" i="4"/>
  <c r="F50" i="4"/>
  <c r="C50" i="4"/>
  <c r="B50" i="4"/>
  <c r="F49" i="4"/>
  <c r="C49" i="4"/>
  <c r="B49" i="4"/>
  <c r="F48" i="4"/>
  <c r="C48" i="4"/>
  <c r="B48" i="4"/>
  <c r="F47" i="4"/>
  <c r="C47" i="4"/>
  <c r="B47" i="4"/>
  <c r="F46" i="4"/>
  <c r="C46" i="4"/>
  <c r="B46" i="4"/>
  <c r="F45" i="4"/>
  <c r="C45" i="4"/>
  <c r="B45" i="4"/>
  <c r="F44" i="4"/>
  <c r="C44" i="4"/>
  <c r="B44" i="4"/>
  <c r="F43" i="4"/>
  <c r="C43" i="4"/>
  <c r="B43" i="4"/>
  <c r="F42" i="4"/>
  <c r="C42" i="4"/>
  <c r="B42" i="4"/>
  <c r="F41" i="4"/>
  <c r="C41" i="4"/>
  <c r="B41" i="4"/>
  <c r="F40" i="4"/>
  <c r="C40" i="4"/>
  <c r="B40" i="4"/>
  <c r="F39" i="4"/>
  <c r="C39" i="4"/>
  <c r="B39" i="4"/>
  <c r="F38" i="4"/>
  <c r="C38" i="4"/>
  <c r="B38" i="4"/>
  <c r="F37" i="4"/>
  <c r="C37" i="4"/>
  <c r="B37" i="4"/>
  <c r="F36" i="4"/>
  <c r="C36" i="4"/>
  <c r="B36" i="4"/>
  <c r="F35" i="4"/>
  <c r="C35" i="4"/>
  <c r="B35" i="4"/>
  <c r="F34" i="4"/>
  <c r="C34" i="4"/>
  <c r="B34" i="4"/>
  <c r="F33" i="4"/>
  <c r="C33" i="4"/>
  <c r="B33" i="4"/>
  <c r="F32" i="4"/>
  <c r="C32" i="4"/>
  <c r="B32" i="4"/>
  <c r="F31" i="4"/>
  <c r="C31" i="4"/>
  <c r="B31" i="4"/>
  <c r="F30" i="4"/>
  <c r="C30" i="4"/>
  <c r="B30" i="4"/>
  <c r="F29" i="4"/>
  <c r="C29" i="4"/>
  <c r="B29" i="4"/>
  <c r="F28" i="4"/>
  <c r="C28" i="4"/>
  <c r="B28" i="4"/>
  <c r="F27" i="4"/>
  <c r="C27" i="4"/>
  <c r="B27" i="4"/>
  <c r="F26" i="4"/>
  <c r="C26" i="4"/>
  <c r="B26" i="4"/>
  <c r="F25" i="4"/>
  <c r="C25" i="4"/>
  <c r="B25" i="4"/>
  <c r="F24" i="4"/>
  <c r="C24" i="4"/>
  <c r="B24" i="4"/>
  <c r="F23" i="4"/>
  <c r="C23" i="4"/>
  <c r="B23" i="4"/>
  <c r="F22" i="4"/>
  <c r="C22" i="4"/>
  <c r="B22" i="4"/>
  <c r="F21" i="4"/>
  <c r="C21" i="4"/>
  <c r="B21" i="4"/>
  <c r="F20" i="4"/>
  <c r="C20" i="4"/>
  <c r="B20" i="4"/>
  <c r="F19" i="4"/>
  <c r="C19" i="4"/>
  <c r="B19" i="4"/>
  <c r="F18" i="4"/>
  <c r="C18" i="4"/>
  <c r="B18" i="4"/>
  <c r="F17" i="4"/>
  <c r="C17" i="4"/>
  <c r="B17" i="4"/>
  <c r="F16" i="4"/>
  <c r="C16" i="4"/>
  <c r="B16" i="4"/>
  <c r="F15" i="4"/>
  <c r="C15" i="4"/>
  <c r="B15" i="4"/>
  <c r="F14" i="4"/>
  <c r="C14" i="4"/>
  <c r="B14" i="4"/>
  <c r="F13" i="4"/>
  <c r="C13" i="4"/>
  <c r="B13" i="4"/>
  <c r="F12" i="4"/>
  <c r="C12" i="4"/>
  <c r="B12" i="4"/>
  <c r="F11" i="4"/>
  <c r="C11" i="4"/>
  <c r="B11" i="4"/>
  <c r="F10" i="4"/>
  <c r="C10" i="4"/>
  <c r="B10" i="4"/>
  <c r="F9" i="4"/>
  <c r="C9" i="4"/>
  <c r="B9" i="4"/>
  <c r="F8" i="4"/>
  <c r="C8" i="4"/>
  <c r="B8" i="4"/>
  <c r="F7" i="4"/>
  <c r="C7" i="4"/>
  <c r="B7" i="4"/>
  <c r="F6" i="4"/>
  <c r="C6" i="4"/>
  <c r="B6" i="4"/>
  <c r="F5" i="4"/>
  <c r="C5" i="4"/>
  <c r="B5" i="4"/>
  <c r="F4" i="4"/>
  <c r="C4" i="4"/>
  <c r="B4" i="4"/>
  <c r="F3" i="4"/>
  <c r="C3" i="4"/>
  <c r="B3" i="4"/>
  <c r="F2" i="4"/>
  <c r="C2" i="4"/>
  <c r="B2" i="4"/>
  <c r="AE711" i="2"/>
  <c r="AD711" i="2"/>
  <c r="AC711" i="2"/>
  <c r="AB711" i="2"/>
  <c r="AA711" i="2"/>
  <c r="Z711" i="2"/>
  <c r="Y711" i="2"/>
  <c r="X711" i="2"/>
  <c r="W711" i="2"/>
  <c r="M711" i="2"/>
  <c r="D711" i="2"/>
  <c r="AE710" i="2"/>
  <c r="AD710" i="2"/>
  <c r="AC710" i="2"/>
  <c r="AB710" i="2"/>
  <c r="AA710" i="2"/>
  <c r="Z710" i="2"/>
  <c r="Y710" i="2"/>
  <c r="X710" i="2"/>
  <c r="W710" i="2"/>
  <c r="M710" i="2"/>
  <c r="D710" i="2"/>
  <c r="AE709" i="2"/>
  <c r="AD709" i="2"/>
  <c r="AC709" i="2"/>
  <c r="AB709" i="2"/>
  <c r="AA709" i="2"/>
  <c r="Z709" i="2"/>
  <c r="Y709" i="2"/>
  <c r="X709" i="2"/>
  <c r="W709" i="2"/>
  <c r="M709" i="2"/>
  <c r="D709" i="2"/>
  <c r="AE708" i="2"/>
  <c r="AD708" i="2"/>
  <c r="AC708" i="2"/>
  <c r="AB708" i="2"/>
  <c r="AA708" i="2"/>
  <c r="Z708" i="2"/>
  <c r="Y708" i="2"/>
  <c r="X708" i="2"/>
  <c r="W708" i="2"/>
  <c r="M708" i="2"/>
  <c r="D708" i="2"/>
  <c r="AE707" i="2"/>
  <c r="AD707" i="2"/>
  <c r="AC707" i="2"/>
  <c r="AB707" i="2"/>
  <c r="AA707" i="2"/>
  <c r="Z707" i="2"/>
  <c r="Y707" i="2"/>
  <c r="X707" i="2"/>
  <c r="W707" i="2"/>
  <c r="M707" i="2"/>
  <c r="D707" i="2"/>
  <c r="AE706" i="2"/>
  <c r="AD706" i="2"/>
  <c r="AC706" i="2"/>
  <c r="AB706" i="2"/>
  <c r="AA706" i="2"/>
  <c r="Z706" i="2"/>
  <c r="Y706" i="2"/>
  <c r="X706" i="2"/>
  <c r="W706" i="2"/>
  <c r="M706" i="2"/>
  <c r="D706" i="2"/>
  <c r="AE705" i="2"/>
  <c r="AD705" i="2"/>
  <c r="AC705" i="2"/>
  <c r="AB705" i="2"/>
  <c r="AA705" i="2"/>
  <c r="Z705" i="2"/>
  <c r="Y705" i="2"/>
  <c r="X705" i="2"/>
  <c r="W705" i="2"/>
  <c r="M705" i="2"/>
  <c r="D705" i="2"/>
  <c r="AE704" i="2"/>
  <c r="AD704" i="2"/>
  <c r="AC704" i="2"/>
  <c r="AB704" i="2"/>
  <c r="AA704" i="2"/>
  <c r="Z704" i="2"/>
  <c r="Y704" i="2"/>
  <c r="X704" i="2"/>
  <c r="W704" i="2"/>
  <c r="M704" i="2"/>
  <c r="D704" i="2"/>
  <c r="AE703" i="2"/>
  <c r="AD703" i="2"/>
  <c r="AC703" i="2"/>
  <c r="AB703" i="2"/>
  <c r="AA703" i="2"/>
  <c r="Z703" i="2"/>
  <c r="Y703" i="2"/>
  <c r="X703" i="2"/>
  <c r="W703" i="2"/>
  <c r="M703" i="2"/>
  <c r="D703" i="2"/>
  <c r="AE702" i="2"/>
  <c r="AD702" i="2"/>
  <c r="AC702" i="2"/>
  <c r="AB702" i="2"/>
  <c r="AA702" i="2"/>
  <c r="Z702" i="2"/>
  <c r="Y702" i="2"/>
  <c r="X702" i="2"/>
  <c r="W702" i="2"/>
  <c r="M702" i="2"/>
  <c r="D702" i="2"/>
  <c r="AE701" i="2"/>
  <c r="AD701" i="2"/>
  <c r="AC701" i="2"/>
  <c r="AB701" i="2"/>
  <c r="AA701" i="2"/>
  <c r="Z701" i="2"/>
  <c r="Y701" i="2"/>
  <c r="X701" i="2"/>
  <c r="W701" i="2"/>
  <c r="M701" i="2"/>
  <c r="D701" i="2"/>
  <c r="AE700" i="2"/>
  <c r="AD700" i="2"/>
  <c r="AC700" i="2"/>
  <c r="AB700" i="2"/>
  <c r="AA700" i="2"/>
  <c r="Z700" i="2"/>
  <c r="Y700" i="2"/>
  <c r="X700" i="2"/>
  <c r="W700" i="2"/>
  <c r="M700" i="2"/>
  <c r="D700" i="2"/>
  <c r="AE699" i="2"/>
  <c r="AD699" i="2"/>
  <c r="AC699" i="2"/>
  <c r="AB699" i="2"/>
  <c r="AA699" i="2"/>
  <c r="Z699" i="2"/>
  <c r="Y699" i="2"/>
  <c r="X699" i="2"/>
  <c r="W699" i="2"/>
  <c r="M699" i="2"/>
  <c r="D699" i="2"/>
  <c r="AE698" i="2"/>
  <c r="AD698" i="2"/>
  <c r="AC698" i="2"/>
  <c r="AB698" i="2"/>
  <c r="AA698" i="2"/>
  <c r="Z698" i="2"/>
  <c r="Y698" i="2"/>
  <c r="X698" i="2"/>
  <c r="W698" i="2"/>
  <c r="M698" i="2"/>
  <c r="D698" i="2"/>
  <c r="AE697" i="2"/>
  <c r="AD697" i="2"/>
  <c r="AC697" i="2"/>
  <c r="AB697" i="2"/>
  <c r="AA697" i="2"/>
  <c r="Z697" i="2"/>
  <c r="Y697" i="2"/>
  <c r="X697" i="2"/>
  <c r="W697" i="2"/>
  <c r="M697" i="2"/>
  <c r="D697" i="2"/>
  <c r="AE696" i="2"/>
  <c r="AD696" i="2"/>
  <c r="AC696" i="2"/>
  <c r="AB696" i="2"/>
  <c r="AA696" i="2"/>
  <c r="Z696" i="2"/>
  <c r="Y696" i="2"/>
  <c r="X696" i="2"/>
  <c r="W696" i="2"/>
  <c r="M696" i="2"/>
  <c r="D696" i="2"/>
  <c r="AE695" i="2"/>
  <c r="AD695" i="2"/>
  <c r="AC695" i="2"/>
  <c r="AB695" i="2"/>
  <c r="AA695" i="2"/>
  <c r="Z695" i="2"/>
  <c r="Y695" i="2"/>
  <c r="X695" i="2"/>
  <c r="W695" i="2"/>
  <c r="M695" i="2"/>
  <c r="D695" i="2"/>
  <c r="AE694" i="2"/>
  <c r="AD694" i="2"/>
  <c r="AC694" i="2"/>
  <c r="AB694" i="2"/>
  <c r="AA694" i="2"/>
  <c r="Z694" i="2"/>
  <c r="Y694" i="2"/>
  <c r="X694" i="2"/>
  <c r="W694" i="2"/>
  <c r="M694" i="2"/>
  <c r="D694" i="2"/>
  <c r="AE693" i="2"/>
  <c r="AD693" i="2"/>
  <c r="AC693" i="2"/>
  <c r="AB693" i="2"/>
  <c r="AA693" i="2"/>
  <c r="Z693" i="2"/>
  <c r="Y693" i="2"/>
  <c r="X693" i="2"/>
  <c r="W693" i="2"/>
  <c r="M693" i="2"/>
  <c r="D693" i="2"/>
  <c r="AE692" i="2"/>
  <c r="AD692" i="2"/>
  <c r="AC692" i="2"/>
  <c r="AB692" i="2"/>
  <c r="AA692" i="2"/>
  <c r="Z692" i="2"/>
  <c r="Y692" i="2"/>
  <c r="X692" i="2"/>
  <c r="W692" i="2"/>
  <c r="M692" i="2"/>
  <c r="D692" i="2"/>
  <c r="AE691" i="2"/>
  <c r="AD691" i="2"/>
  <c r="AC691" i="2"/>
  <c r="AB691" i="2"/>
  <c r="AA691" i="2"/>
  <c r="Z691" i="2"/>
  <c r="Y691" i="2"/>
  <c r="X691" i="2"/>
  <c r="W691" i="2"/>
  <c r="M691" i="2"/>
  <c r="D691" i="2"/>
  <c r="AE690" i="2"/>
  <c r="AD690" i="2"/>
  <c r="AC690" i="2"/>
  <c r="AB690" i="2"/>
  <c r="AA690" i="2"/>
  <c r="Z690" i="2"/>
  <c r="Y690" i="2"/>
  <c r="X690" i="2"/>
  <c r="W690" i="2"/>
  <c r="M690" i="2"/>
  <c r="D690" i="2"/>
  <c r="AE689" i="2"/>
  <c r="AD689" i="2"/>
  <c r="AC689" i="2"/>
  <c r="AB689" i="2"/>
  <c r="AA689" i="2"/>
  <c r="Z689" i="2"/>
  <c r="Y689" i="2"/>
  <c r="X689" i="2"/>
  <c r="W689" i="2"/>
  <c r="M689" i="2"/>
  <c r="D689" i="2"/>
  <c r="AE688" i="2"/>
  <c r="AD688" i="2"/>
  <c r="AC688" i="2"/>
  <c r="AB688" i="2"/>
  <c r="AA688" i="2"/>
  <c r="Z688" i="2"/>
  <c r="Y688" i="2"/>
  <c r="X688" i="2"/>
  <c r="W688" i="2"/>
  <c r="M688" i="2"/>
  <c r="D688" i="2"/>
  <c r="AE687" i="2"/>
  <c r="AD687" i="2"/>
  <c r="AC687" i="2"/>
  <c r="AB687" i="2"/>
  <c r="AA687" i="2"/>
  <c r="Z687" i="2"/>
  <c r="Y687" i="2"/>
  <c r="X687" i="2"/>
  <c r="W687" i="2"/>
  <c r="M687" i="2"/>
  <c r="D687" i="2"/>
  <c r="AE686" i="2"/>
  <c r="AD686" i="2"/>
  <c r="AC686" i="2"/>
  <c r="AB686" i="2"/>
  <c r="AA686" i="2"/>
  <c r="Z686" i="2"/>
  <c r="Y686" i="2"/>
  <c r="X686" i="2"/>
  <c r="W686" i="2"/>
  <c r="M686" i="2"/>
  <c r="D686" i="2"/>
  <c r="AE685" i="2"/>
  <c r="AD685" i="2"/>
  <c r="AC685" i="2"/>
  <c r="AB685" i="2"/>
  <c r="AA685" i="2"/>
  <c r="Z685" i="2"/>
  <c r="Y685" i="2"/>
  <c r="X685" i="2"/>
  <c r="W685" i="2"/>
  <c r="M685" i="2"/>
  <c r="D685" i="2"/>
  <c r="AE684" i="2"/>
  <c r="AD684" i="2"/>
  <c r="AC684" i="2"/>
  <c r="AB684" i="2"/>
  <c r="AA684" i="2"/>
  <c r="Z684" i="2"/>
  <c r="Y684" i="2"/>
  <c r="X684" i="2"/>
  <c r="W684" i="2"/>
  <c r="M684" i="2"/>
  <c r="D684" i="2"/>
  <c r="AE683" i="2"/>
  <c r="AD683" i="2"/>
  <c r="AC683" i="2"/>
  <c r="AB683" i="2"/>
  <c r="AA683" i="2"/>
  <c r="Z683" i="2"/>
  <c r="Y683" i="2"/>
  <c r="X683" i="2"/>
  <c r="W683" i="2"/>
  <c r="M683" i="2"/>
  <c r="D683" i="2"/>
  <c r="AE682" i="2"/>
  <c r="AD682" i="2"/>
  <c r="AC682" i="2"/>
  <c r="AB682" i="2"/>
  <c r="AA682" i="2"/>
  <c r="Z682" i="2"/>
  <c r="Y682" i="2"/>
  <c r="X682" i="2"/>
  <c r="W682" i="2"/>
  <c r="M682" i="2"/>
  <c r="D682" i="2"/>
  <c r="AE681" i="2"/>
  <c r="AD681" i="2"/>
  <c r="AC681" i="2"/>
  <c r="AB681" i="2"/>
  <c r="AA681" i="2"/>
  <c r="Z681" i="2"/>
  <c r="Y681" i="2"/>
  <c r="X681" i="2"/>
  <c r="W681" i="2"/>
  <c r="M681" i="2"/>
  <c r="D681" i="2"/>
  <c r="AE680" i="2"/>
  <c r="AD680" i="2"/>
  <c r="AC680" i="2"/>
  <c r="AB680" i="2"/>
  <c r="AA680" i="2"/>
  <c r="Z680" i="2"/>
  <c r="Y680" i="2"/>
  <c r="X680" i="2"/>
  <c r="W680" i="2"/>
  <c r="M680" i="2"/>
  <c r="D680" i="2"/>
  <c r="AE679" i="2"/>
  <c r="AD679" i="2"/>
  <c r="AC679" i="2"/>
  <c r="AB679" i="2"/>
  <c r="AA679" i="2"/>
  <c r="Z679" i="2"/>
  <c r="Y679" i="2"/>
  <c r="X679" i="2"/>
  <c r="W679" i="2"/>
  <c r="M679" i="2"/>
  <c r="D679" i="2"/>
  <c r="AE678" i="2"/>
  <c r="AD678" i="2"/>
  <c r="AC678" i="2"/>
  <c r="AB678" i="2"/>
  <c r="AA678" i="2"/>
  <c r="Z678" i="2"/>
  <c r="Y678" i="2"/>
  <c r="X678" i="2"/>
  <c r="W678" i="2"/>
  <c r="M678" i="2"/>
  <c r="D678" i="2"/>
  <c r="AE677" i="2"/>
  <c r="AD677" i="2"/>
  <c r="AC677" i="2"/>
  <c r="AB677" i="2"/>
  <c r="AA677" i="2"/>
  <c r="Z677" i="2"/>
  <c r="Y677" i="2"/>
  <c r="X677" i="2"/>
  <c r="W677" i="2"/>
  <c r="M677" i="2"/>
  <c r="D677" i="2"/>
  <c r="AE676" i="2"/>
  <c r="AD676" i="2"/>
  <c r="AC676" i="2"/>
  <c r="AB676" i="2"/>
  <c r="AA676" i="2"/>
  <c r="Z676" i="2"/>
  <c r="Y676" i="2"/>
  <c r="X676" i="2"/>
  <c r="W676" i="2"/>
  <c r="M676" i="2"/>
  <c r="D676" i="2"/>
  <c r="AE675" i="2"/>
  <c r="AD675" i="2"/>
  <c r="AC675" i="2"/>
  <c r="AB675" i="2"/>
  <c r="AA675" i="2"/>
  <c r="Z675" i="2"/>
  <c r="Y675" i="2"/>
  <c r="X675" i="2"/>
  <c r="W675" i="2"/>
  <c r="M675" i="2"/>
  <c r="D675" i="2"/>
  <c r="AE674" i="2"/>
  <c r="AD674" i="2"/>
  <c r="AC674" i="2"/>
  <c r="AB674" i="2"/>
  <c r="AA674" i="2"/>
  <c r="Z674" i="2"/>
  <c r="Y674" i="2"/>
  <c r="X674" i="2"/>
  <c r="W674" i="2"/>
  <c r="M674" i="2"/>
  <c r="D674" i="2"/>
  <c r="AE673" i="2"/>
  <c r="AD673" i="2"/>
  <c r="AC673" i="2"/>
  <c r="AB673" i="2"/>
  <c r="AA673" i="2"/>
  <c r="Z673" i="2"/>
  <c r="Y673" i="2"/>
  <c r="X673" i="2"/>
  <c r="W673" i="2"/>
  <c r="M673" i="2"/>
  <c r="D673" i="2"/>
  <c r="AE672" i="2"/>
  <c r="AD672" i="2"/>
  <c r="AC672" i="2"/>
  <c r="AB672" i="2"/>
  <c r="AA672" i="2"/>
  <c r="Z672" i="2"/>
  <c r="Y672" i="2"/>
  <c r="X672" i="2"/>
  <c r="W672" i="2"/>
  <c r="M672" i="2"/>
  <c r="D672" i="2"/>
  <c r="AE671" i="2"/>
  <c r="AD671" i="2"/>
  <c r="AC671" i="2"/>
  <c r="AB671" i="2"/>
  <c r="AA671" i="2"/>
  <c r="Z671" i="2"/>
  <c r="Y671" i="2"/>
  <c r="X671" i="2"/>
  <c r="W671" i="2"/>
  <c r="M671" i="2"/>
  <c r="D671" i="2"/>
  <c r="AE670" i="2"/>
  <c r="AD670" i="2"/>
  <c r="AC670" i="2"/>
  <c r="AB670" i="2"/>
  <c r="AA670" i="2"/>
  <c r="Z670" i="2"/>
  <c r="Y670" i="2"/>
  <c r="X670" i="2"/>
  <c r="W670" i="2"/>
  <c r="M670" i="2"/>
  <c r="D670" i="2"/>
  <c r="AE669" i="2"/>
  <c r="AD669" i="2"/>
  <c r="AC669" i="2"/>
  <c r="AB669" i="2"/>
  <c r="AA669" i="2"/>
  <c r="Z669" i="2"/>
  <c r="Y669" i="2"/>
  <c r="X669" i="2"/>
  <c r="W669" i="2"/>
  <c r="M669" i="2"/>
  <c r="D669" i="2"/>
  <c r="AE668" i="2"/>
  <c r="AD668" i="2"/>
  <c r="AC668" i="2"/>
  <c r="AB668" i="2"/>
  <c r="AA668" i="2"/>
  <c r="Z668" i="2"/>
  <c r="Y668" i="2"/>
  <c r="X668" i="2"/>
  <c r="W668" i="2"/>
  <c r="M668" i="2"/>
  <c r="D668" i="2"/>
  <c r="AE667" i="2"/>
  <c r="AD667" i="2"/>
  <c r="AC667" i="2"/>
  <c r="AB667" i="2"/>
  <c r="AA667" i="2"/>
  <c r="Z667" i="2"/>
  <c r="Y667" i="2"/>
  <c r="X667" i="2"/>
  <c r="W667" i="2"/>
  <c r="M667" i="2"/>
  <c r="D667" i="2"/>
  <c r="AE666" i="2"/>
  <c r="AD666" i="2"/>
  <c r="AC666" i="2"/>
  <c r="AB666" i="2"/>
  <c r="AA666" i="2"/>
  <c r="Z666" i="2"/>
  <c r="Y666" i="2"/>
  <c r="X666" i="2"/>
  <c r="W666" i="2"/>
  <c r="M666" i="2"/>
  <c r="D666" i="2"/>
  <c r="AE665" i="2"/>
  <c r="AD665" i="2"/>
  <c r="AC665" i="2"/>
  <c r="AB665" i="2"/>
  <c r="AA665" i="2"/>
  <c r="Z665" i="2"/>
  <c r="Y665" i="2"/>
  <c r="X665" i="2"/>
  <c r="W665" i="2"/>
  <c r="M665" i="2"/>
  <c r="D665" i="2"/>
  <c r="AE664" i="2"/>
  <c r="AD664" i="2"/>
  <c r="AC664" i="2"/>
  <c r="AB664" i="2"/>
  <c r="AA664" i="2"/>
  <c r="Z664" i="2"/>
  <c r="Y664" i="2"/>
  <c r="X664" i="2"/>
  <c r="W664" i="2"/>
  <c r="M664" i="2"/>
  <c r="D664" i="2"/>
  <c r="AE663" i="2"/>
  <c r="AD663" i="2"/>
  <c r="AC663" i="2"/>
  <c r="AB663" i="2"/>
  <c r="AA663" i="2"/>
  <c r="Z663" i="2"/>
  <c r="Y663" i="2"/>
  <c r="X663" i="2"/>
  <c r="W663" i="2"/>
  <c r="M663" i="2"/>
  <c r="D663" i="2"/>
  <c r="AE662" i="2"/>
  <c r="AD662" i="2"/>
  <c r="AC662" i="2"/>
  <c r="AB662" i="2"/>
  <c r="AA662" i="2"/>
  <c r="Z662" i="2"/>
  <c r="Y662" i="2"/>
  <c r="X662" i="2"/>
  <c r="W662" i="2"/>
  <c r="M662" i="2"/>
  <c r="D662" i="2"/>
  <c r="AE661" i="2"/>
  <c r="AD661" i="2"/>
  <c r="AC661" i="2"/>
  <c r="AB661" i="2"/>
  <c r="AA661" i="2"/>
  <c r="Z661" i="2"/>
  <c r="Y661" i="2"/>
  <c r="X661" i="2"/>
  <c r="W661" i="2"/>
  <c r="M661" i="2"/>
  <c r="D661" i="2"/>
  <c r="AE660" i="2"/>
  <c r="AD660" i="2"/>
  <c r="AC660" i="2"/>
  <c r="AB660" i="2"/>
  <c r="AA660" i="2"/>
  <c r="Z660" i="2"/>
  <c r="Y660" i="2"/>
  <c r="X660" i="2"/>
  <c r="W660" i="2"/>
  <c r="M660" i="2"/>
  <c r="D660" i="2"/>
  <c r="AE659" i="2"/>
  <c r="AD659" i="2"/>
  <c r="AC659" i="2"/>
  <c r="AB659" i="2"/>
  <c r="AA659" i="2"/>
  <c r="Z659" i="2"/>
  <c r="Y659" i="2"/>
  <c r="X659" i="2"/>
  <c r="W659" i="2"/>
  <c r="M659" i="2"/>
  <c r="D659" i="2"/>
  <c r="AE658" i="2"/>
  <c r="AD658" i="2"/>
  <c r="AC658" i="2"/>
  <c r="AB658" i="2"/>
  <c r="AA658" i="2"/>
  <c r="Z658" i="2"/>
  <c r="Y658" i="2"/>
  <c r="X658" i="2"/>
  <c r="W658" i="2"/>
  <c r="M658" i="2"/>
  <c r="D658" i="2"/>
  <c r="AE657" i="2"/>
  <c r="AD657" i="2"/>
  <c r="AC657" i="2"/>
  <c r="AB657" i="2"/>
  <c r="AA657" i="2"/>
  <c r="Z657" i="2"/>
  <c r="Y657" i="2"/>
  <c r="X657" i="2"/>
  <c r="W657" i="2"/>
  <c r="M657" i="2"/>
  <c r="D657" i="2"/>
  <c r="AE656" i="2"/>
  <c r="AD656" i="2"/>
  <c r="AC656" i="2"/>
  <c r="AB656" i="2"/>
  <c r="AA656" i="2"/>
  <c r="Z656" i="2"/>
  <c r="Y656" i="2"/>
  <c r="X656" i="2"/>
  <c r="W656" i="2"/>
  <c r="M656" i="2"/>
  <c r="D656" i="2"/>
  <c r="AE655" i="2"/>
  <c r="AD655" i="2"/>
  <c r="AC655" i="2"/>
  <c r="AB655" i="2"/>
  <c r="AA655" i="2"/>
  <c r="Z655" i="2"/>
  <c r="Y655" i="2"/>
  <c r="X655" i="2"/>
  <c r="W655" i="2"/>
  <c r="M655" i="2"/>
  <c r="D655" i="2"/>
  <c r="AE654" i="2"/>
  <c r="AD654" i="2"/>
  <c r="AC654" i="2"/>
  <c r="AB654" i="2"/>
  <c r="AA654" i="2"/>
  <c r="Z654" i="2"/>
  <c r="Y654" i="2"/>
  <c r="X654" i="2"/>
  <c r="W654" i="2"/>
  <c r="M654" i="2"/>
  <c r="D654" i="2"/>
  <c r="AE653" i="2"/>
  <c r="AD653" i="2"/>
  <c r="AC653" i="2"/>
  <c r="AB653" i="2"/>
  <c r="AA653" i="2"/>
  <c r="Z653" i="2"/>
  <c r="Y653" i="2"/>
  <c r="X653" i="2"/>
  <c r="W653" i="2"/>
  <c r="M653" i="2"/>
  <c r="D653" i="2"/>
  <c r="AE652" i="2"/>
  <c r="AD652" i="2"/>
  <c r="AC652" i="2"/>
  <c r="AB652" i="2"/>
  <c r="AA652" i="2"/>
  <c r="Z652" i="2"/>
  <c r="Y652" i="2"/>
  <c r="X652" i="2"/>
  <c r="W652" i="2"/>
  <c r="M652" i="2"/>
  <c r="D652" i="2"/>
  <c r="AE651" i="2"/>
  <c r="AD651" i="2"/>
  <c r="AC651" i="2"/>
  <c r="AB651" i="2"/>
  <c r="AA651" i="2"/>
  <c r="Z651" i="2"/>
  <c r="Y651" i="2"/>
  <c r="X651" i="2"/>
  <c r="W651" i="2"/>
  <c r="M651" i="2"/>
  <c r="D651" i="2"/>
  <c r="AE650" i="2"/>
  <c r="AD650" i="2"/>
  <c r="AC650" i="2"/>
  <c r="AB650" i="2"/>
  <c r="AA650" i="2"/>
  <c r="Z650" i="2"/>
  <c r="Y650" i="2"/>
  <c r="X650" i="2"/>
  <c r="W650" i="2"/>
  <c r="M650" i="2"/>
  <c r="D650" i="2"/>
  <c r="AE649" i="2"/>
  <c r="AD649" i="2"/>
  <c r="AC649" i="2"/>
  <c r="AB649" i="2"/>
  <c r="AA649" i="2"/>
  <c r="Z649" i="2"/>
  <c r="Y649" i="2"/>
  <c r="X649" i="2"/>
  <c r="W649" i="2"/>
  <c r="M649" i="2"/>
  <c r="D649" i="2"/>
  <c r="AE648" i="2"/>
  <c r="AD648" i="2"/>
  <c r="AC648" i="2"/>
  <c r="AB648" i="2"/>
  <c r="AA648" i="2"/>
  <c r="Z648" i="2"/>
  <c r="Y648" i="2"/>
  <c r="X648" i="2"/>
  <c r="W648" i="2"/>
  <c r="M648" i="2"/>
  <c r="D648" i="2"/>
  <c r="AE647" i="2"/>
  <c r="AD647" i="2"/>
  <c r="AC647" i="2"/>
  <c r="AB647" i="2"/>
  <c r="AA647" i="2"/>
  <c r="Z647" i="2"/>
  <c r="Y647" i="2"/>
  <c r="X647" i="2"/>
  <c r="W647" i="2"/>
  <c r="M647" i="2"/>
  <c r="D647" i="2"/>
  <c r="AE646" i="2"/>
  <c r="AD646" i="2"/>
  <c r="AC646" i="2"/>
  <c r="AB646" i="2"/>
  <c r="AA646" i="2"/>
  <c r="Z646" i="2"/>
  <c r="Y646" i="2"/>
  <c r="X646" i="2"/>
  <c r="W646" i="2"/>
  <c r="M646" i="2"/>
  <c r="D646" i="2"/>
  <c r="AE645" i="2"/>
  <c r="AD645" i="2"/>
  <c r="AC645" i="2"/>
  <c r="AB645" i="2"/>
  <c r="AA645" i="2"/>
  <c r="Z645" i="2"/>
  <c r="Y645" i="2"/>
  <c r="X645" i="2"/>
  <c r="W645" i="2"/>
  <c r="M645" i="2"/>
  <c r="D645" i="2"/>
  <c r="AE644" i="2"/>
  <c r="AD644" i="2"/>
  <c r="AC644" i="2"/>
  <c r="AB644" i="2"/>
  <c r="AA644" i="2"/>
  <c r="Z644" i="2"/>
  <c r="Y644" i="2"/>
  <c r="X644" i="2"/>
  <c r="W644" i="2"/>
  <c r="M644" i="2"/>
  <c r="D644" i="2"/>
  <c r="AE643" i="2"/>
  <c r="AD643" i="2"/>
  <c r="AC643" i="2"/>
  <c r="AB643" i="2"/>
  <c r="AA643" i="2"/>
  <c r="Z643" i="2"/>
  <c r="Y643" i="2"/>
  <c r="X643" i="2"/>
  <c r="W643" i="2"/>
  <c r="M643" i="2"/>
  <c r="D643" i="2"/>
  <c r="AE642" i="2"/>
  <c r="AD642" i="2"/>
  <c r="AC642" i="2"/>
  <c r="AB642" i="2"/>
  <c r="AA642" i="2"/>
  <c r="Z642" i="2"/>
  <c r="Y642" i="2"/>
  <c r="X642" i="2"/>
  <c r="W642" i="2"/>
  <c r="M642" i="2"/>
  <c r="D642" i="2"/>
  <c r="AE641" i="2"/>
  <c r="AD641" i="2"/>
  <c r="AC641" i="2"/>
  <c r="AB641" i="2"/>
  <c r="AA641" i="2"/>
  <c r="Z641" i="2"/>
  <c r="Y641" i="2"/>
  <c r="X641" i="2"/>
  <c r="W641" i="2"/>
  <c r="M641" i="2"/>
  <c r="D641" i="2"/>
  <c r="AE640" i="2"/>
  <c r="AD640" i="2"/>
  <c r="AC640" i="2"/>
  <c r="AB640" i="2"/>
  <c r="AA640" i="2"/>
  <c r="Z640" i="2"/>
  <c r="Y640" i="2"/>
  <c r="X640" i="2"/>
  <c r="W640" i="2"/>
  <c r="M640" i="2"/>
  <c r="D640" i="2"/>
  <c r="AE639" i="2"/>
  <c r="AD639" i="2"/>
  <c r="AC639" i="2"/>
  <c r="AB639" i="2"/>
  <c r="AA639" i="2"/>
  <c r="Z639" i="2"/>
  <c r="Y639" i="2"/>
  <c r="X639" i="2"/>
  <c r="W639" i="2"/>
  <c r="M639" i="2"/>
  <c r="D639" i="2"/>
  <c r="AE638" i="2"/>
  <c r="AD638" i="2"/>
  <c r="AC638" i="2"/>
  <c r="AB638" i="2"/>
  <c r="AA638" i="2"/>
  <c r="Z638" i="2"/>
  <c r="Y638" i="2"/>
  <c r="X638" i="2"/>
  <c r="W638" i="2"/>
  <c r="M638" i="2"/>
  <c r="D638" i="2"/>
  <c r="AE637" i="2"/>
  <c r="AD637" i="2"/>
  <c r="AC637" i="2"/>
  <c r="AB637" i="2"/>
  <c r="AA637" i="2"/>
  <c r="Z637" i="2"/>
  <c r="Y637" i="2"/>
  <c r="X637" i="2"/>
  <c r="W637" i="2"/>
  <c r="M637" i="2"/>
  <c r="D637" i="2"/>
  <c r="AE636" i="2"/>
  <c r="AD636" i="2"/>
  <c r="AC636" i="2"/>
  <c r="AB636" i="2"/>
  <c r="AA636" i="2"/>
  <c r="Z636" i="2"/>
  <c r="Y636" i="2"/>
  <c r="X636" i="2"/>
  <c r="W636" i="2"/>
  <c r="M636" i="2"/>
  <c r="D636" i="2"/>
  <c r="AE635" i="2"/>
  <c r="AD635" i="2"/>
  <c r="AC635" i="2"/>
  <c r="AB635" i="2"/>
  <c r="AA635" i="2"/>
  <c r="Z635" i="2"/>
  <c r="Y635" i="2"/>
  <c r="X635" i="2"/>
  <c r="W635" i="2"/>
  <c r="M635" i="2"/>
  <c r="D635" i="2"/>
  <c r="AE634" i="2"/>
  <c r="AD634" i="2"/>
  <c r="AC634" i="2"/>
  <c r="AB634" i="2"/>
  <c r="AA634" i="2"/>
  <c r="Z634" i="2"/>
  <c r="Y634" i="2"/>
  <c r="X634" i="2"/>
  <c r="W634" i="2"/>
  <c r="M634" i="2"/>
  <c r="D634" i="2"/>
  <c r="AE633" i="2"/>
  <c r="AD633" i="2"/>
  <c r="AC633" i="2"/>
  <c r="AB633" i="2"/>
  <c r="AA633" i="2"/>
  <c r="Z633" i="2"/>
  <c r="Y633" i="2"/>
  <c r="X633" i="2"/>
  <c r="W633" i="2"/>
  <c r="M633" i="2"/>
  <c r="D633" i="2"/>
  <c r="AE632" i="2"/>
  <c r="AD632" i="2"/>
  <c r="AC632" i="2"/>
  <c r="AB632" i="2"/>
  <c r="AA632" i="2"/>
  <c r="Z632" i="2"/>
  <c r="Y632" i="2"/>
  <c r="X632" i="2"/>
  <c r="W632" i="2"/>
  <c r="M632" i="2"/>
  <c r="D632" i="2"/>
  <c r="AE631" i="2"/>
  <c r="AD631" i="2"/>
  <c r="AC631" i="2"/>
  <c r="AB631" i="2"/>
  <c r="AA631" i="2"/>
  <c r="Z631" i="2"/>
  <c r="Y631" i="2"/>
  <c r="X631" i="2"/>
  <c r="W631" i="2"/>
  <c r="M631" i="2"/>
  <c r="D631" i="2"/>
  <c r="AE630" i="2"/>
  <c r="AD630" i="2"/>
  <c r="AC630" i="2"/>
  <c r="AB630" i="2"/>
  <c r="AA630" i="2"/>
  <c r="Z630" i="2"/>
  <c r="Y630" i="2"/>
  <c r="X630" i="2"/>
  <c r="W630" i="2"/>
  <c r="M630" i="2"/>
  <c r="D630" i="2"/>
  <c r="AE629" i="2"/>
  <c r="AD629" i="2"/>
  <c r="AC629" i="2"/>
  <c r="AB629" i="2"/>
  <c r="AA629" i="2"/>
  <c r="Z629" i="2"/>
  <c r="Y629" i="2"/>
  <c r="X629" i="2"/>
  <c r="W629" i="2"/>
  <c r="M629" i="2"/>
  <c r="D629" i="2"/>
  <c r="AE628" i="2"/>
  <c r="AD628" i="2"/>
  <c r="AC628" i="2"/>
  <c r="AB628" i="2"/>
  <c r="AA628" i="2"/>
  <c r="Z628" i="2"/>
  <c r="Y628" i="2"/>
  <c r="X628" i="2"/>
  <c r="W628" i="2"/>
  <c r="M628" i="2"/>
  <c r="D628" i="2"/>
  <c r="AE627" i="2"/>
  <c r="AD627" i="2"/>
  <c r="AC627" i="2"/>
  <c r="AB627" i="2"/>
  <c r="AA627" i="2"/>
  <c r="Z627" i="2"/>
  <c r="Y627" i="2"/>
  <c r="X627" i="2"/>
  <c r="W627" i="2"/>
  <c r="M627" i="2"/>
  <c r="D627" i="2"/>
  <c r="AE626" i="2"/>
  <c r="AD626" i="2"/>
  <c r="AC626" i="2"/>
  <c r="AB626" i="2"/>
  <c r="AA626" i="2"/>
  <c r="Z626" i="2"/>
  <c r="Y626" i="2"/>
  <c r="X626" i="2"/>
  <c r="W626" i="2"/>
  <c r="M626" i="2"/>
  <c r="D626" i="2"/>
  <c r="AE625" i="2"/>
  <c r="AD625" i="2"/>
  <c r="AC625" i="2"/>
  <c r="AB625" i="2"/>
  <c r="AA625" i="2"/>
  <c r="Z625" i="2"/>
  <c r="Y625" i="2"/>
  <c r="X625" i="2"/>
  <c r="W625" i="2"/>
  <c r="M625" i="2"/>
  <c r="D625" i="2"/>
  <c r="AE624" i="2"/>
  <c r="AD624" i="2"/>
  <c r="AC624" i="2"/>
  <c r="AB624" i="2"/>
  <c r="AA624" i="2"/>
  <c r="Z624" i="2"/>
  <c r="Y624" i="2"/>
  <c r="X624" i="2"/>
  <c r="W624" i="2"/>
  <c r="M624" i="2"/>
  <c r="D624" i="2"/>
  <c r="AE623" i="2"/>
  <c r="AD623" i="2"/>
  <c r="AC623" i="2"/>
  <c r="AB623" i="2"/>
  <c r="AA623" i="2"/>
  <c r="Z623" i="2"/>
  <c r="Y623" i="2"/>
  <c r="X623" i="2"/>
  <c r="W623" i="2"/>
  <c r="M623" i="2"/>
  <c r="D623" i="2"/>
  <c r="AE622" i="2"/>
  <c r="AD622" i="2"/>
  <c r="AC622" i="2"/>
  <c r="AB622" i="2"/>
  <c r="AA622" i="2"/>
  <c r="Z622" i="2"/>
  <c r="Y622" i="2"/>
  <c r="X622" i="2"/>
  <c r="W622" i="2"/>
  <c r="M622" i="2"/>
  <c r="D622" i="2"/>
  <c r="AE621" i="2"/>
  <c r="AD621" i="2"/>
  <c r="AC621" i="2"/>
  <c r="AB621" i="2"/>
  <c r="AA621" i="2"/>
  <c r="Z621" i="2"/>
  <c r="Y621" i="2"/>
  <c r="X621" i="2"/>
  <c r="W621" i="2"/>
  <c r="M621" i="2"/>
  <c r="D621" i="2"/>
  <c r="AE620" i="2"/>
  <c r="AD620" i="2"/>
  <c r="AC620" i="2"/>
  <c r="AB620" i="2"/>
  <c r="AA620" i="2"/>
  <c r="Z620" i="2"/>
  <c r="Y620" i="2"/>
  <c r="X620" i="2"/>
  <c r="W620" i="2"/>
  <c r="M620" i="2"/>
  <c r="D620" i="2"/>
  <c r="AE619" i="2"/>
  <c r="AD619" i="2"/>
  <c r="AC619" i="2"/>
  <c r="AB619" i="2"/>
  <c r="AA619" i="2"/>
  <c r="Z619" i="2"/>
  <c r="Y619" i="2"/>
  <c r="X619" i="2"/>
  <c r="W619" i="2"/>
  <c r="M619" i="2"/>
  <c r="D619" i="2"/>
  <c r="AE618" i="2"/>
  <c r="AD618" i="2"/>
  <c r="AC618" i="2"/>
  <c r="AB618" i="2"/>
  <c r="AA618" i="2"/>
  <c r="Z618" i="2"/>
  <c r="Y618" i="2"/>
  <c r="X618" i="2"/>
  <c r="W618" i="2"/>
  <c r="M618" i="2"/>
  <c r="D618" i="2"/>
  <c r="AE617" i="2"/>
  <c r="AD617" i="2"/>
  <c r="AC617" i="2"/>
  <c r="AB617" i="2"/>
  <c r="AA617" i="2"/>
  <c r="Z617" i="2"/>
  <c r="Y617" i="2"/>
  <c r="X617" i="2"/>
  <c r="W617" i="2"/>
  <c r="M617" i="2"/>
  <c r="D617" i="2"/>
  <c r="AE616" i="2"/>
  <c r="AD616" i="2"/>
  <c r="AC616" i="2"/>
  <c r="AB616" i="2"/>
  <c r="AA616" i="2"/>
  <c r="Z616" i="2"/>
  <c r="Y616" i="2"/>
  <c r="X616" i="2"/>
  <c r="W616" i="2"/>
  <c r="M616" i="2"/>
  <c r="D616" i="2"/>
  <c r="AE615" i="2"/>
  <c r="AD615" i="2"/>
  <c r="AC615" i="2"/>
  <c r="AB615" i="2"/>
  <c r="AA615" i="2"/>
  <c r="Z615" i="2"/>
  <c r="Y615" i="2"/>
  <c r="X615" i="2"/>
  <c r="W615" i="2"/>
  <c r="M615" i="2"/>
  <c r="D615" i="2"/>
  <c r="AE614" i="2"/>
  <c r="AD614" i="2"/>
  <c r="AC614" i="2"/>
  <c r="AB614" i="2"/>
  <c r="AA614" i="2"/>
  <c r="Z614" i="2"/>
  <c r="Y614" i="2"/>
  <c r="X614" i="2"/>
  <c r="W614" i="2"/>
  <c r="M614" i="2"/>
  <c r="D614" i="2"/>
  <c r="AE613" i="2"/>
  <c r="AD613" i="2"/>
  <c r="AC613" i="2"/>
  <c r="AB613" i="2"/>
  <c r="AA613" i="2"/>
  <c r="Z613" i="2"/>
  <c r="Y613" i="2"/>
  <c r="X613" i="2"/>
  <c r="W613" i="2"/>
  <c r="M613" i="2"/>
  <c r="D613" i="2"/>
  <c r="AE612" i="2"/>
  <c r="AD612" i="2"/>
  <c r="AC612" i="2"/>
  <c r="AB612" i="2"/>
  <c r="AA612" i="2"/>
  <c r="Z612" i="2"/>
  <c r="Y612" i="2"/>
  <c r="X612" i="2"/>
  <c r="W612" i="2"/>
  <c r="M612" i="2"/>
  <c r="D612" i="2"/>
  <c r="AE611" i="2"/>
  <c r="AD611" i="2"/>
  <c r="AC611" i="2"/>
  <c r="AB611" i="2"/>
  <c r="AA611" i="2"/>
  <c r="Z611" i="2"/>
  <c r="Y611" i="2"/>
  <c r="X611" i="2"/>
  <c r="W611" i="2"/>
  <c r="M611" i="2"/>
  <c r="D611" i="2"/>
  <c r="AE610" i="2"/>
  <c r="AD610" i="2"/>
  <c r="AC610" i="2"/>
  <c r="AB610" i="2"/>
  <c r="AA610" i="2"/>
  <c r="Z610" i="2"/>
  <c r="Y610" i="2"/>
  <c r="X610" i="2"/>
  <c r="W610" i="2"/>
  <c r="M610" i="2"/>
  <c r="D610" i="2"/>
  <c r="AE609" i="2"/>
  <c r="AD609" i="2"/>
  <c r="AC609" i="2"/>
  <c r="AB609" i="2"/>
  <c r="AA609" i="2"/>
  <c r="Z609" i="2"/>
  <c r="Y609" i="2"/>
  <c r="X609" i="2"/>
  <c r="W609" i="2"/>
  <c r="M609" i="2"/>
  <c r="D609" i="2"/>
  <c r="AE608" i="2"/>
  <c r="AD608" i="2"/>
  <c r="AC608" i="2"/>
  <c r="AB608" i="2"/>
  <c r="AA608" i="2"/>
  <c r="Z608" i="2"/>
  <c r="Y608" i="2"/>
  <c r="X608" i="2"/>
  <c r="W608" i="2"/>
  <c r="M608" i="2"/>
  <c r="D608" i="2"/>
  <c r="AE607" i="2"/>
  <c r="AD607" i="2"/>
  <c r="AC607" i="2"/>
  <c r="AB607" i="2"/>
  <c r="AA607" i="2"/>
  <c r="Z607" i="2"/>
  <c r="Y607" i="2"/>
  <c r="X607" i="2"/>
  <c r="W607" i="2"/>
  <c r="M607" i="2"/>
  <c r="D607" i="2"/>
  <c r="AE606" i="2"/>
  <c r="AD606" i="2"/>
  <c r="AC606" i="2"/>
  <c r="AB606" i="2"/>
  <c r="AA606" i="2"/>
  <c r="Z606" i="2"/>
  <c r="Y606" i="2"/>
  <c r="X606" i="2"/>
  <c r="W606" i="2"/>
  <c r="M606" i="2"/>
  <c r="D606" i="2"/>
  <c r="AE605" i="2"/>
  <c r="AD605" i="2"/>
  <c r="AC605" i="2"/>
  <c r="AB605" i="2"/>
  <c r="AA605" i="2"/>
  <c r="Z605" i="2"/>
  <c r="Y605" i="2"/>
  <c r="X605" i="2"/>
  <c r="W605" i="2"/>
  <c r="M605" i="2"/>
  <c r="D605" i="2"/>
  <c r="AE604" i="2"/>
  <c r="AD604" i="2"/>
  <c r="AC604" i="2"/>
  <c r="AB604" i="2"/>
  <c r="AA604" i="2"/>
  <c r="Z604" i="2"/>
  <c r="Y604" i="2"/>
  <c r="X604" i="2"/>
  <c r="W604" i="2"/>
  <c r="M604" i="2"/>
  <c r="D604" i="2"/>
  <c r="AE603" i="2"/>
  <c r="AD603" i="2"/>
  <c r="AC603" i="2"/>
  <c r="AB603" i="2"/>
  <c r="AA603" i="2"/>
  <c r="Z603" i="2"/>
  <c r="Y603" i="2"/>
  <c r="X603" i="2"/>
  <c r="W603" i="2"/>
  <c r="M603" i="2"/>
  <c r="D603" i="2"/>
  <c r="AE602" i="2"/>
  <c r="AD602" i="2"/>
  <c r="AC602" i="2"/>
  <c r="AB602" i="2"/>
  <c r="AA602" i="2"/>
  <c r="Z602" i="2"/>
  <c r="Y602" i="2"/>
  <c r="X602" i="2"/>
  <c r="W602" i="2"/>
  <c r="M602" i="2"/>
  <c r="D602" i="2"/>
  <c r="AE601" i="2"/>
  <c r="AD601" i="2"/>
  <c r="AC601" i="2"/>
  <c r="AB601" i="2"/>
  <c r="AA601" i="2"/>
  <c r="Z601" i="2"/>
  <c r="Y601" i="2"/>
  <c r="X601" i="2"/>
  <c r="W601" i="2"/>
  <c r="M601" i="2"/>
  <c r="D601" i="2"/>
  <c r="AE600" i="2"/>
  <c r="AD600" i="2"/>
  <c r="AC600" i="2"/>
  <c r="AB600" i="2"/>
  <c r="AA600" i="2"/>
  <c r="Z600" i="2"/>
  <c r="Y600" i="2"/>
  <c r="X600" i="2"/>
  <c r="W600" i="2"/>
  <c r="M600" i="2"/>
  <c r="D600" i="2"/>
  <c r="AE599" i="2"/>
  <c r="AD599" i="2"/>
  <c r="AC599" i="2"/>
  <c r="AB599" i="2"/>
  <c r="AA599" i="2"/>
  <c r="Z599" i="2"/>
  <c r="Y599" i="2"/>
  <c r="X599" i="2"/>
  <c r="W599" i="2"/>
  <c r="M599" i="2"/>
  <c r="D599" i="2"/>
  <c r="AE598" i="2"/>
  <c r="AD598" i="2"/>
  <c r="AC598" i="2"/>
  <c r="AB598" i="2"/>
  <c r="AA598" i="2"/>
  <c r="Z598" i="2"/>
  <c r="Y598" i="2"/>
  <c r="X598" i="2"/>
  <c r="W598" i="2"/>
  <c r="M598" i="2"/>
  <c r="D598" i="2"/>
  <c r="AE597" i="2"/>
  <c r="AD597" i="2"/>
  <c r="AC597" i="2"/>
  <c r="AB597" i="2"/>
  <c r="AA597" i="2"/>
  <c r="Z597" i="2"/>
  <c r="Y597" i="2"/>
  <c r="X597" i="2"/>
  <c r="W597" i="2"/>
  <c r="M597" i="2"/>
  <c r="D597" i="2"/>
  <c r="AE596" i="2"/>
  <c r="AD596" i="2"/>
  <c r="AC596" i="2"/>
  <c r="AB596" i="2"/>
  <c r="AA596" i="2"/>
  <c r="Z596" i="2"/>
  <c r="Y596" i="2"/>
  <c r="X596" i="2"/>
  <c r="W596" i="2"/>
  <c r="M596" i="2"/>
  <c r="D596" i="2"/>
  <c r="AE595" i="2"/>
  <c r="AD595" i="2"/>
  <c r="AC595" i="2"/>
  <c r="AB595" i="2"/>
  <c r="AA595" i="2"/>
  <c r="Z595" i="2"/>
  <c r="Y595" i="2"/>
  <c r="X595" i="2"/>
  <c r="W595" i="2"/>
  <c r="M595" i="2"/>
  <c r="D595" i="2"/>
  <c r="AE594" i="2"/>
  <c r="AD594" i="2"/>
  <c r="AC594" i="2"/>
  <c r="AB594" i="2"/>
  <c r="AA594" i="2"/>
  <c r="Z594" i="2"/>
  <c r="Y594" i="2"/>
  <c r="X594" i="2"/>
  <c r="W594" i="2"/>
  <c r="M594" i="2"/>
  <c r="D594" i="2"/>
  <c r="AE593" i="2"/>
  <c r="AD593" i="2"/>
  <c r="AC593" i="2"/>
  <c r="AB593" i="2"/>
  <c r="AA593" i="2"/>
  <c r="Z593" i="2"/>
  <c r="Y593" i="2"/>
  <c r="X593" i="2"/>
  <c r="W593" i="2"/>
  <c r="M593" i="2"/>
  <c r="D593" i="2"/>
  <c r="AE592" i="2"/>
  <c r="AD592" i="2"/>
  <c r="AC592" i="2"/>
  <c r="AB592" i="2"/>
  <c r="AA592" i="2"/>
  <c r="Z592" i="2"/>
  <c r="Y592" i="2"/>
  <c r="X592" i="2"/>
  <c r="W592" i="2"/>
  <c r="M592" i="2"/>
  <c r="D592" i="2"/>
  <c r="AE591" i="2"/>
  <c r="AD591" i="2"/>
  <c r="AC591" i="2"/>
  <c r="AB591" i="2"/>
  <c r="AA591" i="2"/>
  <c r="Z591" i="2"/>
  <c r="Y591" i="2"/>
  <c r="X591" i="2"/>
  <c r="W591" i="2"/>
  <c r="M591" i="2"/>
  <c r="D591" i="2"/>
  <c r="AE590" i="2"/>
  <c r="AD590" i="2"/>
  <c r="AC590" i="2"/>
  <c r="AB590" i="2"/>
  <c r="AA590" i="2"/>
  <c r="Z590" i="2"/>
  <c r="Y590" i="2"/>
  <c r="X590" i="2"/>
  <c r="W590" i="2"/>
  <c r="M590" i="2"/>
  <c r="D590" i="2"/>
  <c r="AE589" i="2"/>
  <c r="AD589" i="2"/>
  <c r="AC589" i="2"/>
  <c r="AB589" i="2"/>
  <c r="AA589" i="2"/>
  <c r="Z589" i="2"/>
  <c r="Y589" i="2"/>
  <c r="X589" i="2"/>
  <c r="W589" i="2"/>
  <c r="M589" i="2"/>
  <c r="D589" i="2"/>
  <c r="AE588" i="2"/>
  <c r="AD588" i="2"/>
  <c r="AC588" i="2"/>
  <c r="AB588" i="2"/>
  <c r="AA588" i="2"/>
  <c r="Z588" i="2"/>
  <c r="Y588" i="2"/>
  <c r="X588" i="2"/>
  <c r="W588" i="2"/>
  <c r="M588" i="2"/>
  <c r="D588" i="2"/>
  <c r="AE587" i="2"/>
  <c r="AD587" i="2"/>
  <c r="AC587" i="2"/>
  <c r="AB587" i="2"/>
  <c r="AA587" i="2"/>
  <c r="Z587" i="2"/>
  <c r="Y587" i="2"/>
  <c r="X587" i="2"/>
  <c r="W587" i="2"/>
  <c r="M587" i="2"/>
  <c r="D587" i="2"/>
  <c r="AE586" i="2"/>
  <c r="AD586" i="2"/>
  <c r="AC586" i="2"/>
  <c r="AB586" i="2"/>
  <c r="AA586" i="2"/>
  <c r="Z586" i="2"/>
  <c r="Y586" i="2"/>
  <c r="X586" i="2"/>
  <c r="W586" i="2"/>
  <c r="M586" i="2"/>
  <c r="D586" i="2"/>
  <c r="AE585" i="2"/>
  <c r="AD585" i="2"/>
  <c r="AC585" i="2"/>
  <c r="AB585" i="2"/>
  <c r="AA585" i="2"/>
  <c r="Z585" i="2"/>
  <c r="Y585" i="2"/>
  <c r="X585" i="2"/>
  <c r="W585" i="2"/>
  <c r="M585" i="2"/>
  <c r="D585" i="2"/>
  <c r="AE584" i="2"/>
  <c r="AD584" i="2"/>
  <c r="AC584" i="2"/>
  <c r="AB584" i="2"/>
  <c r="AA584" i="2"/>
  <c r="Z584" i="2"/>
  <c r="Y584" i="2"/>
  <c r="X584" i="2"/>
  <c r="W584" i="2"/>
  <c r="M584" i="2"/>
  <c r="D584" i="2"/>
  <c r="AE583" i="2"/>
  <c r="AD583" i="2"/>
  <c r="AC583" i="2"/>
  <c r="AB583" i="2"/>
  <c r="AA583" i="2"/>
  <c r="Z583" i="2"/>
  <c r="Y583" i="2"/>
  <c r="X583" i="2"/>
  <c r="W583" i="2"/>
  <c r="M583" i="2"/>
  <c r="D583" i="2"/>
  <c r="AE582" i="2"/>
  <c r="AD582" i="2"/>
  <c r="AC582" i="2"/>
  <c r="AB582" i="2"/>
  <c r="AA582" i="2"/>
  <c r="Z582" i="2"/>
  <c r="Y582" i="2"/>
  <c r="X582" i="2"/>
  <c r="W582" i="2"/>
  <c r="M582" i="2"/>
  <c r="D582" i="2"/>
  <c r="AE581" i="2"/>
  <c r="AD581" i="2"/>
  <c r="AC581" i="2"/>
  <c r="AB581" i="2"/>
  <c r="AA581" i="2"/>
  <c r="Z581" i="2"/>
  <c r="Y581" i="2"/>
  <c r="X581" i="2"/>
  <c r="W581" i="2"/>
  <c r="M581" i="2"/>
  <c r="D581" i="2"/>
  <c r="AE580" i="2"/>
  <c r="AD580" i="2"/>
  <c r="AC580" i="2"/>
  <c r="AB580" i="2"/>
  <c r="AA580" i="2"/>
  <c r="Z580" i="2"/>
  <c r="Y580" i="2"/>
  <c r="X580" i="2"/>
  <c r="W580" i="2"/>
  <c r="M580" i="2"/>
  <c r="D580" i="2"/>
  <c r="AE579" i="2"/>
  <c r="AD579" i="2"/>
  <c r="AC579" i="2"/>
  <c r="AB579" i="2"/>
  <c r="AA579" i="2"/>
  <c r="Z579" i="2"/>
  <c r="Y579" i="2"/>
  <c r="X579" i="2"/>
  <c r="W579" i="2"/>
  <c r="M579" i="2"/>
  <c r="D579" i="2"/>
  <c r="AE578" i="2"/>
  <c r="AD578" i="2"/>
  <c r="AC578" i="2"/>
  <c r="AB578" i="2"/>
  <c r="AA578" i="2"/>
  <c r="Z578" i="2"/>
  <c r="Y578" i="2"/>
  <c r="X578" i="2"/>
  <c r="W578" i="2"/>
  <c r="M578" i="2"/>
  <c r="D578" i="2"/>
  <c r="AE577" i="2"/>
  <c r="AD577" i="2"/>
  <c r="AC577" i="2"/>
  <c r="AB577" i="2"/>
  <c r="AA577" i="2"/>
  <c r="Z577" i="2"/>
  <c r="Y577" i="2"/>
  <c r="X577" i="2"/>
  <c r="W577" i="2"/>
  <c r="M577" i="2"/>
  <c r="D577" i="2"/>
  <c r="AE576" i="2"/>
  <c r="AD576" i="2"/>
  <c r="AC576" i="2"/>
  <c r="AB576" i="2"/>
  <c r="AA576" i="2"/>
  <c r="Z576" i="2"/>
  <c r="Y576" i="2"/>
  <c r="X576" i="2"/>
  <c r="W576" i="2"/>
  <c r="M576" i="2"/>
  <c r="D576" i="2"/>
  <c r="AE575" i="2"/>
  <c r="AD575" i="2"/>
  <c r="AC575" i="2"/>
  <c r="AB575" i="2"/>
  <c r="AA575" i="2"/>
  <c r="Z575" i="2"/>
  <c r="Y575" i="2"/>
  <c r="X575" i="2"/>
  <c r="W575" i="2"/>
  <c r="M575" i="2"/>
  <c r="D575" i="2"/>
  <c r="AE574" i="2"/>
  <c r="AD574" i="2"/>
  <c r="AC574" i="2"/>
  <c r="AB574" i="2"/>
  <c r="AA574" i="2"/>
  <c r="Z574" i="2"/>
  <c r="Y574" i="2"/>
  <c r="X574" i="2"/>
  <c r="W574" i="2"/>
  <c r="M574" i="2"/>
  <c r="D574" i="2"/>
  <c r="AE573" i="2"/>
  <c r="AD573" i="2"/>
  <c r="AC573" i="2"/>
  <c r="AB573" i="2"/>
  <c r="AA573" i="2"/>
  <c r="Z573" i="2"/>
  <c r="Y573" i="2"/>
  <c r="X573" i="2"/>
  <c r="W573" i="2"/>
  <c r="M573" i="2"/>
  <c r="D573" i="2"/>
  <c r="AE572" i="2"/>
  <c r="AD572" i="2"/>
  <c r="AC572" i="2"/>
  <c r="AB572" i="2"/>
  <c r="AA572" i="2"/>
  <c r="Z572" i="2"/>
  <c r="Y572" i="2"/>
  <c r="X572" i="2"/>
  <c r="W572" i="2"/>
  <c r="M572" i="2"/>
  <c r="D572" i="2"/>
  <c r="AE571" i="2"/>
  <c r="AD571" i="2"/>
  <c r="AC571" i="2"/>
  <c r="AB571" i="2"/>
  <c r="AA571" i="2"/>
  <c r="Z571" i="2"/>
  <c r="Y571" i="2"/>
  <c r="X571" i="2"/>
  <c r="W571" i="2"/>
  <c r="M571" i="2"/>
  <c r="D571" i="2"/>
  <c r="AE570" i="2"/>
  <c r="AD570" i="2"/>
  <c r="AC570" i="2"/>
  <c r="AB570" i="2"/>
  <c r="AA570" i="2"/>
  <c r="Z570" i="2"/>
  <c r="Y570" i="2"/>
  <c r="X570" i="2"/>
  <c r="W570" i="2"/>
  <c r="M570" i="2"/>
  <c r="D570" i="2"/>
  <c r="AE569" i="2"/>
  <c r="AD569" i="2"/>
  <c r="AC569" i="2"/>
  <c r="AB569" i="2"/>
  <c r="AA569" i="2"/>
  <c r="Z569" i="2"/>
  <c r="Y569" i="2"/>
  <c r="X569" i="2"/>
  <c r="W569" i="2"/>
  <c r="M569" i="2"/>
  <c r="D569" i="2"/>
  <c r="AE568" i="2"/>
  <c r="AD568" i="2"/>
  <c r="AC568" i="2"/>
  <c r="AB568" i="2"/>
  <c r="AA568" i="2"/>
  <c r="Z568" i="2"/>
  <c r="Y568" i="2"/>
  <c r="X568" i="2"/>
  <c r="W568" i="2"/>
  <c r="M568" i="2"/>
  <c r="D568" i="2"/>
  <c r="AE567" i="2"/>
  <c r="AD567" i="2"/>
  <c r="AC567" i="2"/>
  <c r="AB567" i="2"/>
  <c r="AA567" i="2"/>
  <c r="Z567" i="2"/>
  <c r="Y567" i="2"/>
  <c r="X567" i="2"/>
  <c r="W567" i="2"/>
  <c r="M567" i="2"/>
  <c r="D567" i="2"/>
  <c r="AE566" i="2"/>
  <c r="AD566" i="2"/>
  <c r="AC566" i="2"/>
  <c r="AB566" i="2"/>
  <c r="AA566" i="2"/>
  <c r="Z566" i="2"/>
  <c r="Y566" i="2"/>
  <c r="X566" i="2"/>
  <c r="W566" i="2"/>
  <c r="M566" i="2"/>
  <c r="D566" i="2"/>
  <c r="AE565" i="2"/>
  <c r="AD565" i="2"/>
  <c r="AC565" i="2"/>
  <c r="AB565" i="2"/>
  <c r="AA565" i="2"/>
  <c r="Z565" i="2"/>
  <c r="Y565" i="2"/>
  <c r="X565" i="2"/>
  <c r="W565" i="2"/>
  <c r="M565" i="2"/>
  <c r="D565" i="2"/>
  <c r="AE564" i="2"/>
  <c r="AD564" i="2"/>
  <c r="AC564" i="2"/>
  <c r="AB564" i="2"/>
  <c r="AA564" i="2"/>
  <c r="Z564" i="2"/>
  <c r="Y564" i="2"/>
  <c r="X564" i="2"/>
  <c r="W564" i="2"/>
  <c r="M564" i="2"/>
  <c r="D564" i="2"/>
  <c r="AE563" i="2"/>
  <c r="AD563" i="2"/>
  <c r="AC563" i="2"/>
  <c r="AB563" i="2"/>
  <c r="AA563" i="2"/>
  <c r="Z563" i="2"/>
  <c r="Y563" i="2"/>
  <c r="X563" i="2"/>
  <c r="W563" i="2"/>
  <c r="M563" i="2"/>
  <c r="D563" i="2"/>
  <c r="AE562" i="2"/>
  <c r="AD562" i="2"/>
  <c r="AC562" i="2"/>
  <c r="AB562" i="2"/>
  <c r="AA562" i="2"/>
  <c r="Z562" i="2"/>
  <c r="Y562" i="2"/>
  <c r="X562" i="2"/>
  <c r="W562" i="2"/>
  <c r="M562" i="2"/>
  <c r="D562" i="2"/>
  <c r="AE561" i="2"/>
  <c r="AD561" i="2"/>
  <c r="AC561" i="2"/>
  <c r="AB561" i="2"/>
  <c r="AA561" i="2"/>
  <c r="Z561" i="2"/>
  <c r="Y561" i="2"/>
  <c r="X561" i="2"/>
  <c r="W561" i="2"/>
  <c r="M561" i="2"/>
  <c r="D561" i="2"/>
  <c r="AE560" i="2"/>
  <c r="AD560" i="2"/>
  <c r="AC560" i="2"/>
  <c r="AB560" i="2"/>
  <c r="AA560" i="2"/>
  <c r="Z560" i="2"/>
  <c r="Y560" i="2"/>
  <c r="X560" i="2"/>
  <c r="W560" i="2"/>
  <c r="M560" i="2"/>
  <c r="D560" i="2"/>
  <c r="AE559" i="2"/>
  <c r="AD559" i="2"/>
  <c r="AC559" i="2"/>
  <c r="AB559" i="2"/>
  <c r="AA559" i="2"/>
  <c r="Z559" i="2"/>
  <c r="Y559" i="2"/>
  <c r="X559" i="2"/>
  <c r="W559" i="2"/>
  <c r="M559" i="2"/>
  <c r="D559" i="2"/>
  <c r="AE558" i="2"/>
  <c r="AD558" i="2"/>
  <c r="AC558" i="2"/>
  <c r="AB558" i="2"/>
  <c r="AA558" i="2"/>
  <c r="Z558" i="2"/>
  <c r="Y558" i="2"/>
  <c r="X558" i="2"/>
  <c r="W558" i="2"/>
  <c r="M558" i="2"/>
  <c r="D558" i="2"/>
  <c r="AE557" i="2"/>
  <c r="AD557" i="2"/>
  <c r="AC557" i="2"/>
  <c r="AB557" i="2"/>
  <c r="AA557" i="2"/>
  <c r="Z557" i="2"/>
  <c r="Y557" i="2"/>
  <c r="X557" i="2"/>
  <c r="W557" i="2"/>
  <c r="M557" i="2"/>
  <c r="D557" i="2"/>
  <c r="AE556" i="2"/>
  <c r="AD556" i="2"/>
  <c r="AC556" i="2"/>
  <c r="AB556" i="2"/>
  <c r="AA556" i="2"/>
  <c r="Z556" i="2"/>
  <c r="Y556" i="2"/>
  <c r="X556" i="2"/>
  <c r="W556" i="2"/>
  <c r="M556" i="2"/>
  <c r="D556" i="2"/>
  <c r="AE555" i="2"/>
  <c r="AD555" i="2"/>
  <c r="AC555" i="2"/>
  <c r="AB555" i="2"/>
  <c r="AA555" i="2"/>
  <c r="Z555" i="2"/>
  <c r="Y555" i="2"/>
  <c r="X555" i="2"/>
  <c r="W555" i="2"/>
  <c r="M555" i="2"/>
  <c r="D555" i="2"/>
  <c r="AE554" i="2"/>
  <c r="AD554" i="2"/>
  <c r="AC554" i="2"/>
  <c r="AB554" i="2"/>
  <c r="AA554" i="2"/>
  <c r="Z554" i="2"/>
  <c r="Y554" i="2"/>
  <c r="X554" i="2"/>
  <c r="W554" i="2"/>
  <c r="M554" i="2"/>
  <c r="D554" i="2"/>
  <c r="AE553" i="2"/>
  <c r="AD553" i="2"/>
  <c r="AC553" i="2"/>
  <c r="AB553" i="2"/>
  <c r="AA553" i="2"/>
  <c r="Z553" i="2"/>
  <c r="Y553" i="2"/>
  <c r="X553" i="2"/>
  <c r="W553" i="2"/>
  <c r="M553" i="2"/>
  <c r="D553" i="2"/>
  <c r="AE552" i="2"/>
  <c r="AD552" i="2"/>
  <c r="AC552" i="2"/>
  <c r="AB552" i="2"/>
  <c r="AA552" i="2"/>
  <c r="Z552" i="2"/>
  <c r="Y552" i="2"/>
  <c r="X552" i="2"/>
  <c r="W552" i="2"/>
  <c r="M552" i="2"/>
  <c r="D552" i="2"/>
  <c r="AE551" i="2"/>
  <c r="AD551" i="2"/>
  <c r="AC551" i="2"/>
  <c r="AB551" i="2"/>
  <c r="AA551" i="2"/>
  <c r="Z551" i="2"/>
  <c r="Y551" i="2"/>
  <c r="X551" i="2"/>
  <c r="W551" i="2"/>
  <c r="M551" i="2"/>
  <c r="D551" i="2"/>
  <c r="AE550" i="2"/>
  <c r="AD550" i="2"/>
  <c r="AC550" i="2"/>
  <c r="AB550" i="2"/>
  <c r="AA550" i="2"/>
  <c r="Z550" i="2"/>
  <c r="Y550" i="2"/>
  <c r="X550" i="2"/>
  <c r="W550" i="2"/>
  <c r="M550" i="2"/>
  <c r="D550" i="2"/>
  <c r="AE549" i="2"/>
  <c r="AD549" i="2"/>
  <c r="AC549" i="2"/>
  <c r="AB549" i="2"/>
  <c r="AA549" i="2"/>
  <c r="Z549" i="2"/>
  <c r="Y549" i="2"/>
  <c r="X549" i="2"/>
  <c r="W549" i="2"/>
  <c r="M549" i="2"/>
  <c r="D549" i="2"/>
  <c r="AE548" i="2"/>
  <c r="AD548" i="2"/>
  <c r="AC548" i="2"/>
  <c r="AB548" i="2"/>
  <c r="AA548" i="2"/>
  <c r="Z548" i="2"/>
  <c r="Y548" i="2"/>
  <c r="X548" i="2"/>
  <c r="W548" i="2"/>
  <c r="M548" i="2"/>
  <c r="D548" i="2"/>
  <c r="AE547" i="2"/>
  <c r="AD547" i="2"/>
  <c r="AC547" i="2"/>
  <c r="AB547" i="2"/>
  <c r="AA547" i="2"/>
  <c r="Z547" i="2"/>
  <c r="Y547" i="2"/>
  <c r="X547" i="2"/>
  <c r="W547" i="2"/>
  <c r="M547" i="2"/>
  <c r="D547" i="2"/>
  <c r="AE546" i="2"/>
  <c r="AD546" i="2"/>
  <c r="AC546" i="2"/>
  <c r="AB546" i="2"/>
  <c r="AA546" i="2"/>
  <c r="Z546" i="2"/>
  <c r="Y546" i="2"/>
  <c r="X546" i="2"/>
  <c r="W546" i="2"/>
  <c r="M546" i="2"/>
  <c r="D546" i="2"/>
  <c r="AE545" i="2"/>
  <c r="AD545" i="2"/>
  <c r="AC545" i="2"/>
  <c r="AB545" i="2"/>
  <c r="AA545" i="2"/>
  <c r="Z545" i="2"/>
  <c r="Y545" i="2"/>
  <c r="X545" i="2"/>
  <c r="W545" i="2"/>
  <c r="M545" i="2"/>
  <c r="D545" i="2"/>
  <c r="AE544" i="2"/>
  <c r="AD544" i="2"/>
  <c r="AC544" i="2"/>
  <c r="AB544" i="2"/>
  <c r="AA544" i="2"/>
  <c r="Z544" i="2"/>
  <c r="Y544" i="2"/>
  <c r="X544" i="2"/>
  <c r="W544" i="2"/>
  <c r="M544" i="2"/>
  <c r="D544" i="2"/>
  <c r="AE543" i="2"/>
  <c r="AD543" i="2"/>
  <c r="AC543" i="2"/>
  <c r="AB543" i="2"/>
  <c r="AA543" i="2"/>
  <c r="Z543" i="2"/>
  <c r="Y543" i="2"/>
  <c r="X543" i="2"/>
  <c r="W543" i="2"/>
  <c r="M543" i="2"/>
  <c r="D543" i="2"/>
  <c r="AE542" i="2"/>
  <c r="AD542" i="2"/>
  <c r="AC542" i="2"/>
  <c r="AB542" i="2"/>
  <c r="AA542" i="2"/>
  <c r="Z542" i="2"/>
  <c r="Y542" i="2"/>
  <c r="X542" i="2"/>
  <c r="W542" i="2"/>
  <c r="M542" i="2"/>
  <c r="D542" i="2"/>
  <c r="AE541" i="2"/>
  <c r="AD541" i="2"/>
  <c r="AC541" i="2"/>
  <c r="AB541" i="2"/>
  <c r="AA541" i="2"/>
  <c r="Z541" i="2"/>
  <c r="Y541" i="2"/>
  <c r="X541" i="2"/>
  <c r="W541" i="2"/>
  <c r="M541" i="2"/>
  <c r="D541" i="2"/>
  <c r="AE540" i="2"/>
  <c r="AD540" i="2"/>
  <c r="AC540" i="2"/>
  <c r="AB540" i="2"/>
  <c r="AA540" i="2"/>
  <c r="Z540" i="2"/>
  <c r="Y540" i="2"/>
  <c r="X540" i="2"/>
  <c r="W540" i="2"/>
  <c r="M540" i="2"/>
  <c r="D540" i="2"/>
  <c r="AE539" i="2"/>
  <c r="AD539" i="2"/>
  <c r="AC539" i="2"/>
  <c r="AB539" i="2"/>
  <c r="AA539" i="2"/>
  <c r="Z539" i="2"/>
  <c r="Y539" i="2"/>
  <c r="X539" i="2"/>
  <c r="W539" i="2"/>
  <c r="M539" i="2"/>
  <c r="D539" i="2"/>
  <c r="AE538" i="2"/>
  <c r="AD538" i="2"/>
  <c r="AC538" i="2"/>
  <c r="AB538" i="2"/>
  <c r="AA538" i="2"/>
  <c r="Z538" i="2"/>
  <c r="Y538" i="2"/>
  <c r="X538" i="2"/>
  <c r="W538" i="2"/>
  <c r="M538" i="2"/>
  <c r="D538" i="2"/>
  <c r="AE537" i="2"/>
  <c r="AD537" i="2"/>
  <c r="AC537" i="2"/>
  <c r="AB537" i="2"/>
  <c r="AA537" i="2"/>
  <c r="Z537" i="2"/>
  <c r="Y537" i="2"/>
  <c r="X537" i="2"/>
  <c r="W537" i="2"/>
  <c r="M537" i="2"/>
  <c r="D537" i="2"/>
  <c r="AE536" i="2"/>
  <c r="AD536" i="2"/>
  <c r="AC536" i="2"/>
  <c r="AB536" i="2"/>
  <c r="AA536" i="2"/>
  <c r="Z536" i="2"/>
  <c r="Y536" i="2"/>
  <c r="X536" i="2"/>
  <c r="W536" i="2"/>
  <c r="M536" i="2"/>
  <c r="D536" i="2"/>
  <c r="AE535" i="2"/>
  <c r="AD535" i="2"/>
  <c r="AC535" i="2"/>
  <c r="AB535" i="2"/>
  <c r="AA535" i="2"/>
  <c r="Z535" i="2"/>
  <c r="Y535" i="2"/>
  <c r="X535" i="2"/>
  <c r="W535" i="2"/>
  <c r="M535" i="2"/>
  <c r="D535" i="2"/>
  <c r="AE534" i="2"/>
  <c r="AD534" i="2"/>
  <c r="AC534" i="2"/>
  <c r="AB534" i="2"/>
  <c r="AA534" i="2"/>
  <c r="Z534" i="2"/>
  <c r="Y534" i="2"/>
  <c r="X534" i="2"/>
  <c r="W534" i="2"/>
  <c r="M534" i="2"/>
  <c r="D534" i="2"/>
  <c r="AE533" i="2"/>
  <c r="AD533" i="2"/>
  <c r="AC533" i="2"/>
  <c r="AB533" i="2"/>
  <c r="AA533" i="2"/>
  <c r="Z533" i="2"/>
  <c r="Y533" i="2"/>
  <c r="X533" i="2"/>
  <c r="W533" i="2"/>
  <c r="M533" i="2"/>
  <c r="D533" i="2"/>
  <c r="AE532" i="2"/>
  <c r="AD532" i="2"/>
  <c r="AC532" i="2"/>
  <c r="AB532" i="2"/>
  <c r="AA532" i="2"/>
  <c r="Z532" i="2"/>
  <c r="Y532" i="2"/>
  <c r="X532" i="2"/>
  <c r="W532" i="2"/>
  <c r="M532" i="2"/>
  <c r="D532" i="2"/>
  <c r="AE531" i="2"/>
  <c r="AD531" i="2"/>
  <c r="AC531" i="2"/>
  <c r="AB531" i="2"/>
  <c r="AA531" i="2"/>
  <c r="Z531" i="2"/>
  <c r="Y531" i="2"/>
  <c r="X531" i="2"/>
  <c r="W531" i="2"/>
  <c r="M531" i="2"/>
  <c r="D531" i="2"/>
  <c r="AE530" i="2"/>
  <c r="AD530" i="2"/>
  <c r="AC530" i="2"/>
  <c r="AB530" i="2"/>
  <c r="AA530" i="2"/>
  <c r="Z530" i="2"/>
  <c r="Y530" i="2"/>
  <c r="X530" i="2"/>
  <c r="W530" i="2"/>
  <c r="M530" i="2"/>
  <c r="D530" i="2"/>
  <c r="AE529" i="2"/>
  <c r="AD529" i="2"/>
  <c r="AC529" i="2"/>
  <c r="AB529" i="2"/>
  <c r="AA529" i="2"/>
  <c r="Z529" i="2"/>
  <c r="Y529" i="2"/>
  <c r="X529" i="2"/>
  <c r="W529" i="2"/>
  <c r="M529" i="2"/>
  <c r="D529" i="2"/>
  <c r="AE528" i="2"/>
  <c r="AD528" i="2"/>
  <c r="AC528" i="2"/>
  <c r="AB528" i="2"/>
  <c r="AA528" i="2"/>
  <c r="Z528" i="2"/>
  <c r="Y528" i="2"/>
  <c r="X528" i="2"/>
  <c r="W528" i="2"/>
  <c r="M528" i="2"/>
  <c r="D528" i="2"/>
  <c r="AE527" i="2"/>
  <c r="AD527" i="2"/>
  <c r="AC527" i="2"/>
  <c r="AB527" i="2"/>
  <c r="AA527" i="2"/>
  <c r="Z527" i="2"/>
  <c r="Y527" i="2"/>
  <c r="X527" i="2"/>
  <c r="W527" i="2"/>
  <c r="M527" i="2"/>
  <c r="D527" i="2"/>
  <c r="AE526" i="2"/>
  <c r="AD526" i="2"/>
  <c r="AC526" i="2"/>
  <c r="AB526" i="2"/>
  <c r="AA526" i="2"/>
  <c r="Z526" i="2"/>
  <c r="Y526" i="2"/>
  <c r="X526" i="2"/>
  <c r="W526" i="2"/>
  <c r="M526" i="2"/>
  <c r="D526" i="2"/>
  <c r="AE525" i="2"/>
  <c r="AD525" i="2"/>
  <c r="AC525" i="2"/>
  <c r="AB525" i="2"/>
  <c r="AA525" i="2"/>
  <c r="Z525" i="2"/>
  <c r="Y525" i="2"/>
  <c r="X525" i="2"/>
  <c r="W525" i="2"/>
  <c r="M525" i="2"/>
  <c r="D525" i="2"/>
  <c r="AE524" i="2"/>
  <c r="AD524" i="2"/>
  <c r="AC524" i="2"/>
  <c r="AB524" i="2"/>
  <c r="AA524" i="2"/>
  <c r="Z524" i="2"/>
  <c r="Y524" i="2"/>
  <c r="X524" i="2"/>
  <c r="W524" i="2"/>
  <c r="M524" i="2"/>
  <c r="D524" i="2"/>
  <c r="AE523" i="2"/>
  <c r="AD523" i="2"/>
  <c r="AC523" i="2"/>
  <c r="AB523" i="2"/>
  <c r="AA523" i="2"/>
  <c r="Z523" i="2"/>
  <c r="Y523" i="2"/>
  <c r="X523" i="2"/>
  <c r="W523" i="2"/>
  <c r="M523" i="2"/>
  <c r="D523" i="2"/>
  <c r="AE522" i="2"/>
  <c r="AD522" i="2"/>
  <c r="AC522" i="2"/>
  <c r="AB522" i="2"/>
  <c r="AA522" i="2"/>
  <c r="Z522" i="2"/>
  <c r="Y522" i="2"/>
  <c r="X522" i="2"/>
  <c r="W522" i="2"/>
  <c r="M522" i="2"/>
  <c r="D522" i="2"/>
  <c r="AE521" i="2"/>
  <c r="AD521" i="2"/>
  <c r="AC521" i="2"/>
  <c r="AB521" i="2"/>
  <c r="AA521" i="2"/>
  <c r="Z521" i="2"/>
  <c r="Y521" i="2"/>
  <c r="X521" i="2"/>
  <c r="W521" i="2"/>
  <c r="M521" i="2"/>
  <c r="D521" i="2"/>
  <c r="AE520" i="2"/>
  <c r="AD520" i="2"/>
  <c r="AC520" i="2"/>
  <c r="AB520" i="2"/>
  <c r="AA520" i="2"/>
  <c r="Z520" i="2"/>
  <c r="Y520" i="2"/>
  <c r="X520" i="2"/>
  <c r="W520" i="2"/>
  <c r="M520" i="2"/>
  <c r="D520" i="2"/>
  <c r="AE519" i="2"/>
  <c r="AD519" i="2"/>
  <c r="AC519" i="2"/>
  <c r="AB519" i="2"/>
  <c r="AA519" i="2"/>
  <c r="Z519" i="2"/>
  <c r="Y519" i="2"/>
  <c r="X519" i="2"/>
  <c r="W519" i="2"/>
  <c r="M519" i="2"/>
  <c r="D519" i="2"/>
  <c r="AE518" i="2"/>
  <c r="AD518" i="2"/>
  <c r="AC518" i="2"/>
  <c r="AB518" i="2"/>
  <c r="AA518" i="2"/>
  <c r="Z518" i="2"/>
  <c r="Y518" i="2"/>
  <c r="X518" i="2"/>
  <c r="W518" i="2"/>
  <c r="M518" i="2"/>
  <c r="D518" i="2"/>
  <c r="AE517" i="2"/>
  <c r="AD517" i="2"/>
  <c r="AC517" i="2"/>
  <c r="AB517" i="2"/>
  <c r="AA517" i="2"/>
  <c r="Z517" i="2"/>
  <c r="Y517" i="2"/>
  <c r="X517" i="2"/>
  <c r="W517" i="2"/>
  <c r="M517" i="2"/>
  <c r="D517" i="2"/>
  <c r="AE516" i="2"/>
  <c r="AD516" i="2"/>
  <c r="AC516" i="2"/>
  <c r="AB516" i="2"/>
  <c r="AA516" i="2"/>
  <c r="Z516" i="2"/>
  <c r="Y516" i="2"/>
  <c r="X516" i="2"/>
  <c r="W516" i="2"/>
  <c r="M516" i="2"/>
  <c r="D516" i="2"/>
  <c r="AE515" i="2"/>
  <c r="AD515" i="2"/>
  <c r="AC515" i="2"/>
  <c r="AB515" i="2"/>
  <c r="AA515" i="2"/>
  <c r="Z515" i="2"/>
  <c r="Y515" i="2"/>
  <c r="X515" i="2"/>
  <c r="W515" i="2"/>
  <c r="M515" i="2"/>
  <c r="D515" i="2"/>
  <c r="AE514" i="2"/>
  <c r="AD514" i="2"/>
  <c r="AC514" i="2"/>
  <c r="AB514" i="2"/>
  <c r="AA514" i="2"/>
  <c r="Z514" i="2"/>
  <c r="Y514" i="2"/>
  <c r="X514" i="2"/>
  <c r="W514" i="2"/>
  <c r="M514" i="2"/>
  <c r="D514" i="2"/>
  <c r="AE513" i="2"/>
  <c r="AD513" i="2"/>
  <c r="AC513" i="2"/>
  <c r="AB513" i="2"/>
  <c r="AA513" i="2"/>
  <c r="Z513" i="2"/>
  <c r="Y513" i="2"/>
  <c r="X513" i="2"/>
  <c r="W513" i="2"/>
  <c r="M513" i="2"/>
  <c r="D513" i="2"/>
  <c r="AE512" i="2"/>
  <c r="AD512" i="2"/>
  <c r="AC512" i="2"/>
  <c r="AB512" i="2"/>
  <c r="AA512" i="2"/>
  <c r="Z512" i="2"/>
  <c r="Y512" i="2"/>
  <c r="X512" i="2"/>
  <c r="W512" i="2"/>
  <c r="M512" i="2"/>
  <c r="D512" i="2"/>
  <c r="AE511" i="2"/>
  <c r="AD511" i="2"/>
  <c r="AC511" i="2"/>
  <c r="AB511" i="2"/>
  <c r="AA511" i="2"/>
  <c r="Z511" i="2"/>
  <c r="Y511" i="2"/>
  <c r="X511" i="2"/>
  <c r="W511" i="2"/>
  <c r="M511" i="2"/>
  <c r="D511" i="2"/>
  <c r="AE510" i="2"/>
  <c r="AD510" i="2"/>
  <c r="AC510" i="2"/>
  <c r="AB510" i="2"/>
  <c r="AA510" i="2"/>
  <c r="Z510" i="2"/>
  <c r="Y510" i="2"/>
  <c r="X510" i="2"/>
  <c r="W510" i="2"/>
  <c r="M510" i="2"/>
  <c r="D510" i="2"/>
  <c r="AE509" i="2"/>
  <c r="AD509" i="2"/>
  <c r="AC509" i="2"/>
  <c r="AB509" i="2"/>
  <c r="AA509" i="2"/>
  <c r="Z509" i="2"/>
  <c r="Y509" i="2"/>
  <c r="X509" i="2"/>
  <c r="W509" i="2"/>
  <c r="M509" i="2"/>
  <c r="D509" i="2"/>
  <c r="AE508" i="2"/>
  <c r="AD508" i="2"/>
  <c r="AC508" i="2"/>
  <c r="AB508" i="2"/>
  <c r="AA508" i="2"/>
  <c r="Z508" i="2"/>
  <c r="Y508" i="2"/>
  <c r="X508" i="2"/>
  <c r="W508" i="2"/>
  <c r="M508" i="2"/>
  <c r="D508" i="2"/>
  <c r="AE507" i="2"/>
  <c r="AD507" i="2"/>
  <c r="AC507" i="2"/>
  <c r="AB507" i="2"/>
  <c r="AA507" i="2"/>
  <c r="Z507" i="2"/>
  <c r="Y507" i="2"/>
  <c r="X507" i="2"/>
  <c r="W507" i="2"/>
  <c r="M507" i="2"/>
  <c r="D507" i="2"/>
  <c r="AE506" i="2"/>
  <c r="AD506" i="2"/>
  <c r="AC506" i="2"/>
  <c r="AB506" i="2"/>
  <c r="AA506" i="2"/>
  <c r="Z506" i="2"/>
  <c r="Y506" i="2"/>
  <c r="X506" i="2"/>
  <c r="W506" i="2"/>
  <c r="M506" i="2"/>
  <c r="D506" i="2"/>
  <c r="AE505" i="2"/>
  <c r="AD505" i="2"/>
  <c r="AC505" i="2"/>
  <c r="AB505" i="2"/>
  <c r="AA505" i="2"/>
  <c r="Z505" i="2"/>
  <c r="Y505" i="2"/>
  <c r="X505" i="2"/>
  <c r="W505" i="2"/>
  <c r="M505" i="2"/>
  <c r="D505" i="2"/>
  <c r="AE504" i="2"/>
  <c r="AD504" i="2"/>
  <c r="AC504" i="2"/>
  <c r="AB504" i="2"/>
  <c r="AA504" i="2"/>
  <c r="Z504" i="2"/>
  <c r="Y504" i="2"/>
  <c r="X504" i="2"/>
  <c r="W504" i="2"/>
  <c r="M504" i="2"/>
  <c r="D504" i="2"/>
  <c r="AE503" i="2"/>
  <c r="AD503" i="2"/>
  <c r="AC503" i="2"/>
  <c r="AB503" i="2"/>
  <c r="AA503" i="2"/>
  <c r="Z503" i="2"/>
  <c r="Y503" i="2"/>
  <c r="X503" i="2"/>
  <c r="W503" i="2"/>
  <c r="M503" i="2"/>
  <c r="D503" i="2"/>
  <c r="AE502" i="2"/>
  <c r="AD502" i="2"/>
  <c r="AC502" i="2"/>
  <c r="AB502" i="2"/>
  <c r="AA502" i="2"/>
  <c r="Z502" i="2"/>
  <c r="Y502" i="2"/>
  <c r="X502" i="2"/>
  <c r="W502" i="2"/>
  <c r="M502" i="2"/>
  <c r="D502" i="2"/>
  <c r="AE501" i="2"/>
  <c r="AD501" i="2"/>
  <c r="AC501" i="2"/>
  <c r="AB501" i="2"/>
  <c r="AA501" i="2"/>
  <c r="Z501" i="2"/>
  <c r="Y501" i="2"/>
  <c r="X501" i="2"/>
  <c r="W501" i="2"/>
  <c r="M501" i="2"/>
  <c r="D501" i="2"/>
  <c r="AE500" i="2"/>
  <c r="AD500" i="2"/>
  <c r="AC500" i="2"/>
  <c r="AB500" i="2"/>
  <c r="AA500" i="2"/>
  <c r="Z500" i="2"/>
  <c r="Y500" i="2"/>
  <c r="X500" i="2"/>
  <c r="W500" i="2"/>
  <c r="M500" i="2"/>
  <c r="D500" i="2"/>
  <c r="AE499" i="2"/>
  <c r="AD499" i="2"/>
  <c r="AC499" i="2"/>
  <c r="AB499" i="2"/>
  <c r="AA499" i="2"/>
  <c r="Z499" i="2"/>
  <c r="Y499" i="2"/>
  <c r="X499" i="2"/>
  <c r="W499" i="2"/>
  <c r="M499" i="2"/>
  <c r="D499" i="2"/>
  <c r="AE498" i="2"/>
  <c r="AD498" i="2"/>
  <c r="AC498" i="2"/>
  <c r="AB498" i="2"/>
  <c r="AA498" i="2"/>
  <c r="Z498" i="2"/>
  <c r="Y498" i="2"/>
  <c r="X498" i="2"/>
  <c r="W498" i="2"/>
  <c r="M498" i="2"/>
  <c r="D498" i="2"/>
  <c r="AE497" i="2"/>
  <c r="AD497" i="2"/>
  <c r="AC497" i="2"/>
  <c r="AB497" i="2"/>
  <c r="AA497" i="2"/>
  <c r="Z497" i="2"/>
  <c r="Y497" i="2"/>
  <c r="X497" i="2"/>
  <c r="W497" i="2"/>
  <c r="M497" i="2"/>
  <c r="D497" i="2"/>
  <c r="AE496" i="2"/>
  <c r="AD496" i="2"/>
  <c r="AC496" i="2"/>
  <c r="AB496" i="2"/>
  <c r="AA496" i="2"/>
  <c r="Z496" i="2"/>
  <c r="Y496" i="2"/>
  <c r="X496" i="2"/>
  <c r="W496" i="2"/>
  <c r="M496" i="2"/>
  <c r="D496" i="2"/>
  <c r="AE495" i="2"/>
  <c r="AD495" i="2"/>
  <c r="AC495" i="2"/>
  <c r="AB495" i="2"/>
  <c r="AA495" i="2"/>
  <c r="Z495" i="2"/>
  <c r="Y495" i="2"/>
  <c r="X495" i="2"/>
  <c r="W495" i="2"/>
  <c r="M495" i="2"/>
  <c r="D495" i="2"/>
  <c r="AE494" i="2"/>
  <c r="AD494" i="2"/>
  <c r="AC494" i="2"/>
  <c r="AB494" i="2"/>
  <c r="AA494" i="2"/>
  <c r="Z494" i="2"/>
  <c r="Y494" i="2"/>
  <c r="X494" i="2"/>
  <c r="W494" i="2"/>
  <c r="M494" i="2"/>
  <c r="D494" i="2"/>
  <c r="AE493" i="2"/>
  <c r="AD493" i="2"/>
  <c r="AC493" i="2"/>
  <c r="AB493" i="2"/>
  <c r="AA493" i="2"/>
  <c r="Z493" i="2"/>
  <c r="Y493" i="2"/>
  <c r="X493" i="2"/>
  <c r="W493" i="2"/>
  <c r="M493" i="2"/>
  <c r="D493" i="2"/>
  <c r="AE492" i="2"/>
  <c r="AD492" i="2"/>
  <c r="AC492" i="2"/>
  <c r="AB492" i="2"/>
  <c r="AA492" i="2"/>
  <c r="Z492" i="2"/>
  <c r="Y492" i="2"/>
  <c r="X492" i="2"/>
  <c r="W492" i="2"/>
  <c r="M492" i="2"/>
  <c r="D492" i="2"/>
  <c r="AE491" i="2"/>
  <c r="AD491" i="2"/>
  <c r="AC491" i="2"/>
  <c r="AB491" i="2"/>
  <c r="AA491" i="2"/>
  <c r="Z491" i="2"/>
  <c r="Y491" i="2"/>
  <c r="X491" i="2"/>
  <c r="W491" i="2"/>
  <c r="M491" i="2"/>
  <c r="D491" i="2"/>
  <c r="AE490" i="2"/>
  <c r="AD490" i="2"/>
  <c r="AC490" i="2"/>
  <c r="AB490" i="2"/>
  <c r="AA490" i="2"/>
  <c r="Z490" i="2"/>
  <c r="Y490" i="2"/>
  <c r="X490" i="2"/>
  <c r="W490" i="2"/>
  <c r="M490" i="2"/>
  <c r="D490" i="2"/>
  <c r="AE489" i="2"/>
  <c r="AD489" i="2"/>
  <c r="AC489" i="2"/>
  <c r="AB489" i="2"/>
  <c r="AA489" i="2"/>
  <c r="Z489" i="2"/>
  <c r="Y489" i="2"/>
  <c r="X489" i="2"/>
  <c r="W489" i="2"/>
  <c r="M489" i="2"/>
  <c r="D489" i="2"/>
  <c r="AE488" i="2"/>
  <c r="AD488" i="2"/>
  <c r="AC488" i="2"/>
  <c r="AB488" i="2"/>
  <c r="AA488" i="2"/>
  <c r="Z488" i="2"/>
  <c r="Y488" i="2"/>
  <c r="X488" i="2"/>
  <c r="W488" i="2"/>
  <c r="M488" i="2"/>
  <c r="D488" i="2"/>
  <c r="AE487" i="2"/>
  <c r="AD487" i="2"/>
  <c r="AC487" i="2"/>
  <c r="AB487" i="2"/>
  <c r="AA487" i="2"/>
  <c r="Z487" i="2"/>
  <c r="Y487" i="2"/>
  <c r="X487" i="2"/>
  <c r="W487" i="2"/>
  <c r="M487" i="2"/>
  <c r="D487" i="2"/>
  <c r="AE486" i="2"/>
  <c r="AD486" i="2"/>
  <c r="AC486" i="2"/>
  <c r="AB486" i="2"/>
  <c r="AA486" i="2"/>
  <c r="Z486" i="2"/>
  <c r="Y486" i="2"/>
  <c r="X486" i="2"/>
  <c r="W486" i="2"/>
  <c r="M486" i="2"/>
  <c r="D486" i="2"/>
  <c r="AE485" i="2"/>
  <c r="AD485" i="2"/>
  <c r="AC485" i="2"/>
  <c r="AB485" i="2"/>
  <c r="AA485" i="2"/>
  <c r="Z485" i="2"/>
  <c r="Y485" i="2"/>
  <c r="X485" i="2"/>
  <c r="W485" i="2"/>
  <c r="M485" i="2"/>
  <c r="D485" i="2"/>
  <c r="AE484" i="2"/>
  <c r="AD484" i="2"/>
  <c r="AC484" i="2"/>
  <c r="AB484" i="2"/>
  <c r="AA484" i="2"/>
  <c r="Z484" i="2"/>
  <c r="Y484" i="2"/>
  <c r="X484" i="2"/>
  <c r="W484" i="2"/>
  <c r="M484" i="2"/>
  <c r="D484" i="2"/>
  <c r="AE483" i="2"/>
  <c r="AD483" i="2"/>
  <c r="AC483" i="2"/>
  <c r="AB483" i="2"/>
  <c r="AA483" i="2"/>
  <c r="Z483" i="2"/>
  <c r="Y483" i="2"/>
  <c r="X483" i="2"/>
  <c r="W483" i="2"/>
  <c r="M483" i="2"/>
  <c r="D483" i="2"/>
  <c r="AE482" i="2"/>
  <c r="AD482" i="2"/>
  <c r="AC482" i="2"/>
  <c r="AB482" i="2"/>
  <c r="AA482" i="2"/>
  <c r="Z482" i="2"/>
  <c r="Y482" i="2"/>
  <c r="X482" i="2"/>
  <c r="W482" i="2"/>
  <c r="M482" i="2"/>
  <c r="D482" i="2"/>
  <c r="AE481" i="2"/>
  <c r="AD481" i="2"/>
  <c r="AC481" i="2"/>
  <c r="AB481" i="2"/>
  <c r="AA481" i="2"/>
  <c r="Z481" i="2"/>
  <c r="Y481" i="2"/>
  <c r="X481" i="2"/>
  <c r="W481" i="2"/>
  <c r="M481" i="2"/>
  <c r="D481" i="2"/>
  <c r="AE480" i="2"/>
  <c r="AD480" i="2"/>
  <c r="AC480" i="2"/>
  <c r="AB480" i="2"/>
  <c r="AA480" i="2"/>
  <c r="Z480" i="2"/>
  <c r="Y480" i="2"/>
  <c r="X480" i="2"/>
  <c r="W480" i="2"/>
  <c r="M480" i="2"/>
  <c r="D480" i="2"/>
  <c r="AE479" i="2"/>
  <c r="AD479" i="2"/>
  <c r="AC479" i="2"/>
  <c r="AB479" i="2"/>
  <c r="AA479" i="2"/>
  <c r="Z479" i="2"/>
  <c r="Y479" i="2"/>
  <c r="X479" i="2"/>
  <c r="W479" i="2"/>
  <c r="M479" i="2"/>
  <c r="D479" i="2"/>
  <c r="AE478" i="2"/>
  <c r="AD478" i="2"/>
  <c r="AC478" i="2"/>
  <c r="AB478" i="2"/>
  <c r="AA478" i="2"/>
  <c r="Z478" i="2"/>
  <c r="Y478" i="2"/>
  <c r="X478" i="2"/>
  <c r="W478" i="2"/>
  <c r="M478" i="2"/>
  <c r="D478" i="2"/>
  <c r="AE477" i="2"/>
  <c r="AD477" i="2"/>
  <c r="AC477" i="2"/>
  <c r="AB477" i="2"/>
  <c r="AA477" i="2"/>
  <c r="Z477" i="2"/>
  <c r="Y477" i="2"/>
  <c r="X477" i="2"/>
  <c r="W477" i="2"/>
  <c r="M477" i="2"/>
  <c r="D477" i="2"/>
  <c r="AE476" i="2"/>
  <c r="AD476" i="2"/>
  <c r="AC476" i="2"/>
  <c r="AB476" i="2"/>
  <c r="AA476" i="2"/>
  <c r="Z476" i="2"/>
  <c r="Y476" i="2"/>
  <c r="X476" i="2"/>
  <c r="W476" i="2"/>
  <c r="M476" i="2"/>
  <c r="D476" i="2"/>
  <c r="AE475" i="2"/>
  <c r="AD475" i="2"/>
  <c r="AC475" i="2"/>
  <c r="AB475" i="2"/>
  <c r="AA475" i="2"/>
  <c r="Z475" i="2"/>
  <c r="Y475" i="2"/>
  <c r="X475" i="2"/>
  <c r="W475" i="2"/>
  <c r="M475" i="2"/>
  <c r="D475" i="2"/>
  <c r="AE474" i="2"/>
  <c r="AD474" i="2"/>
  <c r="AC474" i="2"/>
  <c r="AB474" i="2"/>
  <c r="AA474" i="2"/>
  <c r="Z474" i="2"/>
  <c r="Y474" i="2"/>
  <c r="X474" i="2"/>
  <c r="W474" i="2"/>
  <c r="M474" i="2"/>
  <c r="D474" i="2"/>
  <c r="AE473" i="2"/>
  <c r="AD473" i="2"/>
  <c r="AC473" i="2"/>
  <c r="AB473" i="2"/>
  <c r="AA473" i="2"/>
  <c r="Z473" i="2"/>
  <c r="Y473" i="2"/>
  <c r="X473" i="2"/>
  <c r="W473" i="2"/>
  <c r="M473" i="2"/>
  <c r="D473" i="2"/>
  <c r="AE472" i="2"/>
  <c r="AD472" i="2"/>
  <c r="AC472" i="2"/>
  <c r="AB472" i="2"/>
  <c r="AA472" i="2"/>
  <c r="Z472" i="2"/>
  <c r="Y472" i="2"/>
  <c r="X472" i="2"/>
  <c r="W472" i="2"/>
  <c r="M472" i="2"/>
  <c r="D472" i="2"/>
  <c r="AE471" i="2"/>
  <c r="AD471" i="2"/>
  <c r="AC471" i="2"/>
  <c r="AB471" i="2"/>
  <c r="AA471" i="2"/>
  <c r="Z471" i="2"/>
  <c r="Y471" i="2"/>
  <c r="X471" i="2"/>
  <c r="W471" i="2"/>
  <c r="M471" i="2"/>
  <c r="D471" i="2"/>
  <c r="AE470" i="2"/>
  <c r="AD470" i="2"/>
  <c r="AC470" i="2"/>
  <c r="AB470" i="2"/>
  <c r="AA470" i="2"/>
  <c r="Z470" i="2"/>
  <c r="Y470" i="2"/>
  <c r="X470" i="2"/>
  <c r="W470" i="2"/>
  <c r="M470" i="2"/>
  <c r="D470" i="2"/>
  <c r="AE469" i="2"/>
  <c r="AD469" i="2"/>
  <c r="AC469" i="2"/>
  <c r="AB469" i="2"/>
  <c r="AA469" i="2"/>
  <c r="Z469" i="2"/>
  <c r="Y469" i="2"/>
  <c r="X469" i="2"/>
  <c r="W469" i="2"/>
  <c r="M469" i="2"/>
  <c r="D469" i="2"/>
  <c r="AE468" i="2"/>
  <c r="AD468" i="2"/>
  <c r="AC468" i="2"/>
  <c r="AB468" i="2"/>
  <c r="AA468" i="2"/>
  <c r="Z468" i="2"/>
  <c r="Y468" i="2"/>
  <c r="X468" i="2"/>
  <c r="W468" i="2"/>
  <c r="M468" i="2"/>
  <c r="D468" i="2"/>
  <c r="AE467" i="2"/>
  <c r="AD467" i="2"/>
  <c r="AC467" i="2"/>
  <c r="AB467" i="2"/>
  <c r="AA467" i="2"/>
  <c r="Z467" i="2"/>
  <c r="Y467" i="2"/>
  <c r="X467" i="2"/>
  <c r="W467" i="2"/>
  <c r="M467" i="2"/>
  <c r="D467" i="2"/>
  <c r="AE466" i="2"/>
  <c r="AD466" i="2"/>
  <c r="AC466" i="2"/>
  <c r="AB466" i="2"/>
  <c r="AA466" i="2"/>
  <c r="Z466" i="2"/>
  <c r="Y466" i="2"/>
  <c r="X466" i="2"/>
  <c r="W466" i="2"/>
  <c r="M466" i="2"/>
  <c r="D466" i="2"/>
  <c r="AE465" i="2"/>
  <c r="AD465" i="2"/>
  <c r="AC465" i="2"/>
  <c r="AB465" i="2"/>
  <c r="AA465" i="2"/>
  <c r="Z465" i="2"/>
  <c r="Y465" i="2"/>
  <c r="X465" i="2"/>
  <c r="W465" i="2"/>
  <c r="M465" i="2"/>
  <c r="D465" i="2"/>
  <c r="AE464" i="2"/>
  <c r="AD464" i="2"/>
  <c r="AC464" i="2"/>
  <c r="AB464" i="2"/>
  <c r="AA464" i="2"/>
  <c r="Z464" i="2"/>
  <c r="Y464" i="2"/>
  <c r="X464" i="2"/>
  <c r="W464" i="2"/>
  <c r="M464" i="2"/>
  <c r="D464" i="2"/>
  <c r="AE463" i="2"/>
  <c r="AD463" i="2"/>
  <c r="AC463" i="2"/>
  <c r="AB463" i="2"/>
  <c r="AA463" i="2"/>
  <c r="Z463" i="2"/>
  <c r="Y463" i="2"/>
  <c r="X463" i="2"/>
  <c r="W463" i="2"/>
  <c r="M463" i="2"/>
  <c r="D463" i="2"/>
  <c r="AE462" i="2"/>
  <c r="AD462" i="2"/>
  <c r="AC462" i="2"/>
  <c r="AB462" i="2"/>
  <c r="AA462" i="2"/>
  <c r="Z462" i="2"/>
  <c r="Y462" i="2"/>
  <c r="X462" i="2"/>
  <c r="W462" i="2"/>
  <c r="M462" i="2"/>
  <c r="D462" i="2"/>
  <c r="AE461" i="2"/>
  <c r="AD461" i="2"/>
  <c r="AC461" i="2"/>
  <c r="AB461" i="2"/>
  <c r="AA461" i="2"/>
  <c r="Z461" i="2"/>
  <c r="Y461" i="2"/>
  <c r="X461" i="2"/>
  <c r="W461" i="2"/>
  <c r="M461" i="2"/>
  <c r="D461" i="2"/>
  <c r="AE460" i="2"/>
  <c r="AD460" i="2"/>
  <c r="AC460" i="2"/>
  <c r="AB460" i="2"/>
  <c r="AA460" i="2"/>
  <c r="Z460" i="2"/>
  <c r="Y460" i="2"/>
  <c r="X460" i="2"/>
  <c r="W460" i="2"/>
  <c r="M460" i="2"/>
  <c r="D460" i="2"/>
  <c r="AE459" i="2"/>
  <c r="AD459" i="2"/>
  <c r="AC459" i="2"/>
  <c r="AB459" i="2"/>
  <c r="AA459" i="2"/>
  <c r="Z459" i="2"/>
  <c r="Y459" i="2"/>
  <c r="X459" i="2"/>
  <c r="W459" i="2"/>
  <c r="M459" i="2"/>
  <c r="D459" i="2"/>
  <c r="AE458" i="2"/>
  <c r="AD458" i="2"/>
  <c r="AC458" i="2"/>
  <c r="AB458" i="2"/>
  <c r="AA458" i="2"/>
  <c r="Z458" i="2"/>
  <c r="Y458" i="2"/>
  <c r="X458" i="2"/>
  <c r="W458" i="2"/>
  <c r="M458" i="2"/>
  <c r="D458" i="2"/>
  <c r="AE457" i="2"/>
  <c r="AD457" i="2"/>
  <c r="AC457" i="2"/>
  <c r="AB457" i="2"/>
  <c r="AA457" i="2"/>
  <c r="Z457" i="2"/>
  <c r="Y457" i="2"/>
  <c r="X457" i="2"/>
  <c r="W457" i="2"/>
  <c r="M457" i="2"/>
  <c r="D457" i="2"/>
  <c r="AE456" i="2"/>
  <c r="AD456" i="2"/>
  <c r="AC456" i="2"/>
  <c r="AB456" i="2"/>
  <c r="AA456" i="2"/>
  <c r="Z456" i="2"/>
  <c r="Y456" i="2"/>
  <c r="X456" i="2"/>
  <c r="W456" i="2"/>
  <c r="M456" i="2"/>
  <c r="D456" i="2"/>
  <c r="AE455" i="2"/>
  <c r="AD455" i="2"/>
  <c r="AC455" i="2"/>
  <c r="AB455" i="2"/>
  <c r="AA455" i="2"/>
  <c r="Z455" i="2"/>
  <c r="Y455" i="2"/>
  <c r="X455" i="2"/>
  <c r="W455" i="2"/>
  <c r="M455" i="2"/>
  <c r="D455" i="2"/>
  <c r="AE454" i="2"/>
  <c r="AD454" i="2"/>
  <c r="AC454" i="2"/>
  <c r="AB454" i="2"/>
  <c r="AA454" i="2"/>
  <c r="Z454" i="2"/>
  <c r="Y454" i="2"/>
  <c r="X454" i="2"/>
  <c r="W454" i="2"/>
  <c r="M454" i="2"/>
  <c r="D454" i="2"/>
  <c r="AE453" i="2"/>
  <c r="AD453" i="2"/>
  <c r="AC453" i="2"/>
  <c r="AB453" i="2"/>
  <c r="AA453" i="2"/>
  <c r="Z453" i="2"/>
  <c r="Y453" i="2"/>
  <c r="X453" i="2"/>
  <c r="W453" i="2"/>
  <c r="M453" i="2"/>
  <c r="D453" i="2"/>
  <c r="AE452" i="2"/>
  <c r="AD452" i="2"/>
  <c r="AC452" i="2"/>
  <c r="AB452" i="2"/>
  <c r="AA452" i="2"/>
  <c r="Z452" i="2"/>
  <c r="Y452" i="2"/>
  <c r="X452" i="2"/>
  <c r="W452" i="2"/>
  <c r="M452" i="2"/>
  <c r="D452" i="2"/>
  <c r="AE451" i="2"/>
  <c r="AD451" i="2"/>
  <c r="AC451" i="2"/>
  <c r="AB451" i="2"/>
  <c r="AA451" i="2"/>
  <c r="Z451" i="2"/>
  <c r="Y451" i="2"/>
  <c r="X451" i="2"/>
  <c r="W451" i="2"/>
  <c r="M451" i="2"/>
  <c r="D451" i="2"/>
  <c r="AE450" i="2"/>
  <c r="AD450" i="2"/>
  <c r="AC450" i="2"/>
  <c r="AB450" i="2"/>
  <c r="AA450" i="2"/>
  <c r="Z450" i="2"/>
  <c r="Y450" i="2"/>
  <c r="X450" i="2"/>
  <c r="W450" i="2"/>
  <c r="M450" i="2"/>
  <c r="D450" i="2"/>
  <c r="AE449" i="2"/>
  <c r="AD449" i="2"/>
  <c r="AC449" i="2"/>
  <c r="AB449" i="2"/>
  <c r="AA449" i="2"/>
  <c r="Z449" i="2"/>
  <c r="Y449" i="2"/>
  <c r="X449" i="2"/>
  <c r="W449" i="2"/>
  <c r="M449" i="2"/>
  <c r="D449" i="2"/>
  <c r="AE448" i="2"/>
  <c r="AD448" i="2"/>
  <c r="AC448" i="2"/>
  <c r="AB448" i="2"/>
  <c r="AA448" i="2"/>
  <c r="Z448" i="2"/>
  <c r="Y448" i="2"/>
  <c r="X448" i="2"/>
  <c r="W448" i="2"/>
  <c r="M448" i="2"/>
  <c r="D448" i="2"/>
  <c r="AE447" i="2"/>
  <c r="AD447" i="2"/>
  <c r="AC447" i="2"/>
  <c r="AB447" i="2"/>
  <c r="AA447" i="2"/>
  <c r="Z447" i="2"/>
  <c r="Y447" i="2"/>
  <c r="X447" i="2"/>
  <c r="W447" i="2"/>
  <c r="M447" i="2"/>
  <c r="D447" i="2"/>
  <c r="AE446" i="2"/>
  <c r="AD446" i="2"/>
  <c r="AC446" i="2"/>
  <c r="AB446" i="2"/>
  <c r="AA446" i="2"/>
  <c r="Z446" i="2"/>
  <c r="Y446" i="2"/>
  <c r="X446" i="2"/>
  <c r="W446" i="2"/>
  <c r="M446" i="2"/>
  <c r="D446" i="2"/>
  <c r="AE445" i="2"/>
  <c r="AD445" i="2"/>
  <c r="AC445" i="2"/>
  <c r="AB445" i="2"/>
  <c r="AA445" i="2"/>
  <c r="Z445" i="2"/>
  <c r="Y445" i="2"/>
  <c r="X445" i="2"/>
  <c r="W445" i="2"/>
  <c r="M445" i="2"/>
  <c r="D445" i="2"/>
  <c r="AE444" i="2"/>
  <c r="AD444" i="2"/>
  <c r="AC444" i="2"/>
  <c r="AB444" i="2"/>
  <c r="AA444" i="2"/>
  <c r="Z444" i="2"/>
  <c r="Y444" i="2"/>
  <c r="X444" i="2"/>
  <c r="W444" i="2"/>
  <c r="M444" i="2"/>
  <c r="D444" i="2"/>
  <c r="AE443" i="2"/>
  <c r="AD443" i="2"/>
  <c r="AC443" i="2"/>
  <c r="AB443" i="2"/>
  <c r="AA443" i="2"/>
  <c r="Z443" i="2"/>
  <c r="Y443" i="2"/>
  <c r="X443" i="2"/>
  <c r="W443" i="2"/>
  <c r="M443" i="2"/>
  <c r="D443" i="2"/>
  <c r="AE442" i="2"/>
  <c r="AD442" i="2"/>
  <c r="AC442" i="2"/>
  <c r="AB442" i="2"/>
  <c r="AA442" i="2"/>
  <c r="Z442" i="2"/>
  <c r="Y442" i="2"/>
  <c r="X442" i="2"/>
  <c r="W442" i="2"/>
  <c r="M442" i="2"/>
  <c r="D442" i="2"/>
  <c r="AE441" i="2"/>
  <c r="AD441" i="2"/>
  <c r="AC441" i="2"/>
  <c r="AB441" i="2"/>
  <c r="AA441" i="2"/>
  <c r="Z441" i="2"/>
  <c r="Y441" i="2"/>
  <c r="X441" i="2"/>
  <c r="W441" i="2"/>
  <c r="M441" i="2"/>
  <c r="D441" i="2"/>
  <c r="AE440" i="2"/>
  <c r="AD440" i="2"/>
  <c r="AC440" i="2"/>
  <c r="AB440" i="2"/>
  <c r="AA440" i="2"/>
  <c r="Z440" i="2"/>
  <c r="Y440" i="2"/>
  <c r="X440" i="2"/>
  <c r="W440" i="2"/>
  <c r="M440" i="2"/>
  <c r="D440" i="2"/>
  <c r="AE439" i="2"/>
  <c r="AD439" i="2"/>
  <c r="AC439" i="2"/>
  <c r="AB439" i="2"/>
  <c r="AA439" i="2"/>
  <c r="Z439" i="2"/>
  <c r="Y439" i="2"/>
  <c r="X439" i="2"/>
  <c r="W439" i="2"/>
  <c r="M439" i="2"/>
  <c r="D439" i="2"/>
  <c r="AE438" i="2"/>
  <c r="AD438" i="2"/>
  <c r="AC438" i="2"/>
  <c r="AB438" i="2"/>
  <c r="AA438" i="2"/>
  <c r="Z438" i="2"/>
  <c r="Y438" i="2"/>
  <c r="X438" i="2"/>
  <c r="W438" i="2"/>
  <c r="M438" i="2"/>
  <c r="D438" i="2"/>
  <c r="AE437" i="2"/>
  <c r="AD437" i="2"/>
  <c r="AC437" i="2"/>
  <c r="AB437" i="2"/>
  <c r="AA437" i="2"/>
  <c r="Z437" i="2"/>
  <c r="Y437" i="2"/>
  <c r="X437" i="2"/>
  <c r="W437" i="2"/>
  <c r="M437" i="2"/>
  <c r="D437" i="2"/>
  <c r="AE436" i="2"/>
  <c r="AD436" i="2"/>
  <c r="AC436" i="2"/>
  <c r="AB436" i="2"/>
  <c r="AA436" i="2"/>
  <c r="Z436" i="2"/>
  <c r="Y436" i="2"/>
  <c r="X436" i="2"/>
  <c r="W436" i="2"/>
  <c r="M436" i="2"/>
  <c r="D436" i="2"/>
  <c r="AE435" i="2"/>
  <c r="AD435" i="2"/>
  <c r="AC435" i="2"/>
  <c r="AB435" i="2"/>
  <c r="AA435" i="2"/>
  <c r="Z435" i="2"/>
  <c r="Y435" i="2"/>
  <c r="X435" i="2"/>
  <c r="W435" i="2"/>
  <c r="M435" i="2"/>
  <c r="D435" i="2"/>
  <c r="AE434" i="2"/>
  <c r="AD434" i="2"/>
  <c r="AC434" i="2"/>
  <c r="AB434" i="2"/>
  <c r="AA434" i="2"/>
  <c r="Z434" i="2"/>
  <c r="Y434" i="2"/>
  <c r="X434" i="2"/>
  <c r="W434" i="2"/>
  <c r="M434" i="2"/>
  <c r="D434" i="2"/>
  <c r="AE433" i="2"/>
  <c r="AD433" i="2"/>
  <c r="AC433" i="2"/>
  <c r="AB433" i="2"/>
  <c r="AA433" i="2"/>
  <c r="Z433" i="2"/>
  <c r="Y433" i="2"/>
  <c r="X433" i="2"/>
  <c r="W433" i="2"/>
  <c r="M433" i="2"/>
  <c r="D433" i="2"/>
  <c r="AE432" i="2"/>
  <c r="AD432" i="2"/>
  <c r="AC432" i="2"/>
  <c r="AB432" i="2"/>
  <c r="AA432" i="2"/>
  <c r="Z432" i="2"/>
  <c r="Y432" i="2"/>
  <c r="X432" i="2"/>
  <c r="W432" i="2"/>
  <c r="M432" i="2"/>
  <c r="D432" i="2"/>
  <c r="AE431" i="2"/>
  <c r="AD431" i="2"/>
  <c r="AC431" i="2"/>
  <c r="AB431" i="2"/>
  <c r="AA431" i="2"/>
  <c r="Z431" i="2"/>
  <c r="Y431" i="2"/>
  <c r="X431" i="2"/>
  <c r="W431" i="2"/>
  <c r="M431" i="2"/>
  <c r="D431" i="2"/>
  <c r="AE430" i="2"/>
  <c r="AD430" i="2"/>
  <c r="AC430" i="2"/>
  <c r="AB430" i="2"/>
  <c r="AA430" i="2"/>
  <c r="Z430" i="2"/>
  <c r="Y430" i="2"/>
  <c r="X430" i="2"/>
  <c r="W430" i="2"/>
  <c r="M430" i="2"/>
  <c r="D430" i="2"/>
  <c r="AE429" i="2"/>
  <c r="AD429" i="2"/>
  <c r="AC429" i="2"/>
  <c r="AB429" i="2"/>
  <c r="AA429" i="2"/>
  <c r="Z429" i="2"/>
  <c r="Y429" i="2"/>
  <c r="X429" i="2"/>
  <c r="W429" i="2"/>
  <c r="M429" i="2"/>
  <c r="D429" i="2"/>
  <c r="AE428" i="2"/>
  <c r="AD428" i="2"/>
  <c r="AC428" i="2"/>
  <c r="AB428" i="2"/>
  <c r="AA428" i="2"/>
  <c r="Z428" i="2"/>
  <c r="Y428" i="2"/>
  <c r="X428" i="2"/>
  <c r="W428" i="2"/>
  <c r="M428" i="2"/>
  <c r="D428" i="2"/>
  <c r="AE427" i="2"/>
  <c r="AD427" i="2"/>
  <c r="AC427" i="2"/>
  <c r="AB427" i="2"/>
  <c r="AA427" i="2"/>
  <c r="Z427" i="2"/>
  <c r="Y427" i="2"/>
  <c r="X427" i="2"/>
  <c r="W427" i="2"/>
  <c r="M427" i="2"/>
  <c r="D427" i="2"/>
  <c r="AE426" i="2"/>
  <c r="AD426" i="2"/>
  <c r="AC426" i="2"/>
  <c r="AB426" i="2"/>
  <c r="AA426" i="2"/>
  <c r="Z426" i="2"/>
  <c r="Y426" i="2"/>
  <c r="X426" i="2"/>
  <c r="W426" i="2"/>
  <c r="M426" i="2"/>
  <c r="D426" i="2"/>
  <c r="AE425" i="2"/>
  <c r="AD425" i="2"/>
  <c r="AC425" i="2"/>
  <c r="AB425" i="2"/>
  <c r="AA425" i="2"/>
  <c r="Z425" i="2"/>
  <c r="Y425" i="2"/>
  <c r="X425" i="2"/>
  <c r="W425" i="2"/>
  <c r="M425" i="2"/>
  <c r="D425" i="2"/>
  <c r="AE424" i="2"/>
  <c r="AD424" i="2"/>
  <c r="AC424" i="2"/>
  <c r="AB424" i="2"/>
  <c r="AA424" i="2"/>
  <c r="Z424" i="2"/>
  <c r="Y424" i="2"/>
  <c r="X424" i="2"/>
  <c r="W424" i="2"/>
  <c r="M424" i="2"/>
  <c r="D424" i="2"/>
  <c r="AE423" i="2"/>
  <c r="AD423" i="2"/>
  <c r="AC423" i="2"/>
  <c r="AB423" i="2"/>
  <c r="AA423" i="2"/>
  <c r="Z423" i="2"/>
  <c r="Y423" i="2"/>
  <c r="X423" i="2"/>
  <c r="W423" i="2"/>
  <c r="M423" i="2"/>
  <c r="D423" i="2"/>
  <c r="AE422" i="2"/>
  <c r="AD422" i="2"/>
  <c r="AC422" i="2"/>
  <c r="AB422" i="2"/>
  <c r="AA422" i="2"/>
  <c r="Z422" i="2"/>
  <c r="Y422" i="2"/>
  <c r="X422" i="2"/>
  <c r="W422" i="2"/>
  <c r="M422" i="2"/>
  <c r="D422" i="2"/>
  <c r="AE421" i="2"/>
  <c r="AD421" i="2"/>
  <c r="AC421" i="2"/>
  <c r="AB421" i="2"/>
  <c r="AA421" i="2"/>
  <c r="Z421" i="2"/>
  <c r="Y421" i="2"/>
  <c r="X421" i="2"/>
  <c r="W421" i="2"/>
  <c r="M421" i="2"/>
  <c r="D421" i="2"/>
  <c r="AE420" i="2"/>
  <c r="AD420" i="2"/>
  <c r="AC420" i="2"/>
  <c r="AB420" i="2"/>
  <c r="AA420" i="2"/>
  <c r="Z420" i="2"/>
  <c r="Y420" i="2"/>
  <c r="X420" i="2"/>
  <c r="W420" i="2"/>
  <c r="M420" i="2"/>
  <c r="D420" i="2"/>
  <c r="AE419" i="2"/>
  <c r="AD419" i="2"/>
  <c r="AC419" i="2"/>
  <c r="AB419" i="2"/>
  <c r="AA419" i="2"/>
  <c r="Z419" i="2"/>
  <c r="Y419" i="2"/>
  <c r="X419" i="2"/>
  <c r="W419" i="2"/>
  <c r="M419" i="2"/>
  <c r="D419" i="2"/>
  <c r="AE418" i="2"/>
  <c r="AD418" i="2"/>
  <c r="AC418" i="2"/>
  <c r="AB418" i="2"/>
  <c r="AA418" i="2"/>
  <c r="Z418" i="2"/>
  <c r="Y418" i="2"/>
  <c r="X418" i="2"/>
  <c r="W418" i="2"/>
  <c r="M418" i="2"/>
  <c r="D418" i="2"/>
  <c r="AE417" i="2"/>
  <c r="AD417" i="2"/>
  <c r="AC417" i="2"/>
  <c r="AB417" i="2"/>
  <c r="AA417" i="2"/>
  <c r="Z417" i="2"/>
  <c r="Y417" i="2"/>
  <c r="X417" i="2"/>
  <c r="W417" i="2"/>
  <c r="M417" i="2"/>
  <c r="D417" i="2"/>
  <c r="AE416" i="2"/>
  <c r="AD416" i="2"/>
  <c r="AC416" i="2"/>
  <c r="AB416" i="2"/>
  <c r="AA416" i="2"/>
  <c r="Z416" i="2"/>
  <c r="Y416" i="2"/>
  <c r="X416" i="2"/>
  <c r="W416" i="2"/>
  <c r="M416" i="2"/>
  <c r="D416" i="2"/>
  <c r="AE415" i="2"/>
  <c r="AD415" i="2"/>
  <c r="AC415" i="2"/>
  <c r="AB415" i="2"/>
  <c r="AA415" i="2"/>
  <c r="Z415" i="2"/>
  <c r="Y415" i="2"/>
  <c r="X415" i="2"/>
  <c r="W415" i="2"/>
  <c r="M415" i="2"/>
  <c r="D415" i="2"/>
  <c r="AE414" i="2"/>
  <c r="AD414" i="2"/>
  <c r="AC414" i="2"/>
  <c r="AB414" i="2"/>
  <c r="AA414" i="2"/>
  <c r="Z414" i="2"/>
  <c r="Y414" i="2"/>
  <c r="X414" i="2"/>
  <c r="W414" i="2"/>
  <c r="M414" i="2"/>
  <c r="D414" i="2"/>
  <c r="AE413" i="2"/>
  <c r="AD413" i="2"/>
  <c r="AC413" i="2"/>
  <c r="AB413" i="2"/>
  <c r="AA413" i="2"/>
  <c r="Z413" i="2"/>
  <c r="Y413" i="2"/>
  <c r="X413" i="2"/>
  <c r="W413" i="2"/>
  <c r="M413" i="2"/>
  <c r="D413" i="2"/>
  <c r="AE412" i="2"/>
  <c r="AD412" i="2"/>
  <c r="AC412" i="2"/>
  <c r="AB412" i="2"/>
  <c r="AA412" i="2"/>
  <c r="Z412" i="2"/>
  <c r="Y412" i="2"/>
  <c r="X412" i="2"/>
  <c r="W412" i="2"/>
  <c r="M412" i="2"/>
  <c r="D412" i="2"/>
  <c r="AE411" i="2"/>
  <c r="AD411" i="2"/>
  <c r="AC411" i="2"/>
  <c r="AB411" i="2"/>
  <c r="AA411" i="2"/>
  <c r="Z411" i="2"/>
  <c r="Y411" i="2"/>
  <c r="X411" i="2"/>
  <c r="W411" i="2"/>
  <c r="M411" i="2"/>
  <c r="D411" i="2"/>
  <c r="AE410" i="2"/>
  <c r="AD410" i="2"/>
  <c r="AC410" i="2"/>
  <c r="AB410" i="2"/>
  <c r="AA410" i="2"/>
  <c r="Z410" i="2"/>
  <c r="Y410" i="2"/>
  <c r="X410" i="2"/>
  <c r="W410" i="2"/>
  <c r="M410" i="2"/>
  <c r="D410" i="2"/>
  <c r="AE409" i="2"/>
  <c r="AD409" i="2"/>
  <c r="AC409" i="2"/>
  <c r="AB409" i="2"/>
  <c r="AA409" i="2"/>
  <c r="Z409" i="2"/>
  <c r="Y409" i="2"/>
  <c r="X409" i="2"/>
  <c r="W409" i="2"/>
  <c r="M409" i="2"/>
  <c r="D409" i="2"/>
  <c r="AE408" i="2"/>
  <c r="AD408" i="2"/>
  <c r="AC408" i="2"/>
  <c r="AB408" i="2"/>
  <c r="AA408" i="2"/>
  <c r="Z408" i="2"/>
  <c r="Y408" i="2"/>
  <c r="X408" i="2"/>
  <c r="W408" i="2"/>
  <c r="M408" i="2"/>
  <c r="D408" i="2"/>
  <c r="AE407" i="2"/>
  <c r="AD407" i="2"/>
  <c r="AC407" i="2"/>
  <c r="AB407" i="2"/>
  <c r="AA407" i="2"/>
  <c r="Z407" i="2"/>
  <c r="Y407" i="2"/>
  <c r="X407" i="2"/>
  <c r="W407" i="2"/>
  <c r="M407" i="2"/>
  <c r="D407" i="2"/>
  <c r="AE406" i="2"/>
  <c r="AD406" i="2"/>
  <c r="AC406" i="2"/>
  <c r="AB406" i="2"/>
  <c r="AA406" i="2"/>
  <c r="Z406" i="2"/>
  <c r="Y406" i="2"/>
  <c r="X406" i="2"/>
  <c r="W406" i="2"/>
  <c r="M406" i="2"/>
  <c r="D406" i="2"/>
  <c r="AE405" i="2"/>
  <c r="AD405" i="2"/>
  <c r="AC405" i="2"/>
  <c r="AB405" i="2"/>
  <c r="AA405" i="2"/>
  <c r="Z405" i="2"/>
  <c r="Y405" i="2"/>
  <c r="X405" i="2"/>
  <c r="W405" i="2"/>
  <c r="M405" i="2"/>
  <c r="D405" i="2"/>
  <c r="AE404" i="2"/>
  <c r="AD404" i="2"/>
  <c r="AC404" i="2"/>
  <c r="AB404" i="2"/>
  <c r="AA404" i="2"/>
  <c r="Z404" i="2"/>
  <c r="Y404" i="2"/>
  <c r="X404" i="2"/>
  <c r="W404" i="2"/>
  <c r="M404" i="2"/>
  <c r="D404" i="2"/>
  <c r="AE403" i="2"/>
  <c r="AD403" i="2"/>
  <c r="AC403" i="2"/>
  <c r="AB403" i="2"/>
  <c r="AA403" i="2"/>
  <c r="Z403" i="2"/>
  <c r="Y403" i="2"/>
  <c r="X403" i="2"/>
  <c r="W403" i="2"/>
  <c r="M403" i="2"/>
  <c r="D403" i="2"/>
  <c r="AE402" i="2"/>
  <c r="AD402" i="2"/>
  <c r="AC402" i="2"/>
  <c r="AB402" i="2"/>
  <c r="AA402" i="2"/>
  <c r="Z402" i="2"/>
  <c r="Y402" i="2"/>
  <c r="X402" i="2"/>
  <c r="W402" i="2"/>
  <c r="M402" i="2"/>
  <c r="D402" i="2"/>
  <c r="AE401" i="2"/>
  <c r="AD401" i="2"/>
  <c r="AC401" i="2"/>
  <c r="AB401" i="2"/>
  <c r="AA401" i="2"/>
  <c r="Z401" i="2"/>
  <c r="Y401" i="2"/>
  <c r="X401" i="2"/>
  <c r="W401" i="2"/>
  <c r="M401" i="2"/>
  <c r="D401" i="2"/>
  <c r="AE400" i="2"/>
  <c r="AD400" i="2"/>
  <c r="AC400" i="2"/>
  <c r="AB400" i="2"/>
  <c r="AA400" i="2"/>
  <c r="Z400" i="2"/>
  <c r="Y400" i="2"/>
  <c r="X400" i="2"/>
  <c r="W400" i="2"/>
  <c r="M400" i="2"/>
  <c r="D400" i="2"/>
  <c r="AE399" i="2"/>
  <c r="AD399" i="2"/>
  <c r="AC399" i="2"/>
  <c r="AB399" i="2"/>
  <c r="AA399" i="2"/>
  <c r="Z399" i="2"/>
  <c r="Y399" i="2"/>
  <c r="X399" i="2"/>
  <c r="W399" i="2"/>
  <c r="M399" i="2"/>
  <c r="D399" i="2"/>
  <c r="AE398" i="2"/>
  <c r="AD398" i="2"/>
  <c r="AC398" i="2"/>
  <c r="AB398" i="2"/>
  <c r="AA398" i="2"/>
  <c r="Z398" i="2"/>
  <c r="Y398" i="2"/>
  <c r="X398" i="2"/>
  <c r="W398" i="2"/>
  <c r="M398" i="2"/>
  <c r="D398" i="2"/>
  <c r="AE397" i="2"/>
  <c r="AD397" i="2"/>
  <c r="AC397" i="2"/>
  <c r="AB397" i="2"/>
  <c r="AA397" i="2"/>
  <c r="Z397" i="2"/>
  <c r="Y397" i="2"/>
  <c r="X397" i="2"/>
  <c r="W397" i="2"/>
  <c r="M397" i="2"/>
  <c r="D397" i="2"/>
  <c r="AE396" i="2"/>
  <c r="AD396" i="2"/>
  <c r="AC396" i="2"/>
  <c r="AB396" i="2"/>
  <c r="AA396" i="2"/>
  <c r="Z396" i="2"/>
  <c r="Y396" i="2"/>
  <c r="X396" i="2"/>
  <c r="W396" i="2"/>
  <c r="M396" i="2"/>
  <c r="D396" i="2"/>
  <c r="AE395" i="2"/>
  <c r="AD395" i="2"/>
  <c r="AC395" i="2"/>
  <c r="AB395" i="2"/>
  <c r="AA395" i="2"/>
  <c r="Z395" i="2"/>
  <c r="Y395" i="2"/>
  <c r="X395" i="2"/>
  <c r="W395" i="2"/>
  <c r="M395" i="2"/>
  <c r="D395" i="2"/>
  <c r="AE394" i="2"/>
  <c r="AD394" i="2"/>
  <c r="AC394" i="2"/>
  <c r="AB394" i="2"/>
  <c r="AA394" i="2"/>
  <c r="Z394" i="2"/>
  <c r="Y394" i="2"/>
  <c r="X394" i="2"/>
  <c r="W394" i="2"/>
  <c r="M394" i="2"/>
  <c r="D394" i="2"/>
  <c r="AE393" i="2"/>
  <c r="AD393" i="2"/>
  <c r="AC393" i="2"/>
  <c r="AB393" i="2"/>
  <c r="AA393" i="2"/>
  <c r="Z393" i="2"/>
  <c r="Y393" i="2"/>
  <c r="X393" i="2"/>
  <c r="W393" i="2"/>
  <c r="M393" i="2"/>
  <c r="D393" i="2"/>
  <c r="AE392" i="2"/>
  <c r="AD392" i="2"/>
  <c r="AC392" i="2"/>
  <c r="AB392" i="2"/>
  <c r="AA392" i="2"/>
  <c r="Z392" i="2"/>
  <c r="Y392" i="2"/>
  <c r="X392" i="2"/>
  <c r="W392" i="2"/>
  <c r="M392" i="2"/>
  <c r="D392" i="2"/>
  <c r="AE391" i="2"/>
  <c r="AD391" i="2"/>
  <c r="AC391" i="2"/>
  <c r="AB391" i="2"/>
  <c r="AA391" i="2"/>
  <c r="Z391" i="2"/>
  <c r="Y391" i="2"/>
  <c r="X391" i="2"/>
  <c r="W391" i="2"/>
  <c r="M391" i="2"/>
  <c r="D391" i="2"/>
  <c r="AE390" i="2"/>
  <c r="AD390" i="2"/>
  <c r="AC390" i="2"/>
  <c r="AB390" i="2"/>
  <c r="AA390" i="2"/>
  <c r="Z390" i="2"/>
  <c r="Y390" i="2"/>
  <c r="X390" i="2"/>
  <c r="W390" i="2"/>
  <c r="M390" i="2"/>
  <c r="D390" i="2"/>
  <c r="AE389" i="2"/>
  <c r="AD389" i="2"/>
  <c r="AC389" i="2"/>
  <c r="AB389" i="2"/>
  <c r="AA389" i="2"/>
  <c r="Z389" i="2"/>
  <c r="Y389" i="2"/>
  <c r="X389" i="2"/>
  <c r="W389" i="2"/>
  <c r="M389" i="2"/>
  <c r="D389" i="2"/>
  <c r="AE388" i="2"/>
  <c r="AD388" i="2"/>
  <c r="AC388" i="2"/>
  <c r="AB388" i="2"/>
  <c r="AA388" i="2"/>
  <c r="Z388" i="2"/>
  <c r="Y388" i="2"/>
  <c r="X388" i="2"/>
  <c r="W388" i="2"/>
  <c r="M388" i="2"/>
  <c r="D388" i="2"/>
  <c r="AE387" i="2"/>
  <c r="AD387" i="2"/>
  <c r="AC387" i="2"/>
  <c r="AB387" i="2"/>
  <c r="AA387" i="2"/>
  <c r="Z387" i="2"/>
  <c r="Y387" i="2"/>
  <c r="X387" i="2"/>
  <c r="W387" i="2"/>
  <c r="M387" i="2"/>
  <c r="D387" i="2"/>
  <c r="AE386" i="2"/>
  <c r="AD386" i="2"/>
  <c r="AC386" i="2"/>
  <c r="AB386" i="2"/>
  <c r="AA386" i="2"/>
  <c r="Z386" i="2"/>
  <c r="Y386" i="2"/>
  <c r="X386" i="2"/>
  <c r="W386" i="2"/>
  <c r="M386" i="2"/>
  <c r="D386" i="2"/>
  <c r="AE385" i="2"/>
  <c r="AD385" i="2"/>
  <c r="AC385" i="2"/>
  <c r="AB385" i="2"/>
  <c r="AA385" i="2"/>
  <c r="Z385" i="2"/>
  <c r="Y385" i="2"/>
  <c r="X385" i="2"/>
  <c r="W385" i="2"/>
  <c r="M385" i="2"/>
  <c r="D385" i="2"/>
  <c r="AE384" i="2"/>
  <c r="AD384" i="2"/>
  <c r="AC384" i="2"/>
  <c r="AB384" i="2"/>
  <c r="AA384" i="2"/>
  <c r="Z384" i="2"/>
  <c r="Y384" i="2"/>
  <c r="X384" i="2"/>
  <c r="W384" i="2"/>
  <c r="M384" i="2"/>
  <c r="D384" i="2"/>
  <c r="AE383" i="2"/>
  <c r="AD383" i="2"/>
  <c r="AC383" i="2"/>
  <c r="AB383" i="2"/>
  <c r="AA383" i="2"/>
  <c r="Z383" i="2"/>
  <c r="Y383" i="2"/>
  <c r="X383" i="2"/>
  <c r="W383" i="2"/>
  <c r="M383" i="2"/>
  <c r="D383" i="2"/>
  <c r="AE382" i="2"/>
  <c r="AD382" i="2"/>
  <c r="AC382" i="2"/>
  <c r="AB382" i="2"/>
  <c r="AA382" i="2"/>
  <c r="Z382" i="2"/>
  <c r="Y382" i="2"/>
  <c r="X382" i="2"/>
  <c r="W382" i="2"/>
  <c r="M382" i="2"/>
  <c r="D382" i="2"/>
  <c r="AE381" i="2"/>
  <c r="AD381" i="2"/>
  <c r="AC381" i="2"/>
  <c r="AB381" i="2"/>
  <c r="AA381" i="2"/>
  <c r="Z381" i="2"/>
  <c r="Y381" i="2"/>
  <c r="X381" i="2"/>
  <c r="W381" i="2"/>
  <c r="M381" i="2"/>
  <c r="D381" i="2"/>
  <c r="AE380" i="2"/>
  <c r="AD380" i="2"/>
  <c r="AC380" i="2"/>
  <c r="AB380" i="2"/>
  <c r="AA380" i="2"/>
  <c r="Z380" i="2"/>
  <c r="Y380" i="2"/>
  <c r="X380" i="2"/>
  <c r="W380" i="2"/>
  <c r="M380" i="2"/>
  <c r="D380" i="2"/>
  <c r="AE379" i="2"/>
  <c r="AD379" i="2"/>
  <c r="AC379" i="2"/>
  <c r="AB379" i="2"/>
  <c r="AA379" i="2"/>
  <c r="Z379" i="2"/>
  <c r="Y379" i="2"/>
  <c r="X379" i="2"/>
  <c r="W379" i="2"/>
  <c r="M379" i="2"/>
  <c r="D379" i="2"/>
  <c r="AE378" i="2"/>
  <c r="AD378" i="2"/>
  <c r="AC378" i="2"/>
  <c r="AB378" i="2"/>
  <c r="AA378" i="2"/>
  <c r="Z378" i="2"/>
  <c r="Y378" i="2"/>
  <c r="X378" i="2"/>
  <c r="W378" i="2"/>
  <c r="M378" i="2"/>
  <c r="D378" i="2"/>
  <c r="AE377" i="2"/>
  <c r="AD377" i="2"/>
  <c r="AC377" i="2"/>
  <c r="AB377" i="2"/>
  <c r="AA377" i="2"/>
  <c r="Z377" i="2"/>
  <c r="Y377" i="2"/>
  <c r="X377" i="2"/>
  <c r="W377" i="2"/>
  <c r="M377" i="2"/>
  <c r="D377" i="2"/>
  <c r="AE376" i="2"/>
  <c r="AD376" i="2"/>
  <c r="AC376" i="2"/>
  <c r="AB376" i="2"/>
  <c r="AA376" i="2"/>
  <c r="Z376" i="2"/>
  <c r="Y376" i="2"/>
  <c r="X376" i="2"/>
  <c r="W376" i="2"/>
  <c r="M376" i="2"/>
  <c r="D376" i="2"/>
  <c r="AE375" i="2"/>
  <c r="AD375" i="2"/>
  <c r="AC375" i="2"/>
  <c r="AB375" i="2"/>
  <c r="AA375" i="2"/>
  <c r="Z375" i="2"/>
  <c r="Y375" i="2"/>
  <c r="X375" i="2"/>
  <c r="W375" i="2"/>
  <c r="M375" i="2"/>
  <c r="D375" i="2"/>
  <c r="AE374" i="2"/>
  <c r="AD374" i="2"/>
  <c r="AC374" i="2"/>
  <c r="AB374" i="2"/>
  <c r="AA374" i="2"/>
  <c r="Z374" i="2"/>
  <c r="Y374" i="2"/>
  <c r="X374" i="2"/>
  <c r="W374" i="2"/>
  <c r="M374" i="2"/>
  <c r="D374" i="2"/>
  <c r="AE373" i="2"/>
  <c r="AD373" i="2"/>
  <c r="AC373" i="2"/>
  <c r="AB373" i="2"/>
  <c r="AA373" i="2"/>
  <c r="Z373" i="2"/>
  <c r="Y373" i="2"/>
  <c r="X373" i="2"/>
  <c r="W373" i="2"/>
  <c r="M373" i="2"/>
  <c r="D373" i="2"/>
  <c r="AE372" i="2"/>
  <c r="AD372" i="2"/>
  <c r="AC372" i="2"/>
  <c r="AB372" i="2"/>
  <c r="AA372" i="2"/>
  <c r="Z372" i="2"/>
  <c r="Y372" i="2"/>
  <c r="X372" i="2"/>
  <c r="W372" i="2"/>
  <c r="M372" i="2"/>
  <c r="D372" i="2"/>
  <c r="AE371" i="2"/>
  <c r="AD371" i="2"/>
  <c r="AC371" i="2"/>
  <c r="AB371" i="2"/>
  <c r="AA371" i="2"/>
  <c r="Z371" i="2"/>
  <c r="Y371" i="2"/>
  <c r="X371" i="2"/>
  <c r="W371" i="2"/>
  <c r="M371" i="2"/>
  <c r="D371" i="2"/>
  <c r="AE370" i="2"/>
  <c r="AD370" i="2"/>
  <c r="AC370" i="2"/>
  <c r="AB370" i="2"/>
  <c r="AA370" i="2"/>
  <c r="Z370" i="2"/>
  <c r="Y370" i="2"/>
  <c r="X370" i="2"/>
  <c r="W370" i="2"/>
  <c r="M370" i="2"/>
  <c r="D370" i="2"/>
  <c r="AE369" i="2"/>
  <c r="AD369" i="2"/>
  <c r="AC369" i="2"/>
  <c r="AB369" i="2"/>
  <c r="AA369" i="2"/>
  <c r="Z369" i="2"/>
  <c r="Y369" i="2"/>
  <c r="X369" i="2"/>
  <c r="W369" i="2"/>
  <c r="M369" i="2"/>
  <c r="D369" i="2"/>
  <c r="AE368" i="2"/>
  <c r="AD368" i="2"/>
  <c r="AC368" i="2"/>
  <c r="AB368" i="2"/>
  <c r="AA368" i="2"/>
  <c r="Z368" i="2"/>
  <c r="Y368" i="2"/>
  <c r="X368" i="2"/>
  <c r="W368" i="2"/>
  <c r="M368" i="2"/>
  <c r="D368" i="2"/>
  <c r="AE367" i="2"/>
  <c r="AD367" i="2"/>
  <c r="AC367" i="2"/>
  <c r="AB367" i="2"/>
  <c r="AA367" i="2"/>
  <c r="Z367" i="2"/>
  <c r="Y367" i="2"/>
  <c r="X367" i="2"/>
  <c r="W367" i="2"/>
  <c r="M367" i="2"/>
  <c r="D367" i="2"/>
  <c r="AE366" i="2"/>
  <c r="AD366" i="2"/>
  <c r="AC366" i="2"/>
  <c r="AB366" i="2"/>
  <c r="AA366" i="2"/>
  <c r="Z366" i="2"/>
  <c r="Y366" i="2"/>
  <c r="X366" i="2"/>
  <c r="W366" i="2"/>
  <c r="M366" i="2"/>
  <c r="D366" i="2"/>
  <c r="AE365" i="2"/>
  <c r="AD365" i="2"/>
  <c r="AC365" i="2"/>
  <c r="AB365" i="2"/>
  <c r="AA365" i="2"/>
  <c r="Z365" i="2"/>
  <c r="Y365" i="2"/>
  <c r="X365" i="2"/>
  <c r="W365" i="2"/>
  <c r="M365" i="2"/>
  <c r="D365" i="2"/>
  <c r="AE364" i="2"/>
  <c r="AD364" i="2"/>
  <c r="AC364" i="2"/>
  <c r="AB364" i="2"/>
  <c r="AA364" i="2"/>
  <c r="Z364" i="2"/>
  <c r="Y364" i="2"/>
  <c r="X364" i="2"/>
  <c r="W364" i="2"/>
  <c r="M364" i="2"/>
  <c r="D364" i="2"/>
  <c r="AE363" i="2"/>
  <c r="AD363" i="2"/>
  <c r="AC363" i="2"/>
  <c r="AB363" i="2"/>
  <c r="AA363" i="2"/>
  <c r="Z363" i="2"/>
  <c r="Y363" i="2"/>
  <c r="X363" i="2"/>
  <c r="W363" i="2"/>
  <c r="M363" i="2"/>
  <c r="D363" i="2"/>
  <c r="AE362" i="2"/>
  <c r="AD362" i="2"/>
  <c r="AC362" i="2"/>
  <c r="AB362" i="2"/>
  <c r="AA362" i="2"/>
  <c r="Z362" i="2"/>
  <c r="Y362" i="2"/>
  <c r="X362" i="2"/>
  <c r="W362" i="2"/>
  <c r="M362" i="2"/>
  <c r="D362" i="2"/>
  <c r="AE361" i="2"/>
  <c r="AD361" i="2"/>
  <c r="AC361" i="2"/>
  <c r="AB361" i="2"/>
  <c r="AA361" i="2"/>
  <c r="Z361" i="2"/>
  <c r="Y361" i="2"/>
  <c r="X361" i="2"/>
  <c r="W361" i="2"/>
  <c r="M361" i="2"/>
  <c r="D361" i="2"/>
  <c r="AE360" i="2"/>
  <c r="AD360" i="2"/>
  <c r="AC360" i="2"/>
  <c r="AB360" i="2"/>
  <c r="AA360" i="2"/>
  <c r="Z360" i="2"/>
  <c r="Y360" i="2"/>
  <c r="X360" i="2"/>
  <c r="W360" i="2"/>
  <c r="M360" i="2"/>
  <c r="D360" i="2"/>
  <c r="AE359" i="2"/>
  <c r="AD359" i="2"/>
  <c r="AC359" i="2"/>
  <c r="AB359" i="2"/>
  <c r="AA359" i="2"/>
  <c r="Z359" i="2"/>
  <c r="Y359" i="2"/>
  <c r="X359" i="2"/>
  <c r="W359" i="2"/>
  <c r="M359" i="2"/>
  <c r="D359" i="2"/>
  <c r="AE358" i="2"/>
  <c r="AD358" i="2"/>
  <c r="AC358" i="2"/>
  <c r="AB358" i="2"/>
  <c r="AA358" i="2"/>
  <c r="Z358" i="2"/>
  <c r="Y358" i="2"/>
  <c r="X358" i="2"/>
  <c r="W358" i="2"/>
  <c r="M358" i="2"/>
  <c r="D358" i="2"/>
  <c r="AE357" i="2"/>
  <c r="AD357" i="2"/>
  <c r="AC357" i="2"/>
  <c r="AB357" i="2"/>
  <c r="AA357" i="2"/>
  <c r="Z357" i="2"/>
  <c r="Y357" i="2"/>
  <c r="X357" i="2"/>
  <c r="W357" i="2"/>
  <c r="M357" i="2"/>
  <c r="D357" i="2"/>
  <c r="AE356" i="2"/>
  <c r="AD356" i="2"/>
  <c r="AC356" i="2"/>
  <c r="AB356" i="2"/>
  <c r="AA356" i="2"/>
  <c r="Z356" i="2"/>
  <c r="Y356" i="2"/>
  <c r="X356" i="2"/>
  <c r="W356" i="2"/>
  <c r="M356" i="2"/>
  <c r="D356" i="2"/>
  <c r="AE355" i="2"/>
  <c r="AD355" i="2"/>
  <c r="AC355" i="2"/>
  <c r="AB355" i="2"/>
  <c r="AA355" i="2"/>
  <c r="Z355" i="2"/>
  <c r="Y355" i="2"/>
  <c r="X355" i="2"/>
  <c r="W355" i="2"/>
  <c r="M355" i="2"/>
  <c r="D355" i="2"/>
  <c r="AE354" i="2"/>
  <c r="AD354" i="2"/>
  <c r="AC354" i="2"/>
  <c r="AB354" i="2"/>
  <c r="AA354" i="2"/>
  <c r="Z354" i="2"/>
  <c r="Y354" i="2"/>
  <c r="X354" i="2"/>
  <c r="W354" i="2"/>
  <c r="M354" i="2"/>
  <c r="D354" i="2"/>
  <c r="AE353" i="2"/>
  <c r="AD353" i="2"/>
  <c r="AC353" i="2"/>
  <c r="AB353" i="2"/>
  <c r="AA353" i="2"/>
  <c r="Z353" i="2"/>
  <c r="Y353" i="2"/>
  <c r="X353" i="2"/>
  <c r="W353" i="2"/>
  <c r="M353" i="2"/>
  <c r="D353" i="2"/>
  <c r="AE352" i="2"/>
  <c r="AD352" i="2"/>
  <c r="AC352" i="2"/>
  <c r="AB352" i="2"/>
  <c r="AA352" i="2"/>
  <c r="Z352" i="2"/>
  <c r="Y352" i="2"/>
  <c r="X352" i="2"/>
  <c r="W352" i="2"/>
  <c r="M352" i="2"/>
  <c r="D352" i="2"/>
  <c r="AE351" i="2"/>
  <c r="AD351" i="2"/>
  <c r="AC351" i="2"/>
  <c r="AB351" i="2"/>
  <c r="AA351" i="2"/>
  <c r="Z351" i="2"/>
  <c r="Y351" i="2"/>
  <c r="X351" i="2"/>
  <c r="W351" i="2"/>
  <c r="M351" i="2"/>
  <c r="D351" i="2"/>
  <c r="AE350" i="2"/>
  <c r="AD350" i="2"/>
  <c r="AC350" i="2"/>
  <c r="AB350" i="2"/>
  <c r="AA350" i="2"/>
  <c r="Z350" i="2"/>
  <c r="Y350" i="2"/>
  <c r="X350" i="2"/>
  <c r="W350" i="2"/>
  <c r="M350" i="2"/>
  <c r="D350" i="2"/>
  <c r="AE349" i="2"/>
  <c r="AD349" i="2"/>
  <c r="AC349" i="2"/>
  <c r="AB349" i="2"/>
  <c r="AA349" i="2"/>
  <c r="Z349" i="2"/>
  <c r="Y349" i="2"/>
  <c r="X349" i="2"/>
  <c r="W349" i="2"/>
  <c r="M349" i="2"/>
  <c r="D349" i="2"/>
  <c r="AE348" i="2"/>
  <c r="AD348" i="2"/>
  <c r="AC348" i="2"/>
  <c r="AB348" i="2"/>
  <c r="AA348" i="2"/>
  <c r="Z348" i="2"/>
  <c r="Y348" i="2"/>
  <c r="X348" i="2"/>
  <c r="W348" i="2"/>
  <c r="M348" i="2"/>
  <c r="D348" i="2"/>
  <c r="AE347" i="2"/>
  <c r="AD347" i="2"/>
  <c r="AC347" i="2"/>
  <c r="AB347" i="2"/>
  <c r="AA347" i="2"/>
  <c r="Z347" i="2"/>
  <c r="Y347" i="2"/>
  <c r="X347" i="2"/>
  <c r="W347" i="2"/>
  <c r="M347" i="2"/>
  <c r="D347" i="2"/>
  <c r="AE346" i="2"/>
  <c r="AD346" i="2"/>
  <c r="AC346" i="2"/>
  <c r="AB346" i="2"/>
  <c r="AA346" i="2"/>
  <c r="Z346" i="2"/>
  <c r="Y346" i="2"/>
  <c r="X346" i="2"/>
  <c r="W346" i="2"/>
  <c r="M346" i="2"/>
  <c r="D346" i="2"/>
  <c r="AE345" i="2"/>
  <c r="AD345" i="2"/>
  <c r="AC345" i="2"/>
  <c r="AB345" i="2"/>
  <c r="AA345" i="2"/>
  <c r="Z345" i="2"/>
  <c r="Y345" i="2"/>
  <c r="X345" i="2"/>
  <c r="W345" i="2"/>
  <c r="M345" i="2"/>
  <c r="D345" i="2"/>
  <c r="AE344" i="2"/>
  <c r="AD344" i="2"/>
  <c r="AC344" i="2"/>
  <c r="AB344" i="2"/>
  <c r="AA344" i="2"/>
  <c r="Z344" i="2"/>
  <c r="Y344" i="2"/>
  <c r="X344" i="2"/>
  <c r="W344" i="2"/>
  <c r="M344" i="2"/>
  <c r="D344" i="2"/>
  <c r="AE343" i="2"/>
  <c r="AD343" i="2"/>
  <c r="AC343" i="2"/>
  <c r="AB343" i="2"/>
  <c r="AA343" i="2"/>
  <c r="Z343" i="2"/>
  <c r="Y343" i="2"/>
  <c r="X343" i="2"/>
  <c r="W343" i="2"/>
  <c r="M343" i="2"/>
  <c r="D343" i="2"/>
  <c r="AE342" i="2"/>
  <c r="AD342" i="2"/>
  <c r="AC342" i="2"/>
  <c r="AB342" i="2"/>
  <c r="AA342" i="2"/>
  <c r="Z342" i="2"/>
  <c r="Y342" i="2"/>
  <c r="X342" i="2"/>
  <c r="W342" i="2"/>
  <c r="M342" i="2"/>
  <c r="D342" i="2"/>
  <c r="AE341" i="2"/>
  <c r="AD341" i="2"/>
  <c r="AC341" i="2"/>
  <c r="AB341" i="2"/>
  <c r="AA341" i="2"/>
  <c r="Z341" i="2"/>
  <c r="Y341" i="2"/>
  <c r="X341" i="2"/>
  <c r="W341" i="2"/>
  <c r="M341" i="2"/>
  <c r="D341" i="2"/>
  <c r="AE340" i="2"/>
  <c r="AD340" i="2"/>
  <c r="AC340" i="2"/>
  <c r="AB340" i="2"/>
  <c r="AA340" i="2"/>
  <c r="Z340" i="2"/>
  <c r="Y340" i="2"/>
  <c r="X340" i="2"/>
  <c r="W340" i="2"/>
  <c r="M340" i="2"/>
  <c r="D340" i="2"/>
  <c r="AE339" i="2"/>
  <c r="AD339" i="2"/>
  <c r="AC339" i="2"/>
  <c r="AB339" i="2"/>
  <c r="AA339" i="2"/>
  <c r="Z339" i="2"/>
  <c r="Y339" i="2"/>
  <c r="X339" i="2"/>
  <c r="W339" i="2"/>
  <c r="M339" i="2"/>
  <c r="D339" i="2"/>
  <c r="AE338" i="2"/>
  <c r="AD338" i="2"/>
  <c r="AC338" i="2"/>
  <c r="AB338" i="2"/>
  <c r="AA338" i="2"/>
  <c r="Z338" i="2"/>
  <c r="Y338" i="2"/>
  <c r="X338" i="2"/>
  <c r="W338" i="2"/>
  <c r="M338" i="2"/>
  <c r="D338" i="2"/>
  <c r="AE337" i="2"/>
  <c r="AD337" i="2"/>
  <c r="AC337" i="2"/>
  <c r="AB337" i="2"/>
  <c r="AA337" i="2"/>
  <c r="Z337" i="2"/>
  <c r="Y337" i="2"/>
  <c r="X337" i="2"/>
  <c r="W337" i="2"/>
  <c r="M337" i="2"/>
  <c r="D337" i="2"/>
  <c r="AE336" i="2"/>
  <c r="AD336" i="2"/>
  <c r="AC336" i="2"/>
  <c r="AB336" i="2"/>
  <c r="AA336" i="2"/>
  <c r="Z336" i="2"/>
  <c r="Y336" i="2"/>
  <c r="X336" i="2"/>
  <c r="W336" i="2"/>
  <c r="M336" i="2"/>
  <c r="D336" i="2"/>
  <c r="AE335" i="2"/>
  <c r="AD335" i="2"/>
  <c r="AC335" i="2"/>
  <c r="AB335" i="2"/>
  <c r="AA335" i="2"/>
  <c r="Z335" i="2"/>
  <c r="Y335" i="2"/>
  <c r="X335" i="2"/>
  <c r="W335" i="2"/>
  <c r="M335" i="2"/>
  <c r="D335" i="2"/>
  <c r="AE334" i="2"/>
  <c r="AD334" i="2"/>
  <c r="AC334" i="2"/>
  <c r="AB334" i="2"/>
  <c r="AA334" i="2"/>
  <c r="Z334" i="2"/>
  <c r="Y334" i="2"/>
  <c r="X334" i="2"/>
  <c r="W334" i="2"/>
  <c r="M334" i="2"/>
  <c r="D334" i="2"/>
  <c r="AE333" i="2"/>
  <c r="AD333" i="2"/>
  <c r="AC333" i="2"/>
  <c r="AB333" i="2"/>
  <c r="AA333" i="2"/>
  <c r="Z333" i="2"/>
  <c r="Y333" i="2"/>
  <c r="X333" i="2"/>
  <c r="W333" i="2"/>
  <c r="M333" i="2"/>
  <c r="D333" i="2"/>
  <c r="AE332" i="2"/>
  <c r="AD332" i="2"/>
  <c r="AC332" i="2"/>
  <c r="AB332" i="2"/>
  <c r="AA332" i="2"/>
  <c r="Z332" i="2"/>
  <c r="Y332" i="2"/>
  <c r="X332" i="2"/>
  <c r="W332" i="2"/>
  <c r="M332" i="2"/>
  <c r="D332" i="2"/>
  <c r="AE331" i="2"/>
  <c r="AD331" i="2"/>
  <c r="AC331" i="2"/>
  <c r="AB331" i="2"/>
  <c r="AA331" i="2"/>
  <c r="Z331" i="2"/>
  <c r="Y331" i="2"/>
  <c r="X331" i="2"/>
  <c r="W331" i="2"/>
  <c r="M331" i="2"/>
  <c r="D331" i="2"/>
  <c r="AE330" i="2"/>
  <c r="AD330" i="2"/>
  <c r="AC330" i="2"/>
  <c r="AB330" i="2"/>
  <c r="AA330" i="2"/>
  <c r="Z330" i="2"/>
  <c r="Y330" i="2"/>
  <c r="X330" i="2"/>
  <c r="W330" i="2"/>
  <c r="M330" i="2"/>
  <c r="D330" i="2"/>
  <c r="AE329" i="2"/>
  <c r="AD329" i="2"/>
  <c r="AC329" i="2"/>
  <c r="AB329" i="2"/>
  <c r="AA329" i="2"/>
  <c r="Z329" i="2"/>
  <c r="Y329" i="2"/>
  <c r="X329" i="2"/>
  <c r="W329" i="2"/>
  <c r="M329" i="2"/>
  <c r="D329" i="2"/>
  <c r="AE328" i="2"/>
  <c r="AD328" i="2"/>
  <c r="AC328" i="2"/>
  <c r="AB328" i="2"/>
  <c r="AA328" i="2"/>
  <c r="Z328" i="2"/>
  <c r="Y328" i="2"/>
  <c r="X328" i="2"/>
  <c r="W328" i="2"/>
  <c r="M328" i="2"/>
  <c r="D328" i="2"/>
  <c r="AE327" i="2"/>
  <c r="AD327" i="2"/>
  <c r="AC327" i="2"/>
  <c r="AB327" i="2"/>
  <c r="AA327" i="2"/>
  <c r="Z327" i="2"/>
  <c r="Y327" i="2"/>
  <c r="X327" i="2"/>
  <c r="W327" i="2"/>
  <c r="M327" i="2"/>
  <c r="D327" i="2"/>
  <c r="AE326" i="2"/>
  <c r="AD326" i="2"/>
  <c r="AC326" i="2"/>
  <c r="AB326" i="2"/>
  <c r="AA326" i="2"/>
  <c r="Z326" i="2"/>
  <c r="Y326" i="2"/>
  <c r="X326" i="2"/>
  <c r="W326" i="2"/>
  <c r="M326" i="2"/>
  <c r="D326" i="2"/>
  <c r="AE325" i="2"/>
  <c r="AD325" i="2"/>
  <c r="AC325" i="2"/>
  <c r="AB325" i="2"/>
  <c r="AA325" i="2"/>
  <c r="Z325" i="2"/>
  <c r="Y325" i="2"/>
  <c r="X325" i="2"/>
  <c r="W325" i="2"/>
  <c r="M325" i="2"/>
  <c r="D325" i="2"/>
  <c r="AE324" i="2"/>
  <c r="AD324" i="2"/>
  <c r="AC324" i="2"/>
  <c r="AB324" i="2"/>
  <c r="AA324" i="2"/>
  <c r="Z324" i="2"/>
  <c r="Y324" i="2"/>
  <c r="X324" i="2"/>
  <c r="W324" i="2"/>
  <c r="M324" i="2"/>
  <c r="D324" i="2"/>
  <c r="AE323" i="2"/>
  <c r="AD323" i="2"/>
  <c r="AC323" i="2"/>
  <c r="AB323" i="2"/>
  <c r="AA323" i="2"/>
  <c r="Z323" i="2"/>
  <c r="Y323" i="2"/>
  <c r="X323" i="2"/>
  <c r="W323" i="2"/>
  <c r="M323" i="2"/>
  <c r="D323" i="2"/>
  <c r="AE322" i="2"/>
  <c r="AD322" i="2"/>
  <c r="AC322" i="2"/>
  <c r="AB322" i="2"/>
  <c r="AA322" i="2"/>
  <c r="Z322" i="2"/>
  <c r="Y322" i="2"/>
  <c r="X322" i="2"/>
  <c r="W322" i="2"/>
  <c r="M322" i="2"/>
  <c r="D322" i="2"/>
  <c r="AE321" i="2"/>
  <c r="AD321" i="2"/>
  <c r="AC321" i="2"/>
  <c r="AB321" i="2"/>
  <c r="AA321" i="2"/>
  <c r="Z321" i="2"/>
  <c r="Y321" i="2"/>
  <c r="X321" i="2"/>
  <c r="W321" i="2"/>
  <c r="M321" i="2"/>
  <c r="D321" i="2"/>
  <c r="AE320" i="2"/>
  <c r="AD320" i="2"/>
  <c r="AC320" i="2"/>
  <c r="AB320" i="2"/>
  <c r="AA320" i="2"/>
  <c r="Z320" i="2"/>
  <c r="Y320" i="2"/>
  <c r="X320" i="2"/>
  <c r="W320" i="2"/>
  <c r="M320" i="2"/>
  <c r="D320" i="2"/>
  <c r="AE319" i="2"/>
  <c r="AD319" i="2"/>
  <c r="AC319" i="2"/>
  <c r="AB319" i="2"/>
  <c r="AA319" i="2"/>
  <c r="Z319" i="2"/>
  <c r="Y319" i="2"/>
  <c r="X319" i="2"/>
  <c r="W319" i="2"/>
  <c r="M319" i="2"/>
  <c r="D319" i="2"/>
  <c r="AE318" i="2"/>
  <c r="AD318" i="2"/>
  <c r="AC318" i="2"/>
  <c r="AB318" i="2"/>
  <c r="AA318" i="2"/>
  <c r="Z318" i="2"/>
  <c r="Y318" i="2"/>
  <c r="X318" i="2"/>
  <c r="W318" i="2"/>
  <c r="M318" i="2"/>
  <c r="D318" i="2"/>
  <c r="AE317" i="2"/>
  <c r="AD317" i="2"/>
  <c r="AC317" i="2"/>
  <c r="AB317" i="2"/>
  <c r="AA317" i="2"/>
  <c r="Z317" i="2"/>
  <c r="Y317" i="2"/>
  <c r="X317" i="2"/>
  <c r="W317" i="2"/>
  <c r="M317" i="2"/>
  <c r="D317" i="2"/>
  <c r="AE316" i="2"/>
  <c r="AD316" i="2"/>
  <c r="AC316" i="2"/>
  <c r="AB316" i="2"/>
  <c r="AA316" i="2"/>
  <c r="Z316" i="2"/>
  <c r="Y316" i="2"/>
  <c r="X316" i="2"/>
  <c r="W316" i="2"/>
  <c r="M316" i="2"/>
  <c r="D316" i="2"/>
  <c r="AE315" i="2"/>
  <c r="AD315" i="2"/>
  <c r="AC315" i="2"/>
  <c r="AB315" i="2"/>
  <c r="AA315" i="2"/>
  <c r="Z315" i="2"/>
  <c r="Y315" i="2"/>
  <c r="X315" i="2"/>
  <c r="W315" i="2"/>
  <c r="M315" i="2"/>
  <c r="D315" i="2"/>
  <c r="AE314" i="2"/>
  <c r="AD314" i="2"/>
  <c r="AC314" i="2"/>
  <c r="AB314" i="2"/>
  <c r="AA314" i="2"/>
  <c r="Z314" i="2"/>
  <c r="Y314" i="2"/>
  <c r="X314" i="2"/>
  <c r="W314" i="2"/>
  <c r="M314" i="2"/>
  <c r="D314" i="2"/>
  <c r="AE313" i="2"/>
  <c r="AD313" i="2"/>
  <c r="AC313" i="2"/>
  <c r="AB313" i="2"/>
  <c r="AA313" i="2"/>
  <c r="Z313" i="2"/>
  <c r="Y313" i="2"/>
  <c r="X313" i="2"/>
  <c r="W313" i="2"/>
  <c r="M313" i="2"/>
  <c r="D313" i="2"/>
  <c r="AE312" i="2"/>
  <c r="AD312" i="2"/>
  <c r="AC312" i="2"/>
  <c r="AB312" i="2"/>
  <c r="AA312" i="2"/>
  <c r="Z312" i="2"/>
  <c r="Y312" i="2"/>
  <c r="X312" i="2"/>
  <c r="W312" i="2"/>
  <c r="M312" i="2"/>
  <c r="D312" i="2"/>
  <c r="AE311" i="2"/>
  <c r="AD311" i="2"/>
  <c r="AC311" i="2"/>
  <c r="AB311" i="2"/>
  <c r="AA311" i="2"/>
  <c r="Z311" i="2"/>
  <c r="Y311" i="2"/>
  <c r="X311" i="2"/>
  <c r="W311" i="2"/>
  <c r="M311" i="2"/>
  <c r="D311" i="2"/>
  <c r="AE310" i="2"/>
  <c r="AD310" i="2"/>
  <c r="AC310" i="2"/>
  <c r="AB310" i="2"/>
  <c r="AA310" i="2"/>
  <c r="Z310" i="2"/>
  <c r="Y310" i="2"/>
  <c r="X310" i="2"/>
  <c r="W310" i="2"/>
  <c r="M310" i="2"/>
  <c r="D310" i="2"/>
  <c r="AE309" i="2"/>
  <c r="AD309" i="2"/>
  <c r="AC309" i="2"/>
  <c r="AB309" i="2"/>
  <c r="AA309" i="2"/>
  <c r="Z309" i="2"/>
  <c r="Y309" i="2"/>
  <c r="X309" i="2"/>
  <c r="W309" i="2"/>
  <c r="M309" i="2"/>
  <c r="D309" i="2"/>
  <c r="AE308" i="2"/>
  <c r="AD308" i="2"/>
  <c r="AC308" i="2"/>
  <c r="AB308" i="2"/>
  <c r="AA308" i="2"/>
  <c r="Z308" i="2"/>
  <c r="Y308" i="2"/>
  <c r="X308" i="2"/>
  <c r="W308" i="2"/>
  <c r="M308" i="2"/>
  <c r="D308" i="2"/>
  <c r="AE307" i="2"/>
  <c r="AD307" i="2"/>
  <c r="AC307" i="2"/>
  <c r="AB307" i="2"/>
  <c r="AA307" i="2"/>
  <c r="Z307" i="2"/>
  <c r="Y307" i="2"/>
  <c r="X307" i="2"/>
  <c r="W307" i="2"/>
  <c r="M307" i="2"/>
  <c r="D307" i="2"/>
  <c r="AE306" i="2"/>
  <c r="AD306" i="2"/>
  <c r="AC306" i="2"/>
  <c r="AB306" i="2"/>
  <c r="AA306" i="2"/>
  <c r="Z306" i="2"/>
  <c r="Y306" i="2"/>
  <c r="X306" i="2"/>
  <c r="W306" i="2"/>
  <c r="M306" i="2"/>
  <c r="D306" i="2"/>
  <c r="AE305" i="2"/>
  <c r="AD305" i="2"/>
  <c r="AC305" i="2"/>
  <c r="AB305" i="2"/>
  <c r="AA305" i="2"/>
  <c r="Z305" i="2"/>
  <c r="Y305" i="2"/>
  <c r="X305" i="2"/>
  <c r="W305" i="2"/>
  <c r="M305" i="2"/>
  <c r="D305" i="2"/>
  <c r="AE304" i="2"/>
  <c r="AD304" i="2"/>
  <c r="AC304" i="2"/>
  <c r="AB304" i="2"/>
  <c r="AA304" i="2"/>
  <c r="Z304" i="2"/>
  <c r="Y304" i="2"/>
  <c r="X304" i="2"/>
  <c r="W304" i="2"/>
  <c r="M304" i="2"/>
  <c r="D304" i="2"/>
  <c r="AE303" i="2"/>
  <c r="AD303" i="2"/>
  <c r="AC303" i="2"/>
  <c r="AB303" i="2"/>
  <c r="AA303" i="2"/>
  <c r="Z303" i="2"/>
  <c r="Y303" i="2"/>
  <c r="X303" i="2"/>
  <c r="W303" i="2"/>
  <c r="M303" i="2"/>
  <c r="D303" i="2"/>
  <c r="AE302" i="2"/>
  <c r="AD302" i="2"/>
  <c r="AC302" i="2"/>
  <c r="AB302" i="2"/>
  <c r="AA302" i="2"/>
  <c r="Z302" i="2"/>
  <c r="Y302" i="2"/>
  <c r="X302" i="2"/>
  <c r="W302" i="2"/>
  <c r="M302" i="2"/>
  <c r="D302" i="2"/>
  <c r="AE301" i="2"/>
  <c r="AD301" i="2"/>
  <c r="AC301" i="2"/>
  <c r="AB301" i="2"/>
  <c r="AA301" i="2"/>
  <c r="Z301" i="2"/>
  <c r="Y301" i="2"/>
  <c r="X301" i="2"/>
  <c r="W301" i="2"/>
  <c r="M301" i="2"/>
  <c r="D301" i="2"/>
  <c r="AE300" i="2"/>
  <c r="AD300" i="2"/>
  <c r="AC300" i="2"/>
  <c r="AB300" i="2"/>
  <c r="AA300" i="2"/>
  <c r="Z300" i="2"/>
  <c r="Y300" i="2"/>
  <c r="X300" i="2"/>
  <c r="W300" i="2"/>
  <c r="M300" i="2"/>
  <c r="D300" i="2"/>
  <c r="AE299" i="2"/>
  <c r="AD299" i="2"/>
  <c r="AC299" i="2"/>
  <c r="AB299" i="2"/>
  <c r="AA299" i="2"/>
  <c r="Z299" i="2"/>
  <c r="Y299" i="2"/>
  <c r="X299" i="2"/>
  <c r="W299" i="2"/>
  <c r="M299" i="2"/>
  <c r="D299" i="2"/>
  <c r="AE298" i="2"/>
  <c r="AD298" i="2"/>
  <c r="AC298" i="2"/>
  <c r="AB298" i="2"/>
  <c r="AA298" i="2"/>
  <c r="Z298" i="2"/>
  <c r="Y298" i="2"/>
  <c r="X298" i="2"/>
  <c r="W298" i="2"/>
  <c r="M298" i="2"/>
  <c r="D298" i="2"/>
  <c r="AE297" i="2"/>
  <c r="AD297" i="2"/>
  <c r="AC297" i="2"/>
  <c r="AB297" i="2"/>
  <c r="AA297" i="2"/>
  <c r="Z297" i="2"/>
  <c r="Y297" i="2"/>
  <c r="X297" i="2"/>
  <c r="W297" i="2"/>
  <c r="M297" i="2"/>
  <c r="D297" i="2"/>
  <c r="AE296" i="2"/>
  <c r="AD296" i="2"/>
  <c r="AC296" i="2"/>
  <c r="AB296" i="2"/>
  <c r="AA296" i="2"/>
  <c r="Z296" i="2"/>
  <c r="Y296" i="2"/>
  <c r="X296" i="2"/>
  <c r="W296" i="2"/>
  <c r="M296" i="2"/>
  <c r="D296" i="2"/>
  <c r="AE295" i="2"/>
  <c r="AD295" i="2"/>
  <c r="AC295" i="2"/>
  <c r="AB295" i="2"/>
  <c r="AA295" i="2"/>
  <c r="Z295" i="2"/>
  <c r="Y295" i="2"/>
  <c r="X295" i="2"/>
  <c r="W295" i="2"/>
  <c r="M295" i="2"/>
  <c r="D295" i="2"/>
  <c r="AE294" i="2"/>
  <c r="AD294" i="2"/>
  <c r="AC294" i="2"/>
  <c r="AB294" i="2"/>
  <c r="AA294" i="2"/>
  <c r="Z294" i="2"/>
  <c r="Y294" i="2"/>
  <c r="X294" i="2"/>
  <c r="W294" i="2"/>
  <c r="M294" i="2"/>
  <c r="D294" i="2"/>
  <c r="AE293" i="2"/>
  <c r="AD293" i="2"/>
  <c r="AC293" i="2"/>
  <c r="AB293" i="2"/>
  <c r="AA293" i="2"/>
  <c r="Z293" i="2"/>
  <c r="Y293" i="2"/>
  <c r="X293" i="2"/>
  <c r="W293" i="2"/>
  <c r="M293" i="2"/>
  <c r="D293" i="2"/>
  <c r="AE292" i="2"/>
  <c r="AD292" i="2"/>
  <c r="AC292" i="2"/>
  <c r="AB292" i="2"/>
  <c r="AA292" i="2"/>
  <c r="Z292" i="2"/>
  <c r="Y292" i="2"/>
  <c r="X292" i="2"/>
  <c r="W292" i="2"/>
  <c r="M292" i="2"/>
  <c r="D292" i="2"/>
  <c r="AE291" i="2"/>
  <c r="AD291" i="2"/>
  <c r="AC291" i="2"/>
  <c r="AB291" i="2"/>
  <c r="AA291" i="2"/>
  <c r="Z291" i="2"/>
  <c r="Y291" i="2"/>
  <c r="X291" i="2"/>
  <c r="W291" i="2"/>
  <c r="M291" i="2"/>
  <c r="D291" i="2"/>
  <c r="AE290" i="2"/>
  <c r="AD290" i="2"/>
  <c r="AC290" i="2"/>
  <c r="AB290" i="2"/>
  <c r="AA290" i="2"/>
  <c r="Z290" i="2"/>
  <c r="Y290" i="2"/>
  <c r="X290" i="2"/>
  <c r="W290" i="2"/>
  <c r="M290" i="2"/>
  <c r="D290" i="2"/>
  <c r="AE289" i="2"/>
  <c r="AD289" i="2"/>
  <c r="AC289" i="2"/>
  <c r="AB289" i="2"/>
  <c r="AA289" i="2"/>
  <c r="Z289" i="2"/>
  <c r="Y289" i="2"/>
  <c r="X289" i="2"/>
  <c r="W289" i="2"/>
  <c r="M289" i="2"/>
  <c r="D289" i="2"/>
  <c r="AE288" i="2"/>
  <c r="AD288" i="2"/>
  <c r="AC288" i="2"/>
  <c r="AB288" i="2"/>
  <c r="AA288" i="2"/>
  <c r="Z288" i="2"/>
  <c r="Y288" i="2"/>
  <c r="X288" i="2"/>
  <c r="W288" i="2"/>
  <c r="M288" i="2"/>
  <c r="D288" i="2"/>
  <c r="AE287" i="2"/>
  <c r="AD287" i="2"/>
  <c r="AC287" i="2"/>
  <c r="AB287" i="2"/>
  <c r="AA287" i="2"/>
  <c r="Z287" i="2"/>
  <c r="Y287" i="2"/>
  <c r="X287" i="2"/>
  <c r="W287" i="2"/>
  <c r="M287" i="2"/>
  <c r="D287" i="2"/>
  <c r="AE286" i="2"/>
  <c r="AD286" i="2"/>
  <c r="AC286" i="2"/>
  <c r="AB286" i="2"/>
  <c r="AA286" i="2"/>
  <c r="Z286" i="2"/>
  <c r="Y286" i="2"/>
  <c r="X286" i="2"/>
  <c r="W286" i="2"/>
  <c r="M286" i="2"/>
  <c r="D286" i="2"/>
  <c r="AE285" i="2"/>
  <c r="AD285" i="2"/>
  <c r="AC285" i="2"/>
  <c r="AB285" i="2"/>
  <c r="AA285" i="2"/>
  <c r="Z285" i="2"/>
  <c r="Y285" i="2"/>
  <c r="X285" i="2"/>
  <c r="W285" i="2"/>
  <c r="M285" i="2"/>
  <c r="D285" i="2"/>
  <c r="AE284" i="2"/>
  <c r="AD284" i="2"/>
  <c r="AC284" i="2"/>
  <c r="AB284" i="2"/>
  <c r="AA284" i="2"/>
  <c r="Z284" i="2"/>
  <c r="Y284" i="2"/>
  <c r="X284" i="2"/>
  <c r="W284" i="2"/>
  <c r="M284" i="2"/>
  <c r="D284" i="2"/>
  <c r="AE283" i="2"/>
  <c r="AD283" i="2"/>
  <c r="AC283" i="2"/>
  <c r="AB283" i="2"/>
  <c r="AA283" i="2"/>
  <c r="Z283" i="2"/>
  <c r="Y283" i="2"/>
  <c r="X283" i="2"/>
  <c r="W283" i="2"/>
  <c r="M283" i="2"/>
  <c r="D283" i="2"/>
  <c r="AE282" i="2"/>
  <c r="AD282" i="2"/>
  <c r="AC282" i="2"/>
  <c r="AB282" i="2"/>
  <c r="AA282" i="2"/>
  <c r="Z282" i="2"/>
  <c r="Y282" i="2"/>
  <c r="X282" i="2"/>
  <c r="W282" i="2"/>
  <c r="M282" i="2"/>
  <c r="D282" i="2"/>
  <c r="AE281" i="2"/>
  <c r="AD281" i="2"/>
  <c r="AC281" i="2"/>
  <c r="AB281" i="2"/>
  <c r="AA281" i="2"/>
  <c r="Z281" i="2"/>
  <c r="Y281" i="2"/>
  <c r="X281" i="2"/>
  <c r="W281" i="2"/>
  <c r="M281" i="2"/>
  <c r="D281" i="2"/>
  <c r="AE280" i="2"/>
  <c r="AD280" i="2"/>
  <c r="AC280" i="2"/>
  <c r="AB280" i="2"/>
  <c r="AA280" i="2"/>
  <c r="Z280" i="2"/>
  <c r="Y280" i="2"/>
  <c r="X280" i="2"/>
  <c r="W280" i="2"/>
  <c r="M280" i="2"/>
  <c r="D280" i="2"/>
  <c r="AE279" i="2"/>
  <c r="AD279" i="2"/>
  <c r="AC279" i="2"/>
  <c r="AB279" i="2"/>
  <c r="AA279" i="2"/>
  <c r="Z279" i="2"/>
  <c r="Y279" i="2"/>
  <c r="X279" i="2"/>
  <c r="W279" i="2"/>
  <c r="M279" i="2"/>
  <c r="D279" i="2"/>
  <c r="AE278" i="2"/>
  <c r="AD278" i="2"/>
  <c r="AC278" i="2"/>
  <c r="AB278" i="2"/>
  <c r="AA278" i="2"/>
  <c r="Z278" i="2"/>
  <c r="Y278" i="2"/>
  <c r="X278" i="2"/>
  <c r="W278" i="2"/>
  <c r="M278" i="2"/>
  <c r="D278" i="2"/>
  <c r="AE277" i="2"/>
  <c r="AD277" i="2"/>
  <c r="AC277" i="2"/>
  <c r="AB277" i="2"/>
  <c r="AA277" i="2"/>
  <c r="Z277" i="2"/>
  <c r="Y277" i="2"/>
  <c r="X277" i="2"/>
  <c r="W277" i="2"/>
  <c r="M277" i="2"/>
  <c r="D277" i="2"/>
  <c r="AE276" i="2"/>
  <c r="AD276" i="2"/>
  <c r="AC276" i="2"/>
  <c r="AB276" i="2"/>
  <c r="AA276" i="2"/>
  <c r="Z276" i="2"/>
  <c r="Y276" i="2"/>
  <c r="X276" i="2"/>
  <c r="W276" i="2"/>
  <c r="M276" i="2"/>
  <c r="D276" i="2"/>
  <c r="AE275" i="2"/>
  <c r="AD275" i="2"/>
  <c r="AC275" i="2"/>
  <c r="AB275" i="2"/>
  <c r="AA275" i="2"/>
  <c r="Z275" i="2"/>
  <c r="Y275" i="2"/>
  <c r="X275" i="2"/>
  <c r="W275" i="2"/>
  <c r="M275" i="2"/>
  <c r="D275" i="2"/>
  <c r="AE274" i="2"/>
  <c r="AD274" i="2"/>
  <c r="AC274" i="2"/>
  <c r="AB274" i="2"/>
  <c r="AA274" i="2"/>
  <c r="Z274" i="2"/>
  <c r="Y274" i="2"/>
  <c r="X274" i="2"/>
  <c r="W274" i="2"/>
  <c r="M274" i="2"/>
  <c r="D274" i="2"/>
  <c r="AE273" i="2"/>
  <c r="AD273" i="2"/>
  <c r="AC273" i="2"/>
  <c r="AB273" i="2"/>
  <c r="AA273" i="2"/>
  <c r="Z273" i="2"/>
  <c r="Y273" i="2"/>
  <c r="X273" i="2"/>
  <c r="W273" i="2"/>
  <c r="M273" i="2"/>
  <c r="D273" i="2"/>
  <c r="AE272" i="2"/>
  <c r="AD272" i="2"/>
  <c r="AC272" i="2"/>
  <c r="AB272" i="2"/>
  <c r="AA272" i="2"/>
  <c r="Z272" i="2"/>
  <c r="Y272" i="2"/>
  <c r="X272" i="2"/>
  <c r="W272" i="2"/>
  <c r="M272" i="2"/>
  <c r="D272" i="2"/>
  <c r="AE271" i="2"/>
  <c r="AD271" i="2"/>
  <c r="AC271" i="2"/>
  <c r="AB271" i="2"/>
  <c r="AA271" i="2"/>
  <c r="Z271" i="2"/>
  <c r="Y271" i="2"/>
  <c r="X271" i="2"/>
  <c r="W271" i="2"/>
  <c r="M271" i="2"/>
  <c r="D271" i="2"/>
  <c r="AE270" i="2"/>
  <c r="AD270" i="2"/>
  <c r="AC270" i="2"/>
  <c r="AB270" i="2"/>
  <c r="AA270" i="2"/>
  <c r="Z270" i="2"/>
  <c r="Y270" i="2"/>
  <c r="X270" i="2"/>
  <c r="W270" i="2"/>
  <c r="M270" i="2"/>
  <c r="D270" i="2"/>
  <c r="AE269" i="2"/>
  <c r="AD269" i="2"/>
  <c r="AC269" i="2"/>
  <c r="AB269" i="2"/>
  <c r="AA269" i="2"/>
  <c r="Z269" i="2"/>
  <c r="Y269" i="2"/>
  <c r="X269" i="2"/>
  <c r="W269" i="2"/>
  <c r="M269" i="2"/>
  <c r="D269" i="2"/>
  <c r="AE268" i="2"/>
  <c r="AD268" i="2"/>
  <c r="AC268" i="2"/>
  <c r="AB268" i="2"/>
  <c r="AA268" i="2"/>
  <c r="Z268" i="2"/>
  <c r="Y268" i="2"/>
  <c r="X268" i="2"/>
  <c r="W268" i="2"/>
  <c r="M268" i="2"/>
  <c r="D268" i="2"/>
  <c r="AE267" i="2"/>
  <c r="AD267" i="2"/>
  <c r="AC267" i="2"/>
  <c r="AB267" i="2"/>
  <c r="AA267" i="2"/>
  <c r="Z267" i="2"/>
  <c r="Y267" i="2"/>
  <c r="X267" i="2"/>
  <c r="W267" i="2"/>
  <c r="M267" i="2"/>
  <c r="D267" i="2"/>
  <c r="AE266" i="2"/>
  <c r="AD266" i="2"/>
  <c r="AC266" i="2"/>
  <c r="AB266" i="2"/>
  <c r="AA266" i="2"/>
  <c r="Z266" i="2"/>
  <c r="Y266" i="2"/>
  <c r="X266" i="2"/>
  <c r="W266" i="2"/>
  <c r="M266" i="2"/>
  <c r="D266" i="2"/>
  <c r="AE265" i="2"/>
  <c r="AD265" i="2"/>
  <c r="AC265" i="2"/>
  <c r="AB265" i="2"/>
  <c r="AA265" i="2"/>
  <c r="Z265" i="2"/>
  <c r="Y265" i="2"/>
  <c r="X265" i="2"/>
  <c r="W265" i="2"/>
  <c r="M265" i="2"/>
  <c r="D265" i="2"/>
  <c r="AE264" i="2"/>
  <c r="AD264" i="2"/>
  <c r="AC264" i="2"/>
  <c r="AB264" i="2"/>
  <c r="AA264" i="2"/>
  <c r="Z264" i="2"/>
  <c r="Y264" i="2"/>
  <c r="X264" i="2"/>
  <c r="W264" i="2"/>
  <c r="M264" i="2"/>
  <c r="D264" i="2"/>
  <c r="AE263" i="2"/>
  <c r="AD263" i="2"/>
  <c r="AC263" i="2"/>
  <c r="AB263" i="2"/>
  <c r="AA263" i="2"/>
  <c r="Z263" i="2"/>
  <c r="Y263" i="2"/>
  <c r="X263" i="2"/>
  <c r="W263" i="2"/>
  <c r="M263" i="2"/>
  <c r="D263" i="2"/>
  <c r="AE262" i="2"/>
  <c r="AD262" i="2"/>
  <c r="AC262" i="2"/>
  <c r="AB262" i="2"/>
  <c r="AA262" i="2"/>
  <c r="Z262" i="2"/>
  <c r="Y262" i="2"/>
  <c r="X262" i="2"/>
  <c r="W262" i="2"/>
  <c r="M262" i="2"/>
  <c r="D262" i="2"/>
  <c r="AE261" i="2"/>
  <c r="AD261" i="2"/>
  <c r="AC261" i="2"/>
  <c r="AB261" i="2"/>
  <c r="AA261" i="2"/>
  <c r="Z261" i="2"/>
  <c r="Y261" i="2"/>
  <c r="X261" i="2"/>
  <c r="W261" i="2"/>
  <c r="M261" i="2"/>
  <c r="D261" i="2"/>
  <c r="AE260" i="2"/>
  <c r="AD260" i="2"/>
  <c r="AC260" i="2"/>
  <c r="AB260" i="2"/>
  <c r="AA260" i="2"/>
  <c r="Z260" i="2"/>
  <c r="Y260" i="2"/>
  <c r="X260" i="2"/>
  <c r="W260" i="2"/>
  <c r="M260" i="2"/>
  <c r="D260" i="2"/>
  <c r="AE259" i="2"/>
  <c r="AD259" i="2"/>
  <c r="AC259" i="2"/>
  <c r="AB259" i="2"/>
  <c r="AA259" i="2"/>
  <c r="Z259" i="2"/>
  <c r="Y259" i="2"/>
  <c r="X259" i="2"/>
  <c r="W259" i="2"/>
  <c r="M259" i="2"/>
  <c r="D259" i="2"/>
  <c r="AE258" i="2"/>
  <c r="AD258" i="2"/>
  <c r="AC258" i="2"/>
  <c r="AB258" i="2"/>
  <c r="AA258" i="2"/>
  <c r="Z258" i="2"/>
  <c r="Y258" i="2"/>
  <c r="X258" i="2"/>
  <c r="W258" i="2"/>
  <c r="M258" i="2"/>
  <c r="D258" i="2"/>
  <c r="AE257" i="2"/>
  <c r="AD257" i="2"/>
  <c r="AC257" i="2"/>
  <c r="AB257" i="2"/>
  <c r="AA257" i="2"/>
  <c r="Z257" i="2"/>
  <c r="Y257" i="2"/>
  <c r="X257" i="2"/>
  <c r="W257" i="2"/>
  <c r="M257" i="2"/>
  <c r="D257" i="2"/>
  <c r="AE256" i="2"/>
  <c r="AD256" i="2"/>
  <c r="AC256" i="2"/>
  <c r="AB256" i="2"/>
  <c r="AA256" i="2"/>
  <c r="Z256" i="2"/>
  <c r="Y256" i="2"/>
  <c r="X256" i="2"/>
  <c r="W256" i="2"/>
  <c r="M256" i="2"/>
  <c r="D256" i="2"/>
  <c r="AE255" i="2"/>
  <c r="AD255" i="2"/>
  <c r="AC255" i="2"/>
  <c r="AB255" i="2"/>
  <c r="AA255" i="2"/>
  <c r="Z255" i="2"/>
  <c r="Y255" i="2"/>
  <c r="X255" i="2"/>
  <c r="W255" i="2"/>
  <c r="M255" i="2"/>
  <c r="D255" i="2"/>
  <c r="AE254" i="2"/>
  <c r="AD254" i="2"/>
  <c r="AC254" i="2"/>
  <c r="AB254" i="2"/>
  <c r="AA254" i="2"/>
  <c r="Z254" i="2"/>
  <c r="Y254" i="2"/>
  <c r="X254" i="2"/>
  <c r="W254" i="2"/>
  <c r="M254" i="2"/>
  <c r="D254" i="2"/>
  <c r="AE253" i="2"/>
  <c r="AD253" i="2"/>
  <c r="AC253" i="2"/>
  <c r="AB253" i="2"/>
  <c r="AA253" i="2"/>
  <c r="Z253" i="2"/>
  <c r="Y253" i="2"/>
  <c r="X253" i="2"/>
  <c r="W253" i="2"/>
  <c r="M253" i="2"/>
  <c r="D253" i="2"/>
  <c r="AE252" i="2"/>
  <c r="AD252" i="2"/>
  <c r="AC252" i="2"/>
  <c r="AB252" i="2"/>
  <c r="AA252" i="2"/>
  <c r="Z252" i="2"/>
  <c r="Y252" i="2"/>
  <c r="X252" i="2"/>
  <c r="W252" i="2"/>
  <c r="M252" i="2"/>
  <c r="D252" i="2"/>
  <c r="AE251" i="2"/>
  <c r="AD251" i="2"/>
  <c r="AC251" i="2"/>
  <c r="AB251" i="2"/>
  <c r="AA251" i="2"/>
  <c r="Z251" i="2"/>
  <c r="Y251" i="2"/>
  <c r="X251" i="2"/>
  <c r="W251" i="2"/>
  <c r="M251" i="2"/>
  <c r="D251" i="2"/>
  <c r="AE250" i="2"/>
  <c r="AD250" i="2"/>
  <c r="AC250" i="2"/>
  <c r="AB250" i="2"/>
  <c r="AA250" i="2"/>
  <c r="Z250" i="2"/>
  <c r="Y250" i="2"/>
  <c r="X250" i="2"/>
  <c r="W250" i="2"/>
  <c r="M250" i="2"/>
  <c r="D250" i="2"/>
  <c r="AE249" i="2"/>
  <c r="AD249" i="2"/>
  <c r="AC249" i="2"/>
  <c r="AB249" i="2"/>
  <c r="AA249" i="2"/>
  <c r="Z249" i="2"/>
  <c r="Y249" i="2"/>
  <c r="X249" i="2"/>
  <c r="W249" i="2"/>
  <c r="M249" i="2"/>
  <c r="D249" i="2"/>
  <c r="AE248" i="2"/>
  <c r="AD248" i="2"/>
  <c r="AC248" i="2"/>
  <c r="AB248" i="2"/>
  <c r="AA248" i="2"/>
  <c r="Z248" i="2"/>
  <c r="Y248" i="2"/>
  <c r="X248" i="2"/>
  <c r="W248" i="2"/>
  <c r="M248" i="2"/>
  <c r="D248" i="2"/>
  <c r="AE247" i="2"/>
  <c r="AD247" i="2"/>
  <c r="AC247" i="2"/>
  <c r="AB247" i="2"/>
  <c r="AA247" i="2"/>
  <c r="Z247" i="2"/>
  <c r="Y247" i="2"/>
  <c r="X247" i="2"/>
  <c r="W247" i="2"/>
  <c r="M247" i="2"/>
  <c r="D247" i="2"/>
  <c r="AE246" i="2"/>
  <c r="AD246" i="2"/>
  <c r="AC246" i="2"/>
  <c r="AB246" i="2"/>
  <c r="AA246" i="2"/>
  <c r="Z246" i="2"/>
  <c r="Y246" i="2"/>
  <c r="X246" i="2"/>
  <c r="W246" i="2"/>
  <c r="M246" i="2"/>
  <c r="D246" i="2"/>
  <c r="AE245" i="2"/>
  <c r="AD245" i="2"/>
  <c r="AC245" i="2"/>
  <c r="AB245" i="2"/>
  <c r="AA245" i="2"/>
  <c r="Z245" i="2"/>
  <c r="Y245" i="2"/>
  <c r="X245" i="2"/>
  <c r="W245" i="2"/>
  <c r="M245" i="2"/>
  <c r="D245" i="2"/>
  <c r="AE244" i="2"/>
  <c r="AD244" i="2"/>
  <c r="AC244" i="2"/>
  <c r="AB244" i="2"/>
  <c r="AA244" i="2"/>
  <c r="Z244" i="2"/>
  <c r="Y244" i="2"/>
  <c r="X244" i="2"/>
  <c r="W244" i="2"/>
  <c r="M244" i="2"/>
  <c r="D244" i="2"/>
  <c r="AE243" i="2"/>
  <c r="AD243" i="2"/>
  <c r="AC243" i="2"/>
  <c r="AB243" i="2"/>
  <c r="AA243" i="2"/>
  <c r="Z243" i="2"/>
  <c r="Y243" i="2"/>
  <c r="X243" i="2"/>
  <c r="W243" i="2"/>
  <c r="M243" i="2"/>
  <c r="D243" i="2"/>
  <c r="AE242" i="2"/>
  <c r="AD242" i="2"/>
  <c r="AC242" i="2"/>
  <c r="AB242" i="2"/>
  <c r="AA242" i="2"/>
  <c r="Z242" i="2"/>
  <c r="Y242" i="2"/>
  <c r="X242" i="2"/>
  <c r="W242" i="2"/>
  <c r="M242" i="2"/>
  <c r="D242" i="2"/>
  <c r="AE241" i="2"/>
  <c r="AD241" i="2"/>
  <c r="AC241" i="2"/>
  <c r="AB241" i="2"/>
  <c r="AA241" i="2"/>
  <c r="Z241" i="2"/>
  <c r="Y241" i="2"/>
  <c r="X241" i="2"/>
  <c r="W241" i="2"/>
  <c r="M241" i="2"/>
  <c r="D241" i="2"/>
  <c r="AE240" i="2"/>
  <c r="AD240" i="2"/>
  <c r="AC240" i="2"/>
  <c r="AB240" i="2"/>
  <c r="AA240" i="2"/>
  <c r="Z240" i="2"/>
  <c r="Y240" i="2"/>
  <c r="X240" i="2"/>
  <c r="W240" i="2"/>
  <c r="M240" i="2"/>
  <c r="D240" i="2"/>
  <c r="AE239" i="2"/>
  <c r="AD239" i="2"/>
  <c r="AC239" i="2"/>
  <c r="AB239" i="2"/>
  <c r="AA239" i="2"/>
  <c r="Z239" i="2"/>
  <c r="Y239" i="2"/>
  <c r="X239" i="2"/>
  <c r="W239" i="2"/>
  <c r="M239" i="2"/>
  <c r="D239" i="2"/>
  <c r="AE238" i="2"/>
  <c r="AD238" i="2"/>
  <c r="AC238" i="2"/>
  <c r="AB238" i="2"/>
  <c r="AA238" i="2"/>
  <c r="Z238" i="2"/>
  <c r="Y238" i="2"/>
  <c r="X238" i="2"/>
  <c r="W238" i="2"/>
  <c r="M238" i="2"/>
  <c r="D238" i="2"/>
  <c r="AE237" i="2"/>
  <c r="AD237" i="2"/>
  <c r="AC237" i="2"/>
  <c r="AB237" i="2"/>
  <c r="AA237" i="2"/>
  <c r="Z237" i="2"/>
  <c r="Y237" i="2"/>
  <c r="X237" i="2"/>
  <c r="W237" i="2"/>
  <c r="M237" i="2"/>
  <c r="D237" i="2"/>
  <c r="AE236" i="2"/>
  <c r="AD236" i="2"/>
  <c r="AC236" i="2"/>
  <c r="AB236" i="2"/>
  <c r="AA236" i="2"/>
  <c r="Z236" i="2"/>
  <c r="Y236" i="2"/>
  <c r="X236" i="2"/>
  <c r="W236" i="2"/>
  <c r="M236" i="2"/>
  <c r="D236" i="2"/>
  <c r="AE235" i="2"/>
  <c r="AD235" i="2"/>
  <c r="AC235" i="2"/>
  <c r="AB235" i="2"/>
  <c r="AA235" i="2"/>
  <c r="Z235" i="2"/>
  <c r="Y235" i="2"/>
  <c r="X235" i="2"/>
  <c r="W235" i="2"/>
  <c r="M235" i="2"/>
  <c r="D235" i="2"/>
  <c r="AE234" i="2"/>
  <c r="AD234" i="2"/>
  <c r="AC234" i="2"/>
  <c r="AB234" i="2"/>
  <c r="AA234" i="2"/>
  <c r="Z234" i="2"/>
  <c r="Y234" i="2"/>
  <c r="X234" i="2"/>
  <c r="W234" i="2"/>
  <c r="M234" i="2"/>
  <c r="D234" i="2"/>
  <c r="AE233" i="2"/>
  <c r="AD233" i="2"/>
  <c r="AC233" i="2"/>
  <c r="AB233" i="2"/>
  <c r="AA233" i="2"/>
  <c r="Z233" i="2"/>
  <c r="Y233" i="2"/>
  <c r="X233" i="2"/>
  <c r="W233" i="2"/>
  <c r="M233" i="2"/>
  <c r="D233" i="2"/>
  <c r="AE232" i="2"/>
  <c r="AD232" i="2"/>
  <c r="AC232" i="2"/>
  <c r="AB232" i="2"/>
  <c r="AA232" i="2"/>
  <c r="Z232" i="2"/>
  <c r="Y232" i="2"/>
  <c r="X232" i="2"/>
  <c r="W232" i="2"/>
  <c r="M232" i="2"/>
  <c r="D232" i="2"/>
  <c r="AE231" i="2"/>
  <c r="AD231" i="2"/>
  <c r="AC231" i="2"/>
  <c r="AB231" i="2"/>
  <c r="AA231" i="2"/>
  <c r="Z231" i="2"/>
  <c r="Y231" i="2"/>
  <c r="X231" i="2"/>
  <c r="W231" i="2"/>
  <c r="M231" i="2"/>
  <c r="D231" i="2"/>
  <c r="AE230" i="2"/>
  <c r="AD230" i="2"/>
  <c r="AC230" i="2"/>
  <c r="AB230" i="2"/>
  <c r="AA230" i="2"/>
  <c r="Z230" i="2"/>
  <c r="Y230" i="2"/>
  <c r="X230" i="2"/>
  <c r="W230" i="2"/>
  <c r="M230" i="2"/>
  <c r="D230" i="2"/>
  <c r="AE229" i="2"/>
  <c r="AD229" i="2"/>
  <c r="AC229" i="2"/>
  <c r="AB229" i="2"/>
  <c r="AA229" i="2"/>
  <c r="Z229" i="2"/>
  <c r="Y229" i="2"/>
  <c r="X229" i="2"/>
  <c r="W229" i="2"/>
  <c r="M229" i="2"/>
  <c r="D229" i="2"/>
  <c r="AE228" i="2"/>
  <c r="AD228" i="2"/>
  <c r="AC228" i="2"/>
  <c r="AB228" i="2"/>
  <c r="AA228" i="2"/>
  <c r="Z228" i="2"/>
  <c r="Y228" i="2"/>
  <c r="X228" i="2"/>
  <c r="W228" i="2"/>
  <c r="M228" i="2"/>
  <c r="D228" i="2"/>
  <c r="AE227" i="2"/>
  <c r="AD227" i="2"/>
  <c r="AC227" i="2"/>
  <c r="AB227" i="2"/>
  <c r="AA227" i="2"/>
  <c r="Z227" i="2"/>
  <c r="Y227" i="2"/>
  <c r="X227" i="2"/>
  <c r="W227" i="2"/>
  <c r="M227" i="2"/>
  <c r="D227" i="2"/>
  <c r="AE226" i="2"/>
  <c r="AD226" i="2"/>
  <c r="AC226" i="2"/>
  <c r="AB226" i="2"/>
  <c r="AA226" i="2"/>
  <c r="Z226" i="2"/>
  <c r="Y226" i="2"/>
  <c r="X226" i="2"/>
  <c r="W226" i="2"/>
  <c r="M226" i="2"/>
  <c r="D226" i="2"/>
  <c r="AE225" i="2"/>
  <c r="AD225" i="2"/>
  <c r="AC225" i="2"/>
  <c r="AB225" i="2"/>
  <c r="AA225" i="2"/>
  <c r="Z225" i="2"/>
  <c r="Y225" i="2"/>
  <c r="X225" i="2"/>
  <c r="W225" i="2"/>
  <c r="M225" i="2"/>
  <c r="D225" i="2"/>
  <c r="AE224" i="2"/>
  <c r="AD224" i="2"/>
  <c r="AC224" i="2"/>
  <c r="AB224" i="2"/>
  <c r="AA224" i="2"/>
  <c r="Z224" i="2"/>
  <c r="Y224" i="2"/>
  <c r="X224" i="2"/>
  <c r="W224" i="2"/>
  <c r="M224" i="2"/>
  <c r="D224" i="2"/>
  <c r="AE223" i="2"/>
  <c r="AD223" i="2"/>
  <c r="AC223" i="2"/>
  <c r="AB223" i="2"/>
  <c r="AA223" i="2"/>
  <c r="Z223" i="2"/>
  <c r="Y223" i="2"/>
  <c r="X223" i="2"/>
  <c r="W223" i="2"/>
  <c r="M223" i="2"/>
  <c r="D223" i="2"/>
  <c r="AE222" i="2"/>
  <c r="AD222" i="2"/>
  <c r="AC222" i="2"/>
  <c r="AB222" i="2"/>
  <c r="AA222" i="2"/>
  <c r="Z222" i="2"/>
  <c r="Y222" i="2"/>
  <c r="X222" i="2"/>
  <c r="W222" i="2"/>
  <c r="M222" i="2"/>
  <c r="D222" i="2"/>
  <c r="AE221" i="2"/>
  <c r="AD221" i="2"/>
  <c r="AC221" i="2"/>
  <c r="AB221" i="2"/>
  <c r="AA221" i="2"/>
  <c r="Z221" i="2"/>
  <c r="Y221" i="2"/>
  <c r="X221" i="2"/>
  <c r="W221" i="2"/>
  <c r="M221" i="2"/>
  <c r="D221" i="2"/>
  <c r="AE220" i="2"/>
  <c r="AD220" i="2"/>
  <c r="AC220" i="2"/>
  <c r="AB220" i="2"/>
  <c r="AA220" i="2"/>
  <c r="Z220" i="2"/>
  <c r="Y220" i="2"/>
  <c r="X220" i="2"/>
  <c r="W220" i="2"/>
  <c r="M220" i="2"/>
  <c r="D220" i="2"/>
  <c r="AE219" i="2"/>
  <c r="AD219" i="2"/>
  <c r="AC219" i="2"/>
  <c r="AB219" i="2"/>
  <c r="AA219" i="2"/>
  <c r="Z219" i="2"/>
  <c r="Y219" i="2"/>
  <c r="X219" i="2"/>
  <c r="W219" i="2"/>
  <c r="M219" i="2"/>
  <c r="D219" i="2"/>
  <c r="AE218" i="2"/>
  <c r="AD218" i="2"/>
  <c r="AC218" i="2"/>
  <c r="AB218" i="2"/>
  <c r="AA218" i="2"/>
  <c r="Z218" i="2"/>
  <c r="Y218" i="2"/>
  <c r="X218" i="2"/>
  <c r="W218" i="2"/>
  <c r="M218" i="2"/>
  <c r="D218" i="2"/>
  <c r="AE217" i="2"/>
  <c r="AD217" i="2"/>
  <c r="AC217" i="2"/>
  <c r="AB217" i="2"/>
  <c r="AA217" i="2"/>
  <c r="Z217" i="2"/>
  <c r="Y217" i="2"/>
  <c r="X217" i="2"/>
  <c r="W217" i="2"/>
  <c r="M217" i="2"/>
  <c r="D217" i="2"/>
  <c r="AE216" i="2"/>
  <c r="AD216" i="2"/>
  <c r="AC216" i="2"/>
  <c r="AB216" i="2"/>
  <c r="AA216" i="2"/>
  <c r="Z216" i="2"/>
  <c r="Y216" i="2"/>
  <c r="X216" i="2"/>
  <c r="W216" i="2"/>
  <c r="M216" i="2"/>
  <c r="D216" i="2"/>
  <c r="AE215" i="2"/>
  <c r="AD215" i="2"/>
  <c r="AC215" i="2"/>
  <c r="AB215" i="2"/>
  <c r="AA215" i="2"/>
  <c r="Z215" i="2"/>
  <c r="Y215" i="2"/>
  <c r="X215" i="2"/>
  <c r="W215" i="2"/>
  <c r="M215" i="2"/>
  <c r="D215" i="2"/>
  <c r="AE214" i="2"/>
  <c r="AD214" i="2"/>
  <c r="AC214" i="2"/>
  <c r="AB214" i="2"/>
  <c r="AA214" i="2"/>
  <c r="Z214" i="2"/>
  <c r="Y214" i="2"/>
  <c r="X214" i="2"/>
  <c r="W214" i="2"/>
  <c r="M214" i="2"/>
  <c r="D214" i="2"/>
  <c r="AE213" i="2"/>
  <c r="AD213" i="2"/>
  <c r="AC213" i="2"/>
  <c r="AB213" i="2"/>
  <c r="AA213" i="2"/>
  <c r="Z213" i="2"/>
  <c r="Y213" i="2"/>
  <c r="X213" i="2"/>
  <c r="W213" i="2"/>
  <c r="M213" i="2"/>
  <c r="D213" i="2"/>
  <c r="AE212" i="2"/>
  <c r="AD212" i="2"/>
  <c r="AC212" i="2"/>
  <c r="AB212" i="2"/>
  <c r="AA212" i="2"/>
  <c r="Z212" i="2"/>
  <c r="Y212" i="2"/>
  <c r="X212" i="2"/>
  <c r="W212" i="2"/>
  <c r="M212" i="2"/>
  <c r="D212" i="2"/>
  <c r="AE211" i="2"/>
  <c r="AD211" i="2"/>
  <c r="AC211" i="2"/>
  <c r="AB211" i="2"/>
  <c r="AA211" i="2"/>
  <c r="Z211" i="2"/>
  <c r="Y211" i="2"/>
  <c r="X211" i="2"/>
  <c r="W211" i="2"/>
  <c r="M211" i="2"/>
  <c r="D211" i="2"/>
  <c r="AE210" i="2"/>
  <c r="AD210" i="2"/>
  <c r="AC210" i="2"/>
  <c r="AB210" i="2"/>
  <c r="AA210" i="2"/>
  <c r="Z210" i="2"/>
  <c r="Y210" i="2"/>
  <c r="X210" i="2"/>
  <c r="W210" i="2"/>
  <c r="M210" i="2"/>
  <c r="D210" i="2"/>
  <c r="AE209" i="2"/>
  <c r="AD209" i="2"/>
  <c r="AC209" i="2"/>
  <c r="AB209" i="2"/>
  <c r="AA209" i="2"/>
  <c r="Z209" i="2"/>
  <c r="Y209" i="2"/>
  <c r="X209" i="2"/>
  <c r="W209" i="2"/>
  <c r="M209" i="2"/>
  <c r="D209" i="2"/>
  <c r="AE208" i="2"/>
  <c r="AD208" i="2"/>
  <c r="AC208" i="2"/>
  <c r="AB208" i="2"/>
  <c r="AA208" i="2"/>
  <c r="Z208" i="2"/>
  <c r="Y208" i="2"/>
  <c r="X208" i="2"/>
  <c r="W208" i="2"/>
  <c r="M208" i="2"/>
  <c r="D208" i="2"/>
  <c r="AE207" i="2"/>
  <c r="AD207" i="2"/>
  <c r="AC207" i="2"/>
  <c r="AB207" i="2"/>
  <c r="AA207" i="2"/>
  <c r="Z207" i="2"/>
  <c r="Y207" i="2"/>
  <c r="X207" i="2"/>
  <c r="W207" i="2"/>
  <c r="M207" i="2"/>
  <c r="D207" i="2"/>
  <c r="AE206" i="2"/>
  <c r="AD206" i="2"/>
  <c r="AC206" i="2"/>
  <c r="AB206" i="2"/>
  <c r="AA206" i="2"/>
  <c r="Z206" i="2"/>
  <c r="Y206" i="2"/>
  <c r="X206" i="2"/>
  <c r="W206" i="2"/>
  <c r="M206" i="2"/>
  <c r="D206" i="2"/>
  <c r="AE205" i="2"/>
  <c r="AD205" i="2"/>
  <c r="AC205" i="2"/>
  <c r="AB205" i="2"/>
  <c r="AA205" i="2"/>
  <c r="Z205" i="2"/>
  <c r="Y205" i="2"/>
  <c r="X205" i="2"/>
  <c r="W205" i="2"/>
  <c r="M205" i="2"/>
  <c r="D205" i="2"/>
  <c r="AE204" i="2"/>
  <c r="AD204" i="2"/>
  <c r="AC204" i="2"/>
  <c r="AB204" i="2"/>
  <c r="AA204" i="2"/>
  <c r="Z204" i="2"/>
  <c r="Y204" i="2"/>
  <c r="X204" i="2"/>
  <c r="W204" i="2"/>
  <c r="M204" i="2"/>
  <c r="D204" i="2"/>
  <c r="AE203" i="2"/>
  <c r="AD203" i="2"/>
  <c r="AC203" i="2"/>
  <c r="AB203" i="2"/>
  <c r="AA203" i="2"/>
  <c r="Z203" i="2"/>
  <c r="Y203" i="2"/>
  <c r="X203" i="2"/>
  <c r="W203" i="2"/>
  <c r="M203" i="2"/>
  <c r="D203" i="2"/>
  <c r="AE202" i="2"/>
  <c r="AD202" i="2"/>
  <c r="AC202" i="2"/>
  <c r="AB202" i="2"/>
  <c r="AA202" i="2"/>
  <c r="Z202" i="2"/>
  <c r="Y202" i="2"/>
  <c r="X202" i="2"/>
  <c r="W202" i="2"/>
  <c r="M202" i="2"/>
  <c r="D202" i="2"/>
  <c r="AE201" i="2"/>
  <c r="AD201" i="2"/>
  <c r="AC201" i="2"/>
  <c r="AB201" i="2"/>
  <c r="AA201" i="2"/>
  <c r="Z201" i="2"/>
  <c r="Y201" i="2"/>
  <c r="X201" i="2"/>
  <c r="W201" i="2"/>
  <c r="M201" i="2"/>
  <c r="D201" i="2"/>
  <c r="AE200" i="2"/>
  <c r="AD200" i="2"/>
  <c r="AC200" i="2"/>
  <c r="AB200" i="2"/>
  <c r="AA200" i="2"/>
  <c r="Z200" i="2"/>
  <c r="Y200" i="2"/>
  <c r="X200" i="2"/>
  <c r="W200" i="2"/>
  <c r="M200" i="2"/>
  <c r="D200" i="2"/>
  <c r="AE199" i="2"/>
  <c r="AD199" i="2"/>
  <c r="AC199" i="2"/>
  <c r="AB199" i="2"/>
  <c r="AA199" i="2"/>
  <c r="Z199" i="2"/>
  <c r="Y199" i="2"/>
  <c r="X199" i="2"/>
  <c r="W199" i="2"/>
  <c r="M199" i="2"/>
  <c r="D199" i="2"/>
  <c r="AE198" i="2"/>
  <c r="AD198" i="2"/>
  <c r="AC198" i="2"/>
  <c r="AB198" i="2"/>
  <c r="AA198" i="2"/>
  <c r="Z198" i="2"/>
  <c r="Y198" i="2"/>
  <c r="X198" i="2"/>
  <c r="W198" i="2"/>
  <c r="M198" i="2"/>
  <c r="D198" i="2"/>
  <c r="AE197" i="2"/>
  <c r="AD197" i="2"/>
  <c r="AC197" i="2"/>
  <c r="AB197" i="2"/>
  <c r="AA197" i="2"/>
  <c r="Z197" i="2"/>
  <c r="Y197" i="2"/>
  <c r="X197" i="2"/>
  <c r="W197" i="2"/>
  <c r="M197" i="2"/>
  <c r="D197" i="2"/>
  <c r="AE196" i="2"/>
  <c r="AD196" i="2"/>
  <c r="AC196" i="2"/>
  <c r="AB196" i="2"/>
  <c r="AA196" i="2"/>
  <c r="Z196" i="2"/>
  <c r="Y196" i="2"/>
  <c r="X196" i="2"/>
  <c r="W196" i="2"/>
  <c r="M196" i="2"/>
  <c r="D196" i="2"/>
  <c r="AE195" i="2"/>
  <c r="AD195" i="2"/>
  <c r="AC195" i="2"/>
  <c r="AB195" i="2"/>
  <c r="AA195" i="2"/>
  <c r="Z195" i="2"/>
  <c r="Y195" i="2"/>
  <c r="X195" i="2"/>
  <c r="W195" i="2"/>
  <c r="M195" i="2"/>
  <c r="D195" i="2"/>
  <c r="AE194" i="2"/>
  <c r="AD194" i="2"/>
  <c r="AC194" i="2"/>
  <c r="AB194" i="2"/>
  <c r="AA194" i="2"/>
  <c r="Z194" i="2"/>
  <c r="Y194" i="2"/>
  <c r="X194" i="2"/>
  <c r="W194" i="2"/>
  <c r="M194" i="2"/>
  <c r="D194" i="2"/>
  <c r="AE193" i="2"/>
  <c r="AD193" i="2"/>
  <c r="AC193" i="2"/>
  <c r="AB193" i="2"/>
  <c r="AA193" i="2"/>
  <c r="Z193" i="2"/>
  <c r="Y193" i="2"/>
  <c r="X193" i="2"/>
  <c r="W193" i="2"/>
  <c r="M193" i="2"/>
  <c r="D193" i="2"/>
  <c r="AE192" i="2"/>
  <c r="AD192" i="2"/>
  <c r="AC192" i="2"/>
  <c r="AB192" i="2"/>
  <c r="AA192" i="2"/>
  <c r="Z192" i="2"/>
  <c r="Y192" i="2"/>
  <c r="X192" i="2"/>
  <c r="W192" i="2"/>
  <c r="M192" i="2"/>
  <c r="D192" i="2"/>
  <c r="AE191" i="2"/>
  <c r="AD191" i="2"/>
  <c r="AC191" i="2"/>
  <c r="AB191" i="2"/>
  <c r="AA191" i="2"/>
  <c r="Z191" i="2"/>
  <c r="Y191" i="2"/>
  <c r="X191" i="2"/>
  <c r="W191" i="2"/>
  <c r="M191" i="2"/>
  <c r="D191" i="2"/>
  <c r="AE190" i="2"/>
  <c r="AD190" i="2"/>
  <c r="AC190" i="2"/>
  <c r="AB190" i="2"/>
  <c r="AA190" i="2"/>
  <c r="Z190" i="2"/>
  <c r="Y190" i="2"/>
  <c r="X190" i="2"/>
  <c r="W190" i="2"/>
  <c r="M190" i="2"/>
  <c r="D190" i="2"/>
  <c r="AE189" i="2"/>
  <c r="AD189" i="2"/>
  <c r="AC189" i="2"/>
  <c r="AB189" i="2"/>
  <c r="AA189" i="2"/>
  <c r="Z189" i="2"/>
  <c r="Y189" i="2"/>
  <c r="X189" i="2"/>
  <c r="W189" i="2"/>
  <c r="M189" i="2"/>
  <c r="D189" i="2"/>
  <c r="AE188" i="2"/>
  <c r="AD188" i="2"/>
  <c r="AC188" i="2"/>
  <c r="AB188" i="2"/>
  <c r="AA188" i="2"/>
  <c r="Z188" i="2"/>
  <c r="Y188" i="2"/>
  <c r="X188" i="2"/>
  <c r="W188" i="2"/>
  <c r="M188" i="2"/>
  <c r="D188" i="2"/>
  <c r="AE187" i="2"/>
  <c r="AD187" i="2"/>
  <c r="AC187" i="2"/>
  <c r="AB187" i="2"/>
  <c r="AA187" i="2"/>
  <c r="Z187" i="2"/>
  <c r="Y187" i="2"/>
  <c r="X187" i="2"/>
  <c r="W187" i="2"/>
  <c r="M187" i="2"/>
  <c r="D187" i="2"/>
  <c r="AE186" i="2"/>
  <c r="AD186" i="2"/>
  <c r="AC186" i="2"/>
  <c r="AB186" i="2"/>
  <c r="AA186" i="2"/>
  <c r="Z186" i="2"/>
  <c r="Y186" i="2"/>
  <c r="X186" i="2"/>
  <c r="W186" i="2"/>
  <c r="M186" i="2"/>
  <c r="D186" i="2"/>
  <c r="AE185" i="2"/>
  <c r="AD185" i="2"/>
  <c r="AC185" i="2"/>
  <c r="AB185" i="2"/>
  <c r="AA185" i="2"/>
  <c r="Z185" i="2"/>
  <c r="Y185" i="2"/>
  <c r="X185" i="2"/>
  <c r="W185" i="2"/>
  <c r="M185" i="2"/>
  <c r="D185" i="2"/>
  <c r="AE184" i="2"/>
  <c r="AD184" i="2"/>
  <c r="AC184" i="2"/>
  <c r="AB184" i="2"/>
  <c r="AA184" i="2"/>
  <c r="Z184" i="2"/>
  <c r="Y184" i="2"/>
  <c r="X184" i="2"/>
  <c r="W184" i="2"/>
  <c r="M184" i="2"/>
  <c r="D184" i="2"/>
  <c r="AE183" i="2"/>
  <c r="AD183" i="2"/>
  <c r="AC183" i="2"/>
  <c r="AB183" i="2"/>
  <c r="AA183" i="2"/>
  <c r="Z183" i="2"/>
  <c r="Y183" i="2"/>
  <c r="X183" i="2"/>
  <c r="W183" i="2"/>
  <c r="M183" i="2"/>
  <c r="D183" i="2"/>
  <c r="AE182" i="2"/>
  <c r="AD182" i="2"/>
  <c r="AC182" i="2"/>
  <c r="AB182" i="2"/>
  <c r="AA182" i="2"/>
  <c r="Z182" i="2"/>
  <c r="Y182" i="2"/>
  <c r="X182" i="2"/>
  <c r="W182" i="2"/>
  <c r="M182" i="2"/>
  <c r="D182" i="2"/>
  <c r="AE181" i="2"/>
  <c r="AD181" i="2"/>
  <c r="AC181" i="2"/>
  <c r="AB181" i="2"/>
  <c r="AA181" i="2"/>
  <c r="Z181" i="2"/>
  <c r="Y181" i="2"/>
  <c r="X181" i="2"/>
  <c r="W181" i="2"/>
  <c r="M181" i="2"/>
  <c r="D181" i="2"/>
  <c r="AE180" i="2"/>
  <c r="AD180" i="2"/>
  <c r="AC180" i="2"/>
  <c r="AB180" i="2"/>
  <c r="AA180" i="2"/>
  <c r="Z180" i="2"/>
  <c r="Y180" i="2"/>
  <c r="X180" i="2"/>
  <c r="W180" i="2"/>
  <c r="M180" i="2"/>
  <c r="D180" i="2"/>
  <c r="AE179" i="2"/>
  <c r="AD179" i="2"/>
  <c r="AC179" i="2"/>
  <c r="AB179" i="2"/>
  <c r="AA179" i="2"/>
  <c r="Z179" i="2"/>
  <c r="Y179" i="2"/>
  <c r="X179" i="2"/>
  <c r="W179" i="2"/>
  <c r="M179" i="2"/>
  <c r="D179" i="2"/>
  <c r="AE178" i="2"/>
  <c r="AD178" i="2"/>
  <c r="AC178" i="2"/>
  <c r="AB178" i="2"/>
  <c r="AA178" i="2"/>
  <c r="Z178" i="2"/>
  <c r="Y178" i="2"/>
  <c r="X178" i="2"/>
  <c r="W178" i="2"/>
  <c r="M178" i="2"/>
  <c r="D178" i="2"/>
  <c r="AE177" i="2"/>
  <c r="AD177" i="2"/>
  <c r="AC177" i="2"/>
  <c r="AB177" i="2"/>
  <c r="AA177" i="2"/>
  <c r="Z177" i="2"/>
  <c r="Y177" i="2"/>
  <c r="X177" i="2"/>
  <c r="W177" i="2"/>
  <c r="M177" i="2"/>
  <c r="D177" i="2"/>
  <c r="AE176" i="2"/>
  <c r="AD176" i="2"/>
  <c r="AC176" i="2"/>
  <c r="AB176" i="2"/>
  <c r="AA176" i="2"/>
  <c r="Z176" i="2"/>
  <c r="Y176" i="2"/>
  <c r="X176" i="2"/>
  <c r="W176" i="2"/>
  <c r="M176" i="2"/>
  <c r="D176" i="2"/>
  <c r="AE175" i="2"/>
  <c r="AD175" i="2"/>
  <c r="AC175" i="2"/>
  <c r="AB175" i="2"/>
  <c r="AA175" i="2"/>
  <c r="Z175" i="2"/>
  <c r="Y175" i="2"/>
  <c r="X175" i="2"/>
  <c r="W175" i="2"/>
  <c r="M175" i="2"/>
  <c r="D175" i="2"/>
  <c r="AE174" i="2"/>
  <c r="AD174" i="2"/>
  <c r="AC174" i="2"/>
  <c r="AB174" i="2"/>
  <c r="AA174" i="2"/>
  <c r="Z174" i="2"/>
  <c r="Y174" i="2"/>
  <c r="X174" i="2"/>
  <c r="W174" i="2"/>
  <c r="M174" i="2"/>
  <c r="D174" i="2"/>
  <c r="AE173" i="2"/>
  <c r="AD173" i="2"/>
  <c r="AC173" i="2"/>
  <c r="AB173" i="2"/>
  <c r="AA173" i="2"/>
  <c r="Z173" i="2"/>
  <c r="Y173" i="2"/>
  <c r="X173" i="2"/>
  <c r="W173" i="2"/>
  <c r="M173" i="2"/>
  <c r="D173" i="2"/>
  <c r="AE172" i="2"/>
  <c r="AD172" i="2"/>
  <c r="AC172" i="2"/>
  <c r="AB172" i="2"/>
  <c r="AA172" i="2"/>
  <c r="Z172" i="2"/>
  <c r="Y172" i="2"/>
  <c r="X172" i="2"/>
  <c r="W172" i="2"/>
  <c r="M172" i="2"/>
  <c r="D172" i="2"/>
  <c r="AE171" i="2"/>
  <c r="AD171" i="2"/>
  <c r="AC171" i="2"/>
  <c r="AB171" i="2"/>
  <c r="AA171" i="2"/>
  <c r="Z171" i="2"/>
  <c r="Y171" i="2"/>
  <c r="X171" i="2"/>
  <c r="W171" i="2"/>
  <c r="M171" i="2"/>
  <c r="D171" i="2"/>
  <c r="AE170" i="2"/>
  <c r="AD170" i="2"/>
  <c r="AC170" i="2"/>
  <c r="AB170" i="2"/>
  <c r="AA170" i="2"/>
  <c r="Z170" i="2"/>
  <c r="Y170" i="2"/>
  <c r="X170" i="2"/>
  <c r="W170" i="2"/>
  <c r="M170" i="2"/>
  <c r="D170" i="2"/>
  <c r="AE169" i="2"/>
  <c r="AD169" i="2"/>
  <c r="AC169" i="2"/>
  <c r="AB169" i="2"/>
  <c r="AA169" i="2"/>
  <c r="Z169" i="2"/>
  <c r="Y169" i="2"/>
  <c r="X169" i="2"/>
  <c r="W169" i="2"/>
  <c r="M169" i="2"/>
  <c r="D169" i="2"/>
  <c r="AE168" i="2"/>
  <c r="AD168" i="2"/>
  <c r="AC168" i="2"/>
  <c r="AB168" i="2"/>
  <c r="AA168" i="2"/>
  <c r="Z168" i="2"/>
  <c r="Y168" i="2"/>
  <c r="X168" i="2"/>
  <c r="W168" i="2"/>
  <c r="M168" i="2"/>
  <c r="D168" i="2"/>
  <c r="AE167" i="2"/>
  <c r="AD167" i="2"/>
  <c r="AC167" i="2"/>
  <c r="AB167" i="2"/>
  <c r="AA167" i="2"/>
  <c r="Z167" i="2"/>
  <c r="Y167" i="2"/>
  <c r="X167" i="2"/>
  <c r="W167" i="2"/>
  <c r="M167" i="2"/>
  <c r="D167" i="2"/>
  <c r="AE166" i="2"/>
  <c r="AD166" i="2"/>
  <c r="AC166" i="2"/>
  <c r="AB166" i="2"/>
  <c r="AA166" i="2"/>
  <c r="Z166" i="2"/>
  <c r="Y166" i="2"/>
  <c r="X166" i="2"/>
  <c r="W166" i="2"/>
  <c r="M166" i="2"/>
  <c r="D166" i="2"/>
  <c r="AE165" i="2"/>
  <c r="AD165" i="2"/>
  <c r="AC165" i="2"/>
  <c r="AB165" i="2"/>
  <c r="AA165" i="2"/>
  <c r="Z165" i="2"/>
  <c r="Y165" i="2"/>
  <c r="X165" i="2"/>
  <c r="W165" i="2"/>
  <c r="M165" i="2"/>
  <c r="D165" i="2"/>
  <c r="AE164" i="2"/>
  <c r="AD164" i="2"/>
  <c r="AC164" i="2"/>
  <c r="AB164" i="2"/>
  <c r="AA164" i="2"/>
  <c r="Z164" i="2"/>
  <c r="Y164" i="2"/>
  <c r="X164" i="2"/>
  <c r="W164" i="2"/>
  <c r="M164" i="2"/>
  <c r="D164" i="2"/>
  <c r="AE163" i="2"/>
  <c r="AD163" i="2"/>
  <c r="AC163" i="2"/>
  <c r="AB163" i="2"/>
  <c r="AA163" i="2"/>
  <c r="Z163" i="2"/>
  <c r="Y163" i="2"/>
  <c r="X163" i="2"/>
  <c r="W163" i="2"/>
  <c r="M163" i="2"/>
  <c r="D163" i="2"/>
  <c r="AE162" i="2"/>
  <c r="AD162" i="2"/>
  <c r="AC162" i="2"/>
  <c r="AB162" i="2"/>
  <c r="AA162" i="2"/>
  <c r="Z162" i="2"/>
  <c r="Y162" i="2"/>
  <c r="X162" i="2"/>
  <c r="W162" i="2"/>
  <c r="M162" i="2"/>
  <c r="D162" i="2"/>
  <c r="AE161" i="2"/>
  <c r="AD161" i="2"/>
  <c r="AC161" i="2"/>
  <c r="AB161" i="2"/>
  <c r="AA161" i="2"/>
  <c r="Z161" i="2"/>
  <c r="Y161" i="2"/>
  <c r="X161" i="2"/>
  <c r="W161" i="2"/>
  <c r="M161" i="2"/>
  <c r="D161" i="2"/>
  <c r="AE160" i="2"/>
  <c r="AD160" i="2"/>
  <c r="AC160" i="2"/>
  <c r="AB160" i="2"/>
  <c r="AA160" i="2"/>
  <c r="Z160" i="2"/>
  <c r="Y160" i="2"/>
  <c r="X160" i="2"/>
  <c r="W160" i="2"/>
  <c r="M160" i="2"/>
  <c r="D160" i="2"/>
  <c r="AE159" i="2"/>
  <c r="AD159" i="2"/>
  <c r="AC159" i="2"/>
  <c r="AB159" i="2"/>
  <c r="AA159" i="2"/>
  <c r="Z159" i="2"/>
  <c r="Y159" i="2"/>
  <c r="X159" i="2"/>
  <c r="W159" i="2"/>
  <c r="M159" i="2"/>
  <c r="D159" i="2"/>
  <c r="AE158" i="2"/>
  <c r="AD158" i="2"/>
  <c r="AC158" i="2"/>
  <c r="AB158" i="2"/>
  <c r="AA158" i="2"/>
  <c r="Z158" i="2"/>
  <c r="Y158" i="2"/>
  <c r="X158" i="2"/>
  <c r="W158" i="2"/>
  <c r="M158" i="2"/>
  <c r="D158" i="2"/>
  <c r="AE157" i="2"/>
  <c r="AD157" i="2"/>
  <c r="AC157" i="2"/>
  <c r="AB157" i="2"/>
  <c r="AA157" i="2"/>
  <c r="Z157" i="2"/>
  <c r="Y157" i="2"/>
  <c r="X157" i="2"/>
  <c r="W157" i="2"/>
  <c r="M157" i="2"/>
  <c r="D157" i="2"/>
  <c r="AE156" i="2"/>
  <c r="AD156" i="2"/>
  <c r="AC156" i="2"/>
  <c r="AB156" i="2"/>
  <c r="AA156" i="2"/>
  <c r="Z156" i="2"/>
  <c r="Y156" i="2"/>
  <c r="X156" i="2"/>
  <c r="W156" i="2"/>
  <c r="M156" i="2"/>
  <c r="D156" i="2"/>
  <c r="AE155" i="2"/>
  <c r="AD155" i="2"/>
  <c r="AC155" i="2"/>
  <c r="AB155" i="2"/>
  <c r="AA155" i="2"/>
  <c r="Z155" i="2"/>
  <c r="Y155" i="2"/>
  <c r="X155" i="2"/>
  <c r="W155" i="2"/>
  <c r="M155" i="2"/>
  <c r="D155" i="2"/>
  <c r="AE154" i="2"/>
  <c r="AD154" i="2"/>
  <c r="AC154" i="2"/>
  <c r="AB154" i="2"/>
  <c r="AA154" i="2"/>
  <c r="Z154" i="2"/>
  <c r="Y154" i="2"/>
  <c r="X154" i="2"/>
  <c r="W154" i="2"/>
  <c r="M154" i="2"/>
  <c r="D154" i="2"/>
  <c r="AE153" i="2"/>
  <c r="AD153" i="2"/>
  <c r="AC153" i="2"/>
  <c r="AB153" i="2"/>
  <c r="AA153" i="2"/>
  <c r="Z153" i="2"/>
  <c r="Y153" i="2"/>
  <c r="X153" i="2"/>
  <c r="W153" i="2"/>
  <c r="M153" i="2"/>
  <c r="D153" i="2"/>
  <c r="AE152" i="2"/>
  <c r="AD152" i="2"/>
  <c r="AC152" i="2"/>
  <c r="AB152" i="2"/>
  <c r="AA152" i="2"/>
  <c r="Z152" i="2"/>
  <c r="Y152" i="2"/>
  <c r="X152" i="2"/>
  <c r="W152" i="2"/>
  <c r="M152" i="2"/>
  <c r="D152" i="2"/>
  <c r="AE151" i="2"/>
  <c r="AD151" i="2"/>
  <c r="AC151" i="2"/>
  <c r="AB151" i="2"/>
  <c r="AA151" i="2"/>
  <c r="Z151" i="2"/>
  <c r="Y151" i="2"/>
  <c r="X151" i="2"/>
  <c r="W151" i="2"/>
  <c r="M151" i="2"/>
  <c r="D151" i="2"/>
  <c r="AE150" i="2"/>
  <c r="AD150" i="2"/>
  <c r="AC150" i="2"/>
  <c r="AB150" i="2"/>
  <c r="AA150" i="2"/>
  <c r="Z150" i="2"/>
  <c r="Y150" i="2"/>
  <c r="X150" i="2"/>
  <c r="W150" i="2"/>
  <c r="M150" i="2"/>
  <c r="D150" i="2"/>
  <c r="AE149" i="2"/>
  <c r="AD149" i="2"/>
  <c r="AC149" i="2"/>
  <c r="AB149" i="2"/>
  <c r="AA149" i="2"/>
  <c r="Z149" i="2"/>
  <c r="Y149" i="2"/>
  <c r="X149" i="2"/>
  <c r="W149" i="2"/>
  <c r="M149" i="2"/>
  <c r="D149" i="2"/>
  <c r="AE148" i="2"/>
  <c r="AD148" i="2"/>
  <c r="AC148" i="2"/>
  <c r="AB148" i="2"/>
  <c r="AA148" i="2"/>
  <c r="Z148" i="2"/>
  <c r="Y148" i="2"/>
  <c r="X148" i="2"/>
  <c r="W148" i="2"/>
  <c r="M148" i="2"/>
  <c r="D148" i="2"/>
  <c r="AE147" i="2"/>
  <c r="AD147" i="2"/>
  <c r="AC147" i="2"/>
  <c r="AB147" i="2"/>
  <c r="AA147" i="2"/>
  <c r="Z147" i="2"/>
  <c r="Y147" i="2"/>
  <c r="X147" i="2"/>
  <c r="W147" i="2"/>
  <c r="M147" i="2"/>
  <c r="D147" i="2"/>
  <c r="AE146" i="2"/>
  <c r="AD146" i="2"/>
  <c r="AC146" i="2"/>
  <c r="AB146" i="2"/>
  <c r="AA146" i="2"/>
  <c r="Z146" i="2"/>
  <c r="Y146" i="2"/>
  <c r="X146" i="2"/>
  <c r="W146" i="2"/>
  <c r="M146" i="2"/>
  <c r="D146" i="2"/>
  <c r="AE145" i="2"/>
  <c r="AD145" i="2"/>
  <c r="AC145" i="2"/>
  <c r="AB145" i="2"/>
  <c r="AA145" i="2"/>
  <c r="Z145" i="2"/>
  <c r="Y145" i="2"/>
  <c r="X145" i="2"/>
  <c r="W145" i="2"/>
  <c r="M145" i="2"/>
  <c r="D145" i="2"/>
  <c r="AE144" i="2"/>
  <c r="AD144" i="2"/>
  <c r="AC144" i="2"/>
  <c r="AB144" i="2"/>
  <c r="AA144" i="2"/>
  <c r="Z144" i="2"/>
  <c r="Y144" i="2"/>
  <c r="X144" i="2"/>
  <c r="W144" i="2"/>
  <c r="M144" i="2"/>
  <c r="D144" i="2"/>
  <c r="AE143" i="2"/>
  <c r="AD143" i="2"/>
  <c r="AC143" i="2"/>
  <c r="AB143" i="2"/>
  <c r="AA143" i="2"/>
  <c r="Z143" i="2"/>
  <c r="Y143" i="2"/>
  <c r="X143" i="2"/>
  <c r="W143" i="2"/>
  <c r="M143" i="2"/>
  <c r="D143" i="2"/>
  <c r="AE142" i="2"/>
  <c r="AD142" i="2"/>
  <c r="AC142" i="2"/>
  <c r="AB142" i="2"/>
  <c r="AA142" i="2"/>
  <c r="Z142" i="2"/>
  <c r="Y142" i="2"/>
  <c r="X142" i="2"/>
  <c r="W142" i="2"/>
  <c r="M142" i="2"/>
  <c r="D142" i="2"/>
  <c r="AE141" i="2"/>
  <c r="AD141" i="2"/>
  <c r="AC141" i="2"/>
  <c r="AB141" i="2"/>
  <c r="AA141" i="2"/>
  <c r="Z141" i="2"/>
  <c r="Y141" i="2"/>
  <c r="X141" i="2"/>
  <c r="W141" i="2"/>
  <c r="M141" i="2"/>
  <c r="D141" i="2"/>
  <c r="AE140" i="2"/>
  <c r="AD140" i="2"/>
  <c r="AC140" i="2"/>
  <c r="AB140" i="2"/>
  <c r="AA140" i="2"/>
  <c r="Z140" i="2"/>
  <c r="Y140" i="2"/>
  <c r="X140" i="2"/>
  <c r="W140" i="2"/>
  <c r="M140" i="2"/>
  <c r="D140" i="2"/>
  <c r="AE139" i="2"/>
  <c r="AD139" i="2"/>
  <c r="AC139" i="2"/>
  <c r="AB139" i="2"/>
  <c r="AA139" i="2"/>
  <c r="Z139" i="2"/>
  <c r="Y139" i="2"/>
  <c r="X139" i="2"/>
  <c r="W139" i="2"/>
  <c r="M139" i="2"/>
  <c r="D139" i="2"/>
  <c r="AE138" i="2"/>
  <c r="AD138" i="2"/>
  <c r="AC138" i="2"/>
  <c r="AB138" i="2"/>
  <c r="AA138" i="2"/>
  <c r="Z138" i="2"/>
  <c r="Y138" i="2"/>
  <c r="X138" i="2"/>
  <c r="W138" i="2"/>
  <c r="M138" i="2"/>
  <c r="D138" i="2"/>
  <c r="AE137" i="2"/>
  <c r="AD137" i="2"/>
  <c r="AC137" i="2"/>
  <c r="AB137" i="2"/>
  <c r="AA137" i="2"/>
  <c r="Z137" i="2"/>
  <c r="Y137" i="2"/>
  <c r="X137" i="2"/>
  <c r="W137" i="2"/>
  <c r="M137" i="2"/>
  <c r="D137" i="2"/>
  <c r="AE136" i="2"/>
  <c r="AD136" i="2"/>
  <c r="AC136" i="2"/>
  <c r="AB136" i="2"/>
  <c r="AA136" i="2"/>
  <c r="Z136" i="2"/>
  <c r="Y136" i="2"/>
  <c r="X136" i="2"/>
  <c r="W136" i="2"/>
  <c r="M136" i="2"/>
  <c r="D136" i="2"/>
  <c r="AE135" i="2"/>
  <c r="AD135" i="2"/>
  <c r="AC135" i="2"/>
  <c r="AB135" i="2"/>
  <c r="AA135" i="2"/>
  <c r="Z135" i="2"/>
  <c r="Y135" i="2"/>
  <c r="X135" i="2"/>
  <c r="W135" i="2"/>
  <c r="M135" i="2"/>
  <c r="D135" i="2"/>
  <c r="AE134" i="2"/>
  <c r="AD134" i="2"/>
  <c r="AC134" i="2"/>
  <c r="AB134" i="2"/>
  <c r="AA134" i="2"/>
  <c r="Z134" i="2"/>
  <c r="Y134" i="2"/>
  <c r="X134" i="2"/>
  <c r="W134" i="2"/>
  <c r="M134" i="2"/>
  <c r="D134" i="2"/>
  <c r="AE133" i="2"/>
  <c r="AD133" i="2"/>
  <c r="AC133" i="2"/>
  <c r="AB133" i="2"/>
  <c r="AA133" i="2"/>
  <c r="Z133" i="2"/>
  <c r="Y133" i="2"/>
  <c r="X133" i="2"/>
  <c r="W133" i="2"/>
  <c r="M133" i="2"/>
  <c r="D133" i="2"/>
  <c r="AE132" i="2"/>
  <c r="AD132" i="2"/>
  <c r="AC132" i="2"/>
  <c r="AB132" i="2"/>
  <c r="AA132" i="2"/>
  <c r="Z132" i="2"/>
  <c r="Y132" i="2"/>
  <c r="X132" i="2"/>
  <c r="W132" i="2"/>
  <c r="M132" i="2"/>
  <c r="D132" i="2"/>
  <c r="AE131" i="2"/>
  <c r="AD131" i="2"/>
  <c r="AC131" i="2"/>
  <c r="AB131" i="2"/>
  <c r="AA131" i="2"/>
  <c r="Z131" i="2"/>
  <c r="Y131" i="2"/>
  <c r="X131" i="2"/>
  <c r="W131" i="2"/>
  <c r="M131" i="2"/>
  <c r="D131" i="2"/>
  <c r="AE130" i="2"/>
  <c r="AD130" i="2"/>
  <c r="AC130" i="2"/>
  <c r="AB130" i="2"/>
  <c r="AA130" i="2"/>
  <c r="Z130" i="2"/>
  <c r="Y130" i="2"/>
  <c r="X130" i="2"/>
  <c r="W130" i="2"/>
  <c r="M130" i="2"/>
  <c r="D130" i="2"/>
  <c r="AE129" i="2"/>
  <c r="AD129" i="2"/>
  <c r="AC129" i="2"/>
  <c r="AB129" i="2"/>
  <c r="AA129" i="2"/>
  <c r="Z129" i="2"/>
  <c r="Y129" i="2"/>
  <c r="X129" i="2"/>
  <c r="W129" i="2"/>
  <c r="M129" i="2"/>
  <c r="D129" i="2"/>
  <c r="AE128" i="2"/>
  <c r="AD128" i="2"/>
  <c r="AC128" i="2"/>
  <c r="AB128" i="2"/>
  <c r="AA128" i="2"/>
  <c r="Z128" i="2"/>
  <c r="Y128" i="2"/>
  <c r="X128" i="2"/>
  <c r="W128" i="2"/>
  <c r="M128" i="2"/>
  <c r="D128" i="2"/>
  <c r="AE127" i="2"/>
  <c r="AD127" i="2"/>
  <c r="AC127" i="2"/>
  <c r="AB127" i="2"/>
  <c r="AA127" i="2"/>
  <c r="Z127" i="2"/>
  <c r="Y127" i="2"/>
  <c r="X127" i="2"/>
  <c r="W127" i="2"/>
  <c r="M127" i="2"/>
  <c r="D127" i="2"/>
  <c r="AE126" i="2"/>
  <c r="AD126" i="2"/>
  <c r="AC126" i="2"/>
  <c r="AB126" i="2"/>
  <c r="AA126" i="2"/>
  <c r="Z126" i="2"/>
  <c r="Y126" i="2"/>
  <c r="X126" i="2"/>
  <c r="W126" i="2"/>
  <c r="M126" i="2"/>
  <c r="D126" i="2"/>
  <c r="AE125" i="2"/>
  <c r="AD125" i="2"/>
  <c r="AC125" i="2"/>
  <c r="AB125" i="2"/>
  <c r="AA125" i="2"/>
  <c r="Z125" i="2"/>
  <c r="Y125" i="2"/>
  <c r="X125" i="2"/>
  <c r="W125" i="2"/>
  <c r="M125" i="2"/>
  <c r="D125" i="2"/>
  <c r="AE124" i="2"/>
  <c r="AD124" i="2"/>
  <c r="AC124" i="2"/>
  <c r="AB124" i="2"/>
  <c r="AA124" i="2"/>
  <c r="Z124" i="2"/>
  <c r="Y124" i="2"/>
  <c r="X124" i="2"/>
  <c r="W124" i="2"/>
  <c r="M124" i="2"/>
  <c r="D124" i="2"/>
  <c r="AE123" i="2"/>
  <c r="AD123" i="2"/>
  <c r="AC123" i="2"/>
  <c r="AB123" i="2"/>
  <c r="AA123" i="2"/>
  <c r="Z123" i="2"/>
  <c r="Y123" i="2"/>
  <c r="X123" i="2"/>
  <c r="W123" i="2"/>
  <c r="M123" i="2"/>
  <c r="D123" i="2"/>
  <c r="AE122" i="2"/>
  <c r="AD122" i="2"/>
  <c r="AC122" i="2"/>
  <c r="AB122" i="2"/>
  <c r="AA122" i="2"/>
  <c r="Z122" i="2"/>
  <c r="Y122" i="2"/>
  <c r="X122" i="2"/>
  <c r="W122" i="2"/>
  <c r="M122" i="2"/>
  <c r="D122" i="2"/>
  <c r="AE121" i="2"/>
  <c r="AD121" i="2"/>
  <c r="AC121" i="2"/>
  <c r="AB121" i="2"/>
  <c r="AA121" i="2"/>
  <c r="Z121" i="2"/>
  <c r="Y121" i="2"/>
  <c r="X121" i="2"/>
  <c r="W121" i="2"/>
  <c r="M121" i="2"/>
  <c r="D121" i="2"/>
  <c r="AE120" i="2"/>
  <c r="AD120" i="2"/>
  <c r="AC120" i="2"/>
  <c r="AB120" i="2"/>
  <c r="AA120" i="2"/>
  <c r="Z120" i="2"/>
  <c r="Y120" i="2"/>
  <c r="X120" i="2"/>
  <c r="W120" i="2"/>
  <c r="M120" i="2"/>
  <c r="D120" i="2"/>
  <c r="AE119" i="2"/>
  <c r="AD119" i="2"/>
  <c r="AC119" i="2"/>
  <c r="AB119" i="2"/>
  <c r="AA119" i="2"/>
  <c r="Z119" i="2"/>
  <c r="Y119" i="2"/>
  <c r="X119" i="2"/>
  <c r="W119" i="2"/>
  <c r="M119" i="2"/>
  <c r="D119" i="2"/>
  <c r="AE118" i="2"/>
  <c r="AD118" i="2"/>
  <c r="AC118" i="2"/>
  <c r="AB118" i="2"/>
  <c r="AA118" i="2"/>
  <c r="Z118" i="2"/>
  <c r="Y118" i="2"/>
  <c r="X118" i="2"/>
  <c r="W118" i="2"/>
  <c r="M118" i="2"/>
  <c r="D118" i="2"/>
  <c r="AE117" i="2"/>
  <c r="AD117" i="2"/>
  <c r="AC117" i="2"/>
  <c r="AB117" i="2"/>
  <c r="AA117" i="2"/>
  <c r="Z117" i="2"/>
  <c r="Y117" i="2"/>
  <c r="X117" i="2"/>
  <c r="W117" i="2"/>
  <c r="M117" i="2"/>
  <c r="D117" i="2"/>
  <c r="AE116" i="2"/>
  <c r="AD116" i="2"/>
  <c r="AC116" i="2"/>
  <c r="AB116" i="2"/>
  <c r="AA116" i="2"/>
  <c r="Z116" i="2"/>
  <c r="Y116" i="2"/>
  <c r="X116" i="2"/>
  <c r="W116" i="2"/>
  <c r="M116" i="2"/>
  <c r="D116" i="2"/>
  <c r="AE115" i="2"/>
  <c r="AD115" i="2"/>
  <c r="AC115" i="2"/>
  <c r="AB115" i="2"/>
  <c r="AA115" i="2"/>
  <c r="Z115" i="2"/>
  <c r="Y115" i="2"/>
  <c r="X115" i="2"/>
  <c r="W115" i="2"/>
  <c r="M115" i="2"/>
  <c r="D115" i="2"/>
  <c r="AE114" i="2"/>
  <c r="AD114" i="2"/>
  <c r="AC114" i="2"/>
  <c r="AB114" i="2"/>
  <c r="AA114" i="2"/>
  <c r="Z114" i="2"/>
  <c r="Y114" i="2"/>
  <c r="X114" i="2"/>
  <c r="W114" i="2"/>
  <c r="M114" i="2"/>
  <c r="D114" i="2"/>
  <c r="AE113" i="2"/>
  <c r="AD113" i="2"/>
  <c r="AC113" i="2"/>
  <c r="AB113" i="2"/>
  <c r="AA113" i="2"/>
  <c r="Z113" i="2"/>
  <c r="Y113" i="2"/>
  <c r="X113" i="2"/>
  <c r="W113" i="2"/>
  <c r="M113" i="2"/>
  <c r="D113" i="2"/>
  <c r="AE112" i="2"/>
  <c r="AD112" i="2"/>
  <c r="AC112" i="2"/>
  <c r="AB112" i="2"/>
  <c r="AA112" i="2"/>
  <c r="Z112" i="2"/>
  <c r="Y112" i="2"/>
  <c r="X112" i="2"/>
  <c r="W112" i="2"/>
  <c r="M112" i="2"/>
  <c r="D112" i="2"/>
  <c r="AE111" i="2"/>
  <c r="AD111" i="2"/>
  <c r="AC111" i="2"/>
  <c r="AB111" i="2"/>
  <c r="AA111" i="2"/>
  <c r="Z111" i="2"/>
  <c r="Y111" i="2"/>
  <c r="X111" i="2"/>
  <c r="W111" i="2"/>
  <c r="M111" i="2"/>
  <c r="D111" i="2"/>
  <c r="AE110" i="2"/>
  <c r="AD110" i="2"/>
  <c r="AC110" i="2"/>
  <c r="AB110" i="2"/>
  <c r="AA110" i="2"/>
  <c r="Z110" i="2"/>
  <c r="Y110" i="2"/>
  <c r="X110" i="2"/>
  <c r="W110" i="2"/>
  <c r="M110" i="2"/>
  <c r="D110" i="2"/>
  <c r="AE109" i="2"/>
  <c r="AD109" i="2"/>
  <c r="AC109" i="2"/>
  <c r="AB109" i="2"/>
  <c r="AA109" i="2"/>
  <c r="Z109" i="2"/>
  <c r="Y109" i="2"/>
  <c r="X109" i="2"/>
  <c r="W109" i="2"/>
  <c r="M109" i="2"/>
  <c r="D109" i="2"/>
  <c r="AE108" i="2"/>
  <c r="AD108" i="2"/>
  <c r="AC108" i="2"/>
  <c r="AB108" i="2"/>
  <c r="AA108" i="2"/>
  <c r="Z108" i="2"/>
  <c r="Y108" i="2"/>
  <c r="X108" i="2"/>
  <c r="W108" i="2"/>
  <c r="M108" i="2"/>
  <c r="D108" i="2"/>
  <c r="AE107" i="2"/>
  <c r="AD107" i="2"/>
  <c r="AC107" i="2"/>
  <c r="AB107" i="2"/>
  <c r="AA107" i="2"/>
  <c r="Z107" i="2"/>
  <c r="Y107" i="2"/>
  <c r="X107" i="2"/>
  <c r="W107" i="2"/>
  <c r="M107" i="2"/>
  <c r="D107" i="2"/>
  <c r="AE106" i="2"/>
  <c r="AD106" i="2"/>
  <c r="AC106" i="2"/>
  <c r="AB106" i="2"/>
  <c r="AA106" i="2"/>
  <c r="Z106" i="2"/>
  <c r="Y106" i="2"/>
  <c r="X106" i="2"/>
  <c r="W106" i="2"/>
  <c r="M106" i="2"/>
  <c r="D106" i="2"/>
  <c r="AE105" i="2"/>
  <c r="AD105" i="2"/>
  <c r="AC105" i="2"/>
  <c r="AB105" i="2"/>
  <c r="AA105" i="2"/>
  <c r="Z105" i="2"/>
  <c r="Y105" i="2"/>
  <c r="X105" i="2"/>
  <c r="W105" i="2"/>
  <c r="M105" i="2"/>
  <c r="D105" i="2"/>
  <c r="AE104" i="2"/>
  <c r="AD104" i="2"/>
  <c r="AC104" i="2"/>
  <c r="AB104" i="2"/>
  <c r="AA104" i="2"/>
  <c r="Z104" i="2"/>
  <c r="Y104" i="2"/>
  <c r="X104" i="2"/>
  <c r="W104" i="2"/>
  <c r="M104" i="2"/>
  <c r="D104" i="2"/>
  <c r="AE103" i="2"/>
  <c r="AD103" i="2"/>
  <c r="AC103" i="2"/>
  <c r="AB103" i="2"/>
  <c r="AA103" i="2"/>
  <c r="Z103" i="2"/>
  <c r="Y103" i="2"/>
  <c r="X103" i="2"/>
  <c r="W103" i="2"/>
  <c r="M103" i="2"/>
  <c r="D103" i="2"/>
  <c r="AE102" i="2"/>
  <c r="AD102" i="2"/>
  <c r="AC102" i="2"/>
  <c r="AB102" i="2"/>
  <c r="AA102" i="2"/>
  <c r="Z102" i="2"/>
  <c r="Y102" i="2"/>
  <c r="X102" i="2"/>
  <c r="W102" i="2"/>
  <c r="M102" i="2"/>
  <c r="D102" i="2"/>
  <c r="AE101" i="2"/>
  <c r="AD101" i="2"/>
  <c r="AC101" i="2"/>
  <c r="AB101" i="2"/>
  <c r="AA101" i="2"/>
  <c r="Z101" i="2"/>
  <c r="Y101" i="2"/>
  <c r="X101" i="2"/>
  <c r="W101" i="2"/>
  <c r="M101" i="2"/>
  <c r="D101" i="2"/>
  <c r="AE100" i="2"/>
  <c r="AD100" i="2"/>
  <c r="AC100" i="2"/>
  <c r="AB100" i="2"/>
  <c r="AA100" i="2"/>
  <c r="Z100" i="2"/>
  <c r="Y100" i="2"/>
  <c r="X100" i="2"/>
  <c r="W100" i="2"/>
  <c r="M100" i="2"/>
  <c r="D100" i="2"/>
  <c r="AE99" i="2"/>
  <c r="AD99" i="2"/>
  <c r="AC99" i="2"/>
  <c r="AB99" i="2"/>
  <c r="AA99" i="2"/>
  <c r="Z99" i="2"/>
  <c r="Y99" i="2"/>
  <c r="X99" i="2"/>
  <c r="W99" i="2"/>
  <c r="M99" i="2"/>
  <c r="D99" i="2"/>
  <c r="AE98" i="2"/>
  <c r="AD98" i="2"/>
  <c r="AC98" i="2"/>
  <c r="AB98" i="2"/>
  <c r="AA98" i="2"/>
  <c r="Z98" i="2"/>
  <c r="Y98" i="2"/>
  <c r="X98" i="2"/>
  <c r="W98" i="2"/>
  <c r="M98" i="2"/>
  <c r="D98" i="2"/>
  <c r="AE97" i="2"/>
  <c r="AD97" i="2"/>
  <c r="AC97" i="2"/>
  <c r="AB97" i="2"/>
  <c r="AA97" i="2"/>
  <c r="Z97" i="2"/>
  <c r="Y97" i="2"/>
  <c r="X97" i="2"/>
  <c r="W97" i="2"/>
  <c r="M97" i="2"/>
  <c r="D97" i="2"/>
  <c r="AE96" i="2"/>
  <c r="AD96" i="2"/>
  <c r="AC96" i="2"/>
  <c r="AB96" i="2"/>
  <c r="AA96" i="2"/>
  <c r="Z96" i="2"/>
  <c r="Y96" i="2"/>
  <c r="X96" i="2"/>
  <c r="W96" i="2"/>
  <c r="M96" i="2"/>
  <c r="D96" i="2"/>
  <c r="AE95" i="2"/>
  <c r="AD95" i="2"/>
  <c r="AC95" i="2"/>
  <c r="AB95" i="2"/>
  <c r="AA95" i="2"/>
  <c r="Z95" i="2"/>
  <c r="Y95" i="2"/>
  <c r="X95" i="2"/>
  <c r="W95" i="2"/>
  <c r="M95" i="2"/>
  <c r="D95" i="2"/>
  <c r="AE94" i="2"/>
  <c r="AD94" i="2"/>
  <c r="AC94" i="2"/>
  <c r="AB94" i="2"/>
  <c r="AA94" i="2"/>
  <c r="Z94" i="2"/>
  <c r="Y94" i="2"/>
  <c r="X94" i="2"/>
  <c r="W94" i="2"/>
  <c r="M94" i="2"/>
  <c r="D94" i="2"/>
  <c r="AE93" i="2"/>
  <c r="AD93" i="2"/>
  <c r="AC93" i="2"/>
  <c r="AB93" i="2"/>
  <c r="AA93" i="2"/>
  <c r="Z93" i="2"/>
  <c r="Y93" i="2"/>
  <c r="X93" i="2"/>
  <c r="W93" i="2"/>
  <c r="M93" i="2"/>
  <c r="D93" i="2"/>
  <c r="AE92" i="2"/>
  <c r="AD92" i="2"/>
  <c r="AC92" i="2"/>
  <c r="AB92" i="2"/>
  <c r="AA92" i="2"/>
  <c r="Z92" i="2"/>
  <c r="Y92" i="2"/>
  <c r="X92" i="2"/>
  <c r="W92" i="2"/>
  <c r="M92" i="2"/>
  <c r="D92" i="2"/>
  <c r="AE91" i="2"/>
  <c r="AD91" i="2"/>
  <c r="AC91" i="2"/>
  <c r="AB91" i="2"/>
  <c r="AA91" i="2"/>
  <c r="Z91" i="2"/>
  <c r="Y91" i="2"/>
  <c r="X91" i="2"/>
  <c r="W91" i="2"/>
  <c r="M91" i="2"/>
  <c r="D91" i="2"/>
  <c r="AE90" i="2"/>
  <c r="AD90" i="2"/>
  <c r="AC90" i="2"/>
  <c r="AB90" i="2"/>
  <c r="AA90" i="2"/>
  <c r="Z90" i="2"/>
  <c r="Y90" i="2"/>
  <c r="X90" i="2"/>
  <c r="W90" i="2"/>
  <c r="M90" i="2"/>
  <c r="D90" i="2"/>
  <c r="AE89" i="2"/>
  <c r="AD89" i="2"/>
  <c r="AC89" i="2"/>
  <c r="AB89" i="2"/>
  <c r="AA89" i="2"/>
  <c r="Z89" i="2"/>
  <c r="Y89" i="2"/>
  <c r="X89" i="2"/>
  <c r="W89" i="2"/>
  <c r="M89" i="2"/>
  <c r="D89" i="2"/>
  <c r="AE88" i="2"/>
  <c r="AD88" i="2"/>
  <c r="AC88" i="2"/>
  <c r="AB88" i="2"/>
  <c r="AA88" i="2"/>
  <c r="Z88" i="2"/>
  <c r="Y88" i="2"/>
  <c r="X88" i="2"/>
  <c r="W88" i="2"/>
  <c r="M88" i="2"/>
  <c r="D88" i="2"/>
  <c r="AE87" i="2"/>
  <c r="AD87" i="2"/>
  <c r="AC87" i="2"/>
  <c r="AB87" i="2"/>
  <c r="AA87" i="2"/>
  <c r="Z87" i="2"/>
  <c r="Y87" i="2"/>
  <c r="X87" i="2"/>
  <c r="W87" i="2"/>
  <c r="M87" i="2"/>
  <c r="D87" i="2"/>
  <c r="AE86" i="2"/>
  <c r="AD86" i="2"/>
  <c r="AC86" i="2"/>
  <c r="AB86" i="2"/>
  <c r="AA86" i="2"/>
  <c r="Z86" i="2"/>
  <c r="Y86" i="2"/>
  <c r="X86" i="2"/>
  <c r="W86" i="2"/>
  <c r="M86" i="2"/>
  <c r="D86" i="2"/>
  <c r="AE85" i="2"/>
  <c r="AD85" i="2"/>
  <c r="AC85" i="2"/>
  <c r="AB85" i="2"/>
  <c r="AA85" i="2"/>
  <c r="Z85" i="2"/>
  <c r="Y85" i="2"/>
  <c r="X85" i="2"/>
  <c r="W85" i="2"/>
  <c r="M85" i="2"/>
  <c r="D85" i="2"/>
  <c r="AE84" i="2"/>
  <c r="AD84" i="2"/>
  <c r="AC84" i="2"/>
  <c r="AB84" i="2"/>
  <c r="AA84" i="2"/>
  <c r="Z84" i="2"/>
  <c r="Y84" i="2"/>
  <c r="X84" i="2"/>
  <c r="W84" i="2"/>
  <c r="M84" i="2"/>
  <c r="D84" i="2"/>
  <c r="AE83" i="2"/>
  <c r="AD83" i="2"/>
  <c r="AC83" i="2"/>
  <c r="AB83" i="2"/>
  <c r="AA83" i="2"/>
  <c r="Z83" i="2"/>
  <c r="Y83" i="2"/>
  <c r="X83" i="2"/>
  <c r="W83" i="2"/>
  <c r="M83" i="2"/>
  <c r="D83" i="2"/>
  <c r="AE82" i="2"/>
  <c r="AD82" i="2"/>
  <c r="AC82" i="2"/>
  <c r="AB82" i="2"/>
  <c r="AA82" i="2"/>
  <c r="Z82" i="2"/>
  <c r="Y82" i="2"/>
  <c r="X82" i="2"/>
  <c r="W82" i="2"/>
  <c r="M82" i="2"/>
  <c r="D82" i="2"/>
  <c r="AE81" i="2"/>
  <c r="AD81" i="2"/>
  <c r="AC81" i="2"/>
  <c r="AB81" i="2"/>
  <c r="AA81" i="2"/>
  <c r="Z81" i="2"/>
  <c r="Y81" i="2"/>
  <c r="X81" i="2"/>
  <c r="W81" i="2"/>
  <c r="M81" i="2"/>
  <c r="D81" i="2"/>
  <c r="AE80" i="2"/>
  <c r="AD80" i="2"/>
  <c r="AC80" i="2"/>
  <c r="AB80" i="2"/>
  <c r="AA80" i="2"/>
  <c r="Z80" i="2"/>
  <c r="Y80" i="2"/>
  <c r="X80" i="2"/>
  <c r="W80" i="2"/>
  <c r="M80" i="2"/>
  <c r="D80" i="2"/>
  <c r="AE79" i="2"/>
  <c r="AD79" i="2"/>
  <c r="AC79" i="2"/>
  <c r="AB79" i="2"/>
  <c r="AA79" i="2"/>
  <c r="Z79" i="2"/>
  <c r="Y79" i="2"/>
  <c r="X79" i="2"/>
  <c r="W79" i="2"/>
  <c r="M79" i="2"/>
  <c r="D79" i="2"/>
  <c r="AE78" i="2"/>
  <c r="AD78" i="2"/>
  <c r="AC78" i="2"/>
  <c r="AB78" i="2"/>
  <c r="AA78" i="2"/>
  <c r="Z78" i="2"/>
  <c r="Y78" i="2"/>
  <c r="X78" i="2"/>
  <c r="W78" i="2"/>
  <c r="M78" i="2"/>
  <c r="D78" i="2"/>
  <c r="AE77" i="2"/>
  <c r="AD77" i="2"/>
  <c r="AC77" i="2"/>
  <c r="AB77" i="2"/>
  <c r="AA77" i="2"/>
  <c r="Z77" i="2"/>
  <c r="Y77" i="2"/>
  <c r="X77" i="2"/>
  <c r="W77" i="2"/>
  <c r="M77" i="2"/>
  <c r="D77" i="2"/>
  <c r="AE76" i="2"/>
  <c r="AD76" i="2"/>
  <c r="AC76" i="2"/>
  <c r="AB76" i="2"/>
  <c r="AA76" i="2"/>
  <c r="Z76" i="2"/>
  <c r="Y76" i="2"/>
  <c r="X76" i="2"/>
  <c r="W76" i="2"/>
  <c r="M76" i="2"/>
  <c r="D76" i="2"/>
  <c r="AE75" i="2"/>
  <c r="AD75" i="2"/>
  <c r="AC75" i="2"/>
  <c r="AB75" i="2"/>
  <c r="AA75" i="2"/>
  <c r="Z75" i="2"/>
  <c r="Y75" i="2"/>
  <c r="X75" i="2"/>
  <c r="W75" i="2"/>
  <c r="M75" i="2"/>
  <c r="D75" i="2"/>
  <c r="AE74" i="2"/>
  <c r="AD74" i="2"/>
  <c r="AC74" i="2"/>
  <c r="AB74" i="2"/>
  <c r="AA74" i="2"/>
  <c r="Z74" i="2"/>
  <c r="Y74" i="2"/>
  <c r="X74" i="2"/>
  <c r="W74" i="2"/>
  <c r="M74" i="2"/>
  <c r="D74" i="2"/>
  <c r="AE73" i="2"/>
  <c r="AD73" i="2"/>
  <c r="AC73" i="2"/>
  <c r="AB73" i="2"/>
  <c r="AA73" i="2"/>
  <c r="Z73" i="2"/>
  <c r="Y73" i="2"/>
  <c r="X73" i="2"/>
  <c r="W73" i="2"/>
  <c r="M73" i="2"/>
  <c r="D73" i="2"/>
  <c r="AE72" i="2"/>
  <c r="AD72" i="2"/>
  <c r="AC72" i="2"/>
  <c r="AB72" i="2"/>
  <c r="AA72" i="2"/>
  <c r="Z72" i="2"/>
  <c r="Y72" i="2"/>
  <c r="X72" i="2"/>
  <c r="W72" i="2"/>
  <c r="M72" i="2"/>
  <c r="D72" i="2"/>
  <c r="AE71" i="2"/>
  <c r="AD71" i="2"/>
  <c r="AC71" i="2"/>
  <c r="AB71" i="2"/>
  <c r="AA71" i="2"/>
  <c r="Z71" i="2"/>
  <c r="Y71" i="2"/>
  <c r="X71" i="2"/>
  <c r="W71" i="2"/>
  <c r="M71" i="2"/>
  <c r="D71" i="2"/>
  <c r="AE70" i="2"/>
  <c r="AD70" i="2"/>
  <c r="AC70" i="2"/>
  <c r="AB70" i="2"/>
  <c r="AA70" i="2"/>
  <c r="Z70" i="2"/>
  <c r="Y70" i="2"/>
  <c r="X70" i="2"/>
  <c r="W70" i="2"/>
  <c r="M70" i="2"/>
  <c r="D70" i="2"/>
  <c r="AE69" i="2"/>
  <c r="AD69" i="2"/>
  <c r="AC69" i="2"/>
  <c r="AB69" i="2"/>
  <c r="AA69" i="2"/>
  <c r="Z69" i="2"/>
  <c r="Y69" i="2"/>
  <c r="X69" i="2"/>
  <c r="W69" i="2"/>
  <c r="M69" i="2"/>
  <c r="D69" i="2"/>
  <c r="AE68" i="2"/>
  <c r="AD68" i="2"/>
  <c r="AC68" i="2"/>
  <c r="AB68" i="2"/>
  <c r="AA68" i="2"/>
  <c r="Z68" i="2"/>
  <c r="Y68" i="2"/>
  <c r="X68" i="2"/>
  <c r="W68" i="2"/>
  <c r="M68" i="2"/>
  <c r="D68" i="2"/>
  <c r="AE67" i="2"/>
  <c r="AD67" i="2"/>
  <c r="AC67" i="2"/>
  <c r="AB67" i="2"/>
  <c r="AA67" i="2"/>
  <c r="Z67" i="2"/>
  <c r="Y67" i="2"/>
  <c r="X67" i="2"/>
  <c r="W67" i="2"/>
  <c r="M67" i="2"/>
  <c r="D67" i="2"/>
  <c r="AE66" i="2"/>
  <c r="AD66" i="2"/>
  <c r="AC66" i="2"/>
  <c r="AB66" i="2"/>
  <c r="AA66" i="2"/>
  <c r="Z66" i="2"/>
  <c r="Y66" i="2"/>
  <c r="X66" i="2"/>
  <c r="W66" i="2"/>
  <c r="M66" i="2"/>
  <c r="D66" i="2"/>
  <c r="AE65" i="2"/>
  <c r="AD65" i="2"/>
  <c r="AC65" i="2"/>
  <c r="AB65" i="2"/>
  <c r="AA65" i="2"/>
  <c r="Z65" i="2"/>
  <c r="Y65" i="2"/>
  <c r="X65" i="2"/>
  <c r="W65" i="2"/>
  <c r="M65" i="2"/>
  <c r="D65" i="2"/>
  <c r="AE64" i="2"/>
  <c r="AD64" i="2"/>
  <c r="AC64" i="2"/>
  <c r="AB64" i="2"/>
  <c r="AA64" i="2"/>
  <c r="Z64" i="2"/>
  <c r="Y64" i="2"/>
  <c r="X64" i="2"/>
  <c r="W64" i="2"/>
  <c r="M64" i="2"/>
  <c r="D64" i="2"/>
  <c r="AE63" i="2"/>
  <c r="AD63" i="2"/>
  <c r="AC63" i="2"/>
  <c r="AB63" i="2"/>
  <c r="AA63" i="2"/>
  <c r="Z63" i="2"/>
  <c r="Y63" i="2"/>
  <c r="X63" i="2"/>
  <c r="W63" i="2"/>
  <c r="M63" i="2"/>
  <c r="D63" i="2"/>
  <c r="AE62" i="2"/>
  <c r="AD62" i="2"/>
  <c r="AC62" i="2"/>
  <c r="AB62" i="2"/>
  <c r="AA62" i="2"/>
  <c r="Z62" i="2"/>
  <c r="Y62" i="2"/>
  <c r="X62" i="2"/>
  <c r="W62" i="2"/>
  <c r="M62" i="2"/>
  <c r="D62" i="2"/>
  <c r="AE61" i="2"/>
  <c r="AD61" i="2"/>
  <c r="AC61" i="2"/>
  <c r="AB61" i="2"/>
  <c r="AA61" i="2"/>
  <c r="Z61" i="2"/>
  <c r="Y61" i="2"/>
  <c r="X61" i="2"/>
  <c r="W61" i="2"/>
  <c r="M61" i="2"/>
  <c r="D61" i="2"/>
  <c r="AE60" i="2"/>
  <c r="AD60" i="2"/>
  <c r="AC60" i="2"/>
  <c r="AB60" i="2"/>
  <c r="AA60" i="2"/>
  <c r="Z60" i="2"/>
  <c r="Y60" i="2"/>
  <c r="X60" i="2"/>
  <c r="W60" i="2"/>
  <c r="M60" i="2"/>
  <c r="D60" i="2"/>
  <c r="AE59" i="2"/>
  <c r="AD59" i="2"/>
  <c r="AC59" i="2"/>
  <c r="AB59" i="2"/>
  <c r="AA59" i="2"/>
  <c r="Z59" i="2"/>
  <c r="Y59" i="2"/>
  <c r="X59" i="2"/>
  <c r="W59" i="2"/>
  <c r="M59" i="2"/>
  <c r="D59" i="2"/>
  <c r="AE58" i="2"/>
  <c r="AD58" i="2"/>
  <c r="AC58" i="2"/>
  <c r="AB58" i="2"/>
  <c r="AA58" i="2"/>
  <c r="Z58" i="2"/>
  <c r="Y58" i="2"/>
  <c r="X58" i="2"/>
  <c r="W58" i="2"/>
  <c r="M58" i="2"/>
  <c r="D58" i="2"/>
  <c r="AE57" i="2"/>
  <c r="AD57" i="2"/>
  <c r="AC57" i="2"/>
  <c r="AB57" i="2"/>
  <c r="AA57" i="2"/>
  <c r="Z57" i="2"/>
  <c r="Y57" i="2"/>
  <c r="X57" i="2"/>
  <c r="W57" i="2"/>
  <c r="M57" i="2"/>
  <c r="D57" i="2"/>
  <c r="AE56" i="2"/>
  <c r="AD56" i="2"/>
  <c r="AC56" i="2"/>
  <c r="AB56" i="2"/>
  <c r="AA56" i="2"/>
  <c r="Z56" i="2"/>
  <c r="Y56" i="2"/>
  <c r="X56" i="2"/>
  <c r="W56" i="2"/>
  <c r="M56" i="2"/>
  <c r="D56" i="2"/>
  <c r="AE55" i="2"/>
  <c r="AD55" i="2"/>
  <c r="AC55" i="2"/>
  <c r="AB55" i="2"/>
  <c r="AA55" i="2"/>
  <c r="Z55" i="2"/>
  <c r="Y55" i="2"/>
  <c r="X55" i="2"/>
  <c r="W55" i="2"/>
  <c r="M55" i="2"/>
  <c r="D55" i="2"/>
  <c r="AE54" i="2"/>
  <c r="AD54" i="2"/>
  <c r="AC54" i="2"/>
  <c r="AB54" i="2"/>
  <c r="AA54" i="2"/>
  <c r="Z54" i="2"/>
  <c r="Y54" i="2"/>
  <c r="X54" i="2"/>
  <c r="W54" i="2"/>
  <c r="M54" i="2"/>
  <c r="D54" i="2"/>
  <c r="AE53" i="2"/>
  <c r="AD53" i="2"/>
  <c r="AC53" i="2"/>
  <c r="AB53" i="2"/>
  <c r="AA53" i="2"/>
  <c r="Z53" i="2"/>
  <c r="Y53" i="2"/>
  <c r="X53" i="2"/>
  <c r="W53" i="2"/>
  <c r="M53" i="2"/>
  <c r="D53" i="2"/>
  <c r="AE52" i="2"/>
  <c r="AD52" i="2"/>
  <c r="AC52" i="2"/>
  <c r="AB52" i="2"/>
  <c r="AA52" i="2"/>
  <c r="Z52" i="2"/>
  <c r="Y52" i="2"/>
  <c r="X52" i="2"/>
  <c r="W52" i="2"/>
  <c r="M52" i="2"/>
  <c r="D52" i="2"/>
  <c r="AE51" i="2"/>
  <c r="AD51" i="2"/>
  <c r="AC51" i="2"/>
  <c r="AB51" i="2"/>
  <c r="AA51" i="2"/>
  <c r="Z51" i="2"/>
  <c r="Y51" i="2"/>
  <c r="X51" i="2"/>
  <c r="W51" i="2"/>
  <c r="M51" i="2"/>
  <c r="D51" i="2"/>
  <c r="AE50" i="2"/>
  <c r="AD50" i="2"/>
  <c r="AC50" i="2"/>
  <c r="AB50" i="2"/>
  <c r="AA50" i="2"/>
  <c r="Z50" i="2"/>
  <c r="Y50" i="2"/>
  <c r="X50" i="2"/>
  <c r="W50" i="2"/>
  <c r="M50" i="2"/>
  <c r="D50" i="2"/>
  <c r="AE49" i="2"/>
  <c r="AD49" i="2"/>
  <c r="AC49" i="2"/>
  <c r="AB49" i="2"/>
  <c r="AA49" i="2"/>
  <c r="Z49" i="2"/>
  <c r="Y49" i="2"/>
  <c r="X49" i="2"/>
  <c r="W49" i="2"/>
  <c r="M49" i="2"/>
  <c r="D49" i="2"/>
  <c r="AE48" i="2"/>
  <c r="AD48" i="2"/>
  <c r="AC48" i="2"/>
  <c r="AB48" i="2"/>
  <c r="AA48" i="2"/>
  <c r="Z48" i="2"/>
  <c r="Y48" i="2"/>
  <c r="X48" i="2"/>
  <c r="W48" i="2"/>
  <c r="M48" i="2"/>
  <c r="D48" i="2"/>
  <c r="AE47" i="2"/>
  <c r="AD47" i="2"/>
  <c r="AC47" i="2"/>
  <c r="AB47" i="2"/>
  <c r="AA47" i="2"/>
  <c r="Z47" i="2"/>
  <c r="Y47" i="2"/>
  <c r="X47" i="2"/>
  <c r="W47" i="2"/>
  <c r="M47" i="2"/>
  <c r="D47" i="2"/>
  <c r="AE46" i="2"/>
  <c r="AD46" i="2"/>
  <c r="AC46" i="2"/>
  <c r="AB46" i="2"/>
  <c r="AA46" i="2"/>
  <c r="Z46" i="2"/>
  <c r="Y46" i="2"/>
  <c r="X46" i="2"/>
  <c r="W46" i="2"/>
  <c r="M46" i="2"/>
  <c r="D46" i="2"/>
  <c r="AE45" i="2"/>
  <c r="AD45" i="2"/>
  <c r="AC45" i="2"/>
  <c r="AB45" i="2"/>
  <c r="AA45" i="2"/>
  <c r="Z45" i="2"/>
  <c r="Y45" i="2"/>
  <c r="X45" i="2"/>
  <c r="W45" i="2"/>
  <c r="M45" i="2"/>
  <c r="D45" i="2"/>
  <c r="AE44" i="2"/>
  <c r="AD44" i="2"/>
  <c r="AC44" i="2"/>
  <c r="AB44" i="2"/>
  <c r="AA44" i="2"/>
  <c r="Z44" i="2"/>
  <c r="Y44" i="2"/>
  <c r="X44" i="2"/>
  <c r="W44" i="2"/>
  <c r="M44" i="2"/>
  <c r="D44" i="2"/>
  <c r="AE43" i="2"/>
  <c r="AD43" i="2"/>
  <c r="AC43" i="2"/>
  <c r="AB43" i="2"/>
  <c r="AA43" i="2"/>
  <c r="Z43" i="2"/>
  <c r="Y43" i="2"/>
  <c r="X43" i="2"/>
  <c r="W43" i="2"/>
  <c r="M43" i="2"/>
  <c r="D43" i="2"/>
  <c r="AE42" i="2"/>
  <c r="AD42" i="2"/>
  <c r="AC42" i="2"/>
  <c r="AB42" i="2"/>
  <c r="AA42" i="2"/>
  <c r="Z42" i="2"/>
  <c r="Y42" i="2"/>
  <c r="X42" i="2"/>
  <c r="W42" i="2"/>
  <c r="M42" i="2"/>
  <c r="D42" i="2"/>
  <c r="AE41" i="2"/>
  <c r="AD41" i="2"/>
  <c r="AC41" i="2"/>
  <c r="AB41" i="2"/>
  <c r="AA41" i="2"/>
  <c r="Z41" i="2"/>
  <c r="Y41" i="2"/>
  <c r="X41" i="2"/>
  <c r="W41" i="2"/>
  <c r="M41" i="2"/>
  <c r="D41" i="2"/>
  <c r="AE40" i="2"/>
  <c r="AD40" i="2"/>
  <c r="AC40" i="2"/>
  <c r="AB40" i="2"/>
  <c r="AA40" i="2"/>
  <c r="Z40" i="2"/>
  <c r="Y40" i="2"/>
  <c r="X40" i="2"/>
  <c r="W40" i="2"/>
  <c r="M40" i="2"/>
  <c r="D40" i="2"/>
  <c r="AE39" i="2"/>
  <c r="AD39" i="2"/>
  <c r="AC39" i="2"/>
  <c r="AB39" i="2"/>
  <c r="AA39" i="2"/>
  <c r="Z39" i="2"/>
  <c r="Y39" i="2"/>
  <c r="X39" i="2"/>
  <c r="W39" i="2"/>
  <c r="M39" i="2"/>
  <c r="D39" i="2"/>
  <c r="AE38" i="2"/>
  <c r="AD38" i="2"/>
  <c r="AC38" i="2"/>
  <c r="AB38" i="2"/>
  <c r="AA38" i="2"/>
  <c r="Z38" i="2"/>
  <c r="Y38" i="2"/>
  <c r="X38" i="2"/>
  <c r="W38" i="2"/>
  <c r="M38" i="2"/>
  <c r="D38" i="2"/>
  <c r="AE37" i="2"/>
  <c r="AD37" i="2"/>
  <c r="AC37" i="2"/>
  <c r="AB37" i="2"/>
  <c r="AA37" i="2"/>
  <c r="Z37" i="2"/>
  <c r="Y37" i="2"/>
  <c r="X37" i="2"/>
  <c r="W37" i="2"/>
  <c r="M37" i="2"/>
  <c r="D37" i="2"/>
  <c r="AE36" i="2"/>
  <c r="AD36" i="2"/>
  <c r="AC36" i="2"/>
  <c r="AB36" i="2"/>
  <c r="AA36" i="2"/>
  <c r="Z36" i="2"/>
  <c r="Y36" i="2"/>
  <c r="X36" i="2"/>
  <c r="W36" i="2"/>
  <c r="M36" i="2"/>
  <c r="D36" i="2"/>
  <c r="AE35" i="2"/>
  <c r="AD35" i="2"/>
  <c r="AC35" i="2"/>
  <c r="AB35" i="2"/>
  <c r="AA35" i="2"/>
  <c r="Z35" i="2"/>
  <c r="Y35" i="2"/>
  <c r="X35" i="2"/>
  <c r="W35" i="2"/>
  <c r="M35" i="2"/>
  <c r="D35" i="2"/>
  <c r="AE34" i="2"/>
  <c r="AD34" i="2"/>
  <c r="AC34" i="2"/>
  <c r="AB34" i="2"/>
  <c r="AA34" i="2"/>
  <c r="Z34" i="2"/>
  <c r="Y34" i="2"/>
  <c r="X34" i="2"/>
  <c r="W34" i="2"/>
  <c r="M34" i="2"/>
  <c r="D34" i="2"/>
  <c r="AE33" i="2"/>
  <c r="AD33" i="2"/>
  <c r="AC33" i="2"/>
  <c r="AB33" i="2"/>
  <c r="AA33" i="2"/>
  <c r="Z33" i="2"/>
  <c r="Y33" i="2"/>
  <c r="X33" i="2"/>
  <c r="W33" i="2"/>
  <c r="M33" i="2"/>
  <c r="D33" i="2"/>
  <c r="AE32" i="2"/>
  <c r="AD32" i="2"/>
  <c r="AC32" i="2"/>
  <c r="AB32" i="2"/>
  <c r="AA32" i="2"/>
  <c r="Z32" i="2"/>
  <c r="Y32" i="2"/>
  <c r="X32" i="2"/>
  <c r="W32" i="2"/>
  <c r="M32" i="2"/>
  <c r="D32" i="2"/>
  <c r="AE31" i="2"/>
  <c r="AD31" i="2"/>
  <c r="AC31" i="2"/>
  <c r="AB31" i="2"/>
  <c r="AA31" i="2"/>
  <c r="Z31" i="2"/>
  <c r="Y31" i="2"/>
  <c r="X31" i="2"/>
  <c r="W31" i="2"/>
  <c r="M31" i="2"/>
  <c r="D31" i="2"/>
  <c r="AE30" i="2"/>
  <c r="AD30" i="2"/>
  <c r="AC30" i="2"/>
  <c r="AB30" i="2"/>
  <c r="AA30" i="2"/>
  <c r="Z30" i="2"/>
  <c r="Y30" i="2"/>
  <c r="X30" i="2"/>
  <c r="W30" i="2"/>
  <c r="M30" i="2"/>
  <c r="D30" i="2"/>
  <c r="AE29" i="2"/>
  <c r="AD29" i="2"/>
  <c r="AC29" i="2"/>
  <c r="AB29" i="2"/>
  <c r="AA29" i="2"/>
  <c r="Z29" i="2"/>
  <c r="Y29" i="2"/>
  <c r="X29" i="2"/>
  <c r="W29" i="2"/>
  <c r="M29" i="2"/>
  <c r="D29" i="2"/>
  <c r="AE28" i="2"/>
  <c r="AD28" i="2"/>
  <c r="AC28" i="2"/>
  <c r="AB28" i="2"/>
  <c r="AA28" i="2"/>
  <c r="Z28" i="2"/>
  <c r="Y28" i="2"/>
  <c r="X28" i="2"/>
  <c r="W28" i="2"/>
  <c r="M28" i="2"/>
  <c r="D28" i="2"/>
  <c r="AE27" i="2"/>
  <c r="AD27" i="2"/>
  <c r="AC27" i="2"/>
  <c r="AB27" i="2"/>
  <c r="AA27" i="2"/>
  <c r="Z27" i="2"/>
  <c r="Y27" i="2"/>
  <c r="X27" i="2"/>
  <c r="W27" i="2"/>
  <c r="M27" i="2"/>
  <c r="D27" i="2"/>
  <c r="AE26" i="2"/>
  <c r="AD26" i="2"/>
  <c r="AC26" i="2"/>
  <c r="AB26" i="2"/>
  <c r="AA26" i="2"/>
  <c r="Z26" i="2"/>
  <c r="Y26" i="2"/>
  <c r="X26" i="2"/>
  <c r="W26" i="2"/>
  <c r="M26" i="2"/>
  <c r="D26" i="2"/>
  <c r="AE25" i="2"/>
  <c r="AD25" i="2"/>
  <c r="AC25" i="2"/>
  <c r="AB25" i="2"/>
  <c r="AA25" i="2"/>
  <c r="Z25" i="2"/>
  <c r="Y25" i="2"/>
  <c r="X25" i="2"/>
  <c r="W25" i="2"/>
  <c r="M25" i="2"/>
  <c r="D25" i="2"/>
  <c r="AE24" i="2"/>
  <c r="AD24" i="2"/>
  <c r="AC24" i="2"/>
  <c r="AB24" i="2"/>
  <c r="AA24" i="2"/>
  <c r="Z24" i="2"/>
  <c r="Y24" i="2"/>
  <c r="X24" i="2"/>
  <c r="W24" i="2"/>
  <c r="M24" i="2"/>
  <c r="D24" i="2"/>
  <c r="AE23" i="2"/>
  <c r="AD23" i="2"/>
  <c r="AC23" i="2"/>
  <c r="AB23" i="2"/>
  <c r="AA23" i="2"/>
  <c r="Z23" i="2"/>
  <c r="Y23" i="2"/>
  <c r="X23" i="2"/>
  <c r="W23" i="2"/>
  <c r="M23" i="2"/>
  <c r="D23" i="2"/>
  <c r="AE22" i="2"/>
  <c r="AD22" i="2"/>
  <c r="AC22" i="2"/>
  <c r="AB22" i="2"/>
  <c r="AA22" i="2"/>
  <c r="Z22" i="2"/>
  <c r="Y22" i="2"/>
  <c r="X22" i="2"/>
  <c r="W22" i="2"/>
  <c r="M22" i="2"/>
  <c r="D22" i="2"/>
  <c r="AE21" i="2"/>
  <c r="AD21" i="2"/>
  <c r="AC21" i="2"/>
  <c r="AB21" i="2"/>
  <c r="AA21" i="2"/>
  <c r="Z21" i="2"/>
  <c r="Y21" i="2"/>
  <c r="X21" i="2"/>
  <c r="W21" i="2"/>
  <c r="M21" i="2"/>
  <c r="D21" i="2"/>
  <c r="AE20" i="2"/>
  <c r="AD20" i="2"/>
  <c r="AC20" i="2"/>
  <c r="AB20" i="2"/>
  <c r="AA20" i="2"/>
  <c r="Z20" i="2"/>
  <c r="Y20" i="2"/>
  <c r="X20" i="2"/>
  <c r="W20" i="2"/>
  <c r="M20" i="2"/>
  <c r="D20" i="2"/>
  <c r="AE19" i="2"/>
  <c r="AD19" i="2"/>
  <c r="AC19" i="2"/>
  <c r="AB19" i="2"/>
  <c r="AA19" i="2"/>
  <c r="Z19" i="2"/>
  <c r="Y19" i="2"/>
  <c r="X19" i="2"/>
  <c r="W19" i="2"/>
  <c r="M19" i="2"/>
  <c r="D19" i="2"/>
  <c r="AE18" i="2"/>
  <c r="AD18" i="2"/>
  <c r="AC18" i="2"/>
  <c r="AB18" i="2"/>
  <c r="AA18" i="2"/>
  <c r="Z18" i="2"/>
  <c r="Y18" i="2"/>
  <c r="X18" i="2"/>
  <c r="W18" i="2"/>
  <c r="M18" i="2"/>
  <c r="D18" i="2"/>
  <c r="AE17" i="2"/>
  <c r="AD17" i="2"/>
  <c r="AC17" i="2"/>
  <c r="AB17" i="2"/>
  <c r="AA17" i="2"/>
  <c r="Z17" i="2"/>
  <c r="Y17" i="2"/>
  <c r="X17" i="2"/>
  <c r="W17" i="2"/>
  <c r="M17" i="2"/>
  <c r="D17" i="2"/>
  <c r="AE16" i="2"/>
  <c r="AD16" i="2"/>
  <c r="AC16" i="2"/>
  <c r="AB16" i="2"/>
  <c r="AA16" i="2"/>
  <c r="Z16" i="2"/>
  <c r="Y16" i="2"/>
  <c r="X16" i="2"/>
  <c r="W16" i="2"/>
  <c r="M16" i="2"/>
  <c r="D16" i="2"/>
  <c r="AE15" i="2"/>
  <c r="AD15" i="2"/>
  <c r="AC15" i="2"/>
  <c r="AB15" i="2"/>
  <c r="AA15" i="2"/>
  <c r="Z15" i="2"/>
  <c r="Y15" i="2"/>
  <c r="X15" i="2"/>
  <c r="W15" i="2"/>
  <c r="M15" i="2"/>
  <c r="D15" i="2"/>
  <c r="AE14" i="2"/>
  <c r="AD14" i="2"/>
  <c r="AC14" i="2"/>
  <c r="AB14" i="2"/>
  <c r="AA14" i="2"/>
  <c r="Z14" i="2"/>
  <c r="Y14" i="2"/>
  <c r="X14" i="2"/>
  <c r="W14" i="2"/>
  <c r="M14" i="2"/>
  <c r="D14" i="2"/>
  <c r="AE13" i="2"/>
  <c r="AD13" i="2"/>
  <c r="AC13" i="2"/>
  <c r="AB13" i="2"/>
  <c r="AA13" i="2"/>
  <c r="Z13" i="2"/>
  <c r="Y13" i="2"/>
  <c r="X13" i="2"/>
  <c r="W13" i="2"/>
  <c r="M13" i="2"/>
  <c r="D13" i="2"/>
  <c r="AE12" i="2"/>
  <c r="AD12" i="2"/>
  <c r="AC12" i="2"/>
  <c r="AB12" i="2"/>
  <c r="AA12" i="2"/>
  <c r="Z12" i="2"/>
  <c r="Y12" i="2"/>
  <c r="X12" i="2"/>
  <c r="W12" i="2"/>
  <c r="M12" i="2"/>
  <c r="D12" i="2"/>
  <c r="AE11" i="2"/>
  <c r="AD11" i="2"/>
  <c r="AC11" i="2"/>
  <c r="AB11" i="2"/>
  <c r="AA11" i="2"/>
  <c r="Z11" i="2"/>
  <c r="Y11" i="2"/>
  <c r="X11" i="2"/>
  <c r="W11" i="2"/>
  <c r="M11" i="2"/>
  <c r="D11" i="2"/>
  <c r="AE10" i="2"/>
  <c r="AD10" i="2"/>
  <c r="AC10" i="2"/>
  <c r="AB10" i="2"/>
  <c r="AA10" i="2"/>
  <c r="Z10" i="2"/>
  <c r="Y10" i="2"/>
  <c r="X10" i="2"/>
  <c r="W10" i="2"/>
  <c r="M10" i="2"/>
  <c r="D10" i="2"/>
  <c r="AE9" i="2"/>
  <c r="AD9" i="2"/>
  <c r="AC9" i="2"/>
  <c r="AB9" i="2"/>
  <c r="AA9" i="2"/>
  <c r="Z9" i="2"/>
  <c r="Y9" i="2"/>
  <c r="X9" i="2"/>
  <c r="W9" i="2"/>
  <c r="M9" i="2"/>
  <c r="D9" i="2"/>
  <c r="AE8" i="2"/>
  <c r="AD8" i="2"/>
  <c r="AC8" i="2"/>
  <c r="AB8" i="2"/>
  <c r="AA8" i="2"/>
  <c r="Z8" i="2"/>
  <c r="Y8" i="2"/>
  <c r="X8" i="2"/>
  <c r="W8" i="2"/>
  <c r="M8" i="2"/>
  <c r="D8" i="2"/>
  <c r="AE7" i="2"/>
  <c r="AD7" i="2"/>
  <c r="AC7" i="2"/>
  <c r="AB7" i="2"/>
  <c r="AA7" i="2"/>
  <c r="Z7" i="2"/>
  <c r="Y7" i="2"/>
  <c r="X7" i="2"/>
  <c r="W7" i="2"/>
  <c r="M7" i="2"/>
  <c r="D7" i="2"/>
  <c r="AE6" i="2"/>
  <c r="AD6" i="2"/>
  <c r="AC6" i="2"/>
  <c r="AB6" i="2"/>
  <c r="AA6" i="2"/>
  <c r="Z6" i="2"/>
  <c r="Y6" i="2"/>
  <c r="X6" i="2"/>
  <c r="W6" i="2"/>
  <c r="M6" i="2"/>
  <c r="D6" i="2"/>
  <c r="AE5" i="2"/>
  <c r="AD5" i="2"/>
  <c r="AC5" i="2"/>
  <c r="AB5" i="2"/>
  <c r="AA5" i="2"/>
  <c r="Z5" i="2"/>
  <c r="Y5" i="2"/>
  <c r="X5" i="2"/>
  <c r="W5" i="2"/>
  <c r="M5" i="2"/>
  <c r="D5" i="2"/>
  <c r="AE4" i="2"/>
  <c r="AD4" i="2"/>
  <c r="AC4" i="2"/>
  <c r="AB4" i="2"/>
  <c r="AA4" i="2"/>
  <c r="Z4" i="2"/>
  <c r="Y4" i="2"/>
  <c r="X4" i="2"/>
  <c r="W4" i="2"/>
  <c r="M4" i="2"/>
  <c r="D4" i="2"/>
  <c r="AE3" i="2"/>
  <c r="AD3" i="2"/>
  <c r="AC3" i="2"/>
  <c r="AB3" i="2"/>
  <c r="AA3" i="2"/>
  <c r="Z3" i="2"/>
  <c r="Y3" i="2"/>
  <c r="X3" i="2"/>
  <c r="W3" i="2"/>
  <c r="M3" i="2"/>
  <c r="D3" i="2"/>
  <c r="AE2" i="2"/>
  <c r="AD2" i="2"/>
  <c r="AC2" i="2"/>
  <c r="AB2" i="2"/>
  <c r="AA2" i="2"/>
  <c r="Z2" i="2"/>
  <c r="Y2" i="2"/>
  <c r="X2" i="2"/>
  <c r="W2" i="2"/>
  <c r="M2" i="2"/>
  <c r="D2" i="2"/>
  <c r="E6" i="1"/>
  <c r="E5" i="1"/>
  <c r="E4" i="1"/>
  <c r="E3" i="1"/>
  <c r="H152" i="4"/>
  <c r="H537" i="4"/>
  <c r="H373" i="4"/>
  <c r="H69" i="4"/>
  <c r="H526" i="4"/>
  <c r="H479" i="4"/>
  <c r="H258" i="4"/>
  <c r="H490" i="4"/>
  <c r="H681" i="4"/>
  <c r="H256" i="4"/>
  <c r="H321" i="4"/>
  <c r="H751" i="4"/>
  <c r="H703" i="4"/>
  <c r="H298" i="4"/>
  <c r="H532" i="4"/>
  <c r="H90" i="4"/>
  <c r="H108" i="4"/>
  <c r="H770" i="4"/>
  <c r="H431" i="4"/>
  <c r="H110" i="4"/>
  <c r="H203" i="4"/>
  <c r="H551" i="4"/>
  <c r="H405" i="4"/>
  <c r="H115" i="4"/>
  <c r="H344" i="4"/>
  <c r="H212" i="4"/>
  <c r="H255" i="4"/>
  <c r="H282" i="4"/>
  <c r="H271" i="4"/>
  <c r="H176" i="4"/>
  <c r="H686" i="4"/>
  <c r="H557" i="4"/>
  <c r="H88" i="4"/>
  <c r="H718" i="4"/>
  <c r="H183" i="4"/>
  <c r="H719" i="4"/>
  <c r="H437" i="4"/>
  <c r="H118" i="4"/>
  <c r="H375" i="4"/>
  <c r="H124" i="4"/>
  <c r="H214" i="4"/>
  <c r="H677" i="4"/>
  <c r="H529" i="4"/>
  <c r="H235" i="4"/>
  <c r="H571" i="4"/>
  <c r="H381" i="4"/>
  <c r="H414" i="4"/>
  <c r="H435" i="4"/>
  <c r="H63" i="4"/>
  <c r="H597" i="4"/>
  <c r="H221" i="4"/>
  <c r="H685" i="4"/>
  <c r="H46" i="4"/>
  <c r="H540" i="4"/>
  <c r="H120" i="4"/>
  <c r="H697" i="4"/>
  <c r="H335" i="4"/>
  <c r="H767" i="4"/>
  <c r="H466" i="4"/>
  <c r="H512" i="4"/>
  <c r="H26" i="4"/>
  <c r="H219" i="4"/>
  <c r="H747" i="4"/>
  <c r="H132" i="4"/>
  <c r="H209" i="4"/>
  <c r="H376" i="4"/>
  <c r="H106" i="4"/>
  <c r="H606" i="4"/>
  <c r="H338" i="4"/>
  <c r="H690" i="4"/>
  <c r="H76" i="4"/>
  <c r="H103" i="4"/>
  <c r="H5" i="4"/>
  <c r="H621" i="4"/>
  <c r="H736" i="4"/>
  <c r="H482" i="4"/>
  <c r="H334" i="4"/>
  <c r="H774" i="4"/>
  <c r="H131" i="4"/>
  <c r="H536" i="4"/>
  <c r="H199" i="4"/>
  <c r="H714" i="4"/>
  <c r="H339" i="4"/>
  <c r="H243" i="4"/>
  <c r="H292" i="4"/>
  <c r="H595" i="4"/>
  <c r="H82" i="4"/>
  <c r="H248" i="4"/>
  <c r="H633" i="4"/>
  <c r="H81" i="4"/>
  <c r="H667" i="4"/>
  <c r="H117" i="4"/>
  <c r="H25" i="4"/>
  <c r="H508" i="4"/>
  <c r="H20" i="4"/>
  <c r="H769" i="4"/>
  <c r="H446" i="4"/>
  <c r="H427" i="4"/>
  <c r="H762" i="4"/>
  <c r="H14" i="4"/>
  <c r="H10" i="4"/>
  <c r="H261" i="4"/>
  <c r="H664" i="4"/>
  <c r="H397" i="4"/>
  <c r="H210" i="4"/>
  <c r="H350" i="4"/>
  <c r="H377" i="4"/>
  <c r="H275" i="4"/>
  <c r="H191" i="4"/>
  <c r="H542" i="4"/>
  <c r="H280" i="4"/>
  <c r="H626" i="4"/>
  <c r="H60" i="4"/>
  <c r="H32" i="4"/>
  <c r="H395" i="4"/>
  <c r="H352" i="4"/>
  <c r="H673" i="4"/>
  <c r="H122" i="4"/>
  <c r="H424" i="4"/>
  <c r="H480" i="4"/>
  <c r="H217" i="4"/>
  <c r="H291" i="4"/>
  <c r="H498" i="4"/>
  <c r="H445" i="4"/>
  <c r="H564" i="4"/>
  <c r="H342" i="4"/>
  <c r="H71" i="4"/>
  <c r="H644" i="4"/>
  <c r="H264" i="4"/>
  <c r="H358" i="4"/>
  <c r="H691" i="4"/>
  <c r="H251" i="4"/>
  <c r="H710" i="4"/>
  <c r="H766" i="4"/>
  <c r="H72" i="4"/>
  <c r="H727" i="4"/>
  <c r="H341" i="4"/>
  <c r="H4" i="4"/>
  <c r="H501" i="4"/>
  <c r="H693" i="4"/>
  <c r="H43" i="4"/>
  <c r="H230" i="4"/>
  <c r="H617" i="4"/>
  <c r="H100" i="4"/>
  <c r="H208" i="4"/>
  <c r="H3" i="4"/>
  <c r="H604" i="4"/>
  <c r="H521" i="4"/>
  <c r="H299" i="4"/>
  <c r="H269" i="4"/>
  <c r="H660" i="4"/>
  <c r="H22" i="4"/>
  <c r="H142" i="4"/>
  <c r="H473" i="4"/>
  <c r="H640" i="4"/>
  <c r="H474" i="4"/>
  <c r="H453" i="4"/>
  <c r="H763" i="4"/>
  <c r="H692" i="4"/>
  <c r="H386" i="4"/>
  <c r="H413" i="4"/>
  <c r="H107" i="4"/>
  <c r="H357" i="4"/>
  <c r="H86" i="4"/>
  <c r="H366" i="4"/>
  <c r="H650" i="4"/>
  <c r="H461" i="4"/>
  <c r="H398" i="4"/>
  <c r="H272" i="4"/>
  <c r="H304" i="4"/>
  <c r="H661" i="4"/>
  <c r="H74" i="4"/>
  <c r="H429" i="4"/>
  <c r="H555" i="4"/>
  <c r="H45" i="4"/>
  <c r="H726" i="4"/>
  <c r="H360" i="4"/>
  <c r="H228" i="4"/>
  <c r="H657" i="4"/>
  <c r="H171" i="4"/>
  <c r="H590" i="4"/>
  <c r="H653" i="4"/>
  <c r="H752" i="4"/>
  <c r="H48" i="4"/>
  <c r="H582" i="4"/>
  <c r="H305" i="4"/>
  <c r="H699" i="4"/>
  <c r="H12" i="4"/>
  <c r="H583" i="4"/>
  <c r="H573" i="4"/>
  <c r="H647" i="4"/>
  <c r="H434" i="4"/>
  <c r="H530" i="4"/>
  <c r="H618" i="4"/>
  <c r="H144" i="4"/>
  <c r="H8" i="4"/>
  <c r="H524" i="4"/>
  <c r="H11" i="4"/>
  <c r="H577" i="4"/>
  <c r="H283" i="4"/>
  <c r="H104" i="4"/>
  <c r="H507" i="4"/>
  <c r="H254" i="4"/>
  <c r="H559" i="4"/>
  <c r="H641" i="4"/>
  <c r="H642" i="4"/>
  <c r="H772" i="4"/>
  <c r="H487" i="4"/>
  <c r="H187" i="4"/>
  <c r="H715" i="4"/>
  <c r="H502" i="4"/>
  <c r="H527" i="4"/>
  <c r="H185" i="4"/>
  <c r="H15" i="4"/>
  <c r="H145" i="4"/>
  <c r="H37" i="4"/>
  <c r="H237" i="4"/>
  <c r="H663" i="4"/>
  <c r="H127" i="4"/>
  <c r="H348" i="4"/>
  <c r="H631" i="4"/>
  <c r="H197" i="4"/>
  <c r="H182" i="4"/>
  <c r="H629" i="4"/>
  <c r="H35" i="4"/>
  <c r="H159" i="4"/>
  <c r="H700" i="4"/>
  <c r="H489" i="4"/>
  <c r="H464" i="4"/>
  <c r="H34" i="4"/>
  <c r="H515" i="4"/>
  <c r="H390" i="4"/>
  <c r="H472" i="4"/>
  <c r="H267" i="4"/>
  <c r="H374" i="4"/>
  <c r="H174" i="4"/>
  <c r="H303" i="4"/>
  <c r="H319" i="4"/>
  <c r="H624" i="4"/>
  <c r="H574" i="4"/>
  <c r="H548" i="4"/>
  <c r="H133" i="4"/>
  <c r="H41" i="4"/>
  <c r="H332" i="4"/>
  <c r="H216" i="4"/>
  <c r="H347" i="4"/>
  <c r="H392" i="4"/>
  <c r="H260" i="4"/>
  <c r="H740" i="4"/>
  <c r="H323" i="4"/>
  <c r="H36" i="4"/>
  <c r="H310" i="4"/>
  <c r="H268" i="4"/>
  <c r="H320" i="4"/>
  <c r="H312" i="4"/>
  <c r="H757" i="4"/>
  <c r="H318" i="4"/>
  <c r="H566" i="4"/>
  <c r="H241" i="4"/>
  <c r="H724" i="4"/>
  <c r="H98" i="4"/>
  <c r="H135" i="4"/>
  <c r="H756" i="4"/>
  <c r="H668" i="4"/>
  <c r="H768" i="4"/>
  <c r="H195" i="4"/>
  <c r="H96" i="4"/>
  <c r="H53" i="4"/>
  <c r="H378" i="4"/>
  <c r="H389" i="4"/>
  <c r="H276" i="4"/>
  <c r="H238" i="4"/>
  <c r="H639" i="4"/>
  <c r="H232" i="4"/>
  <c r="H326" i="4"/>
  <c r="H743" i="4"/>
  <c r="H346" i="4"/>
  <c r="H150" i="4"/>
  <c r="H706" i="4"/>
  <c r="H467" i="4"/>
  <c r="H723" i="4"/>
  <c r="H140" i="4"/>
  <c r="H175" i="4"/>
  <c r="H220" i="4"/>
  <c r="H311" i="4"/>
  <c r="H649" i="4"/>
  <c r="H224" i="4"/>
  <c r="H288" i="4"/>
  <c r="H147" i="4"/>
  <c r="H7" i="4"/>
  <c r="H451" i="4"/>
  <c r="H290" i="4"/>
  <c r="H513" i="4"/>
  <c r="H284" i="4"/>
  <c r="H363" i="4"/>
  <c r="H520" i="4"/>
  <c r="H773" i="4"/>
  <c r="H625" i="4"/>
  <c r="H266" i="4"/>
  <c r="H300" i="4"/>
  <c r="H356" i="4"/>
  <c r="H383" i="4"/>
  <c r="H404" i="4"/>
  <c r="H371" i="4"/>
  <c r="H443" i="4"/>
  <c r="H755" i="4"/>
  <c r="H632" i="4"/>
  <c r="H166" i="4"/>
  <c r="H123" i="4"/>
  <c r="H430" i="4"/>
  <c r="H541" i="4"/>
  <c r="H771" i="4"/>
  <c r="H554" i="4"/>
  <c r="H614" i="4"/>
  <c r="H370" i="4"/>
  <c r="H330" i="4"/>
  <c r="H146" i="4"/>
  <c r="H78" i="4"/>
  <c r="H546" i="4"/>
  <c r="H322" i="4"/>
  <c r="H707" i="4"/>
  <c r="H47" i="4"/>
  <c r="H476" i="4"/>
  <c r="H333" i="4"/>
  <c r="H163" i="4"/>
  <c r="H616" i="4"/>
  <c r="H421" i="4"/>
  <c r="H149" i="4"/>
  <c r="H296" i="4"/>
  <c r="H240" i="4"/>
  <c r="H62" i="4"/>
  <c r="H99" i="4"/>
  <c r="H561" i="4"/>
  <c r="H598" i="4"/>
  <c r="H610" i="4"/>
  <c r="H679" i="4"/>
  <c r="H589" i="4"/>
  <c r="H497" i="4"/>
  <c r="H129" i="4"/>
  <c r="H173" i="4"/>
  <c r="H592" i="4"/>
  <c r="H160" i="4"/>
  <c r="H24" i="4"/>
  <c r="H425" i="4"/>
  <c r="H758" i="4"/>
  <c r="H201" i="4"/>
  <c r="H165" i="4"/>
  <c r="H73" i="4"/>
  <c r="H516" i="4"/>
  <c r="H121" i="4"/>
  <c r="H30" i="4"/>
  <c r="H273" i="4"/>
  <c r="H615" i="4"/>
  <c r="H648" i="4"/>
  <c r="H85" i="4"/>
  <c r="H286" i="4"/>
  <c r="H155" i="4"/>
  <c r="H734" i="4"/>
  <c r="H737" i="4"/>
  <c r="H674" i="4"/>
  <c r="H587" i="4"/>
  <c r="H367" i="4"/>
  <c r="H223" i="4"/>
  <c r="H233" i="4"/>
  <c r="H495" i="4"/>
  <c r="H613" i="4"/>
  <c r="H315" i="4"/>
  <c r="H27" i="4"/>
  <c r="H279" i="4"/>
  <c r="H630" i="4"/>
  <c r="H399" i="4"/>
  <c r="H285" i="4"/>
  <c r="H458" i="4"/>
  <c r="H567" i="4"/>
  <c r="H289" i="4"/>
  <c r="H126" i="4"/>
  <c r="H247" i="4"/>
  <c r="H493" i="4"/>
  <c r="H111" i="4"/>
  <c r="H433" i="4"/>
  <c r="H523" i="4"/>
  <c r="H418" i="4"/>
  <c r="H125" i="4"/>
  <c r="H468" i="4"/>
  <c r="H294" i="4"/>
  <c r="H450" i="4"/>
  <c r="H494" i="4"/>
  <c r="H731" i="4"/>
  <c r="H465" i="4"/>
  <c r="H40" i="4"/>
  <c r="H137" i="4"/>
  <c r="H760" i="4"/>
  <c r="H44" i="4"/>
  <c r="H695" i="4"/>
  <c r="H651" i="4"/>
  <c r="H293" i="4"/>
  <c r="H58" i="4"/>
  <c r="H410" i="4"/>
  <c r="H329" i="4"/>
  <c r="H244" i="4"/>
  <c r="H138" i="4"/>
  <c r="H708" i="4"/>
  <c r="H655" i="4"/>
  <c r="H696" i="4"/>
  <c r="H440" i="4"/>
  <c r="H742" i="4"/>
  <c r="H499" i="4"/>
  <c r="H33" i="4"/>
  <c r="H79" i="4"/>
  <c r="H391" i="4"/>
  <c r="H739" i="4"/>
  <c r="H579" i="4"/>
  <c r="H444" i="4"/>
  <c r="H612" i="4"/>
  <c r="H168" i="4"/>
  <c r="H407" i="4"/>
  <c r="H139" i="4"/>
  <c r="H61" i="4"/>
  <c r="H156" i="4"/>
  <c r="H406" i="4"/>
  <c r="H13" i="4"/>
  <c r="H509" i="4"/>
  <c r="H528" i="4"/>
  <c r="H547" i="4"/>
  <c r="H153" i="4"/>
  <c r="H636" i="4"/>
  <c r="H372" i="4"/>
  <c r="H2" i="4"/>
  <c r="H92" i="4"/>
  <c r="H384" i="4"/>
  <c r="H328" i="4"/>
  <c r="H581" i="4"/>
  <c r="H568" i="4"/>
  <c r="H447" i="4"/>
  <c r="H475" i="4"/>
  <c r="H236" i="4"/>
  <c r="H178" i="4"/>
  <c r="H278" i="4"/>
  <c r="H725" i="4"/>
  <c r="H190" i="4"/>
  <c r="H192" i="4"/>
  <c r="H56" i="4"/>
  <c r="H765" i="4"/>
  <c r="H84" i="4"/>
  <c r="H533" i="4"/>
  <c r="H345" i="4"/>
  <c r="H675" i="4"/>
  <c r="H393" i="4"/>
  <c r="H112" i="4"/>
  <c r="H607" i="4"/>
  <c r="H200" i="4"/>
  <c r="H385" i="4"/>
  <c r="H412" i="4"/>
  <c r="H169" i="4"/>
  <c r="H754" i="4"/>
  <c r="H368" i="4"/>
  <c r="H227" i="4"/>
  <c r="H198" i="4"/>
  <c r="H416" i="4"/>
  <c r="H689" i="4"/>
  <c r="H51" i="4"/>
  <c r="H539" i="4"/>
  <c r="H116" i="4"/>
  <c r="H638" i="4"/>
  <c r="H684" i="4"/>
  <c r="H186" i="4"/>
  <c r="H720" i="4"/>
  <c r="H741" i="4"/>
  <c r="H355" i="4"/>
  <c r="H665" i="4"/>
  <c r="H656" i="4"/>
  <c r="H239" i="4"/>
  <c r="H680" i="4"/>
  <c r="H52" i="4"/>
  <c r="H608" i="4"/>
  <c r="H471" i="4"/>
  <c r="H38" i="4"/>
  <c r="H448" i="4"/>
  <c r="H388" i="4"/>
  <c r="H483" i="4"/>
  <c r="H327" i="4"/>
  <c r="H678" i="4"/>
  <c r="H252" i="4"/>
  <c r="H242" i="4"/>
  <c r="H102" i="4"/>
  <c r="H716" i="4"/>
  <c r="H302" i="4"/>
  <c r="H59" i="4"/>
  <c r="H748" i="4"/>
  <c r="H481" i="4"/>
  <c r="H623" i="4"/>
  <c r="H281" i="4"/>
  <c r="H750" i="4"/>
  <c r="H42" i="4"/>
  <c r="H722" i="4"/>
  <c r="H402" i="4"/>
  <c r="H151" i="4"/>
  <c r="H717" i="4"/>
  <c r="H50" i="4"/>
  <c r="H331" i="4"/>
  <c r="H215" i="4"/>
  <c r="H596" i="4"/>
  <c r="H570" i="4"/>
  <c r="H585" i="4"/>
  <c r="H313" i="4"/>
  <c r="H415" i="4"/>
  <c r="H456" i="4"/>
  <c r="H764" i="4"/>
  <c r="H205" i="4"/>
  <c r="H588" i="4"/>
  <c r="H506" i="4"/>
  <c r="H213" i="4"/>
  <c r="H511" i="4"/>
  <c r="H245" i="4"/>
  <c r="H170" i="4"/>
  <c r="H729" i="4"/>
  <c r="H432" i="4"/>
  <c r="H229" i="4"/>
  <c r="H287" i="4"/>
  <c r="H605" i="4"/>
  <c r="H627" i="4"/>
  <c r="H538" i="4"/>
  <c r="H417" i="4"/>
  <c r="H379" i="4"/>
  <c r="H295" i="4"/>
  <c r="H179" i="4"/>
  <c r="H534" i="4"/>
  <c r="H101" i="4"/>
  <c r="H485" i="4"/>
  <c r="H325" i="4"/>
  <c r="H500" i="4"/>
  <c r="H343" i="4"/>
  <c r="H744" i="4"/>
  <c r="H603" i="4"/>
  <c r="H308" i="4"/>
  <c r="H609" i="4"/>
  <c r="H419" i="4"/>
  <c r="H141" i="4"/>
  <c r="H369" i="4"/>
  <c r="H504" i="4"/>
  <c r="H463" i="4"/>
  <c r="H510" i="4"/>
  <c r="H57" i="4"/>
  <c r="H470" i="4"/>
  <c r="H349" i="4"/>
  <c r="H188" i="4"/>
  <c r="H426" i="4"/>
  <c r="H484" i="4"/>
  <c r="H543" i="4"/>
  <c r="H307" i="4"/>
  <c r="H134" i="4"/>
  <c r="H161" i="4"/>
  <c r="H317" i="4"/>
  <c r="H669" i="4"/>
  <c r="H211" i="4"/>
  <c r="H95" i="4"/>
  <c r="H364" i="4"/>
  <c r="H491" i="4"/>
  <c r="H403" i="4"/>
  <c r="H659" i="4"/>
  <c r="H478" i="4"/>
  <c r="H91" i="4"/>
  <c r="H17" i="4"/>
  <c r="H196" i="4"/>
  <c r="H158" i="4"/>
  <c r="H460" i="4"/>
  <c r="H361" i="4"/>
  <c r="H611" i="4"/>
  <c r="H93" i="4"/>
  <c r="H522" i="4"/>
  <c r="H130" i="4"/>
  <c r="H97" i="4"/>
  <c r="H250" i="4"/>
  <c r="H602" i="4"/>
  <c r="H422" i="4"/>
  <c r="H222" i="4"/>
  <c r="H591" i="4"/>
  <c r="H411" i="4"/>
  <c r="H157" i="4"/>
  <c r="H535" i="4"/>
  <c r="H619" i="4"/>
  <c r="H162" i="4"/>
  <c r="H23" i="4"/>
  <c r="H184" i="4"/>
  <c r="H486" i="4"/>
  <c r="H225" i="4"/>
  <c r="H77" i="4"/>
  <c r="H442" i="4"/>
  <c r="H246" i="4"/>
  <c r="H628" i="4"/>
  <c r="H9" i="4"/>
  <c r="H167" i="4"/>
  <c r="H593" i="4"/>
  <c r="H553" i="4"/>
  <c r="H531" i="4"/>
  <c r="H492" i="4"/>
  <c r="H423" i="4"/>
  <c r="H257" i="4"/>
  <c r="H761" i="4"/>
  <c r="H569" i="4"/>
  <c r="H309" i="4"/>
  <c r="H68" i="4"/>
  <c r="H452" i="4"/>
  <c r="H18" i="4"/>
  <c r="H29" i="4"/>
  <c r="H206" i="4"/>
  <c r="H359" i="4"/>
  <c r="H119" i="4"/>
  <c r="H575" i="4"/>
  <c r="H336" i="4"/>
  <c r="H154" i="4"/>
  <c r="H67" i="4"/>
  <c r="H503" i="4"/>
  <c r="H226" i="4"/>
  <c r="H114" i="4"/>
  <c r="H578" i="4"/>
  <c r="H753" i="4"/>
  <c r="H556" i="4"/>
  <c r="H306" i="4"/>
  <c r="H316" i="4"/>
  <c r="H189" i="4"/>
  <c r="H231" i="4"/>
  <c r="H565" i="4"/>
  <c r="H518" i="4"/>
  <c r="H730" i="4"/>
  <c r="H428" i="4"/>
  <c r="H75" i="4"/>
  <c r="H382" i="4"/>
  <c r="H683" i="4"/>
  <c r="H576" i="4"/>
  <c r="H128" i="4"/>
  <c r="H552" i="4"/>
  <c r="H89" i="4"/>
  <c r="H601" i="4"/>
  <c r="H234" i="4"/>
  <c r="H584" i="4"/>
  <c r="H622" i="4"/>
  <c r="H94" i="4"/>
  <c r="H666" i="4"/>
  <c r="H698" i="4"/>
  <c r="H54" i="4"/>
  <c r="H635" i="4"/>
  <c r="H277" i="4"/>
  <c r="H270" i="4"/>
  <c r="H455" i="4"/>
  <c r="H488" i="4"/>
  <c r="H594" i="4"/>
  <c r="H705" i="4"/>
  <c r="H324" i="4"/>
  <c r="H704" i="4"/>
  <c r="H709" i="4"/>
  <c r="H362" i="4"/>
  <c r="H544" i="4"/>
  <c r="H274" i="4"/>
  <c r="H562" i="4"/>
  <c r="H19" i="4"/>
  <c r="H408" i="4"/>
  <c r="H55" i="4"/>
  <c r="H580" i="4"/>
  <c r="H439" i="4"/>
  <c r="H646" i="4"/>
  <c r="H113" i="4"/>
  <c r="H545" i="4"/>
  <c r="H441" i="4"/>
  <c r="H136" i="4"/>
  <c r="H713" i="4"/>
  <c r="H387" i="4"/>
  <c r="H658" i="4"/>
  <c r="H28" i="4"/>
  <c r="H457" i="4"/>
  <c r="H6" i="4"/>
  <c r="H549" i="4"/>
  <c r="H80" i="4"/>
  <c r="H70" i="4"/>
  <c r="H49" i="4"/>
  <c r="H746" i="4"/>
  <c r="H477" i="4"/>
  <c r="H204" i="4"/>
  <c r="H652" i="4"/>
  <c r="H66" i="4"/>
  <c r="H759" i="4"/>
  <c r="H65" i="4"/>
  <c r="H438" i="4"/>
  <c r="H177" i="4"/>
  <c r="H732" i="4"/>
  <c r="H265" i="4"/>
  <c r="H436" i="4"/>
  <c r="H340" i="4"/>
  <c r="H620" i="4"/>
  <c r="H353" i="4"/>
  <c r="H400" i="4"/>
  <c r="H688" i="4"/>
  <c r="H297" i="4"/>
  <c r="H207" i="4"/>
  <c r="H380" i="4"/>
  <c r="H702" i="4"/>
  <c r="H164" i="4"/>
  <c r="H459" i="4"/>
  <c r="H263" i="4"/>
  <c r="H599" i="4"/>
  <c r="H337" i="4"/>
  <c r="H301" i="4"/>
  <c r="H194" i="4"/>
  <c r="H181" i="4"/>
  <c r="H365" i="4"/>
  <c r="H314" i="4"/>
  <c r="H401" i="4"/>
  <c r="H586" i="4"/>
  <c r="H449" i="4"/>
  <c r="H670" i="4"/>
  <c r="H672" i="4"/>
  <c r="H517" i="4"/>
  <c r="H514" i="4"/>
  <c r="H172" i="4"/>
  <c r="H701" i="4"/>
  <c r="H87" i="4"/>
  <c r="H682" i="4"/>
  <c r="H218" i="4"/>
  <c r="H519" i="4"/>
  <c r="H16" i="4"/>
  <c r="H39" i="4"/>
  <c r="H249" i="4"/>
  <c r="H572" i="4"/>
  <c r="H354" i="4"/>
  <c r="H558" i="4"/>
  <c r="H733" i="4"/>
  <c r="H409" i="4"/>
  <c r="H563" i="4"/>
  <c r="H420" i="4"/>
  <c r="H454" i="4"/>
  <c r="H193" i="4"/>
  <c r="H712" i="4"/>
  <c r="H654" i="4"/>
  <c r="H662" i="4"/>
  <c r="H462" i="4"/>
  <c r="H202" i="4"/>
  <c r="H259" i="4"/>
  <c r="H180" i="4"/>
  <c r="H143" i="4"/>
  <c r="H560" i="4"/>
  <c r="H109" i="4"/>
  <c r="H253" i="4"/>
  <c r="H525" i="4"/>
  <c r="H21" i="4"/>
  <c r="H637" i="4"/>
  <c r="H645" i="4"/>
  <c r="H496" i="4"/>
  <c r="H148" i="4"/>
  <c r="H687" i="4"/>
  <c r="H711" i="4"/>
  <c r="H749" i="4"/>
  <c r="H262" i="4"/>
  <c r="H735" i="4"/>
  <c r="H643" i="4"/>
  <c r="H64" i="4"/>
  <c r="H721" i="4"/>
  <c r="H745" i="4"/>
  <c r="H351" i="4"/>
  <c r="H634" i="4"/>
  <c r="H394" i="4"/>
  <c r="H738" i="4"/>
  <c r="H671" i="4"/>
  <c r="H694" i="4"/>
  <c r="H550" i="4"/>
  <c r="H676" i="4"/>
  <c r="H469" i="4"/>
  <c r="H105" i="4"/>
  <c r="H396" i="4"/>
  <c r="H728" i="4"/>
  <c r="H83" i="4"/>
  <c r="H505" i="4"/>
  <c r="H31" i="4"/>
  <c r="H600" i="4"/>
</calcChain>
</file>

<file path=xl/sharedStrings.xml><?xml version="1.0" encoding="utf-8"?>
<sst xmlns="http://schemas.openxmlformats.org/spreadsheetml/2006/main" count="127742" uniqueCount="7324">
  <si>
    <t>Timestamp</t>
  </si>
  <si>
    <t>Dog A#</t>
  </si>
  <si>
    <t>Dog Name</t>
  </si>
  <si>
    <t>ShelterLuv Link</t>
  </si>
  <si>
    <t>Intake Weight (lbs)</t>
  </si>
  <si>
    <t>Intake Attitude</t>
  </si>
  <si>
    <t>Intake Temperature (degrees F)</t>
  </si>
  <si>
    <t>Intake Vommit/Diarrhea Present</t>
  </si>
  <si>
    <t>Intake Date</t>
  </si>
  <si>
    <t>Intake Time</t>
  </si>
  <si>
    <t>Discharge Date</t>
  </si>
  <si>
    <t>Discharge Time</t>
  </si>
  <si>
    <t>Days in ICU</t>
  </si>
  <si>
    <t>Chart Files/Picture</t>
  </si>
  <si>
    <t>Deceased</t>
  </si>
  <si>
    <t>Primary Breed</t>
  </si>
  <si>
    <t>Secondary Breed</t>
  </si>
  <si>
    <t>Sex</t>
  </si>
  <si>
    <t>Date of Birth</t>
  </si>
  <si>
    <t>Primary Color</t>
  </si>
  <si>
    <t>Secondary Color</t>
  </si>
  <si>
    <t>Source</t>
  </si>
  <si>
    <t>Age at Intake (Weeks)</t>
  </si>
  <si>
    <t>Count of Treatment Shifts on IV</t>
  </si>
  <si>
    <t>Count of SQ Fluid Treatments</t>
  </si>
  <si>
    <t>Count of Baytril Treatments</t>
  </si>
  <si>
    <t>Count of Polyflex Treatments</t>
  </si>
  <si>
    <t>Count of Metoclopromide Treatments</t>
  </si>
  <si>
    <t>Count of Cerenia Treatments</t>
  </si>
  <si>
    <t>Count of Cefazolin Treatments</t>
  </si>
  <si>
    <t>Count of Hetastarch Treatments</t>
  </si>
  <si>
    <t>Azul</t>
  </si>
  <si>
    <t>QAR</t>
  </si>
  <si>
    <t>No</t>
  </si>
  <si>
    <t>Terrier</t>
  </si>
  <si>
    <t>Mix</t>
  </si>
  <si>
    <t>Female</t>
  </si>
  <si>
    <t>11/05/2016</t>
  </si>
  <si>
    <t>Blue</t>
  </si>
  <si>
    <t>None</t>
  </si>
  <si>
    <t>Owner/Guardian Surrender</t>
  </si>
  <si>
    <t>Glam</t>
  </si>
  <si>
    <t>Diarrhea</t>
  </si>
  <si>
    <t>Chow Chow</t>
  </si>
  <si>
    <t>09/08/2016</t>
  </si>
  <si>
    <t>Golden</t>
  </si>
  <si>
    <t>Houston Chow Chow Connection</t>
  </si>
  <si>
    <t>Riku</t>
  </si>
  <si>
    <t>BAR</t>
  </si>
  <si>
    <t>https://drive.google.com/open?id=1IsjJkOeHIMARWwYsN5wpGdx374uBOrhq, https://drive.google.com/open?id=1-uma09BdAGZMSLMMujwXgTFz2VFYUFX2, https://drive.google.com/open?id=1jIJJ89EwGy3WZvBUBxshoWjY3PUwCOKk</t>
  </si>
  <si>
    <t>Shepherd, German</t>
  </si>
  <si>
    <t>Retriever, Black Labrador</t>
  </si>
  <si>
    <t>Male</t>
  </si>
  <si>
    <t>10/06/2017</t>
  </si>
  <si>
    <t>Black</t>
  </si>
  <si>
    <t>Data Entry Timestamp</t>
  </si>
  <si>
    <t>Treatment Date</t>
  </si>
  <si>
    <t>Treatment Shift</t>
  </si>
  <si>
    <t>Palm Valley Animal Center</t>
  </si>
  <si>
    <t>Paw Temperature</t>
  </si>
  <si>
    <t>Gum Color</t>
  </si>
  <si>
    <t>Attitude</t>
  </si>
  <si>
    <t>Co-morbidities noted TODAY</t>
  </si>
  <si>
    <t>On Distemper Watch? (only mark on shift watch started)</t>
  </si>
  <si>
    <t>Baytril mL (Strength:100mg/mL) SQ ONLY</t>
  </si>
  <si>
    <t>Polyflex mL (Strength: 200mg/mL) SQ ONLY</t>
  </si>
  <si>
    <t>Metoclopromide mL (Strength: 5mg/mL)</t>
  </si>
  <si>
    <t>Metoclopromide Route</t>
  </si>
  <si>
    <t xml:space="preserve">Cerenia mL </t>
  </si>
  <si>
    <t>Cerenia Route</t>
  </si>
  <si>
    <t>Vomiting</t>
  </si>
  <si>
    <t>Appetite</t>
  </si>
  <si>
    <t>Feces</t>
  </si>
  <si>
    <t>Type of Fluids Administered</t>
  </si>
  <si>
    <t>Force Feeding</t>
  </si>
  <si>
    <t>Packed Cell Volume % (not required each shift)</t>
  </si>
  <si>
    <t>Blood Glucose (not required each shift)</t>
  </si>
  <si>
    <t>Total Protein (not required each shift)</t>
  </si>
  <si>
    <t>Temperature F (not required each shift)</t>
  </si>
  <si>
    <t>Drinking Water</t>
  </si>
  <si>
    <t>Cefazolin mL (1 gram/vial) IV ONLY</t>
  </si>
  <si>
    <t>Hetastarch Rate mL/hr (6% Concentrate) IV ONLY</t>
  </si>
  <si>
    <t>Oral Dextrose mL (50% concentrate)</t>
  </si>
  <si>
    <t>Panacur mL (100mg/mL) ORAL ONLY</t>
  </si>
  <si>
    <t>Strongid mL ORAL ONLY</t>
  </si>
  <si>
    <t>Marquis Paste ORAL ONLY</t>
  </si>
  <si>
    <t>Amount of SQ Fluids Administered mL</t>
  </si>
  <si>
    <t>Anzemet mL (20mg/mL) IV ONLY</t>
  </si>
  <si>
    <t xml:space="preserve">Famotidine mL (10mg/mL) </t>
  </si>
  <si>
    <t>Famotidine Route</t>
  </si>
  <si>
    <t>Other Notes</t>
  </si>
  <si>
    <t>Other Medications (Name/Strength/Dose/Route)</t>
  </si>
  <si>
    <t>Amount of IV Fluids Administered mL/hr</t>
  </si>
  <si>
    <t>Oral Nutrical mL</t>
  </si>
  <si>
    <t>Hetastarch Dosage mL (6% Concentrate) IV ONLY</t>
  </si>
  <si>
    <t/>
  </si>
  <si>
    <t>AM</t>
  </si>
  <si>
    <t>Huckleberry</t>
  </si>
  <si>
    <t>Warm</t>
  </si>
  <si>
    <t>Pink</t>
  </si>
  <si>
    <t>QAR (mild to moderate depression)</t>
  </si>
  <si>
    <t>Absent</t>
  </si>
  <si>
    <t>No Interest in food (Force Fed)</t>
  </si>
  <si>
    <t>Wattery Bloody Diarrhea (Scores 6 and 7 w/ blood)</t>
  </si>
  <si>
    <t>LRS (3cc reglan/5% Dextrose) IV</t>
  </si>
  <si>
    <t>15 mL</t>
  </si>
  <si>
    <t>Cath replaced</t>
  </si>
  <si>
    <t>30mL/15min</t>
  </si>
  <si>
    <t>Storm</t>
  </si>
  <si>
    <t>BAR (Normal)</t>
  </si>
  <si>
    <t>SQ</t>
  </si>
  <si>
    <t>Normal</t>
  </si>
  <si>
    <t>Soft or pasty feces (Chart Scores 4 and 5)</t>
  </si>
  <si>
    <t>LRS SQ</t>
  </si>
  <si>
    <t>0 mL (Did NOT FF)</t>
  </si>
  <si>
    <t>Yes</t>
  </si>
  <si>
    <t>Tested parvo negative</t>
  </si>
  <si>
    <t>PM</t>
  </si>
  <si>
    <t>Not offered</t>
  </si>
  <si>
    <t>Moderate (2-5 times per 12 hours)</t>
  </si>
  <si>
    <t>35 mL</t>
  </si>
  <si>
    <t>Mild (Once per 12 hours)</t>
  </si>
  <si>
    <t>Voluntarily eats small amounts</t>
  </si>
  <si>
    <t>Spaceman</t>
  </si>
  <si>
    <t>Well formed (Chart Scores 1-3)</t>
  </si>
  <si>
    <t>Oslo</t>
  </si>
  <si>
    <t>Tested positive on an individual test</t>
  </si>
  <si>
    <t>https://drive.google.com/open?id=1kItG72iDL9fQcuAGWNR-W-KpzvFqSJaP, https://drive.google.com/open?id=1cx1-r6kLTKAbmVbkgmd0z-srxP_OX4be</t>
  </si>
  <si>
    <t>Mixed Breed (Small)</t>
  </si>
  <si>
    <t>--</t>
  </si>
  <si>
    <t>11/23/2017</t>
  </si>
  <si>
    <t>Brown</t>
  </si>
  <si>
    <t>Williamson County Regional Animal Shelter</t>
  </si>
  <si>
    <t>Watery Diarrhea Non Bloody (Scores 6 and 7 non blood)</t>
  </si>
  <si>
    <t>Parvo test negative</t>
  </si>
  <si>
    <t>Rome</t>
  </si>
  <si>
    <t>Wheatie</t>
  </si>
  <si>
    <t>Retriever, Yellow Labrador</t>
  </si>
  <si>
    <t>10/18/2016</t>
  </si>
  <si>
    <t>Blond</t>
  </si>
  <si>
    <t>Fort Worth Animal Care and Control Division (City of)</t>
  </si>
  <si>
    <t>20 mL</t>
  </si>
  <si>
    <t>Florence</t>
  </si>
  <si>
    <t>Poppy</t>
  </si>
  <si>
    <t>https://drive.google.com/open?id=0B5XZtG_tKsamNTNfelBDWkVvQ2c</t>
  </si>
  <si>
    <t>Dublin</t>
  </si>
  <si>
    <t>10/19/2016</t>
  </si>
  <si>
    <t>Yellow</t>
  </si>
  <si>
    <t>Madrid</t>
  </si>
  <si>
    <t>Tested negative on a group test but directly exposed to positive littermate</t>
  </si>
  <si>
    <t>Adelaide</t>
  </si>
  <si>
    <t>Pointer</t>
  </si>
  <si>
    <t>11/18/2016</t>
  </si>
  <si>
    <t>White</t>
  </si>
  <si>
    <t>Austin Animal Center</t>
  </si>
  <si>
    <t>Cairo</t>
  </si>
  <si>
    <t>Creamsickle</t>
  </si>
  <si>
    <t>Lethargic</t>
  </si>
  <si>
    <t>Terrier, Yorkshire, Yorkie</t>
  </si>
  <si>
    <t>Poodle</t>
  </si>
  <si>
    <t>10/28/2016</t>
  </si>
  <si>
    <t>Cream</t>
  </si>
  <si>
    <t>Prague</t>
  </si>
  <si>
    <t>Tested negative on a group test but directly exposed to positive littermate; symptomatic</t>
  </si>
  <si>
    <t>Leia</t>
  </si>
  <si>
    <t>Chihuahua</t>
  </si>
  <si>
    <t>10/26/2016</t>
  </si>
  <si>
    <t>Aphrodite</t>
  </si>
  <si>
    <t>https://drive.google.com/open?id=0B5XZtG_tKsamVzdicUVreC1WWWc, https://drive.google.com/open?id=0B5XZtG_tKsamXzIwWHQzYzRnVjA, https://drive.google.com/open?id=0B5XZtG_tKsameFQ1bVVXbEV6TmM</t>
  </si>
  <si>
    <t>11/16/2016</t>
  </si>
  <si>
    <t>Milan</t>
  </si>
  <si>
    <t>Parvo tested negative</t>
  </si>
  <si>
    <t>Vienna</t>
  </si>
  <si>
    <t>Dot</t>
  </si>
  <si>
    <t>Tested positive on a group test</t>
  </si>
  <si>
    <t>Diarrhea w/Blood</t>
  </si>
  <si>
    <t>https://drive.google.com/open?id=0B5XZtG_tKsamUUZLNGJaMzA2OFk</t>
  </si>
  <si>
    <t>Pale Pink</t>
  </si>
  <si>
    <t>12/01/2016</t>
  </si>
  <si>
    <t>Tan</t>
  </si>
  <si>
    <t>parvo test negative</t>
  </si>
  <si>
    <t>Padme</t>
  </si>
  <si>
    <t>Paris</t>
  </si>
  <si>
    <t>https://drive.google.com/open?id=0B5XZtG_tKsamaDMzdF8tWHhWbmM, https://drive.google.com/open?id=0B5XZtG_tKsameDk5ekdKaUxFZUk</t>
  </si>
  <si>
    <t>Celia</t>
  </si>
  <si>
    <t>https://drive.google.com/open?id=0B5XZtG_tKsamOWFrd2hyNkg2SHM</t>
  </si>
  <si>
    <t>Berlin</t>
  </si>
  <si>
    <t>10/29/2016</t>
  </si>
  <si>
    <t>Foster Return</t>
  </si>
  <si>
    <t>Rey</t>
  </si>
  <si>
    <t>https://drive.google.com/open?id=0B5XZtG_tKsamQ3IxalJ1bFU2V1k, https://drive.google.com/open?id=0B5XZtG_tKsamNU5nNGFwNFJQd1U</t>
  </si>
  <si>
    <t>London</t>
  </si>
  <si>
    <t>LRS SQ, LRS (3cc reglan/5% Dextrose) IV</t>
  </si>
  <si>
    <t>10 mL</t>
  </si>
  <si>
    <t>https://drive.google.com/open?id=0B5XZtG_tKsamdm5YemdSNXA3TlE, https://drive.google.com/open?id=0B5XZtG_tKsamYXlzenlmRkhkOUE</t>
  </si>
  <si>
    <t>05/27/2016</t>
  </si>
  <si>
    <t>30 mL</t>
  </si>
  <si>
    <t>Judy Dench</t>
  </si>
  <si>
    <t>Metronidazole 250mg 1.5 tabs PO</t>
  </si>
  <si>
    <t>https://drive.google.com/open?id=0B5XZtG_tKsamRVNjakRjWGJ5X2s</t>
  </si>
  <si>
    <t>10/04/2016</t>
  </si>
  <si>
    <t>Metronidazole 250mg 1.5 tab PO</t>
  </si>
  <si>
    <t>suspect right tibia fracture healing</t>
  </si>
  <si>
    <t>LRS SQ, LRS IV (3cc reglan)</t>
  </si>
  <si>
    <t>Tramadol 50mg 1/2 tab PO</t>
  </si>
  <si>
    <t>LRS IV (3cc reglan)</t>
  </si>
  <si>
    <t>Intestinal Parasites</t>
  </si>
  <si>
    <t>Lethargic (severe depression)</t>
  </si>
  <si>
    <t>Bruno</t>
  </si>
  <si>
    <t>https://drive.google.com/open?id=0B5XZtG_tKsameUlsNllrS2gza00</t>
  </si>
  <si>
    <t>Shepherd</t>
  </si>
  <si>
    <t>Boxer</t>
  </si>
  <si>
    <t>09/30/2016</t>
  </si>
  <si>
    <t>IV</t>
  </si>
  <si>
    <t>Tramadol 50mg 1/2tab PO</t>
  </si>
  <si>
    <t>Dolly Parton</t>
  </si>
  <si>
    <t>https://drive.google.com/open?id=0B5XZtG_tKsamb0RxaGxUQThsWmc</t>
  </si>
  <si>
    <t>08/17/2016</t>
  </si>
  <si>
    <t>Metronidazol 250mg 1tab PO</t>
  </si>
  <si>
    <t>Shelby</t>
  </si>
  <si>
    <t>https://drive.google.com/open?id=0B5mbFD93cwVLR01ucFRzeHRDbzg, https://drive.google.com/open?id=0B5mbFD93cwVLNDJPcGIwU01yeUE</t>
  </si>
  <si>
    <t>Maltese</t>
  </si>
  <si>
    <t>11/21/2016</t>
  </si>
  <si>
    <t>URI</t>
  </si>
  <si>
    <t>Doxtcycline 100mg/mL 0.63mL PO</t>
  </si>
  <si>
    <t>Doxycycline 100mg/mL 0.63mL PO</t>
  </si>
  <si>
    <t>Parvo Negative Test</t>
  </si>
  <si>
    <t>Frederick</t>
  </si>
  <si>
    <t>https://drive.google.com/open?id=0B5XZtG_tKsamWUtNTVUwVHlLVTQ, https://drive.google.com/open?id=0B5XZtG_tKsamejI0MExkNlY4MTA</t>
  </si>
  <si>
    <t>Schnauzer, Giant</t>
  </si>
  <si>
    <t>06/05/2016</t>
  </si>
  <si>
    <t>Grey</t>
  </si>
  <si>
    <t>Doxycycline 100mg/mL 0.60mL PO</t>
  </si>
  <si>
    <t>DAPPv and Bordetella Given</t>
  </si>
  <si>
    <t>Sammy</t>
  </si>
  <si>
    <t>Comatose</t>
  </si>
  <si>
    <t>https://drive.google.com/open?id=0B5XZtG_tKsamSnNjTE1SX08wOWM, https://drive.google.com/open?id=0B5XZtG_tKsamRHZLSDJVNG8xM1U</t>
  </si>
  <si>
    <t>12/12/2016</t>
  </si>
  <si>
    <t>Catheter replaced</t>
  </si>
  <si>
    <t>Catheter not flushing.  D/Cd IV</t>
  </si>
  <si>
    <t>Metronidazol 250mg 1Tab PO</t>
  </si>
  <si>
    <t>Parvo Test Negative</t>
  </si>
  <si>
    <t>Petey</t>
  </si>
  <si>
    <t xml:space="preserve">Very scared and bites.  per vet, treating SQ SID by staff only </t>
  </si>
  <si>
    <t>https://drive.google.com/open?id=0B5XZtG_tKsamRXhrMjlETF85X0U</t>
  </si>
  <si>
    <t>Chihuahua, Long Coat</t>
  </si>
  <si>
    <t>01/06/2017</t>
  </si>
  <si>
    <t>25 mL</t>
  </si>
  <si>
    <t>Metronidazol 100mg/mL .75mL PO</t>
  </si>
  <si>
    <t>Queen</t>
  </si>
  <si>
    <t>https://drive.google.com/open?id=0B5mbFD93cwVLQ1pEZG5VTHpULVk, https://drive.google.com/open?id=0B5mbFD93cwVLNTByaHVYRU5VM2c</t>
  </si>
  <si>
    <t>10/12/2016</t>
  </si>
  <si>
    <t>Catheter blown</t>
  </si>
  <si>
    <t>Lenny</t>
  </si>
  <si>
    <t>https://drive.google.com/open?id=0B5mbFD93cwVLUmxYbEpwNFB0VGc, https://drive.google.com/open?id=0B5mbFD93cwVLSm03aWtZbWlFZnM, https://drive.google.com/open?id=0B5mbFD93cwVLblVSX0lwTmwxeDQ, https://drive.google.com/open?id=0B5mbFD93cwVLOE1wSm4xTHBpSFk, https://drive.google.com/open?id=0B5mbFD93cwVLN2ZUcUVXeXdsMkE</t>
  </si>
  <si>
    <t>12/19/2016</t>
  </si>
  <si>
    <t>Hearts &amp; Bones Rescue</t>
  </si>
  <si>
    <t>Kristen</t>
  </si>
  <si>
    <t>https://drive.google.com/open?id=0B5mbFD93cwVLVGVzYkNGZ1VIeUk, https://drive.google.com/open?id=0B5mbFD93cwVLVEdLcnBSdjluNjg, https://drive.google.com/open?id=0B5mbFD93cwVLZlctc1pfcGZrbkk</t>
  </si>
  <si>
    <t>Catahoula Leopard Dog</t>
  </si>
  <si>
    <t>12/15/2016</t>
  </si>
  <si>
    <t>Relocation Rescue</t>
  </si>
  <si>
    <t>Genevieve</t>
  </si>
  <si>
    <t>https://drive.google.com/open?id=0B5mbFD93cwVLR1R5a0hpU0JMY3M, https://drive.google.com/open?id=0B5mbFD93cwVLenlxVnY5NGFDMjA, https://drive.google.com/open?id=0B5mbFD93cwVLQVpQTTBZU0FRcEU</t>
  </si>
  <si>
    <t>Retriever, Labrador</t>
  </si>
  <si>
    <t>Metronidazol 100mg/mL .5mL PO</t>
  </si>
  <si>
    <t>Heart murmur</t>
  </si>
  <si>
    <t>prazyquantel 75mg/mL .03mL PO</t>
  </si>
  <si>
    <t>Lacy</t>
  </si>
  <si>
    <t>https://drive.google.com/open?id=0B5XZtG_tKsamb1FPamhSeTZfUW8, https://drive.google.com/open?id=0B5XZtG_tKsamQUVYZjZZTGdKUEU</t>
  </si>
  <si>
    <t>10/27/2016</t>
  </si>
  <si>
    <t>Comatose (Collapsed or Moribund)</t>
  </si>
  <si>
    <t>BG was after administering 1.5cc 50% dextrose IV</t>
  </si>
  <si>
    <t>Coriander</t>
  </si>
  <si>
    <t>Doxy/100mgml/.16ml/PO</t>
  </si>
  <si>
    <t>Mike</t>
  </si>
  <si>
    <t>Doxy/100mgml/3.5ml/PO</t>
  </si>
  <si>
    <t>https://drive.google.com/open?id=0B5XZtG_tKsamS1c1c2cxRWRNNVU, https://drive.google.com/open?id=0B5XZtG_tKsamQjl3Rml6bE5GTkU</t>
  </si>
  <si>
    <t>Doxycycling 100mg/ml .16ml PO</t>
  </si>
  <si>
    <t>Doxycycline 100mg/ml .16ml PO</t>
  </si>
  <si>
    <t>Ruben</t>
  </si>
  <si>
    <t>https://drive.google.com/open?id=0B5XZtG_tKsameVFaTUlsWi16TFE, https://drive.google.com/open?id=0B5XZtG_tKsamTEZSTFVwU3NoNWs</t>
  </si>
  <si>
    <t>09/17/2016</t>
  </si>
  <si>
    <t>Clove</t>
  </si>
  <si>
    <t>Doxy/100mgml/.21ml/PO ; Nebulizer</t>
  </si>
  <si>
    <t>Nebulizer</t>
  </si>
  <si>
    <t>Rusty</t>
  </si>
  <si>
    <t>https://drive.google.com/open?id=0B5XZtG_tKsamcG54SEdxSnZYZlE, https://drive.google.com/open?id=0B5XZtG_tKsamY2c2dnNPYk0tRDg</t>
  </si>
  <si>
    <t>Paprika</t>
  </si>
  <si>
    <t>https://drive.google.com/open?id=0B5XZtG_tKsamTGFoRkRGeHR5T2M</t>
  </si>
  <si>
    <t>Doxycycline 100mg/ml .3ml PO</t>
  </si>
  <si>
    <t>Hound</t>
  </si>
  <si>
    <t>01/10/2017</t>
  </si>
  <si>
    <t>Born In Care</t>
  </si>
  <si>
    <t>Doxy/100mgml/.3ml/PO ; Nebulizer</t>
  </si>
  <si>
    <t>Metro/100mgml/.75lm/PO</t>
  </si>
  <si>
    <t>Metro/100mgml/.75ml/PO ; Nebulizer</t>
  </si>
  <si>
    <t>Sage</t>
  </si>
  <si>
    <t>LRS SQ, LRS (3cc reglan/10% Dextrose) IV</t>
  </si>
  <si>
    <t>LRS (3cc reglan/10% Dextrose) IV</t>
  </si>
  <si>
    <t>Doxy/100mgml/.13ml/PO</t>
  </si>
  <si>
    <t>https://drive.google.com/open?id=0B5XZtG_tKsamSFVrQjVMb1Q1MFk</t>
  </si>
  <si>
    <t>Sucralfate/.25T/PO</t>
  </si>
  <si>
    <t>Cold</t>
  </si>
  <si>
    <t>Gray</t>
  </si>
  <si>
    <t>DOA</t>
  </si>
  <si>
    <t>Cinnamon</t>
  </si>
  <si>
    <t>Parvo negative but exposed</t>
  </si>
  <si>
    <t>Doxy/100mgml/.26ml/PO</t>
  </si>
  <si>
    <t>https://drive.google.com/open?id=0B5XZtG_tKsamQVdWcmF1SUZrTjg</t>
  </si>
  <si>
    <t>Doxy/100mgml/.26ml/PO ; Nebulizer</t>
  </si>
  <si>
    <t>Doxycycline 100mg/ml .26ml PO</t>
  </si>
  <si>
    <t>Nebulized 30 mins</t>
  </si>
  <si>
    <t>https://drive.google.com/open?id=0B5XZtG_tKsamLTVqZEVQMzN3Y2c</t>
  </si>
  <si>
    <t>Tumeric</t>
  </si>
  <si>
    <t>Doxy/100mgml/.26/PO</t>
  </si>
  <si>
    <t>Ryan</t>
  </si>
  <si>
    <t>Metro/100mgml/.75ml/PO</t>
  </si>
  <si>
    <t>Saffron</t>
  </si>
  <si>
    <t>https://drive.google.com/open?id=0B5mbFD93cwVLelFMMDJPU0hjVWs, https://drive.google.com/open?id=0B5mbFD93cwVLd2hNTWNzQVdRdE0, https://drive.google.com/open?id=0B5mbFD93cwVLTEd5dXNzZDhJSlk</t>
  </si>
  <si>
    <t>Doxy/100mgml/.31ml/PO</t>
  </si>
  <si>
    <t>Tawny</t>
  </si>
  <si>
    <t>https://drive.google.com/open?id=0B5mbFD93cwVLT21iWEl2STliWWc, https://drive.google.com/open?id=0B5mbFD93cwVLTmx4YTZzd1lFZTQ, https://drive.google.com/open?id=0B5mbFD93cwVLQl9PY2JkZ1AxOEk</t>
  </si>
  <si>
    <t>45 mL</t>
  </si>
  <si>
    <t>Some SQ fluids sagged to chest</t>
  </si>
  <si>
    <t>Replace catheter</t>
  </si>
  <si>
    <t>Ellen</t>
  </si>
  <si>
    <t>https://drive.google.com/open?id=0B5mbFD93cwVLaXhyOHpnR192LVU, https://drive.google.com/open?id=0B5mbFD93cwVLR0JNZHY2U2dNdlE, https://drive.google.com/open?id=0B5mbFD93cwVLekN2T2R3eW1pc28</t>
  </si>
  <si>
    <t>Kirk</t>
  </si>
  <si>
    <t>https://drive.google.com/open?id=0B5mbFD93cwVLVGNMc0tRNXZEV28, https://drive.google.com/open?id=0B5mbFD93cwVLX0owcjVrVndJeTA, https://drive.google.com/open?id=0B5mbFD93cwVLbldmMklFOXBRRVk</t>
  </si>
  <si>
    <t>did not FF b/c vomiting</t>
  </si>
  <si>
    <t>https://drive.google.com/open?id=0B5mbFD93cwVLMkdNekJhM3IwSm8, https://drive.google.com/open?id=0B5mbFD93cwVLTnY3ZkJhUHpycGM, https://drive.google.com/open?id=0B5mbFD93cwVLMG91eFJmWnFPOHc</t>
  </si>
  <si>
    <t>Catheter blown...removed...waiting for clinic to replace</t>
  </si>
  <si>
    <t>Buprenorphine SR / 3 mg/mL / 0.02mL / IV</t>
  </si>
  <si>
    <t>LRS (3cc reglan/5% Dextrose) IV, Dextrose 50% 3.48cc</t>
  </si>
  <si>
    <t>Crashing on arrival, went through crashing puppy protocol, passed away within a few minutes.</t>
  </si>
  <si>
    <t>https://drive.google.com/open?id=0B5mbFD93cwVLZUlTWTlDNWIzTGc, https://drive.google.com/open?id=0B5mbFD93cwVLVV9YNy1GSkx1U1E, https://drive.google.com/open?id=0B5mbFD93cwVLOWl0Y2E3eThZOVU</t>
  </si>
  <si>
    <t>Metronidazole / 250mg / 1 T / PO</t>
  </si>
  <si>
    <t>.18mL Baytril given w 12cc LRS over 15 min</t>
  </si>
  <si>
    <t>2mL 50% Dextrose IV</t>
  </si>
  <si>
    <t>https://drive.google.com/open?id=0B5mbFD93cwVLMlRZSUw3RHNXTDQ, https://drive.google.com/open?id=0B5mbFD93cwVLWXNVZTdpLXMtTnM, https://drive.google.com/open?id=0B5mbFD93cwVLeWZRczZNemtMLWM</t>
  </si>
  <si>
    <t>sucralfate 1/4tab PO</t>
  </si>
  <si>
    <t xml:space="preserve">.3mL of .5 cefazolin dose given SQ </t>
  </si>
  <si>
    <t>1mL Dextrose in 2mL LRS IV</t>
  </si>
  <si>
    <t>Catheter Replaced</t>
  </si>
  <si>
    <t>Force Fed 40cc throughout the day</t>
  </si>
  <si>
    <t>https://drive.google.com/open?id=0B5mbFD93cwVLSlQ3RktsTkdpWWs, https://drive.google.com/open?id=0B5mbFD93cwVLYVFsWjd2VGlnYUE, https://drive.google.com/open?id=0B5mbFD93cwVLbVRzUzFHdUFxQ0U</t>
  </si>
  <si>
    <t>Beige</t>
  </si>
  <si>
    <t>Drained blown cath abscess, applied honey bandage</t>
  </si>
  <si>
    <t>chewed out catheter overnight</t>
  </si>
  <si>
    <t>Metronidazol 250mg 1/2tab PO</t>
  </si>
  <si>
    <t>5 mL</t>
  </si>
  <si>
    <t>https://drive.google.com/open?id=0B5mbFD93cwVLYVpMR0U1U19INjA, https://drive.google.com/open?id=0B5mbFD93cwVLbXFTX1Awa3lmdGc, https://drive.google.com/open?id=0B5mbFD93cwVLU2dEZmJZNzFJbFE</t>
  </si>
  <si>
    <t>sucralfate 1/8tab PO</t>
  </si>
  <si>
    <t>https://drive.google.com/open?id=0B5mbFD93cwVLdElUalY0MmtCelU, https://drive.google.com/open?id=0B5mbFD93cwVLVHRIR28tZzlOY2c, https://drive.google.com/open?id=0B5mbFD93cwVLU1Iwakc3SU9HUHM</t>
  </si>
  <si>
    <t>Doxy/100mgml/.25ml/PO</t>
  </si>
  <si>
    <t>Doxycycline/100mgml/.25mL/PO</t>
  </si>
  <si>
    <t>Doxycycline/100mgml/.25/PO</t>
  </si>
  <si>
    <t>https://drive.google.com/open?id=0B5mbFD93cwVLbEpsS0tVYVJSMDA, https://drive.google.com/open?id=0B5mbFD93cwVLR0lESDNjeFI5dms, https://drive.google.com/open?id=0B5mbFD93cwVLY1hpUW1tUHdSNkk</t>
  </si>
  <si>
    <t>Brindle</t>
  </si>
  <si>
    <t>Pugglestiltskin</t>
  </si>
  <si>
    <t>Catheter placed</t>
  </si>
  <si>
    <t>Doxycycline 100mg/mL .25mL PO</t>
  </si>
  <si>
    <t>https://drive.google.com/open?id=0B5XZtG_tKsamaFFXTTM1S0E5WXc, https://drive.google.com/open?id=0B5XZtG_tKsamdTZiUnRObjJHb1U</t>
  </si>
  <si>
    <t>Pug</t>
  </si>
  <si>
    <t>Chihuahua, Short Coat</t>
  </si>
  <si>
    <t>02/16/2013</t>
  </si>
  <si>
    <t>Doxycycline/100mgml/.25ml/PO ; Nebulizer 30 minutes</t>
  </si>
  <si>
    <t>Nebulizer for 30 minutes</t>
  </si>
  <si>
    <t>Cath chewed out</t>
  </si>
  <si>
    <t>Doxycycline/100mgml/.25ml/PO ; Nebulizer for 30 minutes</t>
  </si>
  <si>
    <t>Doxycycline/100mgml/.25/PO ; Nebulizer for 30 minutes</t>
  </si>
  <si>
    <t>Doxycycline 100mg/mL .35mL PO</t>
  </si>
  <si>
    <t>Glory</t>
  </si>
  <si>
    <t>Vomit</t>
  </si>
  <si>
    <t>https://drive.google.com/open?id=0B5XZtG_tKsamQUZwcEdSZW5yWFE, https://drive.google.com/open?id=0B5XZtG_tKsamNXUwNDZQbnZ4QUk</t>
  </si>
  <si>
    <t>10/22/2016</t>
  </si>
  <si>
    <t>Doxycycline/100mgml/.35ml/PO</t>
  </si>
  <si>
    <t>Doxy/100mgml/.35ml/PO</t>
  </si>
  <si>
    <t>https://drive.google.com/open?id=0B5XZtG_tKsamdGV2aGk3eUctWXc, https://drive.google.com/open?id=0B5XZtG_tKsamSkdCeW9UZnM2T00</t>
  </si>
  <si>
    <t>Rupert</t>
  </si>
  <si>
    <t>https://drive.google.com/open?id=0B5XZtG_tKsamRlFBeU5iQmpVakU, https://drive.google.com/open?id=0B5XZtG_tKsamNVJRcmRBRVhYbWs</t>
  </si>
  <si>
    <t>12/26/2016</t>
  </si>
  <si>
    <t>Rockwall Animal Adoption Center</t>
  </si>
  <si>
    <t>Cath placed</t>
  </si>
  <si>
    <t>Chandler Bing</t>
  </si>
  <si>
    <t>https://drive.google.com/open?id=0B5XZtG_tKsamY1lYNzBaeERMWjg</t>
  </si>
  <si>
    <t>Bulldog, American</t>
  </si>
  <si>
    <t>Hound, Basset</t>
  </si>
  <si>
    <t>12/24/2016</t>
  </si>
  <si>
    <t>Doxycycline 100mg/mL .48mL PO</t>
  </si>
  <si>
    <t>Doxycycline/100mgml/.48ml/PO</t>
  </si>
  <si>
    <t>Doxycycline/100mgml/.48/PO</t>
  </si>
  <si>
    <t>Magnolia</t>
  </si>
  <si>
    <t>https://drive.google.com/open?id=0B5XZtG_tKsamTEVya1lWenRhem8, https://drive.google.com/open?id=0B5XZtG_tKsamd2w0LWJucC1vRDg</t>
  </si>
  <si>
    <t>Beagle</t>
  </si>
  <si>
    <t>09/02/2016</t>
  </si>
  <si>
    <t>Doxy/100mgml/.48ml/PO</t>
  </si>
  <si>
    <t>Monica Geller</t>
  </si>
  <si>
    <t>https://drive.google.com/open?id=0B5mbFD93cwVLVElmRkNsRVNHU00, https://drive.google.com/open?id=0B5mbFD93cwVLY2RYeU9ldE1kR2s</t>
  </si>
  <si>
    <t>Doxycycline/100mgml/.35mL/PO</t>
  </si>
  <si>
    <t>Doxycycline/100mgml/.35/PO</t>
  </si>
  <si>
    <t>Rachel Green</t>
  </si>
  <si>
    <t>https://drive.google.com/open?id=0B5mbFD93cwVLak9HZ2FSN1FyRUE, https://drive.google.com/open?id=0B5mbFD93cwVLak9HZ2FSN1FyRUE</t>
  </si>
  <si>
    <t>Possible Intussusception</t>
  </si>
  <si>
    <t>Cole</t>
  </si>
  <si>
    <t>https://drive.google.com/open?id=0B5mbFD93cwVLQ3M5OXNyT3V6V0U</t>
  </si>
  <si>
    <t>Shepherd, Anatolian</t>
  </si>
  <si>
    <t>12/23/2016</t>
  </si>
  <si>
    <t>Lockhart Animal Shelter</t>
  </si>
  <si>
    <t>Doxycycline/100mgml/.30ml/PO</t>
  </si>
  <si>
    <t>Doxycycline 100mg/mL .3mL PO</t>
  </si>
  <si>
    <t>Doxy/100mgml/.3ml/PO</t>
  </si>
  <si>
    <t>https://drive.google.com/open?id=0B5mbFD93cwVLRWE0eVJBRzB1dHc, https://drive.google.com/open?id=0B5mbFD93cwVLZmw1eXJ6M1VraVU</t>
  </si>
  <si>
    <t>01/09/2017</t>
  </si>
  <si>
    <t>Brush Country Animal Advocates</t>
  </si>
  <si>
    <t>40 mL</t>
  </si>
  <si>
    <t>60 mL</t>
  </si>
  <si>
    <t>50 mL</t>
  </si>
  <si>
    <t>Ondansetron 1.85mL IV</t>
  </si>
  <si>
    <t>Replaced catheter</t>
  </si>
  <si>
    <t>Tramadol 50mg 1.5tab PO</t>
  </si>
  <si>
    <t>https://drive.google.com/open?id=0B5mbFD93cwVLM0RhRmxhbDRqMlU, https://drive.google.com/open?id=0B5mbFD93cwVLUzZHWTlENi1oekU</t>
  </si>
  <si>
    <t>Tramadol 50mg 1.5tab PO; Ondansetron 1.86mL IV</t>
  </si>
  <si>
    <t>Ondansetron/2mgmL/1.85/IV ; Tramadol/50mg/1T/PO</t>
  </si>
  <si>
    <t>Tramadol/50mg/1T/PO</t>
  </si>
  <si>
    <t>Tramadol/50mg/1T/PO ; Ondansetron/1.85mL/IV</t>
  </si>
  <si>
    <t>Sucralfate/1 gram/1T/PO</t>
  </si>
  <si>
    <t>Tramadol/50mg/1.5T/PO ; Sucralfate/50mg/1T/PO</t>
  </si>
  <si>
    <t>Chewed out cath; D/C off of IV meds</t>
  </si>
  <si>
    <t>https://drive.google.com/open?id=0B5mbFD93cwVLd2YtendueHdZUEk, https://drive.google.com/open?id=0B5mbFD93cwVLY2Vhb1VzeHFGbW8</t>
  </si>
  <si>
    <t>sucralfate 1tab PO</t>
  </si>
  <si>
    <t>Tramadol/50mg/1.5T/PO ; Sucralfate/1T/PO ; Metro/500mg/1T/PO</t>
  </si>
  <si>
    <t>Tramadol/50mg/1.5T/PO ; Sucralfate/1T/PO</t>
  </si>
  <si>
    <t>Convenia (.75mL) given at previous shelter on 2/18/17</t>
  </si>
  <si>
    <t>Administered Convenia at previous shelter on 2/18/17</t>
  </si>
  <si>
    <t>Doxycycline 100mg/mL .8mL PO</t>
  </si>
  <si>
    <t>Doxycycline/100mgml/.80/PO</t>
  </si>
  <si>
    <t>Doxycycline/100mgml/.80mL/PO</t>
  </si>
  <si>
    <t>https://drive.google.com/open?id=0B5mbFD93cwVLTWhXaHEteGdBbkk, https://drive.google.com/open?id=0B5mbFD93cwVLeEJHV01hdUhqQ3c</t>
  </si>
  <si>
    <t>Doxycycline 100mg/mL .55mL PO</t>
  </si>
  <si>
    <t>Catheter removed</t>
  </si>
  <si>
    <t>Cath removed</t>
  </si>
  <si>
    <t>Doxycycline/100mgml/.55ml/PO</t>
  </si>
  <si>
    <t>Buzz Lightyear</t>
  </si>
  <si>
    <t>Doxycycline/100mgml/.55mL/PO</t>
  </si>
  <si>
    <t>https://drive.google.com/open?id=0B5mbFD93cwVLSzRoMkdVb21iOU0, https://drive.google.com/open?id=0B5mbFD93cwVLR3VxTURrRzVWTEU</t>
  </si>
  <si>
    <t>Collie, Border</t>
  </si>
  <si>
    <t>11/04/2016</t>
  </si>
  <si>
    <t>Doxycycline/100mgml/.55/PO</t>
  </si>
  <si>
    <t>Intake day; vaccines given</t>
  </si>
  <si>
    <t>Phoebe Buffay</t>
  </si>
  <si>
    <t>https://drive.google.com/open?id=0B5mbFD93cwVLMzFRSHpwVEU4ZDA, https://drive.google.com/open?id=0B5mbFD93cwVLVHVkMU10OUNsMWM</t>
  </si>
  <si>
    <t>Joey Tribiani</t>
  </si>
  <si>
    <t>https://drive.google.com/open?id=0B5mbFD93cwVLR1pDX2lBelRkLUk, https://drive.google.com/open?id=0B5mbFD93cwVLN2Rla0tlTmdWWjQ</t>
  </si>
  <si>
    <t>Collin</t>
  </si>
  <si>
    <t>Doxycycline 100mg/ml .69ml PO</t>
  </si>
  <si>
    <t>Doxy/100mgml/.69ml/PO</t>
  </si>
  <si>
    <t>Doxycycline/100mgml/.69ml/PO</t>
  </si>
  <si>
    <t>https://drive.google.com/open?id=0B5mbFD93cwVLckVzVU1xNzBSWUU, https://drive.google.com/open?id=0B5mbFD93cwVLbTNHYm44ZVNCUU0</t>
  </si>
  <si>
    <t>Tramadol/50mg/.5T/PO ; Dndansetron/.74ml/IV</t>
  </si>
  <si>
    <t>Tramadol/50mg/.5T/PO</t>
  </si>
  <si>
    <t>Tramidol/50mg/.5T/PO ; Ondansetron/.74ml/IV</t>
  </si>
  <si>
    <t>Started crashing, given Heta Bolus of 100mL w/ 6cc Dex</t>
  </si>
  <si>
    <t>Tramadol/50mg/.5T/PO ; Ondansetron /.74ml/IV</t>
  </si>
  <si>
    <t>CRI</t>
  </si>
  <si>
    <t>https://drive.google.com/open?id=0B5XZtG_tKsambVI1Nk9yYzhneEE, https://drive.google.com/open?id=0B5XZtG_tKsamV2IzRFBSUFQ3TXM</t>
  </si>
  <si>
    <t>Not treated</t>
  </si>
  <si>
    <t>https://drive.google.com/open?id=0B5XZtG_tKsamdzhkTndqNENTUzA, https://drive.google.com/open?id=0B5XZtG_tKsamd0hnUkJDajVYaGs</t>
  </si>
  <si>
    <t>https://drive.google.com/open?id=0B5XZtG_tKsamYlJpUWVuRmM1Zms, https://drive.google.com/open?id=0B5XZtG_tKsamZV9qSURndm1TS28</t>
  </si>
  <si>
    <t>Unknown</t>
  </si>
  <si>
    <t>Amethyst</t>
  </si>
  <si>
    <t>https://drive.google.com/open?id=0B5XZtG_tKsamQUxIeElWRWp0ZXM</t>
  </si>
  <si>
    <t>11/10/2016</t>
  </si>
  <si>
    <t>Koby</t>
  </si>
  <si>
    <t>https://drive.google.com/open?id=0B5mbFD93cwVLM1FuZWYxbWZ4X1k</t>
  </si>
  <si>
    <t>12/30/2016</t>
  </si>
  <si>
    <t>Jasper</t>
  </si>
  <si>
    <t>Monice Geller</t>
  </si>
  <si>
    <t>https://drive.google.com/open?id=0B5mbFD93cwVLcUhPZGRrRzFhcGM, https://drive.google.com/open?id=0B5mbFD93cwVLUVVmWE5rRGp2eTg</t>
  </si>
  <si>
    <t>01/02/2017</t>
  </si>
  <si>
    <t>Peridot</t>
  </si>
  <si>
    <t>https://drive.google.com/open?id=0B5mbFD93cwVLQW9IdlVVQnRPZGs, https://drive.google.com/open?id=0B5mbFD93cwVLNTdyU2wzaHY1VWc</t>
  </si>
  <si>
    <t>12/28/2016</t>
  </si>
  <si>
    <t>Talia</t>
  </si>
  <si>
    <t>https://drive.google.com/open?id=0B5mbFD93cwVLUTIxWFUxZG9EdjA, https://drive.google.com/open?id=0B5mbFD93cwVLVUFLZUdpRmlyUXM</t>
  </si>
  <si>
    <t>Husky, Alaskan</t>
  </si>
  <si>
    <t>Gimli</t>
  </si>
  <si>
    <t>https://drive.google.com/open?id=0B5mbFD93cwVLZ2dKWlJ0SHJpVFU</t>
  </si>
  <si>
    <t>Pyrenees, Great</t>
  </si>
  <si>
    <t>10/10/2016</t>
  </si>
  <si>
    <t>Switched IVF to Heta</t>
  </si>
  <si>
    <t>LRS SQ, Hetastarch 6%</t>
  </si>
  <si>
    <t>Aspen</t>
  </si>
  <si>
    <t>https://drive.google.com/open?id=0B5XZtG_tKsamSmxMQ2tNUlBGUDA</t>
  </si>
  <si>
    <t>12/14/2016</t>
  </si>
  <si>
    <t>Neo Poly Bac</t>
  </si>
  <si>
    <t>Eye Ointment</t>
  </si>
  <si>
    <t>Hazel</t>
  </si>
  <si>
    <t>Neo Poly Bac Eye Ointment</t>
  </si>
  <si>
    <t>https://drive.google.com/open?id=0B5XZtG_tKsameWUyOHlHV3JpbUk</t>
  </si>
  <si>
    <t>Terrier, Pit Bull</t>
  </si>
  <si>
    <t>01/14/2017</t>
  </si>
  <si>
    <t>Sequoia</t>
  </si>
  <si>
    <t>https://drive.google.com/open?id=0B5XZtG_tKsamZ3QyVl9ZU2dZU2s</t>
  </si>
  <si>
    <t>Tramidol 50mg 1tab po</t>
  </si>
  <si>
    <t>Tramadol/50mg/1T/PO ; Doxy/100mgmL/1.2mL/PO</t>
  </si>
  <si>
    <t>Tramadol/50mg/1T/PO ; Doxy/100mgml/1.2ml/PO ;  Metro/250mg/1.5T/PO</t>
  </si>
  <si>
    <t>Tramadol/50mg/1.5T/PO</t>
  </si>
  <si>
    <t>Maple</t>
  </si>
  <si>
    <t>Tramadol/50mg/1T/PO ; Doxy/100mgml/1.2ml/PO ; Metro/250mg/1.5T/PO</t>
  </si>
  <si>
    <t>https://drive.google.com/open?id=0B5XZtG_tKsamem5xZE40SWZaalU</t>
  </si>
  <si>
    <t>Retriever, Golden</t>
  </si>
  <si>
    <t>Catheter blown - removed</t>
  </si>
  <si>
    <t>Helga Hufflepuff</t>
  </si>
  <si>
    <t>Sucralfate 1/2tab PO</t>
  </si>
  <si>
    <t>https://drive.google.com/open?id=0B5XZtG_tKsamaXlGV3Z4aXNGV00</t>
  </si>
  <si>
    <t>Sucralfate/.5T/PO</t>
  </si>
  <si>
    <t>Doxycycline 100mg/ml 1ml PO</t>
  </si>
  <si>
    <t>Doxycycline 100mg/ml 1ml PO; Tramadol 50mg 1/2 tab PO</t>
  </si>
  <si>
    <t>Birch</t>
  </si>
  <si>
    <t>https://drive.google.com/open?id=0B5mbFD93cwVLdVpLUmdkQWpHSTQ, https://drive.google.com/open?id=0B5mbFD93cwVLYzRJT1hUYnZ5TjA</t>
  </si>
  <si>
    <t>Dachshund, Standard Smooth Haired</t>
  </si>
  <si>
    <t>02/10/2017</t>
  </si>
  <si>
    <t>Doxycycline 100mg/ml 1ml PO; Tramadol 50mg 1/2tab PO</t>
  </si>
  <si>
    <t>Doxy/100mgml/1ml/PO ; Tramadol/.5T/PO</t>
  </si>
  <si>
    <t>Doxycycline 100mg/ml .9ml PO</t>
  </si>
  <si>
    <t>Doxycycline 100mg/ml .8ml PO</t>
  </si>
  <si>
    <t>Joel</t>
  </si>
  <si>
    <t>https://drive.google.com/open?id=0B5XZtG_tKsamWVJnV1BOUVZPN0E</t>
  </si>
  <si>
    <t>Pongo</t>
  </si>
  <si>
    <t>https://drive.google.com/open?id=0B5XZtG_tKsambVY3ZzhFTVgtY1k</t>
  </si>
  <si>
    <t>03/13/2016</t>
  </si>
  <si>
    <t>Pip</t>
  </si>
  <si>
    <t>Bonnie</t>
  </si>
  <si>
    <t>Metro/250mg/.5T/PO</t>
  </si>
  <si>
    <t>https://drive.google.com/open?id=0B5XZtG_tKsamNUlubF9idmdhVjA</t>
  </si>
  <si>
    <t>Kelpie, Australian</t>
  </si>
  <si>
    <t>10/07/2016</t>
  </si>
  <si>
    <t>Poe</t>
  </si>
  <si>
    <t>Firefly</t>
  </si>
  <si>
    <t>https://drive.google.com/open?id=0B5XZtG_tKsamVkFlSFJIVVI1akU, https://drive.google.com/open?id=0B5XZtG_tKsamSUxfak13d1B3ZWc</t>
  </si>
  <si>
    <t>01/12/2017</t>
  </si>
  <si>
    <t>Lucky Lab Rescue &amp; Adoption</t>
  </si>
  <si>
    <t>Lola Cameron</t>
  </si>
  <si>
    <t>https://drive.google.com/open?id=0B5XZtG_tKsamel9mRWY2UEJWQ3c, https://drive.google.com/open?id=0B5XZtG_tKsamU3ZfV0l0NUVUVms</t>
  </si>
  <si>
    <t>Shih Tzu</t>
  </si>
  <si>
    <t>10/17/2016</t>
  </si>
  <si>
    <t>Chibbs</t>
  </si>
  <si>
    <t>Bob</t>
  </si>
  <si>
    <t>https://drive.google.com/open?id=0B5XZtG_tKsamVlRaOVYyd0tjUlk</t>
  </si>
  <si>
    <t>03/24/2016</t>
  </si>
  <si>
    <t>Chocolate</t>
  </si>
  <si>
    <t>Opie</t>
  </si>
  <si>
    <t>Jill</t>
  </si>
  <si>
    <t>https://drive.google.com/open?id=0B5XZtG_tKsamQ2h0alRobUxmWmM</t>
  </si>
  <si>
    <t>very bitey...only able to get half the LRS fluids</t>
  </si>
  <si>
    <t>Metro/250mg/1T/PO</t>
  </si>
  <si>
    <t>Jane</t>
  </si>
  <si>
    <t>https://drive.google.com/open?id=0B5XZtG_tKsamckZ5cng5djhaTFU</t>
  </si>
  <si>
    <t>Crashed, euthanized</t>
  </si>
  <si>
    <t>Domino</t>
  </si>
  <si>
    <t>parvo negative</t>
  </si>
  <si>
    <t>https://drive.google.com/open?id=0B5mbFD93cwVLN0YxLU9FNkNiMHc</t>
  </si>
  <si>
    <t>American Blue Heeler</t>
  </si>
  <si>
    <t>01/31/2017</t>
  </si>
  <si>
    <t>Puffin</t>
  </si>
  <si>
    <t>https://drive.google.com/open?id=0B5mbFD93cwVLZ01kN1cxMnB1dDA</t>
  </si>
  <si>
    <t>Parvo negative</t>
  </si>
  <si>
    <t>Moe</t>
  </si>
  <si>
    <t>https://drive.google.com/open?id=0B5mbFD93cwVLMk5VN3Jva1RubnM, https://drive.google.com/open?id=0B5mbFD93cwVLY2JJNDhMZWVhTms</t>
  </si>
  <si>
    <t>03/21/2014</t>
  </si>
  <si>
    <t>Chewed out cath</t>
  </si>
  <si>
    <t>Palo</t>
  </si>
  <si>
    <t>Rufio</t>
  </si>
  <si>
    <t>Pomeranian</t>
  </si>
  <si>
    <t>01/01/2017</t>
  </si>
  <si>
    <t>Severe (&gt;6 times per 12 hours)</t>
  </si>
  <si>
    <t>Ondansetron/.25ml/IV</t>
  </si>
  <si>
    <t>Ondansetron .25ml IV</t>
  </si>
  <si>
    <t>catheter replaced</t>
  </si>
  <si>
    <t>Ondansetron .25ml SQ</t>
  </si>
  <si>
    <t>Ondasteron .25ml IV</t>
  </si>
  <si>
    <t>Cath blown - switched to SQs</t>
  </si>
  <si>
    <t>Avery</t>
  </si>
  <si>
    <t>https://drive.google.com/open?id=0B5XZtG_tKsamR3ZRRGJZWkFaeVE, https://drive.google.com/open?id=0B5XZtG_tKsamVU9uLUxUNzhEQ0k</t>
  </si>
  <si>
    <t>Tramadol/.25T/PO</t>
  </si>
  <si>
    <t>Jax</t>
  </si>
  <si>
    <t>https://drive.google.com/open?id=0B5XZtG_tKsamQlFCNFF1Qnd6T00, https://drive.google.com/open?id=0B5XZtG_tKsamWkZnWWpjT0dhTzQ</t>
  </si>
  <si>
    <t>01/26/2017</t>
  </si>
  <si>
    <t>Tramadol 50mg 1/4tab PO</t>
  </si>
  <si>
    <t>Nola</t>
  </si>
  <si>
    <t>https://drive.google.com/open?id=0B5XZtG_tKsamQUxhZzJWaldCT1k</t>
  </si>
  <si>
    <t>12/27/2016</t>
  </si>
  <si>
    <t>Red/Mahogany</t>
  </si>
  <si>
    <t>Ondansetron/.29ml/SQ</t>
  </si>
  <si>
    <t>Ondansetron/.29ml/SQ ; Tramadol/.25T/PO</t>
  </si>
  <si>
    <t>Tramadol/.25T/PO ; Ondansetron/.29ml/SQ</t>
  </si>
  <si>
    <t>Kip</t>
  </si>
  <si>
    <t>https://drive.google.com/open?id=0B5XZtG_tKsambHNnTFVwakswTW8, https://drive.google.com/open?id=0B5XZtG_tKsamaHFIVWVWUGV1X2s</t>
  </si>
  <si>
    <t>01/15/2017</t>
  </si>
  <si>
    <t>tramadol 50mg 1/4tab PO</t>
  </si>
  <si>
    <t>Ringworm</t>
  </si>
  <si>
    <t>Ondansetron .5ml SQ</t>
  </si>
  <si>
    <t>Ondanstron .5ml SQ</t>
  </si>
  <si>
    <t>Corn Pops</t>
  </si>
  <si>
    <t>https://drive.google.com/open?id=0B5XZtG_tKsamazFzT01CMjBCQlk</t>
  </si>
  <si>
    <t>Ondansetron/.5ml/SQ</t>
  </si>
  <si>
    <t>Ondansetron/.5ml/SQ ; Sucralfate/.5T/PO</t>
  </si>
  <si>
    <t>sucralfate 1/2tab PO</t>
  </si>
  <si>
    <t>sucralfate 1/2tab PO; anzemet .2mL SQ</t>
  </si>
  <si>
    <t>Kix</t>
  </si>
  <si>
    <t>https://drive.google.com/open?id=0B5XZtG_tKsamT2c2NElpeWt3THc</t>
  </si>
  <si>
    <t>Tramadol/.5T/PO</t>
  </si>
  <si>
    <t>https://drive.google.com/open?id=0B5XZtG_tKsamWk83Nk5RQXlQWlE, https://drive.google.com/open?id=0B5XZtG_tKsamYjlpY19sZUt3VVU</t>
  </si>
  <si>
    <t>02/09/2017</t>
  </si>
  <si>
    <t>tramadol 50mg 1/2tab PO</t>
  </si>
  <si>
    <t>Kenzie</t>
  </si>
  <si>
    <t>https://drive.google.com/open?id=0B5XZtG_tKsamRnRrVGRuMlVyd1E, https://drive.google.com/open?id=0B5XZtG_tKsama1EyMEVIVDdMZW8</t>
  </si>
  <si>
    <t>01/21/2017</t>
  </si>
  <si>
    <t>Metacam .7ml PO</t>
  </si>
  <si>
    <t>Peanut</t>
  </si>
  <si>
    <t>https://drive.google.com/open?id=0B5mbFD93cwVLVzc3TEJ5aFFYWmM</t>
  </si>
  <si>
    <t>01/24/2017</t>
  </si>
  <si>
    <t>Received Convenia from previous vet</t>
  </si>
  <si>
    <t>Butter</t>
  </si>
  <si>
    <t>https://drive.google.com/open?id=0B5mbFD93cwVLY0F6OXBERl81Zms</t>
  </si>
  <si>
    <t>02/01/2017</t>
  </si>
  <si>
    <t>Jelly</t>
  </si>
  <si>
    <t>https://drive.google.com/open?id=0B5mbFD93cwVLUEdtS2RxVGQtSTA</t>
  </si>
  <si>
    <t>Bingo</t>
  </si>
  <si>
    <t>https://drive.google.com/open?id=0B5mbFD93cwVLSzZkZ3k1bUZ1emM</t>
  </si>
  <si>
    <t>02/17/2017</t>
  </si>
  <si>
    <t>Pleasanton Animal Control</t>
  </si>
  <si>
    <t>Nebulizer ; Tramadol/10mgml/.7ml/PO</t>
  </si>
  <si>
    <t>tramadol 10mg/ml .7ml PO; morphine .06ml SQ</t>
  </si>
  <si>
    <t>Acadia</t>
  </si>
  <si>
    <t>https://drive.google.com/open?id=0B5mbFD93cwVLSXpPUExHZFM5ZTQ, https://drive.google.com/open?id=0B5mbFD93cwVLQkExRUVQSFBaT28</t>
  </si>
  <si>
    <t>https://drive.google.com/open?id=0B5mbFD93cwVLeXE5c1k1b2x3QzA, https://drive.google.com/open?id=0B5mbFD93cwVLQVZjQ0FpMS02U0U</t>
  </si>
  <si>
    <t>https://drive.google.com/open?id=0B5mbFD93cwVLSGNFU3U1dEw2OVU, https://drive.google.com/open?id=0B5mbFD93cwVLUUVLQXBvOUs3aWc</t>
  </si>
  <si>
    <t>Doxy/100mgml/.3ml/PO ; Nebulizer + Coupage</t>
  </si>
  <si>
    <t>Nebulizer + Coupage</t>
  </si>
  <si>
    <t>https://drive.google.com/open?id=0B5mbFD93cwVLaUVnaDF6c0R3Skk, https://drive.google.com/open?id=0B5mbFD93cwVLN2Yzc2hPVng4dWc</t>
  </si>
  <si>
    <t>https://drive.google.com/open?id=0B5mbFD93cwVLWEltRURjZ0UwYjA, https://drive.google.com/open?id=0B5mbFD93cwVLQkw5Rm9DYmFYRU0</t>
  </si>
  <si>
    <t>Ralo</t>
  </si>
  <si>
    <t>Doxycycline 100mg/ml .25ml PO</t>
  </si>
  <si>
    <t>Vito Corleone</t>
  </si>
  <si>
    <t>https://drive.google.com/open?id=0B5mbFD93cwVLVW1nNVFLa1hIdGc</t>
  </si>
  <si>
    <t>Terrier, American Pit Bull</t>
  </si>
  <si>
    <t>Angela Merkel</t>
  </si>
  <si>
    <t>Doox/100mgml/.3ml/PO ; Nebulizer + Coupage</t>
  </si>
  <si>
    <t>https://drive.google.com/open?id=0B5mbFD93cwVLdXAwalFCUXI4NDA, https://drive.google.com/open?id=0B5mbFD93cwVLZWRLT2oySTV1TE0</t>
  </si>
  <si>
    <t>12/08/2016</t>
  </si>
  <si>
    <t>Coupage</t>
  </si>
  <si>
    <t>Brady</t>
  </si>
  <si>
    <t>https://drive.google.com/open?id=0B5mbFD93cwVLVF9Xcnl4c2VwUzQ, https://drive.google.com/open?id=0B5mbFD93cwVLU1BudWtIRHFJekk</t>
  </si>
  <si>
    <t>01/05/2017</t>
  </si>
  <si>
    <t>Echo</t>
  </si>
  <si>
    <t>https://drive.google.com/open?id=0B5XZtG_tKsamTTZRU190M2R1UG8</t>
  </si>
  <si>
    <t>Black Mouth Cur</t>
  </si>
  <si>
    <t>02/02/2017</t>
  </si>
  <si>
    <t>given 300ml bolus of LRS w/10cc 50% dextrose 2x</t>
  </si>
  <si>
    <t>Nito</t>
  </si>
  <si>
    <t>https://drive.google.com/open?id=0B5XZtG_tKsamdTB3c09LdTRzWlk</t>
  </si>
  <si>
    <t>08/01/2016</t>
  </si>
  <si>
    <t>River</t>
  </si>
  <si>
    <t>Sucralfate/.5T/PO ; Ondansetron/.72mL/IV</t>
  </si>
  <si>
    <t>Dean</t>
  </si>
  <si>
    <t>LRS SQ, LRS (3cc reglan/7.5% Dextrose) IV</t>
  </si>
  <si>
    <t>https://drive.google.com/open?id=0B5XZtG_tKsamSEVFdndhcnQ5eGc, https://drive.google.com/open?id=0B5XZtG_tKsamZEFickdVM21HbDQ</t>
  </si>
  <si>
    <t>02/03/2017</t>
  </si>
  <si>
    <t>LRS (3cc reglan/7.5% Dextrose) IV</t>
  </si>
  <si>
    <t>Doxy/100mgml/.57ml/PO</t>
  </si>
  <si>
    <t>Doxycycline 100mg/ml .57ml PO</t>
  </si>
  <si>
    <t>Ruthie</t>
  </si>
  <si>
    <t>https://drive.google.com/open?id=0B5XZtG_tKsamcTYwZmZ1eXBuRk0, https://drive.google.com/open?id=0B5XZtG_tKsamOWhWaFQzZUlCeFk, https://drive.google.com/open?id=0B5XZtG_tKsamelR1YjgtMXNBYzA</t>
  </si>
  <si>
    <t>Fawn</t>
  </si>
  <si>
    <t>Doxycycline 100mg/ml .4ml PO; tramadol 50mg 1/2tab PO</t>
  </si>
  <si>
    <t>Doxycycline 100mg/ml .4ml PO; Tramadol 50mg 1/2tab PO</t>
  </si>
  <si>
    <t>Tramadol 50mg 1/2tab PO; Doxycycline 100mg/ml .4ml PO</t>
  </si>
  <si>
    <t>Soy</t>
  </si>
  <si>
    <t>https://drive.google.com/open?id=0B5XZtG_tKsamUFJKbzdaWG1zM28, https://drive.google.com/open?id=0B5XZtG_tKsamQ0M4eXMwSkc5VE0</t>
  </si>
  <si>
    <t>11/11/2016</t>
  </si>
  <si>
    <t>Doxycycline 100mg/ml 6.8ml PO</t>
  </si>
  <si>
    <t>Doxycycline 100mg/ml 1.35ml PO</t>
  </si>
  <si>
    <t>Sasha</t>
  </si>
  <si>
    <t>https://drive.google.com/open?id=0B5XZtG_tKsamdlg1TGhUX1drSkk, https://drive.google.com/open?id=0B5XZtG_tKsamUG5ObHpRNkpTbWs</t>
  </si>
  <si>
    <t>02/19/2017</t>
  </si>
  <si>
    <t>Passed during treatment</t>
  </si>
  <si>
    <t>https://drive.google.com/open?id=0B5XZtG_tKsamajhBNUZuaTJwWkk, https://drive.google.com/open?id=0B5XZtG_tKsamTjVINkk3ckxhNm8</t>
  </si>
  <si>
    <t>Dafna</t>
  </si>
  <si>
    <t>https://drive.google.com/open?id=0B5XZtG_tKsamc2U3NXRJYmd0OXM, https://drive.google.com/open?id=0B5XZtG_tKsamb0hFZ09vYmI2UjQ</t>
  </si>
  <si>
    <t>Schnauzer</t>
  </si>
  <si>
    <t>02/12/2017</t>
  </si>
  <si>
    <t>https://drive.google.com/open?id=0B5XZtG_tKsamcHdtVkJXTXE0M1k</t>
  </si>
  <si>
    <t>Pecan</t>
  </si>
  <si>
    <t>https://drive.google.com/open?id=0B5XZtG_tKsamZmNfV0hsd1dlZnc, https://drive.google.com/open?id=0B5XZtG_tKsamNDZEem9WbVlOZTQ</t>
  </si>
  <si>
    <t>02/11/2017</t>
  </si>
  <si>
    <t>Doxy/100mgml/.7ml/PO</t>
  </si>
  <si>
    <t>Elliot</t>
  </si>
  <si>
    <t>https://drive.google.com/open?id=0B5mbFD93cwVLQ1dBN3ZQeHQ1cTQ, https://drive.google.com/open?id=0B5mbFD93cwVLcTN1dlhfZTNDSmc</t>
  </si>
  <si>
    <t>Tramadol/50mg/.5T/PO ; Doxy/100mgml/.69ml/PO ; Metro/250mg/.75T/PO</t>
  </si>
  <si>
    <t>Heidi Klum</t>
  </si>
  <si>
    <t>https://drive.google.com/open?id=0B5mbFD93cwVLdVZzTHpqVmpmdVU, https://drive.google.com/open?id=0B5mbFD93cwVLRGtjSnBEMnpGMHM</t>
  </si>
  <si>
    <t>01/13/2017</t>
  </si>
  <si>
    <t>Tramadol 50mg 1tab PO</t>
  </si>
  <si>
    <t>Tramadol/50mg/1T/PO ; Doxy/100mgml/1.2ml/PO ; Metro/250mg/1T/PO ; Sucralfate/.5T/PO</t>
  </si>
  <si>
    <t>Metro/250mg/1T/PO ; Doxy/100mgmg/1.2ml/PO ; Sucralfate/.5T/PO</t>
  </si>
  <si>
    <t>Coughing</t>
  </si>
  <si>
    <t>Beef Cake</t>
  </si>
  <si>
    <t>Doxy/100mgml/.75mg/PO</t>
  </si>
  <si>
    <t>https://drive.google.com/open?id=0B5XZtG_tKsambzB1UHFmLVlsWEk</t>
  </si>
  <si>
    <t>Eye Drops in Left Eye</t>
  </si>
  <si>
    <t>Doxy/100mgml/.75ml/PO ; Eye drops</t>
  </si>
  <si>
    <t>Eye drops</t>
  </si>
  <si>
    <t>Doxy/100mgml/.75ml/PO ; Eye drops ; Tramadol/50mg/.5T/PO</t>
  </si>
  <si>
    <t>Tramadol/50mg/.5T/PO ; Eye drops</t>
  </si>
  <si>
    <t>Tramadol/50mg/.5T/PO ; Eye drops ; Nebulizer ; Doxy/100mgml/.75ml/PO</t>
  </si>
  <si>
    <t>Tramadol/50mg/.5T/PO ; Eye drops ; Nebulizer</t>
  </si>
  <si>
    <t>Lamb Chop</t>
  </si>
  <si>
    <t>Doxy/100mgml/.75ml/PO ; Tramadol/.5T/PO ; Eye Drops / Nebulizer</t>
  </si>
  <si>
    <t>https://drive.google.com/open?id=0B5XZtG_tKsambE1rWWpwM0NXZTg</t>
  </si>
  <si>
    <t>Tramadol/.5T/PO ; Eye Drops ; Nebulizer</t>
  </si>
  <si>
    <t>Doxy/100mgml/.75ml/PO ; Tramadol/.5T/PO ; Eye Drops ; Nebulizer</t>
  </si>
  <si>
    <t>Tramadol/.5T/PO ; Doxy/100mgml/.75ml/PO ; Eye Drops ; Nebulizer</t>
  </si>
  <si>
    <t>Tramadol/.5T/PO ; Eyes Drops ; Nebulizer</t>
  </si>
  <si>
    <t>Doxycycline 100mg/ml .75ml PO; tramadol 50mg 1/2tab PO</t>
  </si>
  <si>
    <t>Doxy/.75ml/PO ; Tramadol/.5T/PO ; Nebulizer ; Metro/.75T/PO</t>
  </si>
  <si>
    <t>Nebulizer ; Tramadol/.5T/PO</t>
  </si>
  <si>
    <t>Metro/.75T/PO ; Doxy/.75ml/PO</t>
  </si>
  <si>
    <t>Metro/250mg/.75T/PO ; Doxy/100mgml/.75ml/PO</t>
  </si>
  <si>
    <t>Neo</t>
  </si>
  <si>
    <t>https://drive.google.com/open?id=0B5XZtG_tKsamak5UaFIwVlM4Rnc, https://drive.google.com/open?id=0B5XZtG_tKsamSDBxQmtYVWhHa00</t>
  </si>
  <si>
    <t>VIto Corleone</t>
  </si>
  <si>
    <t>Toblerone</t>
  </si>
  <si>
    <t>https://drive.google.com/open?id=0B5mbFD93cwVLbjZCQ281d1pfcTA</t>
  </si>
  <si>
    <t>Retriever, Chocolate Labrador</t>
  </si>
  <si>
    <t>03/05/2017</t>
  </si>
  <si>
    <t>Metronidazole/250mg/1T/PO</t>
  </si>
  <si>
    <t>Lady Doga</t>
  </si>
  <si>
    <t>https://drive.google.com/open?id=0B5XZtG_tKsamN2UwVnZ0bkw4ek0</t>
  </si>
  <si>
    <t>02/07/2017</t>
  </si>
  <si>
    <t>Sucralfate/.5T/PO ; Ondansetron/.72ml</t>
  </si>
  <si>
    <t>Ondansetron/.72mL ; Sucralfate/.5T/PO</t>
  </si>
  <si>
    <t>Ondansetron/.72ml/IV ; Sucralfate/.5T/PO</t>
  </si>
  <si>
    <t>Sucralfate/.5T/PO / Ondansetron/.72ml/IV</t>
  </si>
  <si>
    <t>April</t>
  </si>
  <si>
    <t>https://drive.google.com/open?id=0B5mbFD93cwVLclJUdXpMVnlaZ0E, https://drive.google.com/open?id=0B5mbFD93cwVLUXlRYlJjQXJUVU0, https://drive.google.com/open?id=0B5mbFD93cwVLQ3pidHhkQ3lpMzQ</t>
  </si>
  <si>
    <t>Pinscher, Miniature</t>
  </si>
  <si>
    <t>Dachshund</t>
  </si>
  <si>
    <t>04/12/2015</t>
  </si>
  <si>
    <t>Metro/.75T/PO</t>
  </si>
  <si>
    <t>Denver</t>
  </si>
  <si>
    <t>https://drive.google.com/open?id=0B5mbFD93cwVLelNodmtOaGVLcGs, https://drive.google.com/open?id=0B5mbFD93cwVLSWl3QTdEUXp0Rzg</t>
  </si>
  <si>
    <t>05/29/2016</t>
  </si>
  <si>
    <t>Gemma</t>
  </si>
  <si>
    <t>https://drive.google.com/open?id=0B5XZtG_tKsamanRlbWJqM3JoN2M, https://drive.google.com/open?id=0B5XZtG_tKsamZVJLVE9yT2VHaVE</t>
  </si>
  <si>
    <t>Noah</t>
  </si>
  <si>
    <t>https://drive.google.com/open?id=0B5XZtG_tKsamdU5pSm9kZ3ZYN3c</t>
  </si>
  <si>
    <t>02/26/2017</t>
  </si>
  <si>
    <t>Kermit</t>
  </si>
  <si>
    <t>https://drive.google.com/open?id=0B5XZtG_tKsamVzZ5eWV5dW0wQms, https://drive.google.com/open?id=0B5XZtG_tKsamWHFPS2phSVlmeGs</t>
  </si>
  <si>
    <t>Kindle</t>
  </si>
  <si>
    <t>https://drive.google.com/open?id=0B5XZtG_tKsamTEV3TjRnT1p5Nk0</t>
  </si>
  <si>
    <t>11/28/2016</t>
  </si>
  <si>
    <t>Tramadol/.25T/PO ; Doxy/100mgml/.28ml/PO</t>
  </si>
  <si>
    <t>Tramadol/.25T/PO ; Ondansetron/.25ml/IV</t>
  </si>
  <si>
    <t>Doxycycline 100mg/ml .28ml PO; ondanstetron .25ml IV</t>
  </si>
  <si>
    <t>Tramadol/.25T/PO ; Doxy/.28ml/PO ; Ondansetron/.25ml/SQ</t>
  </si>
  <si>
    <t>Beth</t>
  </si>
  <si>
    <t>Tramadol/.25T/PO ; Ondansetron/.25ml/SQ</t>
  </si>
  <si>
    <t>https://drive.google.com/open?id=0B5mbFD93cwVLM1pOOUNJVl9nOHM, https://drive.google.com/open?id=0B5mbFD93cwVLR3F0akc2U1hGOFk</t>
  </si>
  <si>
    <t>Tramadol/.25T/PO ; Doxy/.28ml/PO</t>
  </si>
  <si>
    <t>Doxy/.28ml/PO ; Nebulizer</t>
  </si>
  <si>
    <t>Arrow</t>
  </si>
  <si>
    <t>https://drive.google.com/open?id=0B5mbFD93cwVLT1Y2blY5U3hKRWc, https://drive.google.com/open?id=0B5mbFD93cwVLX2tvYlhUVk81Qnc</t>
  </si>
  <si>
    <t>03/15/2017</t>
  </si>
  <si>
    <t>Bastrop Animal Control</t>
  </si>
  <si>
    <t>https://drive.google.com/open?id=0B5mbFD93cwVLZ1RiMkYzbG5XS2s, https://drive.google.com/open?id=0B5mbFD93cwVLQXpUOXFUMDlrYXc</t>
  </si>
  <si>
    <t>02/24/2017</t>
  </si>
  <si>
    <t>Brucey</t>
  </si>
  <si>
    <t>https://drive.google.com/open?id=0B5mbFD93cwVLOVRPLTNkNjRoczA</t>
  </si>
  <si>
    <t>Ondansetron 1ml IV</t>
  </si>
  <si>
    <t>Ondansetron/1ml/IV</t>
  </si>
  <si>
    <t>Harris</t>
  </si>
  <si>
    <t>https://drive.google.com/open?id=0B5mbFD93cwVLZDg0c1lxSF9OdEU</t>
  </si>
  <si>
    <t>02/13/2017</t>
  </si>
  <si>
    <t>Tic</t>
  </si>
  <si>
    <t>https://drive.google.com/open?id=0B5mbFD93cwVLWnVwU2ZLdHhzNGc, https://drive.google.com/open?id=0B5mbFD93cwVLU0tDZlhqN09ITjg</t>
  </si>
  <si>
    <t>03/11/2017</t>
  </si>
  <si>
    <t>Presley</t>
  </si>
  <si>
    <t>https://drive.google.com/open?id=0B5mbFD93cwVLakhkbTdYelBGOXc</t>
  </si>
  <si>
    <t>Tramadol/.25T/PO ; Doxy/.55ml/PO</t>
  </si>
  <si>
    <t>Jupiter</t>
  </si>
  <si>
    <t>https://drive.google.com/open?id=0B5mbFD93cwVLY0hNaWVRbXNJQzA</t>
  </si>
  <si>
    <t>12/07/2016</t>
  </si>
  <si>
    <t>tramadol/.25T/PO ; Doxy/100mgml/.55ml/PO</t>
  </si>
  <si>
    <t>Tramadol/50mg/.25T/PO</t>
  </si>
  <si>
    <t>Tramadol/50mg/.25T/PO ; Doxy/100mgml/.55ml/PO</t>
  </si>
  <si>
    <t>Toe</t>
  </si>
  <si>
    <t>https://drive.google.com/open?id=0B5mbFD93cwVLY3Uyd2QtTUFkX2s, https://drive.google.com/open?id=0B5mbFD93cwVLeWdmN0tMdWNJOVU</t>
  </si>
  <si>
    <t>Doxy/100mgml/.55ml/PO ; Tramadol/.25T/PO</t>
  </si>
  <si>
    <t>Doxy/100mgml/.44ml/PO ; Tramadol/.25T/PO</t>
  </si>
  <si>
    <t>Distemper</t>
  </si>
  <si>
    <t>Crashed at the beginning of shift and euthanized; possibly had distemper</t>
  </si>
  <si>
    <t>Tac</t>
  </si>
  <si>
    <t>https://drive.google.com/open?id=0B5mbFD93cwVLOV9lQ3B0WHJXQnM, https://drive.google.com/open?id=0B5mbFD93cwVLMmNVMFZhdTJ4NlU</t>
  </si>
  <si>
    <t>Tramadol/.5T/PO ; Metro/250mg/1T/PO</t>
  </si>
  <si>
    <t>Munchkin</t>
  </si>
  <si>
    <t>https://drive.google.com/open?id=0B5mbFD93cwVLSUR3Sk9aMWNfb00, https://drive.google.com/open?id=0B5mbFD93cwVLYVhIaWZEeFkyNEk</t>
  </si>
  <si>
    <t>Terrier, Jack Russell</t>
  </si>
  <si>
    <t>Bashful</t>
  </si>
  <si>
    <t>https://drive.google.com/open?id=0B5mbFD93cwVLZjJwOGVkbF9Ealk, https://drive.google.com/open?id=0B5mbFD93cwVLUUp5S0R6MENXMVk</t>
  </si>
  <si>
    <t>03/28/2017</t>
  </si>
  <si>
    <t>Doc</t>
  </si>
  <si>
    <t>https://drive.google.com/open?id=0B5mbFD93cwVLcE4xVllvekF5Ykk, https://drive.google.com/open?id=0B5mbFD93cwVLR183VS1ObkpIS2c</t>
  </si>
  <si>
    <t>Dopey</t>
  </si>
  <si>
    <t>https://drive.google.com/open?id=0B5mbFD93cwVLYW9hWnhkR3ZUVzA, https://drive.google.com/open?id=0B5mbFD93cwVLYXBCYS1hLVowVEk</t>
  </si>
  <si>
    <t>Grumpy</t>
  </si>
  <si>
    <t>https://drive.google.com/open?id=0B5mbFD93cwVLV2xZdGNXamJGSG8, https://drive.google.com/open?id=0B5mbFD93cwVLdi1WYXlGRV9qbHM</t>
  </si>
  <si>
    <t>Ondansetron/.22ml/SQ</t>
  </si>
  <si>
    <t>Crashed during shift; euthanized</t>
  </si>
  <si>
    <t>Happy</t>
  </si>
  <si>
    <t>Ondansetron/.45ml/SQ</t>
  </si>
  <si>
    <t>https://drive.google.com/open?id=0B5mbFD93cwVLZGg3OGRzcjJkeFk, https://drive.google.com/open?id=0B5mbFD93cwVLWHhkWlJQZGlGV28</t>
  </si>
  <si>
    <t>Ondansetron/.45ml/SQ ; Nebulizer</t>
  </si>
  <si>
    <t>Nebulizer, Tramadol/50mg/.25T/PO ; Ondansetron/.45ml/SQ</t>
  </si>
  <si>
    <t>Castor</t>
  </si>
  <si>
    <t>Sleepy</t>
  </si>
  <si>
    <t>https://drive.google.com/open?id=0B5mbFD93cwVLWkZjdXdjdl9LazQ, https://drive.google.com/open?id=0B5mbFD93cwVLcVdOYkllTlFtSWM</t>
  </si>
  <si>
    <t>Parvo Test Positive</t>
  </si>
  <si>
    <t>Seymour</t>
  </si>
  <si>
    <t>Sneezy</t>
  </si>
  <si>
    <t>https://drive.google.com/open?id=0B5mbFD93cwVLeERqSkd5NmVqQVE</t>
  </si>
  <si>
    <t>vaccines</t>
  </si>
  <si>
    <t>Lactated Ringers  65mL SQ</t>
  </si>
  <si>
    <t>worms in BD</t>
  </si>
  <si>
    <t>Lactated Ringers 65mL SQ</t>
  </si>
  <si>
    <t>worms in BD, catheter replaced</t>
  </si>
  <si>
    <t>Loretta</t>
  </si>
  <si>
    <t>https://drive.google.com/open?id=0B5mbFD93cwVLZkx1V1B3Tk9WTWs, https://drive.google.com/open?id=0B5mbFD93cwVLRkpiU0tTLW5FS2M</t>
  </si>
  <si>
    <t>05/04/2016</t>
  </si>
  <si>
    <t>Per Dr. B, add heta BID; replaced IVC; no intususeptia</t>
  </si>
  <si>
    <t>30/15min</t>
  </si>
  <si>
    <t>Grizzly</t>
  </si>
  <si>
    <t>https://drive.google.com/open?id=0B5mbFD93cwVLZTdBQ2MtRmNvTzg</t>
  </si>
  <si>
    <t>02/27/2017</t>
  </si>
  <si>
    <t>Huckleyberry</t>
  </si>
  <si>
    <t>Pacifica</t>
  </si>
  <si>
    <t>LRS SQ, Heta (3cc reglan/5% Dextrose) IV</t>
  </si>
  <si>
    <t>https://drive.google.com/open?id=0B5mbFD93cwVLUWl5a21xT1RHUzA, https://drive.google.com/open?id=0B5mbFD93cwVLaHMzVVN4Zjl0TTg</t>
  </si>
  <si>
    <t>Terrier, American Staffordshire</t>
  </si>
  <si>
    <t>03/09/2017</t>
  </si>
  <si>
    <t>borderline BAR; possible absecc</t>
  </si>
  <si>
    <t>Abscess - Catheter</t>
  </si>
  <si>
    <t>applied honey dressing for abscess blown; switched to SQ per Jordan for AM shift</t>
  </si>
  <si>
    <t>Pegasus</t>
  </si>
  <si>
    <t>https://drive.google.com/open?id=0B5mbFD93cwVLUGpuOFZXeFpqMmc, https://drive.google.com/open?id=0B5mbFD93cwVLQWM2aE9pS21BQzA</t>
  </si>
  <si>
    <t>Tramadol 50mg</t>
  </si>
  <si>
    <t>Tramadol/50mg/.25/PO</t>
  </si>
  <si>
    <t>Tramadol 50mg PO</t>
  </si>
  <si>
    <t>Rycon</t>
  </si>
  <si>
    <t>Emmy Lou</t>
  </si>
  <si>
    <t>https://drive.google.com/open?id=0B5mbFD93cwVLTnRpd2pVNlZTems, https://drive.google.com/open?id=0B5mbFD93cwVLRjE4MjlWbmlNdFk</t>
  </si>
  <si>
    <t>Bailey</t>
  </si>
  <si>
    <t>https://drive.google.com/open?id=0B5mbFD93cwVLQ2JwNzNrdkp6dzg, https://drive.google.com/open?id=0B5mbFD93cwVLeFp0MWsxNHpZbVE</t>
  </si>
  <si>
    <t>02/05/2017</t>
  </si>
  <si>
    <t>Ondansetron/.33ml/SQ</t>
  </si>
  <si>
    <t>Ondansetron .33ml SQ</t>
  </si>
  <si>
    <t>Magnum</t>
  </si>
  <si>
    <t>https://drive.google.com/open?id=0B5mbFD93cwVLdkJYQmQ2clRtSkk, https://drive.google.com/open?id=0B5mbFD93cwVLRkhSVDJPek44V28</t>
  </si>
  <si>
    <t>Trevor</t>
  </si>
  <si>
    <t>https://drive.google.com/open?id=0B5mbFD93cwVLSldTUjhxdThmVTA</t>
  </si>
  <si>
    <t>Griffon, Brussels</t>
  </si>
  <si>
    <t>03/03/2017</t>
  </si>
  <si>
    <t>Bolton</t>
  </si>
  <si>
    <t>https://drive.google.com/open?id=0B5XZtG_tKsamdnNTaUx5bTY1VHc, https://drive.google.com/open?id=0B5XZtG_tKsamX2pDeXZ2cmZ5Yk0</t>
  </si>
  <si>
    <t>08/09/2016</t>
  </si>
  <si>
    <t>Sir Mix A Lot</t>
  </si>
  <si>
    <t>https://drive.google.com/open?id=0B5XZtG_tKsamM1BSdE9CSm9HTEE, https://drive.google.com/open?id=0B5XZtG_tKsamSjZBbDlCaGxWZzQ, https://drive.google.com/open?id=0B5XZtG_tKsamRUhuamE4S3dVTHM</t>
  </si>
  <si>
    <t>03/04/2017</t>
  </si>
  <si>
    <t>LRS SQ, Heta + 5% Dextrose IV</t>
  </si>
  <si>
    <t>Waldo</t>
  </si>
  <si>
    <t>https://drive.google.com/open?id=0B5mbFD93cwVLZi10czZrNFUyRjg</t>
  </si>
  <si>
    <t>Payton</t>
  </si>
  <si>
    <t>https://drive.google.com/open?id=0B5mbFD93cwVLeklNbkZla09mMVE, https://drive.google.com/open?id=0B5mbFD93cwVLaFRtR3BNcTF2NDg</t>
  </si>
  <si>
    <t>01/03/2017</t>
  </si>
  <si>
    <t>Frito</t>
  </si>
  <si>
    <t>https://drive.google.com/open?id=0B5mbFD93cwVLWHRYVlZfcnc2WU0</t>
  </si>
  <si>
    <t>11/15/2016</t>
  </si>
  <si>
    <t>Doxy/100mgml/.85ml/PO ; Metro/250mg/.5T/PO</t>
  </si>
  <si>
    <t>Doxy/100mgml/.35ml/PO ; Tramadol/50mg/.25T/PO ; Metro/250mg/.5T/PO</t>
  </si>
  <si>
    <t>Chickadee</t>
  </si>
  <si>
    <t>https://drive.google.com/open?id=0B5mbFD93cwVLRGxRRU5lSXFRUnc, https://drive.google.com/open?id=0B5mbFD93cwVLRndreHMxcjcwZGs</t>
  </si>
  <si>
    <t>04/02/2017</t>
  </si>
  <si>
    <t>Rhaegal</t>
  </si>
  <si>
    <t>https://drive.google.com/open?id=0B5mbFD93cwVLVmszZXlpd05MRlE</t>
  </si>
  <si>
    <t>Ondansetron/.27ml/SQ</t>
  </si>
  <si>
    <t>Retriever, Flat-Coated</t>
  </si>
  <si>
    <t>03/06/2017</t>
  </si>
  <si>
    <t>Ondansetron .27ml SQ</t>
  </si>
  <si>
    <t>Viserion</t>
  </si>
  <si>
    <t>https://drive.google.com/open?id=0B5mbFD93cwVLM25xODZOdFc2SlE</t>
  </si>
  <si>
    <t>Bruiser Woods</t>
  </si>
  <si>
    <t>https://drive.google.com/open?id=0B5mbFD93cwVLc2hHRWRoZXlEUnc, https://drive.google.com/open?id=0B5mbFD93cwVLaUlUNTduX01xX2c</t>
  </si>
  <si>
    <t>Daenerys</t>
  </si>
  <si>
    <t>https://drive.google.com/open?id=0B5mbFD93cwVLYjNCdFQzV0gzOU0, https://drive.google.com/open?id=0B5mbFD93cwVLeU9PcnZkVVZpMUU</t>
  </si>
  <si>
    <t>05/14/2016</t>
  </si>
  <si>
    <t>Drogon</t>
  </si>
  <si>
    <t>https://drive.google.com/open?id=0B5mbFD93cwVLQVNDZDFtNkdoWTA, https://drive.google.com/open?id=0B5mbFD93cwVLOVZwMmQ1WEY3U2c</t>
  </si>
  <si>
    <t>Bravo</t>
  </si>
  <si>
    <t>https://drive.google.com/open?id=0B5mbFD93cwVLRnY1ZG5qX2hiT1U</t>
  </si>
  <si>
    <t>03/13/2017</t>
  </si>
  <si>
    <t>Praziquantel/.3ml/PO</t>
  </si>
  <si>
    <t>Teddy</t>
  </si>
  <si>
    <t>https://drive.google.com/open?id=0B5mbFD93cwVLWEFWU3hka0xXaE0</t>
  </si>
  <si>
    <t>Praziquantel/.29ml/PO</t>
  </si>
  <si>
    <t>Cosmo</t>
  </si>
  <si>
    <t>https://drive.google.com/open?id=0B5XZtG_tKsambndDNGFzZURuX1E, https://drive.google.com/open?id=0B5XZtG_tKsamazQwOHl1TTNtLVE</t>
  </si>
  <si>
    <t>Mary Puppins</t>
  </si>
  <si>
    <t>Cheeto</t>
  </si>
  <si>
    <t>https://drive.google.com/open?id=0B5XZtG_tKsamREFlVzlYMVozQ2M, https://drive.google.com/open?id=0B5XZtG_tKsamel9FMlo0Ti1SOXc</t>
  </si>
  <si>
    <t>09/15/2016</t>
  </si>
  <si>
    <t>Moana</t>
  </si>
  <si>
    <t>https://drive.google.com/open?id=0B5XZtG_tKsamS0FjTlRKZmNHVUU, https://drive.google.com/open?id=0B5XZtG_tKsamWmpma2U2SVl6cUE</t>
  </si>
  <si>
    <t>01/29/2017</t>
  </si>
  <si>
    <t>Robyn</t>
  </si>
  <si>
    <t>https://drive.google.com/open?id=0B5XZtG_tKsamcXF0R1RhZjMtTEk, https://drive.google.com/open?id=0B5XZtG_tKsamczBrWFMxbmxZUWs</t>
  </si>
  <si>
    <t>03/17/2017</t>
  </si>
  <si>
    <t>Doxycycline 100mg/ml 1.65ml PO</t>
  </si>
  <si>
    <t>Doxy/100mgml/1.65ml/PO</t>
  </si>
  <si>
    <t>Nancy</t>
  </si>
  <si>
    <t>https://drive.google.com/open?id=0B5XZtG_tKsamdmktV2JpcnNqMFU</t>
  </si>
  <si>
    <t>03/10/2017</t>
  </si>
  <si>
    <t>LRS SQ, LRS (3cc reglan/5% Dextrose) IV Bolus: 25mL/20min</t>
  </si>
  <si>
    <t>LRS (3cc reglan/5% Dextrose) IV Bolus: 25mL/20min</t>
  </si>
  <si>
    <t>Harper</t>
  </si>
  <si>
    <t>https://drive.google.com/open?id=0B5mbFD93cwVLZWk5WEpoWnJYbDA, https://drive.google.com/open?id=0B5mbFD93cwVLeWtqMHZUUDhiSjg</t>
  </si>
  <si>
    <t>09/11/2016</t>
  </si>
  <si>
    <t>Metronidazol 100mg/ml .4ml PO</t>
  </si>
  <si>
    <t>Praziquantel/.1ml/PO ; Metro/100mgml/.4ml/PO</t>
  </si>
  <si>
    <t>Metro/100mgml/.4ml/PO</t>
  </si>
  <si>
    <t>https://drive.google.com/open?id=0B5XZtG_tKsamX2tZam5RRVJTZkU</t>
  </si>
  <si>
    <t>05/18/2016</t>
  </si>
  <si>
    <t>Metronidazol 100mg/ml .25ml PO</t>
  </si>
  <si>
    <t>Praziquantel/.07ml/PO</t>
  </si>
  <si>
    <t>Tapioca</t>
  </si>
  <si>
    <t>Metro/100mgml/.25ml/PO</t>
  </si>
  <si>
    <t>https://drive.google.com/open?id=0B5XZtG_tKsamRU4ya3MxNk96Q1U, https://drive.google.com/open?id=0B5XZtG_tKsamTEJaV3RULTE3YlE</t>
  </si>
  <si>
    <t>11/17/2016</t>
  </si>
  <si>
    <t>Sarah</t>
  </si>
  <si>
    <t>https://drive.google.com/open?id=0B5XZtG_tKsamNU0tbnVKeHNFOGM</t>
  </si>
  <si>
    <t>05/04/2017</t>
  </si>
  <si>
    <t>Praziquantel/.10ml/PO</t>
  </si>
  <si>
    <t>Stanley</t>
  </si>
  <si>
    <t>https://drive.google.com/open?id=0B5XZtG_tKsamYktwNm83dW85c28</t>
  </si>
  <si>
    <t>Praziquantel/.1ml/PO</t>
  </si>
  <si>
    <t>Simon</t>
  </si>
  <si>
    <t>https://drive.google.com/open?id=0B5XZtG_tKsamdzJwX2Z3VW5NTEk</t>
  </si>
  <si>
    <t>LRS SQ, LRS (3cc reglan/5% Dextrose) IV Bolus: 20mL/20min</t>
  </si>
  <si>
    <t>LRS (3cc reglan/5% Dextrose) IV Bolus: 20mL/20min</t>
  </si>
  <si>
    <t>Vernon</t>
  </si>
  <si>
    <t>https://drive.google.com/open?id=0B5XZtG_tKsamQmRlOGpJMHNZcFk, https://drive.google.com/open?id=0B5XZtG_tKsamZDlQQkRVUmJHQlE</t>
  </si>
  <si>
    <t>03/01/2017</t>
  </si>
  <si>
    <t>Metronidazol 100mg/ml .3ml PO</t>
  </si>
  <si>
    <t>Praziquantel/.07ml/PO ; Metro/100mgml/.3ml/PO</t>
  </si>
  <si>
    <t>Metro/100mgml/.3ml/PO</t>
  </si>
  <si>
    <t>Paisley</t>
  </si>
  <si>
    <t>https://drive.google.com/open?id=0B5XZtG_tKsamWWYzeHdWeVVKNm8, https://drive.google.com/open?id=0B5XZtG_tKsamX09URFlHaktINjQ</t>
  </si>
  <si>
    <t>09/21/2016</t>
  </si>
  <si>
    <t>Praziquantel/.08ml/PO</t>
  </si>
  <si>
    <t>Metro/100mgml/.30ml/PO</t>
  </si>
  <si>
    <t>Harrison</t>
  </si>
  <si>
    <t>https://drive.google.com/open?id=0B5XZtG_tKsamQkUweXBWcERVaW8, https://drive.google.com/open?id=0B5XZtG_tKsamT3NMVmZKTExsRDQ</t>
  </si>
  <si>
    <t>Bucky</t>
  </si>
  <si>
    <t>https://drive.google.com/open?id=0B5mbFD93cwVLYzVKSnlzRDhKaDQ, https://drive.google.com/open?id=0B5mbFD93cwVLRWpfUjlhSUdSVmc</t>
  </si>
  <si>
    <t>03/23/2017</t>
  </si>
  <si>
    <t>Maggie</t>
  </si>
  <si>
    <t>https://drive.google.com/open?id=0B5mbFD93cwVLeHFlR0RmZFdDYUk, https://drive.google.com/open?id=0B5mbFD93cwVLbGVLNTdGbWdnUE0</t>
  </si>
  <si>
    <t>04/09/2017</t>
  </si>
  <si>
    <t>Ondansetron/.67ml/SQ ; Tramadol/.5T/PO</t>
  </si>
  <si>
    <t>Tramadol 50mg 1/2tab PO; Ondansetron .67ml SQ</t>
  </si>
  <si>
    <t>Tramadol/.5T/PO ; Ondansetron/.67ml/SQ</t>
  </si>
  <si>
    <t>Charlie</t>
  </si>
  <si>
    <t>https://drive.google.com/open?id=0B5mbFD93cwVLb1BxV2hpYlhYbkk, https://drive.google.com/open?id=0B5mbFD93cwVLQ0tHazFtaG1MdkU</t>
  </si>
  <si>
    <t>Ondansetron .67ml SQ; Tramadol 50mg 1/2tab PO</t>
  </si>
  <si>
    <t>Metro/250mg/.75T/PO</t>
  </si>
  <si>
    <t>Wilhelmina</t>
  </si>
  <si>
    <t>https://drive.google.com/open?id=0B5mbFD93cwVLcUZnV0J5Qks5QVk</t>
  </si>
  <si>
    <t>Tramadol 50mg 1/2tab PO; Ondansetron .75ml SQ</t>
  </si>
  <si>
    <t>Tramadol 50mg 1/2tab; Ondansetron .78ml SQ</t>
  </si>
  <si>
    <t>Ondansetron/.78ml/SQ</t>
  </si>
  <si>
    <t>Toro</t>
  </si>
  <si>
    <t>Tramadol/.5T/PO ; Ondansetron/.78ml/SQ</t>
  </si>
  <si>
    <t>https://drive.google.com/open?id=0B5XZtG_tKsamQWhxMXlwcWpCQmc, https://drive.google.com/open?id=0B5XZtG_tKsama29NWkxBbGcxWnc</t>
  </si>
  <si>
    <t>McTwisp</t>
  </si>
  <si>
    <t>https://drive.google.com/open?id=0B5XZtG_tKsamTkpFUWFWYUhhSzA, https://drive.google.com/open?id=0B5XZtG_tKsamYjB5YnAzYTdiaEU, https://drive.google.com/open?id=0B5XZtG_tKsamU00wYkJvSmd5X1k, https://drive.google.com/open?id=0B5XZtG_tKsamdWRqMEp1YThnWkU</t>
  </si>
  <si>
    <t>05/09/2012</t>
  </si>
  <si>
    <t>Otto</t>
  </si>
  <si>
    <t>https://drive.google.com/open?id=0B5mbFD93cwVLZHJ4LUxtUDlqN1k, https://drive.google.com/open?id=0B5mbFD93cwVLX1hiekhrR3c5WHM</t>
  </si>
  <si>
    <t>Terrier, Cairn</t>
  </si>
  <si>
    <t>06/04/2013</t>
  </si>
  <si>
    <t>Lady</t>
  </si>
  <si>
    <t>https://drive.google.com/open?id=0B5XZtG_tKsamc09kUTlaempuRTg</t>
  </si>
  <si>
    <t>11/27/2016</t>
  </si>
  <si>
    <t>Jay</t>
  </si>
  <si>
    <t>https://drive.google.com/open?id=0B5XZtG_tKsamQkxfMFlyeHFHVXM</t>
  </si>
  <si>
    <t>11/30/2016</t>
  </si>
  <si>
    <t>Ran crashing puppy protocol and gave blood transfusion</t>
  </si>
  <si>
    <t>Diphenhydramine/50mgml</t>
  </si>
  <si>
    <t>Received blood transfusion</t>
  </si>
  <si>
    <t>Maddie</t>
  </si>
  <si>
    <t>https://drive.google.com/open?id=0B5XZtG_tKsamWEl4QUNydXJLVlU, https://drive.google.com/open?id=0B5XZtG_tKsamdXhmYjNGeEoxMlk</t>
  </si>
  <si>
    <t>02/04/2017</t>
  </si>
  <si>
    <t>Humane Society of Southeast Texas</t>
  </si>
  <si>
    <t>Jasmine</t>
  </si>
  <si>
    <t>https://drive.google.com/open?id=0B5XZtG_tKsamcUVMOHNmcjdGNTg</t>
  </si>
  <si>
    <t>12/04/2016</t>
  </si>
  <si>
    <t>Ace</t>
  </si>
  <si>
    <t>https://drive.google.com/open?id=0B5mbFD93cwVLYUlEcW5YNS1VVU0, https://drive.google.com/open?id=0B5mbFD93cwVLbktRZlMtOVp6M1E</t>
  </si>
  <si>
    <t>01/27/2017</t>
  </si>
  <si>
    <t>Bratwurst</t>
  </si>
  <si>
    <t>https://drive.google.com/open?id=0B5mbFD93cwVLbXlIY3dmRnJudE0</t>
  </si>
  <si>
    <t>Hendrix</t>
  </si>
  <si>
    <t>Pagasus</t>
  </si>
  <si>
    <t>https://drive.google.com/open?id=0B5mbFD93cwVLbnVBQVdONmhBeVE, https://drive.google.com/open?id=0B5mbFD93cwVLU0tJRzR3WmtVbVU</t>
  </si>
  <si>
    <t>02/08/2017</t>
  </si>
  <si>
    <t>Ondansetron/.35ml/SQ</t>
  </si>
  <si>
    <t>Roxy</t>
  </si>
  <si>
    <t>https://drive.google.com/open?id=0B5mbFD93cwVLTEs0OTFNa0I0MEk</t>
  </si>
  <si>
    <t>Buprenorphine/.05ml</t>
  </si>
  <si>
    <t>SoCeaux</t>
  </si>
  <si>
    <t>https://drive.google.com/open?id=0B5mbFD93cwVLVUg1WVhhRDA2TkE, https://drive.google.com/open?id=0B5mbFD93cwVLWlhpSF80Nm1sYzg</t>
  </si>
  <si>
    <t>Quartz</t>
  </si>
  <si>
    <t>https://drive.google.com/open?id=0B5mbFD93cwVLeXFOeXdPS3lrYXc</t>
  </si>
  <si>
    <t>Shura</t>
  </si>
  <si>
    <t>https://drive.google.com/open?id=0B5mbFD93cwVLWk9Gd2xlNjh2d0E</t>
  </si>
  <si>
    <t>04/05/2017</t>
  </si>
  <si>
    <t>Light positive when parvo tested</t>
  </si>
  <si>
    <t>Dexter</t>
  </si>
  <si>
    <t>https://drive.google.com/open?id=0B5mbFD93cwVLWUl6eG1YWjg3N28</t>
  </si>
  <si>
    <t>04/21/2017</t>
  </si>
  <si>
    <t>Rita</t>
  </si>
  <si>
    <t>https://drive.google.com/open?id=0B5mbFD93cwVLRW5yMUhnVU5hLUk, https://drive.google.com/open?id=0B5mbFD93cwVLanZiQUhBUXc5Tjg</t>
  </si>
  <si>
    <t>06/03/2016</t>
  </si>
  <si>
    <t>Bam Bam</t>
  </si>
  <si>
    <t>https://drive.google.com/open?id=0B5mbFD93cwVLTGVhemN2aUUxMEU, https://drive.google.com/open?id=0B5mbFD93cwVLa0ZtTng3V3d0aGM</t>
  </si>
  <si>
    <t>03/22/2017</t>
  </si>
  <si>
    <t>Metronidazol 250mg 3/4 T</t>
  </si>
  <si>
    <t>Crocodile Dundee</t>
  </si>
  <si>
    <t>https://drive.google.com/open?id=0B5mbFD93cwVLQnFPRngyLTNFN1U, https://drive.google.com/open?id=0B5mbFD93cwVLX21DX3Fkd0gxUUE</t>
  </si>
  <si>
    <t>Shepherd, Australian</t>
  </si>
  <si>
    <t>03/30/2017</t>
  </si>
  <si>
    <t>Debra</t>
  </si>
  <si>
    <t>https://drive.google.com/open?id=0B5mbFD93cwVLRlFpbkx0VXVLZzA, https://drive.google.com/open?id=0B5mbFD93cwVLSzBPcThxRnZWTUE</t>
  </si>
  <si>
    <t>12/03/2015</t>
  </si>
  <si>
    <t>Myka</t>
  </si>
  <si>
    <t>Metro/250mg/3T/PO</t>
  </si>
  <si>
    <t>https://drive.google.com/open?id=0B5mbFD93cwVLaFg4eFJRSXpKRGs</t>
  </si>
  <si>
    <t>Harvey Dent</t>
  </si>
  <si>
    <t>https://drive.google.com/open?id=0B5XZtG_tKsamV1AxMkNqSm5vYW8, https://drive.google.com/open?id=0B5XZtG_tKsamNXF5WmMxU29SbFk</t>
  </si>
  <si>
    <t>06/02/2015</t>
  </si>
  <si>
    <t>Chewbarka</t>
  </si>
  <si>
    <t>https://drive.google.com/open?id=0B5XZtG_tKsamVkVsNGlBek1kYVU</t>
  </si>
  <si>
    <t>Bruce Wayne</t>
  </si>
  <si>
    <t>https://drive.google.com/open?id=0B5mbFD93cwVLakJZZTdaQjcyWkU, https://drive.google.com/open?id=0B5mbFD93cwVLM3VkVGZ2R1BUWGs</t>
  </si>
  <si>
    <t>Terra</t>
  </si>
  <si>
    <t>https://drive.google.com/open?id=0B5XZtG_tKsamUDVsVXhFZTV2WXc, https://drive.google.com/open?id=0B5XZtG_tKsamczAxak9xR3BPVTQ</t>
  </si>
  <si>
    <t>Husky</t>
  </si>
  <si>
    <t>05/26/2016</t>
  </si>
  <si>
    <t>Parvo tested, still positive</t>
  </si>
  <si>
    <t>Doctor Jiggles</t>
  </si>
  <si>
    <t>https://drive.google.com/open?id=0B5XZtG_tKsamRHJRMUZEOTZHVm8, https://drive.google.com/open?id=0B5XZtG_tKsamel95QmNNS2dPaUU</t>
  </si>
  <si>
    <t>Peter</t>
  </si>
  <si>
    <t>https://drive.google.com/open?id=0B5XZtG_tKsamY2lyTGZNQ2FZaUE, https://drive.google.com/open?id=0B5XZtG_tKsamdUN1eDN0VVJFcVk</t>
  </si>
  <si>
    <t>03/07/2017</t>
  </si>
  <si>
    <t>Crashed; deceased</t>
  </si>
  <si>
    <t>Virginia Woof</t>
  </si>
  <si>
    <t>https://drive.google.com/open?id=0B5XZtG_tKsamd3RCM0Y3OEZlcVk</t>
  </si>
  <si>
    <t>06/10/2015</t>
  </si>
  <si>
    <t>Harker Heights Pet Adoption Center</t>
  </si>
  <si>
    <t>Arthur Canine Doyle</t>
  </si>
  <si>
    <t>https://drive.google.com/open?id=0B5XZtG_tKsamVmZJczNsMGFMOUk</t>
  </si>
  <si>
    <t>04/10/2017</t>
  </si>
  <si>
    <t>Von Trapp</t>
  </si>
  <si>
    <t>https://drive.google.com/open?id=0B5mbFD93cwVLdW5TZzhvQ0lMMVk, https://drive.google.com/open?id=0B5mbFD93cwVLNzRsRWZja2RLV0E</t>
  </si>
  <si>
    <t>Pointer, German Shorthaired</t>
  </si>
  <si>
    <t>03/08/2017</t>
  </si>
  <si>
    <t>J.K. Growling</t>
  </si>
  <si>
    <t>https://drive.google.com/open?id=0B5mbFD93cwVLemNEYUtUSk04dnM, https://drive.google.com/open?id=0B5mbFD93cwVLa1FBcmc3OUFaSGs</t>
  </si>
  <si>
    <t>Doxy/100mgml/.1ml/PO</t>
  </si>
  <si>
    <t>Boogie</t>
  </si>
  <si>
    <t>https://drive.google.com/open?id=0B5mbFD93cwVLNVVVVlB6S2FtWHc, https://drive.google.com/open?id=0B5mbFD93cwVLZldTbFBLUWl0STg</t>
  </si>
  <si>
    <t>01/20/2017</t>
  </si>
  <si>
    <t>Doxycycline 100mg/ml 1ml PO; Metronidazol 250mg 1T PO</t>
  </si>
  <si>
    <t>Metro/250mg/1T/PO ; Doxy/100mgml/1ml/PO</t>
  </si>
  <si>
    <t>Bodvar Barki</t>
  </si>
  <si>
    <t>https://drive.google.com/open?id=0B5XZtG_tKsamQVlobFFNLUt2UHM, https://drive.google.com/open?id=0B5XZtG_tKsamY25mWTdLVG5MZTQ</t>
  </si>
  <si>
    <t>Doxy/100mgml/.07ml/PO</t>
  </si>
  <si>
    <t>Doxy/100mgmg/.07ml/PO</t>
  </si>
  <si>
    <t>Wolfgar</t>
  </si>
  <si>
    <t>https://drive.google.com/open?id=0B5XZtG_tKsamMkZtbC1SLXhNQVU, https://drive.google.com/open?id=0B5XZtG_tKsamR0JxZWlSS210UHc</t>
  </si>
  <si>
    <t>Doxy/100mgmg/.1ml/PO</t>
  </si>
  <si>
    <t>Annie</t>
  </si>
  <si>
    <t>https://drive.google.com/open?id=0B5XZtG_tKsamMlhaZ2x2NFpzYjQ</t>
  </si>
  <si>
    <t>Doxy/100mgml/.08ml/PO</t>
  </si>
  <si>
    <t>03/16/2017</t>
  </si>
  <si>
    <t>Doxy/100mgmg/.08ml/PO</t>
  </si>
  <si>
    <t>Victoria</t>
  </si>
  <si>
    <t>https://drive.google.com/open?id=0B5XZtG_tKsamS0s0ajVCeDZKVU0, https://drive.google.com/open?id=0B5XZtG_tKsamUEZTTUZEbnJoQXc</t>
  </si>
  <si>
    <t>04/14/2017</t>
  </si>
  <si>
    <t>Beowoof</t>
  </si>
  <si>
    <t>https://drive.google.com/open?id=0B5XZtG_tKsamNFI1WkJEbFZ0aEk, https://drive.google.com/open?id=0B5XZtG_tKsamZS1oM0FNMWZjQTA</t>
  </si>
  <si>
    <t>Metronidazol 100mg/ml .75ml PO</t>
  </si>
  <si>
    <t>Given convenia at previous shelter on 2/20</t>
  </si>
  <si>
    <t>Branson</t>
  </si>
  <si>
    <t>https://drive.google.com/open?id=0B5XZtG_tKsamT0RsX3JnOHktUkE, https://drive.google.com/open?id=0B5XZtG_tKsamRlRpRmhwTTRyOVE</t>
  </si>
  <si>
    <t>04/12/2017</t>
  </si>
  <si>
    <t>Metronidazol 250mg 1T PO</t>
  </si>
  <si>
    <t>Tifa</t>
  </si>
  <si>
    <t>https://drive.google.com/open?id=0B5XZtG_tKsamMHpwc2pXV29qd3M, https://drive.google.com/open?id=0B5XZtG_tKsamMnp5WEgwWm8ySDA</t>
  </si>
  <si>
    <t>Huck</t>
  </si>
  <si>
    <t>https://drive.google.com/open?id=0B5XZtG_tKsamT2l4MmthUFM3UVk, https://drive.google.com/open?id=0B5XZtG_tKsamb2YzSGJ3ck9GSDA</t>
  </si>
  <si>
    <t>Doxycycline/100mgml/2.5ml/PO</t>
  </si>
  <si>
    <t>Retriever</t>
  </si>
  <si>
    <t>Doxycycline 100mg/ml 2.5mL PO</t>
  </si>
  <si>
    <t>Doxycycline 100mg/ml 2.5ml PO</t>
  </si>
  <si>
    <t>LRS IV</t>
  </si>
  <si>
    <t>Metro/250mg/2T/PO ; Doxy/100mgml/2.5ml/PO ; Tramadol/50mg/2T/PO</t>
  </si>
  <si>
    <t>Tramadol/50mg/2T/PO</t>
  </si>
  <si>
    <t>Fergus</t>
  </si>
  <si>
    <t>https://drive.google.com/open?id=0B5XZtG_tKsambTVjSW14ZGJudkk, https://drive.google.com/open?id=0B5XZtG_tKsamTjFtWVdYaTZ4d28</t>
  </si>
  <si>
    <t>Metro/250mg/2T/PO</t>
  </si>
  <si>
    <t>Pan</t>
  </si>
  <si>
    <t>Metronidazol 250mg 2T PO</t>
  </si>
  <si>
    <t>https://drive.google.com/open?id=0B5XZtG_tKsamQ05NaEVXUVBPckE, https://drive.google.com/open?id=0B5XZtG_tKsamS214WUc3SlMzbEk, https://drive.google.com/open?id=0B5XZtG_tKsamWnhsczRUNTZSd2c</t>
  </si>
  <si>
    <t>Josh</t>
  </si>
  <si>
    <t>https://drive.google.com/open?id=0B5mbFD93cwVLQkJjNFQ0dFYtcFU, https://drive.google.com/open?id=0B5mbFD93cwVLM3A4TmNuZTQ2Q0E</t>
  </si>
  <si>
    <t>Mertronidazol 250mg 1T PO</t>
  </si>
  <si>
    <t>Todd</t>
  </si>
  <si>
    <t>https://drive.google.com/open?id=0B5mbFD93cwVLcVpzYVd4SkpuVE0, https://drive.google.com/open?id=0B5mbFD93cwVLd05OYmVmVnRnelU</t>
  </si>
  <si>
    <t>Vanessa</t>
  </si>
  <si>
    <t>https://drive.google.com/open?id=0B5mbFD93cwVLbmN0aE5IZmhQZE0, https://drive.google.com/open?id=0B5mbFD93cwVLQW1KWW1IanB6Y0E</t>
  </si>
  <si>
    <t>Kevin</t>
  </si>
  <si>
    <t>https://drive.google.com/open?id=0B5mbFD93cwVLZ25rWUlCZGxXaDA, https://drive.google.com/open?id=0B5mbFD93cwVLajhhSWZkV01xNWs</t>
  </si>
  <si>
    <t>Corgi, Cardigan Welsh</t>
  </si>
  <si>
    <t>Emma</t>
  </si>
  <si>
    <t>https://drive.google.com/open?id=0B5mbFD93cwVLX3ItQW4yT29JQlE, https://drive.google.com/open?id=0B5mbFD93cwVLcnppT0J6NXhQQkU</t>
  </si>
  <si>
    <t>Cattle Dog</t>
  </si>
  <si>
    <t>Hairy Pawter</t>
  </si>
  <si>
    <t>https://drive.google.com/open?id=0B5mbFD93cwVLcGxQV0ZQUUZrUjA, https://drive.google.com/open?id=0B5mbFD93cwVLa21XX2Q2LTFpMjg</t>
  </si>
  <si>
    <t>04/17/2017</t>
  </si>
  <si>
    <t>.4.6</t>
  </si>
  <si>
    <t>Giver convenia @ prior on 5/22</t>
  </si>
  <si>
    <t>Guinevere</t>
  </si>
  <si>
    <t>https://drive.google.com/open?id=0B5mbFD93cwVLdFJWX2VqTW5hdjA</t>
  </si>
  <si>
    <t>Lil Bow Wow</t>
  </si>
  <si>
    <t>https://drive.google.com/open?id=0B5mbFD93cwVLellnV04wZTdOSlE, https://drive.google.com/open?id=0B5mbFD93cwVLLWVRWDgzXzE0WEE</t>
  </si>
  <si>
    <t>Sherlock Bones</t>
  </si>
  <si>
    <t>https://drive.google.com/open?id=0B5XZtG_tKsamRmI4X1VQVkExYUk, https://drive.google.com/open?id=0B5XZtG_tKsamT3JXY3NDR2xiUEE</t>
  </si>
  <si>
    <t>04/16/2017</t>
  </si>
  <si>
    <t>Metro/250mg/.75T/PO ; Doxy/100mgml/.25ml/PO</t>
  </si>
  <si>
    <t>Oscar Meyer</t>
  </si>
  <si>
    <t>https://drive.google.com/open?id=0B5XZtG_tKsamVTQxdTBTQ21EYVE</t>
  </si>
  <si>
    <t>01/25/2017</t>
  </si>
  <si>
    <t>Victor</t>
  </si>
  <si>
    <t>https://drive.google.com/open?id=0B5XZtG_tKsamVlNXZ1VEcUk4aEU, https://drive.google.com/open?id=0B5XZtG_tKsamUmpCRTlodHRkRlE, https://drive.google.com/open?id=0B5XZtG_tKsamZDY4VkpvdHV5N3c</t>
  </si>
  <si>
    <t>Bobbie</t>
  </si>
  <si>
    <t>https://drive.google.com/open?id=0B5mbFD93cwVLOUl3S1Z3bHFySjA</t>
  </si>
  <si>
    <t>Franz Ferdinand</t>
  </si>
  <si>
    <t>https://drive.google.com/open?id=0B5XZtG_tKsamUmp4c3pEVjdlemc, https://drive.google.com/open?id=0B5XZtG_tKsamdVA2bDc0cFJFU1E</t>
  </si>
  <si>
    <t>Metronidazol 250mg .5T PO</t>
  </si>
  <si>
    <t>SoCeux</t>
  </si>
  <si>
    <t>Polly</t>
  </si>
  <si>
    <t>So Ceaux</t>
  </si>
  <si>
    <t>https://drive.google.com/open?id=0B5XZtG_tKsamemRBOXBUdzZGWlE</t>
  </si>
  <si>
    <t>11/25/2016</t>
  </si>
  <si>
    <t>Amberlee</t>
  </si>
  <si>
    <t>https://drive.google.com/open?id=0B5mbFD93cwVLSk95M21EZ2xfeVk</t>
  </si>
  <si>
    <t>Husky, Siberian</t>
  </si>
  <si>
    <t>01/19/2017</t>
  </si>
  <si>
    <t>Billie</t>
  </si>
  <si>
    <t>https://drive.google.com/open?id=0B5mbFD93cwVLdnFqdEt5OVN6QjQ</t>
  </si>
  <si>
    <t>Retested parvo positive</t>
  </si>
  <si>
    <t>Shamu</t>
  </si>
  <si>
    <t>https://drive.google.com/open?id=0B5mbFD93cwVLYWpfcXM2dUZfU28, https://drive.google.com/open?id=0B5mbFD93cwVLT0MtYVJhdlhjbUU</t>
  </si>
  <si>
    <t>04/24/2017</t>
  </si>
  <si>
    <t>Metro/250mg/1.5T/PO</t>
  </si>
  <si>
    <t>Metronidazol 250mg 1.5T PO</t>
  </si>
  <si>
    <t>Julie</t>
  </si>
  <si>
    <t>https://drive.google.com/open?id=0B5mbFD93cwVLbUdmTklaRGZBM2M</t>
  </si>
  <si>
    <t>12/28/2015</t>
  </si>
  <si>
    <t>Silver</t>
  </si>
  <si>
    <t>Porthos</t>
  </si>
  <si>
    <t>https://drive.google.com/open?id=0B5mbFD93cwVLY0J2U2J0UzFtOW8</t>
  </si>
  <si>
    <t>05/26/2017</t>
  </si>
  <si>
    <t>Bennie</t>
  </si>
  <si>
    <t>https://drive.google.com/open?id=0B5mbFD93cwVLU09uWTZuN2tIbmM, https://drive.google.com/open?id=0B5mbFD93cwVLQnZOUl8zdTJCdVk</t>
  </si>
  <si>
    <t>Bratworst</t>
  </si>
  <si>
    <t>Athos</t>
  </si>
  <si>
    <t>https://drive.google.com/open?id=0B5mbFD93cwVLaHlhd3JERVlPN2s</t>
  </si>
  <si>
    <t>Emmie</t>
  </si>
  <si>
    <t>https://drive.google.com/open?id=0B5mbFD93cwVLVHdZWkliSHI1VG8, https://drive.google.com/open?id=0B5mbFD93cwVLM3NtNGdKa3dvazQ</t>
  </si>
  <si>
    <t>Tramadol/50mg/2T/PO ; Morphine</t>
  </si>
  <si>
    <t>Lyla</t>
  </si>
  <si>
    <t>https://drive.google.com/open?id=0B5mbFD93cwVLVVdxVjQtenpnclk, https://drive.google.com/open?id=0B5mbFD93cwVLSmpoYnoxcGFxaDQ</t>
  </si>
  <si>
    <t>Tramadol 50mg 2T PO</t>
  </si>
  <si>
    <t>tramadol 50mg 1T PO</t>
  </si>
  <si>
    <t>Burce Wayne</t>
  </si>
  <si>
    <t>Lithium</t>
  </si>
  <si>
    <t>https://drive.google.com/open?id=0B5mbFD93cwVLZS0yZW03N2hLVmM</t>
  </si>
  <si>
    <t>Nasal Discharge</t>
  </si>
  <si>
    <t>Doxy/100mgml/2.65ml/PO</t>
  </si>
  <si>
    <t>Travis</t>
  </si>
  <si>
    <t>https://drive.google.com/open?id=0B5mbFD93cwVLXzQzSzBsX0s2WFU</t>
  </si>
  <si>
    <t>04/29/2017</t>
  </si>
  <si>
    <t>tramadol 50mg 1/4T PO</t>
  </si>
  <si>
    <t>Belinda</t>
  </si>
  <si>
    <t>https://drive.google.com/open?id=0B5mbFD93cwVLZ3NPRC02UEtMeXc</t>
  </si>
  <si>
    <t>04/22/2017</t>
  </si>
  <si>
    <t>Toby</t>
  </si>
  <si>
    <t>https://drive.google.com/open?id=0B5mbFD93cwVLU2lMR3k2NWMyMTg, https://drive.google.com/open?id=0B5mbFD93cwVLR2hGdmMyRFdSaE0</t>
  </si>
  <si>
    <t>04/28/2017</t>
  </si>
  <si>
    <t>Millie</t>
  </si>
  <si>
    <t>https://drive.google.com/open?id=0B5mbFD93cwVLR3ZuRWVOcEpEYzg, https://drive.google.com/open?id=0B5mbFD93cwVLX2dScHY0al9EcXc</t>
  </si>
  <si>
    <t>Aramis</t>
  </si>
  <si>
    <t>https://drive.google.com/open?id=0B5XZtG_tKsamR1dzWTcyd2lFdE0</t>
  </si>
  <si>
    <t>Doxycycline 100mg/ml .5mL PO</t>
  </si>
  <si>
    <t>Doxy/100mgml/.5ml/PO ; Tramadol/50mg/.5T/PO</t>
  </si>
  <si>
    <t>Treek</t>
  </si>
  <si>
    <t>https://drive.google.com/open?id=0B5XZtG_tKsamSGhrcEROWHNYV2s, https://drive.google.com/open?id=0B5XZtG_tKsamd21jV0poZkRyY2c</t>
  </si>
  <si>
    <t>05/12/2017</t>
  </si>
  <si>
    <t>Doxy/.5ml/PO ; Tramadol/50mg/.5T/PO</t>
  </si>
  <si>
    <t>Chief Chirpa</t>
  </si>
  <si>
    <t>https://drive.google.com/open?id=0B5XZtG_tKsamMjVDSmNFSG5aTjA, https://drive.google.com/open?id=0B5XZtG_tKsamSFBWRzBTTzJ4bUU</t>
  </si>
  <si>
    <t>Logray</t>
  </si>
  <si>
    <t>https://drive.google.com/open?id=0B5XZtG_tKsamdFR6VG8tVDF1b0E, https://drive.google.com/open?id=0B5XZtG_tKsamWmhYMEVrOGVnMTA</t>
  </si>
  <si>
    <t>Endor</t>
  </si>
  <si>
    <t>https://drive.google.com/open?id=0B5XZtG_tKsamYUw0UVFnOEhKNUE, https://drive.google.com/open?id=0B5XZtG_tKsamQ3Mtc2lqS0s1anc</t>
  </si>
  <si>
    <t>Tarfang</t>
  </si>
  <si>
    <t>https://drive.google.com/open?id=0B5XZtG_tKsamNVRRRUdLc0NidnM, https://drive.google.com/open?id=0B5XZtG_tKsamNVRKNUUyam5EZDQ</t>
  </si>
  <si>
    <t>Meto/250mg/.5T/PO</t>
  </si>
  <si>
    <t>Helium</t>
  </si>
  <si>
    <t>https://drive.google.com/open?id=0B5XZtG_tKsameGxrTU1nZTJJREk, https://drive.google.com/open?id=0B5XZtG_tKsamaUc4ZmNtOUUtWWc</t>
  </si>
  <si>
    <t>05/15/2017</t>
  </si>
  <si>
    <t>Nitrogen</t>
  </si>
  <si>
    <t>https://drive.google.com/open?id=0B5XZtG_tKsamUlUwR3g1a2VPOWc, https://drive.google.com/open?id=0B5XZtG_tKsamXzRMM3RpY0RWNU0</t>
  </si>
  <si>
    <t>05/01/2017</t>
  </si>
  <si>
    <t>Caleb</t>
  </si>
  <si>
    <t>https://drive.google.com/open?id=0B5XZtG_tKsamMWlxVjJXRVhTNlU, https://drive.google.com/open?id=0B5XZtG_tKsamdGtMaFhRS0tyQ3c</t>
  </si>
  <si>
    <t>Metro/250mg/.75T/PO ; Pepcid/5mg/PO</t>
  </si>
  <si>
    <t>Jethro</t>
  </si>
  <si>
    <t>https://drive.google.com/open?id=0B5XZtG_tKsamcXlLc0RHVmt5ZUU, https://drive.google.com/open?id=0B5XZtG_tKsamaTk3R0dHa1RUX0U</t>
  </si>
  <si>
    <t>06/27/2016</t>
  </si>
  <si>
    <t>Chicklet</t>
  </si>
  <si>
    <t>https://drive.google.com/open?id=0B5XZtG_tKsamRDlUWHFRUlFtYmM, https://drive.google.com/open?id=0B5XZtG_tKsamVWlHQ0FUNjhUbGc</t>
  </si>
  <si>
    <t>Metro/250mg/1T/PO ; Doxy/100mgml/.7ml/PO</t>
  </si>
  <si>
    <t>Daniel</t>
  </si>
  <si>
    <t>https://drive.google.com/open?id=0B5XZtG_tKsamZWlrbWxqMmdiY00</t>
  </si>
  <si>
    <t>04/18/2017</t>
  </si>
  <si>
    <t>Carbon</t>
  </si>
  <si>
    <t>https://drive.google.com/open?id=0B5XZtG_tKsamNWU4c29OYXd1OFk, https://drive.google.com/open?id=0B5XZtG_tKsamTzRiN0hNcTlPVEE</t>
  </si>
  <si>
    <t>Oxygen</t>
  </si>
  <si>
    <t>https://drive.google.com/open?id=0B5XZtG_tKsamQlg3Y083ckRhR2M, https://drive.google.com/open?id=0B5XZtG_tKsamV0tEdWYwd3R5VXM</t>
  </si>
  <si>
    <t>Morphine/.32ml/SQ</t>
  </si>
  <si>
    <t>..54</t>
  </si>
  <si>
    <t>Bark Ruffalo</t>
  </si>
  <si>
    <t>https://drive.google.com/open?id=0B5mbFD93cwVLd0FPZjVHVlhWb00</t>
  </si>
  <si>
    <t>05/07/2017</t>
  </si>
  <si>
    <t>Lollie</t>
  </si>
  <si>
    <t>https://drive.google.com/open?id=0B5mbFD93cwVLSUE1WkplTlJBV2s, https://drive.google.com/open?id=0B5mbFD93cwVLTkpWVVVveUFmTzA</t>
  </si>
  <si>
    <t>05/03/2017</t>
  </si>
  <si>
    <t>https://drive.google.com/open?id=0B5mbFD93cwVLQmZ0U2V5bVl5eTQ, https://drive.google.com/open?id=0B5mbFD93cwVLM0NLTGJsWC14dUk</t>
  </si>
  <si>
    <t>04/03/2017</t>
  </si>
  <si>
    <t>Metro/250mg/.25T/PO</t>
  </si>
  <si>
    <t>Tina</t>
  </si>
  <si>
    <t>https://drive.google.com/open?id=0B5mbFD93cwVLdGpDSFhoaHdod2s, https://drive.google.com/open?id=0B5mbFD93cwVLVms5MzkzLVJmRFk</t>
  </si>
  <si>
    <t>Wicket</t>
  </si>
  <si>
    <t>https://drive.google.com/open?id=0B5mbFD93cwVLbXQyRjAxUWNLOFk, https://drive.google.com/open?id=0B5mbFD93cwVLVXdqZmZHeDhpQ1U, https://drive.google.com/open?id=0B5mbFD93cwVLNWg0aEIzTDJSMWs</t>
  </si>
  <si>
    <t>Meto/250mg/1T/PO</t>
  </si>
  <si>
    <t>Tested pravo negative</t>
  </si>
  <si>
    <t>Goose</t>
  </si>
  <si>
    <t>https://drive.google.com/open?id=0B5mbFD93cwVLdFl5cGNTX2dFWlU, https://drive.google.com/open?id=0B5mbFD93cwVLM0NlWWszdGdYREE</t>
  </si>
  <si>
    <t>05/23/2017</t>
  </si>
  <si>
    <t>Ondansetron/.95ml/PO ; Tramadol/50mg/.5T/PO</t>
  </si>
  <si>
    <t>Tramadol/50mg/.5T/PO ; Ondansetron/.95ml/IV</t>
  </si>
  <si>
    <t>Tramadol/50mg/.5T/PO ; Ondansetron/.95ml/SQ</t>
  </si>
  <si>
    <t>June</t>
  </si>
  <si>
    <t>https://drive.google.com/open?id=0B5XZtG_tKsambklnVG1sTnZoM2c, https://drive.google.com/open?id=0B5XZtG_tKsamR05WeW5Dc2JidnM</t>
  </si>
  <si>
    <t>04/03/2016</t>
  </si>
  <si>
    <t>Bilbo Waggins</t>
  </si>
  <si>
    <t>https://drive.google.com/open?id=0B5XZtG_tKsamN0RFWGp5aUd6LU0</t>
  </si>
  <si>
    <t>05/08/2017</t>
  </si>
  <si>
    <t>Hawk</t>
  </si>
  <si>
    <t>Tramadol/50mg/.5T/PO ; Metro/250mg/1T/PO</t>
  </si>
  <si>
    <t>https://drive.google.com/open?id=0B5mbFD93cwVLa2NrcVoxM1lFMmM</t>
  </si>
  <si>
    <t>Received convenia 6/11</t>
  </si>
  <si>
    <t>Pig</t>
  </si>
  <si>
    <t>https://drive.google.com/open?id=0B5mbFD93cwVLR2p1bVZlRFpfeG8</t>
  </si>
  <si>
    <t>Anderson Pooper</t>
  </si>
  <si>
    <t>https://drive.google.com/open?id=0B5XZtG_tKsamQ0xmWmNDNXR2RUk, https://drive.google.com/open?id=0B5XZtG_tKsamSUo0YjFQOXpoYjQ</t>
  </si>
  <si>
    <t>URI, Ringworm</t>
  </si>
  <si>
    <t>https://drive.google.com/open?id=0B5XZtG_tKsamMEtPS001NTFFNk0</t>
  </si>
  <si>
    <t>05/13/2017</t>
  </si>
  <si>
    <t>Doxycycline/100mgml/.18ml/PO</t>
  </si>
  <si>
    <t>Jess</t>
  </si>
  <si>
    <t>https://drive.google.com/open?id=0B5XZtG_tKsamcWo4cFlYRWJwaEk</t>
  </si>
  <si>
    <t>Doxy/100mgml/.18ml/PO</t>
  </si>
  <si>
    <t>Doxycycline 100mg/ml .18ml PO</t>
  </si>
  <si>
    <t>Jake</t>
  </si>
  <si>
    <t>https://drive.google.com/open?id=0B5mbFD93cwVLWTZnWDFLQVRvNkE</t>
  </si>
  <si>
    <t>07/17/2015</t>
  </si>
  <si>
    <t>Doxy/100mgml/.19ml/PO</t>
  </si>
  <si>
    <t>Doxy/100mgml/.19ml/PO ; Ondansetron/.19ml/IV</t>
  </si>
  <si>
    <t>Ondansetron/.19ml/IV</t>
  </si>
  <si>
    <t>Hermione</t>
  </si>
  <si>
    <t>https://drive.google.com/open?id=0B5mbFD93cwVLM3B1LWp6dFNHeE0, https://drive.google.com/open?id=0B5mbFD93cwVLUDZEbE9acFJuVGs</t>
  </si>
  <si>
    <t>Malinois, Belgian</t>
  </si>
  <si>
    <t>Cleopatra</t>
  </si>
  <si>
    <t>https://drive.google.com/open?id=0B5mbFD93cwVLdjJUb0d1OFE0aWc, https://drive.google.com/open?id=0B5mbFD93cwVLX21uZDloZGRWaXc</t>
  </si>
  <si>
    <t>Heta (1.5cc reglan/5% Dextrose) IV</t>
  </si>
  <si>
    <t>LRS SQ, Heta (1.5cc reglan/5% Dextrose) IV</t>
  </si>
  <si>
    <t>LRS (3cc reglan/5% Dextrose) IV, Hetastarch (1.5cc reglan/5% Dextrose) IV 3ml/hr</t>
  </si>
  <si>
    <t>Crashed and died during shift</t>
  </si>
  <si>
    <t>Doxycycline/100mgml/.25ml/PO</t>
  </si>
  <si>
    <t>Winnie the Poodle</t>
  </si>
  <si>
    <t>https://drive.google.com/open?id=0B5mbFD93cwVLTTRWMV9SRWN5YU0, https://drive.google.com/open?id=0B5mbFD93cwVLaWZVRVhpdkZoenc</t>
  </si>
  <si>
    <t>Poodle, Miniature</t>
  </si>
  <si>
    <t>07/14/2016</t>
  </si>
  <si>
    <t>Portia</t>
  </si>
  <si>
    <t>https://drive.google.com/open?id=0B5mbFD93cwVLWFpZbjVsbkgyT2M, https://drive.google.com/open?id=0B5mbFD93cwVLdWhHLTJ4bm5DUUk</t>
  </si>
  <si>
    <t>04/11/2017</t>
  </si>
  <si>
    <t>Artemis</t>
  </si>
  <si>
    <t>https://drive.google.com/open?id=0B5mbFD93cwVLTXg3Tzc2YUFlRmM, https://drive.google.com/open?id=0B5mbFD93cwVLTGs0MGxXaUtfeDA</t>
  </si>
  <si>
    <t>Apollo</t>
  </si>
  <si>
    <t>https://drive.google.com/open?id=0B5mbFD93cwVLbzBEbjI2S2FDSHc, https://drive.google.com/open?id=0B5mbFD93cwVLZ0ZxV1htcm16SWc, https://drive.google.com/open?id=0B5mbFD93cwVLNHdMZXdBN3hYRm8</t>
  </si>
  <si>
    <t>Ondansetron/.38ml/IV</t>
  </si>
  <si>
    <t>Kong</t>
  </si>
  <si>
    <t>Ondansetron/.38/IV</t>
  </si>
  <si>
    <t>https://drive.google.com/open?id=0B5mbFD93cwVLSFJiX1RQWmM5Wlk</t>
  </si>
  <si>
    <t>05/05/2017</t>
  </si>
  <si>
    <t>Helping Hands</t>
  </si>
  <si>
    <t>Ondansetron/.38ml/SQ</t>
  </si>
  <si>
    <t>Pearl Elliott</t>
  </si>
  <si>
    <t>Metro/100mgml/1ml/PO</t>
  </si>
  <si>
    <t>https://drive.google.com/open?id=0B5mbFD93cwVLdWVUX1FMcWc3bEE</t>
  </si>
  <si>
    <t>06/08/2017</t>
  </si>
  <si>
    <t>Ondansetron/.11ml/IV</t>
  </si>
  <si>
    <t>Wesley</t>
  </si>
  <si>
    <t>Hetastarch (5% Dextrose) IV</t>
  </si>
  <si>
    <t>Ondansetron/.14ml/IV</t>
  </si>
  <si>
    <t>https://drive.google.com/open?id=0B5mbFD93cwVLR25xMWZkWnNzRzg, https://drive.google.com/open?id=0B5mbFD93cwVLMmRiN25tX0RnUk0</t>
  </si>
  <si>
    <t>04/26/2017</t>
  </si>
  <si>
    <t>LRS SQ, Hetastarch (5% Dextrose) IV</t>
  </si>
  <si>
    <t>Blood Transfusion ; Ondansetron/.14/IV</t>
  </si>
  <si>
    <t>Ondansetron/.14/IV ; Doxy/100mgml/.14/PO</t>
  </si>
  <si>
    <t>Ondansetron/.14/IV</t>
  </si>
  <si>
    <t>Doxy/100mgml/.14ml/PO ; Nebulizer</t>
  </si>
  <si>
    <t>Nebulizer ; Doxy/100mgml/.14ml/PO</t>
  </si>
  <si>
    <t>Roberto</t>
  </si>
  <si>
    <t>Abscess - Baytril</t>
  </si>
  <si>
    <t>Doxycycline 100mg/mL .14mL PO</t>
  </si>
  <si>
    <t>https://drive.google.com/open?id=0B5mbFD93cwVLMzR2d210dHRjaDg, https://drive.google.com/open?id=0B5mbFD93cwVLZzQ2S2o0UF9RNlk</t>
  </si>
  <si>
    <t>Wendy</t>
  </si>
  <si>
    <t>https://drive.google.com/open?id=0B5mbFD93cwVLNUpYNWRUU1drcG8, https://drive.google.com/open?id=0B5mbFD93cwVLaktHRm8zUFN3MXM</t>
  </si>
  <si>
    <t>Mary</t>
  </si>
  <si>
    <t>https://drive.google.com/open?id=0B5mbFD93cwVLdDU5QWFFUGhySVk, https://drive.google.com/open?id=0B5mbFD93cwVLbzctcGpTRFFnZVU</t>
  </si>
  <si>
    <t>Bert</t>
  </si>
  <si>
    <t>Lil Bowwow</t>
  </si>
  <si>
    <t>https://drive.google.com/open?id=0B5mbFD93cwVLNFBtTnJid3lsTHc, https://drive.google.com/open?id=0B5mbFD93cwVLdjYyMHpNT19acHc</t>
  </si>
  <si>
    <t>Killeen Animal Services</t>
  </si>
  <si>
    <t>Ernie</t>
  </si>
  <si>
    <t>https://drive.google.com/open?id=0B5mbFD93cwVLUkN3d0dBbnJxVGM, https://drive.google.com/open?id=0B5mbFD93cwVLTTBXUDVkVjlGaFE</t>
  </si>
  <si>
    <t>05/20/2017</t>
  </si>
  <si>
    <t>Ondansetron/.45/IV</t>
  </si>
  <si>
    <t>Washington</t>
  </si>
  <si>
    <t>Morphine/.22/SQ</t>
  </si>
  <si>
    <t>https://drive.google.com/open?id=0B5mbFD93cwVLU2VQc3JfTkVVQk0, https://drive.google.com/open?id=0B5mbFD93cwVLUHNiNWxpUUZfZzQ</t>
  </si>
  <si>
    <t>COUNT of Dog A#</t>
  </si>
  <si>
    <t>Grand Total</t>
  </si>
  <si>
    <t>Rosemary</t>
  </si>
  <si>
    <t>https://drive.google.com/open?id=0B5mbFD93cwVLYldENHJ4OXJfRkU, https://drive.google.com/open?id=0B5mbFD93cwVLck85ZkhlV0dwTEE</t>
  </si>
  <si>
    <t>Maverick</t>
  </si>
  <si>
    <t>https://drive.google.com/open?id=0B5mbFD93cwVLU0lSNGpOUTRzbVU, https://drive.google.com/open?id=0B5mbFD93cwVLejlrV2ZzNXVBSFk</t>
  </si>
  <si>
    <t>Clyde Barrow</t>
  </si>
  <si>
    <t>https://drive.google.com/open?id=0B5mbFD93cwVLUHA0TG1uTEM3bFk</t>
  </si>
  <si>
    <t>Misty</t>
  </si>
  <si>
    <t>https://drive.google.com/open?id=0B5mbFD93cwVLRHk3QV9haFVzeUk, https://drive.google.com/open?id=0B5mbFD93cwVLVzE5UGNkbktCQzQ</t>
  </si>
  <si>
    <t>Nebulizer ; Ondansetron/.5ml/IV</t>
  </si>
  <si>
    <t>Angel</t>
  </si>
  <si>
    <t>https://drive.google.com/open?id=0B5mbFD93cwVLNWlXNUMyQVhadlk, https://drive.google.com/open?id=0B5mbFD93cwVLRXhGMlVxLUFtWTA</t>
  </si>
  <si>
    <t>Angelica</t>
  </si>
  <si>
    <t>https://drive.google.com/open?id=0B5mbFD93cwVLYkVaQnZfb2Qxc0E, https://drive.google.com/open?id=0B5mbFD93cwVLTEVneTY4VHAzblk</t>
  </si>
  <si>
    <t>Doxy/.1ml/PO</t>
  </si>
  <si>
    <t>Dogs in ICU</t>
  </si>
  <si>
    <t>Shift Time in Hours</t>
  </si>
  <si>
    <t>Avg Time/dog (Minutes)</t>
  </si>
  <si>
    <t>Shift Staff/Volunteers</t>
  </si>
  <si>
    <t>Count of Staff/Volunteers</t>
  </si>
  <si>
    <t>Number of Critical Dogs</t>
  </si>
  <si>
    <t>Critical Dog Details</t>
  </si>
  <si>
    <t>Catheters Placed/Replaced?</t>
  </si>
  <si>
    <t>Number of Intermediate Dogs</t>
  </si>
  <si>
    <t>Intermediate Dog Details</t>
  </si>
  <si>
    <t>Number of Dogs Doing well</t>
  </si>
  <si>
    <t>Dogs doing well</t>
  </si>
  <si>
    <t>Ready to Discharge?</t>
  </si>
  <si>
    <t>Number of Deceased Dogs</t>
  </si>
  <si>
    <t>Names of Deceased Dogs</t>
  </si>
  <si>
    <t>Number of Discharged</t>
  </si>
  <si>
    <t>Names of Discharged Dogs</t>
  </si>
  <si>
    <t>Number of New Dogs</t>
  </si>
  <si>
    <t>Names of New Dogs</t>
  </si>
  <si>
    <t>Inventory - Medications</t>
  </si>
  <si>
    <t>Inventory Needs - Supplies</t>
  </si>
  <si>
    <t>Inventory - Medical Supplies</t>
  </si>
  <si>
    <t>Additional Information</t>
  </si>
  <si>
    <t>Have you logged your volunteer hours at myvolunteerpage.com ?</t>
  </si>
  <si>
    <t>Any Questions?</t>
  </si>
  <si>
    <t>Inventory - Food &amp; General Supplies</t>
  </si>
  <si>
    <t>Most Urgent Supplies Needed</t>
  </si>
  <si>
    <t>Panleuk Kittens</t>
  </si>
  <si>
    <t>Kittens  in ICU</t>
  </si>
  <si>
    <t>Bugsy Malone</t>
  </si>
  <si>
    <t>https://drive.google.com/open?id=0B5mbFD93cwVLeDFTcDVCRURyd00</t>
  </si>
  <si>
    <t>Received convenia 6/19</t>
  </si>
  <si>
    <t>Alice, Ashley C</t>
  </si>
  <si>
    <t>El Guapo-QAR, IVs, FF, no v/d
Lucky Charms-QAR, SQs, neb, FF, no v/d</t>
  </si>
  <si>
    <t>Ondansetron/1.15ml/IV</t>
  </si>
  <si>
    <t>Sweet Flute-BAR, no meds, eating, poop score 5
Timpani, Violin, Piccolo-QAR, SQs, nursing, FF, no v/d</t>
  </si>
  <si>
    <t>Yes, we are all perfect little APA volunteers!</t>
  </si>
  <si>
    <t>Ron, Alli</t>
  </si>
  <si>
    <t>El Guapo</t>
  </si>
  <si>
    <t>El Guapo- BAR, IV, FF, no V/D
Luck Charms- QAR, IV, SQ, Neb,  Eating some, no V/D</t>
  </si>
  <si>
    <t>Violin, Timpani, Piccolo- BAR, SQ, eating and gaining weight, no V/D
Sweet Flute- BAR, Orals, Eating well, no V/D</t>
  </si>
  <si>
    <t>Lou- no touchy!</t>
  </si>
  <si>
    <t>Steve, Ron</t>
  </si>
  <si>
    <t>El Guapo- BAR, IV, FF, no V/D</t>
  </si>
  <si>
    <t>Lucky Charms- QAR, Orals, Neb, Eating well, Score 3
Sweet Flute- BAR, Orals, Eating well, Score 5
Timpani, Piccolo, Violin- BAR, SQ, Eating and gaining weight, no V/D</t>
  </si>
  <si>
    <t>Ondansetron/1.15ml/IV ; Tramadol/1T/PO</t>
  </si>
  <si>
    <t>Lou- Feral</t>
  </si>
  <si>
    <t>Al Capone</t>
  </si>
  <si>
    <t>Ondansetron/1.15ml/IV ; Tramadol/50mg/1T/PO</t>
  </si>
  <si>
    <t>Steve, Kevin, Nipuni, Alli</t>
  </si>
  <si>
    <t>-Puppies x3 are BAR on SQs but only eating a little bit (big bellies though so may have ate recently)
-Mom had solid poop.
-Olivia seems to have already cleared parvo
-El Guapo, BAR, doing well, eating
-Lucky Charms, eating on his own, still congested/URI symptoms</t>
  </si>
  <si>
    <t>https://drive.google.com/open?id=0B5mbFD93cwVLS1g3TXozeTBoeXc</t>
  </si>
  <si>
    <t>Nooo I'm too lazy!</t>
  </si>
  <si>
    <t>Being handled by med team.</t>
  </si>
  <si>
    <t>Ashley, Steve, Ron, Stephaine</t>
  </si>
  <si>
    <t>Ondansetron 1.15mL IV</t>
  </si>
  <si>
    <t>Lucky charm - BAR, PO, Score 2, Eating a little</t>
  </si>
  <si>
    <t>El Guapo - BAR, NO meds, No V/D
Mama - BAR, no Meds, score 3
3 pups - BAR, SQs, PO, NO V/D</t>
  </si>
  <si>
    <t>none</t>
  </si>
  <si>
    <t>Olivia</t>
  </si>
  <si>
    <t>18 G Needles</t>
  </si>
  <si>
    <t>MIke, Rachel</t>
  </si>
  <si>
    <t>Lucky Charms- QAR, meds discontinued, nebulized, FF, no V, D score 3</t>
  </si>
  <si>
    <t>3puppies- BAR, SQs, Orals, no V/D, FF
Mama- BAR, Orals, Eating on her own, no V, D score 5
El Guapo- QAR, no meds, topical frontline, no V, D score 3, FF</t>
  </si>
  <si>
    <t>Variety Canned food, Chicken Sticks/Vienna Sausages</t>
  </si>
  <si>
    <t>Kirsite, Steve</t>
  </si>
  <si>
    <t xml:space="preserve">El Guapo = BAR, eating some but FF a little just in case, solid (2)
Sweet Flute = BAR, eating well, solid (3) 
Instrument puppies = BAR/QAR, SQs, all nursing &amp; gaining weight </t>
  </si>
  <si>
    <t>Lucky Charm = QAR, orals, nebulized 30 mins, eating and drinking on her own, solid (2), Parvo negative, bathing her out now!</t>
  </si>
  <si>
    <t xml:space="preserve">Label &amp; date ALL fluid bags appropriately please!!!!! </t>
  </si>
  <si>
    <t xml:space="preserve">Lou = Being treated by clinic
Reese = New intake - Will also in the back with Lou. CAN be treated by parvo team. Currently fading so please do first when PM shift gets here. </t>
  </si>
  <si>
    <t>Aubrey</t>
  </si>
  <si>
    <t>https://drive.google.com/open?id=0B5mbFD93cwVLTENWaTNNNG5Uclk, https://drive.google.com/open?id=0B5mbFD93cwVLZUNzdzBKUTdPSTg</t>
  </si>
  <si>
    <t>Ron, Alex, Gina</t>
  </si>
  <si>
    <t>El Guapo- BAR, Orals, eating some and FF, no V/D
Sweet Flute- BAR, Orals, eating well, Score 2
3 pups- BAR, Orals, eating and gaining, n o V/D</t>
  </si>
  <si>
    <t>Lou- Clinic is treating</t>
  </si>
  <si>
    <t>Steve, Ashley</t>
  </si>
  <si>
    <t>El Guapo = BAR, eating some but FF a little just in case, solid (2)
Sweet Flute = BAR, eating well, solid (3) 
Instrument puppies = BAR, all nursing &amp; gaining weight
Timpani had a solid 2
Violin weight was down 10g, so we FF 10cc...seems to be doing well BAR</t>
  </si>
  <si>
    <t>Lou - med clinic treating</t>
  </si>
  <si>
    <t>Rachel, Alli, Alex</t>
  </si>
  <si>
    <t>El Guapo- BAR, Orals, no V/D, eating on his own
Mama- BAR, Orals, no V, D score 5, eating on her own
Puppies- BAR, Orals, no V/D, eating and nursing on their own</t>
  </si>
  <si>
    <t>Chris</t>
  </si>
  <si>
    <t>Harold</t>
  </si>
  <si>
    <t xml:space="preserve">Daddy Longlegs - QAR, warm, pink, no V/D.  FF 20 cc.  First dose of SQ's given. </t>
  </si>
  <si>
    <t>Yes, we are all perfect little APA volunteers!, Nooo I'm too lazy!, Too much on my mind</t>
  </si>
  <si>
    <t xml:space="preserve">Fun fact: I had to reconstitute the Polyflex and on the bottle is says there's 3 different amounts you can use to dilute the ampicillin to different mg/ml.  Confirmed with Dr. Barz and the clinic we use the middle dosing by adding 79 cc of sterile water to make it 250mg/ml. :) 
P.S. I haven't been here in two months and the ward looks super good. </t>
  </si>
  <si>
    <t>https://drive.google.com/open?id=0B5mbFD93cwVLQzF2VHVkaUQtXzQ, https://drive.google.com/open?id=0B5mbFD93cwVLNi01SXh0LUtSOVk</t>
  </si>
  <si>
    <t>05/06/2017</t>
  </si>
  <si>
    <t>Steve</t>
  </si>
  <si>
    <t>Daddy Longlegs - BAR, warm, pink, SQs, no V/D. FF 20 cc.likes chicken sticks</t>
  </si>
  <si>
    <t>No, I'm an employee and I clocked in and will clock out</t>
  </si>
  <si>
    <t>Ondansetron/.5ml/IV</t>
  </si>
  <si>
    <t>Med clinic staff, Alex</t>
  </si>
  <si>
    <t xml:space="preserve">Daddy Long Legs: BAR, SQs, no v/d, FF 20CC. </t>
  </si>
  <si>
    <t>Kirstie</t>
  </si>
  <si>
    <t>Ondasetron/.5ml/IV</t>
  </si>
  <si>
    <t>Daddy Longlegs = BAR, SQs, Orals, eating small kibble w/ bacon/beef/cheese wet food! :)</t>
  </si>
  <si>
    <t>Taryn Sebatian</t>
  </si>
  <si>
    <t>Daddy Long Legs- BAR, SQ, Orals, ate some wet food, likes to be hand fed, no v/d</t>
  </si>
  <si>
    <t>Ondastron .5mL IV</t>
  </si>
  <si>
    <t>Ashley C, Gina</t>
  </si>
  <si>
    <t>Daddy Longlegs - BAR, PO, SQ's, no V/D, FF 25cc</t>
  </si>
  <si>
    <t>Chicken Sticks/Vienna Sausages</t>
  </si>
  <si>
    <t>Dougie</t>
  </si>
  <si>
    <t>Alice</t>
  </si>
  <si>
    <t>https://drive.google.com/open?id=0B5mbFD93cwVLdEU3ODYtSEdmMzQ, https://drive.google.com/open?id=0B5mbFD93cwVLNEhwUHlicWZxUk0</t>
  </si>
  <si>
    <t>Daddy Long Legs-BAR, no meds, eating, poop score 3</t>
  </si>
  <si>
    <t>Steve, Thomas</t>
  </si>
  <si>
    <t>Azul: QAR, SQs, Yellow Vomit, FF - she is a little bitey when starting SQs but very sweet otherwise</t>
  </si>
  <si>
    <t>ondansetron .5mL IV</t>
  </si>
  <si>
    <t>Ashley C, Stephanie</t>
  </si>
  <si>
    <t>ondanstron .5mL IV</t>
  </si>
  <si>
    <t>Azul - BAR, SQ's, no BD, some yellow vomiting, is drinking water, FF 35cc
He does bite when giving meds . Also, While I was administrating meds the flow of lactated Ringer went faster than expected. Instead of 150cc it was 200cc. I did notify a DR, to let them know.</t>
  </si>
  <si>
    <t>Alice, Ruben, Alli</t>
  </si>
  <si>
    <t>Azul-BAR, SQs, Orals, no v/d, FF</t>
  </si>
  <si>
    <t>Taryn, Mike T</t>
  </si>
  <si>
    <t>Azul - BAR, SQ's, no v/d, ate 35cc of gruel of of my hand as well as peanut butter and wet food He was a bit nippy when I went to pull him out of his kennel and when starting meds. More then likely will need a towel over his head to pull him out of the kennel as well as when giving his meds.</t>
  </si>
  <si>
    <t>Alice, Ruben</t>
  </si>
  <si>
    <t>Azul - BAR, Orals, SQs, no V/D - ate 2 bowls of W/D food</t>
  </si>
  <si>
    <t>Ashley, Alex, Nofar</t>
  </si>
  <si>
    <t>Stephanie St. Clair</t>
  </si>
  <si>
    <t>Glam - BAR, p, w, no V/D, force fed 30cc. doesn't like being poked, tried to bite :-(
Azul - BAR, p, w, eating, score 2 poop. also bites :-(</t>
  </si>
  <si>
    <t>https://drive.google.com/open?id=1ofsf83q0HgZk706eB25O57_GTNToU58I</t>
  </si>
  <si>
    <t>Ashley, Martha, Sebastian</t>
  </si>
  <si>
    <t>Azul - BAR, SQs, score 2 poop, eating everything, super bitey
Glam - BAR, SQs, POs, no v/d, eating, a little mouthy</t>
  </si>
  <si>
    <t>Taryn, Steve, Stephanie M</t>
  </si>
  <si>
    <t>Adeline- QAR, IV, SQ, PO Tramadale and panacur, no v/d, FF 30cc</t>
  </si>
  <si>
    <t>Glam- BAR, SQ, no v/d, seems very shy and will bite, ate a tiny bit of peanut butter, FF 35cc
Azul- BAR, orals, no v/d score 5 poop, ate most</t>
  </si>
  <si>
    <t>How do I do that again?</t>
  </si>
  <si>
    <t>Turkey/Ham, Baby Food, None</t>
  </si>
  <si>
    <t>Martha training Gina</t>
  </si>
  <si>
    <t>Adeline - QAR, IVs, vomit, score 7 poop, FF</t>
  </si>
  <si>
    <t>Glam - QAR, SQs, POs, eating, no poop</t>
  </si>
  <si>
    <t>Azul!!</t>
  </si>
  <si>
    <t>ondansetron .45mL IV</t>
  </si>
  <si>
    <t>Steve, Ruben, Alex</t>
  </si>
  <si>
    <t xml:space="preserve">Adelaide - QAR, SQs, IV, bloody diarrhea w/worms, no vomit, not eating FF </t>
  </si>
  <si>
    <t>Ondansetron .45mL IV</t>
  </si>
  <si>
    <t>Wheatie - QAR, SQs, IV, no v/d, not eating FF</t>
  </si>
  <si>
    <t>Glam - BAR, SQs, no v/d, eating
Poppy - BAR, SQs, no v/d, eating</t>
  </si>
  <si>
    <t>Alice, Ashley C, Thomas B</t>
  </si>
  <si>
    <t>Adelaide-QAR, IVs, orals, ff, BD, watery/drooly vomit
Wheatie-BAR, IVs, eating, poop score 7</t>
  </si>
  <si>
    <t>Glam-BAR, SQs, eating, no v/d
Poppy-BAR, SQs, Orals, eating, no v/d</t>
  </si>
  <si>
    <t>Hellen Gillis</t>
  </si>
  <si>
    <t>https://drive.google.com/open?id=1Cpf_AABBJruiDuNlurTRULdeocS8Tfm2</t>
  </si>
  <si>
    <t>Virginia Hill</t>
  </si>
  <si>
    <t>Steve, Mike T</t>
  </si>
  <si>
    <t>Adelaide - LETH, IV, SQs, 75 mL hetastarch, FF 30cc, 7 diarrhea less bloody.  She perked up a bit after the hetastarch but still very depressed.</t>
  </si>
  <si>
    <t>https://drive.google.com/open?id=1jgR9-6VncmZ1sfHJiv-n1_JCRONbV5d_</t>
  </si>
  <si>
    <t>Poppy - BAR, SQs, Orals, Eating, no v/d
Wheatie - BAR, SQs, IV, Orals, Eating, no v/d
Glam - BAR, Orals, Eating, no v/d</t>
  </si>
  <si>
    <t>If someone wants to clean the kennel in the kitten ward this weekend, that would be a huge help!</t>
  </si>
  <si>
    <t>Kirstie, Marielle</t>
  </si>
  <si>
    <t>Adelaide = QAR, P, W, Heta, IVs, orals, vomiting &amp; very drooly, FF</t>
  </si>
  <si>
    <t>Poppy = BAR, P, W, SQs, orals, FF
Wheatie = BAR, P, W, chewed out catheter so pulled and switched to full SQs, eating well
Glam = BAR, P, W, eating well</t>
  </si>
  <si>
    <t>Cleaned up the kitten area a bit but could still definitely use some love.
Finally found all the stuffed animals and toys!!! Yay</t>
  </si>
  <si>
    <t>Ondansetron/.45ml/IV</t>
  </si>
  <si>
    <t>Chicken Sticks/Vienna Sausages, Gloves</t>
  </si>
  <si>
    <t>Stephanie M, Stephanie V, Nofar</t>
  </si>
  <si>
    <t xml:space="preserve">Adelaide - QAR, IV's,SQ's, FF, No v/d, very drooly. 
</t>
  </si>
  <si>
    <t>Glam - BAR,orals, eating, No v/d
Poppy - BAR, SQ's, eating, no v/d, very cute!
Wheatie - BAR, SQ's, eating, no v/d</t>
  </si>
  <si>
    <t xml:space="preserve">We found 3 half pills that look like Tramadol next to Adelaide's cage. We are not sure that it's Tramadol, but please pay attention if she is swallowing her pills! Thank you.  </t>
  </si>
  <si>
    <t>Kirstie, Mike, Thomas</t>
  </si>
  <si>
    <t xml:space="preserve">Adelaide = QAR, P, W, Heta, IVs, orals, vomit + very nauseous, FF 
</t>
  </si>
  <si>
    <t>Wheatie = BAR, SQs, eating well, first solid (3)
Poppy = BAR, SQs, eating well, first solid (2)
Glam = BAR, Parvo negative (email sent)!</t>
  </si>
  <si>
    <t>Ashley, stephanie</t>
  </si>
  <si>
    <t>Adelaide - QAR, SQ's, Heta, IV's, NO V/D, FF</t>
  </si>
  <si>
    <t xml:space="preserve">Glam - BAR, PO, score a 3, eating well, drinking well
Poppy - BAR, Score a 5, eating well, drinking well, Meds D/C
Wheatie - BAR, score a 4, eating well, drinking well, Meds D/C
</t>
  </si>
  <si>
    <t>Bonnie Parker</t>
  </si>
  <si>
    <t>Adelaide-QAR, IVs, Heta, Orals, BD, drooly vomit, FF</t>
  </si>
  <si>
    <t>Poppy-BAR, no meds, poop score 4, eating
Wheatie-BAR, no meds, poop score 4, eating
Glam-BAR, no meds, poop score 5, eating</t>
  </si>
  <si>
    <t>https://drive.google.com/open?id=1fFCNJuBwlHIr5tLJN1V954kFaOzjOj6j</t>
  </si>
  <si>
    <t>Evan, Nofar</t>
  </si>
  <si>
    <t xml:space="preserve">Aphrodite, Adelaide </t>
  </si>
  <si>
    <t>Aphrodite - QAR, SQ's, IV's, no v/d, FF, doesn't like SQ's! Tried to bite. E colar just to be safe, she looks like she will chew the catheter. 
Adelaide - QAR, SQ's, IV's, no v/d, FF.</t>
  </si>
  <si>
    <t>Wheatie - BAR, URI protocol, orals, eating, poop score 2
Poppy - BAR, URI protocol, orals, eating, poop score 4</t>
  </si>
  <si>
    <t>Alice, Michael, Ruben</t>
  </si>
  <si>
    <t>Adelaide - QAR, SQs, IVs, Orals, no V/D
Aphrodite - QAR, IVs, Orals, BD, no V</t>
  </si>
  <si>
    <t>Wheatie - URI protocol, Parvo negative
Poppy - URI protocol</t>
  </si>
  <si>
    <t>Please make sure to set the volume on the IV pumps high enough to last overnight, both of the IV dogs had their machines beeping when I came in because the machines were 'finished' pumping at 75cc and 50cc.</t>
  </si>
  <si>
    <t>Ashley C, Emily C, Alex</t>
  </si>
  <si>
    <t xml:space="preserve">Adelaide - QAR, P, Warm, SQ'S,IV's,PO's, Heta, Drinking a little water and eating a little dry food. no V/D.
Aphrodite - QAR, P, Warm, SQ's, IV's, PO's, FF, 20cc, Is drinking a little water, no V/D
</t>
  </si>
  <si>
    <t>Poppy - BAR, PO's, Eating wet and dry food and drinking water, score between a 2/3</t>
  </si>
  <si>
    <t>Doxycycline 100mg/mL 1.4mL PO</t>
  </si>
  <si>
    <t>Martha training Gina, Kinsey</t>
  </si>
  <si>
    <t>Aphrodite - QAR, IVs, Orals, BD, threw up food, FF
Adelaide - QAR, IVs, orals, BD, eating a little</t>
  </si>
  <si>
    <t>Poppy!</t>
  </si>
  <si>
    <t>Taryn, Alli  H</t>
  </si>
  <si>
    <t xml:space="preserve">Adelaide-QAR, IV, SQ, Orals, FF 30cc, Ate a couple bites of the cesear's wet, no v/d, Temp 103
Aphrodite- QAR, IV, SQ, Heta bolus, orals, FF 20cc, no v/d, attempted to chew out catheter
</t>
  </si>
  <si>
    <t>Yes, we are all perfect little APA volunteers!, Nooo I'm too lazy!</t>
  </si>
  <si>
    <t>Wellington</t>
  </si>
  <si>
    <t>Alice, Ruben, Steve, Mia</t>
  </si>
  <si>
    <t>https://drive.google.com/open?id=1xMMIBNS50gRbhwFoZtcjmelgC-PNyVLo</t>
  </si>
  <si>
    <t>Doxy/100mgml/1.4ml/PO</t>
  </si>
  <si>
    <t>Adelaide - QAR, IVs, Heta bolus, Orals, no v/d, FF, some interest in food
Aphrodite - QAR, IVs, Heta bolus, Orals, no v/d, FF</t>
  </si>
  <si>
    <t>04/20/2017</t>
  </si>
  <si>
    <t>Evan, Alex R.</t>
  </si>
  <si>
    <t>Adelaide- QAR, SQ, IV, Orals, FF 30cc
Aphrodite - QAR, SQ, IV, Orals, FF 30cc, nippy
Rey - BAR, treated before shift started
Leia - BAR, treated before shift started 
Padme - QAR, treated before shift started</t>
  </si>
  <si>
    <t>Alice, Gina</t>
  </si>
  <si>
    <t>Adelaide-QAR, IVs, SQs, Orals, Heta, FF, poop score 7
Aphrodite-QAR, IVs, Orals, Heta, FF, no v/d
Pamde-QAR, Orals, cath was very clotted-had to remove-needs to be replaced, no v/d
Leia-QAR, IVs, Orals, FF, poop score 6
Rey-to be treated by staff</t>
  </si>
  <si>
    <t>Taryn, Mike T, Sierra</t>
  </si>
  <si>
    <t>Leia- QAR, IV, SQ, BD, Watery vomit, FF 15cc</t>
  </si>
  <si>
    <t xml:space="preserve">Rey- Staff treated and fed
Aphrodite-B/QAR, IV,SQ, Orals, FF 20cc, no v/d
Padme- QAR, IV, SQ, FF 15cc, no vd
Madrid- QAR, SQ, IV, Orals, FF15cc, no v/d Drinking a lot of water, added wet food to water
</t>
  </si>
  <si>
    <t>Adelade- B/QAR, SQ, Orals, no v/d, ate some wet and dry if hand fed, starting to try to stand and walk but still needs help</t>
  </si>
  <si>
    <t>Turkey/Ham, Baby Food, Chicken Sticks/Vienna Sausages, Human Water Bottles</t>
  </si>
  <si>
    <t>Rachel, Stephanie, Alli</t>
  </si>
  <si>
    <t>Madrid- QAR, IVs, SQs, FF, no V, liquid D</t>
  </si>
  <si>
    <t>Both Aphrodite and Padme's catheters are blown, unable to give cefazolin to either and unable to give hetastarch to Aphrodite</t>
  </si>
  <si>
    <t xml:space="preserve">Rey- clinic is treating
Aphrodite- BAR, unable to give IVs because catheter is blown. Clinic will also need to run PCV test, given Orals, ate on her own, no V/D
Leia- QAR, IVs, Orals, FF, some yellow vomit and no D
Padme- QAR, unable to give IVs, because the catheter is blown, given orals, FF, no V/D
Adelaide- QAR, SQs, Orals, ate on her own, no V, D score 2 </t>
  </si>
  <si>
    <t>Poseidon</t>
  </si>
  <si>
    <t>Adelaide and Aphrodite like the chicken and rice food</t>
  </si>
  <si>
    <t>https://drive.google.com/open?id=0B5mbFD93cwVLVTAwRzE2ZnJfaFk, https://drive.google.com/open?id=0B5mbFD93cwVLbmwzZGxlY1hmWms, https://drive.google.com/open?id=0B5mbFD93cwVLTXNjTmRIU2xkdjQ</t>
  </si>
  <si>
    <t>Cattle Dog, Australian (Red Heeler)</t>
  </si>
  <si>
    <t>Ashley c</t>
  </si>
  <si>
    <t>07/17/2016</t>
  </si>
  <si>
    <t xml:space="preserve">Madrid - QAR, P, W, IV's, SQ's, FF 15cc, no V/D
Creamsicle - QAR,P,W,IV's SQ's, FF 16cc, no V/D
Lela- QAR,P,W,IV's, SQ's, PO, FF 15cc, Yellow chunks of D no vomit
Padme - QAR,P,W, IV's,SQ's,PO, FF 15cc, no V/D
Aphrodite - BAR, P,W,IV's,SQ's, FF 20 cc, no V/D
</t>
  </si>
  <si>
    <t xml:space="preserve">Adelaide - BAR, P,W,SQ's, PO, no V/D, is drinking a little and eating a little </t>
  </si>
  <si>
    <t>Rachel, Alli, Natalie</t>
  </si>
  <si>
    <t xml:space="preserve">Rey- clinic is treating, but she had severe bloody diarrhea and vomiting
Leia- Leth, given IVs, SQs and Orals, unable to FF, because she wan't swallowing, went through crashing puppy protocol, yellow D, PCV: 40/5/59, gave a 50 ml bolus of LRS
</t>
  </si>
  <si>
    <t>Leia's catheter was replaced, and Aphrodite's was removed</t>
  </si>
  <si>
    <t>Madrid- QAR, IVs, Orals, FF, no V/D</t>
  </si>
  <si>
    <t>Padme- BAR, IVs, Orals, FF, no V/D
Aphrodite- BAR, Orals, not given IVs because her catheter was blown and she was switched to SQs, ate on her own, and no V/D</t>
  </si>
  <si>
    <t>Baby Food</t>
  </si>
  <si>
    <t>Evan, Stephanie</t>
  </si>
  <si>
    <t>Celia - QAR, SQ, IV, Orals, bloody diarrhea when given parvo test, FF 10cc</t>
  </si>
  <si>
    <t>Rey - Treated by the clinic</t>
  </si>
  <si>
    <t>Madrid - QAR, SQ, IV, Orars, FF 15cc
Padme - QAR, SQ, IV, FF 15cc
Aphrodite - BAR, SQ, Orals, ate food</t>
  </si>
  <si>
    <t>Crashing puppy protocol administered.  Puppy passed away at end of shift.</t>
  </si>
  <si>
    <t>2.5mL 50% dextrose IV</t>
  </si>
  <si>
    <t>Genevieve, Kinsey, Thomas</t>
  </si>
  <si>
    <t xml:space="preserve">Rey - clinic treat
Madrid - pretty perky, QAR, IVs, FF
</t>
  </si>
  <si>
    <t>Padme - QAR, IVs, eats if you feed it to her
Celia - BAR/QAR, IVs, eating more
Aphrodite - BAR, eating, SQs</t>
  </si>
  <si>
    <t>nofar, mike, amanda</t>
  </si>
  <si>
    <t>Madrid - QAR, IVs, SQs, large amount of diarrhea score 7, FF</t>
  </si>
  <si>
    <t xml:space="preserve">Rey - Clinic treating - noticed black diarrhea
Padme - QAR, IVs, SQs, ate dry food, FF 10cc, no v/d
Celia - BAR, IVs, SQs, ate some dry food, FF 5cc, no v/d
</t>
  </si>
  <si>
    <t>Aphrodite - BAR, SQs, eating most of dry food, no v/d</t>
  </si>
  <si>
    <t>Alice, Ruben, Steve</t>
  </si>
  <si>
    <t>Madrid - QAR, IVs, FF, v/d score 6/7
Rey - clinic treating
Padme - QAR, IVs, FF, no v/d, poop score 3</t>
  </si>
  <si>
    <t>ondansetron .75mL IV</t>
  </si>
  <si>
    <t>Celia - BAR, IVs, eating, no v/d, poop score 4
Aphrodite - BAR, SQs, Orals, no v/d, eating dry food, parvo negative!</t>
  </si>
  <si>
    <t>- Aphrodite</t>
  </si>
  <si>
    <t>Brianna</t>
  </si>
  <si>
    <t>Genevieve, Rachel, Gina, Emily</t>
  </si>
  <si>
    <t>Rey - clinic treated
Madrid - SQs, IVs, QAR, not eating but responds to tx well</t>
  </si>
  <si>
    <t>Celia - is so small. BAR, IVs, SQs, poop score 2
Padme - BAR, SQs, removed catheter, FF, ate a little</t>
  </si>
  <si>
    <t>Dot - taken in 20 minutes before shift, passed during the shift</t>
  </si>
  <si>
    <t>https://drive.google.com/open?id=0B5mbFD93cwVLVUlaaFpIeUo5VEk, https://drive.google.com/open?id=0B5mbFD93cwVLRFRuUEZQZUZ5aW8</t>
  </si>
  <si>
    <t>Celia is the most smol. She is the size of a chicken nugget</t>
  </si>
  <si>
    <t>Ondansetron/.75ml/IV</t>
  </si>
  <si>
    <t>Ashley M, Alice, Thomas</t>
  </si>
  <si>
    <t>Rey-treated by staff
Madrid-QAR, IVs, no v/d, FF, leg looks swollen above cath-needs to be checked out by vet</t>
  </si>
  <si>
    <t>Celia-BAR, IVs, poop score 2, will eat dry if hand fed
Padme-QAR, SQs, poop score 2, will also eat dry if hand fed</t>
  </si>
  <si>
    <t>Pump was left at 150 ml/hr overnight so rate lowered for the day</t>
  </si>
  <si>
    <t>Taryn, Ruben, Alli H</t>
  </si>
  <si>
    <t>Bruno - placed</t>
  </si>
  <si>
    <t>Madrid - QAR, IVs, SQs, no v/d
Padme - QAR, SQs, no v/d, eating rice &amp; w/d
Bruno - QAR, IVs, SQs, drinking lots of water, FF</t>
  </si>
  <si>
    <t>Celia - BAR, SQs, Dex PO, eating rice &amp; dry</t>
  </si>
  <si>
    <t>Martha, Thomas, Gina</t>
  </si>
  <si>
    <t>Bruno- QAR, IV, FF, no poop, no vomit</t>
  </si>
  <si>
    <t>Padme: QAR, SQ, poop-2, no vomit
Celia: BAR, SQ, poop-1, no vomit
Madrid: QAR, IV, FF, no poop, no vomit</t>
  </si>
  <si>
    <t>Evan, Stephanie M., Cara, Sierra</t>
  </si>
  <si>
    <t>Bruno - QAR, IV, SQs, very nauseous, FF 30cc</t>
  </si>
  <si>
    <t xml:space="preserve">Madrid - Q/BAR, SQ, IV, FF 15cc
</t>
  </si>
  <si>
    <t>Rey - the clinic is treating her
Celia - BAR, SQ, Orals, eating on her own
Dolly Parton - treated before we got here</t>
  </si>
  <si>
    <t>John Dillinger</t>
  </si>
  <si>
    <t>https://drive.google.com/open?id=0B5mbFD93cwVLMzE0aWlma211dXM, https://drive.google.com/open?id=0B5mbFD93cwVLNDBQeUFCY2xwbjA</t>
  </si>
  <si>
    <t>Alice, Thomas</t>
  </si>
  <si>
    <t>Rey-Clinic Treated
Bruno-BAR, IVs, Orals, no v/d, FF</t>
  </si>
  <si>
    <t>Dolly-QAR, SQs, Orals, no v/d, eating
Madrid-QAR, IVs, no v/d, eats wet food from hand
Celia-BAR, SQs, Orals, poop score 2, eating parvo neg !</t>
  </si>
  <si>
    <t>Ondansetron .51mL IV</t>
  </si>
  <si>
    <t>Alice, Ruben, Alli H, David</t>
  </si>
  <si>
    <t>Rey - QAR, treated by clinic
Dolly Parton - QAR, SQs, no poop/vomit, eating rice - given additional dose of Panacur by accident (Dr R said no concern - continue as prescribed)</t>
  </si>
  <si>
    <t>Bruno - BAR, IVs, SQ, no v/d, eating rice
Madrid - BAR, Orals, not eating much, FF 15cc</t>
  </si>
  <si>
    <t>Dirty cages cleaned</t>
  </si>
  <si>
    <t>Evan, Stephanie M., Jenna</t>
  </si>
  <si>
    <t>Ondansetron/.51ml/IV</t>
  </si>
  <si>
    <t>Bruno was taken off of his pump because his paw was swollen and Dr. Barz said to leave it for the clinic</t>
  </si>
  <si>
    <t xml:space="preserve">Bruno - BAR, Orals, IV(before taken off his pump), leash on him is Parvos
</t>
  </si>
  <si>
    <t>Dolly Parton - BAR, SQ, Orals, eating on their own
Rey - clinic is treating
Madrid - BAR, FF 15cc</t>
  </si>
  <si>
    <t>Kirstie, Sierra, Stephanie</t>
  </si>
  <si>
    <t xml:space="preserve">Attempted to place Judy Dench's but was unsuccessful. Please have clinic place first thing in the morning. </t>
  </si>
  <si>
    <t>Judy Dench (new intake) = QAR, gums pink but super tacky, T = 100.6, SQs administered at 5:00pm + extra SQ fluids given at 8:00pm, orals, PCV/TP/BG = 53/8.7/69, drinking tons of H2O, FF</t>
  </si>
  <si>
    <t>Dolly Parton = BAR, SQs, eating on her own
Rey = BAR, treated by clinic, eating on her own
Madrid = BAR, orals, eating on her own
Bruno = BAR, IVs administered then cath pulled, SQs, eating on his own</t>
  </si>
  <si>
    <t>Don't forget to label all fluid bags with what they are being used for, the date, and the 1st or 2nd use of line!</t>
  </si>
  <si>
    <t>Amanda, Michael, Stephanie</t>
  </si>
  <si>
    <t>Madrid - BAR, P, W, Parvo Negative, eating, #2 poo
Bruno - BAR. P, W, SQs, #5 poo, eating voraciously 
Dolly Parton - BAR, P, W, SQs, #2 poo, was very bitey during treatment might want to muzzle
Rey - Did not treat</t>
  </si>
  <si>
    <t>Variety Canned food</t>
  </si>
  <si>
    <t>Michael</t>
  </si>
  <si>
    <t>Evan, Ashley, Moore</t>
  </si>
  <si>
    <t>https://drive.google.com/open?id=0B5mbFD93cwVLQl9UVWd2UnZtUnc, https://drive.google.com/open?id=0B5mbFD93cwVLRGI2c0ptcUpVOTQ</t>
  </si>
  <si>
    <t xml:space="preserve">Shelby - QAR, light pink, warm. IV, Force Fed 10cc, score 7 </t>
  </si>
  <si>
    <t xml:space="preserve">Bruno - BAR, pink, warm, eating a lot, also pooping a lot (score 4)
Dolly Parton - BAR, pink, warm, ate some, score 3 poop
Frederick - BAR, pink, warm, ate some, no VD, Force Fed 10cc
</t>
  </si>
  <si>
    <t>No hot water in sink?</t>
  </si>
  <si>
    <t>peanut butter</t>
  </si>
  <si>
    <t>Ashley, Alice, Kinsey</t>
  </si>
  <si>
    <t>Shelby - QAR/pink/warm, FF 10cc, no VD</t>
  </si>
  <si>
    <t>Frederick - QAR/pink/warm, FF 30cc, no VD
Dolly Parton - BAR/pink/warm, ate some, score 2 poop
Bruno - BAR/pink/warm, eating all, no VD</t>
  </si>
  <si>
    <t>no hot water :-(</t>
  </si>
  <si>
    <t>Taryn, Evan, Emily, Jennifer G</t>
  </si>
  <si>
    <t>Shelby- QAR, IV, Heta Bolus, Orals, FF 15cc, No vomit, Score 7 poop</t>
  </si>
  <si>
    <t>Dolly Parton- BAR!!, No meds, Some wet and dry food, no v/d
Fredrick- BAR, SQ, Orals, FF 30cc, no v/d</t>
  </si>
  <si>
    <t>Turkey/Ham, Baby Food, Paper Towels, Human Water Bottles</t>
  </si>
  <si>
    <t>LRS IV (130ml/30 min)</t>
  </si>
  <si>
    <t>Shelby-QAR, IVs, SQs, Orals, Heta, poop score 7, watery vomit, FF
Frederick-QAR, SQs, BD-lots + tapeworms, FF</t>
  </si>
  <si>
    <t>Dolly Parton-parvo neg !</t>
  </si>
  <si>
    <t>Turkey/Ham, Baby Food, Chicken Sticks/Vienna Sausages</t>
  </si>
  <si>
    <t>Nofar, Rachel, Alex, Mike</t>
  </si>
  <si>
    <t xml:space="preserve">Shelby- QAR, IVs, SQs, Orals, vomit, no D, given hetastarch, gums pale before, got pinker after hetastarch, too nauseous to FF
</t>
  </si>
  <si>
    <t>Fredrick-QAR, SQs, Orals, no V/D, FF, ate some on his own</t>
  </si>
  <si>
    <t>Mikayla</t>
  </si>
  <si>
    <t>https://drive.google.com/open?id=0B5mbFD93cwVLeHdaX2dIMlN6X0U, https://drive.google.com/open?id=0B5mbFD93cwVLWUNsSE1PQmIwN28</t>
  </si>
  <si>
    <t>Kirstie, Alice, Ruben, Kinsey</t>
  </si>
  <si>
    <t>Shelby-QAR, SQs, IVs, Orals, poop score 7, FF</t>
  </si>
  <si>
    <t>Frederick-B/QAR, SQs, Orals, no v/d, eating</t>
  </si>
  <si>
    <t>Taryn, Jenniffer, Gina</t>
  </si>
  <si>
    <t xml:space="preserve">Shelby: QAR, Pale pink, warm , IV, 15 ml Heta bolus, SQ, PO, FF 10cc, vomit present
</t>
  </si>
  <si>
    <t>Frederick: QAR, Pink, Warm, SQ fluids/meds, FF 20cc, no vomit or diarrhea</t>
  </si>
  <si>
    <t>Steve, Jenna</t>
  </si>
  <si>
    <t>Shelby's catheter is blown.  Waiting for clinic/vet to replace later this morning</t>
  </si>
  <si>
    <t>Shelby: QAR, yellow vomit, no diarrhea, SQs, IVs, Orals, waiting on hetabolus for new catheter, FF 15cc and she is holding it down.  Overall, seems a little brighter today</t>
  </si>
  <si>
    <t>Frederick: BAR, no v/d, eating, SQs, Orals</t>
  </si>
  <si>
    <t>Cara, David</t>
  </si>
  <si>
    <t>Shelby - QAR/lethargic, PP gums, warm, IV, Heta bolus, orals, FF 10cc, no V/D</t>
  </si>
  <si>
    <t>Frederick - BAR, SQ, orals, ate all wet food and some PB (gave him a kong with PB because she started ripping up his towel), no VD</t>
  </si>
  <si>
    <t>Alice, Ruben, Thomas</t>
  </si>
  <si>
    <t>Ondansetron .76mL IV</t>
  </si>
  <si>
    <t>Frederick-BAR, SQs, Orals, eating, poop score 4</t>
  </si>
  <si>
    <t>Shelby-was crashing when we came in, white gums and 95 temp, ran crashing puppy protocol but passed after a few minutes :c</t>
  </si>
  <si>
    <t>Ondansetron/.76ml/IV</t>
  </si>
  <si>
    <t>Frederick: BAR, Orals, no v/d, eating, tested positive again today but doing well.</t>
  </si>
  <si>
    <t>Kirsite, Stephanie</t>
  </si>
  <si>
    <t>Frederick = BAR, no poops yet today, eating well!</t>
  </si>
  <si>
    <t>Expresso</t>
  </si>
  <si>
    <t>Frederick-BAR, Orals, no v/d, ate lots of dry food and is a big fan of peanut butter ! :)</t>
  </si>
  <si>
    <t>https://drive.google.com/open?id=0B5XZtG_tKsamZ0RxbmxJbHphWTA</t>
  </si>
  <si>
    <t>Evan, Stephanie M., Jennifer, Michael</t>
  </si>
  <si>
    <t>06/18/2017</t>
  </si>
  <si>
    <t>Frederick - BAR, parvo tested Negative, eating all on his own, feces was a 3</t>
  </si>
  <si>
    <t>Had baytril/cerenia prior to arival</t>
  </si>
  <si>
    <t>Martha, Sierra, Emily</t>
  </si>
  <si>
    <t>Both treated before shift
Queen - QAR, SQs, orals, bloody 7, FF
Sammy - QAR, IVs, SQs, bloody 7, leaky butt, FF, temp 102.8 (down from 105)</t>
  </si>
  <si>
    <t>Alice, Ashley</t>
  </si>
  <si>
    <t>Queen - QAR, pink, warm. SQ meds. Force Fed 20cc, BD in cage, no vomit
Sammy - QAR, pink, warm, IV. Force Fed 15cc, score 7 (no blood), no vomit</t>
  </si>
  <si>
    <t>Turkey/Ham</t>
  </si>
  <si>
    <t>Steve, Jo, Ian</t>
  </si>
  <si>
    <t xml:space="preserve">Sammy: LETH, IVs, SQs, Orals, bloody 7, FF, through up nutrical with watery vomit
</t>
  </si>
  <si>
    <t>Petey (New intake today)</t>
  </si>
  <si>
    <t>Ondansetron/3.25ml/IV</t>
  </si>
  <si>
    <t>Petey: QAR, IVs, Orals, FF, no v/d, make sure to check catheter b/c 10% dextrose
Queen: QAR, IVs, SQs, FF, watery vomit, no diarrhea</t>
  </si>
  <si>
    <t>LRS IV (650 ml/40 min)</t>
  </si>
  <si>
    <t>Ruben, Jena</t>
  </si>
  <si>
    <t>Sammy - IVs, Orals, FF 15cc, no v/d, seems brighter
Queen - IVs, FF, no v/d, changed IV bag
Petey - IVs, SQs, Orals, FF, no d, yellowy vomit, vomited a few times or course of shift</t>
  </si>
  <si>
    <t>Jordana, apprentices</t>
  </si>
  <si>
    <t>LRS IV (400ml/40 min)</t>
  </si>
  <si>
    <t>Sammy - looks terrible but does look at you and sits up when prompted. hopefully makes it through  : (
Queen - very QAR, vomiting. hopefully she does not get worse
Petey - only 1.5lbs, QAR but cries wanting to he held. has energy to whine on IV pump</t>
  </si>
  <si>
    <t>Latte</t>
  </si>
  <si>
    <t>Jordana, Steve, apprentices</t>
  </si>
  <si>
    <t>https://drive.google.com/open?id=0B5XZtG_tKsamQURXYmV5ZkZJcEU</t>
  </si>
  <si>
    <t>Queen: leth, IVs, yellow vomit, FF, temp 103.1</t>
  </si>
  <si>
    <t>Sammy - DOA
Petey - DOA</t>
  </si>
  <si>
    <t>Metro/250mg/3T/PO ; Pepcid/20mg/1T/PO</t>
  </si>
  <si>
    <t>Steve, Jordana, Jenna, apprentices</t>
  </si>
  <si>
    <t xml:space="preserve">Queen: QAR, IVs, Orals, FF, Cath replaced, PCV/TP/BG: 34/3.2/167. </t>
  </si>
  <si>
    <t>Queen - replaced</t>
  </si>
  <si>
    <t>Cara, Kinsey</t>
  </si>
  <si>
    <t>Queen - QAR, P, W, IV, SQ, orals, heta bolus, no V/D, FF</t>
  </si>
  <si>
    <t>Received Polyflex and Cerenia at prev vet</t>
  </si>
  <si>
    <t>Steve, Jordana, Jenna, Apprentices</t>
  </si>
  <si>
    <t>Queen: QAR, P, W, IVs, SQs, Orals, 7 no blood, FF, starting eating small amounts of chicken and rice</t>
  </si>
  <si>
    <t>Alberich</t>
  </si>
  <si>
    <t>Martha, Emily</t>
  </si>
  <si>
    <t>Ruben - QAR, IVs, BD, trying to drink water but can't by himself,  FF 45 cc</t>
  </si>
  <si>
    <t>Queen - QAR, IVs, no v/d, FF 30 cc</t>
  </si>
  <si>
    <t>https://drive.google.com/open?id=0B5XZtG_tKsamOUM2Qk05ZE5rV0E, https://drive.google.com/open?id=0B5XZtG_tKsamM2hkZFVXTk9aVlE, https://drive.google.com/open?id=0B5XZtG_tKsamTUE1MC1ReTdGWkU</t>
  </si>
  <si>
    <t>Ondansetron/.9ml/IV</t>
  </si>
  <si>
    <t>Kirstie, Gina, David M</t>
  </si>
  <si>
    <t xml:space="preserve">Ruben = QAR, P, W, IVs, SQs, V/BD, FF </t>
  </si>
  <si>
    <t>Queen = QAR, P, W, IVs, SQs, orals, D (7), ate a little bit of W/D but still FF</t>
  </si>
  <si>
    <t>07/20/2016</t>
  </si>
  <si>
    <t xml:space="preserve">Nutrical </t>
  </si>
  <si>
    <t>Evan, Emily</t>
  </si>
  <si>
    <t>Ruben - QAR, IV, Bloody diarrhea, FF 50cc, drinking some water
Queen - QAR, IV, Orals, SQ, Vomited, FF 25cc</t>
  </si>
  <si>
    <t>Nutrical</t>
  </si>
  <si>
    <t>Gina, Genevieve, Jenifer, Stephanie M</t>
  </si>
  <si>
    <t xml:space="preserve">Ruben: QAR, vomiting/watery diarrhea, IV, SQ and oral meds, no eat or drink, FF -60 cc. 
</t>
  </si>
  <si>
    <t xml:space="preserve">Queen: QAR, SQ and oral meds, some eat, FF- 25, chewed out IV catheter. </t>
  </si>
  <si>
    <t>Need IV replacement for Queen- unable to give hetastarch on shift</t>
  </si>
  <si>
    <t>Evan, Stephanie M., Martha, Emily C.</t>
  </si>
  <si>
    <t>Ruben - QAR, SQ, IV, FF 60cc</t>
  </si>
  <si>
    <t>Queen - QAR, SQ, Orals, FF 25cc</t>
  </si>
  <si>
    <t>Lenny - BAR, SQ, eating on own
Lacy - BAR, SQ, FF 30cc</t>
  </si>
  <si>
    <t>Kinsey, Steve, Ashley M.</t>
  </si>
  <si>
    <t>Ruben-- QAR, SQ, IV, yellow watery vomit, ff 50 cc</t>
  </si>
  <si>
    <t>Queen QAR, SQ, PO, ff 20 cc</t>
  </si>
  <si>
    <t>Lenny-- BAR, SQ, PO, poop score 4/5, eating, 
Lacy-- QAR,  SQ, ff, no v/d
Kristen-- BAR, SQ, PO, eating
Ellen, Tawny, Mike, Ryan, Rusty, Kirk: new puppies in litter with Kristen, split into two groups in wards 2 and 3 and they tested negative. Eating, drinking, BAR. Keeping in back wards 2 and 3</t>
  </si>
  <si>
    <t>Taryn, Emily C, Alli</t>
  </si>
  <si>
    <t>Ruben- QAR, IV, Watery Vomit, Small amounts of diarrhea around tail, FF 50cc</t>
  </si>
  <si>
    <t>Lacey- B/QAR, No PM meds but flushed Catheter, FF20cc, no v/d
Kristen-QAR, SQ, FF 20CC, no v/d</t>
  </si>
  <si>
    <t>Lenny- BAR, SQ, Eating on own, Score 3 poop
Queen, QAR, Orals, FF 25 cc, No v/d
Ellen, Mark Rusty, BAR, SQ, Orals, eating on own, lots of score 5 poop everywhere (there is a little bit of coughing in all of the pups)
Kirk, Ryan Tawny, Genevieve- BAR, SQ, Orals, eating own food, score 3/4 poop
Genevieve has some crushy bald patches on the top of her head and her neck near her collar</t>
  </si>
  <si>
    <t>Annabelle</t>
  </si>
  <si>
    <t>https://drive.google.com/open?id=0B5mbFD93cwVLVTUxT1Q5czJBVkk</t>
  </si>
  <si>
    <t>Alice, Ruben, Steve, Jenna G</t>
  </si>
  <si>
    <t>Ruben-QAR/Leth, SQs, IVs, BD, vomit, FF</t>
  </si>
  <si>
    <t>05/02/2017</t>
  </si>
  <si>
    <t>Lacy-QAR, SQs, orals, FF, no v/d
Kristen-QAR, SQs, orals, FF, poop score 5</t>
  </si>
  <si>
    <t>Queen-QAR, eating, orals, poop score 4
Lenny-BAR, SQs, Orals, eating, poop score 5
Ellen, Mike, Rusty-BAR, polyflex, poop score 4-5
Kirk, Ryan, Tawny, Gen-BAR, polyflex, poop score 4-5</t>
  </si>
  <si>
    <t>Ondansetron</t>
  </si>
  <si>
    <t>Kirsite, Martha, Kinsey</t>
  </si>
  <si>
    <t xml:space="preserve">Ruben = QAR, T= 100.9, IVs, SQs, orals, FF, BD (7) 
</t>
  </si>
  <si>
    <t xml:space="preserve">Kristen = QAR/BAR, IVs, SQs, FF, V </t>
  </si>
  <si>
    <t xml:space="preserve">Lacy-- QAR/BAR, SQ, eating well, cath removed per DVM
Lenny-- BAR, SQ, eating well, 3
Tawny, Genevieve, Kirk, Ryan-- BAR, eating, 4
Rusty, Ellen, Mike-- BAR, eating, 5 </t>
  </si>
  <si>
    <t>Lots of the charts from last night were not entirely filled out.. please make sure you complete everything before you leave.</t>
  </si>
  <si>
    <t>Taryn, Gina, Steve, Amanda</t>
  </si>
  <si>
    <t>Ruben- QAR, IV, Heta, Orals, Watery Vomit, FF 45cc</t>
  </si>
  <si>
    <t>Kristen- QAR, IV, SQ, Orals, Nebulizer for 30 min, no v/d,  FF 10cc
Glory, B/QAR, SQ, Watery Vomit, no v/d, FF 30 cc</t>
  </si>
  <si>
    <t xml:space="preserve">Genevieve- BAR, score 5 poop, SQ, Orals, Ringworm, eating on own
Ellen, Mike, Misty- BAR, SQ, Orals, eating own, lots of score 4 poop everywhere
Kirk, Ryan, Tawny- BAR, SQ, Orals, Eating on own, lots of score 5/6 poop everywhere
Lenny- BAR, DC'ed on meds, eating own own, score 4 poop
Lacy-BAR,SQs, Orals, Eating on own, Score 4 poop
</t>
  </si>
  <si>
    <t>Amanda</t>
  </si>
  <si>
    <t>https://drive.google.com/open?id=0B5mbFD93cwVLQVU3a3g0eTg4c28</t>
  </si>
  <si>
    <t>Alice, Ruben, Jenna</t>
  </si>
  <si>
    <t>Glory-QAR, SQs, Orals, FF, poop score 6
Ruben-QAR, Heta, IVs, SQs, Orals, no v/d, FF but eating ham !</t>
  </si>
  <si>
    <t>Kristen-BAR, IVs, SQs, Orals, Neb, no v/d
Genevieve-BAR, SQs, eating, poop score 5
Ellen, Mike, Misty-BAR, SQs, eating, poop score 4-5
Kirk, Ryan, Tawny-BAR, SQs, eating, poop score 4-5
Lenny-BAR, eating, poop score 4
Lacy-BAR, SQs, eating, poop score 4</t>
  </si>
  <si>
    <t>Rachel, Alice, Alli, David</t>
  </si>
  <si>
    <t>Kristen- QAR, IVs, SQs, Orals, no V/D, FF, IV catheter needs to be replaced
Glory- QAR, IVs, SQs, Orals, no V, D score 7, FF
Pugglestiltskin- QAR, IVs, SQs, no V/D, FF
Ruben- QAR, IVs, Orals, heta, no V/D, ate a little</t>
  </si>
  <si>
    <t xml:space="preserve">Dogs in middle- QAR, SQs, Orals, V, D score 6, FF
Dogs in back- BAR, SQs, Orals, V, D score 4-6, ate on their own
Lenny- BAR, Orals, no V, D score 6, Ate on his own
Lucy-BAR, SQs, Orals, no V/D ate on her own
Genevieve- BAR, SQs, Orals, no V/D, ate on her own
</t>
  </si>
  <si>
    <t>There will be someone here tomorrow and Saturday fixing a leak in the roof, they probably won't need to come inside but don't be alarmed if you footsteps above you.</t>
  </si>
  <si>
    <t>Gina, Jenna, Tom</t>
  </si>
  <si>
    <t>Ruben: QAR, SQ, IV and oral meds, no poop, FF- 35 cc then began to vomit
Kristen: QAR, SQ and neb meds (IV ordered but no catheter in place), no poop, no vomit-FF 10 cc
Pugglestiltskin: QAR, IV, SQ and oral meds, no poop, no vomit, FF-25cc
Glory: QAR, IV, SQ and oral meds, no vomit, bloody diarrhea w/ live worm x 1, FF-25 cc</t>
  </si>
  <si>
    <t>LRS (3cc reglan/15% Dextrose) IV, 100ml LRS IV</t>
  </si>
  <si>
    <t>Lenny: BAR, no meds, poop-4, no vomit, eat/drink- no FF
Lacey: BAR, SQ meds, poop 3-4, no vomit, eat/drink-no FF
Genevieve: BAR, SQ meds, poop-2, no vomit, eat/drink-no FF
Ellen, Mike, Rusty: BAR, poop-5, yellow vomit, eat/drink-no FF
Kirk, Tawney, Ryna: BAR, poop-4-6, no vomit, eat/drink-no FF</t>
  </si>
  <si>
    <t>Crashing; very yellow blood plasma</t>
  </si>
  <si>
    <t>Alice, Sierra, Stephanie, Emily</t>
  </si>
  <si>
    <t>Theon</t>
  </si>
  <si>
    <t>Ruben-QAR, Heta, IVs, Orals, no v/d, eating some
Pugglestiltskin-QAR, SQs, IVs, no v/d, FF
Glory-QAR, IVs, SQs, BD, FF</t>
  </si>
  <si>
    <t xml:space="preserve">Cairo + Madrid-BAR, SQs, no v/d, eating
Milan + Berlin-BAR, SQs, no v/d, eating
Kristen-BAR, SQs, Orals, no v/d, eating
Prague-BAR, SQs, no v/d, eating
Paris + Vienna-BAR, SQs, poop score 5, eating
Rome-BAR, SQs, poop score 5, eating
Oslo, Dublin, Florence-BAR, SQs, poop score 5, eating
Genevieve-BAR, SQs, Orals, poop score 3, eating
Lenny-BAR, no meds, eating, poop score 4, parvo neg !
Lacy-BAR, no meds, eating, poop score 4
Ellen, Mike, Rusty-BAR, SQs, Orals, poop score 5, eating
Kirk, Tawney, Ryan-BAR, SQs, Orals, poop score 5, eating
</t>
  </si>
  <si>
    <t>https://drive.google.com/open?id=0B5mbFD93cwVLNE5vbERYN0U1V1U, https://drive.google.com/open?id=0B5mbFD93cwVLVXpyOXdSWFRWRHc</t>
  </si>
  <si>
    <t xml:space="preserve">Kirstie, Evan, David, Amanda </t>
  </si>
  <si>
    <t>04/30/2017</t>
  </si>
  <si>
    <t xml:space="preserve">Glory = QAR, IVs, orals, FF, constantly vomiting 
Ruben = QAR (but looking much brighter!), IVs, Heta, SQs, orals, eating ham but still FF because we ran out of ham
Rusty/Mike (two of the middle dogs) = QAR, SQs, vomiting a lot, diarrhea (6/7), FF 
Pugglestiltskin = IVs, SQs, orals, FF
Kristen = BAR, SQs, orals, nebulized 30 mins, solid (2), eating decently 
Rome = BAR, SQs, watery vomit, eating some, mushy (6) 
Tawny/Ryan/Kirk = BAR, SQs, eating some but definitely less then they were before..
</t>
  </si>
  <si>
    <t xml:space="preserve">Ellen (one of the middle dogs) = BAR, SQs, eating decently, mushy (5) 
Milan/Berlin = BAR, SQs, eating decently, mushy (4/5)
Cairo/Madrid = BAR, SQs, eating decently, mushy (4/5)
Dublin/Florence/Oslo = BAR, SQs, eating decently, mushy (4/5) 
Vienna/Paris = BAR, SQs, eating decently, mushy (5) 
Prague = BAR, SQs, eating well
Lenny/Lacy = BAR, eating well, solid (3), parvo negative - email sent but clinic doesn't have room right now. 
Genevieve = BAR, eating well, solid (3), parvo negative - email sent but clinic doesn't have room right now. 
</t>
  </si>
  <si>
    <t>Dextrose was given SQ so starting Doxy</t>
  </si>
  <si>
    <t>Doxy/100mgml/.65ml/PO</t>
  </si>
  <si>
    <t xml:space="preserve">Tons of charts from last night were not entirely filled out. I know there's a lot of dogs in here right now but that doesn't mean we can get sloppy!
Ruben ran out of fluids overnight too. Make sure every dog has enough to last at least 12 hours.
</t>
  </si>
  <si>
    <t>Katie, Alice, Emily C, Jennifer G, Stephanie M</t>
  </si>
  <si>
    <t>Glory-QAR, IVs, SQs, orals, FF, poop score 7, vomiting all day
Ruben-QAR-ish, IVs, FF, no v/d
Pugglestiltskin-QAR, SQs, IVs, no v/d, FF
Kirk-QAR, switched to full SQs, orals, FF
Rusty, Mike, Ellen-QAR, SQs, orals, poop score 6, FF</t>
  </si>
  <si>
    <t>Cairo, Madrid-BAR, poly, eating, poop score 5
Milan, Berlin-BAR, poly, eating, poop score 5
Kristen-BAR, nebulizer, d/c off SQs, orals, no v/d
Prague-BAR, SQs, eating, poop score 4
Vienna, Paris-BAR, SQs, eating, no v/d
Rome-BAR, SQs, eating, no v/d
Genevieve-BAR, orals, eating, no v/d
Oslo, Dublin, Florence-BAR, SQs, eating, poop score 5-6
Lacy-BAR, poop score 3, eating, orals
Tawny, Ryan-BAR, poly,  eating, no v/d</t>
  </si>
  <si>
    <t>Evan, Stephanie M., Taryn, Alice</t>
  </si>
  <si>
    <t xml:space="preserve">
</t>
  </si>
  <si>
    <t>Glory - clinic put on back leg
Ruben - no catheter doing well enough to only do SQ</t>
  </si>
  <si>
    <t>Glory - QAR, Heta, IV, FF 25cc
Ellen, Rusty, Mike - QAR, vomit, BD, SQ
Kirk, Ryan, Tawny - BAR, SQ, BD
Pugglestiltskin - QAR, SQ, IV, FF 30cc</t>
  </si>
  <si>
    <t xml:space="preserve">Ruben - BAR, SQ, Orals, 
Rome - BAR, SQ
Prague - BAR, SQ
Vienna/Paris - BAR, SQ
Lacy - BAR
Oslo, Dublin, Florence - BAR, SQ
Cairo, Madrid - BAR, SQ
Milan, Berlin - BAR, SQ
</t>
  </si>
  <si>
    <t>Genevieve - BAR, Ringworm
Kristen - BAR, Nebulized, URI</t>
  </si>
  <si>
    <t>Moved Mike and Kirk to own kennel because they had BD</t>
  </si>
  <si>
    <t>Little Cloud</t>
  </si>
  <si>
    <t>https://drive.google.com/open?id=0B5mbFD93cwVLWDJBNUc5ZnB5NDQ, https://drive.google.com/open?id=0B5mbFD93cwVLSDJsU1lOSkpGXzQ</t>
  </si>
  <si>
    <t>Martha, Alice, Amanda, Sierra</t>
  </si>
  <si>
    <t>Ellen, Rusty-QAR, SQs, orals, FF, watery vomit
Ryan, Tawny-QAR, poly, eating some, watery vomit
Mike-QAR, SQs, orals, FF, no v/d
Kirk-QAR, SQs, orals, FF, no v/d
Pugglestiltskin-QAR, IVs, SQs, eating!, no v/d
Glory-QAR, IVs, SQs, FF, no v/d
Rupert-QAR, SQs, orals, FF, no v/d</t>
  </si>
  <si>
    <t>Ruben-BAR, SQs, orals, eating, no v/d
Cairo, Madrid-BAR, poly, eating, poop score 4-5
Milan, Berlin-BAR, poly, eating, poop score 4-5
Prague-BAR, SQs, eating, poop score 3
Paris, Vienna-QAR, eating, SQs, poop score 5
Rome-BAR, SQs, eating, no v/d
Oslo, Florence, Dublin-BAR, SQs, eating, poop score 5-6
Lacy-BAR, eating, orals, poop score 3</t>
  </si>
  <si>
    <t>Turkey/Ham, Chicken Sticks/Vienna Sausages</t>
  </si>
  <si>
    <t>Ashley, Michael, Sebastian, Steve</t>
  </si>
  <si>
    <t>Ellen, Rusty-QAR, SQs, orals, FF
Ryan, Tawny-QAR, poly, eating some
Mike-QAR, SQs, orals, FF, no v/d
Kirk-QAR, SQs, orals, eating, no v/d
Pugglestiltskin-QAR, IVs, SQs, FF, no v/d
Glory-QAR, IVs, SQs, FF, no v/d
Rupert-QAR, SQs, orals, FF, no v/d</t>
  </si>
  <si>
    <t>Ruben-BAR, SQs, orals, poop score 6
Cairo, Madrid-BAR, poly, eating, poop 5
Milan, Berlin-BAR, poly, eating, poop 5
Prague-BAR, SQs, eating, poop 3
Paris, Vienna-QAR, eating, SQs, poop 3
Rome-BAR, SQs, FF, no v/d
Oslo, Florence, Dublin-BAR, SQs, eating, poop 5
Lacy-BAR, eating, orals, poop 3
London - BAR, eating small amounts, FF, SQs, orals</t>
  </si>
  <si>
    <t>Panacur (general dewormer)</t>
  </si>
  <si>
    <t>London intaked this AM...she was last of europe city puppies...BAR and eat small amounts.  Per DVM, started SQs...will assess IV mid day</t>
  </si>
  <si>
    <t>Chicken Sticks/Vienna Sausages, None</t>
  </si>
  <si>
    <t>Gina,Ruben, Jenna, Amanda</t>
  </si>
  <si>
    <t xml:space="preserve">Rusty - QAR, SQs, Orals, FF, pale pink gums
Ellen - QAR, SQs, Orals, FF
Mike - QAR, SQs, Orals, FF, yellow vomit, pale pink gums
Glory - QAR, IVs, SQs, FF, score 7 poop, no v
Pugglestiltskin - QAR, IVs, SQs, no v/d, eating
London - QAR, IVs, no v/d, eating
Ruppert - QAR, SQs, orals, yellowy vomit, no d, eating a little
</t>
  </si>
  <si>
    <t xml:space="preserve">Ruben - BAR, Orals
Cairo, Madrid - BAR, SQs, eating, poop 4
Milan, Berlin - BAR, SQs, eating, poop 4
Ryan, Tawny - BAR, SQs, orals, eating
Kirk - BAR, SQs, orals
Paris, Vienna - BAR, SQs, eating, poop 3
Rome, Prague - BAR, SQs, eating, poop 3
Oslo, Dublin, Florence - BAR, SQs, eating, poop 5
</t>
  </si>
  <si>
    <t>Steve, Ruben, Jenna G</t>
  </si>
  <si>
    <t>Rusty - QAR, IVs, FF
Ellen - QAR, SQs, FF
Mike - QAR, IVs, FF, yellow vomit, 7 no blood, pale pink gums
Glory - QAR, IVs, FF, no v/d, Cath clotted/possibly blown
Pugglestiltskin - QAR, IVs, no v/d, eating
London - QAR, IVs, SQs, poop , eating
Ruppert - QAR, IVs (pump only), orals, BD, FF</t>
  </si>
  <si>
    <t>Ruben - BAR, Orals, eating
Cairo, Madrid - BAR, SQs, eating, no v/d
Milan, Berlin - BAR, SQs, eating, poop 4
Ryan, Tawny - BAR, SQs, eating
Kirk - BAR, SQs, eating
Paris, Vienna - BAR, SQs, eating, poop 4
Rome, Prague - BAR, SQs, eating
Oslo, Dublin, Florence - BAR, SQs, eating, poop 3</t>
  </si>
  <si>
    <t>Ruben, Cara, Stephanie, Emily</t>
  </si>
  <si>
    <t>Running Bear</t>
  </si>
  <si>
    <t>Rusty - QAR, IVs, SQs, orals, neb, FF 10cc, y vomit, poop 6
Glory - QAR, IVs, SQs, Heta, orals, FF, no v/d
London - QAR, IV, orals, FF 10cc, no vomit, poop 5
Ruppert - QAR, SQs, orals, FF, no v, poop 5/6</t>
  </si>
  <si>
    <t>Cairo, Madrid - BAR, SQ
Milan, Berlin - BAR, SQ
Ellen, Ryan, Tawny - BAR, SQs, orals, eating wet, poop 3
Kirk - BAR, SQs, orals, poop 3, eating
Puggle - BAR, SQs, eating
Paris, Vienna, Rome - BAR, meds dc, poop 4
Prague - BAR, orals, poop 4
Oslo, Dublin - BAR, meds dc, poop 4
Florence - BAR, SQs, poop 4</t>
  </si>
  <si>
    <t>Mike - checked on when entering, QAR, prepped meds for multiple dogs, 30 mins passed, when checked again deceased</t>
  </si>
  <si>
    <t>Not sure what to do with Mike's chart, left papers next to computer
Cleaned several kennels/runs - 2 still dirty</t>
  </si>
  <si>
    <t>Gloves</t>
  </si>
  <si>
    <t>https://drive.google.com/open?id=0B5mbFD93cwVLeV80dnJzTmFKbWs, https://drive.google.com/open?id=0B5mbFD93cwVLdXd1UGtNVkk3ZDQ</t>
  </si>
  <si>
    <t>Kirstie, Gina, Kinsey, Thomas</t>
  </si>
  <si>
    <t>Ruppert = QAR, CRI, diarrhea (6), FF
London = QAR, IVs, SQs, orals, mushy (5), FF
Glory = QAR (but looking much brighter!), IVs, Heta, FF 
Rusty = QAR, IVs, Nebulized, FF</t>
  </si>
  <si>
    <t>Kirk = BAR, SQs, eating well
Pugglestiltskin = BAR, SQs, eating well
Cairo/Madrid BAR, SQs, eating well, mushy (4)
Milan/Berlin = BAR, SQs, eating well, mushy (4)
Paris/Vienna = BAR, eating well, mushy (4) 
Rome/Prague = BAR, eating well, mushy (4)
Tawny/Ellen/Ryan = BAR, SQs, eating well, mushy (4)</t>
  </si>
  <si>
    <t>Dublin, Oslo, Florence!</t>
  </si>
  <si>
    <t>Evan, Ashley, Allie, Jennifer</t>
  </si>
  <si>
    <t>Rupert - B/QAR, P, W, force fed, yellow vomit
London - BAR, P, W, force fed, eating some, no VD
Glory - QAR, P, W, force fed, no VD
Magnolia - QAR, P, W. Distemper, threw up while being treated. Force fed</t>
  </si>
  <si>
    <t xml:space="preserve">Prague - BAR, P, W, d/c, force fed
Paris/Vienna - BAR, P, W, d/c, eating, score 4
Pugglestilskin - BAR, P, W, freaked out when we tried to treat him. He was supposed to be given reglan and 130mL of LRS. He got maybe 30mL of LRS and completely spazzed, vets said not to treat him. Not eating, force fed
Kirk/Ellen - BAR, P, W, force fed, score 4 poop
Cairo/Madrid - BAR, P, W, on poly, eating, score 4/5
Milan/Berlin - BAR, P, W, on poly, eating, score 4/5
Tawny/Ryan - BAR, P, W, eating, score 4/5
</t>
  </si>
  <si>
    <t>please don't leave a ton of dishes in the sink! we came in and it was FULL of dirty dishes :-(
there's also a weird sand-like substance coming out of one of the dryers not really sure what's wrong with it</t>
  </si>
  <si>
    <t>Glory-B/QAR, IVs, orals, poop score 3, FF, had a really bad abscess where her cath had blown on her front right leg so drained and applied honey bandage
Magnolia-QAR, IVs, SQs, orals, eating, no v/d</t>
  </si>
  <si>
    <t>Cairo, Madrid-BAR, poly, eating, poop score 5
Milan, Berlin-BAR, poly, eating, poop score 5
Pugglestiltskin-BAR, SQs, no v/d, eating
London-BAR, SQs, IVs, orals, poop score 5, eating some
Paris, Vienna-BAR, no meds, eating, poop score 5
Prague-BAR, no meds, eating, no v/d
Rupert-BAR, orals, eating, no v/d</t>
  </si>
  <si>
    <t>Tawny
Ellen
Kirk
Ryan</t>
  </si>
  <si>
    <t>Little Star</t>
  </si>
  <si>
    <t xml:space="preserve">Rachel, Alice, Alex, Sierra, David </t>
  </si>
  <si>
    <t>Joey Tribiani had a catheter placed</t>
  </si>
  <si>
    <t>Pheobe- BAR, SQs, Orals, no V/D, ate on her own
Joey-QAR, IVs, SQs, no V/D, FF
Rubert- QAR, IVs, SQs, Orals, no V/D, FF
Magnolia- QAR, IVs, Orals, No V/D, ate on her own DISTEMPER</t>
  </si>
  <si>
    <t xml:space="preserve">Chandler- BAR, SQs, no V/D, ate on his own
Cairro/Madrid/Milan/Berlin- BAR, SQs, Orals no V, D score 3, ate on their own
Paris and Vienna- BAR, Orals, no V, D score 5, ate on their own
Glory-QAR, Orals, no V/D, ate on her own
London- QAR, SQs, Orals, no V/D, ate on her own
Rachel Green and Monica Gheller- QAR, SQs, no V, D score 4, ate on their own
Prague- BAR, discontinued, no V/D, ate on his own
Pugglestiltskin- BAR, no meds, no V, D score 3, ate on her own
</t>
  </si>
  <si>
    <t>Will someone in the am shift grab wet food tomorrow morning</t>
  </si>
  <si>
    <t>https://drive.google.com/open?id=0B5mbFD93cwVLMXdjRE5sYzZnNDA, https://drive.google.com/open?id=0B5mbFD93cwVLODhjUkZmbDlPTGs</t>
  </si>
  <si>
    <t>Has facial swelling</t>
  </si>
  <si>
    <t>Tramadol/50mg/.5T/PO; Doxy/100mgml/.68ml/PO</t>
  </si>
  <si>
    <t>Taryn, Alice, Jenna S</t>
  </si>
  <si>
    <t>Joey  Tribiani</t>
  </si>
  <si>
    <t>Joey Tribiani- QAR, IV's FF, No v/d
Magnolia-BAR, IVs, SQs, Orals, eating some, no v/d, Distemper Watch
Rubert- QAR, Orals, no v/d, FF</t>
  </si>
  <si>
    <t>Glory-BAR, orals, no v/d, eating some
Chandler bing-BAR, SQs, poop score 4, eating some
Monica Geller, Rachel Greene-BAR, poly, orals, eating, poop score 4-5
London-QAR, SQs, eating some, no v/d
Phoebe Buffay-BAR, SQs, orals, eating, poop score 6
Pugglestiltskin-BAR, no meds, eating, poop score 3</t>
  </si>
  <si>
    <t>Prague
Paris
Vienna
Milan
Berlin
Cairo
Madrid</t>
  </si>
  <si>
    <t>If someone could grab some crates of wet dog food from the truckport and drop them back here before their PM shift it would be very appreciated</t>
  </si>
  <si>
    <t>Turkey/Ham, Variety Canned food, Dry Puppy Food, Baby Food, Chicken Sticks/Vienna Sausages</t>
  </si>
  <si>
    <t>Alice, Stephanie, Mike, Jenna</t>
  </si>
  <si>
    <t>Magnolia-BAR, IVs, Orals, no v/d, eating
Pugglestiltskin-BAR, no meds, poop score 3, eating
Glory-BAR, Orals, no v/d, eating
Phoebe Buffoy-BAR, SQs, orals, poop score 5, eating
Joey Tribiani-BAR, SQs, chunky vomit, eating
London-BAR, SQs, orals, no v/d, eating
Chandler Bing-BAR, SQs, no v/d, eating
Rachel Green, Monica Geller-BAR, poly, orals, poop score 3 + 6
Rupert-BAR, IVs, SQs, orals, no v/d, eating</t>
  </si>
  <si>
    <t>LRS SQ, Hetastarch CRI IV</t>
  </si>
  <si>
    <t>Steve, Amanda, David</t>
  </si>
  <si>
    <t>Joey Tribiani-QAR, SQs, orals, watery vomit, poop 5, FF
Phoebe Buffoy-QAR, SQs, orals, watery vomit, poop score 5, eating some, FF</t>
  </si>
  <si>
    <t>Magnolia-BAR, IVs, Orals, no v/d, poop score 5, eating, DISTEMPER Watch
Pugglestiltskin-BAR, no meds, poop score 3, eating, PARVO NEGATIVE
Glory-BAR, Orals, no v/d, eating some, FF, PARVO NEGATIVE
London-BAR, SQs, orals, poop score 3, eating, PARVO NEGATIVE
Chandler Bing-BAR, SQs, orals, poop score 5, eating
Rachel Green, Monica Geller-BAR, poly, orals, poop score 3, eating
Rupert-BAR, IVs, SQs, orals, no v/d, eating some, FF</t>
  </si>
  <si>
    <t>Kirstie, Emily, Alli, Jennifer G</t>
  </si>
  <si>
    <t>Chandler Bing: BAR, SQ, orals, FF, poop score 4/5
Rupert: BAR, SQ, IV, heta CRI, FF 25cc, poop score 3/4
Glory: BAR, stood up, no v/d, eating some on her own but still 35cc FF, Parvo neg!!!
Buzz Lightyear: (new intake), QAR, SQ, IV, orals, some vomit, FF 45cc
Joey Tribiani: QAR, SQ, orals, FF 25cc, yellow/watery vomit
Phoebe Buffay: QAR, SQ, orals, FF 15cc, poop score 6, watery vomit</t>
  </si>
  <si>
    <t>Monica: BAR, SQ, ate on her own, poop score 4/5
Rachel: BAR, SQ, ate on her own, poop score 4/5
London: BAR, SQ, ate on her own, poop score 3, parvo neg!
Pugglestiltskin: BAR, ate on her own, poop score 2, parvo neg!
Magnolia: BAR, IV, eye meds, eating on her own, poop score 3</t>
  </si>
  <si>
    <t xml:space="preserve">We need a new plastic tube thing for the centrifuge - a hematocrit tube got stuck in it and we cant get it out... </t>
  </si>
  <si>
    <t>Evan, Stephanie M., Steve, Taylor</t>
  </si>
  <si>
    <t>Rupert's catheter is blown the clinic will need to replace it</t>
  </si>
  <si>
    <t xml:space="preserve">Joey - QAR, SQ, Orals, FF 25cc, feces was a 7
Pheobe - QAR, SQ, Orals, FF 15cc, feces was a 6
Chandler - BAR, SQ, 
Buzz Lightyear - QAR, IVs 
</t>
  </si>
  <si>
    <t>London - BAR
Pugglestiltskin - BAR, feces was a 2
Glory - BAR, Orals
Rupert - BAR, Orals, catheter blown, 
Rachel &amp; Monica - BAR, SQ, feces was a 2/3
Magnolia - BAR, IVs, SQ, no vomit or poop, Eye medication, eating, Distemper watch</t>
  </si>
  <si>
    <t>Little Wolf</t>
  </si>
  <si>
    <t>Kinsey, Steve, Jena G, Stephanie M</t>
  </si>
  <si>
    <t>https://drive.google.com/open?id=0B5mbFD93cwVLdGV5MllEeGFTaEk, https://drive.google.com/open?id=0B5mbFD93cwVLMkh2b3hjbFpMY3c</t>
  </si>
  <si>
    <t>Has open sores on chin and lower lip</t>
  </si>
  <si>
    <t>Tramadol/50mg/.5T/PO; Doxy/100mgml/.68ml/PO ; Silver Sulfadiazine/Topical</t>
  </si>
  <si>
    <t xml:space="preserve">Joey - QAR/LETH, IVs, SQ, Orals, FF 25cc, BD, frequent vomit
Pheobe - QAR, IV, SQ, Orals, FF 15cc, BD, watery vomit
</t>
  </si>
  <si>
    <t>Joey placed
Pheobe placed</t>
  </si>
  <si>
    <t xml:space="preserve">Buzz Lightyear - QAR, IVs, orals, FF, BD
Collin: QAR, SQs, orals, FF
</t>
  </si>
  <si>
    <t xml:space="preserve">Chandler - BAR, SQ
Saffron, Tumerik - BAR, SQs, Orals, FF,
Coriander: BAR, poly, orals, 6 poop, FF
Sage: BAR, poly, orals, no v/d, FF
Cinnamon, Clove, Paprika: BAR, poly, orals, eat small amount, FF, vomit noticed but couldn't tell who
Rupert: BAR, orals, eating
Rachel/Monica: BAR, poly, eating, poop 2
Magnolia - BAR, IVs, poop 2, Eye medication, eating, Distemper watch
</t>
  </si>
  <si>
    <t>Pugglestiltskin
Glory
London</t>
  </si>
  <si>
    <t>Ashley, Kinsey, Steve</t>
  </si>
  <si>
    <t>Joey - QAR, P, W, FF 25cc, vomited
Phoebe - QAR, P, W, FF 15cc, BD, no vomit
Buzz Lightyear- QAR, P, W, FF 40cc, watery vomit</t>
  </si>
  <si>
    <t>Collin - BAR, P, W, FF 30cc, score 6 poop, no vomit</t>
  </si>
  <si>
    <t xml:space="preserve">Chandler - BAR, P, W, eating, score 4 poop
Monica and Rachel - BAR, P, W, eating, score 2/3 poop
Saffron and Tumeric - BAR, P, W, eating wet food, score 5 poop
Magnolia - BAR, P, W, eating and pooping A LOT, distemper watch
Cinnamon, Clove, Paprika - BAR, P, W, all FF 15cc, score 3 poop
Sage and Coriander - BAR, P, W, both FF 15cc, score 6 poop
Rupert - BAR, P, W, eating, score 2 poop, PARVO NEGATIVE!!! :-)
</t>
  </si>
  <si>
    <t>Emily C, Jennifer G, Mike T</t>
  </si>
  <si>
    <t>Phoebe Buffay: QAR, FF 15cc, SQ, IV, PO, no v/d
Joey Tribiani: QAR, FF 25cc, SQ, IV, PO, poop score 7, watery vomit
Buzz Lightyear: QAR, FF 15cc, SQ, IV, PO, poop score 7/liquid</t>
  </si>
  <si>
    <t>Replaced Buzz Lightyear: Jordana did this at beginning of the shift</t>
  </si>
  <si>
    <t xml:space="preserve">Clove: BAR, FF 15cc, PO, SQ, IV, no v/d
Sage: BAR, FF 15cc but did eat some on her own, IV, poop score 6
Coriander: BAR, FF 15cc but did eat some on her own, IV, no v/d
Paprika: BAR, FF 15cc, SQ, PO, poop score 5
Cinnamon: BAR, FF 15cc, SQ, can't tell if got PO they're unchecked, poop score 5
Collin: BAR, URI, FF 25cc, SQ, no v/d
Cole: BAR, FF 35cc, SQ, poop score 7
</t>
  </si>
  <si>
    <t>Magnolia: BAR, eating on her own, no v/d
Rachel Green: BAR, eating on her own, SQ, poop score 2/3
Monica Geller: BAR, eating on her own, SQ, PO, poop score 2/3
Chandler Bing: BAR, eating on his own, SQ, PO, no v/d
Saffron: BAR, eating on her own, SQ, PO, poop score 6
Tumeric: BAR, eating on her own, SQ, PO, poop score 6</t>
  </si>
  <si>
    <t xml:space="preserve">Can't tell if Cinnamon got her PO because it was unchecked
Sorry laundry and trash are full, I'm by myself and really need to get home!
I left the bag of SQ fluid that I used for Collin on his crate because he has URI, wasn't sure whether or not to spray it or just keep that one designated for him. </t>
  </si>
  <si>
    <t>Gina, Ruben, Steve</t>
  </si>
  <si>
    <t>Buzz - QAR, IVs, Orals, FF
Phoebe - QAR, SQs, IVs, Orals, FF
Joey - QAR, SQs, IVs, Orals, FF, score 7
Clove - QAR, IVs, FF
Corriander - QAR, SQs, IVs, FF
Sage - QAR, SQs, IVs, FF</t>
  </si>
  <si>
    <t xml:space="preserve">Paprika, Cinnamon - BAR, SQs, FF, score 5
Cole - BAR, SQs, FF
Collin - BAR, SQs, Orals, FF
Rachel, Monica - BAR, SQs, score 2
Saffron, Tumeric - BAR, SQs
Magnolia - BAR, tested neg
</t>
  </si>
  <si>
    <t>Chandler</t>
  </si>
  <si>
    <t>Magnolia and Chandler tested neg
Magnolia waiting on space in clinic</t>
  </si>
  <si>
    <t>Jordana, Ruben, Interns, Jenna G, Amanda</t>
  </si>
  <si>
    <t xml:space="preserve">Collin - likes Gravy Train! on SQ's. doing well
Cole - on IV's. doing worse than yesterday. not eating and vomiting. may be critical tomorrow
Coriander - doing well. quieter than yesterday but ate gruel on his own. FF anyways due to size. on IV due to size. a little quieter than yesterday?
Buzz Lightyear - doing better! still on IV. eating wet food
Joey - QAR, SQs, IVs, Orals, FF
Phoebe - QAR, SQs, Orals, FF
Cinnamon - QAR, SQs, IVs, Orals, FF, 
Clove - BAR, IVs, SQs, orals, FF, score 5
Sage - QAR, IVs, orals, FF, score 3
</t>
  </si>
  <si>
    <t xml:space="preserve">Paprika - doing well. on SQ's
Marigold - doing great! negative. will be bathed out tomorrow
Rachel and Monica - doing great!
Saffron and Tumeric - doing great!
</t>
  </si>
  <si>
    <t>Running Eagle</t>
  </si>
  <si>
    <t>Steve, Jordana, Ruben, Taryn, Vet Interns</t>
  </si>
  <si>
    <t>Corriander - blown and removed
Clove - blown and removed</t>
  </si>
  <si>
    <t xml:space="preserve">Phoebe - QAR, SQs, orals, FF, eating a little dried food
Joey - QAR, IVs, SQs, FF, eating a little dried food
Collin - QAR, score 6, SQs, orals, FF
Cole - QAR, IVs, SQs, FF, score 7
Buzz - QAR, IVs, orals, FF, eating a little, no v/d
Sage - BAR, IVs, SQs, orals, score 6, FF
Clove - BAR, SQs, orals, FF, score 5, catheter blown
Cinnamon - QAR, SQs, orals, FF
Corriander - BAR, SQs, orals, score 4, FF, catheter blown
</t>
  </si>
  <si>
    <t xml:space="preserve">Paprika - BAR, SQs, orals, score 3
Saffron, Tumeric - BAR, SQs, orals, score 6 - FF Tumeric
Rachel, Monica - BAR, score 2
</t>
  </si>
  <si>
    <t>https://drive.google.com/open?id=0B5mbFD93cwVLTXFWNzRJRGRzX1E, https://drive.google.com/open?id=0B5mbFD93cwVLWW5yRlcxaHZJTTQ</t>
  </si>
  <si>
    <t>Steve, Ruben, Alli, Mike</t>
  </si>
  <si>
    <t>Cole - QAR/Leth, IVs, SQs, oral, lots of v and bd, FF, but still eating a little</t>
  </si>
  <si>
    <t xml:space="preserve">Buzz - QAR, IVs, SQs, orals, eating
Phoebe, Joey - QAR, SQs, orals. score 3
Collin - QAR, SQs, eating dry (but mostly just spreading around kennel)
Sage - QAR, IVs, FF
Corriander - BAR, SQs, FF
Cinnamon - BAR, IVs, SQs, eating a little, FF
Paprika - BAR, SQs, neb, FF
</t>
  </si>
  <si>
    <t>Saffron, Tumeric - BAR, SQs, score 2, FF
Rachel, Monica - BAR, score 3
Clove - BAR, SQs, eating wet</t>
  </si>
  <si>
    <t>Cerenia</t>
  </si>
  <si>
    <t>Negative on group test but directly exposed to positive littermates.</t>
  </si>
  <si>
    <t>Metronidazole/100mgml/.75ml/PO</t>
  </si>
  <si>
    <t>Martha, Ashley M, Taylor</t>
  </si>
  <si>
    <t>Cole - QAR, PP, IVs, SQs, orals, BD, drooly/vomit, FF</t>
  </si>
  <si>
    <t xml:space="preserve">Collin - QAR, SQs, no v/d, eating dry
Buzz - Q/BAR, chewed/ate cath and line, tramadol, eating dry
Paprika - QAR, SQs, orals, FF, no v/d
Sage - QAR, SQs, IVs, 7 
Clove - SQs, BAR, nebulized, FF but eating
Cinnamon - BAR, SQs, nebulized, no v/d
Corriander - QAR, SQs, 7, 
</t>
  </si>
  <si>
    <t>Saffron &amp; Tumeric - BAR, SQs, eating
Phoebe &amp; Joey - BAR, SQs, orals, score 3 poop, eating
Monica &amp; Rachel - BAR, eating, tested neg!</t>
  </si>
  <si>
    <t>Gina, Steve</t>
  </si>
  <si>
    <t xml:space="preserve">Cole: Super lethargic, Began crashing mid shift; Heta and dextrose boluses and drip; second IV start; IV, SQs and oral meds, FF 30 cc, very drooly w/ watery vomit, no poop; vet and clinic made aware. Force feed in small portions please!
</t>
  </si>
  <si>
    <t>Second catheter placed on Cole- front right paw</t>
  </si>
  <si>
    <t xml:space="preserve">Cinammon: QAR, IV and oral meds, neb, FF- 20cc, no vomit, poop-4
Corriander: QAR, SQs, oral med, FF-20cc, no vomit or poop
Clove: BAR, SQs, neb and oral meds, FF- 15cc, no vomit or poop
Sage: QAR, SQ, IV and oral meds, FF-15cc, watery vomit, poop -7 and black
Talia: QAR, SQ, IV and oral meds, FF-30cc, watery vomit, no poop; please FF in small amounts
Paprika: BAR, SQ, neb and oral meds, FF-15cc, no vomit, poop scor-4
Saffron and Tumeric: BAR, SQ and oral meds, FF 15 cc, no vomit, poop 5-6
</t>
  </si>
  <si>
    <t>Buzz Lightyear: BAR, oral meds, eat/drink no FF, poop 2-4
Phoebe and Joey: BAR, oral meds, eat/drink, Phoebe FF 20cc, poop 4-5</t>
  </si>
  <si>
    <t>3 new pups to be coming in today per clinic!
Lots of laundry to fold! Sorry! Just me and Steve!</t>
  </si>
  <si>
    <t xml:space="preserve">Alice, Emily, Stephanie M., Jenna G. </t>
  </si>
  <si>
    <t>Talia: QAR, IVs, nutrical, FF 30cc, watery vomit twice
Sage: QAR, IV, hetastarch, nutrical, FF 15cc, BD (very bloody), yellow vomit
Cinnamon: BAR, IV, SQ, ate through her line which was replaced, nebulized, FF 30cc, poop score 3/4
Amethyst: BAR, SQ, FF 35cc, no v/d
Peridot: QAR, IV, no v/d, FF 35cc</t>
  </si>
  <si>
    <t xml:space="preserve">Buzz Lightyear: BAR, tramadol, orals, eating by himself, no v/d
Jasper: BAR, SQ, eating some, no v/d
Joey: BAR, orals, eating on his own, 4/5 poop score
Phoebe: BAR, orals, eating some, 3/4 poop score
Collin: BAR, eating some wet, 2/3 poop score
Coriander: BAR, SQ, nutrical, eating some, poop score 2
Clove: BAR, nebulize, eating some, poop score 2
Paprika: BAR, nebulize, orals, eating some, poop score 2
Tumeric: BAR, orals, eating some, FF 15cc, poop score 3/4
Saffron: BAR, eating some, poop score 3/4
 </t>
  </si>
  <si>
    <t>Cole: we tried really hard but he passed while treating :(</t>
  </si>
  <si>
    <t>Martha, Stephanie M, Jenna G</t>
  </si>
  <si>
    <t>Talia - QAR, IVs, SQs, orals, BD (w lots of dead worms), watery vomit, FF
Sage - QAR, IVs, SQs, orals, BD, foamy vomit, FF</t>
  </si>
  <si>
    <t>Cinnamon - QAR, IVs, orals, neb, no v/d, FF
Peridot - QAR, IVs, SQs, no v/d
Amethyst - QAR, SQs, orals, no v/d, FF</t>
  </si>
  <si>
    <t xml:space="preserve">Corriander - BAR, SQs, orals, eating, 2/3 poop
Jasper- BAR, SQs, orals, 2/3 poop, eating
Parvo Negative Dogs - need to be bathed out, sorry we all have to leave!
Clove &amp; Paprika - BAR, doxy, 2/3, nebulized, neg
Tumeric &amp; Paprika - BAr, doxy, 4, negative
Collin - QAR, doxy, 4, eating, negative
Phoebe &amp; Joey - BAr, dex, 3/4, eating, negative
Buzz - BAR, tramadol, 3 poop, eating, negative
</t>
  </si>
  <si>
    <t>Bleach, Laundry Detergent, wet food, low on everything but dry food!</t>
  </si>
  <si>
    <t>Cappuccino</t>
  </si>
  <si>
    <t>Alice, Jennifer, Stephanie</t>
  </si>
  <si>
    <t>Sage-QAR, cold, grey gums, started crashing, did an extra heta bolus + dex, IVs, orals, FF, BD</t>
  </si>
  <si>
    <t>Peridot-replaced</t>
  </si>
  <si>
    <t>Talia-QAR, IVs, orals, watery vomit, FF
Peridot-QAR, IVs, orals, no v/d, FF</t>
  </si>
  <si>
    <t>Amethyst-BAR, SQs, orals, no v/d, eating
Cinnamon-BAR, chewed cath out so replaced cefazolin with poly, SQs, poop score 3, eating some
Coriander-BAR, SQs, eating some, no v/d
Jasper-BAR, SQs, no v/d, eating</t>
  </si>
  <si>
    <t>https://drive.google.com/open?id=0B5mbFD93cwVLMDR0c1RnbWlZd3M, https://drive.google.com/open?id=0B5mbFD93cwVLSDJCaG1lcmdESDQ</t>
  </si>
  <si>
    <t>Variety Canned food, Laundry Detergent, Bleach</t>
  </si>
  <si>
    <t>Lone Star-feral cat being treated by clinic</t>
  </si>
  <si>
    <t>Kirstie, Stephanie M.</t>
  </si>
  <si>
    <t xml:space="preserve">Peridot = QAR, IVs, SQs, Orals, FF
Talia = BAR, IVs, SQs, Orals, vomited (looked like FF from last night), FF 
</t>
  </si>
  <si>
    <t xml:space="preserve">Cinnamon = BAR, SQs, orals, nebulized, solid (2), eating some but still FF
Coriander = BAR, SQs, solid (2), eating some but still FF
Amethyst = BAR, SQs, eating well, solid (3)
Jasper = BAR, SQs, eating well, solid (2/3) </t>
  </si>
  <si>
    <t xml:space="preserve">Sage = DOA :'( </t>
  </si>
  <si>
    <t>Lone Star - being treated by clinic</t>
  </si>
  <si>
    <t>Tested negative on group test but exposed to positive littermates</t>
  </si>
  <si>
    <t>Genevieve, Jennifer G</t>
  </si>
  <si>
    <t>Peridot - QAR, did not want to move at all, IVs, FF</t>
  </si>
  <si>
    <t>Talia - QAR/BAR, IVs, orals, FF</t>
  </si>
  <si>
    <t>Amethyst - BAR, SQs, eating some
Jasper - BAR, SQs, eating lots
Cinnamon - URI, BAR, SQs, eating
Coriander - URI, BAR, SQs, eating</t>
  </si>
  <si>
    <t>Ruben, Steve, Catherine</t>
  </si>
  <si>
    <t>Peridot - QAR, IVs, SQs, FF
Talia - BAR, IVs, SQs, Orals, FF</t>
  </si>
  <si>
    <t>Jasper - BAR, SQs, eating well, score 3
Amethyst - BAR, SQs, score 2
Cinnamon - BAR, SQs, Orals, eating some, score 5
Corriander - BAR, SQs, Orals, eating some, score 5</t>
  </si>
  <si>
    <t>Big Bear</t>
  </si>
  <si>
    <t>Gina, Jennifer G</t>
  </si>
  <si>
    <t xml:space="preserve">Koby: QAR, IV, SQ, and oral meds, FF-15 cc, no vomit, no poop
Talia: BAR, IV and oral meds, FF: 35cc (Please take it very slow...), minimal vomit after initial food bolus, no poop
Peridot: QAR, IV, SQ and oral meds, FF 35cc, no vomit, poop score- 1-2, chewed through IV line, catheter intact; line replaced. </t>
  </si>
  <si>
    <t>Cinnamon and Coriander: BAR, SQ meds, FF:30 &amp; 15, no vomit, poop score 3
Jasper: BAR, SQ meds, no vomit, no poop
Amethyst: BAR, SQ and oral meds, FF-30cc, no vomit, poop score- 3
Gimli: BAR, SQ meds  FF 35 cc, no vomit, no poop ***CLINIC STAFF TO ASSIST IN ADMIN OF MEDS*** Also note not "technically"; growled when attempted to open mouth, ate gruel directly from syringe and then off of dry food</t>
  </si>
  <si>
    <t>one kitten, clinic staff attended to.</t>
  </si>
  <si>
    <t>https://drive.google.com/open?id=0B5mbFD93cwVLTnk1UzNmV3pnWEE, https://drive.google.com/open?id=0B5mbFD93cwVLNl9aeDAyamhPYVk</t>
  </si>
  <si>
    <t>Talia - catheter blown and removed, not replaced
Peridot - chewed through line again and pulled catheter out, not replaced</t>
  </si>
  <si>
    <t>Peridot - QAR, SQs, no IVs, orals, catheter pulled out, eating a little wet food, front left leg (where catheter was) swollen and painful to manipulate
Talia - BAR, SQs, no IVs, catheter blown, FF, score 4
Koby - QAR, PP gums, IVs, FF</t>
  </si>
  <si>
    <t>Amethyst - BAR, SQs, eating, 3
Jasper - BAR, SQs, eating, 3
Gimli - BAR, SQs, eating, 5 (lots of!)
Cinnamon, Corriander - BAR, SQs, neb, orals, tested negative</t>
  </si>
  <si>
    <t>Cinnamon, Corriander - tested negative</t>
  </si>
  <si>
    <t>Tested negative but directly exposed to positive littermates</t>
  </si>
  <si>
    <t>Gina, Mike</t>
  </si>
  <si>
    <t xml:space="preserve">Koby: QAR, PP gums, SQ and IV meds, Heta, vomit appears to be previous FF, FF-15 cc; had a lot of difficulty with FF, please take it slow! </t>
  </si>
  <si>
    <t xml:space="preserve">Hazel: BAR, IV and oral meds, ate/drank, no poop, no vomit
Maple: QAR, SQ and IV meds, FF- 40cc, poop score-7, no vomit
Aspen: BAR, SQ and oral meds, FF-25cc, no poop, no vomit, a little drooly
</t>
  </si>
  <si>
    <t xml:space="preserve">Sequoia: BAR, SQ and oral meds, ate/drank, no poop, no vomit
Gimli: BAR, SQ and oral meds, ate/drank, no poop, no vomit; medicated by clinic staff
Jasper: BAR, no meds, ate/drank, no vomit, poop score-2
Talia: BAR, SQ and oral meds, FF- 25cc, no vomit, no poop
Peridot: QAR, SQ and oral meds, ate/drank, no vomit, no poop
Amethyst: BAR, oral meds, ate/drank, no vomit, no poop
</t>
  </si>
  <si>
    <t>1 cat- clinic to care for</t>
  </si>
  <si>
    <t>Kirstie, Taryn, Marielle</t>
  </si>
  <si>
    <t>Koby = QAR/Leth, Pale gums, T = 100.0, IVs, Heta, FF</t>
  </si>
  <si>
    <t xml:space="preserve">Maple = QAR, IVs, FF
Talia = BAR, SQs, still not eating though so FF
</t>
  </si>
  <si>
    <t>Gimli = QAR, SQs, eating well, mushy (5) 
Aspen = QAR/BAR, SQs, eating well
Hazel = BAR, SQs, eating well
Sequoia = BAR, SQs, eating well 
Amethyst = BAR, eating well, solid (3)
Peridot = BAR, eating well solid (2)
Jasper = BAR(king), eating well, solid (2)</t>
  </si>
  <si>
    <t>Lonestar - being treated by clinic</t>
  </si>
  <si>
    <t>Steve, Stephanie M., Catherine</t>
  </si>
  <si>
    <t>Koby - lethargic, IV, SQ, catheter blown, Heta, FF, no poop, no vomit
Birch - QAR, IV, SQ, FF, no poop, no vomit</t>
  </si>
  <si>
    <t>Koby - blown &amp; replaced</t>
  </si>
  <si>
    <t>Maple - BAR, IV, eating some, FF, no poop, no vomit</t>
  </si>
  <si>
    <t xml:space="preserve">Gimli - QAR, orals, poop 4, no vomit
Aspen - QAR, SQ, ate some, FF, no poop, no vomit
Hazel - BAR, IV, orals, eating, no poop, no vomit
Sequoia - BAR, SQ, eating, no poop, no vomit
Peridot - BAR, orals, eating, no poop, no vomit
Talia - BAR, SQ, orals, FF, no poop, no vomit
Jasper - BAR, eating, poop 3, no vomit
</t>
  </si>
  <si>
    <t>Alexander</t>
  </si>
  <si>
    <t>https://drive.google.com/open?id=0B5mbFD93cwVLR1RBQkZuejFFYUU</t>
  </si>
  <si>
    <t>Alice, Jenna</t>
  </si>
  <si>
    <t>Koby-Leth, pale gums, IVs, heta, BD, borderline crashing-Dr. R is currently checking on him</t>
  </si>
  <si>
    <t>Birch-QAR, SQs, IVs, no v/d, eating some
Maple-BAR, IVs, orals, no v/d, eating some</t>
  </si>
  <si>
    <t>Talia-BAR, orals, no v/d, eating, parvo neg
Peridot-BAR, no meds, poop score 3, eating, parvo neg
Jasper-BAR, no meds, poop score 4, eating, parvo neg
Gimli-BAR, no meds, poop score 4, eating, parvo neg
Hazel-BAR, SQs, chewed out cath, poop score 5, eating
Aspen-QAR, SQs, no v/d, eating
Sequoia-BAR, SQs, no v/d, eating</t>
  </si>
  <si>
    <t>Lone Star-being treated by clinic</t>
  </si>
  <si>
    <t>Ruben, Jenna G</t>
  </si>
  <si>
    <t>Birch - QAR, IVs, SQs, Orals, watery v, no d, FF
Helga Hufflepuff - QAR, IVs, SQs (wriggles a lot for SQs), 144/5.6/132, eating a little</t>
  </si>
  <si>
    <t>Maple - BAR, IVs, SQs, eating
Aspen - BAR, SQs, orals, eating
Seqouia - BAR, orals, score 3, eating
Hazel - BAR, orals, score 3, eating</t>
  </si>
  <si>
    <t>Sorry, we didn't manage to clean any of the dirty kennels, intake arrived just as about to start</t>
  </si>
  <si>
    <t>Helga-QAR, SQs, IVs, orals, no v/d, eating some
Birch-QAR, SQs, IVs, orals, watery vomit, BD, eating a little, FF</t>
  </si>
  <si>
    <t>Sequoia-BAR, no meds, poop score 5, eating
Maple-BAR, chewed out cath so given SQs, orals, no v/d, eating lots !
Aspen-BAR, SQs, poop score 4, eating
Hazel-BAR, SQs, poop score 5, eating</t>
  </si>
  <si>
    <t>Lone Star-Clinic treated</t>
  </si>
  <si>
    <t>Taryn,  Stephanie M</t>
  </si>
  <si>
    <t>Birch- QAR,  IV's, orals, Bloody Diarrhea, Vomit, FF 15cc
Lola Cameron- QAR, IV, Orals, SQ, FF 20cc, BD, appears to be moaning in paid was given tramadol</t>
  </si>
  <si>
    <t>Helga- BAR!!!!!!!!!!!!!!!!!!!!!!!!!!!, IV, ate baby food and wet food out of hands, no v/d
Sequoia- BAR, Orals, eating on own, no v/d
Aspen- BAR, Orals, Eating on own, had a whole bunch of worms in poop (score 4)
Hazel- BAR, orals, eating on own, no v/d
Maple- BAR, SQ, ate most, no v/d</t>
  </si>
  <si>
    <t>Lone Star- Clinic treating</t>
  </si>
  <si>
    <t>Lola Cameron = QAR, Pink, Warm, IVs, FF
Birch = QAR, Pink, Warn, IVs, SQs, diarrhea (7), FF
Helga = BAR, IVs, SQs, eating some chicken/ham</t>
  </si>
  <si>
    <t xml:space="preserve">Maple = BAR, SQs, eating well, mushy (4)
Aspen = BAR, eating well, mushy (4)
Sequoia = BAR, eating well, mushy (4)
Hazel = BAR, eating well, mushy (4) 
</t>
  </si>
  <si>
    <t>One of the washing machines is leaking, I think it's the left one but I'm not 100% sure.
Empty wet food cans can be recycled; paper towels cannot.
The trash &amp; recycling are too big/heavy for me to properly spray out on my own, sorry guys.</t>
  </si>
  <si>
    <t>Lonestar = being treated by clinic</t>
  </si>
  <si>
    <t>Antonio</t>
  </si>
  <si>
    <t>https://drive.google.com/open?id=0B5mbFD93cwVLN3dtLUlBa0pPam8</t>
  </si>
  <si>
    <t>Alice, Stephanie, Alli</t>
  </si>
  <si>
    <t>Birch-QAR, IVs, SQs, orals, yellow vomit, BD!!!!!, FF
Lola Cameron-QAR, IVs, SQs, orals, BD!!!!!!!!, FF</t>
  </si>
  <si>
    <t xml:space="preserve">Maple-BAR, no meds, poop score 4, eating
Helga Hufflepuff-BAR, SQs, no v/d, eating some
Aspen-BAR, orals, poop score 4, eating
Sequoia-BAR, orals, poop score 4, eating
Hazel-BAR, orals, poop score 4, eating
</t>
  </si>
  <si>
    <t>For people asking - Kobe passed away Thursday during the day between the morning and evening shifts</t>
  </si>
  <si>
    <t>Birch-QAR, Cath blown, SQs, orals, FF
Lola Cameron-QAR, IVs, BD, FF</t>
  </si>
  <si>
    <t>Maple-BAR, no meds, poop score 4, eating, Parvo Negative
Helga Hufflepuff-BAR, Waiting for Clinic for SQs...to squirmy to give alone, no v/d, eating some, poop score 2, FF
Aspen-BAR, eating, poop score 4, parvo negative
Sequoia-BAR, poop score 3, eating, parvo negative
Hazel-BAR, poop score 4, eating, parvo negative</t>
  </si>
  <si>
    <t xml:space="preserve">We've had two shifts this week where the care team member did not show.  It is critical that you all make the shifts you signed up for...this morning I have to wait for the clinic to open at 10:30 before I can treat one of the pups b/c she needs to be restrained and I am here alone. </t>
  </si>
  <si>
    <t>Steve, Jenna G, David</t>
  </si>
  <si>
    <t>Lola Cameron - QAR, IVs, SQs, Orals, FF, BD</t>
  </si>
  <si>
    <t xml:space="preserve">Firefly - placed 
Birch - replaced 11am
</t>
  </si>
  <si>
    <t>Birch - QAR, IVs, Orals, FF, no v/d
Firefly - BAR, IVs, SQs, eat small amount of wet food, FF</t>
  </si>
  <si>
    <t>Helga Hufflepuff - BAR, SQ, no v/d, eating small amounts, FF</t>
  </si>
  <si>
    <t>Maple
Hazel
Aspen
Sequoia</t>
  </si>
  <si>
    <t>Wikcet</t>
  </si>
  <si>
    <t>Ruben, Catherine</t>
  </si>
  <si>
    <t>Lola - QAR, nice pink gums, IVs, heta, FF, no v/d
Birch - QAR, IVs, SQs, orals, heta, FF, no v/d, eating a little
Firefly - QAR. IVs, orals, vomited a v small amount, FF, no d, temp 101.9</t>
  </si>
  <si>
    <t>Helga - BAR, SQs, score 4, FF</t>
  </si>
  <si>
    <t>Taryn, Emily C, Britney</t>
  </si>
  <si>
    <t>Birch- QAR, IV, Heta Bolus, SQ, Orals, FF 15cc, no v/d
Lola Cameron-  QAR, Bolus, SQ, IV, Orals, didn't have tramadol in parvo do didn't give this shift, no v/d
Firefly, QAR, IV, SQ, no bd, watery vomit, FF 20cc</t>
  </si>
  <si>
    <t>Helga-BAR, DC'd, FF 15 cc, didn;t want to eat, no v/d</t>
  </si>
  <si>
    <t>Taryn, Catherine T</t>
  </si>
  <si>
    <t>Firefly- QAR IV,SQ Orals, BD w/worms, vomit, FF 20cc</t>
  </si>
  <si>
    <t>Lola Cameron QAR, IV, Heta Bolus, Orals, Vomit (food), no diarrhea, FF 15
Birch- B/QAR,getting growling a bit when initially going into kennel but not biting, Cath blew, gave SQs, orals, no v/d, FF 15cc</t>
  </si>
  <si>
    <t>Helga- BAR, no meds, score 4 poop, parvo negativr</t>
  </si>
  <si>
    <t>Turkey/Ham, Baby Food</t>
  </si>
  <si>
    <t>Emily, Stephanie, Rachel</t>
  </si>
  <si>
    <t xml:space="preserve">
</t>
  </si>
  <si>
    <t>Catheter placed in Moe</t>
  </si>
  <si>
    <t>Lola Cameron- QAR, IV, SQs, Orals, FF, no V/D
Firefly- QAR, IV, SQS, ORals, FF, no V, bloody D
Moe- QAR, Bolus, IVs, SQs, Orals, Vomit, and bloody D</t>
  </si>
  <si>
    <t>Birch- QAR, SQs, Orals, ate on her own no V/D</t>
  </si>
  <si>
    <t>Kirstie, Martha, Catherine</t>
  </si>
  <si>
    <t>Firefly = QAR, IVs, orals, watery vomit, FF (very slow) a little but keeps throwing it up so Steve is going to continue doing it a few CCs at a time once he gets in here. 
Moe = QAR, IVs, FF, D (7)
Lola Cameron = QAR, IVs, orals, FF</t>
  </si>
  <si>
    <t xml:space="preserve">Birch = BAR, SQs, orals, eating well, solid (2) </t>
  </si>
  <si>
    <t>Gina, Amanda, Taylor</t>
  </si>
  <si>
    <t>Ally</t>
  </si>
  <si>
    <t>Lola: QAR, SQ, IV and oral meds, no poop, no vomit, FF: 15cc
Moe: QAR:SQ, IV and oral meds, no poop, FF: 30cc, yellow watery vomit
Firefly: QAR, SQ, IV and oral meds, no poop, FF: 20cc, yellow watery vomit</t>
  </si>
  <si>
    <t xml:space="preserve">Birch: BAR, SQ meds, poop score-2, some gruel on top of dry food ate independently. </t>
  </si>
  <si>
    <t>nutrical</t>
  </si>
  <si>
    <t>Seizuring, put on Distemper watch</t>
  </si>
  <si>
    <t>Doxy 100mgml/.4ml/PO ; Phenobarb/64.8mg/1T/PO ; Valium/.3ml/IV</t>
  </si>
  <si>
    <t>Ruben, Natalie, Jenna S</t>
  </si>
  <si>
    <t>Moe - replaced
Lola - blown, removed, Dr R to do later</t>
  </si>
  <si>
    <t>Lola - QAR, SQ, orals, no IV cath blown, no v/d, FF
Moe - QAR, IVs, orals, cath replaced, no d, watery vomit
Firefly - QAR, IVs, SQs, orals, drank water then v it up, unable to keep FF down, no d</t>
  </si>
  <si>
    <t>https://drive.google.com/open?id=0B5mbFD93cwVLNXJPTm8tSnJsUzg, https://drive.google.com/open?id=0B5mbFD93cwVLWFZxckc4TC10Mk0</t>
  </si>
  <si>
    <t>Diazepam IV CRI 15ml/hr</t>
  </si>
  <si>
    <t>Birch - BAR, SQs, eating, poop score 2, parvo negative</t>
  </si>
  <si>
    <t>Couldn't find Nutrical - unable to give Birch/Lola</t>
  </si>
  <si>
    <t>Jaw locked-unable to FF</t>
  </si>
  <si>
    <t>Nebulizer ; Doxy/100mgml/.4ml/PO ; Azithromycin</t>
  </si>
  <si>
    <t>David, Rachel, Cara</t>
  </si>
  <si>
    <t xml:space="preserve">Moe- QAR, IVs, SQs, Orals, V and runny D, FF small amount
</t>
  </si>
  <si>
    <t>Diazepam IV CRI 10ml/hr</t>
  </si>
  <si>
    <t>Firefly- QAR, IVs, SQs, Orals, no V, D runny, FF
Bonnie-QAR, IVs, SQs, Orals, no V/D, FF
Lola Cameron- QAR, IVs, SQs, Orals, no V/D, FF</t>
  </si>
  <si>
    <t>the dogs that were on Ondansetron got switched to Anzemet, because we ran out, also the dogs on nutrical were not given nutrical because we didn't have any.</t>
  </si>
  <si>
    <t>LRS SQ, Diazepam IV CRI 10ml/hr</t>
  </si>
  <si>
    <t>Ashley, Gina, Jenna</t>
  </si>
  <si>
    <t>Lola Cameron - QAR, P, W. FF1 5cc, no VD. 
Bonnie - QAR, P, W. FF 15cc, no VD
Moe - QAR, P, W. watery throw up on arrival. FF 25cc and immediately threw up food (given about 45 minutes after meds)
Firefly - QAR, PP, W. score 7 poop. FF 10cc and threw it up immediately. had a fever of 103.9 so she was given 50mL of SQ</t>
  </si>
  <si>
    <t>Emily, Nadia, Steve</t>
  </si>
  <si>
    <t>LRS SQ, Diazepam IV CRI 8ml/hr ; Roboxin IV CRI 3ml/hr</t>
  </si>
  <si>
    <t>Joel - QAR, has URI, IV, heta, orals, nebulize, FF 10cc, BD</t>
  </si>
  <si>
    <t>Lola Cameron - QAR, SQ, IV, heta, tramadol, 15cc FF, ate a little by herself, no v/d
Bonnie - QAR, IV, PO, 20cc FF, no v/d
Moe - QAR, SQ, IV, tramadol, at all wet, watery vomit
Firefly - QAR, SQ, IV, heta, sucralfate PO, 10cc FF, watery vomit
Bob - QAR, SQ, 30cc FF, no v/d
Jax - QAR, has URI, IV, PO, 18cc FF, watery vomit</t>
  </si>
  <si>
    <t>Jill - BAR, SQ, PO, poop score 4, ate on her own
Jane - BAR, SQ, PO, poop score 4, ate on her own</t>
  </si>
  <si>
    <t>Not swallowing at all; still lock-jawed</t>
  </si>
  <si>
    <t>Nebulizer ; Doxy/100mgml/.4ml/PO ; Azithromycin/.9ml/PO ; Metro/250mg/.5T/PO</t>
  </si>
  <si>
    <t xml:space="preserve">nutrical </t>
  </si>
  <si>
    <t>Kirstie, Stephanie, Mia</t>
  </si>
  <si>
    <t xml:space="preserve">Joel = QAR/Leth, Pale, T = 102.1, IVs, Heta, SQs, nebulized, crying in pain all shift so added oral tramadol, FF, D (7) </t>
  </si>
  <si>
    <t xml:space="preserve">Moe = QAR, IVs, orals, FF, D (7)
Firefly = QAR, IVs, SQs, lots of vomit in cage, eating a little on her own, FF 
Bonnie = QAR/BAR, IVs, SQs, vomit, FF, mushy (5)
Lola Cameron = QAR, IVs, Heta, orals, FF, solid (3)
Bob = QAR, IVs, vomited up baby food, FF 
</t>
  </si>
  <si>
    <t>Jax = BAR, SQs, IVs, eating some
Jane &amp; Jill = BAR, SQs, eating well, solid (4)</t>
  </si>
  <si>
    <t>Alice, Jennifer</t>
  </si>
  <si>
    <t>Joel-Leth, pale pink, IVs, orals, started crashing in the middle of the day, vocalizing a lot, BD</t>
  </si>
  <si>
    <t xml:space="preserve">Moe-QAR, IVs, SQs, orals (make sure you give him two of the pills in the bag since they're in quarters and he gets 1/2 a pill), no v/d, FF
Lola Cameron-QAR, IVs, SQs, orals, no v/d, FF
Bob-QAR, IVs, SQs, no v/d, FF
</t>
  </si>
  <si>
    <t>Jill &amp; Jane-BAR, SQs, orals, poop score 5, eating
Firefly-BAR!, IVs, SQs, orals, eating some!, no v/d
Bonnie-BAR, IVs, orals, eating some, FF a little, no v/d
Jax-BAR, IVs, orals, no v/d, eating some</t>
  </si>
  <si>
    <t>Allen</t>
  </si>
  <si>
    <t xml:space="preserve">Moe -QAR, IVs, SQs, orals, no v/d, FF
Lola Cameron - QAR, IVs, orals, eating some, no v/d
Bob - QAR, IV (fluids), orals, no v/d, FF
Bonnie-QAR, IVs, orals, eating some, FF a little, no v/d, temp 104.6 </t>
  </si>
  <si>
    <t>Jill &amp; Jane-BAR, SQs, orals, poop score 4, eating
Firefly-QAR, IVs, heta bolus, SQs, orals, eating some, no v/d,
Jax-BAR, cath blown, SQs, no v/d, eating some</t>
  </si>
  <si>
    <t>Joel - DOA</t>
  </si>
  <si>
    <t>https://drive.google.com/open?id=0B5mbFD93cwVLRndwM0plbGxlWmM, https://drive.google.com/open?id=0B5mbFD93cwVLQmJOZjhBckVtZWs</t>
  </si>
  <si>
    <t>Kinsey, Sierra, Amanda</t>
  </si>
  <si>
    <t>Puffin: SQ, PO, V and D (7)</t>
  </si>
  <si>
    <t>Palo: SQ, orals, IV, v, QAR. Watery vomit. Only given half his panacur-- ran out
Moe: SQ, PO, IV, QAR. no V/D
Bob: SQ, IV, QAR/BAR
Domino: SQ, PO, QAR, Poop score 6
Bonnie: IV, PO, QAR/BAR, eating some on own, nov/d
Firefly: IV, SQ, PO, QAR,  no v/d.</t>
  </si>
  <si>
    <t>Puffin: SQ, PO, 
Jill: SQ, PO, BAR, poop score 4
Jane: SQ, BAR, poop score 4. No panacur able to be given-- it is out
Jax: IV, PO, no v/d
Avery: SQ, PO, eating on own, no v/d</t>
  </si>
  <si>
    <t>1cc Syringes, None</t>
  </si>
  <si>
    <t>Didn't have time to fold laundry</t>
  </si>
  <si>
    <t>Ashley, Kinsey, Steve, Elena</t>
  </si>
  <si>
    <t xml:space="preserve">Puffin - Q/BAR, P, W. ate a little bit of deli chicken breast, FF 15cc, no VD
Domino - Q/BAR, P, W, ate some wet food and chicken breast, FF 15cc, no VD
Bonnie - BAR, P, W, ate most, score 2 poop
Bob - no meds, FF 30cc, no VD
Firefly - Q/BAR, P, W, eating, score 3 poop. chewing a lot, given cone of shame
Palo - QAR, P, W, FF 15cc, no VD
Lola - BAR, P, W, FF 15cc, no VD
Moe - BAR, P, W, FF 25cc, no VD
</t>
  </si>
  <si>
    <t xml:space="preserve">Jane/Jill - BAR, P, W, eating, score 5 poop
Jax - BAR, P, W, eating, no VD
Avery - BAR, P, W, eating, score 3
</t>
  </si>
  <si>
    <t xml:space="preserve">Please make sure you label bags correctly! There were a few SQ bags this morning that did not indicate first or second use of the line, and we don't want to waste lines 
:-( </t>
  </si>
  <si>
    <t>Taryn, Emily C, Stephanie M,  Amanda B</t>
  </si>
  <si>
    <t xml:space="preserve">Pongo-- QAR/Leth, IV, SQ, BD and watery/yellow vomit, FF 35cc, drinking a lot of water but added baby food to water
Avery- QAR, SQ, Orals, nebulizer,  no v/d, PCV/TP/BG- 33/5.2/140 , has really wet cough, please keep an eye on her, URI protocol FF 20 cc, ate some w/d
Palo- QAR, IV, Orals, Vomit., FF 15cc, BD
</t>
  </si>
  <si>
    <t>Kip-QAR, SQ, no vomit, BD, FF 20
Moe-BAR, IV,SQ, PO, no v/d,  FF 25cc, eating turkey
Bob-QAR, SQ, IV, no v/d, ate turkey, FF 10cc, some coughing
Bonnie- BAR, DC'ed meds, ate all, score 2 poop
Puffin- B/QAR,IV, SQ, some wet, FF 15cc, no v/d
Domino- QAR, IV, some wet food, FF 15cc, yellow vomit, no poop</t>
  </si>
  <si>
    <t>Jane/Jill- BAR, SQ,s ate all food score 5 poop, started coughing tonight's shift
Jax- URI Protocol,  SQ, orals, ate all of food,  no v/d
Firefly- BAR, DC'ed on meds, ate food, score 3 poop
Lola Cameron- BAR, SQ's, Ate some, FF 10cc, score 2 poop</t>
  </si>
  <si>
    <t>Human Water Bottles</t>
  </si>
  <si>
    <t>Abraham</t>
  </si>
  <si>
    <t>Ruben, Gina, Steve</t>
  </si>
  <si>
    <t>Pongo - Leth, luke warm, IVs, temp 103.1, lots of yellow vomit, called Dr B &amp; added Cerenia</t>
  </si>
  <si>
    <t>Palo - QAR, IVs, SQs, score 7, no v, FF
Avery - QAR, SQs, neb, no v/d, URI, FF
Kip - QAR, SQs, no v/d, FF
Moe - BAR, IV, orals, score 5, FF
Bob - QAR, no visible coughing, FF
Puffin - QAR, IVs, SQs, eating some wet, FF
Domino - BAR, IVs, SQs, eating some wet, no v/d, FF</t>
  </si>
  <si>
    <t xml:space="preserve">Bonnie - BAR, eating, score 2
Firefly - BAR, eating, score 4
Jax - BAR, eating, neb, no v/d
Jane/Jill - BAR, SQs, eating, score 5/6
Lola Cameron - BAR, SQs, orals, no v/d, FF
</t>
  </si>
  <si>
    <t>https://drive.google.com/open?id=0B5mbFD93cwVLTm1VcVRhQWhrRVk, https://drive.google.com/open?id=0B5mbFD93cwVLMmNkT0x4RjFwYlE</t>
  </si>
  <si>
    <t>Moe - catheter might be blown, flushing fine but keep an eye on it</t>
  </si>
  <si>
    <t>Evan, Ruben</t>
  </si>
  <si>
    <t>Crashing during shift</t>
  </si>
  <si>
    <t>Ondansetron/.4ml/IV</t>
  </si>
  <si>
    <t>Domino - BAR, SQs, Orals, Catheter blown, switch to full SQs, eating
Puffin - BAR, IVs, Orals, Diarrhea (6), FF 15cc
Palo - QAR, Orals, IV, FF 15cc
Avery - BAR, SQs, Orals, coughing a lot
Jane/Jill - BAR, SQs
Jax - BAR, SQs</t>
  </si>
  <si>
    <t xml:space="preserve">Kip - BAR, SQs, Orals, FF 20 cc
Bob - BAR, SQs, Catheter blown, switched to full SQs, FF 20cc
Moe - BAR, SQs, Orals, Catheter blown, switched to full SQs
</t>
  </si>
  <si>
    <t>Pongo - dead before shift, taken care of by clinic</t>
  </si>
  <si>
    <t>Please show up for your shifts!</t>
  </si>
  <si>
    <t>Kinsey, Gina, Catherine, Elena</t>
  </si>
  <si>
    <t>Palo: QAR, IV, SQ, no V/D, eating some on own
Kip: Q/BAR, SQ, no V/D
Jax: BAR. SQ, Neb, poop 3, eating some on own
Avery: QAR, SQ, Neb, no V/D</t>
  </si>
  <si>
    <t xml:space="preserve">Puffin: BAR, SQ, IV, catheter blown, No V/D, eating on own
Domino: BAR, SQ, poop 4, eating on own
Moe: BAR, SQ, no V/D
Jane:BAR, SQ, BAR, poop 4, eating some on own
Jill: BAR, SQ, poop 4, eating some on own
Bob: BAR, tested negative
</t>
  </si>
  <si>
    <t>Little Squeak</t>
  </si>
  <si>
    <t>https://drive.google.com/open?id=0B5mbFD93cwVLZDdoUWpLckYyajA, https://drive.google.com/open?id=0B5mbFD93cwVLMjNqek1fNUhvNmM</t>
  </si>
  <si>
    <t>Rachel, Emily, Ally, Amanda, Jennifer</t>
  </si>
  <si>
    <t>Nola- QAR, SQs, Orals, no V/D, eating on her own
Zenzie- QAR, IVs, Orals, no V/D, FF, ate a little on her own
Palo- QAR, IVs, no V/D, FF
Kip-BAR, SQs, Orals, no D, watery V, FF</t>
  </si>
  <si>
    <t xml:space="preserve">Moe- QAR, SQs, Orals, no V/D, ate some on his own, FF
Domino- BAR, SQs, Orals, no V/D, ate all their food
Puffin - BAR, SQs, Orals, no V/D, ate all their food
Avery- BAR, SQs, Orals, no V/D, ate on their own, nebulized, URI protocol
Jax - BAR, SQs, Orals, no V, D score 7, ate on their own, nebulized, URI protocol, Abscess seems to be developing on front right leg where the catheter was, also, right back seem to be a little swollen and he wasn't putting weight on it. We put a honey pandage on the developing abscess
</t>
  </si>
  <si>
    <t>Steve, Jenna S, Catherine</t>
  </si>
  <si>
    <t>Kenzie- Force feed, SQ. IV, QAR
Palo- Force feed, QAR, IV and SQ, feces 5</t>
  </si>
  <si>
    <t>Jax- force feed, BAR, SQ, feces 3
Avery- force feed, BAR, SQ
Nola- ate all wet food, BAR, SQ and Orals
Puffin- ate all wet, BAR, SQ, feces 5/6
Domino- ate all wet, BAR, SQ, feces 5/6
Moe- Ate all wet food, BAR, SQ. feces 3
Kip- Force Feed, BAR, SQ</t>
  </si>
  <si>
    <t>We just have sterile surgical gloves in here at the moment. Could do with some of the regular blue nitrile gloves for handling URI.</t>
  </si>
  <si>
    <t>Natalie, Stephanie, Zach, Taylor</t>
  </si>
  <si>
    <t>Kix-catheter placed by clinic</t>
  </si>
  <si>
    <t xml:space="preserve">Kix-QAR, had BD on arrival, FF, IV
Palo-QAR, FF, yellow vomit, no D , IV's
Kenzie-BAR/QAR, eating, no V/D
Cornpops- QAR, SQ's, ate some, no V/D
</t>
  </si>
  <si>
    <t>Kip-BAR/QAR,SQ's, ate some no V/d
Mo-BAR, SQ's, no V/D, eating
Puffin-BAR, SQ's score 6 no vomit, eating
Domino-BAR, SQ's score 6 no vomit, eating
Nola- BAR, SQ's, broken leg, no V/D, eating
Avery-BAR, SQ's, eating, score 5, no vomit, nebulized
Jax-BAR, SQ's, eating, score 5, no vomit, nebulized</t>
  </si>
  <si>
    <t>Human Water Bottles, People Snacks</t>
  </si>
  <si>
    <t>Rachel. Ruben, Catherine</t>
  </si>
  <si>
    <t>Palo - catheter replaced</t>
  </si>
  <si>
    <t xml:space="preserve">Palo- QAR, SQs, no V, poop score 5, FF, catheter blown, ran bloods = 24, 2.5, 173, low protein gave heta
Kix- QAR, IVs, SQs, no V/D FF, marked for 50 mls LRS? Dr B said 200mls, but monitor absorption
 </t>
  </si>
  <si>
    <t>Corn Pops- BAR, SQs, No V/D, ate on his own
KIp- BAR, SQs, no V, D score 5, eating on his own
Moe-BAR, SQs, Orals, no V/D, FF, parvo tested = negative
Domino- BBAR, SQ's, eating, score 5, no vomit, parvo tested = negative
Puffin - BAR, SQ's, eating, score 5, no vomit, parvo tested = negative
Nola- QAR, SQs, Orals, no V/D, eating on her own
Kenzie- QAR, SQs, no V/D, FF
Avery- BAR, SQ's, eating, no vomit, nebulized
Jax- BAR, SQ's, eating, no vomit, nebulized</t>
  </si>
  <si>
    <t>Didn't have time to bathe out the three negative pups, sorry.</t>
  </si>
  <si>
    <t>Famotidine</t>
  </si>
  <si>
    <t>Taryn, Emily C, Jennifer G, Nadia, Mike T</t>
  </si>
  <si>
    <t>Palo = QAR, IV, FF 20cc, no v/d</t>
  </si>
  <si>
    <t>Gage</t>
  </si>
  <si>
    <t xml:space="preserve">Kip = BAR, SQ, ate on his own, poop score 6
Cornpops = BAR, SQ, orals, eating on his own, poop score 4
Kix = BAR, IV, orals, FF 28cc, eating some, poop score 6
Kenzie = BAR, SQ, orals, eating on her own, poop score 5
Nola = BAR, SQ, orals, eating on her own, poop score 3
Avery = BAR, SQ, orals, nebulized, coupage, eating on her own, poop score 3
Jax = BAR, SQ, orals, nebulized, eating on own, poop score 5
 </t>
  </si>
  <si>
    <t>Rufio: came in before shift and died during treatment; body in freezer; papers sprayed and placed in clinic</t>
  </si>
  <si>
    <t>panacur</t>
  </si>
  <si>
    <t>In Kix's kennel (kennel E), his IV pump that was plugged in said out of battery, tried both plugs, neither worked so connected it across to bar. 
We dropped the nebulizing line and the tube broke off from the head/spout and isn't something that can snap back on. Sorry:/</t>
  </si>
  <si>
    <t>https://drive.google.com/open?id=0B5mbFD93cwVLdmluRFdaRGhVVUE, https://drive.google.com/open?id=0B5mbFD93cwVLTkx3Y29QSmFjX0U</t>
  </si>
  <si>
    <t>Kirstie, Evan, Catherine, Taylor</t>
  </si>
  <si>
    <t>Palo = IVs, SQs, FF
Kix = IVs, SQs, eating ham but still FF a little, solid (4), cath blown - switched to SQs per DVM, vet wrap on LF abscess site - can be removed tonight</t>
  </si>
  <si>
    <t>Corn Pops = BAR, SQs, eating well, solid (4) 
Kip = BAR, SQs, eating well, mushy (5)
Nola = QAR, SQs, orals, eating well, broken left hind leg so please be gentle!
Kenzie = BAR, SQs, eating well, solid (4) 
Avery = BAR, SQs, coupage, eating well solid (3) 
Jax = BAR, SQs, nebulize, coupage, eating well</t>
  </si>
  <si>
    <t>PSA: extra nebulizers live underneath the sinks in the very back room
So many human snacks in here, thanks guys!!</t>
  </si>
  <si>
    <t>Stephanie M., Sierra L., David M.</t>
  </si>
  <si>
    <t>Palo - removed, IV port still being used for meds</t>
  </si>
  <si>
    <t>Palo - QAR, IVs, SQs, eats baby food, FF, no v/d
Peanut, Butter - QAR, SQ's, Orals, FF, no v/d
Jelly - SQ's, Orals, no v/d</t>
  </si>
  <si>
    <t>Corn Pops - BAR, SQs, Orals, Poop score 3, had a reaction to oral meds wit excessive coughing told to monitor in the future by Vet &amp; excessive drooling
Kip - BAR,  Orals, Poop score 3
Kix - BAR, SQ's, Orals, no v/d
Nola - QAR, SQs, orals, broken left hind leg so please be gentle!, no v/d
Kenzie - QAR, SQs, Orals, Poop score 4
Avery - BAR, Orals, coupage, Poop score 2
Jax = BAR, Orals nebulize, coupage, Poop score 2</t>
  </si>
  <si>
    <t>Stephanie M, Steve, Jenna G, Catherine, Imri</t>
  </si>
  <si>
    <t>Jelly - QAR, SQ's, eating some, FF, no v/d</t>
  </si>
  <si>
    <t>Palo - QAR, IVs, SQs, eating,FF, no v/d
Peanut, Butter - QAR, SQ's, Orals, FF, no v/d
Corn Pops - BAR, SQs, no v/d
Kip - BAR, Poop score 5
Kix - BAR, SQ's, FF, Orals, poop 3
Nola - QAR, orals, broken left hind leg so please be gentle!, poop 2
Kenzie - BAR, SQs, Poop score 4
Avery - BAR, coupage, Poop score 4, parvo negative
Jax = BAR, nebulize, coupage, Poop score 4, parvo negative</t>
  </si>
  <si>
    <t>Alexis</t>
  </si>
  <si>
    <t>https://drive.google.com/open?id=0B5mbFD93cwVLLWg1cm9qT1ItdXc</t>
  </si>
  <si>
    <t>Evan, Sierra, Zach, Jenna G.</t>
  </si>
  <si>
    <t>Cattle Dog, Australian (Blue Heeler)</t>
  </si>
  <si>
    <t>05/24/2017</t>
  </si>
  <si>
    <t>Luling Animal Welfare Society</t>
  </si>
  <si>
    <t>Palo - QAR, SQ, Orals, FF 15cc, URI
Kenzie - BAR, SQ, Orals
Nola - BAR, Orals
Jelly - QAR, SQ, Orals, 20cc
Peanut/ Butter - QAR, SQ, Orals, both FF 30cc
Kip - BAR, Orals
CornPops - BAR, SQ
Kix - BAR, SQ</t>
  </si>
  <si>
    <t>Ruben, Kinsey, Catherine</t>
  </si>
  <si>
    <t>Tested negative but exposed to positive littermate</t>
  </si>
  <si>
    <t>Jelly - QAR, SQs, Score 2, FF
Nola - BAR, Orals, parvo negative
Palo - BAR, SQs, score 2, eating
Kenzie - BAR, SQs,score 3
Kip - BAR, no meds, score 5
Corn Pops - BAR, SQs, orals, score 3
Kix - BAR, SQs, score 4
Peanut, Butter - BAR, SQs, score 5</t>
  </si>
  <si>
    <t>Taryn, Emily C, Jennifer G, Amanda B, Jenna G</t>
  </si>
  <si>
    <t>Bingo- BAR, IV, Orals, no v/d, FF 10cc</t>
  </si>
  <si>
    <t>Jelly-QAR, SQS, Oralia, score 3 poop, FF 20cc
Kenzie- BAR, Orals,  score 3 poop, FF 10cc
Palo- BAR, SQ, oral, no v/d, ate some on own
Peanut and butter- BAR, SQ, ate most on own, no v/d
Corn Pops- BAR, No meds, score 2 poop, ate on own
Kix- BAR- no meds, score 3 poop, ate on own</t>
  </si>
  <si>
    <t>Steve, Ashley, Elena</t>
  </si>
  <si>
    <t>Bingo - BAR, IVs, SQs, poop 6, FF</t>
  </si>
  <si>
    <t>Jelly - QAR, SQs, Score 3, FF
Peanut, Butter - BAR, SQs, score 3
Palo - BAR, SQs, eating, parvo negative
Kenzie - BAR, score 3, parvo negative
Corn Pops - BAR, score 3, parvo negative
Kix - BAR, score 3, parvo negative</t>
  </si>
  <si>
    <t>Ruben, Kinsey, Jennifer G</t>
  </si>
  <si>
    <t>Acadia - QAR, IVs, orals, no v/d, FF
Bingo - BAR, IVs, Heta, orals, eating a little, FF, green score 7 poop</t>
  </si>
  <si>
    <t xml:space="preserve">Peanut, Butter - BAR, orals, eating
Jelly - QAR, SQs, eating a little, no v/d, FF
</t>
  </si>
  <si>
    <t>Kirstie, Elena</t>
  </si>
  <si>
    <t>Kaelyn</t>
  </si>
  <si>
    <t>Vomit, Diarrhea w/Blood</t>
  </si>
  <si>
    <t>Acadia = QAR, P, W, IVs, SQs, FF, vomit
Bingo = BAR, P, W, IVs, SQs, FF, mushy (5)</t>
  </si>
  <si>
    <t xml:space="preserve">Jelly = QAR, P, W, SQs, eating decently, solid (2) 
Peanut &amp; Butter = BAR, P, W, eating well, solids (2) </t>
  </si>
  <si>
    <t>https://drive.google.com/open?id=0B5mbFD93cwVLQWdFNGpKLXpfUlk, https://drive.google.com/open?id=0B5mbFD93cwVLT0hjX2hEa2wxOEk</t>
  </si>
  <si>
    <t>If a dog is not eating then please don't leave them giant bowls of food overnight, its a waste!
Metal wet food cans CAN be recycled; paper towels &amp; toiler paper CANNOT!</t>
  </si>
  <si>
    <t>Emily C, Stephanie M, Alli, Taylor</t>
  </si>
  <si>
    <t>Acadia = QAR, IV, orals, FF 40cc, no v/d
Bingo = BAR, SQ, orals, FF 10cc, poop score 6, has abscess on right foreleg which we put a honey wrap on
Jelly = QAR, SQ, FF 15cc, no v/d</t>
  </si>
  <si>
    <t xml:space="preserve">Butter = BAR, orals, ate on her own, poop score 3
Peanut = BAR, orals, ate on her own, poop score 3
Brady = BAR, SQ, orals, FF 40cc, ate a little, no v/d, licking surgery site which was a little irritated so we put a cone on him
Opie = BAR, SQ, orals, FF 25cc, no v/d
Chibbs = BAR, SQ, orals, ate some, no v/d
Poe = BAR, SQ, orals, FF 25cc, no v/d 
Pip = BAR, SQ, orals, FF 25cc, no v/d
</t>
  </si>
  <si>
    <t>Gina, Ruben, Jenna S, Elena</t>
  </si>
  <si>
    <t xml:space="preserve">Acadia - QAR, SQs, IVs, orals, no d, lots of watery vomit, FF
</t>
  </si>
  <si>
    <t>Peanut, Butter - BAR, score 3, parvo negative
Jelly - QAR, SQ meds, no poop, parvo negative, eating some wet
Opie, BAR, Chibbs - BAR, SQs, eating, score 4
Bingo - BAR, SQs, eating, FF
Pip, Poe - BAR, SQs, eating, FF</t>
  </si>
  <si>
    <t>Peanut
Butter
Jelly</t>
  </si>
  <si>
    <t>Michael, Rachel, Ruben, Taylor</t>
  </si>
  <si>
    <t xml:space="preserve">Brady - QAR, P, W, IV/SQs, FF,  Vomit in the run
Acadia - QAR, P, W, SQs/Orals/IVs, very nauseous and overdrinking, FF, vomiting after FF very watery
Ruthie - QAR, P, W, Distemper watch, SQs, FF </t>
  </si>
  <si>
    <t>Pip/Poe - BAR, P, W, SQs/Orals, eating fiendishly
Opie/Chibbs - BAR, P, W, SQs/Orals, eating well
Bingo - BAR, P, W, SQs, rewrapped bandage, took a while to wake up was acting dumpy and then woke up</t>
  </si>
  <si>
    <t>Gina, Jenna S</t>
  </si>
  <si>
    <t>Ruthie: QAR, distemper watch, SQ meds, large puddle bloody diarrhea, vomit- appears to be FF from yesterday, FF- please feed slowly. 
Acadia: QAR, SQ, IV and oral meds, no poop, watery vomit, FF, a little nibbly with SQs
Brady: QAR,  SQ and IV meds, poop score 6, no vomit, very drooly
Bingo: QAR, SQ meds, poop score 5, no vomit, FF, lots of groaning- possibly in pain?</t>
  </si>
  <si>
    <t>Opie and Chibbs: BAR, SQ meds, poop score 3, FF, brown vomit?
Pip and Poe:BAR, SQ meds, no poop, no vomit, FF</t>
  </si>
  <si>
    <t xml:space="preserve">Acadia and Brady: Have been setting timer and holding any FF for 45 min after meds
Acadia: needs more tramadol; last dose given this AM
Ruthie: Distemper watch: med staff only, please keep door closed, SQ bag, bowl, stack of laundry, and FF syringe left in room
Bingo: not as bright and playful as yesterday. possibly needs something for pain control. </t>
  </si>
  <si>
    <t xml:space="preserve">Hey Steve! I left out the IV pump from Bradys kennel. It was flashing lights and making a weird sound when I first came in. Power strip was off, but worked when I reset outlet. IV pump does not. scrubbed down with Trifectant x 1. New pump placed in Brady's kennel. </t>
  </si>
  <si>
    <t>Rover Cleveland</t>
  </si>
  <si>
    <t>https://drive.google.com/open?id=0B5mbFD93cwVLOTR2c2JFdkpjLVU</t>
  </si>
  <si>
    <t>Emily C, Stephanie M, Jenna G, David M</t>
  </si>
  <si>
    <t>Brady = QAR, IV, SQ, orals, FF 50cc (puked some/most up then followed with 5cc after and seems to have held it down), BD, drooly/watery vomit, felt some resistance on flush might be blown in AM</t>
  </si>
  <si>
    <t>Ruthie = QAR, SQ, IV, orals, BD, FF 35cc, URI, *DISTEMPER WATCH* 
Bingo = QAR, SQ, FF 10cc, ate a lot on his own, poop score 3
Acadia = QAR, IV, SQ, FF 35cc, possible URI (a lot of cloudy nasal discharge), BD before shift, was supposed to get tramadol but we are out so give tomorrow AM, needed to muzzle for treatment</t>
  </si>
  <si>
    <t>Pip/Poe = BAR, SQ, orals, eating some, poop score 5
Chibbs/Opie = BAR, SQ, orals, eating on their own, poop score 5; Opie was getting a little mouthy in treatment, probably teething or just playing, used muzzle for a little bit until he calmed down</t>
  </si>
  <si>
    <t>Tramadol tablets</t>
  </si>
  <si>
    <t xml:space="preserve">Two pairs of smocks and two pairs of shoes, FF syringe, towels, SQ bag (enough for AM and probably PM), all in distemper ward already.
Ceiling tile fell in laundry room. Not really sure how to fix/clean that up?
Acadia possibly has URI, cloudy nasal discharge; asked Dr. R said probably does but vet should probably confirm tomorrow. 
PSA: If you see poop smeared on floor PLEASE don't leave it! Please bleach/mop it up. Also, PLEASE do not leave poop smeared on the laundry basket or in the poop collection buckets. We have to keep things as sterile as possible...and it's just icky. 
Ruthie has an odd fluorescent pink splotch on her underbelly. Neither Stephanie or I knew what that was. Probably from when she got fixed? Just wanted to make note of it. 
Cockroach problem! Don't know where they're coming from. One today's shift two the other day. 
Lastly, Acadia's pump was beeping when I came in at 6:30; it was piggy backed the clamp wasn't all the way open so her bag was completely empty. She's hooked up to a new one now, just for future reference be sure to double check!
</t>
  </si>
  <si>
    <t>Pens!!!</t>
  </si>
  <si>
    <t>Martha, Stephanie M, Jenna S, Taylor, Imri</t>
  </si>
  <si>
    <t>Ruthie = QAR, IV, BD, FF, URI, *DISTEMPER WATCH* 
Acadia = QAR, IV, SQ, FF, URI WATCH, need Tramadol, muzzle for treatment
Brady = QAR, IV, SQ, FF, drooly/watery vomit, no d</t>
  </si>
  <si>
    <t>Bingo = QAR, SQ, *PARVO NEGATIVE*
Pip/Poe = BAR, SQ, please give toys
Chibbs/Opie = BAR, SQ,  poop score 4, please give toys</t>
  </si>
  <si>
    <t>Turkey/Ham, Variety Canned food, Pens</t>
  </si>
  <si>
    <t>Evan, David, Jenna</t>
  </si>
  <si>
    <t>Brady, QAR, IV, SQ, drooly vomit, FF 30 cc
Ruthie - QAR, DIstemper, IV, SQ, Orals, BD, FF 25 cc</t>
  </si>
  <si>
    <t>Acadia - Tramidol, QAR, IV, SQ, FF 15 cc</t>
  </si>
  <si>
    <t>Vito Corleone - QAR, SQ, FF 30 cc, Orals
Angela Merkel - BAR, SQ, Orals, FF 35 cc
Pip/ Poe - BAR, SQ
Opie/ Chibbs - BAR, SQ</t>
  </si>
  <si>
    <t>Steve,Jenniffer G, Mia D</t>
  </si>
  <si>
    <t>Ruthie: IV, eye med, FF, bloody diarrhea</t>
  </si>
  <si>
    <t>Brady: IV, Catheter BLOWN, SQ, FF, poop 7, QAR
Angela Merkel: BAR, SQ, Bloody Diarrhea, watery vomit,  FF
Acadia: IV, QAR, SQ FF no poop</t>
  </si>
  <si>
    <t>Vito Corleone: QAR, SQ no poop, ate by himself
Opie:  BAR, SQ, poop 4, muzzled for meds
Chibbs: BAR, SQ, poop 4
Pip &amp; Poe: BAR, SQ poop 2</t>
  </si>
  <si>
    <t>Evan, Sierra, Zach, Amanda</t>
  </si>
  <si>
    <t>Ruthie - QAR, SQ, IV, Orals, Eyedrops, FF 30cc
Brady - QAR, SQ, IV, FF 30cc, vomited
Acadia - QAR, Orals, IV, FF 30cc,</t>
  </si>
  <si>
    <t>Angela - QAR, SQ, FF 35cc, quieter than last night</t>
  </si>
  <si>
    <t>Vito - QAR, SQ, FF 30cc
Pip/Poe - BAR, SQ, loud
Opie/Chibbs - BAR, SQ, loud</t>
  </si>
  <si>
    <t>https://drive.google.com/open?id=0B5mbFD93cwVLLV9JVF93NE1sM3c</t>
  </si>
  <si>
    <t>Steve, Kinsey, Elena, Catherine, Alexa</t>
  </si>
  <si>
    <t xml:space="preserve">Ruthie - QAR, Cath blown - will replace when clinic comes in, FF 30cc, BD, Distemper watch
</t>
  </si>
  <si>
    <t>Brady - QAR, SQ, IV, FF 30cc, no v/d
Acadia - QAR, Orals, IV, SQ, FF 30cc, poop 5
Angela - QAR, SQ, FF 35cc, no v/d</t>
  </si>
  <si>
    <t>Vito - QAR, SQ, FF 30cc
Pip/Poe - BAR, SQ, eating and pooping
Opie/Chibbs - BAR, SQ. eating and pooping</t>
  </si>
  <si>
    <t xml:space="preserve">Natalie, Jenniffer G, Amanda B, Britney </t>
  </si>
  <si>
    <t>Angela Merkel Clinic replaced
Ruthie's catheter is blown couldnt replace vet will do tomorrow</t>
  </si>
  <si>
    <t>Angela Merkel QAR IV no v/d FF
Vito Corleone QAR IV no v/d FF
Brady QAR IV no v/d FF
Acadia QAR IV no v/d FF
Ruthie QAR IV watery vomit, no d, FF</t>
  </si>
  <si>
    <t>Opie &amp; Chibbs BAR (KING) poop 5/6, eating
Pip &amp; Poe BAR poop 5/6, eating</t>
  </si>
  <si>
    <t>Human Water Bottles, People Snacks, wet food, peanut butter,</t>
  </si>
  <si>
    <t>Crashing on intake</t>
  </si>
  <si>
    <t>Gina, Ruben, Elena, Catherine, Alexa</t>
  </si>
  <si>
    <t>LRS (3cc reglan/5% Dextrose)/190ml/IV Bolus ; Dextrose/50%/5ml/IV</t>
  </si>
  <si>
    <t xml:space="preserve">Ruthie: QAR, IV, Heta, oral and eye meds- CATH not blown!- very positional, watery blood diarrhea, no vomit, FF
</t>
  </si>
  <si>
    <t>Acadia: BAR, IV, SQ, and oral meds. no vomit, poop score 5, FF
Brady: QAR, IV, SQ and oral meds, no vomit, no poop, FF
Angela M: BAR, IV and SQ meds, no vomit, no poop, FF
Vito C: BAR, IV and SQ meds, no vomit, poop score-5, FF</t>
  </si>
  <si>
    <t xml:space="preserve">Opie and Chibbs: BAR, no meds, no vomit, poop score-5
Pip and Poe: BAR, no meds, no vomit, popp score- 5-6
</t>
  </si>
  <si>
    <t xml:space="preserve">Ruthie: Catheter was not blown. Please make sure to trouble shoot before not giving meds. I was able to give abx and hetastarch no problem this morning. She went all night without fluids. Please utilize heparin flush, or increase flow on fluids momentarily to assess and feel for turbulent flow above IV site. Appears that it is very positional, she favors laying on that arm. Also I reorganized IV lines and plug for warmer so she would not get tangled up when moving about.
Angela M: Fluids ran out over night. Please always check volume remaining in maintenance fluid bag and if need be spike another bag. Catheter was not clotted thankfully. 
Acadia: URI watch, kennel was not recovered with towel. Please make sure this is done to prevent spread. 
Pip and Poe/Opie and Chibbs: They were dc'ed from their SQ  meds but not the oral metronidazole. They all missed they're pm doses. 
</t>
  </si>
  <si>
    <t>Evan, Stephanie M., Catherine</t>
  </si>
  <si>
    <t>Ruthie - IV's, Heta, SQ's, Orals, Nebulizer, Eye drops, FF 35cc, BD, no v</t>
  </si>
  <si>
    <t>Vito - catheter is blown, Vet said AM to replace it</t>
  </si>
  <si>
    <t>Dean - QAR, SQ, IV, FF 35 cc 
Angela - QAR, IV, FF 35cc, no v/d 
Vito - QAR, no meds because catheter blown, need to replace in AM, Poop score 4
Brady - BAR, IV, SQ, Orals, no v/d
River - QAR, IV,  orals, Ff 35cc, no v/d
Soy - QAR, IV, SQ, Ff 20cc, no v/d</t>
  </si>
  <si>
    <t xml:space="preserve">Pip/Poe - BAR, Orals, Poop score 4, no v 
Opie/Chibbs - BAR, Orals, Poop score 4, no v
Acadia - BAR, Orals, Poop score 5, FF 35cc </t>
  </si>
  <si>
    <t>Morphine</t>
  </si>
  <si>
    <t>Genevieve, Ruben, Elena</t>
  </si>
  <si>
    <t>Ruthie - QAR, IVs, eye drops, orals, neb, heta, no blood in d, poop score 7, no v
River - QAR, IVs, SQs, Orals, lots of bd just as arrived, FF
Dean - QAR, IVs, SQs, FF, no v/d
Soy - QAR, catheter blown and replaced (thank you Steve and clinic), IVs, eating, FF
Brady - QAR, catheter blown so pulled and switched to orals and SQs, poop score 5, eating well</t>
  </si>
  <si>
    <t>Angela Merkel - QAR/BAR, IVs (chewed out the line at the top so keep an eye on her), SQs, eating some
Vito Corleone - catheter blown so it was pulled per instruction. BAR, SQs, pooping a LOT, score 5
Acadia - BAR, parvo negative, eating, score 5
Pip &amp; Poe - BAR, parvo negative, eating, score 5</t>
  </si>
  <si>
    <t>Opie, Chibbs</t>
  </si>
  <si>
    <t>Sucralfate</t>
  </si>
  <si>
    <t>Chester</t>
  </si>
  <si>
    <t>Ruthie's light was left on all night - maybe best to at least turn off the fluorescent light above her over night as it's pretty intense</t>
  </si>
  <si>
    <t>Gina, Emily C, Alexa</t>
  </si>
  <si>
    <t>https://drive.google.com/open?id=0B5mbFD93cwVLM05MbTdCdnVHN2M, https://drive.google.com/open?id=0B5mbFD93cwVLaEJ6dkhxa0o4MGs</t>
  </si>
  <si>
    <t>Ruthie = QAR, URI, SQ, IV, orals, neb, eye meds, heta, FF 35cc, BD
River = QAR, SQ, IV, orals, no v/d, FF 25cc
Pecan = QAR, SQ, IV, FF 25cc, no v/d
Soy = QAR, SQ, IV, orals, BD, FF 20cc
Brady = BAR, URI, no meds except orals, ate on his own, poop score 5; can probably take his cone off soon stitches look good
Dean = QAR, SQ, IV, orals, FF 25cc, no v/d
Nito = QAR, SQ, orals, eating on his own, no v/d</t>
  </si>
  <si>
    <t xml:space="preserve">Vito = BAR, one SQ, orals, ate on his own, poop score 5 and 3
Angela = BAR, no meds, poop score 4, FF 35 cc
Echo = BAR, mange, SQ, orals, eating on her own, no v/d, give her a toy so she doesn't eat towel!
</t>
  </si>
  <si>
    <t>Peanut butter</t>
  </si>
  <si>
    <t>Ruben, Jenna S, Taylor</t>
  </si>
  <si>
    <t>Pecan - QAR, IV, FF NO poop or vomit
Soy - QAR, IV, FF, score 6
Ruthie - QAR , IV, SQ, Orals, eye drops, nebulizer, heta, FF, Score 7 non bloody
Dean - BAR, IV, FF, NO poop or vomit, FF
River - QAR, IVs, SQs, orals, score 7 w/ big roundworm, no v, FF</t>
  </si>
  <si>
    <t xml:space="preserve">Angela Merkel - BAR, SQs, eating, score 5
Brady - QAR, SQ, Orals, NO poop or vomit, eating
Vito, Parvo test, Score five, 
Nito, BAR , SQ, NO poop or vomit, Eating
Echo- SQ, BAR, score 6, FF </t>
  </si>
  <si>
    <t xml:space="preserve">VIto Corleone </t>
  </si>
  <si>
    <t>Stephanie M., Zach, Steve</t>
  </si>
  <si>
    <t>Ruthie - QAR , IV, SQ, Orals, eye drops, nebulizer, heta, FF, Poop score 7 w/ some blood, Catheter blown after heta &amp; meds</t>
  </si>
  <si>
    <t xml:space="preserve">Ruthie - blown during shift, tried to replaced (failed, down to last rear leg), please have clinic replace in the AM
</t>
  </si>
  <si>
    <t>Pecan - QAR, IV, SQ, FF, no v/d
Soy - QAR, IV, SQ, orals, FF, score 6
Dean - QAR, IV, SQ, FF, no v/d
River - QAR, IVs, orals, BD
Dafna - QAR, IVs, orals, FF, no v/d
Sasha - QAR, SQs, orals, no v/d, FF</t>
  </si>
  <si>
    <t>Angela Merkel - BAR, orals, Poop score 5
Brady - QAR, orals, Poop score 5
Nito - BAR , SQs, orals, no v/d, not too shy/scared anymore - very friendly!
Echo- QAR, SQs, orals, Poop score 6, FF *MANGE WATCH*</t>
  </si>
  <si>
    <t>Bubbalicious</t>
  </si>
  <si>
    <t>Ruben, Jenna, Ashley, Alexa</t>
  </si>
  <si>
    <t>Sucralfate/1g/.5T/PO</t>
  </si>
  <si>
    <t xml:space="preserve"> </t>
  </si>
  <si>
    <t>Ruthie placed</t>
  </si>
  <si>
    <t>Heidi Klum - new intake, given vaccines, lots of BD
Ruthie - QAR, SQs, Orals, eye drops, neb - cath blew PM, replaced by clinic in AM on last back leg, seems more active and responsive than yesterday but still has d, but v little blood - no v, FF
Pecan - QAR, IVs, orals, clear nasal discharge - possible URI?, FF
Soy - QAR, IVs, orals, FF, score 6, no v, FF
River - QAR, IVs, SQs, orals, no v/d, FF
Dafna - QAR, IVs, SQs, no v/d, FF</t>
  </si>
  <si>
    <t xml:space="preserve">Angela Merkel - BAR, parvo negative, score 4
Brady - BAR, parvo negative, score 5
Echo - BAR, SQs, score 7, eating well
Sasha - BAR, SQs, eating some, FF, no v/d 
Nito - BAR, SQs, eating well, no v/d
Dean - BAR, IVs, eating some, FF, no v/d - chewed through IV line again, maybe switch to SQ?
</t>
  </si>
  <si>
    <t>Taryn, Alice, Taylor</t>
  </si>
  <si>
    <t>Heidi Klum-placed</t>
  </si>
  <si>
    <t>Heidi Klum-QAR, IVs, no v/d, FF
Ruthie-QAR, SQs, IVs, heta, orals, eye drops, neb, poop score 7, FF, not absorbing fluid well
Pecan-QAR, IVs, SQs, orals, no v/d, FF
Soy-QAR, IVs, SQs, orals, poop score 5, FF
River-B/QAR, IVs, orals, poop score 5, FF
Dafna-B/QAR, IVs, no v/d, eating a little, FF</t>
  </si>
  <si>
    <t>Echo-BAR, SQs, orals, eating, no v/d
Nito-BAR, SQs, orals, eating, poop score 3
Sasha-B/QAR, SQs, eating some, FF, no v/d 
Dean-BAR, IVs, SQs, orals, eating some, FF, poop score 5, chewed through two more IV lines and tore two IVF bags open :\</t>
  </si>
  <si>
    <t>Angela Merkel
Brady</t>
  </si>
  <si>
    <t>(Bubbalicious went to foster)</t>
  </si>
  <si>
    <t>Evan, Kirstie, Catherine, Imri</t>
  </si>
  <si>
    <t xml:space="preserve">Ruthie's catheter is blown and Dr. K will replace between shifts
</t>
  </si>
  <si>
    <t xml:space="preserve">Ruthie - QAR, Nebulized, Tramadol, IV blown (will be replaced), Cefazolin is in the fridge for her in syringe, SQ, Diarrhea, Vomited up food, FF 20 cc
Pecan - QAR, Orals, IV, Tramadol, BD, drooly vomit
Heidi Klum - QAR, very nauseous, IV, SQ, Orals, watery vomit 2 times, FF 35cc
Dafna - QAR, IV, SQ, FF 15cc
River - BAR, P, Warm, SQ, IV, Orals, FF 25cc, </t>
  </si>
  <si>
    <t>Soy - BAR/QAR, Cefazolin, FF 20cc, very interested in food, eating now
Dean - BAR, Poly
Nito - BAR, SQ, eating, solid 3 poop
Sasha - BAR, SQ, FF 25cc
Echo - BAR, SQ, FF 25cc, solid 2 poop</t>
  </si>
  <si>
    <t>Gloves, GLOVES!!!!!!!!</t>
  </si>
  <si>
    <t>Lindsay</t>
  </si>
  <si>
    <t>GLOVES!!!!! PENS!!!!!</t>
  </si>
  <si>
    <t>Alice, Sierra, Taylor, David</t>
  </si>
  <si>
    <t>https://drive.google.com/open?id=0B5mbFD93cwVLLWFRcFVjODVkQXc, https://drive.google.com/open?id=0B5mbFD93cwVLWU1jTmczUXFGV2M</t>
  </si>
  <si>
    <t>Ruthie-QAR, SQs, orals, neb, eye drops, last leg cath blew-tried to replace in front two legs-giving up for today so switched to SQs temporarily, eats lots of turkey, poop score 7, FF
Poe-QAR, SQs, no v/d, FF but enjoys it
Pecan-QAR, SQs, IVs, orals, no v/d. FF
Heidi Klum-QAR, IVs, SQs, orals, lots of BD, FF</t>
  </si>
  <si>
    <t>River-BAR, IVs, no v/d, eating wet
Dean-BAR, SQs, eating, no v/d
Nito-BAR, SQs, poop score 3, eating
Echo-BAR, SQs, poop score 3, eating
Soy-BAR, SQs, no v/d, FF
Dafna-BAR, IVs, no v/d, eating wet, FF
Sasha-BAR, SQs, orals, eating some, FF</t>
  </si>
  <si>
    <t>03/12/2017</t>
  </si>
  <si>
    <t>Evan, Catherine, Steve, Jenna, Alexa</t>
  </si>
  <si>
    <t xml:space="preserve">Dafna's catheter needs to be replaced clinic will do between shifts
Pecan's catheter needs to be replaced clinic will do between shifts
</t>
  </si>
  <si>
    <t xml:space="preserve">Ruthie - BAR, Pink gums, warm temp, SQ, Tramadol, eyedrops, nebulized, FF 25cc, poop 7
Pecan - QAR, Pink gums, warm temp, Orals, poop 7, brownish vomit
Dafna - BAR, Pink gums, warm temp, SQ, catheter blown no IV given, FF 15cc, poop 4
Heidi Klum - QAR, pink gums, warm temp, SQ, IV, Orals, FF 35cc, poop 6 &amp; BD,
</t>
  </si>
  <si>
    <t>River - BAR, Pink gums, warm, SQ, IV, FF 25cc, 
Dean - BAR, pink gums, warm temp, SQ, poop 4
Soy - BAR, pink gums, warm temp, IV, poop 4
Echo - BAR, Pink gums, warm temp, SQ, poop 3
Poe - BAR, Pink gums, warm temp, SQ, 
Sasha - BAR, pink gums, warm temp, SQ, FF 25cc, poop 3
Nito - BAR, pink gums, warm temp, SQ, poop 3</t>
  </si>
  <si>
    <t>Ashley, Sierra, Zach</t>
  </si>
  <si>
    <t>Pecan - QAR, P, W, no VD, FF 10cc</t>
  </si>
  <si>
    <t>Elliot - treated before PM shift, FF 40cc
Ruthie - BAR, P, W, nebulized, FF 25cc, score 7 poop
Heidi Klum - QAR, P, W, FF 30cc, no VD
Sasha - BAR, P, W, FF 25cc, score 4 poop</t>
  </si>
  <si>
    <t>Dafna - BAR, P, W, on IV, eating, no VD
Poe - BAR, P, W, eating, score 5 poop
Soy - BAR, P, W, eating, score 5 poop
Nito - BAR, P, W, eating, score 3 poop
Echo - BAR, P, W, eating, score 3 poop
River - BAR, P, W, eating, no VD
Dean - BAR, P, W, eating, no VD</t>
  </si>
  <si>
    <t>Kirstie, Elena, Catherine, Alexa</t>
  </si>
  <si>
    <t>Elliot - QAR, SQs, drooling, not eating, consider catheter, FF 40cc
Ruthie - BAR,P, W,  SQs, orals, nebulized, FF 25cc, score 7 poop
Heidi Klum - QAR, P, W, IVs, SQs, FF 30cc, no VD
Sasha - BAR, P, W, FF 25cc, no v/d
Pecan - QAR, P, W, SQs, orals, poop 7, FF 10cc</t>
  </si>
  <si>
    <t>Dafna - QAR, P, W, chewed out cath...switched to SQs, eating, no VD
Poe - BAR, P, W, SQs, eating, no v/d
Soy - BAR, P, W, SQs, eating, no v/d
Nito - BAR, P, W, eating, score 3 poop - parvo negative
Echo - BAR, P, W, eating, score 3 poop - parvo negative
River - BAR, P, W, eating, poop 3
Dean - BAR, P, W, eating, poop 4 - parvo negative</t>
  </si>
  <si>
    <t>Patches</t>
  </si>
  <si>
    <t>https://drive.google.com/open?id=0B5mbFD93cwVLWDFNMnlfa0NIV0k, https://drive.google.com/open?id=0B5mbFD93cwVLUmhjWFhlOWdkWlE</t>
  </si>
  <si>
    <t>Papillon</t>
  </si>
  <si>
    <t>06/09/2017</t>
  </si>
  <si>
    <t>Jordana, Steve, Amanda, Apprentices</t>
  </si>
  <si>
    <t xml:space="preserve">Elliot - QAR, IVs,, not eating, vomit, FF 30cc
</t>
  </si>
  <si>
    <t>April
Elliot
Heidi Klum</t>
  </si>
  <si>
    <t>Ruthie - BAR,P, W, orals, nebulized, FF 25cc, score 5 poop...likes turkey
Heidi Klum - QAR, P, W, IVs, FF 30cc, no VD
Sasha - BAR, P, W, FF 25cc, no v/d
Pecan - QAR, P, W, SQs, orals, no v/d, FF 10cc
April - QAR, P, W, IVs, orals, no v/d</t>
  </si>
  <si>
    <t xml:space="preserve">Dafna - QAR, P, W, SQs, eating, poop 4
Poe - BAR, P, W, SQs, eating, no v/d
Soy - BAR, P, W, SQs, eating, no v/d
River - BAR, P, W, eating, poop 3
</t>
  </si>
  <si>
    <t>Nito
Echo
Dean</t>
  </si>
  <si>
    <t>Steve, Ruben, Elena, Catherine, Alexa</t>
  </si>
  <si>
    <t>Elliot: QAR, P, W, SQ, IV, FF 40 cc, no v/d
Pecan - QAR, SQ, FF 15cc, druelly vomit, no d
Heidi Klum - QAR, IV, SQ, no v/d, FF 40cc
April - QAR, IV, SQ, FF 15cc, bloody diarrhea, yellowy vomit from overnight</t>
  </si>
  <si>
    <t>Dafna - QAR, P, W, no v/d, eating, score 4 poop
Soy - BAR, SQ, P, W, no v/d, eating, score 3 poop
Poe - BAR, SQ, P, W, no v/d, eating, score 4 poop
Ruthie - BAR, P, W, no v/d, Nebulized, eating, PARVO test negative 
River - BAR, P, W, no v/d, eating score 4 poop
Sasha - BAR, P, W, eating some, FF 25cc, no v/d</t>
  </si>
  <si>
    <t>Stephanie, Emily, Jordana with Katie and Cindi (apprentices)</t>
  </si>
  <si>
    <t xml:space="preserve">Pecan - super dumpy with lots of cloudy nasal discharge (new development). moved into the back room with jugular catheter placed and heta boluses. Please check and start nebulizing first thing. 
</t>
  </si>
  <si>
    <t>Elliot - eating turkey! still QAR on IV's
April - QAR, on IV's. scared. does ok for treatment but go slow</t>
  </si>
  <si>
    <t xml:space="preserve">River - to be tested tomorrow AM
Soy - to be tested tomorrow AM
Dafna - on SQ's but BAR and eating. possible ringworm!! Sign placed
Poe - BAR!
Sasha - a little quiet but doing well. like to eat dry food out of your hand or kibble on a towel. 
Heidi Klum - eating! on IV's but doing much better
Neo - new intake today. On SQ's. very BAR! </t>
  </si>
  <si>
    <t>Variety Canned food, Baby Food</t>
  </si>
  <si>
    <t>Steve, Cindi, Katie</t>
  </si>
  <si>
    <t>Pecan- URI, watery diarrhea, jugular catheter (make sure to check before and after treatments), lethargic</t>
  </si>
  <si>
    <t>April- Replaced, catheter blown in AM
Elliot- Catheter blown, switching to SQ per DVM
Heidi- Catheter blown, switching to SQ per DVM</t>
  </si>
  <si>
    <t>Elliot-QAR, was IV switching to SQ tx, eating some canned (likes wet gravy-like food) and some turkey, no diarrhea/vomit noted
April- QAR, IV cath blown, replacing today. Not eating, had no vomit, score 5 diarrhea.</t>
  </si>
  <si>
    <t>River- BAR, eating, solid stool, parvo negative!
Neo- BAR, very vocal, eats dry food and turkey out of your hand, no stool
Soy- BAR, parvo negative!
Poe- BAR, eating, solid stool
Sasha- BAR, parvo negative!
Dafna- BAR, eating canned, solid stool, parvo negative!
Heidi- QAR, eating canned well, some loose stool, switching to SQ</t>
  </si>
  <si>
    <t>River- parvo neg
Soy- parvo neg
Sasha- parvo neg
Dafna- parvo neg</t>
  </si>
  <si>
    <t>apprentices</t>
  </si>
  <si>
    <t>Jenniffer G, Gina, Taylor</t>
  </si>
  <si>
    <t>April: QAR IV, SQ, drooling, FF, no v/d</t>
  </si>
  <si>
    <t xml:space="preserve">Neo: BAR(king) SQ, poop 4
Lamb Chop: BAR SQ ate most on own
Beef Cake BAR SQ IV ate food and tossed it all around, no v/d
Elliot QAR SQ no v/d
Poe BAR ate most poop 4
Heidi Klum BAR SQ no v/d
</t>
  </si>
  <si>
    <t>Jenna S, Ruben, Steve, Catherine, Apprentices.,</t>
  </si>
  <si>
    <t xml:space="preserve">April- FF. Score seven, QAR. IV, SQ, Orals
Pecan - QAR, IV, Heta, Neb, FF, NO V/D 
</t>
  </si>
  <si>
    <t xml:space="preserve">heidi - BAR, SQs, Eating, NO V/D
Poe -  BAR, Score three, Parvo negative!
Elliot - QAR, SQ, Eating, no V/D
Beefcake - BAR, SQs, IV, Eating well, no V/D
Lamb chop - BAR, SQ, score five, eating well 
Neo - .BAR , orals, score four, </t>
  </si>
  <si>
    <t>Swollen Face</t>
  </si>
  <si>
    <t>Gina, Kinsey, Rachel, Stephanie</t>
  </si>
  <si>
    <t xml:space="preserve">April: QAR, IV, SQ and oral meds, no vomit, poop score- 7, FF
</t>
  </si>
  <si>
    <t>Benadryl/25mg/.25T/PO</t>
  </si>
  <si>
    <t xml:space="preserve">Heidi Klum: BAR, oral meds, no vomit, poop score-4
Elliot: BAR, SQ  meds, no poop, no vomit
Neo: BAR, SQ and oral meds, no vomit, poop score 4
Beefcake: BAR, SQ and oral meds, no vomit, poop score-4
Lambchop: BAR, SQ anf oral meds, no vomit, poop score- 4
</t>
  </si>
  <si>
    <t>extra spray bottles</t>
  </si>
  <si>
    <t>Leela</t>
  </si>
  <si>
    <t>Alice, Jordana, Catherine, Apprentices</t>
  </si>
  <si>
    <t>April-QAR, IVs, SQs, orals, poops score 7, drooly, FF</t>
  </si>
  <si>
    <t>Neo-BAR, SQs, orals, eating, poop score 4
Beefcake-BAR, SQs, eating, poop score 3
Elliot-BAR, SQs, eating, poop score 3
Lambchop-BAR, SQs, eating, poop score 4
Heidi Klum-BAR, no meds, eating, poop score 4</t>
  </si>
  <si>
    <t>https://drive.google.com/open?id=0B5mbFD93cwVLRURsdVRYcFlyYlk, https://drive.google.com/open?id=0B5mbFD93cwVLTkRSbHNLUU4tbTg, https://drive.google.com/open?id=0B5mbFD93cwVLZ3hLMUVsbkFNR2c</t>
  </si>
  <si>
    <t>Great Dane</t>
  </si>
  <si>
    <t>06/19/2017</t>
  </si>
  <si>
    <t>Taryn, Sierra, Jenna, Emily</t>
  </si>
  <si>
    <t>April- QAR, no poop/vomit, force fed 20cc, IV,SQ,PO
Denver- QAR, some vomit from force feed, nebulize, PO, IV, force fed 20cc</t>
  </si>
  <si>
    <t>Neo- BAR, eating on own, poop score 4, orals
Beefcake- BAR, eating on own, poop score 3, SQ, orals
Elliot- BAR, eating on own, poop score 3, no meds
Heidi- BAR, eating on own, poop score 4, orals
Lambchop- BAR, eating on own, poop score 3, SQ, orals</t>
  </si>
  <si>
    <t>Benadryl/25mg/.25T/PO ; Metro/100mgml/.75ml/PO</t>
  </si>
  <si>
    <t>Kirstie, Stephanie, Amanda, Imri, Alexa</t>
  </si>
  <si>
    <t>April = QAR, IV, SQ, PO, BD/score 7, no v, FF, body temperature 105.6 &amp; began treatment for lowering using fan, cold packs, and alcohol on paw pads and ears, temp is down to 103.7 as old 10:30am
Denver = QAR, IV, SQ, Nebulizer, BD/score 7, no v, FF (please FF more than 20cc, he weighs 34lbs!!!!!!)</t>
  </si>
  <si>
    <t>Neo = BAR, eating well, score 4
Beefcake = BAR, SQs, eating well, score 4
Lambchop = BAR, SQs, eating well, score 3
Elliot = *PARVO NEGATIVE* BAR, DC'd meds, eating well, score 3
Heidi =  *PARVO NEGATIVE* BAR, eating well, score 3</t>
  </si>
  <si>
    <t>Tramadol for April (only has 1/4 tab left)</t>
  </si>
  <si>
    <t>Sharps Container</t>
  </si>
  <si>
    <t>Please label and date all bags!!!!
Denver ran out of fluids overnight.. please make sure he has enough for the next shift!
April's IV looked like it hadn't been reset in 3 shifts..</t>
  </si>
  <si>
    <t>Evan, Jennifer G., Taylor, Amanda</t>
  </si>
  <si>
    <t>Lady Doga - QAR, pale pink gums, a little cold, SQ, IV, FF 15cc
Denver - QAR, pink gums, warm, BD, IV, Orals, FF 40cc
April - QAR, pale pink gums, temp 103.4, IV, Orals, SQ, BD 7, drooling, FF 20cc (was not filled out in chart)</t>
  </si>
  <si>
    <t>Lady Doga - placed, t-port used
Toblerone - placed, t-port used, not pushing meds well</t>
  </si>
  <si>
    <t>Toblerone - BAR, pink gums, cold, SQ, IV, FF 10cc
Neo - BAR, pink gums, warm, Oral, eating, 4 poop
Beefcake - BAR, pink gums, warm, D/C on all meds, 4 poop, ate most food but FF 10cc
Lambchop - BAR, pink gums, warm, SQ, eating, 4 poop</t>
  </si>
  <si>
    <t>Wall shelf is falling down, we moved all of the supplies off of it. There is a screw coming out of the wall and we put a sign up.</t>
  </si>
  <si>
    <t>Bleach</t>
  </si>
  <si>
    <t>Stephanie M., Taylor</t>
  </si>
  <si>
    <t xml:space="preserve">Denver - QAR, IV, SQ, Neb, Score 7/BD, FF
April - QAR, IV, SQ, Score 7/BD, FF
</t>
  </si>
  <si>
    <t xml:space="preserve">Lady Doga - QAR, IV, FF,  *no meds indicated on chart, need med staff to look at today*
Toblerone - QAR, IV, FF, no meds indicated on chart, need med staff to look at today*
</t>
  </si>
  <si>
    <t>Neo - BAR, DC'd, Score 4
Beefcake - BAR, DC'd,  Score 3/4
Lambchop - BAR, SQ, Score 3/4</t>
  </si>
  <si>
    <t>- Lady Doga and Toblerone need their med charts filled out, nothing indicated.
- Denver and April both ran out of their IV fluids overnight. Please make sure to watch those (Denver is a big boy!) Set-up an extra one for both of them for tonight to piggy-back.
- Try to get Denver out of the crate after Nebulizing so he won't growl &amp; become protective/aggressive. He is responsive to sitting on the ground and talking to him in a pitchy voice to get him to move out (he is a big cuddle bug), then make sure to shut the crate door.</t>
  </si>
  <si>
    <t>Little Piglet</t>
  </si>
  <si>
    <t>Doxy/100mgml/1.24ml/PO</t>
  </si>
  <si>
    <t>Evan, Sierra, Ashley, Taylor, Jenna</t>
  </si>
  <si>
    <t>https://drive.google.com/open?id=0B5mbFD93cwVLckFzM1RFQ296NE0, https://drive.google.com/open?id=0B5mbFD93cwVLcmhRSXhjanRKbzQ</t>
  </si>
  <si>
    <t>Pollux - Lethargic, pale gums, warm, not sitting up at all, SQ, IV, Orals, couldn't FF because would not swallow food at all  because he would just let it sit there in his mouth, VERY WORRIED ABOUT THIS DOG
Lady Doga - QAR, pink gums, warm, SQ, IV, BD, FF 15cc, watery vomit,
April - QAR, pale pink gums, warm, IV, Heta, Orals, Diarrhea constantly, FF 15cc</t>
  </si>
  <si>
    <t xml:space="preserve">Denver - BAR, pink gums, warm, IV, Nebulized, Oral, FF 40cc
Toblerone - QAR, IV, SQ, vomited up FF food, FF 10cc
Castor - BAR, pink gums, warm, SQ, Orals, eating
</t>
  </si>
  <si>
    <t xml:space="preserve">Neo - BAR, pink gums, warm, Orals, 5 poop
Lambchop - BAR, Pink gums, warm, 3 poop
Beefcake - BAR, Pink gums, warm, </t>
  </si>
  <si>
    <t>Elena, Kirstie, Alexa, Steve</t>
  </si>
  <si>
    <t xml:space="preserve">April new catheter blown again, clinic will replace 
Toblerone - tried replacing catheter, clinic will try again </t>
  </si>
  <si>
    <t>Lady Doga - QAR, IV meds given, FF 20cc, Poop score 7, watery vomit, very drooly
April - QAR, SQ, FF 15cc, no v/d, URI protocol, also on IV/Heta but not given bc cath blown 
Toblerone - QAR, IV meds given, FF 10cc, bloody diarrhea 
Castor - QAR, SQ meds given, FF 20cc, no v/d 
Denver - QAR, IV/SQ meds given, Nebulized, FF 60cc, diarrhea, no vomit</t>
  </si>
  <si>
    <t xml:space="preserve">Pollux </t>
  </si>
  <si>
    <t xml:space="preserve">Neo, Beefcake, Lambchop </t>
  </si>
  <si>
    <t>Doxy/100mgml/1.24ml/PO ; Metro/100mgml/.75ml/PO</t>
  </si>
  <si>
    <t>Evan, Taryn, Catherine, Mike</t>
  </si>
  <si>
    <t xml:space="preserve">Lady Doga-QAR, Pale Pink Gum, Temp: 103.9, SQ, IV, Forcefed 25cc, Diahrrea 7, drooly
Gemma-QAR, Pink Gum, Warm Temp, IV, Force fed 35cc, Feces 7(BD), </t>
  </si>
  <si>
    <t>Toblerone-BAR, Pink Gum, Warm Temp, SQ, IV, Force Fed 10cc, drooly
April-QAR, Pink Gum, Warm Temp, IV, BD, yellow vomit (food vomit)
Seymour-</t>
  </si>
  <si>
    <t>Emmy Lou-BAR, Pink Gum, Warm Temp, SQ, Feces 4/5
Castor-QAR, Pink Gum, Warm Temp, SQ
Huckleberry-QAR, Pink Gum, Warm Temp, Force fed 20cc, 
Denver-QAR, Pink Gum, Warm Temp, IV, Force fed 60cc</t>
  </si>
  <si>
    <t>Elena, Ruben, Steve, Alexa, Bessie</t>
  </si>
  <si>
    <t xml:space="preserve">Lady Doga - QAR, SQ, IV, FF 20cc, Poop Score 7, Watery Vomit, Very drooly, Nebulized 
</t>
  </si>
  <si>
    <t>Toblerone - QAR, IV, FF 20cc, poop score 7, drooly vomit 
Seymour - QAR, IV, Poop score 7, no vomit 
Denver - QAR, IV, SQ, Nebulized, Poop score 4, no vomit, FF 60cc 
Huckleberry - QAR, IV, no v/d, FF 20cc
Gemma - QAR, SQ, IV, Tramadol PO, FF 30cc, poop score 7, no vomit, 
Castor - QAR, SQ, Vomit, Poop Score 5, FF 20cc
April - QAR, SQ, IV, Tramadol PO, FF 30cc, Bloody Diarrhea, No vomit</t>
  </si>
  <si>
    <t xml:space="preserve">Emmy Lou - BAR, SQ, Poop Score 3, Eating well
</t>
  </si>
  <si>
    <t>Emily C, Jennifer G, Catherine</t>
  </si>
  <si>
    <t xml:space="preserve">Toblerone: QAR, SQ, IV, hetastarch, FF 20cc, BD, watery/food vomit, bloody diarrhea 
 </t>
  </si>
  <si>
    <t>Denver: ate through line, cath blown, replaced with new line</t>
  </si>
  <si>
    <t xml:space="preserve">Gemma: QAR, pale pink gums, orals, SQ, IV, FF 30cc, poop score 7, vomit some food
April: QAR,SQ, IV, Orals poop 7 no vomit, FF 20cc
Seymour: QAR SQ, IV, Orals poop 7 no vomit, FF 20cc
Castor QAR SQ, Orals, no v/d, FF 20cc
Huckleberry: QAR SQ, IV, Orals no v/d, FF 20cc
</t>
  </si>
  <si>
    <t>Emmy Lou: BAR, SQ, oral, ate on her own, poop score 4
Denver: Q/BAR, IV, nebulized, really really sweet once you get him out of crate and he warms up to you, ate through line so we put cone on him</t>
  </si>
  <si>
    <t>Lady Doga: died during shift; her crate and the one next to hers (kennel B and kennel C) need to be cleaned; she is in the freezer</t>
  </si>
  <si>
    <t>Cefazolin/Ampicillin</t>
  </si>
  <si>
    <t>Didn't have time to clean Kennels B and C sorry!</t>
  </si>
  <si>
    <t>Turkey/Ham, Human Water Bottles</t>
  </si>
  <si>
    <t>Henry</t>
  </si>
  <si>
    <t>Gina, Kinsey, Elena, Alexa, Besie</t>
  </si>
  <si>
    <t>Toblerone: QAR, Heta, IV and SQ meds, poop score- 7, FF, super drooly, had to take multiple breaks
April: QAR, Heta, IV , SQ and oral meds, no poop, no vomit, FF</t>
  </si>
  <si>
    <t xml:space="preserve">Denver: BAR, IV, SQ and neb meds, no poop, no vomit, FF
Seymour: QAR, IV med, poop score -7, no vomit, FF
Huckleberry: QAR, IV med, no poop, watery vomit, FF
Gemma: QAR, SQ, IV and oral meds, no poop, no vomit, FF
</t>
  </si>
  <si>
    <t>Castor: QAR, SQ meds, no poop, no vomit
Emmy Lou: BAR, SQ med, poop score-5, no vomit</t>
  </si>
  <si>
    <t>https://drive.google.com/open?id=0B5mbFD93cwVLSi1rUzR2M2RoRzg</t>
  </si>
  <si>
    <t>Last night when meds were put up, cefazolin was placed in cabinet and baytril in fridge. Neb fluids were also left out. 
Please remember Baytril room temp, Cefazolin and neb in fridge!
Thanks!</t>
  </si>
  <si>
    <t>Rottweiler</t>
  </si>
  <si>
    <t>Bastrop Animal Rescue</t>
  </si>
  <si>
    <t>Evan, Stephanie, Jennifer, Taylor</t>
  </si>
  <si>
    <t xml:space="preserve">Huckleberry - QAR, Pink gums, warm, SQ, IV, Orals, watery vomit, FF 20cc
Seymour - QAR, pink gums, warm, SQ, IV, Orals, FF 20cc, BD all over the wall(shot like a gun out of the kennel), </t>
  </si>
  <si>
    <t>Kermit - QAR, pink gums, warm, SQ, IV, Orals, watery vomit, FF 15cc
Beth - QAR, pink gums, warm, SQ, Orals, watery vomit, FF 30cc
Tic/Tac/Toe - QAR, pink gums, warm, IV, Orals, FF 20cc, Toe has a 6 poop</t>
  </si>
  <si>
    <t>Emmy Lou - BAR, pink gums, warm, Orals, SQ, poop 4, eating
Gemma - QAR, pink gums, warm, SQ, Orals, no poop/vomit, FF 30cc
April - QAR, pink gums, warm, SQ, Orals, no poo/vomit, FF 30cc
Castor - BAR, pink gums, warm, SQ, FF 20cc
Denver - BAR, pink gums, warm, SQ, FF 60cc</t>
  </si>
  <si>
    <t>Toblerone - Euthanized while family was around him and Phil Collin's sang "You'll Be In My Heart" over the speaker, body in freezer</t>
  </si>
  <si>
    <t>Jenna, Ruben, gina , alexa</t>
  </si>
  <si>
    <t>Sarcoptic Mange</t>
  </si>
  <si>
    <t xml:space="preserve">Huckleberry :  Iv, heta, QAR, FF, water vomit, lots of bloody diareha with tissue (Check on this dog first, please!) </t>
  </si>
  <si>
    <t>Tac chewed his tea port and it needs to be replaced by clinic staff ( we tried to replace it but waiting for doctor ramsey)</t>
  </si>
  <si>
    <t>Seymore: IV, QAR, Score seven, FF
Kermit: IV, Watery vomit, FF, QAR
Beth: QAR, SQ, Watery vomit, FF, no P
Tic:SQ, IV, no P/V, FF QAR
Tac: SQ, chewed out tea port, FF, no V/D QAR
Toe: Iv, SQs, FF, NO P/V, BAR
Denver: Score two, no vomit, BAR, SQ, Neb
April: Orals, SQs, FF,  NO P/V, QAR
Gemma: IV, SQ, Orals, FF, No P/V, QAR</t>
  </si>
  <si>
    <t xml:space="preserve">Caster: BAR, SQ, No V/D , FF
Emmy Lou: SQ, BAR, Score 6, ate most on her own. </t>
  </si>
  <si>
    <t xml:space="preserve">While giving Denver his SQs meds, metoclopramide syringe fell out of port and injected into back left leg. Denver did not wince, area was not tender to touch, and he seemed to be moving extremity normally. Vet informed. Please assess hind leg and note any changes to tenderness or mobility. </t>
  </si>
  <si>
    <t xml:space="preserve">Stephanie M., Rachel, Amanda, Zach, Madison </t>
  </si>
  <si>
    <t xml:space="preserve">Huckleberry : QAR, IV, SQ, Heta, No v/d, FF
Kermit: QAR, IV, SQ, No v/d, FF
</t>
  </si>
  <si>
    <t>Toe - blown, need to replace by Med Staff in AM
Kermit - blown &amp; replaced during shift
Arrow- QAR, SQs, IVs, Orals, Bloody Diarrhea, Vomit, force fed</t>
  </si>
  <si>
    <t>Seymore: QAR, IV, Score 7/BD, FF
Beth: QAR, SQ, Orals, No v/d, FF
Tic: BAR, SQ, IV, No v/d
Tac: QAR, SQ, Score 5, No v, FF 
Toe: QAR, IV, SQs, FF, NO v/d, Eating only wet food
April: QAR, SQ, Orals, Ran out of Tramadol &amp; need more for next shift, No v/d, FF</t>
  </si>
  <si>
    <t>Caster: BAR, SQ, No v/d , FF
Emmy Lou: BAR, SQ, Score 6
Denver: BAR, SQ, Nebulized, No v/d *Knows how to sit, shake with both paws, and high-five! He would love to show you!
Gemma: QAR, SQ, FF, No v/d</t>
  </si>
  <si>
    <t>Tramadol</t>
  </si>
  <si>
    <t>Turkey/Ham, Chicken Sticks/Vienna Sausages, Human Water Bottles, People Snacks</t>
  </si>
  <si>
    <t>Ruben, Catherine, Alexa</t>
  </si>
  <si>
    <t xml:space="preserve">Arrow - QAR, PP gums, IV, FF, BD, watery vomit, increased IVF to 15ml/hr, temp 102.5
</t>
  </si>
  <si>
    <t>Beth - placed, t-port used
Seymour - replaced, t-port used
Tic - replaced, t-port used</t>
  </si>
  <si>
    <t xml:space="preserve">Kermit - QAR, IV, FF, BD, no v
Beth - QAR, SQ, FF, watery vomit, no d, started on IVF
Tic - BAR, IV, SQ, FF, no v/d, catheter blown &amp; replaced, large swelling above, on dextrose so applied honey and dressed, monitor for abscess/swelling
Tac - BAR, SQ, catheter blown switched to SQ meds, score 5, no v, FF+
April - QAR, SQ, FF, dry raspy cough - started neb BID, URI
Seymour - QAR, IV, FF, no v/d, catheter blown &amp; replaced
Huckleberry - QAR, IV, heta, FF, no v/d - seems a little brighter today
</t>
  </si>
  <si>
    <t>Emmy Lou - BAR, SQ, eating, score 5
Gemma - BAR, SQ, FF, no v/d
Toe - BAR, SQ, catheter blown switched to SQ meds, score 4, eating
Castor - BAR, SQ, FF
Denver - BAR, SQ, score 2</t>
  </si>
  <si>
    <t>Kermit's cefazolin syringe from last night was on his chart and not checked off, possibly missed that dose</t>
  </si>
  <si>
    <t>Taryn, Emily C,  Cara, David</t>
  </si>
  <si>
    <t xml:space="preserve">Beth QAR, IV, SQ, Orals, FF 15, no v/d, very nauseous 
Arrow QAR, Heta, iV, Orals, FF 15, BD/leaky butt, no vomit </t>
  </si>
  <si>
    <t>Tac- QAR, IV, Orals, FF 15cc, no v/d
Castor- QAR,SQ, no v/d, FF20cc
Seymore- BAR, Heta bolus, SQ, IV, no v/d FF 30 cc
Kermit- QAR- IV, SQ&lt; Orals, FF 25, vatery and food vomit, no v/d, Bites! (Thanks Daniel for helping us with him!)
Huckleberry- QAR, Heta bolus, IV, SQ, FF 20cc</t>
  </si>
  <si>
    <t>Freddie</t>
  </si>
  <si>
    <t xml:space="preserve">Denver- BAR, nebulizer, score 3/4 poop, ate on own
Emmy Lou- BAR, SQ, are some on own, no v/d
Tic- BAR!, IV, SQ, ate all on own,  no v/d
Toe- BAR,SQ, ate on own, score 3 poop
Gemma- BAR, SQ, Orals, ate on own, no v/d
Noah- QAR, SQ, ate on own, no v/d
Kindle- QAR, SQ, Orals, ate on own, no v/d
</t>
  </si>
  <si>
    <t xml:space="preserve">April - Crashed pretty quickly after getting her x-rays done (about 2 hours later) Dr. Ramsey came back and performed crashing puppy protocol, but she was pretty bad and unfortunately we ended up euthanizing her.
She showed neurological symptoms which means there's a possibility she had distemper. Distemper does not live long outside the body (hours), so with Dr. R's instructions, we didn't touch her blankets,syringes, etc. and left everything in back because there will be less chance of spreading it to other dogs if we wait 24hrs (tomorrow pm shift) to clean everything up. Please spray your feet each time you go out of the back room.
Please be watching the other dogs over the next few days for distemper symptoms:
-High fever that comes and goes
-Lethargy
-Upper Respiratory signs - conjunctivitis, eye discharge, nasal discharge, coughing
-GI Signs - vomiting, diarrhea, anorexia
-Neurological signs (as the disease progresses) - Twitches, Chewing gum seizures, head tilt, seizures. paralysis, fits of hysteria </t>
  </si>
  <si>
    <t>Baytril, Ondansetron</t>
  </si>
  <si>
    <t>SQ lines</t>
  </si>
  <si>
    <t>Gloves, GLOVES!!!!!!!!, Booties</t>
  </si>
  <si>
    <t>SQ Lines, Gloves, booties</t>
  </si>
  <si>
    <t>https://drive.google.com/open?id=0B5mbFD93cwVLVkRoa3NaekpSc00</t>
  </si>
  <si>
    <t>Kirstie, Stephanie, Catherine, Imri</t>
  </si>
  <si>
    <t xml:space="preserve">Arrow - QAR, Pale Pink Gums, Temp=103.1, IV, Hetastarch, force fed 15cc, constant leaky diarrhea
Beth - QAR, SQ, IV, force fed 15cc, leaky diarrhea
</t>
  </si>
  <si>
    <t>Huckleberry- QAR, IV, Hetastarch, force fed 15cc
Kindle- QAR, SQ, force fed 30cc, 
Kermit- QAR, IV, force fed 25cc, use black muzzle over entire head when administering medication 
Tac - QAR, SQ, IV, force fed 15cc, ocular discharge so covered cage in case it progresses to distemper, 
Seymour - QAR, IV, Hetastarch, force fed 20cc, 
Tic-QAR, SQ, IV, feces 3</t>
  </si>
  <si>
    <t>Noah - BAR, SQ, Vectra (found ticks and LOTs of flea dust and a few live fleas), eating well, feces 4/5 
Emmy Lou - BAR, SQ, eating well
Castor - BAR, SQ, eating well
Toe - BAR, SQ, Oral Dextrose, feces 2/3, eating well
Gemma - BAR, SQ, Tramadol, eating well
Denver - BAR, Nebulize, Parvo test negative, email sent waiting  -  for reply</t>
  </si>
  <si>
    <t>SQ Lines</t>
  </si>
  <si>
    <t xml:space="preserve">The kennel in the back by the laundry is still under isolation from April's distemper. DO NOT TOUCH. </t>
  </si>
  <si>
    <t xml:space="preserve">Some Panleuk kittens are arriving in a little bit. </t>
  </si>
  <si>
    <t>Stephanie, Elena, Taylor, Bessie</t>
  </si>
  <si>
    <t>Arrow - SQ, IV, no v/d, Temp 104.1, QAR
Beth - SQ, IV, QAR, no v/d, FF 15cc
Tac - IV, QAR, no v/d, FF 15cc, noticed ocular discharge and some eye redness 
Huckleberry - SQ, IV, Heta, QAR, no v/d, FF 20 cc</t>
  </si>
  <si>
    <t xml:space="preserve">Tic catheter possibly blown. Paw seems very sensitive. </t>
  </si>
  <si>
    <t xml:space="preserve">Tic - IV, QAR, Poop score 3, no vomit, eating/drinking some 
Toe - SQ, BAR, Poop score 2, no vomit, ate most of food
Kermit - IV, SQ, QAR, eating some, no v/d, had to put towel over head to give meds, very bitey 
Kindle - SQ,  QAR, no v/d, FF 30cc
Seymour - IV, SQ, QAR, no v/d, eating some </t>
  </si>
  <si>
    <t>Emmy Lou - SQ, BAR, Poop score 4, ate most of food 
Gemma - SQ, BAR, Poop score 3, ate all food 
Castor - SQ, BAR, no v/d, eating most 
Noah - SQ, QAR, Orals, no v/d</t>
  </si>
  <si>
    <t xml:space="preserve">SQ Lines </t>
  </si>
  <si>
    <t>Ashley, Steve, Alexa</t>
  </si>
  <si>
    <t>Arrow - QAR, P, W, no VD, FF 15cc, not given ondansetron (we're out)
Kindle - QAR, P, W, FF 30cc, a lot of score 7 BD
Tac - QAR, P, W, ate some, FF 15cc, no VD</t>
  </si>
  <si>
    <t xml:space="preserve">Kermit - QAR, P, W, ate a little, no VD
Beth - Q/BAR, P, W, FF 15cc, no VD, not given ondansetron
Huckleberry - QAR, P, W, FF 15cc, score 7 BD
Tic - Q/BAR, P, W, ate some, score 3 poop
Seymour - QAR, P, W, ate a little, FF 20cc, no VD
</t>
  </si>
  <si>
    <t xml:space="preserve">Noah - BAR, P, W, ate some, score 4 poop
Emmy Lou - BAR, P, W, ate all, score 4 poop 
Gemma - BAR, P, W, ate some, score 5 poop 
Toe - BAR, P, W, score 2 poop, ate two bowls of food :-)
Castor - BAR, P, W, ate all, score 3 poop
Castor and Gemma were both parvo tested, the test was positive
</t>
  </si>
  <si>
    <t>Sierra, Kinsey, Jenna</t>
  </si>
  <si>
    <t>Arrow-- QAR, SQ, IV, FF. no v/d. 
Tic-- QAR, SQ, IV, FF, no v/d</t>
  </si>
  <si>
    <t>Kindle-- QAR, SQ, some d, walking around
Kermit - QAR, SQ, P, W, ate a little, no VD, cath blown
Beth - Q/BAR, SQ, P, W, FF 15cc, no VD, n
Huckleberry - QAR, SQ, IV, P, W, FF 15cc,  BD
Tic - Q/BAR, SQ, P, W, ate some, 
Seymour - QAR, SQ, IV P, W, ate a little, FF 20cc, no VD</t>
  </si>
  <si>
    <t>Noah - BAR, SQ, P, W, ate some, 
Emmy Lou - BAR, SQ, P, W, ate all, 
Gemma - BAR, SQ, P, W, ate some,  
Toe - BAR, SQ, P, W, 
Castor - BAR, SQ, P, W, ate all, 
Brucey--BAR, P, W, eating some, SQ
Harris--BAR, SQ, P, W, eating some on own</t>
  </si>
  <si>
    <t>Kirstie, Elena, Steve, Sam</t>
  </si>
  <si>
    <t>Arrow = QAR, IVs, Heta, FF, diarrhea (7 + continuously leaking)
Beth = QAR, IVs, SQs, FF
Huckleberry = QAR, IVs, SQs, FF, on a Hetastarch-based CRI instead of LRS.
Kermit = QAR/BAR, SQs, eating wet food, switched to SQ protocol, abscesses burst on LF and were openly draining, placed honey bandage. 
Noah = QAR, SQs, mushy feces (5/6), eating wet food only
Kindle = QAR, SQs, FF
Tic = QAR, SQs, FF
Tac = QAR, SQs, IVs, FF
Presley = QAR, SQs, IVs, FF</t>
  </si>
  <si>
    <t xml:space="preserve">Harris/Brucey = BAR, SQs, eating wet food only, diarrhea (6)
Seymour = QAR, IVs, Heta, cath pulled after and switched to SQ protocol
Toe = BAR, SQs, eating well, solid feces (3) 
Emmy Lou = BAR, SQs, eating well, solid feces (4) 
Gemma = BAR, D/C meds, eating well, mushy feces (5) 
Castor = BAR, eating well, solid feces (4) </t>
  </si>
  <si>
    <t>Evie</t>
  </si>
  <si>
    <t>https://drive.google.com/open?id=0B5mbFD93cwVLaWMzeXMtZTFOVDA, https://drive.google.com/open?id=0B5mbFD93cwVLT3Nsa2FMMTZTMWc</t>
  </si>
  <si>
    <t>Jenniffer G, Emily, Stephanie M., Mike</t>
  </si>
  <si>
    <t>07/08/2017</t>
  </si>
  <si>
    <t xml:space="preserve">Arrow: IV, Heta SQ, QAR P W, Bloody D, no V, FF, diaper rash cream on bum 
</t>
  </si>
  <si>
    <t>Huckleberry: QAR, P W, HETA, SQ, NO V/D, FF
Beth: IV, ORALS, SQ, BAR, P W, NO V/D, FF
Kermit: ORALS, NO V/D, FF *Did not get Tramadol because we ran out, please have Med Team refill in AM
Seymour: SQ, QAR P W POOP 2/3, FF
Presley: BAR. IV, SQ, ORALS, NO V/D
Kindle: QAR, SQ, SCORE 4, FF
Tac: BAR, SQ, SCORE 3/4, FF</t>
  </si>
  <si>
    <t xml:space="preserve">Castor: BAR, SQ, POOP 2
Gemma: BAR, D/C MEDS, NO V/D
Emmy Lou: BAR, D/C MEDS, POOP 3/4
Noah: QAR, D/C MEDS, POOP 5
Toe: BAR, SQ, POOP 3/4
Tic: BAR, SQ, POOP 3/4
Jupiter: BAR, SQ, ORALS, NO V/D
Brucey: BAR, SQ, ORALS, POOP 5
Harris: BAR, SQ, ORALS, POOP 5
</t>
  </si>
  <si>
    <t>Ondansetron, Tramadol</t>
  </si>
  <si>
    <t>Toe was being aggressive towards Tic and Tac felt it was necessary to move from kennel to another kennel by himself</t>
  </si>
  <si>
    <t>Received Baytil and Cerenia AM @ prior shelter</t>
  </si>
  <si>
    <t>Turkey/Ham, Baby Food, Chicken Sticks/Vienna Sausages, Human Water Bottles, Gloves, People Snacks</t>
  </si>
  <si>
    <t>Marmalade Pale gums Warm</t>
  </si>
  <si>
    <t>Ruben, Catherine, Alexa, Bessie</t>
  </si>
  <si>
    <t>Arrow - QAR, IV, Heta, FF, leaking d mostly subsided, no v, diaper cream</t>
  </si>
  <si>
    <t>Marmalade - t-port used</t>
  </si>
  <si>
    <t xml:space="preserve">Huckleberry - QAR/BAR, SQ, catheter blown &amp; switched to SQ, abscess on rear cath site - honey dressing applied, FF, no v/d
Beth - QAR, SQs, FF, no IV, cath blown, waiting to replace, PCV/TP/BG = 13/3/185
Kindle - QAR, SQs, eating, no v/d
</t>
  </si>
  <si>
    <t xml:space="preserve">Presley - BAR, SQ. IV, eating
Tic/Tac - BAR, SQ, orals, FF, poop 4/5
Toe - BAR, SQ, oral, eating, poop 5/6
Seymour - BAR, SQ, poop 2, parvo neg
Castor - BAR, poop 3, parvo negative
Emmy Lou - BAR, poop 3/4, parvo negative
Gemma - BAR, poop 4, parvo negative
Kermit - BAR, poop 5, eating
Noah - BAR, poop 4/5, eating
Brucey/Harris - BAR, SQ, eating, poop 5
Jupiter - BAR, SQs, eating, poop 5/6
</t>
  </si>
  <si>
    <t>PCV Tubes</t>
  </si>
  <si>
    <t>Marmalade - crashing, cath placed, clinic treating</t>
  </si>
  <si>
    <t>Ruben, Kinsey, Amanda, Sam</t>
  </si>
  <si>
    <t>Arrow - QAR, IVs, SQs, heta, FF, no v/d</t>
  </si>
  <si>
    <t xml:space="preserve">Marmalade - replaced, t-port used
Munchkin - placed, t-port used
</t>
  </si>
  <si>
    <t>Presley - BAR, IVs, orals, poop 5
Huckleberry - QAR, SQs, orals, no v/d, FF
Munchkin - QAR, IVs, SQs, orals, no v/d, cath placed, FF</t>
  </si>
  <si>
    <t xml:space="preserve">Noah - BAR, orals, no v/d, eating
Kermit - BAR, orals, no v/d, eating
Kindle - QAR, SQs, eating, poop 4
Beth - BAR, SQs, eating a little, FF, poop 2
Emmy Lou, Castor, Seymour - BAR, parvo negative
Tic, Tac, Toe - BAR, SQs, orals, eating, score 3
Brucie, Harris - BAR, SQs, orals, eating, score 5
Jupiter - BAR, SQs, orals, eating, score 5
</t>
  </si>
  <si>
    <t>Marmalade - pump beeping on arrival, only got 1ml IVF since last checked started, very dopey, warm - temp 103.2, turned off heater, replaced catheter, FF 60cc, seems to have picked up a bit, nebulized</t>
  </si>
  <si>
    <t xml:space="preserve">Elena, Catherine, Gina, Imri </t>
  </si>
  <si>
    <t xml:space="preserve">Arrow - QAR, IV, Heta, no feces, FF 30cc, watery vomit, applied diaper ointment 
</t>
  </si>
  <si>
    <t xml:space="preserve">Presley needs new cath </t>
  </si>
  <si>
    <t xml:space="preserve">Presley - BAR, SQ, chewed through catheter so didn't get cefazolin
Munchkin - BAR, SQ, IV, no feces, FF 25cc
Huckleberry - QAR, FF 30cc, waiting for vet to give meds, noticed large fluid in lower abdomen vet will check it later
 </t>
  </si>
  <si>
    <t xml:space="preserve">Noah - QAR, Poop score 4, Parvo negative 
Kindle - QAR, SQ, Poop score 4, Parvo negative 
Kermit - BAR, Tramadol, Parvo negative 
Tic - BAR, SQ, Oral dextrose, Poop score 4, FF 20cc
Tac - QAR, SQ, Oral dextrose, Poop score 4, FF 20cc 
Toe - BAR, SQ, Oral dextrose, poop score 4, eating a lot on his own 
Castor - BAR, ate all food, poop score 2, no meds 
Seymour - BAR, ate all food, poop score 2 
Beth - BAR, Sq, ate all wet food (prefers wet), no feces 
Jupiter - BAR, SQ, ate most of food, Poop score 5
Harris - BAR, SQ, Poop score 4, eating some 
Brucey - BAR, SQ, Poop score 4, eating some 
Emmy Lou - BAR, eating all, poop score 2/3 </t>
  </si>
  <si>
    <t xml:space="preserve">Noah 
Kermit
Kindle </t>
  </si>
  <si>
    <t xml:space="preserve">Noticed there was a lot of food in bowls that hadn't been eaten. Please don't overfeed dogs that are barely eating. </t>
  </si>
  <si>
    <t xml:space="preserve">Marmalade - QAR, IV, SQ, Nebulized, FF 60 cc by the panleuk team. MED TEAM ONLY MEDICATE. </t>
  </si>
  <si>
    <t>Elise</t>
  </si>
  <si>
    <t>Michael M, Emily C, Taylor, Stephanie M.</t>
  </si>
  <si>
    <t>https://drive.google.com/open?id=0B5mbFD93cwVLV2ZyazZsWENsMlk, https://drive.google.com/open?id=0B5mbFD93cwVLVVBrUFBFamJ2MTQ</t>
  </si>
  <si>
    <t>Arrow - QAR, IV, Heta, FF, diaper ointment *Mary Berry and Paul Hollywood voice* She's got a bit of a soggy bottom!</t>
  </si>
  <si>
    <t xml:space="preserve">Munchkin - BAR,  IV, SQ, Orals, FF
Huckleberry - QAR, SQ, Orals, FF
Tac - QAR, SQ, Oral dextrose, Poop 4/BD, FF 
Tic - QAR, SQ, Oral dextrose, Poop 4/BD, FF </t>
  </si>
  <si>
    <t>Toe - BAR, SQ, Oral dextrose, Poop 4
Beth - BAR, SQ, Poop 3/4, Ate all wet food
Jupiter - BAR, SQ, Poop 3/4
Harris - BAR, SQ, Poop 4 (so much poop!)
Brucey - BAR, SQ, Poop 4 (so much poop!)
Presley - BAR, SQ, Poop 3</t>
  </si>
  <si>
    <t xml:space="preserve">Please keep an eye on Huckleberry and Tac for abscesses. Both have some on their legs and backs/necks. Med Clinic was notified. </t>
  </si>
  <si>
    <t>Turkey/Ham, Dry Puppy Food, Baby Food, Chicken Sticks/Vienna Sausages, Human Water Bottles, Gloves, People Snacks</t>
  </si>
  <si>
    <t xml:space="preserve">Marmalade passed away earlier today. </t>
  </si>
  <si>
    <t>Tramadol 50mg 1/2T PO</t>
  </si>
  <si>
    <t>Elena, Catherine, Sam</t>
  </si>
  <si>
    <t>Arrow---QAR, IV, Heta, cleaned bottom with ointment, ondansetron, force fed 30cc</t>
  </si>
  <si>
    <t>NONE</t>
  </si>
  <si>
    <t>Munchkin---BAR, SQ, IV, force fed 25cc</t>
  </si>
  <si>
    <t xml:space="preserve">Tac---QAR, SQ, oral dextrose, force fed 20cc, feces 3/4, abscesses found on forearm and back
Toe---BAR, SQ, oral dextrose, feces 3/4
Tic---QAR, SQ, oral dextrose, force fed 20cc, feces 3/4
Beth---BAR, SQ, feces 5, Parvo Test Negative
Presley---BAR, SQ, feces 5
Huckleberry---BAR, SQ, oral dextrose, tramadol, feces 4
Jupiter---BAR, SQ, feces 5
</t>
  </si>
  <si>
    <t>Tramadol 50mg 1/2T PO; Clindanycin 150mg/mL .5mL PO; Metronidazol 250mg 1/2T PO</t>
  </si>
  <si>
    <t>Alice, Jenna S., Gina, Stephanie M., Bessie, Madison</t>
  </si>
  <si>
    <t>Tic - QAR/Lethargic, started crashing at the beginning of shift, IVs, orals, heta/dex CRI, FF, leaky/ Poop score 7 *Distemper Watch*</t>
  </si>
  <si>
    <t>7 Dwarves Puppies - front leg caths placed in all 7
Tic - jugular cath placed</t>
  </si>
  <si>
    <t>Tramadol/50mg/.5T/PO ; Clindamycin/150mgml/.5ml/PO ; Metro/250mg/.5T/PO</t>
  </si>
  <si>
    <t>Munchkin -  BAR, IV, Orals, Poop score 4/5, FF
Loretta - QAR, IV, FF *Ringworm Watch*
Sir Mix A Lot - BAR, SQ, Orals, FF
Tac - QAR, Orals, Poop score 4/5, *Distemper Watch*
Dopey/Sneezy - QAR, IV, SQ, Orals, Poop score 5
Happy/Sleepy/Bashful - QAR, IV, SQ, Orals, Poop score 5/6
Doc/Grumpy - QAR, IV, SQ, Orals, Grumpy had BD</t>
  </si>
  <si>
    <t>Presley-BAR, SQs, Poop score 4 *Distemper Watch*
Jupiter - BAR, Orals, Poop score 5
Toe - BAR, Orals, Poop score 4/5 *Distemper Watch*
Harris/Brucey - BAR, Orals, Poop score 4</t>
  </si>
  <si>
    <t>Arrow
Huckleberry</t>
  </si>
  <si>
    <t>60cc Syringes - Luer Lock for SQs, T Ports, SQ Lines</t>
  </si>
  <si>
    <t>*** 7 Dwarves Puppies MUST be weighed after eating on their own, if they have not maintained or gained weight, they need to be FF regardless of how much they ate ***</t>
  </si>
  <si>
    <t>Tramadol/50mg/.5T/PO ; Clindamycin/150mgml/.5ml/PO</t>
  </si>
  <si>
    <t>Kinsey, Elena, Alexa</t>
  </si>
  <si>
    <t>Loretta: IV, SQ, QAR, catheter blow, slow moving, FF</t>
  </si>
  <si>
    <t>Sir Mix A Lot: SQ, QAR, eating a little, vomit
Doc: BAR, IV, eating some, FF a little 
Grumpy: BAR, IV, eating some, FF a little
Dopey: IV, BAR,  Eating
Sneezy: IV, BAR, cath blown, eating
Happy: BAR, IV, cath blown, eating
Bashful: BAR, IV, eating some
Sleepy: BAR, IV, eating some, cah blown</t>
  </si>
  <si>
    <t>Munchkin: BAR, IV, SQ, eating most
Presley: BAR, SQ, parvo negative!-- staying in ward due to distemper watch
Toe: BAR, parvo negative-- staying in ward due to distemper watch
Tac: BAR, parvo negative-- staying in ward due to distemper watch 
Brucey: parvo negative
harris: parvo negative</t>
  </si>
  <si>
    <t>Tic-- DOA</t>
  </si>
  <si>
    <t>Harris
Brucey</t>
  </si>
  <si>
    <t>Eric</t>
  </si>
  <si>
    <t>Sierra, Jennifer G, Stephanie, Jenna G, David M</t>
  </si>
  <si>
    <t xml:space="preserve">Bailey: QAR P Cool, SQ, IV, FF25 Temp 100.8
Sir Mix A Lot: QAR, P, W, SQ, yellow V,  BD FF </t>
  </si>
  <si>
    <t>Bailey placed</t>
  </si>
  <si>
    <t>https://drive.google.com/open?id=0B5mbFD93cwVLb1ZuZ0hlb0VEaDg, https://drive.google.com/open?id=0B5mbFD93cwVLcmFlWk5RYmQ1Rnc</t>
  </si>
  <si>
    <t>Doc, Sneezy, Dopey: BAR PP W, IV, SQ No V/D
Happy, Sleepy: BAR PP W, IV BOLUS, SQ, POOP 3/4
Grumpy: BAR P W, IV, SQ NO V/D NO POOP
Bashful: BAR P W, IV BOLUS, SQ, POOP 3/4</t>
  </si>
  <si>
    <t>Jupiter: BAR P W, no meds ate all his food poop 5
Munchkin: BAR P W, SQ POOP 5
Magnum: BAR P W, SQ NO V/D
Toe, Tac:BAR P W Orals POOP 3</t>
  </si>
  <si>
    <t>The 7 Dwarfs were all weighed and FF according to their weights</t>
  </si>
  <si>
    <t>Turkey/Ham, Variety Canned food, Chicken Sticks/Vienna Sausages, Human Water Bottles, Gloves</t>
  </si>
  <si>
    <t>Alexa, Catherine, Jenna S</t>
  </si>
  <si>
    <t xml:space="preserve">Sneezy : Discontinued IV Per DVM/ Catheter blown.
</t>
  </si>
  <si>
    <t>Grumpy : IV, BAR, Score three, eating.
Doc : IV, BAR, eating, Score three.,
Happy : IV, SQ, Score three, BAR, FF
Bashful : Iv, SQ, BAR, score three, FF 
Sleepy : IV, SQ, BAR score three, eating
Sneezy : IV, BAR, Score four,  FF, Orals dex
Dopey: IV, BAR, Score four, FF, Orals dex
Sir mix a lot : SQs,QAR, bloody diarrhea, vomit, FF 
Loretta : QAR, SQ, Panacur, score 4/7. Eating.
Magnum : QAR, SQ, Eating, Score seven, bloody D
Bailey : QAR, SQ, IV, Eating, Score seven / bloody D</t>
  </si>
  <si>
    <t>Toe : DC meds/ parvo neg/ bathing out / score three, BAR
Tac : DC meds/ parvo neg/ bathing out/ score three, BAR
Munchkin  : SQ , score six, eating, BAR
Jupiter : DC meds, Parvo Test Neg, bathing out, BAR, Eating. Score four .</t>
  </si>
  <si>
    <t xml:space="preserve">Toe
Tac
Jupiter
</t>
  </si>
  <si>
    <t>60cc Syringes - Luer Lock for SQs</t>
  </si>
  <si>
    <t>Alice, Amanda, Taylor</t>
  </si>
  <si>
    <t>Loretta-QAR, SQs, orals, eating, poop score 4
Sir Mix A Lot-QAR, SQs, orals, eating some, BD, yellow vomit
Doc-BAR, IVs, SQs, orals, eating, gaining weight, poop score 3 (wormy)
Grumpy-BAR, IVs, SQs, orals, eating, lost weight, FF, poop score 3 (wormy)
Bailey-QAR, IVs, orals, FF, no v/d
Magnum-QAR, SQs, orals, FF, no v/d</t>
  </si>
  <si>
    <t>Dopey/Sneezy-BAR, SQs, orals, eating, all gaining weight, poop score 4 (wormy)
Happy/Sleepy/Bashful-BAR, SQs, orals, eating, all gaining weight, poop score 3 (wormy), Happy and Sleepy switched to SQs
Munchkin-BAR, SQs, eating, poop score 5</t>
  </si>
  <si>
    <t>Variety Canned food, Dry Puppy Food</t>
  </si>
  <si>
    <t>Spur/Rocket-treated by clinic</t>
  </si>
  <si>
    <t>Steve, Amanda, Taylor, Stephanie, Rachel</t>
  </si>
  <si>
    <t>Doc: QAR, Cath blown, weight down FF, no v/d
Grumpy: QAR, Cath blown, eating-weight up, no v/d
Bailey: QAR, cath blown, SQ, BD, watery vomit, FF</t>
  </si>
  <si>
    <t>Doc, Grumpy - blown, not yet replaced
Bailey: replaced</t>
  </si>
  <si>
    <t>Loretta: QAR, SQ, eating, no v/d, suspect URI
Sir Mix A Lot: QAR, SQ, BD, watery &amp; food vomit, FF
Magnum: QAR, SQ, BD, watery vomit, FF
Dopey: BAR, SQ, PO, score 4, weight down-FF
Sneezy: BAR, SQ, PO, score 4, eating-weight up</t>
  </si>
  <si>
    <t>Happy, Sleepy, Bashful: BAR, SQ, PO, eating-weight up, score 3 with worms
Munchkin: BAR, SQ, eating, score 4</t>
  </si>
  <si>
    <t>Madison, Ashley, Martha, Taylor, Zach</t>
  </si>
  <si>
    <t>Sir Mix A Lot - QAR, P, W, watery vomit, BD, FF 25cc
Bailey - QAR, PP, cool, IVs, drinking water, FF foamy vomit, no v/d
Magnum - QAR, IVs, BD, FF
Grumpy- QAR, IVs, eating (gained weight), no v/d - *somehow pulled his jugular cath out, removed and placed pressure bandage - clinic will replace in the morning as per Dr. K*</t>
  </si>
  <si>
    <t>Grumpy - will need to be replaced AM</t>
  </si>
  <si>
    <t>Doc - QAR, IVs, eating (gained weight), no v/d</t>
  </si>
  <si>
    <t>Evan</t>
  </si>
  <si>
    <t>Happy/Sleepy/Bashful - BAR, P, W, eating, score 3 poop with worms
Dopey/Sneezy - BAR, P, W, eating some, no VD
Munchkin - BAR, SQs, eating, score 6 poop
Loretta - BAR, SQs, eating, score 3 poop</t>
  </si>
  <si>
    <t>Spur - BAR, SQs, solid poop
Rocket - BAR, SQs, solid poop</t>
  </si>
  <si>
    <t>Kirstie, Elena, Steve, Taylor, Tabitha</t>
  </si>
  <si>
    <t xml:space="preserve">Magnum = QAR, P, W, IVs, SQs, BD (7), Foamy/watery vomit, FF </t>
  </si>
  <si>
    <t xml:space="preserve">Bailey = QAR, P, W, IVs, SQs, Diarrhea (6), Foamy/watery vomit, FF 
Sir Mix a Lot = QAR, P, W, IVs, no vomit in cage but incredibly drooly, FF
</t>
  </si>
  <si>
    <t xml:space="preserve">Doc/Grumpy = BAR, P, W, switched to SQs bc both of their caths were blown, orals, solid feces (3) with worms, eating some &amp; gained weight. Placed honey bandage on Doc front leg. 
Dopey/Sneezy = BAR, P, W, SQs, orals, solid feces (4) with worms, eating okay - Dopey didn't gain any weight so he was FF. 
Happy/Sleepy/Bashful = BAR, P, W, SQs, orals, solid feces (4), eating okay - Bashful didn't gain any weight so he was FF. 
Loretta = QAR/BAR, P, W, SQs, Orals, being fussy about her food
Muchkin = BAR, P, W, SQs, mushy feces (5), eating well </t>
  </si>
  <si>
    <t>T Ports</t>
  </si>
  <si>
    <t xml:space="preserve">Spur &amp; Rocket = BAR, P, W, SQs, FF this AM by kitten feeder </t>
  </si>
  <si>
    <t>https://drive.google.com/open?id=0B5mbFD93cwVLbm43YTB6azZ6Ukk, https://drive.google.com/open?id=0B5mbFD93cwVLZ19XbDBSRTgyd1k</t>
  </si>
  <si>
    <t>Stephanie, Jennifer G., Alexa</t>
  </si>
  <si>
    <t>Magnum - QAR, P, W, IVs, Orals, FF, BD/Vomit
Bailey - QAR, P, W, IVs, SQs, watery vomit FF
Sir Mix a Lot - QAR, P, W, IVs, BD 7, food vomit, FF</t>
  </si>
  <si>
    <t>Doc/Grumpy - BAR, P, W, SQs, Orals, Poop 3, eating some &amp; gained weight. Placed honey bandage on Doc front leg. 
Dopey/Sneezy = BAR, P, W, SQs, orals, solid feces (4) with worms, eating okay - Dopey didn't gain any weight so he was FF. 
Happy/Sleepy/Bashful = BAR, P, W, SQs, orals, solid feces (4), eating okay - Bashful didn't gain any weight so he was FF. 
Loretta = QAR/BAR, P, W, SQs, Orals, being fussy about her food
Muchkin = BAR, P, W, orals, eating well poop 4
Grizzly: QAR P W SQ orals</t>
  </si>
  <si>
    <t xml:space="preserve">Kittens in far right kennel are escape artist </t>
  </si>
  <si>
    <t>Turkey/Ham, Human Water Bottles, Gloves, People Snacks</t>
  </si>
  <si>
    <t>Panleuk Kittens: 6
Hawkgirl &amp; Weather Wizard: BAR, PP &amp; P, W SQ ORALS, No V &amp; poop 7
Spur &amp; Rocket: BAR P W SQ 
Kidflash &amp; Firestorm: BAR P W SQ ORALS both BD, No V &amp; food</t>
  </si>
  <si>
    <t>Catherine, Kinsey, Tabitha</t>
  </si>
  <si>
    <t>Sir Mix A Lot---QAR, IV, SQ (Polyflex given instead of Cefazolin because of blockage      of Catheter, per DVM) , Tramadol, force fed 30cc, Watery Vomit, 
Magnum---QAR, IV, Temp cool, Tramadol, force fed 30cc, feces 7, watery/food vomit
Bailey---QAR, IV, SQ, Tramadol, force fed 30cc</t>
  </si>
  <si>
    <t>Munchkin---BAR, Parvo Test Negative
Loretta---BAR, SQ, Doxy, feces 5/4
Bashful---BAR, SQ, Dextrose, force fed  10cc, feces 5
Sleepy---BAR, SQ, Dextrose, feces 5
Happy---BAR, SQ, Dextrose, force fed 10cc, feces 5 
Sneezy---BAR ,SQ, Dextrose, force fed 10cc, feces 4 with worms
Dopey---BAR, SQ, Dextrose, force fed 20cc, feces 4 with worms
Doc---BAR, SQ, Dextrose, feces 4
Grumpy---BAR, SQ, Dextrose, feces 4 
Grizzly---Q/BAR, SQ, feces 6</t>
  </si>
  <si>
    <t>Weather Wizard---QAR, SQ
Hawkgirl---QAR, SQ
Spur---BAR, SQ
Rocket---BAR, SQ
Kid Flash---BAR, SQ
Firestorm---BAR, SQ</t>
  </si>
  <si>
    <t>Stephanie, Emily, Bessie, Natasha</t>
  </si>
  <si>
    <t>Magnum - QAR, IV, SQ, Orals, FF, feces 7, BD
Bailey - QAR, IV, SQ, Orals, FF, no v/d
McTwisp - QAR, IV, SQ, Orals, FF *appears to be moaning in pain, please have Med Team consider Tramadol in the AM</t>
  </si>
  <si>
    <t>McTwisp - placed</t>
  </si>
  <si>
    <t>Bolton - QAR, IV, Orals, FF, yellow vomit 
Chickadee - QAR, IV, SQ, no v/d, FF
Sir Mix A Lot - QAR, IV, heta, SQ, Orals, FF, stood up, watery vomit
Pegasus - Q/BAR, SQ, orals, ate on her own, poop score 5
Ryson - QAR, SQ, orals, ate on his own, poop score 5
Pacifica - BAR, SQ, orals ate on her own, poop score 5</t>
  </si>
  <si>
    <t>Sleepy, Bashful, Happy - BAR, d/c meds except Dextrose, all gained weight so no FF, poop score 5 with worms
Sneezy/Dopey - BAR, d/c meds except Dextrose, poop score 4 w/ worms, both gained weight so no FF 
Doc/Grumpy - BAR, d/c meds except Dextrose, poop score 4 w/ worms, both gained weight so no FF 
Loretta - BAR, DC'd, ate on her own, no v/d, *ringworm and URI watch*
Grizzly - BAR, SQ, orals, ate on his own, no v/d</t>
  </si>
  <si>
    <t xml:space="preserve">Rocket/Spur: BAR, SQ, ate on their own, solid poop
Hawkgirl/Weather Wizard: QAR, SQ, orals, diarrhea, vomit, FF both
Kid Flash/Firestorm: BAR, SQ, orals, soft poop, said she will possibly FF Firestorm bc weight dropped significantly </t>
  </si>
  <si>
    <t>Steve, Amanda, Elena, Taylor, Sam, Imri</t>
  </si>
  <si>
    <t>Elijah</t>
  </si>
  <si>
    <t>Sir Mix a Lot: QAR, cath blown, PO, SQ, IVs not given, BD, FF, belly tender to touch</t>
  </si>
  <si>
    <t>Need to replace Sir Mix a Lot</t>
  </si>
  <si>
    <t>Bailey: QAR, SQ, IV, PO, no v/d, FF, chew through IV line, replaced
Magnum: QAR, SQ, IV, PO, score 6 diarrhea, FF
McTwisp: QAR, IV, no v/d, FF
Chickadee: QAR, IV, PO, BD, FF
Bolton: QAR, SQ, IV, no v/d, FF</t>
  </si>
  <si>
    <t xml:space="preserve">Loretta: BAR, PO, eating, score 2/3, parvo negative, still has ringworm and URI
Grizzly: BAR, SQ, eating, score 5/6
Pegasus: BAR, SQ, eating, score 3
Rycon: BAR, SQ, eating, score 4
Pacifica: BAR, SQ, eating, score 4
Sneezy: BAR, PO, weight down-FF, score 4
Dopey: BAR, PO, weight up, score 4
Sleepy: BAR, PO, weight up, score 4
Bashful: BAR, PO, ate very little-FF, score 4
Happy: BAR, PO, weight up, score 4
Doc: BAR, PO, weight down-FF, score 4
Grumpy: BAR, PO, weight up, score 4
</t>
  </si>
  <si>
    <t>Rocket-BAR, SQ NOT given, eating on own
Spur-BAR, SQ, eating on own
Weather Wizard-QAR, SQ, FF, ringworm
Hawkgirl-QAR, SQ, FF, ringworm
Firestorm-BAR, SQ, FF, ringworm
Kid Flash-BAR, SQ, FF, ringworm</t>
  </si>
  <si>
    <t>https://drive.google.com/open?id=0B5mbFD93cwVLUVlxV2xVRDJsMjQ, https://drive.google.com/open?id=0B5mbFD93cwVLUllKUEdXQU11TVk</t>
  </si>
  <si>
    <t>Stephanie, Taylor, Mike T.</t>
  </si>
  <si>
    <t>Magnum: QAR, IV, SQ, PO, BD, FF
McTwisp: QAR, IV, SQ,  PO, BD,  FF *Bit once tonight, but regularly growls. Approach with caution.*</t>
  </si>
  <si>
    <t>Bailey: T-port replaced, chewed it out, please keep an eye out! Second time today. She currently is rocking a fashionable, new cone of shame.</t>
  </si>
  <si>
    <t>Sir Mix a Lot: QAR, IV, SQ, PO, BD, FF, belly/back tender to touch
Chickadee: QAR, IV, PO, FF
Bolton: QAR, SQ, IV, no v/d, FF
Bailey: QAR, SQ, IV, PO, no v/d, FF</t>
  </si>
  <si>
    <t>LRS IV (3cc reglan), Hetastarch (5% Dextrose) IV 75ml/30min</t>
  </si>
  <si>
    <t>Loretta: BAR, eating, URI 
Grizzly: BAR, SQ, eating, Poop 6
Payton: BAR, SQ, eating
Pegasus: BAR, SQ, eating, score 3
Rycon: BAR, SQ, eating, score 4
Pacifica: BAR, SQ, eating, score 4
Sneezy: BAR, PO, score 4
Dopey: BAR, PO,  score 4
Sleepy: BAR, PO, score 4
Bashful: BAR, PO, score 4
Happy: BAR, PO, score 4
Doc: BAR, PO, score 4
Grumpy: BAR, PO, score 4</t>
  </si>
  <si>
    <t>Praziquantel liquid</t>
  </si>
  <si>
    <t>Turkey/Ham, Baby Food, Chicken Sticks/Vienna Sausages, Gloves</t>
  </si>
  <si>
    <t>Doxy/100mgml/.7ml/PO ; Tramadol/50mg/.5T/PO</t>
  </si>
  <si>
    <t>Rocket: BAR, eating on own
Spur: BAR, eating on own
Weather Wizard: QAR, SQ, PO. ringworm
Hawkgirl: QAR, SQ, PO, ringworm
Firestorm: BAR, SQ, PO, ringworm
Kid Flash: BAR, SQ, PO, ringworm
*feeder came in at 6pm and coming in again at 11pm, no FF on this shift because they have someone designated to do that from the Panleuk team tonight</t>
  </si>
  <si>
    <t>Catherine, Elena, Alexa, Sam</t>
  </si>
  <si>
    <t xml:space="preserve">Chickadee---QAR, Pale Pink Gum, IV. Panacur, Marquis, force fed 20cc, BD 
Sir Mix A Lot---QAR, IV. Heta, Tramadol, Ondansetron, force fed 30cc, BD, still tender when touched back and stomach
Mc Twisp---QAR, IV, Heta, Ondansetron, force fed 25cc, BD, watery vomit
</t>
  </si>
  <si>
    <t>Bailey---T-port replaced, Bailey chewed through</t>
  </si>
  <si>
    <t xml:space="preserve">Bolton---QAR, SQ, IV, force fed 30cc, yellow vomit
Bailey---BAR, IV, SQ,, Tramadol, force fed 30cc
Magnum---QAR, IV. SQ, Tramadol, Ondansetron, force fed 30cc, BD
</t>
  </si>
  <si>
    <t xml:space="preserve">Dopey--BAR, Dextrose, Metro, Parvo test Negative
Sneezy---BAR, Dextrose, Metro, Parvo test Negative
Happy---BAR, Dextrose, Metro, Parvo test Negative
Sleepy---BAR, Dextrose, Metro, Parvo test Negative
Doc---BAR, Dextrose, Metro, Parvo test Negative
Grumpy---BAR, Dextrose, Metro, Parvo test Negative
Bashful---BAR, Dextrose, Metro
Loretta---BAR, Doxy, Parvo Neg (tested yesterday), feces 2/3
Grizzly---BAR, SQ, feces 5
Pegasus---BAR, SQ, feces 5
Rycon---BAR, SQ, feces 5
Pacifica---BAR, SQ, feces 5
Payton---BAR, SQ, Panacur
</t>
  </si>
  <si>
    <t>Tramadol/50mg/.5T/PO ; Doxy/100mgml/.7ml/PO</t>
  </si>
  <si>
    <t xml:space="preserve">Spur--- BAR, Parvo test Negative
Rocket---BAR, Parvo Test Negative
Weather Wizard---QAR, SQ, 
Hawkgirl---QAR, SQ
Firestorm---BAR, SQ
</t>
  </si>
  <si>
    <t>Gina, Martha, Taylor, Rachel</t>
  </si>
  <si>
    <t xml:space="preserve">Sir Mix A Lot: QAR, IV, SQ and oral meds, Heta bolus, FF, no vomit, poop score -7
McTwisp: QAR, OV, SQ and oral meds, Heta bolus, FF, watery vomit, bloody diarrhea
Chickadee: QAR, IV and SQ meds, FF, watery vomit, bloody diarrhea
Bolton: QAR, IV SQ and oral meds, FF, no vomit, no poop
</t>
  </si>
  <si>
    <t>Still tested parvo positive</t>
  </si>
  <si>
    <t>Tramdol/50mg/.5T/PO</t>
  </si>
  <si>
    <t>Magnum:QAR, IV, SQ and oral meds, no vomit, no poop, FF
Bailey: BAR, IV, SQ and oral meds, no vomit, no poop, FF
Trevor:BAR, SQ and oral meds, no vomit, no poop, FF</t>
  </si>
  <si>
    <t xml:space="preserve">Loretta: BAR, no meds, Parvo neg, no vomit, poop score 2-3
Payton: BAR, SQ meds, no vomit, no poop
Grizzly: BAR, oral meds, no vomit, no poop
Pacifica, Pegasus, Rycon: BAR, SQ meds, no vomit, poop score-4
7 dwarf puppies: BAR, oral meds, Parvo negative, Sleepy FF, no vomit, poop score-4 </t>
  </si>
  <si>
    <t>Firestorm and Kidflash:BAR, SQ and oral meds
Hawkgirl and Weather Wizard:QAR, SQ and oral meds
Rocket and Spur: BAR, no meds, PL Negative</t>
  </si>
  <si>
    <t>Gina, Catherine, Alexa</t>
  </si>
  <si>
    <t>Sir Mix a Lot: BAR, SQ, IV and oral meds, no vomit, bloody diarrhea, FF
Bolton: QAR, IV and SQ meds, no vomit, no poop, FF
McTwisp: QAR, IV and SQ meds, Heta bolus, vomit w/ feeding, drooly,  bloody diarrhea, FF
Chickadee: QAR, Iv, SQ and oral meds, Heta bolus, no vomit, poop score-7</t>
  </si>
  <si>
    <t>Bailey: QAR, SQ, IV and oral meds, 
Stopped infusion, catheter intact, but chewed through SQ lines x 2 with cone on. Line changed on bag but not rehung, catheter capped. Steve informed. 
Trevor: BAR, SQ meds, no vomit, scant bloody diarrhea, FF
Magnum: QAR, SQ, oral and IV med, no vomit, bloody diarrhea, FF</t>
  </si>
  <si>
    <t xml:space="preserve">Loretta: BAR, oral meds, Parvo neg (still no room in clinc), no vomit, poop score-1
Grizzly: BAR, no meds, no vomit, poop score- 4
Payton: BAR, SQ and oral meds, no vomit, poop score-4
Pacifica, Pegasus, Rycon: BAR, SQ meds, no vomit, poop score-4
The 7 Dwarfs: BAR, oral meds, no vomit, poop score- 4
</t>
  </si>
  <si>
    <t>The 7 Dwarfs!!!!!</t>
  </si>
  <si>
    <t xml:space="preserve">Rocket and Spur: no meds, PL Neg
Hawkgirl and Weather Wizard: QAR, SQ meds
Firestorm and Kid Flash: QAR, SQ meds
Fed by Panleuk team at  7 am
 </t>
  </si>
  <si>
    <t>Stephanie, Jenna S.</t>
  </si>
  <si>
    <t>McTwisp: QAR, IV, SQ, Heta , BD, FF
Chickadee: QAR, IV, SQ, PO, BD, FF</t>
  </si>
  <si>
    <t>Moana: placed</t>
  </si>
  <si>
    <t>Ethan</t>
  </si>
  <si>
    <t>Sir Mix a Lot: BAR, IV, SQ, PO, BD, green and watery vomit, FF
Bolton: QAR, IV, SQ,  no v/d, FF
Moana: QAR, IV, SQ, PO, BD, Drooly, FF
Trevor: BAR, IV, SQ, BD, FF
Bailey: QAR, SQ, PO, Poop 4, FF
Magnum: QAR, SQ, PO, FF</t>
  </si>
  <si>
    <t xml:space="preserve">Grizzly: BAR, PO,  eating on own
Payton: BAR, SQ, eating on own
Pacifica, Pegasus, Rycon: BAR, PO, Poop 4, eating on own
</t>
  </si>
  <si>
    <t>Loretta
Seven Dwarf puppies</t>
  </si>
  <si>
    <t>Ondanstron (ran out, none in Med Clinic either)</t>
  </si>
  <si>
    <t>1cc Syringes</t>
  </si>
  <si>
    <t>A lot of laundry and general cleaning to be done, no Care Team member tonight. Sorry about the mess! We both had to get to work.</t>
  </si>
  <si>
    <t>Hawkgirl and Weather Wizard: QAR, SQ, PO
Firestorm and Kid Flash: QAR, PO</t>
  </si>
  <si>
    <t xml:space="preserve">Elena, Catherine, Alexa </t>
  </si>
  <si>
    <t>https://drive.google.com/open?id=0B5mbFD93cwVLbUFBX1FDc3pONGc, https://drive.google.com/open?id=0B5mbFD93cwVLTE5vOXhhUlZMN0U</t>
  </si>
  <si>
    <t xml:space="preserve">Moana - QAR, IV, BD, drank some water, FF 15cc, very watery drool 
Chickadee - QAR, IV, SQ, Heta, BD, pale pink gums, drank some water, FF 20cc
McTwisp - QAR, IV, Heta, FF 20cc, BD, put ointment on bottom </t>
  </si>
  <si>
    <t xml:space="preserve">Bolton - BAR, IV, SQ, eating some on own, FF 25cc, poop score 4/5 
Trevor - QAR, IV, ate some on own, FF 35cc 
Sir Mix Alot - QAR, IV, Heta, Tramadol, BD, FF 25cc </t>
  </si>
  <si>
    <t xml:space="preserve">Payton - BAR, SQ, Panacur, ate all food, poop score 3 
Bailey - QAR, SQ, Tramadol, FF 30cc 
Magnum - QAR, SQ, Tramadol, FF 30cc
Pegasus, Rycon, Pacifica - BAR, P, W, ate all food, poop score 3/4 
Grizzly - Parvo Negative, BAR, Ate all food, Poop score 3 </t>
  </si>
  <si>
    <t xml:space="preserve">Grizzly </t>
  </si>
  <si>
    <t xml:space="preserve">Hawkgirl - QAR, PP, W, SQ
Weather Wizard - QAR, PP, W, SQ
Firestorm - BAR, P, W, Panleuk Negative 
Kid Flash - BAR, P, W, Panleuk Negative 
</t>
  </si>
  <si>
    <t>Stephanie, Jenna S., Bessie</t>
  </si>
  <si>
    <t>Moana: QAR, IV, BD, FF
Chickadee: QAR, IV, SQ, Heta, BD,  FF
McTwisp: QAR, IV, Heta, BD, put ointment on bottom, FF **Had a bite tonight and email was sent out via Bite Protocol. Please use muzzle from now on, he has gotten bolder and a little meaner?**</t>
  </si>
  <si>
    <t>Bruiser Woods: placed</t>
  </si>
  <si>
    <t xml:space="preserve">Trevor: QAR, IV, ate some on own, FF 
Sir Mix A Lot: QAR, IV, Heta, Tramadol, BD, FF
Bruiser Woods: QAR, IV, SQ, PO, No v/d, FF
Waldo: QAR, SQ, </t>
  </si>
  <si>
    <t>Bolton: BAR, SQ, eating on own
Payton - BAR, SQ, PO, eating on own, Poop 3
Bailey, Magnum: QAR, SQ, Tramadol, eating on own
Pegasus, Rycon, Pacifica - BAR, eating on own, Poop 3</t>
  </si>
  <si>
    <t>Bite Report sent about McTwisp. Please use muzzle and proceed with caution, he will now bite and latch on instead of just growling.</t>
  </si>
  <si>
    <t>Hawkgirl: QAR, W, SQ
Weather Wizard: QAR, W, SQ</t>
  </si>
  <si>
    <t>Steve, Amanda, Jena G, Tiffany</t>
  </si>
  <si>
    <t>Moana - QAR, IV, Cath replaced, BD, FF
Chickadee - QAR, IV, HETA, no v/d FF
McTwisp - QAR, IV, Heta, FF 20cc, BITE PROTOCOL - APA STAFF ONLY</t>
  </si>
  <si>
    <t>Moana replaced</t>
  </si>
  <si>
    <t>Bolton - BAR, SQs, FF, no v/d
Trevor - QAR, IV, FF. no v/d
Sir Mix Alot - QAR, no v/d, cath blown...will replace one clinic is in FF 25cc</t>
  </si>
  <si>
    <t>Payton - BAR, ate all food, poop score 3 
Bailey - QAR, SQ, eating
Magnum - QAR, SQ, eating
Pegasus, Rycon, Pacifica - BAR, P, W, ate all food, poop score 3/4 
Waldo - BAR, SQs, eating, no v/d</t>
  </si>
  <si>
    <t>McTwisp is on bite protocol - only APA staff can treat :(</t>
  </si>
  <si>
    <t>Weather Wizzard - BAR, SQ
Hawkgirl - QAR, SQ</t>
  </si>
  <si>
    <t xml:space="preserve">Elena, Amanda, Imri </t>
  </si>
  <si>
    <t xml:space="preserve">Moana - QAR, IV, Vomit, FF 25cc 
Drogon - QAR, IV, SQ, Watery vomit, FF 25cc
Chickadee - QAR, PP gums, IV, Heta, no v/d, FF 25cc, Tried eating some on own 
McTwisp - will be treated by APA staff (IV, heta, clean bottom) 
</t>
  </si>
  <si>
    <t xml:space="preserve">Bruiser Woods - QAR, IV, FF 10cc, no v/d 
Trevor - BAR, IV, FF 35cc, no v/d
Sir Mix Alot - BAR, IV, Heta, FF 25cc, diarrhea 
Viserion &amp; Rhaegal - QAR, SQ, eating some, no v/d 
Daenerys - QAR, SQ, eating most, pretty timid - sit with her for a bit before giving meds </t>
  </si>
  <si>
    <t xml:space="preserve">Bolton - BAR, SQ, FF 30 cc, no v/d 
Waldo - BAR, SQ, eating well, poop score 4 
Bailey, Magnum - BAR, eating well, poop score 3 
Payton - BAR, eating well, poop score 3
Pegasus, Rycon, Pacifica - Parvo Negative 
</t>
  </si>
  <si>
    <t xml:space="preserve">Pegasus, Rycon, Pacifica </t>
  </si>
  <si>
    <t>People Snacks</t>
  </si>
  <si>
    <t xml:space="preserve">Hawkgirl &amp; Weatherwizard - BAR, SQ, Ringworm, noticed them eating well on own </t>
  </si>
  <si>
    <t>Steve, Jordana, Mike, Jenna, apprentices Sheridan and Gretchen</t>
  </si>
  <si>
    <t xml:space="preserve">Moana - QAR, on IV's. bloody diarrhea blowout and projectile vomited
Frito - new intake, very critical. bloody diarrhea. QAR. dehydrated and low BG on intake
McTwisp - will be treated by APA staff (IV, heta, clean bottom). QAR
</t>
  </si>
  <si>
    <t>2
both new intakes, Teddy and Frito</t>
  </si>
  <si>
    <t xml:space="preserve">Chickadee - QAR, PP gums, IV, Heta, no v/d, FF 25cc, eating some on own 
Sir Mix A Lot - doing better but still on heta boluses. catheter in place but removed pump
Drogon - QAR. no D/V on shift. on IV's 
Bruiser - eating, doing better. still on IV
Trevor - on SQ's 
</t>
  </si>
  <si>
    <t xml:space="preserve">Viserion &amp; Rhaegal - QAR, SQ, eating some, no v/d 
Waldo - SUPER CUTE! doing well
Cosmo - new intake. QAR but looks ok
Bolton - eating well!
Bravo - new intake. BAR!
Cheeto - new intake. scared, hard to assess. keep an eye on her. may be intermediate
Payton - BAR! light positive still.likes to eat poop
Daenerys - QAR, SQ, eating well. unable to treat due to behavior. could not get muzzle on. try again tomorrow do not push her. bite risk. previous notes say it helps to sit with her for a while first
</t>
  </si>
  <si>
    <t>Georgie</t>
  </si>
  <si>
    <t>Yes, we are all perfect little APA volunteers!, Nooo I'm too lazy!, No, I'm an employee and I clocked in and will clock out, How do I do that again?</t>
  </si>
  <si>
    <t>Variety Canned food, Baby Food, Critical care or Recovery food, Chicken Sticks/Vienna Sausages</t>
  </si>
  <si>
    <t>2 panleuks - doing well. off treatment. test in the AM if no V/D</t>
  </si>
  <si>
    <t>https://drive.google.com/open?id=0B5mbFD93cwVLdE5rNk9WVkV4bTA, https://drive.google.com/open?id=0B5mbFD93cwVLUEMzOW1tWlhMUm8</t>
  </si>
  <si>
    <t>Moana - QAR, on IV's. watery vomit, FF
Frito - QAR, BD, IVs, FF
McTwisp - DISTEMPER WATCH; BITE PROTOCOL - will be treated by APA staff IV, SQs, heta. QAR, FF</t>
  </si>
  <si>
    <t>McTwisp
Bruiser Woods</t>
  </si>
  <si>
    <t>Chickadee - QAR, IV, Heta, poop score 3, ate all wet 
Sir Mix A Lot - BAR, heta boluses. orals, eating, FF, watery diarrhea NOT bloody
Drogon - QAR, IVs, SQs, no v/d, FF 
Bruiser - QAR, IV, eatingtemp 105-removed heating pad-down to 102 by end of shift
Trevor - on SQ's 
Teddy - QAR, IVs, no v/d, FF</t>
  </si>
  <si>
    <t>Viserion &amp; Rhaegal - BAR, SQ, eating, no v/d
Waldo - BAR, SQ, poop 4, eating, Jordana wants to adopt for prom
Cosmo - BAR, SQ, eating, no v/d
Bolton - BAR, SQ, eating, no v/d
Bravo - BAR, SQ, eating small amount, FF, no v/d
Cheeto - QAR, SQs, no v/d, not eating, FF
Payton - BAR! light positive still.likes to eat poop, lots of 3
Daenerys - QAR/scared, eating well. unable to treat due to behavior. no v/d, ONLY LEAVE DRY FOOD AND HAND FEED WET.  GIVE METRO (4 tabs) in WET</t>
  </si>
  <si>
    <t>McTwisp PLACED ON DISTEMPER WATCH</t>
  </si>
  <si>
    <t>Hawk Girl - BAR, Parvo Negative - NEEDS TO BE BATHED OUT
Weather Wizzard - BAR, Parvo Negative - NEEDS TO BE BATHED OUT</t>
  </si>
  <si>
    <t>Amanda, Catherine, Bessie, Caitlin</t>
  </si>
  <si>
    <t>Moana: QAR, SQ, IV, BD, FF
Frito: QAR, SQ, IV, PO, BD, FF
Cosmo: BAR, SQ, PO, bloody v/d, FF, trying to bite
McTwisp: distemper watch-treated by APA staff</t>
  </si>
  <si>
    <t xml:space="preserve">Drogon: QAR, IV, SQ, PO, no v/d, FF
Bravo: BAR, SQ, PO, score 6, FF
Chickadee: QAR, SQ, IV, no v/d, FF
Teddy: BAR, SQ, IV, PO, no v/d, FF
Cheeto: QAR, SQ, PO, no v/d, FF
Bruiser: QAR, SQ, IV, no v/d
</t>
  </si>
  <si>
    <t>Rhaegal: BAR, SQ, PO, score 4
Viserion: BAR, SQ, PO, score 4
Waldo: BAR, PO, score 4
Daenerys: QAR, PO, no v/d
Payton: BAR, score 3</t>
  </si>
  <si>
    <t xml:space="preserve">Sir Mix a Lot </t>
  </si>
  <si>
    <t xml:space="preserve">Weather Wizard, Hawkgirl:BAR, meds d/c, fed by panleuk team also eating on their own, ringworm
</t>
  </si>
  <si>
    <t>Warren G Barking</t>
  </si>
  <si>
    <t>https://drive.google.com/open?id=0B5XZtG_tKsamWHh1dE9yamJIZlk</t>
  </si>
  <si>
    <t>Steve, Jordana, Elena, apprentices</t>
  </si>
  <si>
    <t>Moana: QAR, SQ, IV, heta, BD leaking, FF
Frito: QAR, IV, vomit, poop 7, FF
Cosmo: QAR, IVs, SQ, vomit, FF
McTwisp: distemper watch, QAR, IVs, eating! puppy mouse</t>
  </si>
  <si>
    <t xml:space="preserve">Cosmo - placed
Drogon - replaced
</t>
  </si>
  <si>
    <t>Drogon: QAR, IV, SQ, no v/d, FF
Bravo: BAR, SQ, no v/d, eating wet
Chickadee: QAR, IV, heta, no v/d, ate cruel from hand
Teddy: BAR, IV, no v/d, starting to eat, FF
Cheeto: QAR, SQ, no v/d, FF
Bruiser: QAR, SQ, no v/d, temp 105...down by end of shift, eating</t>
  </si>
  <si>
    <t xml:space="preserve">Rhaegal: BAR, SQ, poop 5 
Viserion: BAR, SQ, poop 5
Waldo: BAR, PO, poop 3
Daenerys: QAR, PO, no v/d
Payton: BAR, </t>
  </si>
  <si>
    <t>Hawkgirl and Weather Wizzard - BAR, panleuk negative, getting bathed out today</t>
  </si>
  <si>
    <t>Gina, Catherine, Bessie, Meagan</t>
  </si>
  <si>
    <t>McTwisp--Treated by APA staff
Fritto---QAR, IV, SQ, Orals, force fed 40cc, feces 6
Cosmo---QAR, IV, Orals, forced fed 20cc, yellow vomit</t>
  </si>
  <si>
    <t>Fritto--Catheter blown, replaced
Robyn---Catheter blown, replaced
Moana---Catheter blown, replaced</t>
  </si>
  <si>
    <t>Moana---QAR, IV, SQ, Heta, Orals, force fed 40cc
Robyn---BAR, IV, SQ, Orals, forced fed 25cc, drooly
Drogon---QAR, IV, Orals, force fed 25cc
Teddy---BAR, SQ, Orals, force fed 25cc, feces 3</t>
  </si>
  <si>
    <t xml:space="preserve">Daenerys---BAR
Tapioca---QAR, SQ, Orals, force fed 15cc
Bravo---BAR, SQ, Orals, feces 5
Chickadee---QAR, Heta, force fed 20cc, feces 2
Rhaegal---BAR, Orals, feces 5
Viserion---BAR. feces 5 
Bruiser Woods---QAR, SQ, Orals
Cheeto---QAR, SQ, Orals, force fed 15cc, bitey during force feeding
</t>
  </si>
  <si>
    <t>Sheridan, Steve, Jordana, Gretchen, Alexa</t>
  </si>
  <si>
    <t>Moana - IV, SQ, meds: basics plus famotidine and anzemet, will eat chicken sticks on her own, force fed 15cc
Mctwisp - IV, force fed, seems about the same as last shift</t>
  </si>
  <si>
    <t>Drogon - replaced catheter, used T-port</t>
  </si>
  <si>
    <t>Zachery</t>
  </si>
  <si>
    <t>Cosmo - SQ, IV, doing about the same, force feeding
Drogon - SQ, IV, replaced catheter, eating on own
Tapioca - SQ, force feeding
Chickadee - IV hetastarch, BAR, re-tested today : NEG, eating on her own
Robyn - IV, SQ, force feeding, doing about the same as last shift
Cheeto - SQ, force feeding, about the same as last shift
Bruiser - SQ, will eat out of your hand, doing better, not hot to touch like yesterday</t>
  </si>
  <si>
    <t>Rhaegal - no meds, eating well, BAR
Viserion - no meds, eating well, BAR
Teddy - SQ, eating some wet dog food on his own, BAR
Bravo - SQ, eating on his own, BAR</t>
  </si>
  <si>
    <t xml:space="preserve">Frito - crashing at start of shift, gave dextrose, hetabolus, </t>
  </si>
  <si>
    <t>Chickadee - will be bathing out later today</t>
  </si>
  <si>
    <t xml:space="preserve">Vet wrap, Sterile water for Cefazolin </t>
  </si>
  <si>
    <t>https://drive.google.com/open?id=0B5XZtG_tKsamMHJ6Uy1WdmVTYXM, https://drive.google.com/open?id=0B5XZtG_tKsambFBOVDQzUjhwWDg</t>
  </si>
  <si>
    <t>Gina, Stephanie, Michael, Madison</t>
  </si>
  <si>
    <t xml:space="preserve">Drogon: QAR, IV meds, no vomit, no poop, FF, Catheter very positional, attempted to
retape, will flush but "occluded with fluids"
Robyn: QAR, IV and oral meds, no vomit, yellowy diarrhea, FF
McTwisp: Distemper watch, APA medical staff
</t>
  </si>
  <si>
    <t xml:space="preserve">Cosmo: QAR, IV meds, no vomit, FF
Harper: QAR, SQ meds, no vomit, no poop
Bruiser Woods: QAR, SQ and oral meds, no vomit, no poop
Moanna: QAR, SQ and oral meds, no vomit, no poop, FF
Tapioca: QAR, SQ and oral meds, no vomit, no poop, FF
Cheeto: QAR, SQ meds, no vomit, poop score 03 
</t>
  </si>
  <si>
    <t xml:space="preserve">Teddy: BAR, SQ meds, no vomit, no poop
Rhaegal: BAR, PO meds, no vomit, poop score-5
Viscerion: BAR, no vomit, poop score-5
Daenerys: QAR, no vomit, no poop
Bravo: BAR, SQ meds, no vomit, poop score-5
</t>
  </si>
  <si>
    <t>Steve, Gretchen, Sheridan, Alexa, Gunner, Taryn</t>
  </si>
  <si>
    <t>McTwisp- about same as yesterday; distemper; QAR, IV, Heta bolus, Poop 4, 5; ate some on own</t>
  </si>
  <si>
    <t>Drogon- need clinic to replace catheter - did not get IVs</t>
  </si>
  <si>
    <t>Tapioca- poop 7, no v, ate some wet/dry food, force fed (but did lick some gruel out of hand also)
Cosmo- doing much better!  tail wagging, moving around kennel! force fed, but seems to want to eat on own, no v/d
Robyn- doing much better! BAR, eating on own, no v/d
Moana- force fed but later ate some on own, QAR
Drogon- catheter blown, needs clinic to replace.  sq treatments given, still needs Cefazolin, no v/d, eats chicken baby food mixed in with dry!
Harper- QAR, no v/d, ate most of the wet/dry food
Daenerys- QAR, eating meatballs, no v/d, poop 3</t>
  </si>
  <si>
    <t xml:space="preserve">Rhaegal- tested negative!  eating on own, no v/d, BAR
Viserion- tested negative!  eating on own, no v/d, BAR
Bruiser Woods- tested negative!  eating on own, no v/d, QAR
Cheeto- QAR, eating on own, no v/d, poop 4
Teddy- BAR, eating on own, no v/d, poop 3
Bravo- BAR, eating on own, no v/d, poop 4
</t>
  </si>
  <si>
    <t>none!</t>
  </si>
  <si>
    <t>Bruiser Woods
Rhaegal
Viserion</t>
  </si>
  <si>
    <t>Yes, we are all perfect little APA volunteers!, apprentice</t>
  </si>
  <si>
    <t>enna S, Catherine, Stephanie</t>
  </si>
  <si>
    <t>McTwisp: QAR, IV, Heta bolus, Poop 4, 5; ate some on own</t>
  </si>
  <si>
    <t xml:space="preserve">Moana: QAR, SQ, PO, Poop 6, FF
Nancy: QAR, IV, SQ, PO, No v/d, FF
Tapioca: Q/BAR, IV, SQ, No v/d, FF
Cosmo: Q/BAR, SQ, No v/d, FF
</t>
  </si>
  <si>
    <t>Cheeto: QAR, SQ, Eating on own, Poop 3
Teddy: BAR, SQ, Eating on own, Poop 4
Bravo: BAR, SQ, Eating on own, No v/d
Harper: QAR, SQ, Eating on own, No v/d
Daenerys: QAR, DC'd meds, Eating on own, No v/d
Drogon: QAR, SQ, Eating on won, No v/d
Robyn: QAR, SQ, Eating on own, No v/d</t>
  </si>
  <si>
    <t>Ondansetron, Anzemet</t>
  </si>
  <si>
    <t>Steve: Stephanie tried to fix the side run #F with the lock. Appears to be fixed, but please look at it to make sure it has been fixed before anyone uses it for any dogs.</t>
  </si>
  <si>
    <t>Turkey/Ham, Chicken Sticks/Vienna Sausages, Gloves</t>
  </si>
  <si>
    <t>Catherine, Alice, Alexa, Bessie</t>
  </si>
  <si>
    <t xml:space="preserve">McTwisp---QAR but very noisy, Catheter was blown, didn't give heta or meds, force fed 30cc
</t>
  </si>
  <si>
    <t xml:space="preserve">Tapioca---QAR, IV, force fed 15cc, 
Nancy---QAR, IV, SQ, force fed 40cc, BD
</t>
  </si>
  <si>
    <t>Cosmo--BAR, SQ, feces 3, parvo test positive
Cheeto---BAR, SQ, parvo test positive
Bravo---BAR, SQ, feces 4/5, parvo test negative
Moana---BAR, SQ, Orals
Teddy---BAR, SQ, feces 5, parvo test negative
Harper---BAR, SQ, feces 5
Robyn---BAR, SQ, feces 5 
Daenerys---BAR, orals, parvo test negative
Drogon---BAR, SQ, parvo test negative</t>
  </si>
  <si>
    <t>Sharps Container, None</t>
  </si>
  <si>
    <t>Edward</t>
  </si>
  <si>
    <t>Catherine, Jenna S, Stephanie</t>
  </si>
  <si>
    <t>Mctwisp : ** distempter watch**  QAR , Heta, IV, SQ</t>
  </si>
  <si>
    <t>Nancy;  IV, orals , QAR, FF no vd
Marry poppins : SQ, orals, QAR, no v.d FF</t>
  </si>
  <si>
    <t>https://drive.google.com/open?id=0B5XZtG_tKsamekFObk1IbjBIa1k, https://drive.google.com/open?id=0B5XZtG_tKsamSmtiZ2xpZ2hjYjg</t>
  </si>
  <si>
    <t>Moana : SQ, orals, dextrose (oral ),  eating dry food
Cheeto : BAR , SQ, score two, eating
Harper :BAR, SQ, orals, score five, eating
Robyn : BAR, SQ, orals, eating
Cosmo : SQ, Bar, socre five, eating by self
Tapioca : SQ, BAR, no v/d, Eating baby food on own</t>
  </si>
  <si>
    <t>Cara, Catherine, Alexa, Caitlin</t>
  </si>
  <si>
    <t>Nancy - IV, SQ, fed by hand, no V/D
Tapioca - Q/BARIV, eating from hand,no V/D, - PM shift make sure to check her catheter. The pump is runny fine and she got her IV med, but it was sensitive when I did her flush. It might just be that she has tiny veins and the flush is big and fast so it was uncomfortable for her.</t>
  </si>
  <si>
    <t xml:space="preserve">McTwisp - BAR, did not treat, but looking BAR, much better than last night.
Cosmo - BAR, SQ, eating well, no V/D
Moana - BAR, SQ, orals, eating some, FF, poop score 5
Mary Puppins - Q/BAR, Very growly - be careful, SQ, FF, no V/d
Cheeto - BAR, SQ, eating well, poop score 2
Robyn - BAR, SQ, orals, eating well, poop score 3
Harper- BAR, SQ, eating well, poop score 4 - was coughing a little bit, we should watch this </t>
  </si>
  <si>
    <t>Ondansetron, None</t>
  </si>
  <si>
    <t>low on detergent
bleach
ondansetron
anzmet</t>
  </si>
  <si>
    <t>Laundry Detergent</t>
  </si>
  <si>
    <t xml:space="preserve">Elena, Martha </t>
  </si>
  <si>
    <t xml:space="preserve">Toro - QAR, SQ, PO, lots of BD, no vomit, FF 40cc </t>
  </si>
  <si>
    <t xml:space="preserve">Tapioca - QAR, IV, SQ, no v/d, FF 15cc
Nancy - QAR, SQ, no v/d, ate lots of wet food from hand 
Paisley - QAR, SQ's given already before night shift, no v/d, FF 30cc
Harrison - QAR, SQ, PO, no v/d, FF 30cc
Mctwisp - QAR, treated by clinic </t>
  </si>
  <si>
    <t xml:space="preserve">Cosmo - BAR, Metro, ate all of food, drank water, poop score 3
Mary Puppins - QAR, SQ, no v/d, ate some on own, pretty scared
Cheeto - QAR, ate all wet food, poop score 3/4 
Robyn - BAR, PO, ate all of food, drank water, poop score 3
Moana - QAR, Dext, Metro, ate some, poop score 4, was whimpering a little 
Harper - BAR, Metro, ate most, poop score 3, did notice he was sniffling a little I think it's bc the a/c is pretty cold back there </t>
  </si>
  <si>
    <t xml:space="preserve">The "clinic critter" was very active in the ceilings tonight.... </t>
  </si>
  <si>
    <t>Catherine, Alexa, Steve, Taylor</t>
  </si>
  <si>
    <t>Toro---QAR, IV, lots of BD, forced fed 60cc</t>
  </si>
  <si>
    <t xml:space="preserve">Tapioca---QAR, catheter is blown needed to be replaced, forced fed 15cc, feces 2
Nancy --- QAR, SQ, feces 3/4
Paisley --- QAR, IV, Orals, green vomit, force fed 40cc </t>
  </si>
  <si>
    <t>Harper---BAR, feces 4, sniffling/dry cough
McTwisps---QAR, treated by clinic
Cosmo---BAR, little food vomit, Parvo test negative!
Mary Puppins--- QAR, SQ, hand fed wet food, anxious when being removed from 
kennel; use blanket/ muzzle
Robyn--- BAR,SQ, feces 3
Moana --- QAR, Parvo test negative!, FF 25cc, feces 4
Cheeto ---- QAR, FF 10cc, feces 3, Parvo test negative!
Harrison --- SQ, QAR, FF 30cc</t>
  </si>
  <si>
    <t>Cosmo
Cheeto</t>
  </si>
  <si>
    <t>Taylor, Catherine, Natasha, Stephanie</t>
  </si>
  <si>
    <t xml:space="preserve">Toro---QAR, IV, SQ, orals, force fed 60cc
</t>
  </si>
  <si>
    <t xml:space="preserve">Harrison---QAR, SQ, orals, force fed 30cc, BD, yellow vomit
Paisley---QAR, SQ, IV, force fed 40cc
</t>
  </si>
  <si>
    <t>Harper---BAR, orals, feces 2
Tapioca---QAR, SQ, orals, force fed 15cc
Vernon---BAR, SQ, orals, force fed 30cc
Maggie---QAR, SQ, orals, forced 20cc
McTwisps---BAR, treated by the clinic staff
Charlie---QAR, SQ, orals, force fed 25cc
Nancy---QAR, SQ
Mary Puppins---QAR, SQ, orals, feces 3
Robyn---BAR, feces 3</t>
  </si>
  <si>
    <t>LRS, Panacur (general dewormer)</t>
  </si>
  <si>
    <t>https://drive.google.com/open?id=0B5XZtG_tKsamcWxVWDNkSEhmR0k, https://drive.google.com/open?id=0B5XZtG_tKsamSDQ4M0U2LXNCbTg</t>
  </si>
  <si>
    <t>Gina, Ruben, Alex</t>
  </si>
  <si>
    <t xml:space="preserve">McTwisp: Distemper watch, APA staff to treat, appears very lethargic, does not respond to sound, clinic informed. </t>
  </si>
  <si>
    <t xml:space="preserve">Paisley- cath chewed out. Supplemented SQ meds for am. left pump and IV bag in kennel, cone necessary once replaced. </t>
  </si>
  <si>
    <t>Paisley:QAR, SQ and oral meds, no poop, no vomit, FF, chewed through cath- area dressed. 
Harrison: QAR, no meds, no poop, food vomit w/ FF- bitey when FF
Toro: QAR, no meds, no poop, no vomit, FF
Tapioca: QAR, SQ and oral meds, no poop, no vomit, FF, abscess noted to lt front paw, honey dressing. 
Nancy: QAR, SQ meds, poop score 3-4, no vomit, FF
Mary Puppins: QAR, SQ meds, poop score- 3-4, no vomit
Vernon: QAR, SQ meds, no poop, no vomit, FF
Sarah, Stanley, Simon - BAR, SQ, no v/d, bottle fed</t>
  </si>
  <si>
    <t xml:space="preserve">Robyn: BAR, no meds, poop score- 2-3, no vomit, PARVO NEG
Harper: BAR, no meds, poop score 2-3, no vomit, PARVO NEG
Charlie and Maggie: BAR, SQ meds, poop score 5-6, no vomit, FF
</t>
  </si>
  <si>
    <t>Weight 5.9</t>
  </si>
  <si>
    <t>Harper and Robyn</t>
  </si>
  <si>
    <t xml:space="preserve">Please do not overfill trash can! White trash bags are very weak and break easily. Please pack up when moderately full or heavy. 
Also after I accidentally dropped an uncapped sharp into the trash by med station I went on a fishing expedition and found 3 other sharps! Please be careful not to throw away sharps in anything but the red bins. </t>
  </si>
  <si>
    <t>baby wipes</t>
  </si>
  <si>
    <t>Dandelion</t>
  </si>
  <si>
    <t>https://drive.google.com/open?id=0B5XZtG_tKsamMW0yR3lmX1phR1U, https://drive.google.com/open?id=0B5XZtG_tKsamOXVMVEJlNlBWaGM</t>
  </si>
  <si>
    <t>Catherine, Taylor, Stephanie, Bessie, Caitlin</t>
  </si>
  <si>
    <t xml:space="preserve">Toro---QAR, IV, SQ, Orals, force fed 60cc
Charlie---BAR, IV, orals, force fed 25cc, feces 5/6
Harrison---QAR, IV, SQ, orals, forced fed 20cc, treated by staff only, might bite!
Nancy---QAR, SQ, forced fed 40cc
Maggie---BAR, SQ, orals, force fed 20cc
Vernon---BAR, SQ, orals, force fed 25cc
Tapioca---QAR, SQ, orals, force fed 15cc
</t>
  </si>
  <si>
    <t xml:space="preserve">Paisley---QAR, SQ
Mary Puppins---QAR. orals
Harper---BAR, orals, URI, parvo test negative
</t>
  </si>
  <si>
    <t xml:space="preserve">Additional force fed 25ml </t>
  </si>
  <si>
    <t>Yoshi 8---BAR, SQ, orals
Yana 8---BAR, SQ, orals
Yvette 8---BAR, SQ, orals</t>
  </si>
  <si>
    <t>Catherine, Taryn, Gunnar, Taylor, Alexa</t>
  </si>
  <si>
    <t xml:space="preserve">Toro---QAR, IV, force fed 60cc, BD
</t>
  </si>
  <si>
    <t xml:space="preserve">Paisley---QAR, SQ, orals, force fed 40cc
Charlie---BAR, IV, SQ, force fed 25cc, feces 7
McTwisps---BAR, treated by APA staff
Maggie---BAR, SQ, force fed 20cc
Vernon---BAR ,SQ, force fed 25cc, feces 4
Tapioca---QAR, SQ, orals, force fed 15cc
Sarah---BAR, SQ, bottle-fed 60ml
Stanley---BAR, SQ, bottle-fed 90ml
Simon---BAR, SQ, bottle-fed 60ml
</t>
  </si>
  <si>
    <t xml:space="preserve">Nancy---QAR, force fed 40cc, feces 4 
Harper---BAR, feces 5
Mary Puppins---QAR, feces 5/6
</t>
  </si>
  <si>
    <t>Weight 6.3</t>
  </si>
  <si>
    <t>Doxycycline liquid</t>
  </si>
  <si>
    <t>Sarah, Stanley and Simon are checking out tonight to go home with their foster and will come back for treatments again tomorrow morning</t>
  </si>
  <si>
    <t>Yoshi 8---BAR, SQ
Yana 8---BAR, SQ
Yvette 8---BAR, SQ</t>
  </si>
  <si>
    <t>Weight 7.16</t>
  </si>
  <si>
    <t>Weight 7.25</t>
  </si>
  <si>
    <t>Gina, Taylor and Bessie</t>
  </si>
  <si>
    <t>Toro: QAR, SQ and oral meds, no vomit, watery diarrhea, very drooly, FF- FF slowly please!</t>
  </si>
  <si>
    <t>Charlie: BAR, IV and oral meds, no vomit, no poop, FF
Maggie: BAR, IV and oral meds, no vomit, no poop, FF
Harrison: QAR, SQ meds, no vomit, no poop, Bitey- Staff to treat
Paisley: QAR, SQ meds, no vomit, no poop
McTwisp: APA staff to treat, Parvo negative, Distemper watch- waiting for foster</t>
  </si>
  <si>
    <t>https://drive.google.com/open?id=0B5XZtG_tKsamQld2am44WExmNTg, https://drive.google.com/open?id=0B5XZtG_tKsamMjBUa3RZbk1pQ0U</t>
  </si>
  <si>
    <t xml:space="preserve">Harper: BAR, oral meds, no vomit, poop score 1-2, URI watch, Parvo neg- waiting for foster
Tapioca: QAR, oral meds, no vomit, no poop, FF
Sarah, Stanley and Simon: BAR, Staff to treat, bottlefed, sleepover at night
Bucky: QAR, SQ and oral meds, no vomit, no poop, FF
Mary Puppins: QAR, no meds, no vomit, no poop
</t>
  </si>
  <si>
    <t>Weight 7.62</t>
  </si>
  <si>
    <t>IV Lines</t>
  </si>
  <si>
    <t>tuna</t>
  </si>
  <si>
    <t>Ruben, Elena, Alexa</t>
  </si>
  <si>
    <t xml:space="preserve">Toro - QAR, lots of bd and watery d, FF slowly, PCV/TP/BG = 38/4.8/133
</t>
  </si>
  <si>
    <t>Charlie - QAR, SQs, IVs, score 7, foody vomit, FF, temp 103.6 - started fan and gave cool paks - temp unchanged
Maggie - BAR, SQs, IVs, no v/d, FF
Bucky - QAR, SQs, no v/d, FF
Harrison - QAR, eating wet, no v/d</t>
  </si>
  <si>
    <t xml:space="preserve">Stanley, Simon, Sarah - BAR, doing well so waiting on treatment as per Jordana
Tapioca - BAR, eating, parvo negative
Mary Puppins - BAR, eating, score 4, parvo negative
Harper - BAR, score 5, waiting for foster
McTwisp - QAR, score 5, waiting for foster
Paisley - BAR, SQs, eating a little
Vernon - BAR, SQs, eating well
</t>
  </si>
  <si>
    <t>BG tabs</t>
  </si>
  <si>
    <t>Alice, Taylor, Stephanie M., Natashe</t>
  </si>
  <si>
    <t>Toro: QAR, SQ meds, no poop/ no vomit, FF, catheter replace
Wilhelmina: QAR/Lethargic, SQ meds, no poop, no vomit, FF</t>
  </si>
  <si>
    <t>Toro: clinic replaced catheter</t>
  </si>
  <si>
    <t>Charlie: QAR, IV, poop 7, FF
Maggie: BAR, IV, no poop, no vomit, FF
Otto:  QAR, SQ meds, poop 6, no vomit, FF
Mctwisp: QAR, treated by clinic
Bucky: QAR, SQ and oral meds, no poop/vomit, FF
Harrison: QAR, IV meds, no poop, no vomit</t>
  </si>
  <si>
    <t xml:space="preserve">Paisley: BAR, SQ meds, no vomit, no poop
Vernon: BAR, oral meds, no vomit, no poop
</t>
  </si>
  <si>
    <t xml:space="preserve">Please do not forget to clean out Lint Traps from dryers between every load - it's a fire hazard </t>
  </si>
  <si>
    <t>Elena, Ruben, Alexa</t>
  </si>
  <si>
    <t>Toro - QAR, lots of diarrhea, FF</t>
  </si>
  <si>
    <t>Otto - t-port used</t>
  </si>
  <si>
    <t>Otto - QAR, SQ, watery vomit, not eating, FF, PCV/TP/BG = 51/6.8/161, catheter placed, switched to IV
Charlie - QAR, SQ, IV, diarrhea, FF
Harrison - QAR, staff will treat, eating wet, no poop 
Maggie - BAR, SQ, IV, FF
Bucky - QAR, SQ, dextrose, eating some dry food, FF</t>
  </si>
  <si>
    <t>Paisley - BAR, SQ, poop score 4 (hides poop under blankets)
Vernon - BAR, eating most, poop score 4
Stanley, Simon, Sarah - BAR</t>
  </si>
  <si>
    <t>LRS</t>
  </si>
  <si>
    <t>Catherine, Jenna S, Natasha</t>
  </si>
  <si>
    <t xml:space="preserve">Toro---QAR, IV, SQ, Famotidine not given because we ran out of it, orals, force fed 60cc
</t>
  </si>
  <si>
    <t xml:space="preserve">Toro--Catheter blown
</t>
  </si>
  <si>
    <t xml:space="preserve">Otto---QAR, IV, SQ, orals, force fed 30cc
Maggie---QAR, SQ, famotidine not given because we ran out of it, force fed 35cc
Harrison---QAR, SQ, feces 2, treated by APA staff tonight because he was pretty growly 
Charlie---BAR, IV, SQ, force fed 25cc
Wilhelmina---QAR, SQ, force fed 15cc, watery vomit
</t>
  </si>
  <si>
    <t>Stanley---taken home by foster parent to treat and feed for the weekend
Simon---taken home by foster parent to treat and feed for the weekend
Sarah---taken home by foster parent to treat and feed for the weekend
Paisley---BAR, SQ
Vernon---BAR, orals
Bucky---BAR, SQ, orals
McTwisps---BAR</t>
  </si>
  <si>
    <t xml:space="preserve">Stanley---taken home by foster parent to treat and feed for the weekend
Simon---taken home by foster parent to treat and feed for the weekend
Sarah---taken home by foster parent to treat and feed for the weekend
</t>
  </si>
  <si>
    <t xml:space="preserve">Harrison was treated by APA staff, Mallie, tonight, she suggested using a slip leash to take him out of the kennel for treatments. She also suggests for Alice or Steve to take him out of the kennel to hang out during the day, so he will be less likely to associate being out of the kennel with getting treatments. </t>
  </si>
  <si>
    <t>Eclipse---QAR, SQ
Gourdough---QAR, SQ
Gilda---QAR, SQ
Gnocchi---QAR, SQ
Gelato---QAR, SQ</t>
  </si>
  <si>
    <t>Catherine, Cara, Alexa, Tiffany</t>
  </si>
  <si>
    <t>Toro's catheter is occluded. Clinic to replace later in the day.  Gave SQ's this am.</t>
  </si>
  <si>
    <t>Weight 6.375</t>
  </si>
  <si>
    <t xml:space="preserve">Toro - QAR, sq, no v/d, FF
Charlie - BAR, SQ, IV, ate most food, poop 6/7
Wilhelmina - QAR, orals, sq, ate all wet, no v/d
Otto - QAR, IV, orals, FF
</t>
  </si>
  <si>
    <t xml:space="preserve">Harrison - QAR, orals, eating, no V/D
Paisley - BAR, orals, eating, solid poop
Maggie- BAR, SQ, FF, no V/D
Vernon - BAR, meds d/c, no V/D, eating 
Bucky - QAR, SQ, eating most, poop 4
McTwisp-BAR, treat by staff
</t>
  </si>
  <si>
    <t>Care Team - please check the charts before you leave and make sure they are all filled out/
Stan/Sarah/Simon - went to foster but might be back? left their kennel and charts alone</t>
  </si>
  <si>
    <t>Mom (Eclipse) - QAR, SQ
4 tiny babies - (Gourdough, Gilda, Gnocchi, Gelato) - Q/BAR, SQ, yellowy diarrhea, one had a little bloody diarrhea at the end, nursing</t>
  </si>
  <si>
    <t>Ginny</t>
  </si>
  <si>
    <t>Weight 6.5</t>
  </si>
  <si>
    <t>Catherine, Jenna, Bessie, Madison</t>
  </si>
  <si>
    <t>Charlie chewed through his catheter, no IV meds given, switched to SQ per Doctor K</t>
  </si>
  <si>
    <t xml:space="preserve">Lady---QAR, IV, SQ, orals, force fed 40cc, very drooly
Otto---QAR, IV, SQ, force fed 30cc
Wilhelmina---BAR, IV, SQ, force fed 15cc, feces 5
Ace---QAR, SQ, force fed 40cc, orals
Charlie---BAR, SQ, famotidine not given (ran out) , feces 6
Maggie---BAR, SQ, famotidine not given (ran out), feces 5 
Toro---QAR, SQ, famotidine not given (ran out), orals, force fed 60cc, feces 4 
 </t>
  </si>
  <si>
    <t xml:space="preserve">Vernon---BAR, orals, feces 4 
Bucky---QAR, SQ, feces 5 
Harrison---BAR, orals, feces 4 
Paisley---BAR, feces 4
McTwisps---BAR, eating well
</t>
  </si>
  <si>
    <t>Ondansetron, Famotidine</t>
  </si>
  <si>
    <t>https://drive.google.com/open?id=0B5XZtG_tKsamdUVUVU85NDQ5VWs</t>
  </si>
  <si>
    <t>Low on SQ Lines (4 left)</t>
  </si>
  <si>
    <t>Gilda---QAR, SQ
Gnocchi---QAR, SQ
Eclipse---QAR, SQ
Gourdough---QAR, SQ
Gelato---QAR, SQ</t>
  </si>
  <si>
    <t>Steve, Catherine, Alexa, Gunnar</t>
  </si>
  <si>
    <t>Lady---QAR, IV, force fed 40cc, BD
Otto---QAR, IV, orals, feces 6 
Wilhelmina---BAR, IV, orals, eating 
Ace---QAR, SQ, force fed 40cc
Toro---QAR, SQ, feces 7, force fed 60cc</t>
  </si>
  <si>
    <t>Vernon---BAR, eating
Bucky---QAR, SQ, feces 3, eating
Harrison---BAR, orals, eating
Paisley---BAR, orals, eating
Charlie---BAR, SQ, orals, eating, feces 5 
Maggie---BAR, SQ, feces 4, eating
McTwisps---BAR, eating well</t>
  </si>
  <si>
    <t>Cerenia, Famotidine</t>
  </si>
  <si>
    <t>Eclipse---QAR, SQ
Gilda---QAR, SQ
Gnocchi---QAR, SQ, yellow diarrhea 
Gourdough---QAR, SQ
Gelato---QAR, SQ</t>
  </si>
  <si>
    <t>Weight 6.6</t>
  </si>
  <si>
    <t>Elena, Catherine, Sam, Tiffany, Alexa</t>
  </si>
  <si>
    <t xml:space="preserve">Ace - SQ, lots of blood diarrhea, QAR, orals
Lady - QAR, SQ, IV, FF, no v/d 
Maddie - QAR, SQ, IV, orals, FF
Toro - QAR, SQ, Orals, green vomit, FF
</t>
  </si>
  <si>
    <t>Weight 6.9</t>
  </si>
  <si>
    <t xml:space="preserve">Harrison - BAR, ate all wet food, poop score 2 
Bucky - BAR, SQ, no v/d 
Paisley - BAR, poop score 2, ate all food, has a small sore on her nose 
Charlie - BAR, SQ, poop score 4 
So Ceaux - BAR, SQ, orals, ate wet food 
Hendrix - BAR, SQ, orals, ate wet food 
Maggie - BAR, SQ, poop score 4 
Otto - BAR, SQ, IV, FF, no v/d 
McTwisp - BAR 
Whilhemina - BAR, SQ, FF, solid poop 
Vernon - BAR, metro, solid poop, eating all food </t>
  </si>
  <si>
    <t xml:space="preserve">Eclipse, Gnocchi, Gilda, Gourdough, Gelato - SQ, QAR, gourdough had yellow diarrhea </t>
  </si>
  <si>
    <t>Weight 6.8</t>
  </si>
  <si>
    <t>Steve, Catherine, Alexa, Sam, Imri</t>
  </si>
  <si>
    <t>Lady --- QAR, IV, Orals, FF 40cc, BD</t>
  </si>
  <si>
    <t>Lady --- Catheter blown + replaced</t>
  </si>
  <si>
    <t xml:space="preserve">Ace ---  QAR, SQ, FF 20 cc
Maddie --- QAR, IV, SQ, FF 35cc
Toro --- QAR, SQ, FF 60 cc
Otto --- QAR, SQ, IV, FF 30cc
</t>
  </si>
  <si>
    <t>So Ceaux --- BAR, SQ, feces 6
Hendrix --- BAR, SQ, feces 6
Harrison --- BAR, Orals, parvo test negative
Paisley --- BAR, Orals, feces 3, parvo test negative
Charlie --- BAR, SQ, feces 4
Maggie --- BAR, SQ, feces 4
Vernon --- BAR, feces 3
Wilhelmina --- BAR, SQ, Orals, feces 3
Bucky --- BAR, SQ, feces 2
McTwisp --- BAR, Distemper watch, URI</t>
  </si>
  <si>
    <t xml:space="preserve">Paisley
</t>
  </si>
  <si>
    <t>Sarah, Stanley, and Simon (the bottle babies) are Parvo negative</t>
  </si>
  <si>
    <t>Eclipse --- QAR, SQ
Gourdough --- QAR, SQ, yellow diarrhea
Gelato --- QAR, SQ
Gilda --- QAR, SQ, yellow diarrhea
Gnocchi --- QAR, SQ, Yellow diarrhea</t>
  </si>
  <si>
    <t>Weight 6.75</t>
  </si>
  <si>
    <t>Elena, Catherine, Natasha, Jenna</t>
  </si>
  <si>
    <t>Maddie--BAR, IV, orals, force fed 30cc, feces 7, watery vomit</t>
  </si>
  <si>
    <t>Toro's catheter was blown and replaced</t>
  </si>
  <si>
    <t xml:space="preserve">Ace---QAR, SQ, orals, eating well
So Ceaux---BAR, SQ, eating well, yellow diarrhea
Hendrix---BAR, SQ, eating well, yellow diarrhea
Toro---QAR, IV, orals, force fed 60cc, green vomit
Lady---QAR, IV, orals, force fed 40cc
Otto---BAR, SQ, force fed 30cc
</t>
  </si>
  <si>
    <t>Maggie---BAR, orals, feces 4
Charlie---BAR, orals, feces 4
McTwisps---BAR, treated by staff
Vernon---BAR, orals, feces 3, eating well
Wilhelmina---BAR, orals, feces 3, eating well
Bucky---BAR, eating well</t>
  </si>
  <si>
    <t>Ondansetron, Cerenia, Famotidine</t>
  </si>
  <si>
    <t>Eclipse--QAR, SQ
Gelato---QAR, SQ
Gilda---QAR, SQ
Gnocchi---QAR, SQ
Gourdough---QAR, SQ</t>
  </si>
  <si>
    <t>Catherine, Alex, Steve. Gina, Brook</t>
  </si>
  <si>
    <t>Daniela</t>
  </si>
  <si>
    <t>Toro: QAR, oral meds and IV fluids, no vomit, no poop, FF
Maddie: QAR, IV and SQ meds, no vomit, watery diarrhea, FF
Hendrix and So Ceaux: QAR, SQ meds, no vomit, yellow watery diarrhea, FF
Lady: BAR, IV meds, no vomit, no poop
Ace: BAR, SQ meds, no vomit, no poop
Otto: BAR, IV meds and fluids, no vomit, no poop, FF</t>
  </si>
  <si>
    <t>McTwisp: BAR,  clinic to treat, no vomit, poop score 1-2, Parvo Neg- waiting for foster
Vernon: BAR, no vomit, poop score- 5, Parvo Neg
Charlie and Maggie: BAR, no vomit, poop score 3-4, Parvo Neg
Bucky: BAR, no vomit, poop score 2-3, Parvo Neg
Wilhemina: BAR, no vomit, poop score- 4, Parvo Neg</t>
  </si>
  <si>
    <t>https://drive.google.com/open?id=0B5mbFD93cwVLak00azNqRUVfaGs, https://drive.google.com/open?id=0B5mbFD93cwVLNGlzRGFQa09hak0, https://drive.google.com/open?id=0B5mbFD93cwVLcm9fbkxiY1JXOWc</t>
  </si>
  <si>
    <t>06/14/2017</t>
  </si>
  <si>
    <t>Elena, Catherine, Bessie, Natasha, Jena G</t>
  </si>
  <si>
    <t>Weight 7.4</t>
  </si>
  <si>
    <t xml:space="preserve">Hendrix - QAR, IV, Orals, FF 30cc, no v/d </t>
  </si>
  <si>
    <t xml:space="preserve">Jasmine - QAR, IV, Orals, Eating well, no v/d 
Jay - BAR, IV, SQ, Orals, Eating well, no v/d 
So Ceaux - BAR, SQ, Orals, FF 30cc, no v/d 
Maddie - BAR, SQ, Orals, blown catheter - clinic said switch to SQ 
</t>
  </si>
  <si>
    <t xml:space="preserve">ACE - QAR, Orals, Eating well, no v/d 
Lady - BAR, SQ, Eating well, no v/d 
Otto - BAR, SQ, Eating well, no v/d 
Vernon - BAR, Orals, poop score 4, Parvo negative 
McTwisp - BAR, sassy as usual </t>
  </si>
  <si>
    <t>Gelato, Gnocchi, Gourdough, Gilda, Eclipse - QAR, SQ</t>
  </si>
  <si>
    <t>Steve, Catherine, Imri, Norma</t>
  </si>
  <si>
    <t>Jay---Chewed out T-port catheter open and actively bleeding, pulled and switched to SQ
Hendrix---Chewed through IV line and catheter, pulled and switched to SQ</t>
  </si>
  <si>
    <t xml:space="preserve">Jasmine---QAR, IV, eating well
Hendrix---BAR, SQ, force fed 30cc, watery vomit
Jay---BAR, SQ, eating well, feces 5 
Otto---BAR, SQ, eating well, feces 2 
So Ceaux---BAR, SQ, force fed 30cc
</t>
  </si>
  <si>
    <t>Vernon---BAR, eating well, feces 4, Parvo test Negative
Lady---BAR, SQ, eating well, feces 4-5
Ace---QAR, feces 4, ringworm
Maddie---BAR, SQ, eating well
McTwisp---BAR, eating well</t>
  </si>
  <si>
    <t>SQ Lines
Cerenia</t>
  </si>
  <si>
    <t xml:space="preserve">Eclipse---QAR, Parvo Test Negative
Gilda---QAR, SQ, Parvo Test Negative
Gourdough---QAR, SQ, Parvo Test Positive
Gelato---QAR, SQ, Parvo Test Positive
Gnocchi--QAR, SQ, Parvo Test Positive
</t>
  </si>
  <si>
    <t>Catherine, Taylor, Caitlin, Jena G</t>
  </si>
  <si>
    <t xml:space="preserve">Jasmine---BAR, IV, Orals, eating well
Jay---BAR, SQ, orals, eating well
Hendrix---BAR, IV, force fed 30cc
</t>
  </si>
  <si>
    <t xml:space="preserve">Ace---BAR, orals, eating well, feces 4
So Ceaux---BAR, SQ, ate some, force fed 30cc
Maddie---BAR, SQ
Lady---BAR, SQ, eating well, feces 5 
Otto---BAR, eating well, feces 3 
Vernon---BAR, orals, eating well, feces 3 
</t>
  </si>
  <si>
    <t>McTwisps---discharged between morning and night shifts</t>
  </si>
  <si>
    <t>Ondansetron, Cerenia</t>
  </si>
  <si>
    <t>Cerenia
SQ Lines</t>
  </si>
  <si>
    <t>Eclipse---QAR, orals
Gnocchi---QAR, SQ
Gelato---QAR, SQ
Gilda---QAR, SQ
Gourdough---QAR, SQ</t>
  </si>
  <si>
    <t xml:space="preserve">Elena, Ruben, Tiffany </t>
  </si>
  <si>
    <t xml:space="preserve">Hendrix - BAR, IV, SQ, no v/d, FF </t>
  </si>
  <si>
    <t>Jay - BAR, SQs, poop 6 (so much of it!!)
Maddie - BAR, SQs, poop 4
So Ceaux - BAR, SQs, poop 6, FF
Jasmine - BAR, IVF, SQs, eating really well, IVF still needed?
Ace - BAR, eating, poop 5, parvo negative, bathing out
Otto - BAR, eating, poop 4, parvo negative, bathing out
Lady - BAR, eating, poop 4, parvo negative, bathing out
Vernon - BAR, bathing out today</t>
  </si>
  <si>
    <t>Vernon
Lady
Ace
Otto</t>
  </si>
  <si>
    <t>4 Kittens - BAR, SQs
Eclipse - QAR, orals</t>
  </si>
  <si>
    <t>Taylor, Caitlin, Alexa, Steve</t>
  </si>
  <si>
    <t xml:space="preserve">Hendrix --- BAR, IV, FF 30cc
Bratwurst --- QAR, IV, SQ, Orals, BD, FF 30cc
</t>
  </si>
  <si>
    <t>Jay --- BAR, SQ, Orals
Maddie --- BAR, Orals
Ace --- BAR, Orals, Feces 4
Roxy --- BAR, SQ, Orals
So Ceaux --- BAR, SQ, FF 30cc
Jasmine --- BAR, SQ, Orals</t>
  </si>
  <si>
    <t>Thanks Steve!!</t>
  </si>
  <si>
    <t>Eclipse --- PO, BAR
Gelato, Gilda, Gourdough, Gnocci --- BAR, SQ</t>
  </si>
  <si>
    <t>Gina, Alexa, Taylor, Tiffany</t>
  </si>
  <si>
    <t>Bratwurst:QAR, IV meds, no poop, no vomit, FF
Hendrix: BAR, IV and SQ meds, poop score 4, no vomit, chewed through SQ line- line replaced- cone placed</t>
  </si>
  <si>
    <t xml:space="preserve">Roxy: BAR, SQ meds, poop score- 4, no vomit
Ace: QAR, no meds, poop score 4/5, no vomit, Parvo -, ringworm +
Maddie: BAR, no meds no poop, no vomit, Parvo test +
Jasmine: BAR, SQ meds, no poop, no vomit
Jay: BAR, SQ meds, poop score-4, no vomit
So ceaux:QAR, SQ meds, poop score- 3/4, no vomit, FF
</t>
  </si>
  <si>
    <t>spray bottle heads</t>
  </si>
  <si>
    <t xml:space="preserve">Eclipse: QAR, oral med, Pan leuk -
Gila: BAR, SQ meds, Pan leuk -
Gniochi, Gelato, Gourdough: BAR, SQ meds, Panleuk +
</t>
  </si>
  <si>
    <t>Gerry</t>
  </si>
  <si>
    <t>Catherine, Jenna, Taylor, Rachel</t>
  </si>
  <si>
    <t>https://drive.google.com/open?id=0B5mbFD93cwVLY2pOQ1NPVGktbkE, https://drive.google.com/open?id=0B5mbFD93cwVLODdfYWVIUmhvS1U</t>
  </si>
  <si>
    <t xml:space="preserve">Bruce Wayne---QAR, pale pink gum, cool temp, IV, SQ, orals, force fed 60cc, BD
</t>
  </si>
  <si>
    <t>BamBam---BAR, IV, orals, eating well, ringworm
Bratwurst---QAR, IV, SQ, orals, force fed 30cc
Harvey Dent---QAR, IV, SQ, force fed 60cc</t>
  </si>
  <si>
    <t xml:space="preserve">So Ceaux---BAR, orals, force fed 30cc
Hendrix---BAR, orals, force fed 30cc
Roxy---BAR, SQ, orals, eating well
Ace---QAR, orals, eaing well, feces 5, ringworm
Maddie--BAR, orals, eating well, feces 4 
Jasmine---BAR, orals, eating well, feces 4
Jay---BAR, orals, eating well, feces 4 </t>
  </si>
  <si>
    <t>Eclipse---BAR, orals
Gilda---QAR, SQ (accidentally given though discontinued! Sorry!!!) 
Gourdough---QAR, SQ
Gelato---QAR, SQ
Gnocchi---QAR, SQ</t>
  </si>
  <si>
    <t>Weight 6</t>
  </si>
  <si>
    <t>Catherine, Taylor, Rachel M.</t>
  </si>
  <si>
    <t>Bruce Wayne: QAR, BD, Yellow vomit, FF, IV and Orals
Harvey Dent: QAR, IV, orals, force fed 60cc</t>
  </si>
  <si>
    <t>Harvey Dent- catheter dispositioned, replaced by clinic
BamBam- blown catheter, replaced by clinic</t>
  </si>
  <si>
    <t>BamBam- QAR, SQ and IV meds, cath replaced, FF, poop 5, yellow vomit
Bratwurst: QAR, no poop/vomit, FF, IV meds</t>
  </si>
  <si>
    <t>Ace:BAR, poop score 5, no meds
Maddie: BAR, no poop/vomit, no meds
Jasmine:BAR, poop 4/5, no meds
Jay:BAR, poop 4, no meds
So Ceaux: BAR, poop 5, FF, no meds
Hendrix:BAR. poop 5, FF, no meds
Roxy:BAR, poop 4.SQ meds</t>
  </si>
  <si>
    <t>Eclipse: BAR, Oral meds, hissing
Gnocchi, Gourdough, Gelato: BAR, SQ meds
Gilda: QAR, no meds</t>
  </si>
  <si>
    <t>Catherine, Alice, Stephanie M., Sam, Madison</t>
  </si>
  <si>
    <t>Bruce Wayne: QAR, QAR, IV, SQ, orals, force fed 60cc, BD with intestinal lining
Harvey Dent: QAR, IV, SQ, force fed 60cc, BD, chewed through IV Line replaced with new one
Debra: QAR, IV, BD and yellow vomit, FF</t>
  </si>
  <si>
    <t>Bratwurst: replaced</t>
  </si>
  <si>
    <t xml:space="preserve">BamBam: QAR, IV, SQ, No v/d but drooly, FF
Bratwurst: QAR, IV, SQ, No v/d, FF
So Ceaux: BAR, Poop 5, FF
Hendrix: BAR. Poop 5, FF
Crocodile Dundee: QAR, IV, SQ, Watery vomit, FF
Rita:BAR, SQ, Poop 6/7, FF - will eat pedigree choice cuts wet food
Dexter: BAR, SQ, No v/d, FF - will eat baby food
</t>
  </si>
  <si>
    <t>Ace: BAR, Poop 5, Eating
Maddie: BAR, Poop 5/6, Eating
Jasmine: BAR, Poop , Eating
Jay: BAR, Poop 4, Eating
Roxy: BAR, SQ, Poop 4. Eating</t>
  </si>
  <si>
    <t>Eclipse: BAR, Oral meds
Gnocchi, Gourdough, Gelato: BAR, SQ meds
Gilda: QAR, no meds</t>
  </si>
  <si>
    <t>Catherine, Ruben, Natasha, Norma</t>
  </si>
  <si>
    <t xml:space="preserve">Bruce Wayne---QAR, IV, orals, force fed 60cc, BD, watery vomit
Harvey Dent---QAR, IV, orals, force fed 60cc, watery vomiy
Debra---QAR, SQ, IV, force fed 30cc, BD
Bambam---QAR, pale pink gum and cold feet, not absorbing fluids, contacted Doctor K, SQ, IV, force fed 30cc, food vomit
Crocodile Dundee---QAR, SQ, IV, force fed 25cc, BD
</t>
  </si>
  <si>
    <t>Bratwurst---Catheter blown, switched to SQ as per DVM</t>
  </si>
  <si>
    <t xml:space="preserve">Rita---BAR, SQ, force fed 30cc
Bratwurst---BAR, SQ, feces 6, eating well
</t>
  </si>
  <si>
    <t xml:space="preserve">Dexter---BAR, SQ, eating well
Roxy--BARm SQ, eating well, feces 5/6
Jasmine---BAR, feces 4 , eating well, parvo test negative
Maddie---BAR, force fed 30cc, yellow vomit, parvo test negative
Hendrix---BAR, eating well, feces 5/6, food vomit
So Ceaux---BAR, eating well, feces 5/6, food vomit
Jay---BAR, eating well, feces 4, parvo test negative
Ace---BAR, eating well, feces 5 -6
</t>
  </si>
  <si>
    <t xml:space="preserve">Gnocchi, Gelato, Gourdough---BAR, SQ, Parvo test negative today!
Eclipse---BAR, orals, Parvo Test Negative
Gilda---BAR, Parvo Test Negative
</t>
  </si>
  <si>
    <t>Martha, Taylor, Bessie</t>
  </si>
  <si>
    <t>Bruce Wayne - QAR, IVs, SQs, lots of BD, no v, FF 60 cc
BamBam - QAR, IVs, no v/d, FF 30 cc</t>
  </si>
  <si>
    <t xml:space="preserve">Debra - BAR, IVs, POs, bloody score 7, no v, FF 30 cc
Crocodile Dundee - QAR, IVs, PO, score 7 poop, no v, FF 25 cc
Harvey Dent - QAR, IVs, SQs, no v/d, FF 60 cc
</t>
  </si>
  <si>
    <t>Lister</t>
  </si>
  <si>
    <t>Weight 7</t>
  </si>
  <si>
    <t>Rita - BAR, SQs, POs, no v/d, FF 30 cc
Roxy - BAR, SQs, score 5 poop, eating
Bratwurst - BAR, SQs, score 5 poop, eating
Dexter - BAR, SQs, PO, eating, score 5 poop, adorable!!
Hendrix &amp; SoCeaux - BAR, metronidazole, score 5 poop, eating
Ace - BAR, metro, no v/d, eating</t>
  </si>
  <si>
    <t>https://drive.google.com/open?id=0B5mbFD93cwVLLXlHTkRDbTlHN0k, https://drive.google.com/open?id=0B5mbFD93cwVLaXJSd3dab0daQTg</t>
  </si>
  <si>
    <t>08/21/2015</t>
  </si>
  <si>
    <t>Doxycycline (out), Cerenia (last vial)</t>
  </si>
  <si>
    <t>Eclipse - BAR, metronidazole, no v/d
Gilda, Gnocchi, Gourdough, Gelato - BAR, no v/d</t>
  </si>
  <si>
    <t>Weight 7.6</t>
  </si>
  <si>
    <t>Weight 7.63</t>
  </si>
  <si>
    <t>Taylor, Sam, Alexa, Steve</t>
  </si>
  <si>
    <t xml:space="preserve">Bruce Wayne---QAR, SQs, IVs, orals, BD, FF
Harvey Dent---QAR, IVs, orals, BD, FF
Debra---QAR, IVs, SQs, BD, FF
Bambam---QAR, IVs, SQs, no v/d, FF
</t>
  </si>
  <si>
    <t xml:space="preserve">Crocodile Dundee---QAR, SQs, IV, watery vomit
Rita---QAR, SQs, orals, eating little, poop 4
Bratwurst---BAR, SQs, eating, poop 5
</t>
  </si>
  <si>
    <t>Dexter---BAR, SQ, eating well, poop 5
Roxy--BAR, SQ, eating well, poop 5
Hendrix---BAR, eating well, poop 4.5
So Ceaux---BAR, eating well, poop 4/5
Ace---BAR, eating well, poop 5</t>
  </si>
  <si>
    <t>Gilda, Gnocchi, Gelato, Gourdough---BAR
Eclipse---BAR</t>
  </si>
  <si>
    <t>Weight 7.87</t>
  </si>
  <si>
    <t>Elena, Catherine, Norma, Caitlin</t>
  </si>
  <si>
    <t xml:space="preserve">Bruce Wayne---QAR, SQ, IV, orals, force fed 60cc, BD
Harvey Dent---QAR, SQ, IV, orals, force fed 60cc
Shura---QAR, IV, SQ, orals, flea meds, force fed 30cc
Debra---QAR, IV, Heta, orals, force fed 30cc
</t>
  </si>
  <si>
    <t xml:space="preserve">Crocodile Dundee---QAR, IV, SQ, orals, force fed 25cc, feces 7 
Bam Bam---QAR, IV, force fed 20cc
Quartz---QAR, SQ, orals, force fed 30c, watery vomit
Dexter---BAR, SQ, orals, eating, nasal discharge
Rita---BAR, SQ, orals, force fed 30cc, feces 6 </t>
  </si>
  <si>
    <t xml:space="preserve">So Ceaux---BAR, orals, eating well, feces 5, URI
Hendrix---BAR, orals, eating well, feces 5
Ace---BAR, orals, eating well, feces 6 
Myka---BAR, orals, eating well
Roxy---BAR, orals, eating well, feces 4 
Bratwurst----BAR, orals, eating well, feces 5 
</t>
  </si>
  <si>
    <t>Dextrose, None</t>
  </si>
  <si>
    <t>Eclipse, Gelato, Gourdough, Gilda, Gnocchi---BAR</t>
  </si>
  <si>
    <t>Ruben, Taylor, Bessie, Natasha</t>
  </si>
  <si>
    <t>Parvo Negative</t>
  </si>
  <si>
    <t>Bruce Wayne- QAR, IV, Orals, FF, BD/ yellow vomit
Harvey Dent- QAR, IV, SQ, FF, BD
Debra- QAR, IV, SQ, FF, BD+, feces 7
Shura- QAR/Lethargic, IV, FF</t>
  </si>
  <si>
    <t>Crocodile Dundee- catheter replaced, t-port used</t>
  </si>
  <si>
    <t xml:space="preserve">Crocodile Dundee- QAR. SQ. FF. feces 7, FF, abscess drained by clinic.
BamBam - QAR, IV, SQ, FF
Quartz- QAR, BD, FF
</t>
  </si>
  <si>
    <t>Rita- BAR, SQ, FF
Myka- feces 2
Dexter - BAR, SQs, eating wet, score 5
Ace- no meds eating well, parvo neg as of 6 days ago
SoCeaux- BAR, feces 5, Parvo Neg
Hendrix- BAR, feces 5, Parvo neg
Roxy- BAR. feces 5, Parvo Neg
Bratwurst- BAR, feces 4, Parvo Neg</t>
  </si>
  <si>
    <t>Eclipse and kittens - BAR, no meds</t>
  </si>
  <si>
    <t>Archie</t>
  </si>
  <si>
    <t xml:space="preserve">Elena, Taylor, Brooke </t>
  </si>
  <si>
    <t xml:space="preserve">Bruce Wayne - QAR, IV, SQ. Orals, FF 60cc, BD, very drooly 
Harvey Dent - QAR, IV, SQ, BD, Orals, FF 60cc 
Debra - QAR, IV, Heta, Orals, FF 30cc, no v/d
Shura - QAR, IV, SQ, FF 30cc, BD, Ringworm </t>
  </si>
  <si>
    <t xml:space="preserve">Boogie - BAR, SQ, yellow vomit, FF 25cc, Flushed catheter
Quartz - QAR, SQ, watery vomit, Orals, FF 30cc
Bam Bam - QAR, IV, SQ, no v/d, FF 20cc
Doctor Jiggles - QAR, IV, Orals, no v/d, Ff 30cc
Crocodile Dundee - QAR, SQ, Orals, FF 25cc, no v/d
</t>
  </si>
  <si>
    <t xml:space="preserve">Rita - BAR, SQ, no v/d, FF 30cc
Myka - BAR, eating well, panacur 
Dexter - BAR, SQ, Orals, eating wet food out of hand </t>
  </si>
  <si>
    <t>https://drive.google.com/open?id=0B5mbFD93cwVLMGl0ZndlNGRXcWs</t>
  </si>
  <si>
    <t>Anzemet</t>
  </si>
  <si>
    <t>05/25/2017</t>
  </si>
  <si>
    <t>Aransas County Animal Control</t>
  </si>
  <si>
    <t>Steve, Catherine, Alexa</t>
  </si>
  <si>
    <t>Bruce Wayne - QAR, IV, SQ, orals, FF, no v/d
Debra - QAR, IV, SQ, orals, heta bolus, FF, no v/d
Shura - QAR, IV, FF, BD, very drooly</t>
  </si>
  <si>
    <t xml:space="preserve">Boogie - BAR, SQ, orals, FF, drooly
Quartz - QAR, IV, SQ, orals, FF, BD
Bam Bam - QAR, IV, SQ, poop 4, FF
Doctor Jiggles - QAR, SQ, IV, FF, BD
Crocodile Dundee - QAR, SQ, orals, FF, no v/d
Harvey Dent - BAR, pulled out IV...switched to SQs, eating, no v/d </t>
  </si>
  <si>
    <t>Rita - BAR, SQ, FF, no v/d
Myka - BAR, eating well, poop 2
Dexter - BAR, SQ, orals, FF, poop 4</t>
  </si>
  <si>
    <t xml:space="preserve">Evan, Taylor, Caitlin, Stephanie M. </t>
  </si>
  <si>
    <t xml:space="preserve">Peter: QAR, IV, SQ, Orals, FF, slightly crashed and got cold 99.8 temp, started treating and got heating pad *please monitor temp
Pan: QAR, IV, SQ, Orals, FF
Shura: QAR, IV, SQ, BD, Drooly, FF
Quartz: QAR, IV, SQ, BD, Drooly, FF
</t>
  </si>
  <si>
    <t>Peter: placed
Pan: placed</t>
  </si>
  <si>
    <t>Bruce Wayne: QAR, IV, SQ, orals, FF, no v/d
Harvey Dent: BAR, SQ, Orals, Threw up food but still eating
Debra: QAR, IV, SQ, orals, eating wet, no v/d
Boogie: BAR, IV, SQ, orals, FF, drooly
Doctor Jiggles: QAR, IV, SQ, orals, FF
Crocodile Dundee: QAR, SQ, orals, FF, no v/d</t>
  </si>
  <si>
    <t>Bam Bam - QAR, SQ, Poop 4, eating
Rita: BAR, SQ, eating wet food, no v/d
Myka:  BAR, SQ, Poop 4, eating
Dexter: BAR, SQ, Poop 3, eating</t>
  </si>
  <si>
    <t>Baby Food, Chicken Sticks/Vienna Sausages</t>
  </si>
  <si>
    <t>LRS IV (3cc reglan/KCl)</t>
  </si>
  <si>
    <t>Taryn, Ruben, Chris B, Sam</t>
  </si>
  <si>
    <t xml:space="preserve">Pan - QAR, IVs, orals, FF, watery v, no d - pump set to 230mls/hr, dropped to 10mls/hr for the day per DVM
Peter - QAR, IVs, orals, FF, bd, no v
</t>
  </si>
  <si>
    <t xml:space="preserve">Bruce Wayne - QAR, IVs, orals, FF, no v/d
Debra - QAR, SQs, orals, no v/d 
Doctor Jiggles - QAR, IVs, SQs, yellow vomit, no d, FF
Boogie - QAR, IVs, SQs, watery v, no d, FF
Crocidile Dundee - QAR, SQs, orals, no v/d FF
</t>
  </si>
  <si>
    <t>LRS SQ, LRS IV (3cc reglan/KCl)</t>
  </si>
  <si>
    <t>Myka - BAR, SQs, eating
Harvey Dent - BAR, SQs, eating, score 4
Dexter - BAR, SQs, eating a little, FF, parvo negative
Rita - BAR, SQs, FF, score 2
Bam Bam - BAR, SQs, eating, score 7</t>
  </si>
  <si>
    <t>Quartz
Shura</t>
  </si>
  <si>
    <t>Tinley</t>
  </si>
  <si>
    <t>Gina, Evan, Rachel, Stephanie M.</t>
  </si>
  <si>
    <t>Pan: QAR, IV, SQ, FF, No v/d
Peter: QAR, IV, SQ, FF, No v/d
Doctor Jiggles: QAR, IV, SQ, Heta, FF, Poop 6/7
Boogie: QAR, IV, SQ, Heta, FF, No v/d</t>
  </si>
  <si>
    <t>Nasal discharge, diarrhea</t>
  </si>
  <si>
    <t>Bruce Wayne: cath blown, check-in with Vet in the morning</t>
  </si>
  <si>
    <t>https://drive.google.com/open?id=0B5mbFD93cwVLaGxYeTg3WHhSZ0U</t>
  </si>
  <si>
    <t>Bruce Wayne: QAR, SQ, Orals, FF, No v/d
Debra: QAR, SQ, Orals, FF, Poop 4 &amp; 6
Terra: QAR, IV, SQ, FF, No v/d
Rita: BAR, SQ, FF, No v/d
Crocidile Dundee: BAR, SQ, FF, Poop 4</t>
  </si>
  <si>
    <t xml:space="preserve">Chewbarka: BAR, SQ, Orals, Eating, No v/d
Myka: BAR, SQ, Eating, No v/d
Harvey Dent - BAR, SQ, Eating, 
Bam Bam: BAR, Orals, Eating, </t>
  </si>
  <si>
    <t>05/30/2017</t>
  </si>
  <si>
    <t>Gloves, Large Gloves</t>
  </si>
  <si>
    <t>Evan, Taylor, Gina</t>
  </si>
  <si>
    <t>Doxy 100mg/ml 0.25ml PO SID</t>
  </si>
  <si>
    <t>Peter - QAR, IV, Orals, FF 30cc
Pan - QAR, IV, Orals, FF 30cc, BD
Doctor Jiggles - QAR, IV, SQ, Heta, FF 20cc, Diarrhea
Boogie - QAR, IV, SQ, Heta, FF 25cc</t>
  </si>
  <si>
    <t xml:space="preserve">Bruce Wayne -BAR, SQ, scrotum ointment, no tramadol in bag
Harvey Dent - BAR, SQ, poop 3/4, no tramadol in bag
Terra - BAR, IV, SQ, Orals, FF 30cc
Debra - QAR, SQ, Orals, butt ointment, FF 30 cc </t>
  </si>
  <si>
    <t>BamBam - BAR, no meds, poop 3/4
Crocodile Dundee - BAR, Orals, SQ, FF 25cc
Myka - BAR, SQ, poop 4
Chewbarka - BAR, SQ,</t>
  </si>
  <si>
    <t>Rita - BAR, no meds, going to clinic</t>
  </si>
  <si>
    <t>These Dogs need Tramadol because they are out
Debra
Crocodile Dundee
Bruce Wayne
Harvey Dent
Also we need more Heparin made up
Also the sink is acting up and there are instructions posted near it. In case they fall the instructions are "turn right knob under the counter to operate water spout"</t>
  </si>
  <si>
    <t>Elena, Ruben, Alexa, Rachel</t>
  </si>
  <si>
    <t>Peter --- QAR, IV, SQ, orals, FF 30cc
Pan --- QAR, IV, SQ, orals, FF 30cc, watery vomit
Doctor Jiggles --- QAR, SQ, IV, FF 25cc, diarrhea
Boogie --- QAR, SQ, IV, FF 20cc
Von Trapp --- QAR, SQ, IV, FF 30cc</t>
  </si>
  <si>
    <t>doctor jiggles - replaced, t-port used</t>
  </si>
  <si>
    <t xml:space="preserve">Bruce Wayne - BAR, orals, nasal DC, URI, moved to ward 3. poop score 3
</t>
  </si>
  <si>
    <t xml:space="preserve">Chewbarka --- BAR, SQ, eating well
Myka --- BAR, SQ, eating well, poop score 4, parvo negative
Terra --- BAR, SQ, FF 60cc, no v/d 
Crocodile Dundee --- BAR, Orals, Parvo Negative
Harvey Dent --- BAR, feces 5, Parvo Negative
Debra -- BAR, eating, parvo negative
</t>
  </si>
  <si>
    <t>Doxycycline liquid, Doxycycline tabs</t>
  </si>
  <si>
    <t>Jenna S, Catherine, Madison</t>
  </si>
  <si>
    <t xml:space="preserve">Von Trapp :QAR, IV, ORALs, SQ (Morphine) FF 40CC no v/d
</t>
  </si>
  <si>
    <t xml:space="preserve">J,K Growling: BAR , SQ, Orals FF 30 CC noV/D
Virginia Woof: MIGHT BITE!!! SQs, orals, FF 25 CC, A and E ointment per Dr R
Boogie: IVs, QAR, SQa, FF 25CC no P/V
Doctor Jiggles : IVs, SQs, score 6, FF 20CC QAR
Beowolf : IVs, SQs, QAR, FF 30CC (PP gums) Bloddy D and watery vomit
PEter: SQ, IV, BAR, FF 20 (started eating on his own half way through) no v/d
Arthur Canine Doyle Orals, SQ, BAR, FF 30, no v/d
Pan: QAR, FF 25CC SQa, IV, </t>
  </si>
  <si>
    <t>Chewbarka :BAR, SQ, ORals ,Score four, eating
Terra: BAR, SQs, Eating nov/d
Bruce Wayne : BAR, Orals, Eating well, URI watch 
Harvey Dent : Parvo negative! BAR , Eating well, Score five</t>
  </si>
  <si>
    <t>Started A and E ointment on Virginia Woofs belly/ use muzzle when giving meds
MORNING TEAM
We ran out off wet food after FF all the dogs so before you scrub in you will need to go to the port and pick up some cans</t>
  </si>
  <si>
    <t>Rachel, Steve, Taylor, Norma, Derek</t>
  </si>
  <si>
    <t xml:space="preserve">Von Trapp- QAR/Lethargic, IV, SQ, Feces 7, watery vom, FF
Dr.Jiggles- QAR, IV,SQ, FF
</t>
  </si>
  <si>
    <t>Peter- QAR, IV, Heta, FF
Pan- QAR, IV, SQ, Heta, FF
Boogie- QAR, IV,SQ, Heta, FF
Beowoof- QAR,IV, BD, FF
Virginia Woof- QAR, SQ, FF</t>
  </si>
  <si>
    <t xml:space="preserve">Terra- BAR, SQ, no poop, no vomit
JK Growling- BAR, SQ, Feces 7, yellow vomit, FF
Chewbarka- BAR, no meds, Feces 2
Arthur-BAR, SQ, Feces 6/7, FF
Harvey Dent- BAR, no meds, Feces 3,4
Bruce Wayne- BAR, SQ, Feces 3/4
</t>
  </si>
  <si>
    <t>One of the washers (one on left) is broken.  Until further notice, please just give one blanket or towel per dog.</t>
  </si>
  <si>
    <t>Evan, Martha, Sam, Bessie</t>
  </si>
  <si>
    <t>Beowoof - QAR, SQ, IV, FF 30cc</t>
  </si>
  <si>
    <t>Valencia</t>
  </si>
  <si>
    <t xml:space="preserve">Peter - QAR, SQ, IV, Heta, FF 30cc
Pan - QAR, SQ, IV, Heta, FF 30cc
JK Growling - QAR, Orals, SQ, FF 30cc
Von Trapp - QAR, IV, Orals, FF 35cc
Arthur Canine Doyle - BAR, SQ, Orals, FF 30cc
Virginia Woof - BAR, SQ, Orals, Ointment on belly, FF 25cc
Doctor Jiggles - BAR, SQ, eating
Boogie - QAR, IV, FF 25cc
</t>
  </si>
  <si>
    <t>Terra - BAR, SQ, eating
Chewbarka - BAR, eating,
Bruce Wayne - BAR, Orals, eating
Harvey Dent - BAR, no meds, eating 
Wolfgar - QAR, SQ, FF 30cc
Bodvar -  QAR, SQ, FF 30cc</t>
  </si>
  <si>
    <t>https://drive.google.com/open?id=0B5mbFD93cwVLb21ENGUwRkJRcjg</t>
  </si>
  <si>
    <t>06/16/2017</t>
  </si>
  <si>
    <t>Victoria Animal Control</t>
  </si>
  <si>
    <t xml:space="preserve">Elena, Steve, Apprentices, Taylor, Sam </t>
  </si>
  <si>
    <t>Beowoof - QAR, IV, BD, orals, watery vomit, FF 30cc</t>
  </si>
  <si>
    <t xml:space="preserve">Von Trapp - QAR, IV, Vomit, 
J.K. Growling - QAR, SQ, FF 30cc, no v/d 
Boogie - QAR, SQ, IV, FF 25cc 
Doctor Jiggles - QAR, SQ, poop score 2
Peter - QAR, IV, eating well, no v/d 
Pan - QAR, IV, SQ, FF 30c, no v/d, poop score 6
Virginia Woof - BAR, SQ, ointment on belly, FF 25cc, poop score 25cc </t>
  </si>
  <si>
    <t xml:space="preserve">Chewbarka - BAR 
Terra - BAR, SQ, eating well 
Harvey Dent - BAR, poop score 5
Bruce Wayne - BAR, SQ 
Bodvar Barki - QAR, SQ, watery vomit
Wolfger - QAR, SQ, watery vomit
Arthur Canine Doyle - BAR, SQ, eating well, poop score 6 </t>
  </si>
  <si>
    <t>Stephanie M., Michael, Taylor, Caitlin</t>
  </si>
  <si>
    <t>Beowoof - QAR, IV, Orals, BD, No v, FF</t>
  </si>
  <si>
    <t>Bodvar Barki - QAR, IV, SQ, Orals, FF
Wolfger - QAR, IV, SQ, Orals, FF
Von Trapp - QAR, IV, Vomit, 
J.K. Growling - QAR, SQ, FF
Boogie - QAR, SQ, IV, FF 
Peter - QAR, SQ, eating wet but still FF *Cefazolin not given because IV has been removed
Pan - QAR, IV, SQ, FF 
Virginia Woof - BAR, SQ, ointment on belly, FF
Branson - QAR, SQ, Orals,  FF</t>
  </si>
  <si>
    <t>Chewbarka - BAR, D/C'd, eating
Terra - BAR, Orals, eating
Bruce Wayne - BAR, Orals, eating
Arthur Canine Doyle - BAR, SQ, Orals, eating
Doctor Jiggles - QAR, SQ, Poop score 2, eating
Tifa - QAR, SQ, Orals, eating</t>
  </si>
  <si>
    <t>Bruce Wayne and Chewbarka- Parvo test in the AM</t>
  </si>
  <si>
    <t>Layna</t>
  </si>
  <si>
    <t xml:space="preserve">Elena, Steve, Apprentices, Alex </t>
  </si>
  <si>
    <t>Beowoof -- QAR, IV and SQ, Hetastarch, giant worm in kennel (1.5-2 ft long)  FF 30 cc, PC 6/7 watery vomit
Wolfgar -- QAR, IV meds only, 30 cc FF, no V/D, no food eaten</t>
  </si>
  <si>
    <t>JK Rowling -- replaced
Von Trapp -- replaced
Boogie -- replaced</t>
  </si>
  <si>
    <t>https://drive.google.com/open?id=0B5mbFD93cwVLUGNCZ2RhbVhnMGc</t>
  </si>
  <si>
    <t xml:space="preserve">Peter -- BAR, SQ and  IV, PC 6, no vomit, FF 30 cc
Pan -- BAR, IV and SQ, FF 40 cc, no V/D
Boogie --QAR, SQ only, catheter not patent and replaced, no V/D, 
Dr Jiggles -- QAR, SQ, FF 25 cc, gums tacky, possible abscess in SQ area, No V/D
Virginia -- started to eat FF 30 cc, QAR, SQ meds, no V/D, no fecal score
JK Growling -- QAR, SQ and IV, no food eaten, no fecal score, catheter replaced
Von Trapp -- BAR, SQ and IV, ate some, no fecal score, catheter replaced
Bodvar -- QAR, IV med only, 30 cc FF, no food eaten, no fecal score
Branson -- QAR, No V/D, SQ meds, 60 cc FF, very little food eaten, has hot spot (clipped and cleaned) </t>
  </si>
  <si>
    <t>Tifa -- BAR, SQ, No V/D, FF 35 cc, no fecal score
Arthur CD -- BAR, SQ only, ate all food, no V/D, no fecal score
Chewbarka -- BAR, no meds, no FF, ate all food, PC 4, no V/D, Parvo test NEGATIVE
Terra -- BAR, PO meds, some food, feces solid, NO FF
Bruce Wayne -- BAR, parvo test negative, meds d/c</t>
  </si>
  <si>
    <t>Chewbarka being prepared to bathe out</t>
  </si>
  <si>
    <t>apprentice</t>
  </si>
  <si>
    <t>Martha, Taylor, Bessie, Brooke</t>
  </si>
  <si>
    <t>Beowoof- QAR, IV, SQ, Heta, Fecal 7 w/ lots of worms BD, watery vomit, FF</t>
  </si>
  <si>
    <t xml:space="preserve">J.K. Growling- T-port replaced
</t>
  </si>
  <si>
    <t xml:space="preserve">Boogie- QAR, IV, FF
</t>
  </si>
  <si>
    <t>Peter- BAR, Orals, Flush, Feces 6, FF
Arthur Canine Doyle- BAR, SQ, Feces 6
Virginia Woof-BAR, Orals, Belly ointment
Pan- BAR, SQ, IV, FF, Heta
Bodvar- QAR, SQ, IV, Orals, FF
Terra- Bar, Oral, 4
JK Growling- BAR, IV, FF
Tifa- BAR, SQ, Oral, FF
Wolfgar, IV, SQ
Bronson- BAR, Oral, SQ
Dr. Jiggles- QAR, no meds, FF, fece 3
Von Trapp- IV, FF</t>
  </si>
  <si>
    <t>LRS Bags</t>
  </si>
  <si>
    <t>Stephanie M, Catherine, Madison, Taylor</t>
  </si>
  <si>
    <t>BeoWoof- QAR, IV, SQ, Oral, BD, FF
Vanessa- QAR, IV, Oral, intestinal lining(?), FF</t>
  </si>
  <si>
    <t>Fergus- QAR, IV, Oral, FF
Victor- QAR, IV, Oral, FF</t>
  </si>
  <si>
    <t xml:space="preserve">Tifa-BAR, SQ, Oral, Fecees 5
J.K. Growling- BAR, SQ, Feces 6
Von Trapp- BAR, SQ, Oral
Arthur Canine Doyle- BAR, No meds, feces 6
Huckleberry- BAR,SQ, FF
Pan- BAR, Oral, FF
Boogie- BAR, Orals, Feces 5/6, FF
Virginia Woof- BAR, Oral, Feces 4
Victoria- BAR, SQ, Orals, intestinal lining(?), eating
Branson- BAR, SQ, Orals, eating well
Bodvar- BAR, SQ, FF
Wolfgar-BAR, SQ, Orals, FF
</t>
  </si>
  <si>
    <t>Peter
Terra
Doctor Jiggles</t>
  </si>
  <si>
    <t>Bleach, Human Water Bottles</t>
  </si>
  <si>
    <t>Chris, Steve, Taylor, Alex, Jean, Dee</t>
  </si>
  <si>
    <t xml:space="preserve">Vanessa - QAR, IVF's, does stand on her own, scant bloody diarrhea.
Beowolf - QAR, IVF's, FF 40 cc, bloody diarrhea.
</t>
  </si>
  <si>
    <t xml:space="preserve">Huckleberry - QAR/BAR, FF 30 cc, on SQ's, no stool. 
Tifa - BAR, eating some, no stool. 
Pan - BAR, FF 30 cc, no stool. (SQ's stopped yesterday). 
Fergus - QAR, IVF's, FF 50 cc, no stool. 
Wolfgar - BAR, eating small amount of food / FF 35 cc, no stool. 
Bodvar Barki - BAR, eating small amount of food / FF 35 cc, no stool. 
Victor - QAR, IVF's, FF 15 cc, no stool. 
</t>
  </si>
  <si>
    <t xml:space="preserve">VonTrapp - BAR, eating and drinking some, still on SQ's.  No stool. 
Arthur Canine Doyle - BAR, eating all of food. stool 4/5. Parvo test NEGATIVE =) 
JK Gowling - BAR, eating all of food, , stool 3/4.
Boogie - BAR, eating all of food, no stool. 
Victoria - BAR, eating of food, stool 4. 
Branson - BAR, eating all of food, no stool. 
Virginia Woof - BAR, URI precautions, Parvo test today!! (still to happen).  
</t>
  </si>
  <si>
    <t xml:space="preserve">Wait..we aren't all earning money here? </t>
  </si>
  <si>
    <t>Refugee 1</t>
  </si>
  <si>
    <t>Ruben, Gina, Rachel, Norma, Sam</t>
  </si>
  <si>
    <t>Beowoof: QAR, IV SQ and oral meds, no vomit, poop score 7, FF
Vanessa: QAR, IV and oral meds, bloody diarrhea, watery clear vomit, FF</t>
  </si>
  <si>
    <t>https://drive.google.com/open?id=0B5mbFD93cwVLREFncWxraWRiSUE, https://drive.google.com/open?id=0B5mbFD93cwVLR3hNbnBsWUpEYU0</t>
  </si>
  <si>
    <t>Victor: QAR, oral and IV meds, no vomit, no poop, FF
Lil Bow Wow: QAR, oral , IV and SQ meds, no vomit, no poop, FF
Fergus:QAR, oral and IV meds, no vomit, no poop, FF
Pan: BAR, SQ and oral meds, ate and vomited majority of food, poop score- 6, FF
Huck: BAR, IV meds, no vomit, no poop
Wolfgar: BAR, SQ and oral meds, no vomit, poop score-3
Bodvar Barki: BAR, SQ and oral meds, no vomit, poop score- 3
Victoria: BAR, SQ and oral meds, no vomit, poop score- 2
Branson: BAR, SQ and oral meds, no vomit, no poop</t>
  </si>
  <si>
    <t>Von Trapp: BAR, oral med, no vomit, poop score- 4
J.K. Rowling:BAR, oral med, no vomit, poop score- 4
Tifa: BAR, oral med, no vomit, poop score-4
Boogie: BAR, oral med, no vomit, poop score- 4-5</t>
  </si>
  <si>
    <t>Demo Shelter</t>
  </si>
  <si>
    <t>quiet &amp; not eating; no improvement throughout day; needs IV/cath; separation from group</t>
  </si>
  <si>
    <t xml:space="preserve">Little Squeak </t>
  </si>
  <si>
    <t>Alice, Elena, Alexa, Derek, Jean, Dee</t>
  </si>
  <si>
    <t>Victor-QAR, PP, IVs, SQs,  poop score 7, yellow vomit, FF</t>
  </si>
  <si>
    <t>Beowoof-QAR, SQs, cath blown, eating little, FF, no v/d
Vanessa-QAR, SQs, IVs, poop score 7, yellow vomit, FF
Huck-BAR, SQs, IVs, orals, poop score 7, eating a little, FF
Lil Bow Wow-QAR, IVs, no v/d, FF
Pan-B/QAR, LRS, eating, no v/d</t>
  </si>
  <si>
    <t>Tifa-BAR, eating, poop score 5
J.K. Growling-BAR, parvo negative
Von Trapp-BAR, parvo negative
Boogie-BAR, parvo negative
Fergus-BAR, SQs, cath blown, eating most, no v/d
Wolfgar-BAR, SQs, orals, eating, poop score 3
Bodvar-BAR, SQs, orals, eating, poop score 3
Branson-BAR, SQs, eating, poop score 5
Victoria-BAR, SQs, eating, poop score 5</t>
  </si>
  <si>
    <t>weight: 4.3</t>
  </si>
  <si>
    <t>Michael, Alice, Alexa, Sam, Bessie</t>
  </si>
  <si>
    <t>Sherlock Bones-QAR, PP, IVs, SQs, orals, nebulizer, BD, FF
Victor-QAR, PP, IVs, orals, poop score 7, FF</t>
  </si>
  <si>
    <t>Annie-Q/BAR, SQs, IVs, orals, drooly, FF
Lil Bow Wow-QAR, SQs, IVs, orals, FF
Vanessa-QAR, IVs, orals, FF, poop score 7
Fergus-BAR, SQs, FF, no v/d
Beowoof-QAR, SQs, orals, FF
Huck-BAR, SQs, no v/d, FF</t>
  </si>
  <si>
    <t>Kevin/Josh-BAR, SQs, orals, poop score 4, eating
Todd/Emma-BAR, SQs, orals, poop score 4, eating
Tifa-BAR, orals, poop score 4, eating
Branson-BAR, poop score 4, eating
Wolfgar-BAR, orals, no v/d, eating
Bodvar Barki-BAR, orals, no v/d, eating
Pan-BAR, SQs, orals, poop score 5, eating</t>
  </si>
  <si>
    <t>JK Growling
Boogie
Von Trapp</t>
  </si>
  <si>
    <t xml:space="preserve">Elena, Taryn, Derek, Tiffany </t>
  </si>
  <si>
    <t xml:space="preserve">Annie - QAR, IV, lots of vomit, FF 30cc
Vanessa - QAR, IV, SQ, Heta, FF 30cc, poop score 6
Victor - QAR, IV, SQ, Heta, FF 15cc
Sherlock Bones - QAR, IV, Nebulized, FF 25cc, Temp 101
</t>
  </si>
  <si>
    <t xml:space="preserve">Fergus - BAR, SQ, poop score 4, eating some 
Lil Bow Wow - QAR, IV, FF 25cc
Pan - BAR, SQ, FF 30cc, Possible URI 
</t>
  </si>
  <si>
    <t>Huck - BAR, SQ, poop score 2 
Josh - BAR, SQ, poop score 3
Kevin - BAR, SQ, poop score 3
Todd - BAR, SQ, poop score 3
Emma - BAR, SQ, poop score 3 
Victoria - BAR, SQ, poop score 5, eating some on own 
Beowoof - BAR, SQ, Orals, poop score 5 
Bodvar Barki - BAR, eating well, poop score 5, Parvo Negative
Wolfgar - BAR, Orals, poop score 5, eating well, Parvo Negative 
Branson - BAR, Poop score 3, eating well, Parvo Negative 
Tifa - BAR, poop score 4, Parvo Negative</t>
  </si>
  <si>
    <t xml:space="preserve">IV Lines, SQ Lines </t>
  </si>
  <si>
    <t xml:space="preserve">Rachel, Taylor, Kathryn, Betsy </t>
  </si>
  <si>
    <t xml:space="preserve">too quiet; starting IV; belly= no intrasusseption </t>
  </si>
  <si>
    <t>Vanessa - QAR, IV, Heta, FF 30cc, 
Victor - QAR, IV, SQ, Heta, FF 15cc, poop score 7
Sherlock Bones - QAR, IV, SQ, Nebulized, FF 25cc
Harry Pawter - Lethargic, Crashing Puppy, IV, SQ, FF 5cc Baby Food, Temp 102
Lil Bow Wow - QAR, IV, FF 25cc, BD</t>
  </si>
  <si>
    <t xml:space="preserve">Annie - QAR, IV, lots of vomit, poop score 6, FF 30cc
Fergus - BAR, SQ, eating some 
</t>
  </si>
  <si>
    <t>Pan - BAR, SQ, FF 30cc
Huck - BAR, SQ, eating most
Josh - BAR, SQ, eating well
Kevin - BAR, SQ, poop score 3
Todd - BAR, SQ, poop score 5, eating well, has ticks
Emma - BAR, SQ, poop score 5, eating well, has ticks 
Victoria - BAR, SQ, poo score 4, eating all, Parvo negative
Beowoof - BAR, SQ, Orals, poop score 5 
Bodvar Barki - BAR, PO, poop score 5
Wolfgar - BAR, PO, poop score 5, eating well, Parvo Negative 
Branson - BAR, Poop score 5, eating well, Parvo Negative 
Tifa - BAR, poop score 4, Possible URI, Parvo Negative</t>
  </si>
  <si>
    <t>IV Lines, Sharps Container, SQ lines</t>
  </si>
  <si>
    <t xml:space="preserve">Why wouldn't we! (yes) </t>
  </si>
  <si>
    <t>weight: 3.8</t>
  </si>
  <si>
    <t>Thomas</t>
  </si>
  <si>
    <t>https://drive.google.com/open?id=0B5mbFD93cwVLdnlKOF9mbVQ4aGs, https://drive.google.com/open?id=0B5mbFD93cwVLRGhVeVBDNjdJNDQ</t>
  </si>
  <si>
    <t>weight: 3.6</t>
  </si>
  <si>
    <t>Taylor, Rachel, Ruben, Derek</t>
  </si>
  <si>
    <t xml:space="preserve">Victor - QAR/leth, IVs, SQs, oral dex, heta, no v, score 6, FF
Hairy Pawter - QAR, IVs, SQs, oral dex, heta, yellow v, bd w/ tissue, FF, sitting up and alert at times, looking much better than yesterday
</t>
  </si>
  <si>
    <t>Vanessa - tport used</t>
  </si>
  <si>
    <t>Vanessa - QAR, IVs, SQs, score 6, no v, FF
Lil Bowwow - QAR, IVs, no v/d
Annie - QAR, IV, FF 
Sherlock Bones- IV, heta, nebulized, FF, no vomit, score 6</t>
  </si>
  <si>
    <t xml:space="preserve">Kevin - BAR, SQ, score 5, eating well
Todd - BAR, SQ, score 5
Emma - BAR, SQ, score 5, eating
Josh-BAR, SQ, score 4, eating
Tifa - BAR, Yellow Vomit, eating, Parvo Negative
Huck - BAR, SQ, score 3, eating 2X
Fergus - BAR, SQ, score 2, eating
Pan - BAR, score 5, eating
Beowoof - BAR, SQ, eating a little, FF, score 5
Wolfgar - BAR, no tramadol, score 5, eating
Bodvar - BAR, score 5, eating
Victoria - BAR, SQ, score 5, eating
Branson - BAR, Poop score 2, eating well, Parvo Negative 
</t>
  </si>
  <si>
    <t>Yes, we are all perfect little APA volunteers!, Yes and Ruben's favorite color is red</t>
  </si>
  <si>
    <t>Stephanie M., Martha, Evan, Brooke, Taylor</t>
  </si>
  <si>
    <t>Annie: leth, pp, crashing before shift, SQs, IVs, given hetabolus + SQ morphine, leaky BD, able to get 25 cc food in her - SLOWLY!
Sherlock Bones: QAR, IVs, hetabolus, SQs, orals, nebulized, FF 40 cc, BD</t>
  </si>
  <si>
    <t xml:space="preserve">Victor: QAR, IVs, stood him up, no v/d, FF 15cc
Vanessa: QAR, IVs, heta bolus, BD, FF 30cc
Lil Bowwow: QAR, IVs, no v/d, FF 25 cc
Harry Pawter: QAR, IVs, orals, score 7, FF 10cc
Fergus: BAR, d/ced, no v/d, FF 30 cc
</t>
  </si>
  <si>
    <t>Todd &amp; Emma: BAR, SQs, POs, score 5, eating
Kevin: BAR, SQs, POs, score 5, eating
Josh: BAR, SQs, POs, score 4, eating
Tifa: BAR, metro, score 5, eating
Huck: BAR, d/ced, no v/d, FF 30 cc
Branson: BAR, no meds, no v/d, eating
Victoria: BAR, d/ced, score 4, eating
Beowoof: BAR, d/ced, no v/d, FF 30 cc
Pan: BAR, orals, score 5/6, FF 30 cc but eating some</t>
  </si>
  <si>
    <t>SQ lines - we're out!, sharps container is almost full</t>
  </si>
  <si>
    <t>BAR today; barking a lot; gums pink and moist; abd palp urn</t>
  </si>
  <si>
    <t>Elena, Catherine, Derek, Sam</t>
  </si>
  <si>
    <t xml:space="preserve">Victor---QAR, pale pink gum, SQ, IV(heta), force fed 15cc, BD
Hairy Pawter---QAR, pale pink gum, IV, SQ, ff 10cc
Vanessa---QAR, IV. SQ, heta, ff 30cc
Sherlock Bones---QAR, pale pink gum, IV, SQ, heta, nebulized, ff 25cc, BD
</t>
  </si>
  <si>
    <t xml:space="preserve">Lil Bowwow---QAR, IV, ff 25cc
</t>
  </si>
  <si>
    <t>Weight 3.9 lbs</t>
  </si>
  <si>
    <t xml:space="preserve">Victoria: BAR, eating well, feces 3, parvo test negative
Beowoof: BAR, ff 30cc, parvo test negative
Fergus---BAR, ff 30cc, eating well, feces 4 
Pan---BAR, eating well, feces 5 
Huck---BAR, eating well, feces 4 
Branson---BAR, eating well, feces 2, Parvo Test Negative
Emma---BAR, SQ, eating well
Todd---BAR, SQ, eating well, feces 5 
Kevin---BAR, SQ, eating well, feces 3 
Josh---BAR, SQ, eating well, feces 2
Tifa---BAR, eating well, feces 7 
</t>
  </si>
  <si>
    <t xml:space="preserve">-Branson, Tifa and Beowoof can be bathed out this morning, but clinic didn't have any spots for them, so we need to wait. 
-there is water leaking from the air conditioner, we turned it off to stop the water from dripping. </t>
  </si>
  <si>
    <t>Turkey/Ham, Variety Canned food, Dry Puppy Food, Baby Food</t>
  </si>
  <si>
    <t>weight 4 lbs</t>
  </si>
  <si>
    <t>Connie</t>
  </si>
  <si>
    <t>Catherine, Stephanie M., Norma, Brooke, Natasha</t>
  </si>
  <si>
    <t>Victor: QAR, pale pink gums, IV - heta, SQ, FF
Hairy Pawter: QAR, IV, SQ, FF
Lil Bow Wow: QAR, IV, SQ, BD, FF
Amberlee: QAR, IV, SQ, BD, FF</t>
  </si>
  <si>
    <t>Vanessa: QAR, IV. Heta, No v/d, FF
Sherlock Bones: QAR, pale pink gum, IV, SQ, Heta, Nebulized, No v/d, FF
Fergus: BAR, D/C'd, FF
Emma: BAR, SQ, Feces 3, FF</t>
  </si>
  <si>
    <t>Guinevere: QAR, SQ, Eating, No v/d
Todd: BAR, SQ, Eating, Feces 3
Kevin: BAR, SQ, Eating, No v/d
Josh: BAR, SQ, Eating, Feces 2
Pan: BAR, Orals, Eating, Fecs 5
Tifa: BAR, Eating, Feces 7
Huck: BAR, Eating, Feces 4
Branson: BAR, D/C'd, Feces 5, ***Parvo Test Negative
Victoria: BAR, D/C'd, Feces 3, ***Parvo Test Negative
Beowoof: BAR, D/C'd, ***Parvo Test Negative</t>
  </si>
  <si>
    <t>Annie: DOA this morning (left off AM report)</t>
  </si>
  <si>
    <t>Sharps Container, SQ lines</t>
  </si>
  <si>
    <t>https://drive.google.com/open?id=0B5mbFD93cwVLNG9iZU9VRllYTzQ</t>
  </si>
  <si>
    <t>When coming in for shift, you should start with Sherlock Bones in the back room. He needs a lot done, and it's very time consuming. Just suggesting you begin with him in the morning! :)</t>
  </si>
  <si>
    <t>Variety Canned food, Human Water Bottles</t>
  </si>
  <si>
    <t>SQ lines, Sharps container, Wet food (out of all three)</t>
  </si>
  <si>
    <t>Could not find any names on their charts, just their descriptions?
*** ALL ON URI WATCH ***
Mom: QAR, SQ, Nebulized
Calico Baby: QAR, SQ, Eye drops, Nebulized
Orange Baby: QAR, SQ, Eye drops, Nebulized
Brown Tabby and White Baby: QAR, SQ, Eye drops, Nebulized
Black and White Baby: QAR, SQ, Eye drops, Nebulized</t>
  </si>
  <si>
    <t>04/01/2017</t>
  </si>
  <si>
    <t>Weight 4 lbs</t>
  </si>
  <si>
    <t>Ruben, Elena, Taylor, Steve, Marissa</t>
  </si>
  <si>
    <t>Victor - QAR, IV, SQs, no v/d, FF, stood up
Hairy Pawter - QAR, IVs, SQs, no v/d, FF, jug cath blown and removed</t>
  </si>
  <si>
    <t>Vanessa - replaced, tport used
Sherlock bones - replaced, tport used</t>
  </si>
  <si>
    <t xml:space="preserve">Amberlee - QAR, SQs, orals, bd, no v, FF
Vanessa - QAR, IVs, SQs, heta, no v/d, FF
Sherlock Bones - QAR, IVs, SQs, heta, neb, no v/d, FF
Lil Bow Wow - QAR, IVs, no v/d, FF
</t>
  </si>
  <si>
    <t>Tifa - BAR, eating, parvo neg, score 7 poop, not bloody
Josh - BAR, SQs, eating
Kevin - BAR, SQs, eating, score 4
Todd, Emma - BAR, SQs, eating, score 4
Huck - BAR, eating, parvo negative!!
Fergus - BAR, score 4, FF
Pan - BAR, parvo negative!!
Guinevere - BAR, SQs, eating
Beowoof - BAR, score 4, FF
Victoria - BAR, eating, score 4
Branson - BAR, eating, score 5</t>
  </si>
  <si>
    <t>Mom and 4 kittens - QAR, SQs, orals</t>
  </si>
  <si>
    <t>weight 4.25lbs</t>
  </si>
  <si>
    <t>Evan, Stephanie, Michael, Taylor, Bessie, Caitlin</t>
  </si>
  <si>
    <t>Hairy Pawter - QAR, IV, Heta, Orals, Ff 10cc
Sherlock Bones - QAR, IV, SQ, Orals, Heta, Nebulized, BD, FF 25cc
Vicktor - QAR, IV, stood him up, Orals, FF 15cc
Amber Lee - QAR, SQ, IV, FF 40cc</t>
  </si>
  <si>
    <t xml:space="preserve">Lil Bowwow - QAR, SQ, IV, Tramadol, stood him up, FF 25cc
Vanessa - QAR, IV, Heta, FF 30cc
</t>
  </si>
  <si>
    <t>Josh -  BAR, dc on all meds
Kevin - BAR, dc on all meds
Todd - BAR, dc on all meds
Emma - BAR, dc on all meds
Huck - BAR, Orals
Fergus - BAR, dc on all meds, FF 30cc
Pan - BAR, Orals
Guinevere - BAR, SQ</t>
  </si>
  <si>
    <t>Weight 5.34lbs</t>
  </si>
  <si>
    <t>weight 4.5lbs</t>
  </si>
  <si>
    <t>Catherine, Taylor, Sam and Alexa</t>
  </si>
  <si>
    <t>Amberlee---QAR, IV, SQ, orals, BD, ff 40cc
Sherlock Bones---QAR, IV, Heta, Nebulized, orals, ff 25cc</t>
  </si>
  <si>
    <t xml:space="preserve">Vanessa---chewed through catheter and IV lines, switched to SQ per DVM
</t>
  </si>
  <si>
    <t xml:space="preserve">Vanessa---QAR, SQ, orals, feces 4
Hairy Pawter---QAR, IV. SQ, orals
Lil Bowwow---QAR, IV. orals, ff 25cc
Billie---QAR, SQ, ff
Victor---QAR, IV, SQ, feces 4 , ff 15cc
</t>
  </si>
  <si>
    <t xml:space="preserve">Guinevere---BAR, SQ, orals, feces 3
Todd---BAR, eating, feces 3, Parvo Test Negative
Emma---BAR, eating, feces 3, Parvo Test Negative
Kevin---BAR, eating, feces 2, Parvo Test Negative
Josh---BAR, eating, feces 3, Parvo Test Negative
Bobbie---BAR, SQ, ff
Huck---BAR, no meds, Parvo Test Negative
Pan---BAR, no meds,  Parvo Test Negative
Fergus---BAR, no meds, Parvo Test Negative
</t>
  </si>
  <si>
    <t xml:space="preserve">For the kitties names, we have the names but we don't know which name belongs to which kitty yet, so I just name them by their color for now. </t>
  </si>
  <si>
    <t>Brown tabby +white---QAR, SQ, orals, eye drops
Calico Baby---QAR, SQ, orals, eye drops, nebulized
Black+white---BAR, SQ, orals
Orange---QAR, SQ, orals, eye drops
Mom (Gingerspice)---BAR, SQ, orals</t>
  </si>
  <si>
    <t>Evan, Stephanie, Michael, Alexa, Tasha, Madison</t>
  </si>
  <si>
    <t>Amber Lee - QAR, IV, SQ, BD, FF 40cc
Sherlock Bones - QAR, Heta, Nebulized, IV, SQ, Orals, poop 4 and diarrhea, FF 25cc
Victor - QAR, developing abscess, Heta, IV, Orals, FF 10cc, poop 3
Hairy Pawter - QAR, developing abscess, Heta, IV, Orals, FF 10cc</t>
  </si>
  <si>
    <t xml:space="preserve">Billie - BAR, IV, Orals, FF 35cc
Lil Bowwow - QAR, SQ, Orals, FF 25cc
</t>
  </si>
  <si>
    <t>Metro/ 100mg/mL/ .5mL/ PO</t>
  </si>
  <si>
    <t>Josh - BAR, dc on all meds
Kevin - BAR, dc on all meds
Todd - BAR, dc on all meds
Emma - BAR, dc on all meds
Bobbie - BAR, SQ, Orals
Vanessa - BAR, SQ, FF 30cc
Guinevere - BAR, SQ</t>
  </si>
  <si>
    <t>Mom + 4 babies: SQ, Nebulized, *needed eye drops but medication could not be found</t>
  </si>
  <si>
    <t>Chris, Elena, Derek</t>
  </si>
  <si>
    <t>Bart</t>
  </si>
  <si>
    <t xml:space="preserve">Amberlee - QAR, IVF's + SQ's. Not eating, FF 40 cc, bloody diarrhea. 
Sherlock Bones - QAR, IVF's + SQ's, heta bolus, nebulized. ate a little dry food, FF 25 cc, vomiting.and diarrhea. 
</t>
  </si>
  <si>
    <t xml:space="preserve">Victor - QAR, IVF's + SQ's, heta bolus. ate some baby food, FF 15 cc, small stool = 2, possible abscess on back 
Billie - QAR, IVF's + SQ's, not eating, FF 35 cc, no stool. 
Bobbie - QAR, Poly SQ only, eating a lot, no stool. 
Vanessa - QAR, SQ's, eating some, stool = 3. 
Lil Bow Wow - QAR, SQ's, not eating, FF 25 cc, no stool. 
Hairy Pawter - QAR, IVF's + SQ's, not eating, FF 10 cc, no stool.  
Guinevere - QAR, SQ's, eating some, no stool. 
</t>
  </si>
  <si>
    <t xml:space="preserve">Kevin - BAR, eating a lot, stool = 3. 
Todd/Emma - BAR, eating some, stool = 2. 
Josh (bathing out today) -BAR, eating some, stool = 4. 
</t>
  </si>
  <si>
    <t xml:space="preserve">Josh </t>
  </si>
  <si>
    <t xml:space="preserve">There were a few needles and syringes in sherlock bones kennel, please just make sure to pick up everything after treatment. 
Victor has a small, firm raised area to his mid back, suspicious of an abscess..? </t>
  </si>
  <si>
    <t xml:space="preserve">Mom - going to be treated by clinic today; BAR, Orals 
Black/White, Orange, Brown Tabby - SQ, Orals 
Calico - SQ, Orals, Nebulized 
*Still couldn't find eye drops* 
</t>
  </si>
  <si>
    <t>https://drive.google.com/open?id=0B5mbFD93cwVLdW0xNFJzU1hGQTQ, https://drive.google.com/open?id=0B5mbFD93cwVLbkgzbW03enpsM1E</t>
  </si>
  <si>
    <t>07/15/2017</t>
  </si>
  <si>
    <t>Taylor, Gina, Rachel, Sam, Tasha</t>
  </si>
  <si>
    <t>Harry Pawter: QAR, IV and oral meds, Heta, no poop, no vomit, FF
Sherlock Bones:QAR, IV and SQ meds, Heta, Neb, no poop, no vomit, FF
Victor: QAR, IV meds, Heta, Neb, no poop, no vomit, FF</t>
  </si>
  <si>
    <t xml:space="preserve">Amberlee: QAR, IV and SQ meds, bloody diarrhea, watery vomit, FF, has fleas/ticks
Lil Bowwow: QAR, SQ and oral meds, no poop, no vomit, FF
Billie: QAR, IV and oral meds, bloody diarrhea, FF, vomited food
</t>
  </si>
  <si>
    <t xml:space="preserve">Bobbie: BAR, SQ and oral meds, no vomit, poop score -3
Vanessa: BAR, oral meds, no vomit, poop score-3
Guinevere: BAR, oral med, no vomit, poop score-5 
Kevin and Emma: BAR, no meds, no vomit, poop score- 4
</t>
  </si>
  <si>
    <t>nebulizer tubing - full sets</t>
  </si>
  <si>
    <t xml:space="preserve">cat "eye drops" are ointment/gel on top of clip board. </t>
  </si>
  <si>
    <t>Beyonce (formerly Ginger Spice): BAR, SQ meds
Bug-a-Boo: BAR, SQ meds
Bruce Banner: QAR, SQ meds and eye drops
Blue IVy: QAR, SQ meds, nebbed and eye drops
Bruce Wayne: QAR, SQ meds and eye drops</t>
  </si>
  <si>
    <t>Gina, Elena, Alex, Derrick</t>
  </si>
  <si>
    <t xml:space="preserve">Sherlock Bones: QAR, IV and SQ meds, heta, neb, no poop, no vomit, FF
Victor: QAR, IV meds, heta, neb, no poop, no vomit, FF
Amberlee: QAR, IV and oral meds, no poop, no vomit, FF, 
Hairy Potter: QAR, SQ and oral meds, Heta, no poop, no vomit, FF
Billie: QAR, SQ and IV meds, lots of bloody diarrhea, no vomit, FF
</t>
  </si>
  <si>
    <t xml:space="preserve">Lil Bow Wow: QAR, SQ meds, no poop, no vomit, FF
</t>
  </si>
  <si>
    <t>Kevin: BAR, no meds, poop score- 2, no vomit
Emma: BAR, no meds, poop score- 6, no vomit
Guinevere: BAR, no meds, poop score-2/3, no vomit
Vanessa: BAR, no meds, poop score- 4, no vomit, Parvo neg
Bobbie: BAR, SQ med, poop score- 3, no vomit</t>
  </si>
  <si>
    <t>microhematocrit blood tubes</t>
  </si>
  <si>
    <t xml:space="preserve">Shelock Bones: Chewed through t-port, t-port replaced and cone placed. 
At one point began having tremors, had super pale gums, texted vet,
attempted blood draw - no success, advised to give dextrose- 1.5 mg given IV push. 
Began behaving normally even prior to dextrose admin. 
Vanessa: parvo negative, all emails sent, clinic staff unavail to advise on kennel 
avail at this time. 
</t>
  </si>
  <si>
    <t>Beyonce: BAR, oral med 
Bug-a-boo: BAR, SQ and oral meds
Blue Ivy: QAR, SQ and oral meds, nebulized
Bruce Wayne: QAR, SQ and oral meds, eye oint
Bruce Banner: SQ and pra; ,eds. eye oint</t>
  </si>
  <si>
    <t>weight  6.1</t>
  </si>
  <si>
    <t>Jenna S, Rachel, Sam, Taylor</t>
  </si>
  <si>
    <t>Billie- QAR, IV, Oral, Heta, BD, watery vom, FF
Shamu- QAR, IV, SQ, BD, FF
Amberlee- QAR, IV, SQ, Oral, BD, FF
Victor- QAR, NEB, Orals, SQs, Heta, no poop/ vomit, FF
Sherlock Bones:  SQs, neb, FF no/d/v</t>
  </si>
  <si>
    <t>weight 6.4</t>
  </si>
  <si>
    <t>Lil Bowow- QAR, no meds, no poop/vom, FF</t>
  </si>
  <si>
    <t>Franz Ferdinand- BAR, SQ, Feces 5, URI
Guinevere- BAR, Oral, Feces 2/3
Bobbie- BAR, Oral, Feces 3
Hairy Potter: Orals, Parvo negative, clinic bathed out</t>
  </si>
  <si>
    <t>Hairy Pawter
Kevin
Emma
Vanessa</t>
  </si>
  <si>
    <t xml:space="preserve">GInger BAR no meds
Bug-a-boo no meds BAr
Blue Ivy : QAR, eye drops, eye compress, neb
Bruce Wayne: QAR, SQs, eye drops, eye compres
Bruce banner :BAR, Eye drops, compress
</t>
  </si>
  <si>
    <t>weight 6.9lbs</t>
  </si>
  <si>
    <t xml:space="preserve">Sam, Rachel, Taryn, </t>
  </si>
  <si>
    <t>weight 6.9 lbs</t>
  </si>
  <si>
    <t>Shamu - QAR, SQ, PO, FF, temp at 103 
Billie - QAR, SQ, IV,Heta, yellow vomit, FF, temp 103.2</t>
  </si>
  <si>
    <t>Amberlee - Replaced, T-port used</t>
  </si>
  <si>
    <t>Amberlee - QAR, SQ, IV, PO, catheter replaced
Victor- QAR, NEB, Orals, SQs, Heta, poop score 3, Parvo Negative
Sherlock Bones: QAR, SQs, neb, no/d/v, eating
Lil Bow Wow - QAR, No meds, FF</t>
  </si>
  <si>
    <t xml:space="preserve">Franz Ferdinand - BAR, SQ, PO, eating, score 5
Bobbie - BAR, no meds, eating well 
Guenivere - BAR, no meds, score 2/3, Parvo Negative
</t>
  </si>
  <si>
    <t>GInger BAR, PO
Bug-a-boo - PO, BAR
Blue Ivy : QAR, SQ, PO, eye drops, eye compress, neb
Bruce Wayne: QAR, SQs, PO, eye drops, eye compress
Bruce banner :BAR, PO,  Eye drops, compress</t>
  </si>
  <si>
    <t>60rdrrr</t>
  </si>
  <si>
    <t>weight 7.8lbs</t>
  </si>
  <si>
    <t>Arnold</t>
  </si>
  <si>
    <t>Ruben, Betsie, JennaS</t>
  </si>
  <si>
    <t>weight 7.6lbs</t>
  </si>
  <si>
    <t>AMberlee : Heta, Sqa, BAR, FF no v/d IVs
Shamu : SQs, iV, QAR, FF, no v/d
VIctor : Parvo negative, nebu, heta, doxy, catheter blown, QAR, eating from spoon, no v/d</t>
  </si>
  <si>
    <t>Vomit, Diarrhea</t>
  </si>
  <si>
    <t>Oscar Meyer : Ivs, SQa, Orals, WAR, FF, no v/d
Billie : HEta, SQa, IV, WAr, FF no v/d
Sherlock bones : SQs, neb, doxy, FF, score three</t>
  </si>
  <si>
    <t xml:space="preserve">Bobbie : NO meds, BAR, score three, eating
Fraz Ferninand : Sqs, BAR, NO v/d, ate all wet </t>
  </si>
  <si>
    <t>https://drive.google.com/open?id=0B5mbFD93cwVLTGctTVlBNzdxN1E, https://drive.google.com/open?id=0B5mbFD93cwVLRXhfcVRYR2ZTcU0</t>
  </si>
  <si>
    <t>Victors catheter is blown
Last nights report - just looks like it didn't submit.</t>
  </si>
  <si>
    <t>Bug-a-loo BAR
Bruce wayne eye drops and warm compress BAR
Bruce banner-- eye drops and warm compress BAR
Beyonce BAR
Blue Ivy BAR</t>
  </si>
  <si>
    <t>Steve, Rachel, Norma, Kathie</t>
  </si>
  <si>
    <t xml:space="preserve">Amberlee : Heta, IV, BAR, FF no v/d
Shamu : iV, QAR, FF, watery vomit
Billie : SQ, IV, Heta, QAR, FF, BD
</t>
  </si>
  <si>
    <t xml:space="preserve">Franze Ferdinand - QAR, SQs, no v/d, eating
Oscar Meyer : QAR, IVs, SQs, FF, vomit, 7 poop
</t>
  </si>
  <si>
    <t>Sherlock Bones : nebu, SQs, eating, poop 3, parvo negative
VIctor : nebu, BAR, eating, poop 2
Bobbie: BAR, eating, poop 2</t>
  </si>
  <si>
    <t>Bug-a-loo BAR
Bruce wayne -QAR nebulized
Bruce banner-- BAR nebulized
Beyonce BAR
Blue Ivy BAR - nebulized</t>
  </si>
  <si>
    <t>Taylor, Bessie, Brooke</t>
  </si>
  <si>
    <t>Shamu -- QAR, IV, SQ, drooly vomit, FF, drinking water.
Billie -- QAR, IV, SQ, Heta, F, no v/d</t>
  </si>
  <si>
    <t>Franz Ferdinand -- BAR, SQ, no v/d, FF
Oscar Meyer -- BAR, poop 7, yellow vomit, FF,</t>
  </si>
  <si>
    <t>Polly--BAR, SQ, PO
Victor--BAR, PO, nebulized, poop 1, FF
Bobbie -- BAR, no meds, eating, poop 2 
Amberlee- BAR, SQ, FF</t>
  </si>
  <si>
    <t>People water bottles</t>
  </si>
  <si>
    <t>Bugaloo- BAR
Bruce Wayne --QAR, neb, eye drops, compress
Bruce Banner-- BAR, nebulized, eye drops, compress
Beyonce -- BAR
Blue Ivy -- BAR, neb, eye drops, compress</t>
  </si>
  <si>
    <t>Elena, Taylor, Brooke, Natasha</t>
  </si>
  <si>
    <t xml:space="preserve">Oscar Meyer- QAR, crashing puppy, Heta, SQ, Oral
Shamu-QAR, IV, PO, BD, FF
Billie- QAR, IV, SQ, Heta, BD, FF
</t>
  </si>
  <si>
    <t>Amberlee- BAR, SQ, no v/d, eating</t>
  </si>
  <si>
    <t>Polly- BAR, SQ, no v/d, eating
Bobbie- BAR, no meds, parvo negative, poop 3, eating
Franz Ferdinand- BAR, SQ,PO, poop 2, FF
Victor- BAR, neb, poop 1, eating</t>
  </si>
  <si>
    <t>Bug-A-Boo- BAR, PO
Bruce Wayne-QAR, neb,PO, eye drops compress
Bruce Banner- Bar- neb, PO, eye drops, compress
Blue Ivy- BAR, neb, PO, eye drops, compress
Beyonce- BAR, PO, Weighed</t>
  </si>
  <si>
    <t>Evan, Michael, Caitlin, Norma, Stephanie</t>
  </si>
  <si>
    <t>Lyla - QAR, P, 98.9, FF 20cc, IV/SQ, watery vomit
Bennie - QAR, P, W, IV/SQ, watery vomit, FF 30cc 
MIllie - QAR, P, W, IV/SQ, FF 30cc 
Shamu - QAR, P, W, 101.7, IV/SQ, BD, FF 25cc
Emmie - QAR, P, W, SQ, watery vomit, FF 25cc</t>
  </si>
  <si>
    <t xml:space="preserve">Billie - QAR, P, W, IV/SQ, BD, FF 30cc
Franz Ferdinand - QAR, P, W, SQ, PO, moved to back run, FF 35cc
</t>
  </si>
  <si>
    <t>Polly - BAR, P, W, SQ
Amberlee - BAR, P, W, PO</t>
  </si>
  <si>
    <t xml:space="preserve">Ginger Spice - BAR
Bug-a-boo - BAR
Blue Ivy - BAR, nebulized, eye drops and compress 
Bruce Wayne - BAR, nebulized, eye drops and compress
Bruce Banner - BAR, eye drops and compress 
</t>
  </si>
  <si>
    <t xml:space="preserve">Elena, Derek, Steve, Shaye </t>
  </si>
  <si>
    <t>Lyla - QAR, IV, FF, yellow vomit 
Bennie - QAR, IV, vomit, FF 
Millie - QAR, IV, BD, vomit, FF
Shamu - QAR, IV, BD, FF 
Billie - QAR, SQ, IV, BD, FF</t>
  </si>
  <si>
    <t xml:space="preserve">Emmie - QAR, SQ, watery food vomit, FF
Franz Ferdinand - QAR, URI, SQ, poop 2, FF
</t>
  </si>
  <si>
    <t>Polly - BAR, SQ
Amberlee - BAR, P, W</t>
  </si>
  <si>
    <t xml:space="preserve">Ginger Spice - BAR, PO, Panleuk Negative 
Bug-a-boo - BAR, PO, nebulized, Panleuk Negative 
Blue Ivy - BAR, PO, eye drops, nebulized, Panleuk Negative 
Bruce Wayne - BAR, PO, nebulized, eye drops, Panleuk Negative 
Bruce Banner - BAR, PO, nebulized, eye drops, Panleuk Negative </t>
  </si>
  <si>
    <t>Stephanie, Martha, Norma, Marissa</t>
  </si>
  <si>
    <t>https://drive.google.com/open?id=0B5mbFD93cwVLVmFIN0JKVzdKTjg, https://drive.google.com/open?id=0B5mbFD93cwVLcUFXWFZDNEIyMmc</t>
  </si>
  <si>
    <t>02/28/2017</t>
  </si>
  <si>
    <t xml:space="preserve">Shamu- QAR, SQ, IV, PO, FF, BD, poop 7, watery vomit
Emmie- QAR, SQ, IV, FF, PO
Bennie- QAR, SQ, IV, FF, BD
Billie- QAR, IV, Heta, watery vomit, FF 
Lyla- QAR, SQ, IV, PO, BD, FF
Millie- QAR, SQ, IV, PO, BD, FF
</t>
  </si>
  <si>
    <t xml:space="preserve">Donnie- QAR, SQ, Drooly vomit; manager/staff treated only
</t>
  </si>
  <si>
    <t>Polly- BAR, PO
Amberlee- BAR, PO
Franz- Q/BAR</t>
  </si>
  <si>
    <t>Ginger Spice and Kittens- Nebulized, warm compress, eye drops/ointment</t>
  </si>
  <si>
    <t xml:space="preserve">Elena, Taylor, Marisa </t>
  </si>
  <si>
    <t>Shamu - QAR, IV, Heta, FF, BD 
Billie - QAR, IV, SQ, Heta, FF
Lyla - QAR, IV, FF, BD 
Millie - QAR, IV, FF 
Emmie - QAR, IV, FF 
Bennie - QAR, IV, FF, BD</t>
  </si>
  <si>
    <t xml:space="preserve">Donnie - QAR, Treated by clinic </t>
  </si>
  <si>
    <t xml:space="preserve">Amberlee - BAR, Parvo Negative 
Polly - BAR 
Franz Ferdinand - BAR, poop 4 
</t>
  </si>
  <si>
    <t xml:space="preserve">Mom + Kittens - BAR, Eye drops, Compress, Nebulized </t>
  </si>
  <si>
    <t>Evan, Stephanie, Catherine, Tasha</t>
  </si>
  <si>
    <t>Lyla - QAR, IV, SQ, Orals, BD, FF 20cc
Millie - QAR, SQ, IV, Orals, BD, FF 30cc
Bennie - BAR, SQ, IV, Orals, poop 7, threw up food, FF 30cc 
Emmie - QAR, SQ, IV(med), Orals, poop 7, FF 30cc 
Julie - QAR, IV, BD, FF 25cc
Chicklet - QAR, IV, Orals, BD, FF 35cc 
Shamu - QAR, Heta, SQ, IV, Orals, BD, FF 25cc
Billie - QAR, IV, Heta, FF 30cc</t>
  </si>
  <si>
    <t>Chicklet - blown and new one was put in by clinic</t>
  </si>
  <si>
    <t xml:space="preserve">Toby - QAR, IV(bolus b/c we dont have enough pumps), Orals, </t>
  </si>
  <si>
    <t>Polly - BAR, Orals
Amber Lee - BAR, Orals
Franz Ferdinand - BAR, Orals
Jethro - treated by clinic because bite risk</t>
  </si>
  <si>
    <t>Taryn, Taylor, Marisa</t>
  </si>
  <si>
    <t>Millie- QAR, IV, BD, stood up, FF
Lyla- QAR, IV, BD, stood up, FF
Shamu- QAR, Catheter blown (clinic to replace), Feces 7, FF
Julie- QAR, SQ, PO, BD, FF, Overheated max temp 106 (reduced to 103), FF
Chicklet-QAR, IV, SQ, BD, Food vomit/ watery vom, drooly, FF</t>
  </si>
  <si>
    <t>Billie- chewed out catheter-- clinic to replace
Shamu- Cath blown --- clinic to replace</t>
  </si>
  <si>
    <t>Billie- BAR, SQ, chewed out catheter (IV &amp; Heta not given), eating some, FF
Bennie- QAR, IV, Feces 2, FF</t>
  </si>
  <si>
    <t>Amberlee- BAR, Feces 4/5, no meds , eating
Polly- BAR, Feces 4, no meds, eating
Franz Ferdinand- BAR, no meds, eating, Parvo negative</t>
  </si>
  <si>
    <t>Evan, Stephanie, Michael, Rachel, Norma</t>
  </si>
  <si>
    <t>Lyla - QAR, IV, SQ, FF 20cc
Millie - QAR, IV, SQ, Orals, BD, FF 30cc
Shamu - QAR, Heta, SQ, food vomit, FF 25cc
Julie - QAR, IV, poop 7, FF 25cc
Emmie - QAR, IV, SQ, Orals, FF 30cc
Chicklet - QAR, IV, Orals, BD, watery vomit, FF 45cc
Caleb - QAR, temp of 97.2, IV, Orals, crashed during the shift, FF 40cc
Toby - QAR, IV, Orals, BD, watery vomit, FF 35cc</t>
  </si>
  <si>
    <t>BIllie - QAR, SQ, FF 30cc
Jethro - being treated by the clinic, BD, watery vomit, FF 60cc
Bennie - QAR, SQ, IV, Orals, FF 30cc
Travis - BAR, SQ, Orals, so many ticks and fleas, FF 15cc
Belinda - BAR, SQ, Orals, FF 20cc</t>
  </si>
  <si>
    <t>Taylor, Steve, Cara, Shaye, Derek</t>
  </si>
  <si>
    <t>Crystal</t>
  </si>
  <si>
    <t>Julie - QAR, SQ, IV, FF 25 cc but vomit some of it up afterwards, BD, high temp (105) but went down after moving to big kennel with fan
Chicklet - QAR, IV, SQ, BD, cool paws but bright pink gums, FF
Toby - QAR, IV, SQ, oral, wattery D, FF
Billie - QAR, SQ, yellow vomit, D, FF
Millie - QAR, IV, BD, FF
Caleb - QAR, IV, SQ, yellow vomit, FF
Jethro - QAR, IV bolus, SQ, BD, FF</t>
  </si>
  <si>
    <t>Lyla - cath blown, needs to be replaced</t>
  </si>
  <si>
    <t xml:space="preserve">Emmie - QAR, IV, SQ, no V/d, FF
Lyla - QAR, no V/D, FF, catheter was blown and couldn't replace. No meds given. Steve texted vet to see if we should give SQ and poly, but hadn't heard back by the end of the shift. A poly syringe was drawn up for her and is in the fridge.
Bennie - QAR, IV, no V/F, ate wet out of hand, FF
</t>
  </si>
  <si>
    <t xml:space="preserve">Belinda - BAR, SQ, No V/D, ate from ahnd and gruel from bowl
Shamu - QAR, SQ, ate wet food, V/D? not sure bc it was dried up
Travis - BAR, SQ, no V/D, FF, LOTS of ticks removed. Also some spots on his belly, not sure if its ring worm or from the ticks.
3 new pups - no paper work yet, just came in. BAR, eating lots </t>
  </si>
  <si>
    <t>https://drive.google.com/open?id=0B5mbFD93cwVLRVYyWjFCdDJ1Nnc, https://drive.google.com/open?id=0B5mbFD93cwVLTTFkWXpjOVBValE</t>
  </si>
  <si>
    <t>Alice, Jenna, Rachel, Taylor</t>
  </si>
  <si>
    <t>Caleb-QAR, Heta, IVs, orals, SQs, poop score 7, FF
Chiclet-QAR, Heta, IVs, orals, BD, FF
Julie-Leth, cold, crashing, given LRS bolus, IVs, heta upped to 60ml/30min, dex in bag upped to 15%, temp 103, BD, FF
Porthos-QAR, IVs, SQs, orals, BD, FF</t>
  </si>
  <si>
    <t>Julie-replaced
Toby-replaced
Porthos-replaced
Athos-replaced</t>
  </si>
  <si>
    <t>Athos-QAR, IVs, SQs, orals, BD, FF
Millie-QAR, SQs, IVs, heta, orals, FF, no v/d
Shamu-QAR, SQs, heta, poop score 3, FF
Emmie-QAR, SQs, orals, FF, no v/d
Lyla-QAR, SQs, orals, poop score 4, FF
Jethro-QAR, IVs, SQs, no v/d, FF
Belinda-BAR, SQs, orals, FF, no v/d
Toby-QAR, IVs, SQs, Heta, orals, FF, no v/d
Aramis-BAR, SQs, no v/d, FF</t>
  </si>
  <si>
    <t>Hawk, Pig, Goose-BAR, all gaining/maintaining weight, orals, SQs, eating, poop score 4-5
Logray, Chief Chirpa, Tarfang, Treek, Wicket, Endor-BAR, SQs, orals, eating, poop score 3-4
Travis-BAR, SQs, orals, eating, no v/d
Bennie-BAR, SQs, oral, no v/d, eating</t>
  </si>
  <si>
    <t>Ruben, Elena, Rachel, Shaye, Derek</t>
  </si>
  <si>
    <t xml:space="preserve">Athos - QAR, IVs, orals, BD (w/ visible tissue), no v, FF
Caleb - QAR, IVs, SQs, Heta bolus, orals, bd, no v, FF
Chicklet - QAR, pp gums, IVs, SQs, heta bolus, bd +, watery v, FF
</t>
  </si>
  <si>
    <t xml:space="preserve">Millie - QAR, IV, heta bolus, had elevated mls/hr overnight so dropped to 10ml/hr - DVM to reassess, score 2, temp 101.1, eating a little, FF - PCV/TP/BG = 30/2.6/152
Toby - QAR, IVs, SQs, orals, no v/d, FF
Shamu - QAR, SQs, heta bolus, eating wet, score 4
Lyla - QAR, SQs, FF, no v/d
Emmy - QAR, SQs, score 4, FF
Jacob - QAR, IVs, SQs, FF, no v/d
</t>
  </si>
  <si>
    <t xml:space="preserve">Hawk, Pig, Goose - BAR, SQs, score 7, no v, eating
Aramis - BAR, SQs, orals, eating, no v/d
Belinda - BAR, SQs, no v/d, eating
Travis - BAR, SQs, score 3, FF
Bennie - BAR, SQs, score 4, eating
6x Puppies Ward 2 - BAR, SQs, eating, score 7, nasal discharge on one of the black pups - watch for URI
</t>
  </si>
  <si>
    <t>Julie
Porthos</t>
  </si>
  <si>
    <t>Alice, Jenna S, Catherine, Madison, Jenna G</t>
  </si>
  <si>
    <t>Chiclet-QAR, IVs, heta, BD, FF
Lithium-Leth, was crashing on intake this afternoon, IVs, orals, poop score 7, FF</t>
  </si>
  <si>
    <t>Millie-QAR, IVs, no v/d, FF
Caleb-QAR, IVs, Heta, Orals, no v/d, FF
Emmie-QAR, SQs, no v/d, FF
Athos-QAR, IVs, SQs, no v/d, FF
Lyla-QAR, SQs, no v/d, FF
Jethro-QAR, IVs, no v/d, FF
Toby-QAR, IVs, no v/d, FF
Hawk-QAR, SQs, IVs, gaining weight, poop score 7
Goose-QAR SQs. IVs. maintaining weight, poop score 7
Wicket-QAR, SQs, orals, eating some, poop score 5
Nitrogen-QAR. IVs. orals, no v/d, FF</t>
  </si>
  <si>
    <t>Travis-BAR, SQs, Orals, no v/d, eating
Belinda-BAR, SQs, eating, poop score 3
Bennie-BAR, SQs, eating, poop score 5
Aramis-BAR, SQs, no v/d, eating
Chief Chirpa, Tarfang, Treek, Endor, Logray-BAR, SQs, orals, poop score 4-5, eating
Pig-BAR, SQs, gaining weight, eating, poop score 6
Helium-QAR, SQs, orals, no v/d, eating some
Oxygen, Carbon-BAR, SQs, orals, eating, poop score 3</t>
  </si>
  <si>
    <t>Catherine, Ruben, Norma, Derek, Brooke</t>
  </si>
  <si>
    <t>Lithium- IV, lethargic, P, cold feet, 108 temp, SQ, heta per DVM, FF 30cc 
Caleb- QAR, P, 102.6, SQ, IV, heta, orals, FF 30cc, food vomit, BD, hard swelling on face and front feet, started on doxy BID per DVM</t>
  </si>
  <si>
    <t xml:space="preserve">Hawk- QAR, SQ, IV, orals, FF 10cc, poop 7
Goose- QAR, SQ, IV, orals, FF 10cc, poop 7
Millie- QAR, SQ, IV, eating well
Lyla- QAR , SQ, FF 30cc, poop 4, food vomit 
Jethro- treated by staff, FF 60cc, BD, watery vomit 
Nitrogen- QAR, SQ, IV, eating well
Athos- QAR, IV, heta, orals, BD, watery vomit, FF 30cc
Toby- QAR, IV, SQ, FF 40cc
Chicklet- QAR, SQ, IV, heta, FF 45cc, BD, watery vomit, ringworm
</t>
  </si>
  <si>
    <t xml:space="preserve">Pig- BAR, SQ, orals, poop 5, eating well
Oxygen- BAR, SQ, eating very well, poop 3
Carbon- BAR, SQ, eating very well, poop 3
Tarfang- BAR, SQ, eating well, poop 5
Endor- BAR, SQ, eating well, poop 5
Treek- BAr, SQ, eating well, poop 5
Logray- BAR, SQ, eating well, poop 5 
Chief Chirpa- BAR, SQ, eating well, poop 5 
Aramis- BAR, SQ, orals, eating well, poop 4, URI
Belinda- BAR, SQ, eating well, poop 2
Helium- BAR, SQ, FF 15cc
Travis- BAR, SQ, poop 2, eating well
Emmie- BAR, SQ, poop 4, FF 30cc
Bennie- BAR, parvo negative, eating well, poop 4
Wicket- BAR, SQ, poop 6, feces thick and mucous-like yellow, slight trembling </t>
  </si>
  <si>
    <t>Evan, Stephanie, Taylor, Marisa, Sam, Jenna</t>
  </si>
  <si>
    <t>Amelia</t>
  </si>
  <si>
    <t>Lithium - Lethargic, BD, watery vomit, SQ, IV, Heta, FF 30cc
Athos - QAR, Crashing Pup, Heta, SQ, IV, FF 30cc
Chicklet - QAR, IV, Heta, FF 45cc
Caleb - QAR, Orals, Heta, IV, FF 30cc
Jethro - done by the clinic</t>
  </si>
  <si>
    <t xml:space="preserve">Hawk, Goose - QAR, IV, Orals, Goose was FF 10cc
Nitrogen - QAR, IV, Orals, FF 30cc
Toby - QAR, IV, FF 40cc
</t>
  </si>
  <si>
    <t>Endor, Wicket - BAR, SQ, Orals, 
Logray, Tarfang,  Treek, Chief Chirpa - BAR, SQ, Orals
Carbon, Oxygen - BAR, SQ, Orals,
Belinda - d/c, doing well
Pig - BAR, Orals, SQ, eating
Millie - QAR, SQ, stood her up
Lyla - QAR, SQ, FF 30cc
Helium - BAR, SQ, Orals, poop 3, eating
Travis - BAR, SQ, eating,
Aramis - BAR, SQ,eating, poop 5
Emmie - BAR, SQ, Ff 30cc</t>
  </si>
  <si>
    <t>Turned off Hawks pump b/c wouldn't stop beeping and unsure of problem, possible blown catheter, its one of the big finnicky pumps</t>
  </si>
  <si>
    <t>https://drive.google.com/open?id=0B5mbFD93cwVLVzFIRkMwbXJ1UmM, https://drive.google.com/open?id=0B5mbFD93cwVLVFRSa0p6WGRud1E</t>
  </si>
  <si>
    <t>Elena, Taylor, Sam, Derek, Jenna</t>
  </si>
  <si>
    <t>Lithium- Lethargic, Crashing puppy, Heta, IV, SQ, BD, FF
Caleb- QAR, IV, SQ, PO, Heta, vomit, FF
Chicklet- QAR, IV, SQ, BD, FF (later ate some)</t>
  </si>
  <si>
    <t xml:space="preserve">Chicklet- Blown...not replaced
Hawk- Chewed out...not replaced
Nitrogen- Blown... not replaced; BAR eating on own switch to SQ </t>
  </si>
  <si>
    <t>Millie- QAR, IV, SQ, FF
Toby- QAR, IV, SQ, PO, Poop 4, FF, (given IVpump)
Jethro- clinic to treat</t>
  </si>
  <si>
    <t xml:space="preserve">Travis-BAR, SQ, Poop 2
Emmie- BAR, no meds, poop 5, Parvo Neg
Helium- Bar, SQ, Poop 3/4, 
Belinda- BAR, no meds, Poop 4
Lyla- BAR, SQ, FF
Carbon &amp; Oxygen- BAR, SQ
Hawk &amp; Goose- BAR, SQ, FF
Pig- BAR, SQ
Tarfang- BAR, SQ
Endor- BAR, SQ
Treek- BAr, SQ
Logray- BAR, SQ
Chief Chirpa- BAR, SQ
Wicket- BAR, SQ, weighed, FF
Aramis- BAR, IV, SQ, Poop 4
Nitrogen- BAR, SQ
</t>
  </si>
  <si>
    <t>Emmie
Lyla</t>
  </si>
  <si>
    <t>Evan, Taylor, Brooke, Jenna</t>
  </si>
  <si>
    <t>Caleb- QAR, IV, SQ, PO, Feces 5, FF
Chicklet- QAR, IV, Heta not given (out), Feces 6, FF</t>
  </si>
  <si>
    <t>Daniel- Placed</t>
  </si>
  <si>
    <t>June- QAR, IV, PO, FF
Rusty- QAR, IV, SQ, PO, FF
Daniel- QAR, IV, SQ, FF</t>
  </si>
  <si>
    <t>Toby- BAR, SQ, FF
Travis- BAR, no meds
Helium- BAR, SQ, PO, FF
Belinda- BAR, no meds, Feces 3
Nitrogen- BAR, SQ, PO, FF
Carbon and Oxygen- BAR, SQ, Poop 2
Aramis- BAR, SQ, IVC removed, Feces 5
Lollie &amp; Tina- BAR, SQ, PO, Poop 4
Millie- BAR, no meds, stood up, FF
Logray- BAR, SQ, PO, Feces 4
Treek- BAR, SQ, PO, weighed
Tarfang- BAR, SQ, PO
Endor- BAR, SQ, PO
Wicket- BAR, SQ, PO, weighed (gained)
Chief Chirpa- BAR, SQ, PO
Goose- QAR, IV, Orals
Hawk- QAR, IV, Orals
Pig- BAR, SQ, Orals
Jethro - clinic is treating</t>
  </si>
  <si>
    <t>Hetastarch, Ondansetron</t>
  </si>
  <si>
    <t>1cc Syringes, 60cc Syringes - Catheter Tip for Feeding</t>
  </si>
  <si>
    <t>Heta- we are entirely out</t>
  </si>
  <si>
    <t>Jupiter - BAR, SQ, BD</t>
  </si>
  <si>
    <t>Elena, Catherine, Norma, Steve, Jenna, Derek</t>
  </si>
  <si>
    <t xml:space="preserve">Caleb - QAR, IV, SQ, PO, Heta, FF 
Chicklet - QAR, SQ, Food Vomit 
June - QAR, SQ, IV, FF 20cc, BD, Watery Vomit </t>
  </si>
  <si>
    <t xml:space="preserve">Hawk - Replaced 
Chicklet - Will be replaced by clinic </t>
  </si>
  <si>
    <t xml:space="preserve">Rusty - QAR, IV, Poop 4, FF 15cc
Daniel - QAR, IV, SQ, PO, FF 15cc 
</t>
  </si>
  <si>
    <t xml:space="preserve">Travis - BAR, Parvo Negative
Toby - BAR, SQ, PO, Parvo Negative 
Millie - BAR, Parvo Negative 
Belinda - BAR, Poop 3, Parvo Negative 
Helium - BAR, SQ, Poop 6, FF 15cc
Nitrogen - BAR, SQ
Carbon &amp; Oxygen - BAR, SQ, Poop 2, FF 25cc
Lollie &amp; Tina - BAR, SQ, Poop 5/6
Hawk &amp; Goose - QAR, SQ, IV, Oral Dext, FF 15cc 
Pig - BAR, SQ, Oral Dext, Poop 4 
Jethro - BAR, IV 
Aramis - BAR, SQ, Poop 5
Logray, Treek, Tarfang, Chief Chirpa - BAR, Poly, 4/5 
Endor &amp; WIcket - BAR, SQ, Poop 4/5 </t>
  </si>
  <si>
    <t xml:space="preserve">Belinda, Millie, Travis, Toby </t>
  </si>
  <si>
    <t xml:space="preserve">Jupiter - BAR, SQ </t>
  </si>
  <si>
    <t>Alice, Catherine, Stephanie, Marisa, Natasha</t>
  </si>
  <si>
    <t>Caleb-QAR, IVs, SQs, orals, BD, drooly, FF</t>
  </si>
  <si>
    <t>Tina-placed this afternoon, replaced this shift: chewed through the IV line and caused blood to fill the line and t-port and clot, tried to flush the catheter before placing a new t-port and was too clotted to use so replaced, chewed through 2 more lines with a cone on so make sure to spray bitter apple on it</t>
  </si>
  <si>
    <t>Tina-BAR, IVs, orals, eating, no v/d
Jethro-BAR, SQs, IVs, no v/d, eating some, FF
Oxygen, Carbon-QAR, switched to full SQ, poop score 7, yellow vomit, FF
Lollie-B/QAR, SQs, orals, poop score 7, eating
Goose-QAR, IVs, heta, orals, losing weight, FF, food vomit
Hawk-QAR, IVs, orals, heta, gaining weight, eating
Chicklet-QAR, SQs, poop score 7, yellow vomit, eating
June-QAR, IVs, orals, yellow vomit, FF
Rusty-QAR, SQs, IVs, orals, no v/d, FF
Daniel-QAR, IVs, no v/d, eating some dry, FF</t>
  </si>
  <si>
    <t>Pig-BAR, SQs, orals, eating, gaining weight, poop score 4/5
Nitrogen-BAR, SQs, eating, poop score 2
Helium-BAR, SQs, eating, poop score 7
Logray, Treek, Tarfang, Chief Chirpa, Endor, WIcket-BAR, SQs, orals, eating, poop score 4/5
Aramis-BAR, SQs, eating, poop score 5</t>
  </si>
  <si>
    <t>Jupiter-BAR, SQs</t>
  </si>
  <si>
    <t>Dude</t>
  </si>
  <si>
    <t>Gina, Amanda, Marisa, Marielle</t>
  </si>
  <si>
    <t>Caleb - QAR, IV, SQ, orals, FF, no v/d
Goose - QAR, IV, SQ, orals, FF, BD</t>
  </si>
  <si>
    <t>Tina - BAR, IV, SQs, eating, poop 5
Jethro - BAR, IV, eating some, FF, no v/d
Oxygen - BAR, SQ, eating, no v/d
Carbon - BAR, SQ, eating, no v/d
Lollie - BAR, SQ, eating, poop 5
Hawk - QAR, IV, SQ, oral, eating some, FF, poop 4
Chicklet - QAR, SQ, oral, eating, poop 7, yellow vomit
June - QAR, IV, SQ, FF, vomit w/blood
Rusty - QAR, IV, FF, no v/d
Daniel - QAR, IV, SQ, orals, eating, no v/d</t>
  </si>
  <si>
    <t>https://drive.google.com/open?id=0B5mbFD93cwVLcFRBVWpxWTZMbjA</t>
  </si>
  <si>
    <t>Pig - BAR, SQ, orals, eating, poop 4
Nitrogen - BAR, SQ, eating, poop 3
Helium - BAR, SQ, eating, no v/d
Logray, Treek, Tarfang, Chief Chirpa, Endor, WIcket - BAR, SQ, score 4/5, eating
Aramis - BAR, SQ, eating, poop 4, parvo negative, URI</t>
  </si>
  <si>
    <t>Jupiter - BAR, SQ</t>
  </si>
  <si>
    <t>07/04/2017</t>
  </si>
  <si>
    <t>Evan, Stephanie, Norma, Lauren, Tasha</t>
  </si>
  <si>
    <t>Hawk, Goose - QAR, IV, Heta Orals, Both FF 15cc
Caleb - QAR, IV heta, SQ, Orals, FF 30cc, silver sulfadiazine cream for abscess looking skin on throat</t>
  </si>
  <si>
    <t>Lollie - QAR, SQ, Orals, poop 5
June - QAR, IV, SQ, Orals, FF 25cc
Chicklet - QAR, SQ, food vomit
Rusty - QAR, IV, SQ, Orals</t>
  </si>
  <si>
    <t>Daniel - BAR, IV, eating
Nitrogen - d/c on all meds, BAR, 
Carbon, Oxygen - BAR, SQ, Oxygen was FF 25cc
Pig - BAR, SQ, Orals
Helium - BAR, Orals
Tina - BAR, IV, Orals
Jethro - BAR, Orals
Endor, Wicket, Treek, Chief Chirpa, Tarfang, Logray - BAR, Orals</t>
  </si>
  <si>
    <t>Aramis - bathed out into clinic</t>
  </si>
  <si>
    <t>Catheter caps</t>
  </si>
  <si>
    <t>PEOPLE TO COME IN AND DO LAUNDRY</t>
  </si>
  <si>
    <t>Jupiter - BAR, SQ,</t>
  </si>
  <si>
    <t>Elena, Ruben, Gina</t>
  </si>
  <si>
    <t xml:space="preserve">Caleb - QAR, IV, Heta, FF 30cc 
Hawk &amp; Goose - QAR, IV, Heta, SQ, Poop 4, FF 15cc 
</t>
  </si>
  <si>
    <t xml:space="preserve">Rusty - QAR, IV, no v/d
June - QAR, IV, SQ, FF 20cc 
Chicklet - BAR, SQ, Poop 6 
Daniel - BAR, IV, SQ, no v/d
Wicket - QAR, Parvo positive, possible URI </t>
  </si>
  <si>
    <t xml:space="preserve">Helium - BAR, no v/d 
Tina - BAR, SQ, poop 2 
Nitrogen - BAR, poop 3
Pig - BAR, SQ, Eating well, 
Oxygen &amp; Carbon - BAR, SQ 
Endor, Treek, Chief Chirpa, Tarfang, Logray - BAR, Parvo Negative 
Jethro - BAR, Orals, no v/d 
Lollie - BAR, SQ, Poop 5 </t>
  </si>
  <si>
    <t>Stephanie, Rachel M., Kathie, Caitlin, Natasha</t>
  </si>
  <si>
    <t>Abscesses too severe, discontinued off of SQ medication</t>
  </si>
  <si>
    <t xml:space="preserve">Nebulizer ; Tramadol/50mg/.5T/PO ; Doxy/100mgml/.5ml/PO </t>
  </si>
  <si>
    <t xml:space="preserve">Caleb - QAR, IV - Heta CRI, SQ, Orals, FF
Wicket - QAR, IV - Diazepam CRI, Orals, FF, Seizure(s) during shift and Valium given IV route, Appeared to be unresponsive during shift because of seizing, Clinic helped treat ***DISTEMPER WATCH***
</t>
  </si>
  <si>
    <t>Hawk - blown, check w/ Vet/Dr. R in AM about possibly replacing or moving to SQ's
Rusty - blown after meds given, check with clinic in AM</t>
  </si>
  <si>
    <t>Rusty - QAR, IV, No v/d
June - QAR, IV, SQ, Orals, No v/d, FF
Chicklet - BAR, SQ, Poop 6, Eating
Hawk - QAR, SQ, Poop 4, Eating
Goose - QAR, IV, Heta, Poop 4, FF</t>
  </si>
  <si>
    <t>Nebulizer ; Tramadol/50mg/.5T/PO ; Baytril/22.7mg/1.5T/PO</t>
  </si>
  <si>
    <t>Nebulizer ; Tramadol/50mg/.5T/PO ; Sucralfate/.5T/PO ; Doxy/100mgml/.5ml/PO</t>
  </si>
  <si>
    <t>Nebulizer ; Tramadol/50mg/.5T/PO ; Sucralfate/.5T/PO ; Baytril/22.7mg/1.5T/PO</t>
  </si>
  <si>
    <t>Helium - BAR, No v/d, Eating
Nitrogen - BAR, Poop 2, Eating
Oxygen &amp; Carbon - BAR, SQ, Poop 3, Eating 
Tina &amp; Lollie - BAR, Orals, Poop 2, Eating
Pig - BAR, SQ, Poop 3, Vomited food then continued eating more 
Jethro - BAR, Orals, No v/d, Eating
Daniel - BAR, SQ, Poop 4, Eating</t>
  </si>
  <si>
    <t>Endor, Treek, Chief Chirpa, Tarfang, Logray</t>
  </si>
  <si>
    <t xml:space="preserve">Could not do weight chart for Hawk, Goose, and Pig. Had been working with Distempter dog (Wicket) and did not want to rick spread. </t>
  </si>
  <si>
    <t>Legs</t>
  </si>
  <si>
    <t>Jupiter was taken to foster.</t>
  </si>
  <si>
    <t>Steve, Taylor, Derek, Shaye</t>
  </si>
  <si>
    <t>https://drive.google.com/open?id=0B5mbFD93cwVLWFA1QU9fOFBKZmM, https://drive.google.com/open?id=0B5mbFD93cwVLSXA1RldjbVJOcEU</t>
  </si>
  <si>
    <t>Caleb- QAR, IV, SQ, PO, Feces 2, FF
Wicket- distemper</t>
  </si>
  <si>
    <t>Rusty- clinic to place/ switch to SQ
Hawk- clinic to place/ switch to SQ</t>
  </si>
  <si>
    <t>Goose- QAR, IV, SQ, Heta, weighed, Poop 3/4, FF
Julie- BAR, SQ, PO, IVC removed, FF</t>
  </si>
  <si>
    <t>05/29/2017</t>
  </si>
  <si>
    <t xml:space="preserve">Hawk- BAR, SQ, Heta not given (cath blown), Feces 3/4, FF
Pig- BAR, SQ, PO, Feces 3, Parvo Neg
Daniel- BAR, SQ, Feces 4
Lollie- BAR, DC, Feces 2
Tina- BAR, PO, Feces 2
Oxygen &amp; Carbon- BAR, SQ, yellow vomit
Nitrogen- BAR, no meds, Parvo Neg
Chicklet- BAR, SQ, PO, Feces 5
Rusty- BAR, cath blown no meds given, eatimg, Feces 1
Helium- BAR, no meds, Parvo Neg
Jethro- BAR, no meds
</t>
  </si>
  <si>
    <t xml:space="preserve">Elena, Rachel, Lauren </t>
  </si>
  <si>
    <t>Received Baytril, Pen G, and Cerenia at previous shelter A.M.</t>
  </si>
  <si>
    <t>Bark Ruffalo - QAR, IV, BD, FF 20cc
Wicket - Distemper, Nebulized, Orals</t>
  </si>
  <si>
    <t xml:space="preserve">Hawk &amp; Goose - QAR, SQ, Orals, Poop 4
</t>
  </si>
  <si>
    <t xml:space="preserve">Carbon - BAR, SQ, Poop 4 
Oxygen - BAR, Orals, Poop 4 
Lollie &amp; Tina - BAR, Orals, Poop 4
Daniel - BAR, Poop 3 
Chicklet - QAR, Poop 5 
Pig - BAR, Orals, Poop 3 
June - QAR, SQ, Orals 
Anderson Pooper - BAR, SQ, Orals 
Jethro - BAR, Poop 6
Rusty - BAR </t>
  </si>
  <si>
    <t>Only receiving SQ medication once per day because of behavior</t>
  </si>
  <si>
    <t>Derek, Rachel, Kathie, Ruben, Shaye</t>
  </si>
  <si>
    <t>Bark Ruffalo - QAR, IV, 7, FF
Wicket - Distemper, Nebulized, Orals, IV</t>
  </si>
  <si>
    <t xml:space="preserve">Goose - QAR, SQ, 2/3
</t>
  </si>
  <si>
    <t>Hawk - BAR, SQ, PO, 2/3
Carbon - BAR, SQ, Poop 2/5, Parvo Negative
Oxygen - BAR, Orals, Poop 2/5, Parvo Negative
Lollie &amp; Tina - BAR, Orals, Poop 2/4, Parvo Negative 
Daniel - BAR, Poop 4, Parvo Negative
Chicklet - QAR, Poop 5, Parvo Negative
Pig - BAR, Orals, Poop 3 
June - QAR, SQ
Anderson Pooper - BAR, SQ, Orals, 7
Jethro - BAR, Poop 5
Rusty - BAR</t>
  </si>
  <si>
    <t>Sam, Rachel, Lauren, Katherine</t>
  </si>
  <si>
    <t>Bilbo Waggins - IV, SQ, FF, 4
Goose - SQ, IV, FF
Bark Ruffalo- IV, FF
Wicket - IV, SQ, Nebulized, FF, Rate DIZPM Lowered to 10mL per hour per Doc. B</t>
  </si>
  <si>
    <t>Hawk - BAR, SQ, PO, 3
Lollie &amp; Tina - BAR, Orals, Poop 4/4
Pig - BAR, Orals, Poop 3 
June - BAR, SQ
Anderson Pooper - BAR, SQ, Orals, BD
Rusty - BAR</t>
  </si>
  <si>
    <t>Carbon
Oxygen
Daniel
Jethro
Chicklet</t>
  </si>
  <si>
    <t>Barbara, Benjamin, Belle,  Beth, Bejangle, Bill - SQ</t>
  </si>
  <si>
    <t>Shaye, Catherine, Rachel, Norma</t>
  </si>
  <si>
    <t xml:space="preserve">Wicket: Lethargic, eye twitching, heavy breathing, IV, FF very slow since jaw is tight and difficulty swallowing, Nebulized, Diazepam ran out, turned off IV pump
Bilbo Waggins:QAR, IV, SQ, orals, watery vomit, FF 20cc
Goose: QAR, IV, SQ, orals, FF 20cc
Bark Ruffalo: QAR, poop 7, IV, SQ, heavy breathing, enlarged paw- catheter rewrapped
</t>
  </si>
  <si>
    <t>Anderson Pooper: BAR, SQ, FF 25cc, BD</t>
  </si>
  <si>
    <t xml:space="preserve">June: BAR, poop 2, orals, SQ, PP
Rusty: BAR, poop 4, parvo negative
Tina: BAR, poop 3, parvo negative, ringworm
Pig and Hawk: BAR, poop 3
</t>
  </si>
  <si>
    <t>Barbara, Benjamin, Belle, Beth, Bejangle, Bill - SQ</t>
  </si>
  <si>
    <t>Stephanie, Catherine, Taylor, Alice, Brooke, Sam</t>
  </si>
  <si>
    <t>Goose- Lethargic/QAR, Heta, IV, PO, SQ, FF, crashing puppy protocol
Wicket- Lethargic, IV, SQ, PO, tried to FF but wouldn't swallow anything and started coughing, still lock-jawed
Bilbo Waggins- QAR, IV, SQ, FF, drooly, BD</t>
  </si>
  <si>
    <t>Anderson Pooper- BAR, IV, PO, FF</t>
  </si>
  <si>
    <t>Pine</t>
  </si>
  <si>
    <t>June- BAR, SQ, PO
Hawk- BAR, PO, Feces 3
Pig- BAR, PO, Feces 3,</t>
  </si>
  <si>
    <t>Rusty 
Tina</t>
  </si>
  <si>
    <t>Benjamin, Belle, Beth, Bojangle, Bill - SQ
Barbara- SQ, PO</t>
  </si>
  <si>
    <t>https://drive.google.com/open?id=0B5mbFD93cwVLOVZGdkVWRldkWEk, https://drive.google.com/open?id=0B5mbFD93cwVLeTg2d0tnN1otRUk</t>
  </si>
  <si>
    <t xml:space="preserve">Elena, Shaye, Michael, Sam </t>
  </si>
  <si>
    <t xml:space="preserve">Goose - QAR, IV, SQ, Orals, FF, lethargic 
Bilbo Waggins - QR, IV, Orals, FF, no v/d </t>
  </si>
  <si>
    <t>Anderson Pooper - BAR, SQ, IV, FF, Poop 6</t>
  </si>
  <si>
    <t>June - BAR, SQ, Orals, Poop 3 
Hawk &amp; Pig - BAR, Poop 3</t>
  </si>
  <si>
    <t xml:space="preserve">Wicket - DOA </t>
  </si>
  <si>
    <t xml:space="preserve">Belle, Bojangles, Barbara, Bill, Benjamin, Beth - BAR, P, W, SQ
Joyce - BAR, P, W </t>
  </si>
  <si>
    <t>Stephanie, Tasha, Michael, Caitlin, Taylor</t>
  </si>
  <si>
    <t>Goose - QAR/Leth, IV &amp; Heta CRI, SQ, Orals, Food vomit, BD, FF 
Bilbo Waggins - QAR, IV, SQ, Orals, Yellow vomit, FF</t>
  </si>
  <si>
    <t xml:space="preserve">Anderson Pooper - BAR, IV, SQ, Orals, No v/d, FF
Dean &amp; Jess - BAR, SQ, No v/d, Eating *Mange* </t>
  </si>
  <si>
    <t xml:space="preserve">June - BAR, D/C'd, No v/d, Eating *Bite watch*
Hawk &amp; Pig - BAR, Orals, Poop 3/4, Eating *Ringworm &amp; URI* </t>
  </si>
  <si>
    <t>Baby Food, Human Water Bottles, People Snacks</t>
  </si>
  <si>
    <t>Sharps Container - current one is flooding over</t>
  </si>
  <si>
    <t>Joyce (mom) - BAR, P, W
Belle, Bojangles, Barbara, Bill, Benjamin, Beth (babies) - BAR, P, W, SQ</t>
  </si>
  <si>
    <t>Elena, Taylor, Derek</t>
  </si>
  <si>
    <t xml:space="preserve">Bilbo Waggins- QAR, IV, Heta, PO, FF, Yellow vomit
</t>
  </si>
  <si>
    <t>Jess &amp; Dean- BAR, SQ, PO, Feces 2, FF
June- BAR, no meds, Parvo Negative, FF
Anderson Pooper- BAR, IV, SQ, PO, FF
Hawk &amp; Pig- BAR, PO, weighed (gained)</t>
  </si>
  <si>
    <t>Goose- died during shift, after crashing puppy</t>
  </si>
  <si>
    <t>Baby Food, Human Water Bottles</t>
  </si>
  <si>
    <t xml:space="preserve">Belle, Bill, Benjamin, Beth - BAR, SQ, P, W
Barbara - Leth, PP, W, SQ, Becky performed fading kitten protocol
Joyce - BAR, SQ, Urinated during treatment, Very stressed </t>
  </si>
  <si>
    <t>Evan, Norma, Taylor, Alice, Stephanie</t>
  </si>
  <si>
    <t>Bilbo Waggins- QAR, IV, SQ, Heta, PO, BD, FF</t>
  </si>
  <si>
    <t>Portia- QAR, IV, PO, FF, URI</t>
  </si>
  <si>
    <t>Jess &amp; Dean- BAR, SQ, PO, Feces 3, Mange
June- BAR, no meds, Feces 3
Anderson Pooper- BAR, SQ, PO, Feces 3
Hawk &amp; Pig- BAR, SQ, PO, weighed (gaining), ringworm</t>
  </si>
  <si>
    <t>B15- Joyce &amp; 3 babies- BAR, SQ
B16- Madame Curie &amp; 4 babies- BAR, SQ</t>
  </si>
  <si>
    <t>Catherine, Gina</t>
  </si>
  <si>
    <t xml:space="preserve">Dean: BAR, SQ and oral meds, poop score 4-5, no vomit, FF 20cc
Jess:BAR, SQ and oral meds, poop score 2, no vomit
Anderson: BAR, SQ and orals, poop score-3, no vomit, FF 25cc
Portia: BAR, SQ and IV meds, bloody diarrhea, no vomit, FF 35 cc
</t>
  </si>
  <si>
    <t xml:space="preserve">Hawk and Pig: BAR, no meds, poop score 4-5, no vomit, gaining weight, parvo neg
June: BAR, no meds, poop score 3, no vomit,  FF 25cc, parvo neg
</t>
  </si>
  <si>
    <t xml:space="preserve">Bilbo Waggins: Was crashing upon arrival, started crashing puppy protocol, deceased within 15 min. </t>
  </si>
  <si>
    <t>Litter 1: 
Madame Curie and kittens: BAR, SQ and oral meds
Litter 2: 
Joyce and kittens: BAR, SQ meds</t>
  </si>
  <si>
    <t>Spruce</t>
  </si>
  <si>
    <t>Evan, Madison, Steven C., Lauren</t>
  </si>
  <si>
    <t>Portia - QAR, IV, Orals, BD, FF 17cc</t>
  </si>
  <si>
    <t xml:space="preserve">Jess - BAR, SQ, Mange, poop 3-4
Dean - BAR, SQ, Mange, poop 3-4
Hermione - QAR, IV, Orals, FF 20cc
</t>
  </si>
  <si>
    <t xml:space="preserve">Anderson "Pooper" - BAR, Orals, poop 3
Hawk - BAR, Orals, poop 4
Pig - BAR, Orals, poop 4
Cleopatra - BAR, SQ, poop 3
Apollo - BAR, SQ, poop 3
</t>
  </si>
  <si>
    <t>https://drive.google.com/open?id=0B5mbFD93cwVLdTFfQXF2UjIzcTg, https://drive.google.com/open?id=0B5mbFD93cwVLb0M5X2twbnJjeW8</t>
  </si>
  <si>
    <t>1,62</t>
  </si>
  <si>
    <t>Madam Curie &amp; the kittens - BAR, SQ</t>
  </si>
  <si>
    <t>massage mega paw</t>
  </si>
  <si>
    <t>Gina, Taylor</t>
  </si>
  <si>
    <t>Portia-QAR, SQ, BD, FF</t>
  </si>
  <si>
    <t>Hermione- BAR, IV, SQ, FF</t>
  </si>
  <si>
    <t xml:space="preserve">Anderson Pooper- BAR, PO, Feces 4, Parvo Negative
Hawk &amp; Pig- BAR, PO, Feces 3, weighed (gaining)
Appolo-BAR, SQ, FF
Cleopatra-BAR, SQ
Jess &amp; Dean- BAR, SQ, PO, Feces 3/4
</t>
  </si>
  <si>
    <t>Madame Curie &amp; 4 babies- BAR, SQ, PO</t>
  </si>
  <si>
    <t>Evan, Stephanie M., Norma, Rachel</t>
  </si>
  <si>
    <t>Portia - QAR, IV, Orals, BD, FF 30cc</t>
  </si>
  <si>
    <t>Hermione - QAR, IV, Orals, FF 20cc
Apollo - BAR, IV, Orals, FF 25cc</t>
  </si>
  <si>
    <t xml:space="preserve">Anderson Pooper - BAR, Orals,
Cleopatra - BAR, SQ, Orals, eating, poop 3
Dean &amp; Jess - BAR, Orals, Mange </t>
  </si>
  <si>
    <t>Hawk and Pig</t>
  </si>
  <si>
    <t>Care Team: when cleaning poop buckets, flush the poop, then you MUST take the bucket(s) to the shower in the Laundry Room and wash them out with bleach. Please do not leave poop buckets with dried poop in them, its much harder to clean and unsanitary.</t>
  </si>
  <si>
    <t>Madame Curie &amp; Kittens - BAR, SQ
F16 Litter- BAR, SQ (not treated by us)</t>
  </si>
  <si>
    <t>Rachel, Taylor, Derek</t>
  </si>
  <si>
    <t xml:space="preserve">Portia- QAR, IV, SQ, FF
</t>
  </si>
  <si>
    <t>Hermione- BAR, IV, SQ, FF
Apollo- QAR, IV, SQ, FF</t>
  </si>
  <si>
    <t xml:space="preserve">Anderson Pooper- BAR, no meds, Feces 3
Cleopatra- BAR, SQ, Feces 4
Jess &amp; Deam- BAR, no meds, Feces 3/4
</t>
  </si>
  <si>
    <t>Madame Curie &amp; 4 babies- BAR, SQ, PO
F16 1,2, 4, 5, 6 - BAR, SQ, PO
F16- 3- QAR. SQ. PO</t>
  </si>
  <si>
    <t>Bean</t>
  </si>
  <si>
    <t>Sierra. Steven, Shaye</t>
  </si>
  <si>
    <t>Apollo: QAR, IV, SQ, PO, FF, vomit
Portia: QAR, IV, SQ, PO, FF, Feces 7</t>
  </si>
  <si>
    <t>Winnie the Poodle: QAR, PO</t>
  </si>
  <si>
    <t>Anderson Pooper: BAR, PO, Feces 4
Hermione: BAR, SQ, PO, Feces 4
Cleopatra: BAR, SQ, PO, Feces 4
Dean: BAR, PO, Feces 4
Jess: BAR, PO, Feces 4</t>
  </si>
  <si>
    <t>Dune Kitty is very feisty, be careful when treating</t>
  </si>
  <si>
    <t>Madame Curie and 4 babies: BAR, SQ, PO
F16 1,2,3,4,5,6: BAR, PO, SQ
Dune Kitty, Moon: BAR, SQ, PO
Midnight, Starry: BAR, SQ</t>
  </si>
  <si>
    <t>Metro/ 100mg/mL/ 1mL/ PO</t>
  </si>
  <si>
    <t>https://drive.google.com/open?id=0B5mbFD93cwVLVUZ2RTlZcnpxQ2s</t>
  </si>
  <si>
    <t>Derek, Steve, Shaye</t>
  </si>
  <si>
    <t>06/27/2017</t>
  </si>
  <si>
    <t>Apallo-QAR SQ, IV, Force Fed 
Portia- QAR PO, IV, SQ, Hetastarch, Force Fed, BD</t>
  </si>
  <si>
    <t>Stray</t>
  </si>
  <si>
    <t>Apollo- Replaced T-Port Used</t>
  </si>
  <si>
    <t xml:space="preserve">Winnie the Poodle-QAR, SQ, eating a little on own. staff to treat
</t>
  </si>
  <si>
    <t>Hermione-BAR, SQ, eating, poop 4
Cleopatra-BAR, SQ, eating, poop 4 
Anderson Pooper- BAR, PO, wating for foster
Dean&amp;Jess - BAR, PARVO NEGATIVE</t>
  </si>
  <si>
    <t>Parvo Test- negative</t>
  </si>
  <si>
    <t>F-16 litter - BAR, SQs, PO
Dune Kitty, Moon, Midnight, Starry, - BAR, SQs, handle with care
Mom and B kittens - BAR, SQs</t>
  </si>
  <si>
    <t>Martha, Catherine, Lauren</t>
  </si>
  <si>
    <t xml:space="preserve">Apollo - QAR, IVs, SQs, very drooly, no v/d, FF
</t>
  </si>
  <si>
    <t xml:space="preserve">Portia - QAR, IVs, heta bolus, POs, no v/d, FF
</t>
  </si>
  <si>
    <t>Winnie the Poodle - BAR, eating - treated by staff
Hermione - BAR, SQs, score 4 poop, eating
Cleopatra - BAR, POs, score 4 poop, eating</t>
  </si>
  <si>
    <t>Madam Curie &amp; kittens - BAR, SQs
Cosmic kittens - BAR, SQs, POs
F16 litter - BAR, SQs,
All kittens weighed and fed accordingly</t>
  </si>
  <si>
    <t>Taryn Tasha Norma Rachel Bessie</t>
  </si>
  <si>
    <t>Apollo-QAR, SQ, IVs, very very drooly, yellow vomit, 7 poop, FF GO SLOW
Portia - QAR, heta, IV, no poop, yellow vomit, FF</t>
  </si>
  <si>
    <t>Winnie the Poodle--QAR, ate some wet and some dry (mean)
Hermione-- BAR, poop 5, ate all wetSQ
Cleopatra--  BAR food vomit, ate all wet, SQ</t>
  </si>
  <si>
    <t>Be careful with the ringworm kittens - they weren't too happy about getting their meds this morning</t>
  </si>
  <si>
    <t>Turkey/Ham, Chicken Sticks/Vienna Sausages, Bleach</t>
  </si>
  <si>
    <t>Can't do laundry without bleach :/ We're pretty caught up so its not a huge deal but would be good to have so we stayed caught up :)</t>
  </si>
  <si>
    <t>F-16 2,3,6- BAR, SQs, Orals
Ringworm kittens- BAR, SQ, wasn't able to give the last 8 mls to the blue tabby 
Madam Curie + kittens- BAR, SQ's
F16 4,5,1- BAR, SQ</t>
  </si>
  <si>
    <t>Michael, Taylor, Bessie</t>
  </si>
  <si>
    <t xml:space="preserve">Apollo- QAR, IV, SQ, Yellow/ drooly/ food vom, FF
Portia- QAR, IV, SQ, PO, yellow vom, </t>
  </si>
  <si>
    <t>Hermione- BAR, SQ, Feces 4/5 
Cleopatra - BAR, SQ, PO, Feces 4/5
Artemis- BAR, SQ, PO
Winnie the poodle- BAR, PO</t>
  </si>
  <si>
    <t xml:space="preserve">Small drip above microwave. A plastic bucket has been placed underneath.
Cefazolin and Cerenia go in the refrigerator. </t>
  </si>
  <si>
    <t>Turkey/Ham, Roast Beef</t>
  </si>
  <si>
    <t>All cats- BAR, SQ, PO ( F16-1 did not have orals)</t>
  </si>
  <si>
    <t>Harvey</t>
  </si>
  <si>
    <t>Taylor, Sam</t>
  </si>
  <si>
    <t>Apollo- QAR, IV, SQ, FF
Portia- QAR, IV, Heta, SQ, FF</t>
  </si>
  <si>
    <t>Hermione- BAR, SQ, Feces 4/5
Cleopatra- BAR, no meds, Feces 4/5
Artemis- BAR, SQ, Feces 6
Winnie- BAR, meds not given. Very scared/ stressed</t>
  </si>
  <si>
    <t>https://drive.google.com/open?id=0B5mbFD93cwVLOHlwT24yYnBfWG8</t>
  </si>
  <si>
    <t>Lady came through the barricade in the back. Clinic notified.</t>
  </si>
  <si>
    <t>Lg crate, Cage 1-3 &amp; 6- BAR, SQ
Cage 4 (Chester)- not treated</t>
  </si>
  <si>
    <t>Evan, Alice, Natasha, Brooke</t>
  </si>
  <si>
    <t>Jake-QAR/Leth, PP, IVs, SQs, BD, drooly, FF</t>
  </si>
  <si>
    <t>Portia-replaced
Poseidon-placed
Jake-placed</t>
  </si>
  <si>
    <t>Apollo-QAR, IVs, orals, drooly, FF
Maverick-BAR, IVs, orals, no v/d, FF
Poseidon-QAR, IVs, SQs, no v/d, FF
Portia-*Severe Abscesses on torso-do not give /anything/ SQ* BAR, IVs, orals, heta, eating some, FF, no v/d</t>
  </si>
  <si>
    <t>Artemis-BAR, SQs, orals, poop score 5, eating
Hermione, Cleopatra-BAR, orals, eating, poop score 5, eating
Winnie the Poodle-BAR, no v/d, eating some, FF some but still bitey</t>
  </si>
  <si>
    <t>Madam Curie and Kittens - BAR, dc on all meds
F16 litter -  BAR, SQ
Moon, Dune Kitty - BAR, SQ
Midnight, Starry - BAR, SQ, Orals</t>
  </si>
  <si>
    <t>Gina, Derek, Marisa</t>
  </si>
  <si>
    <t xml:space="preserve">Apollo: QAR, SQ, IV and oral meds, very drooly- watery vomit, bloody diarrhea, FF
Portia: QAR, IV, heta and oral meds, no vomit, no poop
</t>
  </si>
  <si>
    <t xml:space="preserve">Maverick: BAR, IV and SQ meds, no vomit, no poop, FF, 
Winnie the Poodle: BAR, SQ meds, no vomit, poop score 2-3, FF
Artemis:BAR, SQ meds, no vomit, no poop
Poseidon: BAR, oral med, no vomit, no poop, FF
</t>
  </si>
  <si>
    <t xml:space="preserve">Cleopatra and Hermione: BAR, no meds, no vomit, poop score 5, Parvo neg- no room in clinic at the moment, emails sent out!
</t>
  </si>
  <si>
    <t>Jake: DOA</t>
  </si>
  <si>
    <t>Maverick: some swelling noted rt paw (IV arm) attempted to re-wrap, looks like it may be tape immediately holding down catheter, flushing well, nontender, parvo staff please check. 
Poseidon: chewed out cath, per Dr. K okay to wait for replacement until parvo staff arrives (clinic had no one avail)- still needs am dose of cefazolin once placed</t>
  </si>
  <si>
    <t xml:space="preserve">Madam Curie and kittens: BAR, no meds, parvo-tested- still positive
"F litter": BAR, SQ meds
"Nighttime litter": BAR, SQ meds, extremely hissy, would have one person hold and one person administer meds, also used towel over head to prevent bites and scratches. </t>
  </si>
  <si>
    <t>Steven, Norma, Caitlin</t>
  </si>
  <si>
    <t>Apollo- QAR, SQ, IV, orals, poop 7, FF 25cc
Portia- QAR, IV, heta, orals, FF 30cc</t>
  </si>
  <si>
    <t>Aubrey- QAR, IV, orals, FF 15cc, (ringworm) 
Maverick- QAR, IV, orals, poop 5, FF 25cc
Artemis- BAR, SQ, orals (URI)
Poseidon- QAR, SQ, IV, chewed through line and line was replaced, *make sure cone is on*</t>
  </si>
  <si>
    <t xml:space="preserve">Cleopatra and Hermione- BAR, orals, poop 3, parvo negative 
Winnie the Poodle- BAR, orals
Washington and Rosemary- BAR, SQ, orals, poop 5, (ringworm)
</t>
  </si>
  <si>
    <t>Madam Curie and Kittens- BAR, no meds
F litter- BAR, SQ
Nighttime litter- BAR, SQ</t>
  </si>
  <si>
    <t>Gina, Taylor, Ashley C</t>
  </si>
  <si>
    <t>Portia: BAR, Heta, IV and oral meds, no vomit, poop score- 2, FF, 
parvo tested- still positive
Apollo: QAR, IV oral and SQ meds, no vomit, no poop, FF
Aubrey: QAR, IV and SQ meds, no vomit, no poop, FF</t>
  </si>
  <si>
    <t xml:space="preserve">Maverick: QAR, IV and SQ meds, no vomit., poop score- 6, FF
Washington and Rosemary: BAR, SQ and oral meds, no vomit, poop score- 4
Artemis: BAR, SQ meds, no vomit, poop score-5 
Poseidon: BAR, IV and oral meds, no vomit, no poop, FF
</t>
  </si>
  <si>
    <t xml:space="preserve">Hermione and Cleopatra: BAR, no meds, no vomit, poop score- 3, parvo neg
Winnie the Poodle: BAR, no meds, no vomit, poop score-3, handfed/FF
</t>
  </si>
  <si>
    <t>Madam Curie and kittens: BAR, no meds
"F litter": BAR, SQ meds
:Nightime litter": BAR, SQ meds</t>
  </si>
  <si>
    <t>Butterbeans</t>
  </si>
  <si>
    <t>Natasha, Catherine, Martha, Shaye, Madison</t>
  </si>
  <si>
    <t xml:space="preserve">Brianna- QAR, SQ, IV, Orals, FF 50, BD, Ringworm 
Aubrey- QAR, PP gum, Temp:103.2, IV, Orals, SQ, FF 15cc, BD </t>
  </si>
  <si>
    <t xml:space="preserve">Brianna </t>
  </si>
  <si>
    <t xml:space="preserve">Bert- BAR, IV, Orals, FF 35cc, Yellow Vomit 
Misty- QAR, IV, Orals, FF 20cc
Maverick- QAR, IV, SQ, Orals, FF 25cc, Green Diarrhea
Portia- Heta, IV, Orals, FF 30cc 
Artemis- BAR, SQ, Orals, Eating Well, Feces 5
Apollo- QAR, IV, Orals, FF 25cc, BD
Poseidon- QAR, SQ, IV, Orals, Nebulized, FF 35cc 
</t>
  </si>
  <si>
    <t xml:space="preserve">Ernie- BAR, SQ, Orals, Feces 5, Eating
Washington &amp; Rosemary- BAR, SQ, Orals, Feces 4, Eating (both are the same)
Winne the Poodle- BAR, Orals (pill in pocket:not eaten) BITING!! Feces 3, Eating
Hermione &amp; Cleopatra- BAR, Orals, Eating Well, Feces 3 (both are the same)
Wendy &amp; Mary- BAR, SQ, Orals, Feces 5, eating well (both are the same) 
Roberto- QAR, SQ, Orals, Feces 4, Eating well
Wesley-  QAR, SQ, Orals, Eating well
</t>
  </si>
  <si>
    <t>60cc Syringes - Catheter Tip for Feeding</t>
  </si>
  <si>
    <t>Sponges, Pens!!!</t>
  </si>
  <si>
    <t>Doxycycline/100mgml/1.1ml/PO</t>
  </si>
  <si>
    <t>https://drive.google.com/open?id=0B5mbFD93cwVLc2M0TVM5WE0xTEk</t>
  </si>
  <si>
    <t xml:space="preserve">F16-1,2, 4,5, - BAR, SQ
F16-3 QAR, SQ
F16-6 QAR 
Bromine, Bismith, Beryllium, Boron, Madame Curie- BAR 
Moon, Midnight, Dune Kitty,- BAR, SQ
Starry- BAR, SQ, Orals </t>
  </si>
  <si>
    <t>07/12/2017</t>
  </si>
  <si>
    <t>Evan, Rachel M., Stephanie M., Bessie</t>
  </si>
  <si>
    <t xml:space="preserve">Apollo: QAR, IV, Orals, Heta, Nebulized, Brown Vomit, BD, FF
Portia: QAR, Heta, IV, Orals, Poop 4
Brianna: QAR, IV, Orals, Vomit, FF
</t>
  </si>
  <si>
    <t>Poseidon: cath blown, have Med Clinic look at in AM</t>
  </si>
  <si>
    <t xml:space="preserve">Dougie: QAR, IV, SQ, Yellow Vomit, FF
Poseidon: BAR, IV, SQ, Orals, No v/d
Aubrey:QAR, IV, SQ, Orals, No v/d, FF
Angel: QAR, IV, Orals, Drooly
Wellington: BAR, SQ, Orals, No v/d, FF
Harold: QAR, IV, SQ, Orals, No v/d, FF
Misty: QAR, IV, Orals, No v/d, FF
Maverick &amp; Kong: BAR, SQ, Orals, No v/d, FF
Roberto &amp; Wesley: BAR, SQ, Orals, Poop 5, FF
</t>
  </si>
  <si>
    <t xml:space="preserve">Bert &amp; Ernie: BAR, SQ, Orals, No v/d
Washington &amp; Rosemary: BAR, SQ, Orals, No v/d
Artemis: BAR, Orals, Poop 4
Angelica: BAR, SQ, Orals, No v/d
Mary &amp; Wendy: BAR, SQ, Orals, Poop 3/4
</t>
  </si>
  <si>
    <t>Winnie the Poodle, Hermione, Cleopatra</t>
  </si>
  <si>
    <t xml:space="preserve">Gillian &amp; Garth: BAR, SQ
Unstoppable &amp; Ukelele: BAR, SQ
Topo Chico, Toph, Terra: QAR, SQ, Toph is critical
F16: BAR, D/C'd on medicine
 </t>
  </si>
  <si>
    <t xml:space="preserve">Steve, Taylor, Natasha, Derek, Marisa </t>
  </si>
  <si>
    <t xml:space="preserve">Brianna- QAR, SQ, IV, PO, FF 45cc, Feces 6
Apollo- QAR, Pale pink gums, Temp 101.5, IV, PO, FF 25cc
Dougie- BAR, IV, Temp 101.2 Cool, IV, PO, FF 30cc, BD 
</t>
  </si>
  <si>
    <t>N/A</t>
  </si>
  <si>
    <t>Misty- QAR, SQ, IV, FF 25cc
Aubrey- QAR, IV, PO, SQ, FF 15cc, runny diarrhea, food vomit
Harold- QAR, IV, PO, FF 40cc, watery vomit
Maverick-BAR, SQ, PO, FF 25
Kong- BAR, SQ, PO 
Wellington- BAR, SQ, FF 40, Feces 6 
Bert-BAR, SQ, FF 35cc, Feces 7, Watery vomit 
Poseidon-BAR, SQ, FF 30cc, Heta 
Portia-BAR, Heta bolus, SQ, PO, FF 30cc, Feces 1/2 
Angel- QAR, SQ, IV, FF 20CC</t>
  </si>
  <si>
    <t xml:space="preserve">Roberto&amp;Wesley- BAR, SQ, Poop score 3/5
Angelica- BAR, SQ
Mary&amp;Wendy- BAR, SQ, Feces 2/3
Ernie-BAR, SQ, Feces 7 
Washington-BAR, SQ, Feces 5 
Rosemary- BAR, SQ, PO, Feces 5
Artemis- BAR, DC'd, Feces 4/5, PARVO neg </t>
  </si>
  <si>
    <t>Doxycycline/ 100mg/mL/ 1.1mL/ PO</t>
  </si>
  <si>
    <t>F16 Litter- BAR, Panleuk NEG
U Kitties- BAR, SQ, Orals 
Toph- QAR,Fading, SQ,Orals
Topo Chico &amp; Tara- BAR, SQ, Orals
Guillian &amp; Garth- BAR, SQ, Orals</t>
  </si>
  <si>
    <t>Bessie, Jenna, Rachel</t>
  </si>
  <si>
    <t>Aubrey - QAR, IV, Heta, SQ, PO, FF, 7
Angel - QAR, HETA, PO, SQ, FF, swollen paw below cath
Misty - QAR, IV, PO, SQ, yellow vomit, 7, FF, temp 104.2
Brianna - QAR, IV, SQ, PO, 7, FF</t>
  </si>
  <si>
    <t>Dougie - QAR, SQ, PO, yellow vomit, 7
Harold - QAR, IV, SQ, PO, Drooly and watery vomit
Wellington - BAR, SQ, PO, food and watery vomit, 5
Apollo - QAR, Heta, SQ, PO</t>
  </si>
  <si>
    <t xml:space="preserve">Bert and Ernie - BAR, 6
Helen, Clyde Barrow, and Pearl Elliot - QAR, IV Bolus, SQ, FF
Bonnie Parker, Virginia Hall, Stephanie St. Claire - BAR, SQ
Washington and Rosemary - BAR, SQ, PO, 3/4
Poseidon- BAR, SQ,
Artemis - BAR, PO
Maverick and Kong - BAR, SQ, 5
Mary and Wendy - BAR, SQ, PO, 3/4
Angelina - BAR, SQ, PO, 5
Roberto and Wesley - BAR, SA, PO, 3/5
 </t>
  </si>
  <si>
    <t>Potia</t>
  </si>
  <si>
    <t>22G Needles</t>
  </si>
  <si>
    <t>F16 Litter- BAR, Panleuk NEG
U Kitties- BAR, SQ, 
Toph- QAR, Fading, SQ,
Topo Chico &amp; Tara- BAR, SQ
Guillian &amp; Garth- BAR, SQ</t>
  </si>
  <si>
    <t>Steve, Elena, Derek, Marisa</t>
  </si>
  <si>
    <t xml:space="preserve">Aubrey - QAR, SQs, IV, Heta, PO, FF, no v/d 
Angel - QAR, SQs, IV, FF, BD
Misty - QAR, SQ, FF, Poop 6 
Harold - QAR, IV, FF 40cc, BD, Orals
Dougie - QAR, IV, PO, FF
Apollo - QAR, IV, PO, Nebulized 
</t>
  </si>
  <si>
    <t>Wellington
Misty</t>
  </si>
  <si>
    <t xml:space="preserve">Brianna - QAR, SQ, IV, PO, BD, eating some
Wellington - QAR, SQs, BD, drooly, FF, steve to place catheter after shift
</t>
  </si>
  <si>
    <t>Bert - QAR, SQs, poop 5
Ernie - BAR, SQs, poop 5
Helen, Clyde Barrow, and Pearl Elliot - QAR, Dextrose LRS bolus, SQ, PO, FF 
Bonnie Parker, Virginia Hall, Stephanie St. Claire - BAR, SQ, PO, Virgiania was FF
Washington and Rosemary - BAR, SQs, poop 4
Poseidon - BAR, SQ, Nebulized 
Artemis - BAR, parvo negative
Maverick - BAR, SQs, poop 5 
Kong - BAR, SQs, FF, poop 5
Mary and Wendy - BAR, SQs, eating, poop 2/3
Roberto and Wesley - BAR, SQs, eating, poop 2/3
Angelina - BAR, SQs, no v/d, eating</t>
  </si>
  <si>
    <t>F16 Litter- BAR, Panleuk NEG
U Kitties- BAR, SQ
Hot Dog, Toph - DOA :(
Topo Chico &amp; Tara- BAR, SQ
Guillian &amp; Garth- BAR, SQ
Hot Sauce, Hor d' Ooeuvre - BAR, SQ</t>
  </si>
  <si>
    <t>Lauren, Bessie, Rachel, Catherin</t>
  </si>
  <si>
    <t xml:space="preserve">Aubrey - QAR, HETA, SQ, PO, IV, FF
Angel - QAR, heta, PO, SQ, BD, FF, cath blown
Apollo - QAR, heta, neb, IV, Po, FF, swollen paw
</t>
  </si>
  <si>
    <t xml:space="preserve">Brianna - QAR, chewed through cath, SQ, PO (no tramodol), FF
Dougie - QAR, SQ, temp 101, IV, PO, FF, green diarrhea
Wellington - QAR, IV, SQ, PO, FF
El Copan - QAR, SQ, PO, FF
Harold - QAR, SQ, IV, FF, watery vomit
Pearl Elliot - QAR, SQ, IV, FF
Cly Barrow, Hellen Gillis,  - QAR, SQ, IV, FF, 7
Bugsy Malone - QAR, SQ, IV, FF, 7 (green)
</t>
  </si>
  <si>
    <t>Ernie and Bert - BAR, SQ, 4/5, eating well
Washington and Rosemary - BAR, PO, d/c, 4
Angelica - BAR, SQ, PO, eating well
Mary and Wendy - BAR, SQ, PO
Misty, Roberto, Wesley -QAR, SQ, FF, 6
Maverick and Kong - BAR, SQ, PO, eating well, 5
Poseidon - BAR, Neb, SQ, PO
John - QAR, SQ, FF
Bonnie Parker and Virginia Hill - BAR, SQ, 5, FF
Stephanie St. Claire - BAR, SQ, eating well 5</t>
  </si>
  <si>
    <t>https://drive.google.com/open?id=0B5mbFD93cwVLQ2lpb3huTW5ZS1k, https://drive.google.com/open?id=0B5mbFD93cwVLNE5zaUpLMEVFS2c</t>
  </si>
  <si>
    <t>06/07/2017</t>
  </si>
  <si>
    <t xml:space="preserve">Topo Chico - QAR, SQ
Cage 2 cats (3 cats) - BAR, SQ
Cage 1 cats (3 cats) - BAR, SQ
Cae 4 cats (2 cats) - QAR, SQ
Garth - BAR, SQ
Gillian - QAR, SQ
</t>
  </si>
  <si>
    <t>(Doxycycline/ 100mg/mL/ 1.1mL/ PO) (Metro/ 100mg/ mL/ 1tab/ PO)</t>
  </si>
  <si>
    <t>Taryn, Martha, Derek, Kathy</t>
  </si>
  <si>
    <t>Angel- cath replaced
Apollo needs a cath replaced, clinic is too busy. but is eating on own</t>
  </si>
  <si>
    <t xml:space="preserve">Wellington- QAR, SQ, IV, FF 40cc, no v/d
Dougie-QAR, IV, orals FF 30 cc no v/d
Brianna- QAR, SQ, loves baby food will eat that out of your hand
Aubrey- QAR, IV, orals, ate a little ff 10
Angel- QAR, SQ, FF 20cc no v/d
Harold- QAR, IV, Orals, FF 40 cc
Misty, Roberto, Wesley- QAR, SQ, ate on own, no v/d
Clyde, Bugsey, Helen, QAR, LRS/Dex bolus, orals, SQ, score 6-7 poop
Apollo- QAR, couldn't give IV meds, Orals, FF but ate sausages on his own!
Pearl- QAR, IV, FF BD
</t>
  </si>
  <si>
    <t>(Doxy/ 100mg/mL/ 1.1mL/ PO) (Metro/ 100mg/mL/ 1tab/ PO)</t>
  </si>
  <si>
    <t xml:space="preserve">Washington/Rosemary- Ringworm, Parvo negative, no meds
Bert/Ernie- BAR, SQ,ate wet, score 5 poop
Al Capone- BAR, SQ, are wet, score 5 poop
Poseiden- BAR Neb, ate on own, score 2
Angelica- BAR, SQ, ate own, score 5 poop
Mary/Wendy- BAR, SQ, Ate on own, score 3 poop
john, bonnie, virginia- BAR, SQs orals, score 5 poop, eating on own
</t>
  </si>
  <si>
    <t>cleaned the dirty kennel for possible new intake today
did laundry, took out trash and recycling, swept &amp; mopped.
some bags might still be in the clean area of the changing room, not enough people to take out all the bags. We tried!</t>
  </si>
  <si>
    <t>Turkey/Ham, Chicken Sticks/Vienna Sausages, None</t>
  </si>
  <si>
    <t>Unstoppable - lethargic, SQs. very worried about this kitty
Ukelele - QAR/leth, SQs
Topo Chico - QAR, SQs
Cage 1 cats - QAR, SQs
Cage 2 cats - BAR, SQs
Garth- BAR, SQs, eating a lot
Gillian- QAR, SQs</t>
  </si>
  <si>
    <t>Alice, Elena, Marisa, Taylor</t>
  </si>
  <si>
    <t xml:space="preserve">Clyde, Bugsy, Helen-QAR, SQs, poop score 6-7
Wellington-QAR, IVs, orals, drooly, poop score 7, FF
Alberich-QAR, IVs, BD, FF
Mary, Wendy-Q/BAR, SQs, poop score 2 &amp; 5, FF
Pearl-QAR, IVs, SQs, BD, FF
Harold-QAR, IVs, SQs, orals, FF, no v/d
Angel-QAR, IVs, Heta, no v/d, FF
Aubrey-QAR, IVs, orals, Heta, eating a little, FF, no v/d </t>
  </si>
  <si>
    <t>Poseidon-BAR, neb, eating, no v/d
Dougie-BAR, IVs, SQs, Orals, poop score 7 (green), FF
Washington, Rosemary-BAR, orals, eating, poop score 4, parvo neg
Bert, Ernie-BAR, SQs, eating, poop score 2
Brianna-BAR, SQs, orals, eating, no v/d
Bonnie, Virginia, Stephanie, John-BAR, SQs, eating, poop score 5
Roberto, Wesley, Misty-BAR, SQs, orals, eating, poop score 2 &amp; 5
Maverick, Kong-BAR, SQs, orals, eating, poop score 5
Al Capone-BAR, SQs, orals, eating, poop score 3
Angelica-BAR, SQs, eating some, poop score 5</t>
  </si>
  <si>
    <t xml:space="preserve">Aubrey has leaking abscess - flushed with dilute iodine and wrapped with loose bandage. 
Harold also appears to have an abscess or wound on back leg. </t>
  </si>
  <si>
    <t>O16- BAR, SQ, Orals
G16- BAR, SQ, Orals 
U16- QAR, Lethargic, SQ, Orals</t>
  </si>
  <si>
    <t>Elena, Steve, Marisa, Sam, Dr. White</t>
  </si>
  <si>
    <t xml:space="preserve">Aubrey - QAR, IV, Heta, Orals, Abscess, FF
Pearl Elliot: QAR, IV, Temp 103.6, FF
Angel: QAR, SQ, IV, Heta, no v/d, FF, Green nasal discharge </t>
  </si>
  <si>
    <t xml:space="preserve">Clyde, Bugsy, Helen: QAR, SQs, poop score
Wellington: QAR, IV, SQ, orals, very drooly, poop score 7, FF
Alberich: QAR, IV, SQ, BD, FF
Harold: QAR, IV, SQs, orals, poop 6, FF
</t>
  </si>
  <si>
    <t>Mary, Wendy: Q/BAR, SQs, poop score, FF
Poseidon: BAR, neb, eating, no v/d
Dougie: BAR, IV, SQ, Orals, poop score 6, FF
Washington, Rosemary: BAR, eating, poop score 5, parvo neg
Bert, Ernie: BAR, SQ, eating, poop score 2
Brianna: BAR, SQ, orals, eating, no v/d
Bonnie, Virginia, Stephanie, John: BAR, SQs, eating, poop score 5, FF
Roberto, Wesley, Misty: BAR, SQ, orals, eating, poop score 2
Maverick, Kong: BAR, SQ, orals, eating, poop score 4
Al Capone: BAR, SQ, orals, eating, poop score 3
Angelica: BAR, SQ, eating some, poop score 5</t>
  </si>
  <si>
    <t>Human Water Bottles, Gloves</t>
  </si>
  <si>
    <t>O16- BAR, SQ, Orals
G16- Garth: BAR, SQ, Orals; Gillian: QAR, SQ, Orals</t>
  </si>
  <si>
    <t>Taylor, Rachel M, Alice, Caitlin, Natasha, Bessie</t>
  </si>
  <si>
    <t xml:space="preserve">Wellington-QAR, IVs, heta, orals, SQs, BD, FF
Pearl Elliot-QAR, PP, Cold, temp normal, SQs, IVs, heta, no v/d, FF </t>
  </si>
  <si>
    <t>John-placed and moved to ward 3 with other set of siblings</t>
  </si>
  <si>
    <t>Alberich-QAR, IVs, SQs, didn't fully absorb fluids from AM shift, BD, yellow vomit,  FF
Aubrey-QAR, IVs, heta, orals, eating some, no v/d
Harold-QAR, SQs, IVs, orals, no v/d, FF
Angel-QAR, IVs, heta, neb, orals, no v/d, FF
John, Clyde, Bugsy-QAR, SQs, poop score 5, FF
Al Capone-QAR, SQs, orals, FF, poop score 3</t>
  </si>
  <si>
    <t>Helen-BAR, SQs, poop score 5, FF
Brianna-BAR, SQs, no v/d, eating, didn't fully absorb fluids from AM shift
Bert, Ernie-BAR, orals, poop score 4-5, eating
Washington, Rosemary-BAR, orals, poop score 4-5, eating
Dougie-BAR, SQs, orals, poop score 5, eating!
Maverick, Kong-BAR, orals, poop score 5, eating
Alberto, Wesley, Misty-BAR, SQs (except Misty), orals, eating, poop score 2
Mary, Wendy-QAR, orals, eating, poop score 4
Poseidon-BAR, orals, neb, eating, poop score 2
Angelica-BAR, SQs, eating, no v/d
Bonnie, Virginia, Stephanie-BAR, SQs, eating, poop score 4-5</t>
  </si>
  <si>
    <t>Garth-BAR, SQs, Orals
Gillian-QAR, SQs, Orals
O16-BAR, SQs, Orals
Vykter-BAR, SQs</t>
  </si>
  <si>
    <t>Doxy/ 100mg/mL/ .75mL/PO \ Nebulize</t>
  </si>
  <si>
    <t>Steve, Jordana, Dr White, Derek</t>
  </si>
  <si>
    <t>Alberich-QAR, IVs, SQs, didn't fully absorb fluids from AM shift, BD, yellow vomit, FF
Wellington - QAR, IV, SQs, orals, yellow drool, BD, not eating
Clyde - LETH/crashing at start of shift, given 35ml heta + 1.5mL dextrose IV, perked up.  Continuing on CRI, SQ, IVs, BD, thick vomit
Angel - QAR, SQ, cath blown - to be replaced after shift, nebulized</t>
  </si>
  <si>
    <t>Doxy/ 100mg/ mL/ .75mL/ PO \ nebulize</t>
  </si>
  <si>
    <t xml:space="preserve">Aubrey-QAR, IVs, heta, orals, eating some, poop 6, removed bandage and drained abscess
John, Bugsy - QAR, IV bolus, SQs, orals, vomiting - consider to switch to CRI if pumps available
</t>
  </si>
  <si>
    <t xml:space="preserve">Helen-BAR, SQs, IV bolus, poop score 4, FF
Al Capone- BAR, SQs, eating, poop score 3
Harold/Dougie-BAR, SQs, orals, no v/d, eating, dougie poop 2
Maverick/Kong-BAR, no v/d, eating, parvo negative
Washington/Rosemary - BAR, parvo negative, poop 4
Mary/Wendy-BAR, parvo negative, poop score 4
Roberto/Wesley - BAR, parvo negative no v/d
Misty-BAR, no v/d eating
Ernie/Bert - BAR, parvo negative, bert poop 5, ernie poop 2
Brianna - BAR, SQs, poop 6, eating
Angelica - BAR, SQs, eating, no v/d
Poseidon - BAR, nebulized, eating, no v/d
Bonnie, Virginia, Stephanie-BAR, SQs, eating, poop score 2, threw up a little after FF
</t>
  </si>
  <si>
    <t>Pearl Elliot DOA</t>
  </si>
  <si>
    <t>nebulized</t>
  </si>
  <si>
    <t xml:space="preserve">Victor -QAR, SQ, orals
Garth-QAR, SQs, Orals
Gillian-QAR, SQs, Orals
O16-BAR, SQs, Orals
</t>
  </si>
  <si>
    <t>Evan, Stephanie M., Taylor, Rachel K. Gabrielle, Brook</t>
  </si>
  <si>
    <t>Doxy/ `100mg/mL/ .75mL/ PO \ nebulize</t>
  </si>
  <si>
    <t>Wellington - QAR, IV, Orals, SQ, FF 35cc
Angel - Lethargic, SQ, Heta CRV, performed crashing puppy protocol, FF 30cc</t>
  </si>
  <si>
    <t>John - QAR, SQ, IV, Orals, watery vomit, moaning in pain possibly may need tramadol, FF 15cc
Bugsy - QAR, IV, Orals, Heta, FF 15cc</t>
  </si>
  <si>
    <t>Al Capone - BAR, Orals
Brianna - BAR, orals
Dougie &amp; Harold - BAR, SQ, Orals, poop 4, both Ff 35cc
Aubrey - QAR, Orals, FF 15cc
Alberich - QAR, SQ, IV, FF 60cc
Stephanie St. Claire, Helen Gillis, Bonnie Parker, Virginia Hill - BAR, SQ
Poseidon - BAR, Orals, Nebulized
Angelica - BAR, Orals</t>
  </si>
  <si>
    <t>Clyde - died before we got here</t>
  </si>
  <si>
    <t>Maverick/Kong
Washington/Rosemary
Bert/Ernie 
Mary/Wendy
Roberto/Wesley</t>
  </si>
  <si>
    <t>10cc Syringes</t>
  </si>
  <si>
    <t>Igor &amp; Izzie - died and put them in the freezer
Garth &amp; Gillian - QAR, SQ, Orals
Icee, Idris, Iyla - SQ, Orals
O16 litter - SQ, Orals
Victor -passed away as well</t>
  </si>
  <si>
    <t>Doxy/ 100mg/ mL/ .75mL/ PO \nebulize</t>
  </si>
  <si>
    <t>Steve, Dr White, Shea, Catherine, Alex R</t>
  </si>
  <si>
    <t xml:space="preserve">Wellington - QAR, IV, Orals, SQ, FF, poop 7, vomit
Bugsy - Crashing Puppy Protocol, IV, orals, heta, FF, BD, drooly
John - QAR, IV, orals, FF, BD
</t>
  </si>
  <si>
    <t>Aubrey - BAR, eating, orals, poop 4
Alberich - QAR, SQ, IV, FF, no v/d</t>
  </si>
  <si>
    <t xml:space="preserve">Al Capone - BAR, eating, no v/d
Angelica - BAR, eating, poop 2, parvo negative
Poseidon - BAR, Nebulized, poop 3
Dougie  - BAR, orals, eating, poop 4
Herald - BAR, SQs, orals, eatings, poop 4
Brianna - BAR, poop 3
Stephanie, Helen, Bonnie, Virginia - BAR, SQs, eating, poop 2
Misty - BAR, eating, poop 3, parvo negative
</t>
  </si>
  <si>
    <t>Angel - Comatose on intake...crashing puppy protocol administered...passed away after 15 minutes :'-(</t>
  </si>
  <si>
    <t>Garth, Gillian - QAR, SQ, Orals
Icee, Igor, Iyla - BAR, SQ, Orals
Ozark, Orca, Overall, Ouija, Otter - BAR, SQ, Orals 
Octopus QAR - BAR, SQ, Orals</t>
  </si>
  <si>
    <t>nebulize</t>
  </si>
  <si>
    <t>no information</t>
  </si>
  <si>
    <t>Evan, Stephanie M., Taylor, Madison, Lauren, Tasha</t>
  </si>
  <si>
    <t>Doxy/ 100mg/mL/ .75mL/ PO \ nebulized</t>
  </si>
  <si>
    <t>Wellington - QAR, Heta, SQ, Orals, IV, FF</t>
  </si>
  <si>
    <t xml:space="preserve">John - QAR, SQ, IV, FF
</t>
  </si>
  <si>
    <t>Pookie</t>
  </si>
  <si>
    <t>Dougie &amp; Harold - BAR, dc on all meds
Brianna - BAR, Orals
Michael &amp; Mikayla - BAR, SQ, Orals, Frontline
Al Capone - BAR, Orals
Stephanie &amp; Helen, Bonnie, Virginia - BAR, dc on all med, heard them cough possible URI
Poseidon - BAR, Orals
Albreich - QAR, SQ, Orals, IV, FF</t>
  </si>
  <si>
    <t xml:space="preserve">Bugsy - put down by vet before we got here
</t>
  </si>
  <si>
    <t>Angelica - bathed out before we got here
Misty - bathed out before we got here</t>
  </si>
  <si>
    <t>Cerenia, Vectro</t>
  </si>
  <si>
    <t>Doxy/ 100mg/mL/ .75mL/ PO \ nebulize</t>
  </si>
  <si>
    <t>When folding laundry, please pay attention to sizes. We only have S/M/L buckets, meaning XS will go in the Small bucket, and XL/XXL will go in Large, etc. Please do not willy-nilly throw shirts and pants in the same bucket and/or in the wrong sized buckets. It takes more time, but it is helping your team members and helping to keep the clinic clean and organized.</t>
  </si>
  <si>
    <t>Human Water Bottles, Gloves, People Snacks</t>
  </si>
  <si>
    <t>Garth &amp; Gillian - BAR, SQ, Orals
Igor - BAR, SQ, Orals
Icee, Iyla - QAR, SQ, Orals
O16 Litter - BAR, SQ, Orals</t>
  </si>
  <si>
    <t>https://drive.google.com/open?id=0B5mbFD93cwVLSWN6NjVTSjJ0Ymc</t>
  </si>
  <si>
    <t>Steve, Gina, Sam, Alex</t>
  </si>
  <si>
    <t>Wellington - QAR, Heta (cath blown after heta), SQ, Orals, IV, FF
John - QAR, SQ, IV, FF</t>
  </si>
  <si>
    <t>Wellington to be replaced after shift</t>
  </si>
  <si>
    <t>Michael/Mikayla - BAR, SQs, eating some, no v/d 
Albreich - QAR, SQ, Orals, IV, FF</t>
  </si>
  <si>
    <t>Dougie &amp; Harold - BAR, PARVO NEGATIVE
Brianna - BAR, PARVO NEGATIVE
Al Capone - BAR, PARVO NEGATIVE 
Stephanie &amp; Helen, Bonnie, Virginia - BAR, dc on all med, PARVO NEGATIVE
Poseidon - BAR,  PARVO NEGATIVE</t>
  </si>
  <si>
    <t>O Litter - BAR, SQ, orals
G Litter - BAR, SQ, orals, ringworm
I Litter - BAR, SQ, orals, ringworm</t>
  </si>
  <si>
    <t>Doxy/ 100mg/mL/ .75mL/ PO</t>
  </si>
  <si>
    <t>Rachel, Stephanie, Evan, Norma, Gabriel</t>
  </si>
  <si>
    <t>Wellington - QAR, IVs (cath blown, so only about half of cefazolin), SQs, Orals, no P, yellow V, FF</t>
  </si>
  <si>
    <t>Wellington Cath blew during shift</t>
  </si>
  <si>
    <t>John - QAR, IVs, SQs, Orals, P = 7, V, FF</t>
  </si>
  <si>
    <t>Brianna - BAR, Orals, P=3, no V, ate on her own
Michael - BAR, SQs, Orals, No P/V, FF
Mikayla - BAR, SQs, Orals, No P/V, FF
Albereich - QAR, IVs, SQs, Orals, P =7, V, FF
Poseidon - BAR, Orals, no V, P=2, ate on his own</t>
  </si>
  <si>
    <t>O litter (5) - SQs, Orals, FF
I litter (3) -SQs, Orals, FF
New Kittens in Cages 3 and 6 SQs (5), FF
G Litter (2) - Orals, FF</t>
  </si>
  <si>
    <t>Gina, Norma, Rachel M., Derek, Bessie</t>
  </si>
  <si>
    <t>Wellington- QAR, SQ, orals, (URI), FF 40</t>
  </si>
  <si>
    <t>John- QAR, IV, orals, FF 15, (URI)
Alberich- QAR, SQ, orals, IV, FF 50, (URI), catheter blown and taken out but needs to be replaced</t>
  </si>
  <si>
    <t>Zeke</t>
  </si>
  <si>
    <t>Mikayla- BAR, SQ, FF 30
Michael- BAR, SQ
Poseidon- BAR, poop 1, parvo negative
Brianna- BAR, parvo negative, (ringworm)</t>
  </si>
  <si>
    <t>Cage 3 kittens (2)- BAR, SQ, orals
Cage 2 (Oniqa and Otter)- BAR, SQ
Cage 2 (Orca, Overall, and Ozark)- BAR
Cage 6 (3)- BAR, SQ, orals (orals not given to Brown&amp;black)
G litter (2)- BAR, orals
l litter (3)- BAR, orals (orals not given to Icee)
*works best when one person holds and another administers*</t>
  </si>
  <si>
    <t>https://drive.google.com/open?id=0B5mbFD93cwVLVzZIbDdpYm9VblE, https://drive.google.com/open?id=0B5mbFD93cwVLQzZ0QlhJS2ROWWc</t>
  </si>
  <si>
    <t>06/29/2017</t>
  </si>
  <si>
    <t>Bessie, Cara, Taylor, Jenna</t>
  </si>
  <si>
    <t>.</t>
  </si>
  <si>
    <t xml:space="preserve">Alberich - QAR, SQ, Orals, ate a little from hand, FF, no V/D
John - QAR, SQ, IVs, FF, no poop or V
</t>
  </si>
  <si>
    <t>Michael - BAR, SQ, Orals, eating and drinking, no V/D
Mikayla-  BAR, SQ, Orals, eating and drinking, no V/D FF
Brianna - BAR, orals, eating and drinking, poop 4
Poseidon - Orals</t>
  </si>
  <si>
    <t>Does anyone know what happened to Wellington?
Octopus's papers are still up front, as well
The clinic borrowed two IV pumps from us
All kennels that do not have dogs in them are now clean =)</t>
  </si>
  <si>
    <t xml:space="preserve">Cage two : Orals BAR
Cage five BAR SQS
Cage Three BAR SQS
 Cage six : SQs BAR
Wire Crate: SQs BAR </t>
  </si>
  <si>
    <t>Derek, Taylor, Marisa</t>
  </si>
  <si>
    <t xml:space="preserve">John Dillinger- QAR, IV,  abscess front left leg ( honey-wrapped per vet), Feces 1, FF 20cc
</t>
  </si>
  <si>
    <t xml:space="preserve">Alberich- QAR, PO, SQ
Mikayla- BAR, SQ, Feces 5/6, Did not absorb previous shift's fluids (right side)
</t>
  </si>
  <si>
    <t xml:space="preserve">Poseidon-BAR, Feces 2
Michael-BAR, SQ, Feces 5/6
Brianna- BAR, Feces 4 </t>
  </si>
  <si>
    <t xml:space="preserve">Nutrical, Sterile water </t>
  </si>
  <si>
    <t>Paper Towels</t>
  </si>
  <si>
    <t>O16- BAR, SQ, PO, panleuk negative
I16- BAR, SQ
F17- BAR, SQ, PO
E15- BAR, SQ</t>
  </si>
  <si>
    <t>CAtherine, Jenna, Taylor, Lauren</t>
  </si>
  <si>
    <t xml:space="preserve">John - Ivs, Orals, Sqs, QAR, no P/V abscess on paw
</t>
  </si>
  <si>
    <t>Aldrich: Sqs, oral, FF, no v/p, QAR      bleed a bit when giving SQs</t>
  </si>
  <si>
    <t xml:space="preserve">Mikayla - Sqs, no P/V, Eating BAR
Michael - Sqs, BAR, no p/v eating
Brianna - Orals, BAR, Ready to goooooooo!, score four, eating
</t>
  </si>
  <si>
    <t>Has anyone else heard some crawling around in the ceiling?</t>
  </si>
  <si>
    <t>Cage two- BAR  Orals , Sqs
Cage three- BAR   SQs
Cage five-BAR  SQs Orals
Cage six-BAR  SQs
Wire Crate-BAR  SQs</t>
  </si>
  <si>
    <t>Kathie, Marissa, Norma</t>
  </si>
  <si>
    <t xml:space="preserve">John- QAR, IV, orals, poop 4, FF 20cc, he took his bandage off, replaced bandage
Alberich- QAR, SQs, orals, ate when hand fed dry food </t>
  </si>
  <si>
    <t xml:space="preserve">Michael- BAR, SQ, poop 5/6
Mikayla- BAR, SQ, FF 30cc, poop 5
Brianna- BAR, poop 4
Poseidon- BAR, poop 4 
</t>
  </si>
  <si>
    <t>Cage 3 and 6 kittens (F17 litter) taken to foster</t>
  </si>
  <si>
    <t>Cage 2- BAR, panleuk negative
Cage 5- BAR, SQs, orals
Wire cage- BAR, SQs, Edgar given orals</t>
  </si>
  <si>
    <t>Elena, Taylor, Shay</t>
  </si>
  <si>
    <t>John- QAR, IV, SQ, PO, Poop 3, FF</t>
  </si>
  <si>
    <t>Alberich- BAR, SQ, PO
Michael &amp; Mikayla- BAR, SQ, Poop 4/5, a little sniffly 
Theon- BAR, SQ, PO, Poop 6/7, FF</t>
  </si>
  <si>
    <t xml:space="preserve">Poseidon
Brianna 
</t>
  </si>
  <si>
    <t xml:space="preserve">Taylor cleaned cages :) yay! </t>
  </si>
  <si>
    <t xml:space="preserve">Cage 2- BAR, no meds
Cage 5- BAR, SQ, PO
Wire Cage- BAR, SQ  Edgar- PO
Cage 1- BAR, SQ, PO </t>
  </si>
  <si>
    <t>Eddinburg</t>
  </si>
  <si>
    <t>Alice, Taylor, Derek, Marisa</t>
  </si>
  <si>
    <t>Theon-BAR, SQs, FF, no v/d</t>
  </si>
  <si>
    <t>John-BAR, IVs, orals, eating, poop score 4
Mikayla/Michael-BAR, SQs, both eating (Mikayla likes baby food), poop score 4-5
Alberich-BAR!, SQs, orals, eating, no v/d</t>
  </si>
  <si>
    <t>https://drive.google.com/open?id=0B5mbFD93cwVLTTQ3YWcyVkdFb1U</t>
  </si>
  <si>
    <t>E15-BAR, SQ, PO (Edgar only)
X16-Q/BAR, SQ
O-BAR
I16-BAR, SQ, PO</t>
  </si>
  <si>
    <t>05/17/2017</t>
  </si>
  <si>
    <t>Taylor, Rachel, Natasha</t>
  </si>
  <si>
    <t>John chewed through line, it was replaced</t>
  </si>
  <si>
    <t xml:space="preserve">Gage- QAR, IVs, Orals, no P/V, FF
Theon - QAR, IVS, SQs, Orals, no P/V, FF
</t>
  </si>
  <si>
    <t xml:space="preserve">Running Eagle/Little Wolf/Little Cloud (kennel D) - QAR, SQs,Orals, no P, V, FF (Except Running Eagle, ate on his own)
Little Squeegirl/ Little Star/ Running Bear/Big Bear (kennel C)- QAR, SQs, Orals, No P/V, ate on their own
Expresso/Cappuchino/Latte - BAR, SQs, Orals, P=6, no V, ate on their own
John - BAR, Orals, no P/V, FF
Albereich - QAR, DC, given nutrical, no P/V, ate on his own
Michael and Mikayla - BAR SQs, Orals, P = 5, no V, ate on their own 
</t>
  </si>
  <si>
    <t>Thank you Michelle for cleaning ward 2!!
SENDING FROM LAST NIGHT...JUST NEVER HIT SUBMIT</t>
  </si>
  <si>
    <t xml:space="preserve">Cage 5 (3 kittens)- SQs, PO
Cage 1 (2 kittens)  X-ray- QAR Xanax - BAR, SQs
Wire Cage (3 kittens) - SQs, PO </t>
  </si>
  <si>
    <t>Rachel, Shaye, Marissa</t>
  </si>
  <si>
    <t>n/a</t>
  </si>
  <si>
    <t>Gage-QAR, IVs,SQs, Orals, no P/V, FF
Theon- QAR., IVs, SQs, no P/V, FF
Expresso/Cappuchino/Latte - QAR, SQs, P =5/6, V = watery, FF</t>
  </si>
  <si>
    <t xml:space="preserve">Kennel D - QAR, SQs, Orals, no V P=7, FF
Kennel C - QAR, SQs, Orals, no P/V, coughing, possible URI
John- BAR, Parvo Negative, no P/V, ate baby food
Alberiech- BAR, DC, no P/V ate on his own
Michael and Mikayla - BAR, SQs, Parvo Negative, no V, P= 3, ate on their own
</t>
  </si>
  <si>
    <t>X-Ray the kitten passed in the night</t>
  </si>
  <si>
    <t>Cage 1- (Xanax) QAR, SQs
Cage 5 (I litter) -BAR, SQs, eating on their own
Wire Cage (E litter) -QAR, SQs</t>
  </si>
  <si>
    <t>Alice, Taylor, Natasha, Marissa, Brooke</t>
  </si>
  <si>
    <t xml:space="preserve">Gage-QAR, IV, SQ, PO, FF
</t>
  </si>
  <si>
    <t>Theon- BAR, IV, SQ, PO, FF</t>
  </si>
  <si>
    <t>Doxycycline/100mg/mL/ .15mL/ PO</t>
  </si>
  <si>
    <t>Michael &amp; Mikayla- BAR, SQ, PO, Poop 4
Little Bear, Big Bear- BAR, SQ
Little Star-QAR, SQ, PO, FF
Little Wolf, Little Cloud- QAR, SQ, PO, Poop 6, FF
Alberich- BAR, PO
Running Eagle- BAR, SQ, PO, FF
Little Squeak-QAR, SQ, PO, FF
Espresso, Cappuccino, Latte- QAR, SQ, PO, Poop 6, FF</t>
  </si>
  <si>
    <t>Xanax- BAR,SQ, PO
Edgar, Eeyore, Ellen- BAR, SQ, PO
Iyla, Izzie, Igor- BAR, SQ, PO</t>
  </si>
  <si>
    <t>Catherine, Alice, Alex</t>
  </si>
  <si>
    <t xml:space="preserve">Gage - QAR, IV, SG, orals, no BD, FF
</t>
  </si>
  <si>
    <t xml:space="preserve">Little Squeak - QAR, SQ, orals, FF, feces 5, vomiting food
Theon- BAR, SQ, FF
Latte, Cappuccino, Expresso- QAR, SQ, FF, feces 6, watery vomit
</t>
  </si>
  <si>
    <t xml:space="preserve">Little Star, Running Bear and Big Bear - BAR, SQ, orals, feces 3/4, eating some, FF, (ringworm)
Little Wolf, Little Cloud - QAR, SQ, eating, feces 4/5 (ringworm)
Running Eagle - QAR, SQ, FF, feces 5
Alberich - BAR, orals, eating, feces 1 Parvo test negative
Michael, Mikayla - BAR, eating, feces 3
</t>
  </si>
  <si>
    <t>None, Anzemet</t>
  </si>
  <si>
    <t xml:space="preserve">Xanax - BAR, SQ
Iyla, Icee, Igor - BAR, orals, Parvo Tested Negative
Ellen, Eeyore -BAR, SQ, Parvo Test Negative
Edgar - BAR, SQ, orals, Parvo Test Negative
</t>
  </si>
  <si>
    <t>Doxycycline/ 100mg/mL/ .15mL/ PO</t>
  </si>
  <si>
    <t>Stephanie M., Taylor, Madison, Lauren</t>
  </si>
  <si>
    <t>Gage: QAR, IV, SG, Orals, Food vomit, FF 
Expresso: BAR, IV, SQ, Orals, BD, Watery vomit, FF *Ringworm*
Little Squeak: QAR, IV, SQ, Orals, BD, Watery vomit, FF *Ringworm*</t>
  </si>
  <si>
    <t>Little Wolf, Little Cloud: QAR, SQ, Orals, Poop 6, FF *Ringworm*
Big Bear, Running Eagle:QAR, SQ, Orals, Poop 6, FF *Ringworm*
Running Bear, Little Star: QAR, SQ, Orals, Poop 4/5, FF *URI &amp; Ringworm*
Theon: BAR, IV, SQ, No v/d, FF 
Latte, Cappuccino: QAR, SQ, Orals, Poop 5, FF *Ringworm*
Allen: QAR, IV, Orals, No v/d, FF *URI*
Ally: QAR, IV, Orals, No v/d, FF *URI*</t>
  </si>
  <si>
    <t>Alberich: BAR, Orals, Eating *Parvo negative*
Abraham: BAR, SQ, Orals, Poop 5. Eating
Alexander, Antonio: BAR, SQ, Orals, Poop 6/7, Eating
Amanda, Annabelle: BAR, SQ, Orals, Poop 3-5, Eating</t>
  </si>
  <si>
    <t>Michael, Mikayla</t>
  </si>
  <si>
    <t xml:space="preserve">Please make sure to change the mop water regularly.
Did we get the 5 pumps back from the med clinic? We are out and the large one has been finicky. </t>
  </si>
  <si>
    <t>Cage 1: BAR, SQ, Orals
Cage 2 &amp; 3: BAR, Orals
Wire cage: BAR, Orals *Ringworm</t>
  </si>
  <si>
    <t>Louisa</t>
  </si>
  <si>
    <t>Steve, Taylor, Shaye</t>
  </si>
  <si>
    <t>Gage - QAR, SQ, IV, orals, watery vomit, FF
Little Squeek - QAR, IV, orals, no v/d, FF
Ally - QAR, IV, SQ, no v/d, FF, URI</t>
  </si>
  <si>
    <t>Allen chewed out cath - to be replaced after shift</t>
  </si>
  <si>
    <t>Running Bear, Little Star: QAR, SQ, orals, Poop 4/5, FF *URI &amp; Ringworm*
Little Wolf, Little Cloud: QAR, SQ, Poop 6, FF *Ringworm*
Running Eagle:QAR, SQ, Poop 6, FF *Ringworm*
Big Bear: QAR, SQ, Poop 6, FF *Ringworm*, not swallowing...monitor
Latte, Cappuccino: QAR, SQ, BD, FF *Ringworm*
Allen: QAR, SQ, No v/d, FF *URI*, chewed out cath 
Expresso: QAR, SQ, IV, 6 w/blood, FF</t>
  </si>
  <si>
    <t>https://drive.google.com/open?id=0B5mbFD93cwVLYXBqdlFxZlkwc0U, https://drive.google.com/open?id=0B5mbFD93cwVLUEYxSWktS2RPMXM</t>
  </si>
  <si>
    <t>Abraham: BAR, SQ, Poop 6. Eating
Theon: BAR, IV, SQ, No v/d, FF, eating some
Alberich: BAR, Eating *Parvo negative*
Alexander: BAR, SQ, Poop 6/7, Eating 
Antonio: BAR, SQ, no v/d, Eating
Amanda, Annabelle: BAR, poly, Poop 3-5, Eating</t>
  </si>
  <si>
    <t>Cage 1: BAR, SQ, 
Cage 2 &amp; 3: BAR, SQ, Orals
Wire cage: BAR, Orals *Ringworm</t>
  </si>
  <si>
    <t xml:space="preserve">Natasha, Norma, Stephanie M </t>
  </si>
  <si>
    <t>Kaelyn- QAR, SQ, IV, Orals, FF 45cc, watery vomit 
Expresso- BAR, SQ, IV, Orals, FF 25cc, watery vomit, BD 
Gage- QAR, SQ, IV, Orals, Nebulized, Heta, Stood him up, FF 30cc</t>
  </si>
  <si>
    <t xml:space="preserve">Cappuccino- QAR, SQ, FF 25cc Feces 2/4
Running Eagle- BAR, SQ, Orals, FF 20cc
Little Cloud- BAR, SQ, FF 20cc
Little Wolf- BAR, SQ, Orals, FF 20cc
Running Bear- QAR, SQ, Fluids, FF 20cc, Feces 5 
Little Star- QAR, SQ, Orals, FF 20cc, Feces 5 
Abraham- BAR, SQ, Orals, Feces 6 
Theon- BAR, SQ, FF 15cc, Feces 5 
Little Squeak- BAR, IV, SQ, ff 20 
Allen- QAR, IV, SQ Orals, FF 40cc 
Ally- QAR, IV, SQ Orals, FF 40cc 
Latte- QAR, IV, SQ, FF 25cc 
Big Bear- QAR, IV, SQ, FF 20cc
</t>
  </si>
  <si>
    <t>Amanda &amp; Annabelle-  BAR, SQ, Orals, Feces 5/6 
Alberich- BAR, Orals, *PARVO NEG* 
Alexandra &amp; Antonio- BAR, SQ, Orals, Feces 3</t>
  </si>
  <si>
    <t>LRS SQ, LRS (3cc reglan/5% Dextrose) IV Bolus (35ml/15min)</t>
  </si>
  <si>
    <t xml:space="preserve">Wire Cage- BAR, Orals 
Cage 2 &amp; 3- BAR, SQ </t>
  </si>
  <si>
    <t>Steve, Rachel, Taylor, Alex</t>
  </si>
  <si>
    <t xml:space="preserve">Latte- QAR, IV, SQ, FF, watery vomit, BD
Gage - SQ, IV, Heta, Nebulized, FF
Kaelyn - QAR, SQ, IV, water vomit, FF </t>
  </si>
  <si>
    <t>Ally - QAR, SQ, IV, Ate Eggs
Allen - QAR, SQ, Poop 6
Espresso - BAR, SQ, IV, FF, threw up FF
Little Squeak - BAR, SQ, IV, FF</t>
  </si>
  <si>
    <t>Little Cloud and Little Wolf - Bar, SQ, no nutrical, poop 2/3
Cappuccino and Running Eagle -Bar, SQ, 
Running Bear and Little Star - Bar, SQ, poop 3
Theon - BAR, SQ, eats dry kibble
Amanda and Annabelle - BAR, SQ, poop 4/5
Alberich - BAR, D/C
Antonio and Alexander - BAR, SQ, Poop 4
Big Bear - BAR, SQ, FF, Yellow Vomit, Cath possibly needs to be replaced
Abraham - BAR, SQ, poop 4/5</t>
  </si>
  <si>
    <t>nutrical, Lactolose</t>
  </si>
  <si>
    <t xml:space="preserve">Little Squeak, Espresso, Little Cloud, Running Eagle, Little Wolf, and Gage did not get nutrical </t>
  </si>
  <si>
    <t>Jenna S, Taylor, Marrisa</t>
  </si>
  <si>
    <t xml:space="preserve">Espresso- QAR, IV, SQ, PO, FF (crashing mid-day)
Latte- QAR, IV, SQ, (Crashing-Wobbly, Cold, gray gums, Heta, IV dextrose), BD, FF
Kaelyn- QAR, IV, SQ, PO, BD, green vomit, FF
</t>
  </si>
  <si>
    <t>Big Bear- BAR, IV, SQ, BD, FF
Little Squeak- BAR, IV, SQ, PO, FF
Allen- QAR, IV, SQ, FF
Ally- QAR, IV, SQ, PO, FF (eating some)
Gage- QAR, IV, SQ, PO, Heta, Neb, FF</t>
  </si>
  <si>
    <t>Amanda &amp; Annabelle- BAR, SQ
Theon- BAR, SQ, Poop 3
Abraham- BAR, SQ, PO
Little Star- QAR, SQ, PO
Running Bear- BAR, SQ
Little Wolf &amp; Little Cloud- BAR, SQ, poop 3, weights up
Running Eagle- BAR, SQ, PO, poop 5, FF
Cappuccino- QAR, SQ, poop 5, FF
Abraham- BAR, SQ, PO
Antonio &amp; Alexander- BAR, SQ, Poop 4
Alberich- BAR</t>
  </si>
  <si>
    <t>Smurfs- BAR, SQ
Edgar- BAR, PO
Ellen, Eeyore- BAR</t>
  </si>
  <si>
    <t>Sam, Rachel, Taylor, Marissa</t>
  </si>
  <si>
    <t>Kaelyn - QAR, SQ, IV, FF, BD</t>
  </si>
  <si>
    <t>Little Squeak - BAR, IV, weight up, poop 7
Ally - QAR, SQ (Pulled out cath, 
Gage - QAR, SQ, IV, PO, NEB, HETA
Big Bear - BAR, SQ ,IV, FF</t>
  </si>
  <si>
    <t>Cappuccino and Running Eagle - BAR, SQ, poop 5
Little Cloud and Little Wolf - BAR, SQ, eating
Theon - BAR, SQ, Poop 5, 
Allen - BAR, SQ, PO
Amanda and Annabelle - BAR, SQ
Alberich - BAR
Antonio and Alexander - BAR, SQ, Poop 
Little Star and Running Bear - BAR, SQ, eating
Abraham - BAR, SQ, poop 3</t>
  </si>
  <si>
    <t>Espresso 
Latte</t>
  </si>
  <si>
    <t xml:space="preserve">We are on our last bottle of cerenia </t>
  </si>
  <si>
    <t xml:space="preserve">Cerenia </t>
  </si>
  <si>
    <t>Wire Cage- BAR, Orals 
Cage 2 &amp; 3- BAR, SQ</t>
  </si>
  <si>
    <t>Lime</t>
  </si>
  <si>
    <t>Stephanie St. Claire</t>
  </si>
  <si>
    <t>https://drive.google.com/open?id=0B5mbFD93cwVLRmp4Vk1KX1Q5djg, https://drive.google.com/open?id=0B5mbFD93cwVLWGdsYlZrOUdjWDg</t>
  </si>
  <si>
    <t>Catherine, Rachel, Lauren</t>
  </si>
  <si>
    <t xml:space="preserve">Kaelyn - QAR, IV, SQ, orals, BD, FF
Gage - QAR, IV, SQ, Nebulized, Heta, FF
</t>
  </si>
  <si>
    <t>Little Squeak - QAR,  IV, SQ, orals, feces 5</t>
  </si>
  <si>
    <t xml:space="preserve">Abraham - BAR, SQ, orals, feces 2/3, eating
Little Star and Running Bear - BAR, SQ, feces 4, eating
Little Wolf and Little Cloud - BAR, SQ, feces 4/5, eating
Big Bear, Cappuccino -BAR, SQ, orals, feces 4/5, eating
Running Eagle - BAR, SQ, orals, feces 4/.5, eating
Theon - BAR, SQ, FF
Allen and Ally - BAR, SQ, orals, eating
Amanda and Annabelle - BAR, SQ, orals, feces 5/6, eating
Alberich -BAR, orals, feces 3/4
Alexander and Antonio - BAR, SQ, eating, feces 4/5
</t>
  </si>
  <si>
    <t>Cage 2 &amp; Cage 3 - BAR, SQ</t>
  </si>
  <si>
    <t>Marisa, Steve, Norma</t>
  </si>
  <si>
    <t>Gage- QAR, SQ, IV, heta, nebulized, FF
Kaelyn- QAR, PP, SQ, IV, BD, FF</t>
  </si>
  <si>
    <t>Little Squeak- BAR, IV, orals, poop 4</t>
  </si>
  <si>
    <t>Theon- BAR, poop 4
Alexander and Antonio- BAR, SQ, poop 2
Big Bear, Running Eagle, Cappuccino- BAR, SQs, poop 5
Little Cloud and Little Wolf- BAR, SQ, poop 4
Running Bear and Little Star- BAR, SQ, poop 4
Abraham- BAR, SQ, poop 3
Allen and Ally- BAR, SQs, Allen orals, poop 3
Amanda and Annabelle- BAR, SQ
Alberich- BAR, poop 2/3</t>
  </si>
  <si>
    <t>Cage 2 and 3- BAR, SQ</t>
  </si>
  <si>
    <t>Steven, Taylor, Gabrielle</t>
  </si>
  <si>
    <t>Kaelyn- QAR, IV, SQ, BD, FF</t>
  </si>
  <si>
    <t>Gage- BAR, SQ. Neb, PO, FF</t>
  </si>
  <si>
    <t xml:space="preserve">Amanda + Annabelle- BAR, PO
Alexander + Antonio- BAR, PO, feces 4
Theon- BAR, PO, 5
Allen + Ally- BAR, SQ, PO, feces 4
Little Squeak-BAR, IV, SQ, PO, gaining weight
Abraham- BAR, PO, feces 4
Little Star- BAR, PO
Big Bear-BAR, SQ
Cappuccino + Running Eagle- BAR, no meds, gaining weight
Little Wolf + Little Cloud- BAR, no meds, gaining weight
Running Bear- BAR, no meds
</t>
  </si>
  <si>
    <t>Smurfette- BAR, SQ, PO, destin
Smurf cats- BAR, SQ, PO</t>
  </si>
  <si>
    <t>Steve, Elena, Bessie</t>
  </si>
  <si>
    <t>Gage- BAR, SQ,nebulized
Kaelyn- BAR, SQ, IV, BD, FF</t>
  </si>
  <si>
    <t>Little Squeak cath blown - very BAR - steve to ask vet if IV still needed</t>
  </si>
  <si>
    <t>Little Squeak - BAR, SQ, orals, FF</t>
  </si>
  <si>
    <t>Theon- BAR, poop 4, PARVO NEGATIVE
Alexander and Antonio- BAR, poop 2, PARVO NEGATIVE
Big Bear (SQ), Running Eagle, Cappuccino- BAR, poop 5, PARVO NEGATIVE
Little Cloud and Little Wolf- BAR, poop 4, PARVO NEGATIVE
Running Bear and Little Star- BAR,poop 4, PARVO NEGATIVE
Abraham- BAR, poop 3
Allen and Ally- BAR, SQs, Allen orals, poop 3
Amanda and Annabelle- BAR, PARVO NEGATIVE</t>
  </si>
  <si>
    <t>Rachel K, Stephanie M, Brooke, Natasha</t>
  </si>
  <si>
    <t>Kaelyn: QAR, IV, SQ, Heta, BD/7, FF *URI WATCH*
Leela: QAR, IV, SQ, Yellow vomit, FF *DISTEMPER WATCH*</t>
  </si>
  <si>
    <t>Gage: BAR, SQ, Orals, Nebulized, No p/v, FF *URI WATCH*
Chester: QAR, IV, Orals, No p/v, FF
Little Squeak: BAR, SQ, Orals, Poop 6, FF *RINGWORM*</t>
  </si>
  <si>
    <t>Ally, Allen: BAR, Orals, Poop 5, Eating *URI WATCH*
Abraham: BAR, Orals, Poop 4, Eating *URI WATCH*</t>
  </si>
  <si>
    <t>Alexander, Amanda, Annabelle, Antonio, Big Bear, Cappuccino, Little Cloud, Little Star, Little Wolf, Running Bear, Running Eagle, Theon</t>
  </si>
  <si>
    <t>Cage 2: BAR, Orals
Cage 3: BAR, Orals - Smurfette only: SQ, Diaper cream on bottom</t>
  </si>
  <si>
    <t xml:space="preserve">Elena, Ruben, Bessia, Marisa </t>
  </si>
  <si>
    <t xml:space="preserve">Leela - QAR, SQ, IV, Yellow Vomit, FF </t>
  </si>
  <si>
    <t xml:space="preserve">Chester - BAR, SQ, no v/d 
Kaelyn - QAR, SQ, IV, Heta, Diarrhea </t>
  </si>
  <si>
    <t xml:space="preserve">Allen + Ally - BAR, Poop 4
Little Squeak - BAR, SQ, Poop 5 
Abraham - BAR, Poop 2 
Gage - BAR, SQ, Orals, Poop 3 </t>
  </si>
  <si>
    <t xml:space="preserve">Ally has been hogging all the food, try to make sure Allen is getting to eat too! </t>
  </si>
  <si>
    <t xml:space="preserve">Cage 2/3 - BAR, SQ only for Smurfette, All Parvo Negative </t>
  </si>
  <si>
    <t>nora, Rachel, stephanie, Brook</t>
  </si>
  <si>
    <t>Leela -QAR, IVs, SQs, P=watery, V=green and watery, FF, DISTEMPER watch</t>
  </si>
  <si>
    <t>Alexis- BAR, SQs, no P, watery V, FF
Avery- BAR, SQs, no P, watery V, FF
Kaelyn - BAR, IVs, SQs, Orals, no V, P = 7, FF, URI
Abraham - BAR, Orals, no V, P=2, Ate on his own, URI</t>
  </si>
  <si>
    <t xml:space="preserve">Chester-BAR, SQs, Orals, no P/V, FF
Little Squeak -BAR, Oral, no V, P=5, ate on her own, Ringworm
Ally/Allen -BAR, Orals, no V, P= 4, ate on their own, URI
Gage -BAR, Orals, nebulized, no V, p=4, FF, URI
</t>
  </si>
  <si>
    <t>Cage 2- BAR, Orals
Cage 3- BAR, Orals, Smurfette has a large hotspot at the underside of the base of her tail</t>
  </si>
  <si>
    <t>Helen Gillis</t>
  </si>
  <si>
    <t>Winnie the Weenie</t>
  </si>
  <si>
    <t>Catherine, Taylor</t>
  </si>
  <si>
    <t>Alexis - QAR (lethargic), SQ, orals, FF, BD, very drooly, breathing heavily
Leela - QAR, IV, SQ&lt; orals, 
Kaelyn - BAR, SQ, IV, eating, feces 7 
Chester - BAR, SQ, IV, FF</t>
  </si>
  <si>
    <t xml:space="preserve">Avery - QAR, SQ, orals, FF, no nutrical given, ran out, FF, watery vomit
Abraham - BAR, eating, feces 2, Parvo test Negative
Allen &amp; Ally - BAR, eating, feces 4, Parvo Test Negative
Little Squeak - BAR, FF, feces 4, no nutrical given ( ran out)
Gage - BAR, Nebulized, no nutrical given (ran out)
</t>
  </si>
  <si>
    <t>Cage 2 &amp; cage 3 - BAR</t>
  </si>
  <si>
    <t>https://drive.google.com/open?id=0B5mbFD93cwVLSjMzbTR2R1NpaEk, https://drive.google.com/open?id=0B5mbFD93cwVLeGw0U0ltTzE0YWs</t>
  </si>
  <si>
    <t>07/03/2017</t>
  </si>
  <si>
    <t>Taylor, Madison, Caitlin</t>
  </si>
  <si>
    <t>Alexis- QAR, IV, SQ, BD, drooly/orange, FF</t>
  </si>
  <si>
    <t>Lindsay- QAR, IV, SQ, watery vom, FF
Leela- QAR, IV, SQ, watery vom, diarrhea, FF</t>
  </si>
  <si>
    <t xml:space="preserve">Avery- BAR, IV, SQ, FF
Kaelyn- BAR, IV, SQ, Heta
Chester- BAR, SQ, PO, FF
Gage- BAR, PO, FF
</t>
  </si>
  <si>
    <t>Abraham
Allen &amp; Ally
Little Squeak</t>
  </si>
  <si>
    <t>Taylor, Bessie</t>
  </si>
  <si>
    <t>Alexis- QAR, IV, PO, drooly, BD, FF</t>
  </si>
  <si>
    <t>Leela- QAR, IV, SQ, PO, FF</t>
  </si>
  <si>
    <t xml:space="preserve">Lindsay- BAR, IV, PO, Poop 7, FF
Chester- BAR, SQ, eating
Avery- BAR, IV, PO, FF
Kaelyn- BAR, IV, SQ, Heta, Poop 7
Gage- BAR, PO, Poop 4
</t>
  </si>
  <si>
    <t>Rachel M, Stephanie M, Gabrielle, Natasha</t>
  </si>
  <si>
    <t>Gums pink and moist; palp urul (?); not interested in turkey stick</t>
  </si>
  <si>
    <t>Alexis:QAR, IV, SQ, Worms in poop, red/brown vomit, very drooly, FF
Leela:QAR, IV, SQ, No p/v, FF
Lil Piglet: QAR, IV, SQ, Orals, Poop 7, FF</t>
  </si>
  <si>
    <t>Avery: QAR, IV, SQ, No p/v, FF
Kaelyn: BAR, SQ, Orals, Poop 5 &amp; yellow, Eating
Rover Cleveland: QAR, IV, SQ, Watery vomit, FF
Lindsay: BAR, IV, SQ, Poop 7, FF
Patches: QAR, IV, Orals, BD, FF</t>
  </si>
  <si>
    <t>Chester: BAR, SQ, Poop 2, Eating</t>
  </si>
  <si>
    <t>Martha, Taylor, Shaye, Marisa</t>
  </si>
  <si>
    <t>Rover Cleveland - QAR, IVs, BD, FF
Leela - QAR, IVs, FF, score 7 poop</t>
  </si>
  <si>
    <t>Alexis - QAR, PP, IVs, FF 40 cc, no v/d
Little Piglet - QAR, IVs, FF, no v/d
Avery - BAR, IVs, POs, 40 FF, no v/d
Patches - QAR, IVs, SQs, FF 10 cc, score 7
Lindsay - BAR, IVs, FF 20 cc, no v/d</t>
  </si>
  <si>
    <t>Kaelyn - BAR, IVs, heta, eating, score 5
Chester - BAR, SQs, FF 12 cc but licks off of a plate or towel, no v/d</t>
  </si>
  <si>
    <t>**THERE IS A RACOON IN THE MIDDLE WARD**
When we came in there was a racoon in the recycling bin. We trapped it in the middle room but it may have crawled back into the ceiling because we can still hear noises up there. Jordana and Dr. Jefferson are aware and are trying to figure something out, but until then don't open the middle ward!</t>
  </si>
  <si>
    <t>Taylor, Rachel M, Gabrielle</t>
  </si>
  <si>
    <t>Leela- QAR, IV, SQ, FF
Rover Cleveland- QAR, IV, SQ, PO, BD, FF, Has some trouble staying standing.</t>
  </si>
  <si>
    <t xml:space="preserve">Little Piglet- QAR, IV, SQ, PO, FF
</t>
  </si>
  <si>
    <t xml:space="preserve">Chester- BAR, SQ, Poop 2, FF
Patches- QAR, IV, SQ, PO, Poop 5, FF
Avery- BAR, IV, SQ
Kaelyn- BAR, PO, Poop 6
Lindsay- BAR, IV, SQ, FF
</t>
  </si>
  <si>
    <t>Doxycycline liquid, Heparin Flush</t>
  </si>
  <si>
    <t>Rosalynn</t>
  </si>
  <si>
    <t>Taylor, Rachel M, Shaye, Sam, Adam</t>
  </si>
  <si>
    <t>Rover- Lethargic/ Crashing, Heta, IV, PO, FF
Leela - QAR, IV, SQ, FF</t>
  </si>
  <si>
    <t>Little Piglet- QAR, IV, PO, Poop 7, FF</t>
  </si>
  <si>
    <t>Weight= 3lbs 3oz.</t>
  </si>
  <si>
    <t xml:space="preserve">Avery- BAR, IV
Kaelyn- BAR, no meds, Poop 6/7
Patches- QAR, IV, SQ, Poop 4, FF
Chester- BAR, IV, SQ, Poop 2, FF
Lindsay- BAR, IV, PO
</t>
  </si>
  <si>
    <t>https://drive.google.com/open?id=0B5mbFD93cwVLSmNDX0hhUFhlb1U</t>
  </si>
  <si>
    <t>Catherine, Marisa</t>
  </si>
  <si>
    <t>07/14/2017</t>
  </si>
  <si>
    <t xml:space="preserve">Leela - QAR, IV, SQ, BD, food vomit, FF
</t>
  </si>
  <si>
    <t xml:space="preserve">Avery - Catheter blown; switched to SQ per DVM
Patches - Chewed through T-port; T-port replaced
</t>
  </si>
  <si>
    <t>Avery - BAR, SQ, eating, feces 5 
Patches - BAR, IV. SQ. orals, FF, feces 3
Lindsay - BAR, IV, SQ, eating
Little Piglet -- QAR, IV, SQ, orals, FF, watery vomit</t>
  </si>
  <si>
    <t>Chester - BAR, SQ, eating, feces 2</t>
  </si>
  <si>
    <t>Rover Cleveland -deceased before PM shift starts</t>
  </si>
  <si>
    <t>Kaelyn - Discharged before PM shift starts</t>
  </si>
  <si>
    <t>Weight= 3lbs 1oz</t>
  </si>
  <si>
    <t>Norma, Martha, Shaye</t>
  </si>
  <si>
    <t xml:space="preserve">Leela- QAR, IV, SQs, BD, FF
Little Piglet- QAR, IV, orals, BD, FF, (broken leg)
</t>
  </si>
  <si>
    <t xml:space="preserve">Patches- BAR, SQ, IV, poop 4, FF
Lindsay- BAR, IV, FF
</t>
  </si>
  <si>
    <t xml:space="preserve">Avery- BAR, SQs
Chester- BAR, orals, ate some wet food, FF
</t>
  </si>
  <si>
    <t>Taylor, Adam</t>
  </si>
  <si>
    <t>Leela- QAR, IV, SQ, BD, FF
Little Piglet- QAR, IV, SQ, PO, FF</t>
  </si>
  <si>
    <t>Lindsay- BAR, SQ, Poop 3
Chester- BAR, no meds, Poop 2, FF
Patches- BAR, IV, SQ, Poop 3, FF
Avery- BAR, no meds</t>
  </si>
  <si>
    <t>Elena, Taylor, Steve, Sharon, Julia</t>
  </si>
  <si>
    <t xml:space="preserve">Leela - QAR, BD, Cath blown, Famotidine/Cerenia given SQ, FF 60cc </t>
  </si>
  <si>
    <t>Little Piglet - IV, Orals, no v/d, FF 30cc</t>
  </si>
  <si>
    <t xml:space="preserve">Avery - BAR, Parvo Negative 
Chester - BAR, Parvo Negative 
Patches - BAR, SQ, IV, Poop 2, FF 10cc
Lindsay - BAR, SQ, Poop 3
</t>
  </si>
  <si>
    <t>Shaye, Natasha, Rachel, Amanda</t>
  </si>
  <si>
    <t>leela -QAR, IVs, SQs, Orals, Distemper, FF, Yellow V and D=7
Little Piglet-QAR, IVs, SQs. Orals, FF, no V/D, Broken leg</t>
  </si>
  <si>
    <t>Crumbles the kitten in Cage 3's catheter did not flush</t>
  </si>
  <si>
    <t>Ethan/Eric/Elijah/Evan/Elliot - QAR, SQs, Orals, no V, D=6, Elijah FF, the rest ate on their own
Patches- BAR, IVs, SQs, Orals, no V/D=3, ate on her own
Elise-QAR, SQs, Orals, no V/D, ate on her own
Evie-BAR, SQs, Orals, no V/D, ate on her own
Edward - QAR, SQs, IVs, Orals, no V/D=6, ate on his own
Daniela - QAR, Orals, SQs, FF 25, drooly V, no D</t>
  </si>
  <si>
    <t>Lindsay- BAR, DC, Orals, no V/D ate on her own</t>
  </si>
  <si>
    <t>Cage 1- SQs, Orals Black kitten QAR, two tabbies were BAR, no V
Cage 2 -QAR, SQs, Orals
Cage 3- Paris has IVC flushes and was nebulized, Crumbles was nebulized and had IVC flushed, catheter did not flush, had eye ointment applied to both eyes</t>
  </si>
  <si>
    <t>Elena, Steve, Marisa, Ashley C, Apprentices</t>
  </si>
  <si>
    <t>Little Piglet: QAR, IV, Orals, no v/d, FF
Edward: QAR, IV, SQs, poop 6
Daniela: QAR, IV, SQs, no v/d but drooly, FF</t>
  </si>
  <si>
    <t>Leela pulled out catheter...will assess with vet mid day...she's eating</t>
  </si>
  <si>
    <t xml:space="preserve">Evie: BAR, SQs, orals, poop 5, eating
Elise: QAR, SQ, orals, no v/d, eating
Leela: BAR, SQ, poop 7 (but no blood), eating dry
Patches: IV, SQ, poop 5, eating
</t>
  </si>
  <si>
    <t>Elliot, Evan, Eric, Elysa, Ethan: BAR, SQs, eating, poop 5
Lindsay: BAR, Parvo Negative</t>
  </si>
  <si>
    <t>Demetri</t>
  </si>
  <si>
    <t>Hornet: QAR, SQs, Oral dextrose
Yeller: BAR, SQs
Grizly: BAR, SQs
Hyacinthe: BAR, SQs, Orals
Paris: QAR, SQs, orals, nebulized
Crumbles: QAR (looks worse today): SQs, Orals, nebulized</t>
  </si>
  <si>
    <t>Amanda, Taylor, Shaye, Sharon</t>
  </si>
  <si>
    <t xml:space="preserve">Daniela-crashing on arrival (leth, pale cold gums), gave heta bolus and IV dextrose, nebulized, SQ meds, orals, no v/d, drooly, FF
Little Piglet-QAR, SQ, IV, orals, no v/d, FF
</t>
  </si>
  <si>
    <t>https://drive.google.com/open?id=0B5mbFD93cwVLSGZqZ2paQzNwZEk</t>
  </si>
  <si>
    <t>Georgie-BAR, SQ, orals, no v/d, FF
Charlie-BAR, SQ, orals, no v/d, FF
Patches-BAR, IV, SQ, orals, score 6
Henry-QAR, SQ, IV, orals, no v/d, FF
Edward-QAR, IV, orals, score 6
Leela-BAR, SQ, orals, score 7, FF</t>
  </si>
  <si>
    <t xml:space="preserve">Eric, Evan, Elliot-BAR, SQ, orals, score 5/6, weight up
Elijah, Ethan-QAR, SQ, orals, score 5/6, weight up
Evie, Elise-QAR, SQ, orals, score 5/6, weight up
</t>
  </si>
  <si>
    <t>60cc Syringes - Luer Lock for SQs, IV Lines</t>
  </si>
  <si>
    <t>Yeller-BAR, SQ, orals, normal stool
Grizzly-BAR, SQ, orals, normal stool
Hyacinthe-BAR, SQ, orals, normal stool
Paris-BAR, SQ, orals, nebulized, normal stool
Crumbles-QAR, SQ, orals, nebulized, eye drops, normal stool</t>
  </si>
  <si>
    <t xml:space="preserve">Natasha, Steve, Devin, Jessie &amp; Jordan </t>
  </si>
  <si>
    <t>Daniela- QAR, SQ, IV, Orals, Nebulized, FF 25cc
Little Piglet- QAR, IV, Orals, FF 40cc</t>
  </si>
  <si>
    <t xml:space="preserve">Eric, Evan, Elliot- BAR, SQ Feces 5/6, Eating Well, Gaining Weight. 
Georgie- BAR, SQ, Eating Well, Feces 5/6
Charlie- QAR, SQ,  Gaining Weight, Feces 5/6 
Ethan- BAR, SQ, FF 12cc, Feces 5 
Elijah- BAR, SQ, Gaining Weight, Feces 5
Patches- QAR, PP Gums, SQ, IV, PARVO NEG, 
Edward, BAR, SQ, IV, Feces 6, Gaining Weight
Henry- QAR, SQ, IV, FF 30cc, 
Evie &amp; Elise- BAR, SQ, IV, Orals, Gaining Weight, Feces 6/6 
</t>
  </si>
  <si>
    <t xml:space="preserve">Leela- BAR, SQ, Feces 7, Eating Well. </t>
  </si>
  <si>
    <t xml:space="preserve">Hornet-QAR, SQ
Yeller, Grizzly- BAR, SQ
Hyacinthe- BAR, SQ 
Paris-  BAR, SQ 
 Crumbles- Lethargic, SQ </t>
  </si>
  <si>
    <t>Ashley, Sierra, Taylor, Madison, Lauren, Caitlin</t>
  </si>
  <si>
    <t>Daniela - QAR, P, warm, Orals/SQ, nebulized, FF and threw up food
Zydeco - lethargic, P, W, mange, given IV meds, FF 20cc
Little Piglet - QAR, IV, SQ, PO, FF</t>
  </si>
  <si>
    <t>Lil Piglet- t-port replaced</t>
  </si>
  <si>
    <t>Charlie - QAR, P, W, feces 4, threw up what he was FF
Dandelion - BAR, P, W, SQ, no V/D, FF 35cc
Leela-BAR, SQ, PO, Poop 7
Elliot- QAR, IV, PO, BD
Freddie- QAR, SQ, FF
Henry- QAR, IV, SQ, PO, FF</t>
  </si>
  <si>
    <t xml:space="preserve">Eric, Evan - BAR, P, W, feces 5/6, eating, gaining weight
Georgie - BAR, P, W, feces 4, eating A LOT, gaining weight
Ethan- BAR, SQ, PO, Poop 5
Elijah- BAR, SQ, PO, Poop 5
Evie &amp; Elise- BAR, SQ, PO, Poop 6
 Edward- BAR, IV, SQ, PO, Poop 6
</t>
  </si>
  <si>
    <t>Doxy</t>
  </si>
  <si>
    <t>Paris- BAR, SQ, Neb
Hyacinthe- BAR, SQ, PO, desitin
Cage 1-  BAR, SQ, PO</t>
  </si>
  <si>
    <t>Steve, Ashley C, Taryn, Apprentices</t>
  </si>
  <si>
    <t xml:space="preserve">Daniela - QAR, SQ, IV, orals, Heta, nebulize, FF, leaky 7, drooly
</t>
  </si>
  <si>
    <t>Little Piglet - new T Port
Henry - new catheter/tport
Elliot - needs new catheter placed</t>
  </si>
  <si>
    <t>Little Piglet - QAR, IV, orals, no v/d, eating
Zachery - QAR, IV, SQ, eat baby food
Charlie - QAR, SQ, vomit, FF/losing weight
Dandelion - BAR, SQ, orals, no v/d
Leela- BAR, SQ, eating (likes to be hand fed), poop 7
Elliot- QAR, IV blown/unable to replace, SQ, FF, poop 5
Freddie- QAR, SQ, orals, FF, no v/d
Henry- QAR, SQ, IV, vomit, 6 w/blood, FF
Edward - BAR, IV, SQ, poop 6, eating</t>
  </si>
  <si>
    <t xml:space="preserve">Gerogie - BAR, SQ, eating, gaining weight, no v/d
Evan/Eric - BAR, SQ, eating, gaining weight, 5/6 poop
Ethan/Elijah  - BAR, SQ, eating, losing weight/FF, 5 poop
Evie/Elise - BAR, SQ, orals, 5 poop, gaining weight, eating
</t>
  </si>
  <si>
    <t>Hornet - QAR, SQ, eating, bad diarrhea
Grizley, Yeller - BAR. SQ. eating
Hyacinthe - BAR, SQ - diaper cream
Paris - BAR, SQ, nebulized</t>
  </si>
  <si>
    <t>Alice, Sierra, Norma, Gabrielle, Julia</t>
  </si>
  <si>
    <t>Daniela-QAR, SQs, IVs, Nebulizer, Heta, Orals, drooly, FF</t>
  </si>
  <si>
    <t>Zachery- QAR, IV, orals, FF
Little Piglet- B/QAR, IV, SQ, orals, poop 3, FF 
Leela- BAR, PO, SQ
Dandelion- QAR, SQ, orals, FF
Henry- QAR, IV, SQ, FF
Edward- BAR, IV, poop 5, 
Charlie-QAR, IV, orals, no/vd, FF</t>
  </si>
  <si>
    <t>Ethan, Elijah-BAR, SQs, orals, eating, no v/d, gaining weight
Evie, Elise-BAR, SQs, orals, eating, poop score 5, losing weight, FF
Evan, Eric- BAR, SQ, poop 5, gaining weight 
Georgie, Fredie- BAR, SQ, Georgie given orals, Fredie watery vomit, FF 
Elliot-BAR, SQs, eating, poop score 5, gaining weight</t>
  </si>
  <si>
    <t>Scoobert</t>
  </si>
  <si>
    <t>Hornet- QAR, SQs, orals
Grizley, Yeller- BAR. SQs
Hyacinthe- BAR, SQs, diaper cream
Paris- BAR, SQs, nebulized</t>
  </si>
  <si>
    <t>Norma, Marisa, Jessie</t>
  </si>
  <si>
    <t>https://drive.google.com/open?id=0B5mbFD93cwVLSXBLNkdSVEFNWVU</t>
  </si>
  <si>
    <t xml:space="preserve">Daniela- QAR, SQ, heta, orals, nebulized, FF, BD, watery vomit
Fredie- QAR, SQ, watery vomit, orals, poop 7, FF, heta bolus
</t>
  </si>
  <si>
    <t>Fredie- Placed IVC
Edward- Replaced IVC</t>
  </si>
  <si>
    <t>Ethan, Elijah- BAR, SQ, poop 5/6, gained weight 
Georgie- BAR, SQ, poop 5, gained weight, separated from Fredie
Zachery- QAR, SQ, IV, FF
Dandelion - QAR, SQ, score 7, eating some
Edward - replaced IVC, eating, 
Henry - QAR, IV/SQ, FF
Charlie- QAR, SQ, IV, BD, FF</t>
  </si>
  <si>
    <t>Evie, Elise - BAR, SQ, eating well
Little Piglet - catheter removed, BAR, eating dry food
Leela - orals, eating well, score 7
Elliot - BAR, SQ, score 5, eating
Evan, Eric- BAR, SQ, gained weight</t>
  </si>
  <si>
    <t>All got SQs and AM feeding.</t>
  </si>
  <si>
    <t>Alice, Michael, Sharon, Julia</t>
  </si>
  <si>
    <t>Daniela-QAR, Neb, Heta, IVs, SQs, Orals, FF, no v/d</t>
  </si>
  <si>
    <t>Warren G. Barking-placed</t>
  </si>
  <si>
    <t>Dc'ed</t>
  </si>
  <si>
    <t>Fredie-QAR, IVs, SQs, FF, poop score 7. yellow vomit
Zachery-Q/BAR, IVs, orals, eating, no v/d
Warren G. Barking-QAR, IVs, orals, FF
Charlie-QAR, IVs, FF, drooly
Edward-QAR, IVs, FF, poop score 5
Henry-QAR, IVs, poop score 7, FF
Dandelion-BAR, SQs, FF, no v/d</t>
  </si>
  <si>
    <t xml:space="preserve">Evan, Eric-BAR, SQs, gaining weight, eating, poop score 5
Georgie-BAR, SQs, gaining weight, eating, no v/d
Elijah, Ethan-BAR, SQs, gaining weight, eating, poop score 5-6
Evie, Elisa-BAR, SQs, gaining weight, eating, no v/d
Little Piglet-BAR, SQs, Orals, eating, poop score 5
Elliot-BAR, SQs, gaining weight, eating, poop score 4-5
Leela-QAR, Orals, eating, poop score 5-6
</t>
  </si>
  <si>
    <t>All got SQs, Hornet went home with Dr. K</t>
  </si>
  <si>
    <t>Taylor, Steve, Marisa, Sharon</t>
  </si>
  <si>
    <t>Daniela-QAR,IV,SQ,Heta,Neb, FF, leaky 7</t>
  </si>
  <si>
    <t xml:space="preserve">Henry- QAR, IV, SQ, Poop 4, FF
Warren G. Barking- QAR, IV, SQ, BD, food vom, FF
Charlie- QAR, IV, SQ, BD, FF
Fredie- QAR, SQ, PO, FF
Zachery - BAR, SQ, Cath blown and chewed out, FF, eating a little, no v/d
</t>
  </si>
  <si>
    <t>Edward- BAR, IV, SQ, FF
Evan &amp; Eric- BAR, SQ, Poop 5, Evan- FF
Ethan &amp; Elijah- BAR, SQ, Poop 5/6, FF
Georgie- BAR, SQ
Elliot- BAR, SQ, Poop 5, SQ
Evie &amp; Elise- BAR, SQ, PO, Poop 3, Evie FF
Lil Piglet- BAR, PO, Parvo Negative
Leela- BAR, Parvo Negative
Dandelion- BAR, SQ</t>
  </si>
  <si>
    <t>Cage 1- BAR, SQ, sneezy
Cage 2- BAR, SQ
Cage 3- BAR, SQ, Neb</t>
  </si>
  <si>
    <t>Alice, Catherine, Madison, Lauren</t>
  </si>
  <si>
    <t xml:space="preserve">Warren G Barking - QAR, IV, SQ, orals, FF, orals, BD
</t>
  </si>
  <si>
    <t xml:space="preserve">Zachery - BAR, SQ, FF + peanut butter
Fredie - QAR, IV, SQ, FF, watery vomit
Daniela - QAR, IV, SQ, FF, orals
Henry - QAR, IV, SQ, FF
Edward - BAR, IV, orals, eating, feces 6 
Charlie - QAR, IV, SQ
</t>
  </si>
  <si>
    <t xml:space="preserve">Dandelion - BAR, Orals, eating, feces 3, poss URI
Georgie - BAR, SQ, eating
Evan and Eric - BAR, SQ,eating, feces 5 
Elliot - BAR, SQ, eating, feces 2 
Evie and Elise - BAR, SQ, orals, eating
Ethans and Elijah - BAR, SQ, eating , feces 6 
</t>
  </si>
  <si>
    <t xml:space="preserve">Cage 1 - BAR, SQ
Cage 2 - BAR, SQ
Cage 3 - BAR, SQ, Nebulized </t>
  </si>
  <si>
    <t>Taylor, Ruben, Gabrielle</t>
  </si>
  <si>
    <t xml:space="preserve">Henry- QAR/ Lethargic, IV, SQ, Poop 7, FF, drooly
 Daniela- QAR, IV, SQ, PO, Neb, FF
</t>
  </si>
  <si>
    <t>Edward- QAR, IV, SQ, Poop 6, FF
Charlie-  QAR, IV, SQ, FF, URI
Warren- QAR, IV, SQ, FF
Zachery- BAR, SQ, Poop 3, Eating PB
Freddie- QAR, IV, SQ, FF, drooly</t>
  </si>
  <si>
    <t>Elliot- BAR, SQ, PO, Poop 4
Evie- BAR, SQ, PO, P{oop 5
Elise- BAR, SQ, PO, Poop 5
Georgie- BAR, IV, SQ
Ethan &amp; Elijah- BAR, SQ, Poop 6
Evan &amp; Eric- BAR, SQ, Poop 4
Dandelion- BAR, no meds</t>
  </si>
  <si>
    <t>Cage !- BAR, SQ
Cage 2- BAR, SQ, butt cream
Cage 3- BAR, SQ, Ned</t>
  </si>
  <si>
    <t>Taylor, Amanda, Adam, Sharon</t>
  </si>
  <si>
    <t xml:space="preserve">Daniela- QAR, IV, SQ, PO, Neb, beaten, (used last of tramadol)
Fredie- QAR, IV, SQ, Cerenia, very drooly/ mucus vomit, FF
</t>
  </si>
  <si>
    <t>Charlie- QAR, IV, SQ, FF
Ginny- QAR, IV, PO,  FF
Warren- QAR, IV, PO, FF</t>
  </si>
  <si>
    <t>Cody</t>
  </si>
  <si>
    <t xml:space="preserve">Edward- BAR, IV, PO, Poop 6, FF
Elliot- BAR, SQ, PO, Poop 5, FF
Evie- BAR, SQ, PO, Poop 4
Elise- BAR, SQ, PO, Poop 4
Gerry- BAR, SQ, PO
Ethan &amp; Elijah- BAR, SQ
Georgie- BAR, SQ
Erice &amp; Evan- BAR, SQ, Poop 5
Zachery- BAR, SQ, Poop 5, FF
</t>
  </si>
  <si>
    <t>Cage 1- BAR, SQ, very congested
Cage 2- BAR, SQ, topical
Cage 3- BAR, SQ, Neb</t>
  </si>
  <si>
    <t>https://drive.google.com/open?id=0B5mbFD93cwVLY3ZuMVBPZGNQem8</t>
  </si>
  <si>
    <t>Terrier, West Highland White Westie</t>
  </si>
  <si>
    <t>Alice, Marisa, Brooke</t>
  </si>
  <si>
    <t>Daniela-QAR, SQs, IVs, Orals, Neb, FF</t>
  </si>
  <si>
    <t>Warren/Ginny-QAR, SQs, IVs, no v/d, FF
Charlie-QAR, SQs, IVs, no v/d, FF
Edward-BAR, SQs, IVs, no v/d, FF</t>
  </si>
  <si>
    <t>Dandelion-BAR, no meds, no v/d, eating
Zachery-BAR, SQs, poop score 5, eating
Eric, Evan-BAR, SQs, gaining weight, eating, poop score 5
Elijah, Ethan-BAR, SQs, gaining weight, eating, poop score 5
Elise, Evie-BAR, SQs, gaining weight, eating, poop score 4
Elliot-BAR, SQs, gaining weight, eating, poop score 5
Gerry-BAR, SQs, eating, no v/d
Georgie-no meds, eating, parvo negative !</t>
  </si>
  <si>
    <t>Fredie-crashing on arrival, passed while preforming CPP :(</t>
  </si>
  <si>
    <t>Wire Crate 1 (4 kittens): SQs, BAR
Crate 1 (2 kittens):  SQs, BAR
Crate 2 (1 kitten):  SQs, rash cream. BAR
Crate 3 (1 kitten):  SQs, BAR, Neb
Crate 6 (2 kittens): SQs, QAR
Wire Crate 2 (1 feral):  SQs, QAR</t>
  </si>
  <si>
    <t>DC'ed</t>
  </si>
  <si>
    <t>Steve, Taylor, Tasha, Brooke, Sharon</t>
  </si>
  <si>
    <t>Pearl Elliot</t>
  </si>
  <si>
    <t xml:space="preserve">Daniela-BAR, IVs, neb, orals, FF, no v/d
Ginny-BAR, IVs, SQs, orals, FF, no v/d
Charlie-QAR, IVs, SQs, gaining weight, FF, no v/d
Edward-BAR, SQs, IVs, eating, no v/d
Lister-QAR, SQs, no v/d 
</t>
  </si>
  <si>
    <t xml:space="preserve">Dandelion-BAR, orals, no v/d, eating
Zachery-BAR, SQ, eating, poop 5
Elliot-BAR, SQs, gaining weight, eating, poop score 4
Gerry-BAR/QAR, SQs, orals, eating, poop 5
</t>
  </si>
  <si>
    <t>Warren G Barking - started crashing just before shift...administered one heta and one</t>
  </si>
  <si>
    <t>Cage 1- Yeller, Grizzley- BAR, SQ   Hornet- QAR, SQ, PO, topical
Cage 2- BAR, SQ
Cage 3- BAR, SQ
Wire Crate- BAR, SQ;  Gray F- QAR, PP, SQ; Orange- constipated
Cage 5- BAR, SQ
Cage 6- BAR, SQ, Sneezy, congested, goopy eyes 
Feral- QAR, SQ, drooly, Possible Calice</t>
  </si>
  <si>
    <t xml:space="preserve">Elena, Marisa </t>
  </si>
  <si>
    <t xml:space="preserve">Ginny - Cath blown 
Edward - Cath blown </t>
  </si>
  <si>
    <t xml:space="preserve">Gerry - BAR, SQ, Poop 5, FF 20cc
Lister - QAR, SQ, Orals, FF 60cc, no v/d 
Charlie - QAR, SQ, IV, FF 35cc, Poop 6, Clear vomit 
Daniela - QAR, SQ, Nebulized, no v/d, FF 25cc, standing up on own </t>
  </si>
  <si>
    <t xml:space="preserve">Ginny - BAR, SQ, Cath Blown, no v/d, FF 10cc 
Elliot - BAR, SQ, Poop 4 
Edward - BAR, SQ, Poop 4
Dandelion - BAR, Poop 2 
Zachery - BAR, SQ, Poop 3 </t>
  </si>
  <si>
    <t xml:space="preserve">Cage 1: Yeller &amp; Grizzley - BAR, SQ Hornet - QAR, SQ 
Cage 2: BAR, SQ 
Cage 3: BAR, SQ
Cage 5: BAR, SQ, Orals
Cage 6: QAR, SQ 
Wire Crate: BAR, SQ 
Feral: QAR, SQ, Drooly, Lethargic </t>
  </si>
  <si>
    <t>Evan, Stephanie, Norma, Sharon, Marisa</t>
  </si>
  <si>
    <t xml:space="preserve">Gerry- BAR, IV, SQ, orals, FF
Charlie- QAR, IV, SQ, orals, poop 5, FF
Lister- QAR, SQ, IV
</t>
  </si>
  <si>
    <t>Zachery- BAR, poop 5
Daniela- BAR, poop 2, SQs, orals, nebulized
Ginny- BAR, SQ, orals
Elliot- BAR, orals
Edward- BAR, orals
Dandelion- BAR, orals</t>
  </si>
  <si>
    <t>Cage 1: SQ, Orals diaper cream
Cage 2: SQ
Cage 3: SQ
Cage 5: SQ
Cage 6: SQ
Wire Crate: SQ
Feral: SQ, drooly</t>
  </si>
  <si>
    <t>Rachel, Catherine, Alex, Natasha</t>
  </si>
  <si>
    <t>Charlie - Replaced T - Port</t>
  </si>
  <si>
    <t xml:space="preserve">Gerry - BAR, IV, SQ, FF
Charlie - QAR, IV, SQ, eating
Lister - QAR, IV, Orals, FF, BD
</t>
  </si>
  <si>
    <t xml:space="preserve">Zachery - BAR, feces 3, eating, Parvo negative
Daniela - BAR, SQ, Nebulized, orals, feces 2, eating
Ginny - BAR, SQ, eating, feces 3/4
Elliot - BAR, Parvo Negative, feces 3/4
Edward - BAR, Parvo Negative, feces 3/5 
Dandelion - BAR, Parvo negative, eating
</t>
  </si>
  <si>
    <t>Tasha</t>
  </si>
  <si>
    <t>Cage 1: BAR (black cat is QAR) SQ, Orals diaper cream
Cage 2: BAR, SQ, Parvo Negative
Cage 3: BAR, SQ, Parvo Negative
Cage 5: BAR, SQ
Cage 6: BAR, SQ
Wire Crate: BAR, SQ
Feral: SQ, drooly</t>
  </si>
  <si>
    <t>Evan, Rachel, Brooke, Madison</t>
  </si>
  <si>
    <t>https://drive.google.com/open?id=0B5mbFD93cwVLa2l4ZGZzU2xKVXM, https://drive.google.com/open?id=0B5mbFD93cwVLZHBfQlItTURDWFU</t>
  </si>
  <si>
    <t>Charlie - QAR, IV, PO, Poop 2, FF
Lister - QAR, SQ, IV, PO, FF</t>
  </si>
  <si>
    <t>Coonhound</t>
  </si>
  <si>
    <t xml:space="preserve">Daniel - BAR, PO, eating
Ginny - BAR, SQ, poop 4
Gerry- BAR, IV, PO, eating
Dandelion - BAR, PO, poop 3
</t>
  </si>
  <si>
    <t>06/11/2017</t>
  </si>
  <si>
    <t xml:space="preserve">Wire Cage (4 kittens)  - BAR, SQ, PO
Cage 1 Tabby Kittens (2 kittens) - BAR, PO
Cage 1 black kitten - QAR, SQ, ointment 
Cage 4 Kittens (4 kittens) - BAR, SQ
Cage 5 Kittens (2 kittens) - SQ, Black cat is QAR, Tabby is lethargic but swallowing when FF
Cage 6 Kittens (2 kittens) - QAR, SQ, PO, ointment
Feral Kitten- QAR, SQ, PO
</t>
  </si>
  <si>
    <t>Steve, Taryn, Julia, Nina</t>
  </si>
  <si>
    <t>Lister - replaced</t>
  </si>
  <si>
    <t>Lister - QAR, IV, PO, FF, cath kinked...replaced.
Charlie - BAR, IV blown, SQs, eating little, FF
Gerry - QAR, IV, SQs, eating, poop 7</t>
  </si>
  <si>
    <t>Daniela - BAR, PO, eating, Neb
Ginny - BAR, SQs, eating some, poop 5
Dandelion - BAR, parvo negative...waiting for foster</t>
  </si>
  <si>
    <t>Doxy/100mgml/.36ml/PO</t>
  </si>
  <si>
    <t>Wire Cage (4 kittens) - BAR, SQ
Cage 1 Tabby Kittens (2 kittens) - BAR, neb
Cage 1 black kitten - BAR, SQ, ointment, neb
Cage 4 Kittens (4 kittens) - BAR, SQ, went to foster after treatment
Cage 5 Kittens (2 kittens) - Black cat is QAR, SQ, PO, Tabby deceased prior to shift
Cage 6 Kittens (2 kittens) - QAR, SQ, ointment, neb
Feral Kitten- QAR, SQ</t>
  </si>
  <si>
    <t>Evan, Stephanie M., Martha, Brooke</t>
  </si>
  <si>
    <t>Lister - QAR, SQ, IV</t>
  </si>
  <si>
    <t>Daniela - BAR, nebulized, Orals, eating dry food
Dandelion - BAR, Orals
Ginny - BAR, SQ
Gerry - BAR, SQ, IV, 3 poop
Charlie - BAR, SQ, ate dry food and baby food</t>
  </si>
  <si>
    <t>Marquis paste</t>
  </si>
  <si>
    <t>Wire Crate - SQ, Orals (little one)
Cage 1 - SQ, Orals, nebulized
Cage 2 - SQ
Cage 3 - SQ, Orals
Cage 5 - SQ, Orals
Cage 6 - SQ, nebulized, orals
Feral Cali ci - SQ, Orals, nebulized</t>
  </si>
  <si>
    <t>Steve, Nina, Marisa</t>
  </si>
  <si>
    <t xml:space="preserve">Lister - QAR, IV, eating
</t>
  </si>
  <si>
    <t>Charlie - BAR, eating little, FF
Gerry - BAR, IV, SQs, eating, no v/d
Daniela - BAR, eating, Neb
Ginny - BAR, SQs, eating some, poop 5, PARVO NEGATIVE
Dandelion - BAR, parvo negative...waiting for foster</t>
  </si>
  <si>
    <t>Wire Cage (4 kittens) - BAR, SQ, gray one got orals
Cage 1 Tabby Kittens (2 kittens) - BAR, neb, PL NEGATIVE
Cage 1 black kitten - BAR, SQ, ointment, neb, PL NEGATIVE
Cage 2 - (2 kittens) BAR, SQ
Cage 3 - Udon - QAR, SQ, PO, Urchin DOA :(
Cage 5 - QAR, SQ
Cage 6 Kittens (2 kittens) - QAR, SQ, ointment, neb
Feral Kitten- QAR, SQ, neb, orals
Feral Staff Only - not eating, food and water changed</t>
  </si>
  <si>
    <t>Ruben, Sharon, Julia</t>
  </si>
  <si>
    <t>Gerry - BAR, SQs, score 3, eating
Daniela - BAR, no treatments, no poop, eating
Lister - BAR, SQs, eating</t>
  </si>
  <si>
    <t>There's some pizza left in the fridge that needs eating!</t>
  </si>
  <si>
    <t xml:space="preserve">All Kittens got their SQs and orals
Udon crashed and passed away :(
Only Tammy was looking a little dumpy but moving around, Kirsty didn't want to be FF but eventually got some to stay down - everyone else BAR
Bite watch kitten was alert and sitting up
Feral? cat was very URI, but otherwise ok
</t>
  </si>
  <si>
    <t>Steve, Adam</t>
  </si>
  <si>
    <t>Lister: BAR, SQ, eating, poop 5
Gerry: BAR, SQ, eating, poop 5, PARVO NEGATIVE
Danialla: BAR, neb, PARVO NEGATIVE</t>
  </si>
  <si>
    <t>Dorian</t>
  </si>
  <si>
    <t>Wire Cage (4 kittens) - BAR, SQ, gray one got orals, neb, PL NEGATIVE
Cage 2 - Kristy: BAR, SQ, neb
Cage 3 - Madam/Madmoisele: BAR, SQ, orals
Cage 4 - 2 F kittens: BAR, SQ, neb, eye ointment
Feral Kitten- QAR, SQ, neb, orals
Feral Staff Only - not eating, food and water changed</t>
  </si>
  <si>
    <t>https://drive.google.com/open?id=0B5mbFD93cwVLQl9JM1pYY2p6Tzg, https://drive.google.com/open?id=0B5mbFD93cwVLRE1YQVo2RVMweEk</t>
  </si>
  <si>
    <t>08/05/2017</t>
  </si>
  <si>
    <t>Gerry - BAR, parvo negative, eating, feces 5 
Lister - BAR, SQ, orals, eating</t>
  </si>
  <si>
    <t>Danialla</t>
  </si>
  <si>
    <t xml:space="preserve">Cage 1 - Kristy -BAR, SQ, Neb
Cage 2 - Madamoisele / Monsir - BAR, SQ, orals
Cage 3 - Flossie : QAR, SQ, orals, Neb
             Freddy - BAR, SQ, orals, neb
Feral kitten (Calici) - QAR, SQ, neb, orals
</t>
  </si>
  <si>
    <t>Ruben, Bessie, Kathie</t>
  </si>
  <si>
    <t>Lister: BAR, Poop 4, Eating Most. PARVO NEG!!!
Gerry: BAR, Poop 5, Eating All, Parvo Neg</t>
  </si>
  <si>
    <t>I got my Costco membership :D So I'll pick up waters and snacks tonight if the storm isn't too bad.</t>
  </si>
  <si>
    <t>All got SQs, and orals if needed. All nebbed if needed for a minimum of 30 mins.
All fine, except Kristie is really congested and losing weight, but FF 30cc.</t>
  </si>
  <si>
    <t>Bessie, Norma</t>
  </si>
  <si>
    <t>Bart -- QAR, SQ. orals, FF 20, no poop, yellow vomit</t>
  </si>
  <si>
    <t>Arnold- BAR, IV, orals, ate well, no poop
Archie- QAR, SQ, orals, ate well, no poop, 
Amelia- BAR, SQ, orals, ate well, no poop, ticks found on her but not brother Bart</t>
  </si>
  <si>
    <t>Cage 1- Kristy- BAR, SQ, Neb
Cage 2- Madamoisele/Monsir- BAR. SQ, orals 
Cage 3-Flossie- QAR, SQ, orals, neb, eye ointment
Freddy-  BAR, SQ, orals, neb
Feral kitten- QAR, SQs, neb</t>
  </si>
  <si>
    <t xml:space="preserve">Elena, Taylor, Alex </t>
  </si>
  <si>
    <t xml:space="preserve">Arnold - chewed through cath and blown </t>
  </si>
  <si>
    <t xml:space="preserve">Arnold - BAR, SQ, no v/d 
Archie - BAR, SQ, clear vomit
Amelia - BAR, SQ, Poop 3
Bart - BAR, SQ, Poop 3 
</t>
  </si>
  <si>
    <t>60cc Syringes - Luer Lock for SQs, Sharps Container</t>
  </si>
  <si>
    <t xml:space="preserve">Cage 1 - BAR, SQ, Neb
Cage 2 - BAR, SQ
Cage 3 - BAR, SQ, Neb, Orals
Feral Kitten - BAR, SQ, Neb, Orals
</t>
  </si>
  <si>
    <t>Evan, Stephanie M., Nina</t>
  </si>
  <si>
    <t>Refugee #1: QAR (growling, approach with wet food in hand and all to him), IV, Poop 7, Eating, worms in poop</t>
  </si>
  <si>
    <t>Pine: replaced</t>
  </si>
  <si>
    <t xml:space="preserve">Pine - QAR, IV, Orals
Thomas - BAR, IV, Orals
Archie - QAR, IV, SQ, Orals, poop 7
Sequoia - BAR, SQ
Spruce - BAR, SQ
</t>
  </si>
  <si>
    <t xml:space="preserve">Amelia - BAR, SQ, orals, poop 4
Bart - BAR, SQ, Orals, poop 7
Arnold- BAR, SQ, Orals, poop 4
</t>
  </si>
  <si>
    <t xml:space="preserve">Cage 1 - BAR, SQ, Orals, Nebulized
Cage 2 - BAR, SQ, Orals
Cage 3 - BAR, SQ, Orals
Cage 4 - BAR, SQ, 
Cage 6 - BAR, SQ, Orals
Cali ci - QAR, SQ, </t>
  </si>
  <si>
    <t>Damien</t>
  </si>
  <si>
    <t>Taylor, Catherine, Julia</t>
  </si>
  <si>
    <t>Spruce- QAR, IV, PO, BD, watery vom, FF, yellow eye discharge</t>
  </si>
  <si>
    <t>Archie- QAR, IV, SQ, Poop 7, Food vomit (possibly bloody),  FF
Thomas- BAR, IV, SQ, FF
Refugee #1- QAR, IV, SQ, Poop7, FF
Sequoia- QAR, SQ, PO, watery vom, FF
Pine- QAR, IV, SQ, Poop 7, FF</t>
  </si>
  <si>
    <t>Bart- BAR, SQ, Poop 3/5, FF
Amelia- BAR, SQ, Poop 3/5, eating some
Arnold- BAR, SQ, Poop 5/6, FF</t>
  </si>
  <si>
    <t>The freezer doesn't seem to be cold enough and is leaking.
I tried to dust bust the dryer, but there is still rice left. The dust buster is charging by the contagious illness signs. 
Thanks for coming in Julia!!</t>
  </si>
  <si>
    <t>https://drive.google.com/open?id=0B5mbFD93cwVLZmVKNlYxX2wyX0k, https://drive.google.com/open?id=0B5mbFD93cwVLYlZSSHdyMVhOSVk</t>
  </si>
  <si>
    <t>Dry Puppy Food, Baby Food</t>
  </si>
  <si>
    <t>Kristy- BAR, SQ, neb, Panleuk neg
Cage 2- BAR, SQ
Cage 3- BAR, SQ, PO, Neb
Cage 4- BAR, SQ
Cage 6- BAR, SQ
Feral- BAR, SQ, PO, neb</t>
  </si>
  <si>
    <t>Sierra, Stephanie, Kinsey, Julia</t>
  </si>
  <si>
    <t>Spruce:QAR, IV, SQ, PO, BD, FF, yellow eye discharge *DITSEMPER WATCH
Sequoia: QAR, IV, SQ, Poop 7 &amp; BD, Watery vomit, FF
Bart: QAR, IV, SQ, PO, BD, FF</t>
  </si>
  <si>
    <t>Archie: QAR, IV, SQ, PO, Watery vomit, FF
Thomas: BAR, IV, SQ, PO, No v/d, FF then began eating
Refugee #1: QAR, IV, SQ, PO, No v/d, FF
Pine: QAR, IV, SQ, PO, Poop 7, Watery vomit, FF
Arnold: BAR, SQ, No v/d, FF</t>
  </si>
  <si>
    <t xml:space="preserve">Amelia: BAR, SQ, No v/d, Eating
</t>
  </si>
  <si>
    <t>In the back room (Room C) aka the laundry room, towels are generally placed right by the entry door on those shelves when you first walk in, while the blankets are kept along the side wall (in the middle area of the room) on the way back to the washer/dryer area.The towels are separated by hand towels and large (crate/dog) towels. 
There is no internet. You can do the report on your phone via reports.apaparvo.org or by creating a personal hotspot and using the computer.</t>
  </si>
  <si>
    <t>Crate 3: BAR, PO, Eye ointment
Crate 4: B/QAR, SQ, PO
Crate 6: BAR, SQ, PO</t>
  </si>
  <si>
    <t>Steve, Catherine, Julie, Alex</t>
  </si>
  <si>
    <t xml:space="preserve">Sequoia - QAR, 100.3 F, IV, SQ, orals, FF, BD, watery vomit
Archie - QAR, pale pink gum, IV, SQ, FF, feces 7, yellow vomit
Bart - QAR, IV, SQ, FF, BD
Spruce - QAR, IV, orals, BD, FF
</t>
  </si>
  <si>
    <t xml:space="preserve">Refugee - QAR, pale pink gum, IV, SQ, FF, drooly, feces 7 
Pine - QAR, IV, SQ. FF, BD, Drooly
Thomas - BAR, IV, SQ, FF
</t>
  </si>
  <si>
    <t>Amelia - BAR, SQ, FF, feces 3/6
Arnold - BAR, SQ, FF, feces 3/6</t>
  </si>
  <si>
    <t xml:space="preserve">Cage 3 - BAR, Nebulized, Parvo Test Negative; eye ointment applied for black and white kitty
Cage 4 - BAR, SQ
Cage 6 - BAR, SQ
Feral Calici - treated by staff, Nebulized, FF
</t>
  </si>
  <si>
    <t>Rachel, Shaye, Sierra, Adam</t>
  </si>
  <si>
    <t>Pine - QAR, IV, SQ, PO, FF, BD
Sequoia - QAR, IV, SQ, PO, FF, BD
Refugee 1 - QAR, IV, SQ, PO, Very Drooly,FF
Spruce - QAR, IV, SQ, Po, Ver Drooly, BD, FF</t>
  </si>
  <si>
    <t xml:space="preserve">Bart- BAR, IV, SQ, PO, BD
Arnold - BAR, IV, SQ, PO, FF
Tinley - SQ, PO, 
Archie - QAR, IV, SQ, PO, whining in a lot of pain, FF
Valencia - QAR, IV bolus, SQ, Po
</t>
  </si>
  <si>
    <t>Amelia - BAR, SQ, PO, eating, poop 6
Thomas - BAR, SQ, PO, poop 6, eating</t>
  </si>
  <si>
    <t>Adam came and fixed the dryer</t>
  </si>
  <si>
    <t>Wire Cage - BAR, SQ, PO
Cage 4 - BAR, SQ, PO
Cage 6 - BAR, SQ, PO
Feral Calici - treated by staff, Nebulized, FF</t>
  </si>
  <si>
    <t>Ruben, Julie, Bessie</t>
  </si>
  <si>
    <t>Pine - QAR, SQs, IVs, orals, bd, FF
Seqouia - QAR, SQs, IVs, orals, v liquid bd, watery v, FF</t>
  </si>
  <si>
    <t>Tinley - placed, t-port</t>
  </si>
  <si>
    <t>Pine - QAR, SQs, IVs, score 7, yellow v, FF
Bart - QAR, SQs, IVs, orals, bd, no v, FF
Tinley - QAR, SQs, score 5, a little v, FF, switched to IV because looking dumpy
Refugee - QAR, SQs, IVs, score 7, yellow v, FF
Spruce - QAR, SQs, IVs, bd+, v, FF
Valencia - BAR, SQs IVs, no v/d, FF</t>
  </si>
  <si>
    <t xml:space="preserve">Arnold, Amelia - BAR, SQs, score 6, no v, FF
Thomas - BAR, SQs, score 5, no v, eating
</t>
  </si>
  <si>
    <t>Archie - crashed during shift, v cold, gave heta x2 and dex, got temp up and fed, crashed again 20 minutes later and passed away almost immediately</t>
  </si>
  <si>
    <t>Hidalga</t>
  </si>
  <si>
    <t>Wire cage - QAR, SQ, score 7
Cage 4 - BAR, SQ
Cage 6 - BAR, SQ
Feral Calici - treated by staff, Nebulized, FF</t>
  </si>
  <si>
    <t>Evan, Stephanie M., Norma, Nina</t>
  </si>
  <si>
    <t>Tinley - Lethargic, Heta, IV, Orals, SQ, FF 25cc
Spruce - QAR, IV, SQ, Orals, FF 60cc
Valencia - BAR, SQ, IV, Orals, FF 20cc</t>
  </si>
  <si>
    <t xml:space="preserve">Bart - QAR, IV, SQ, Orals, FF 
Sequoia - QAR, Heta, SQ, IV, BD, FF 
Pine - QAR, Heta, IV, SQ, Orals, FF 
Refugee #1 - QAR, IV, SQ, poop 7, FF 
</t>
  </si>
  <si>
    <t xml:space="preserve">Thomas - BAR, SQ
Crystal - BAR, SQ
Connie - BAR, SQ
Ameila - BAR, SQ, Orals, FF 
Arnold - BAR, SQ, Orals
</t>
  </si>
  <si>
    <t>https://drive.google.com/open?id=0B5mbFD93cwVLUWwxMk9UOGcwWTg, https://drive.google.com/open?id=0B5mbFD93cwVLVkZVNDFMMXB1YUk</t>
  </si>
  <si>
    <t>Famotidine we are completely out</t>
  </si>
  <si>
    <t xml:space="preserve">Cage 4 - Q/BAR, SQ, Orals
Cage 6 - Q/BAR, SQ, Orals
Wire Crate - BAR, SQ, Orals
</t>
  </si>
  <si>
    <t>Taylor, Amanda, Rachel, Alex</t>
  </si>
  <si>
    <t>Tinley - QAR, SQ, IV, BD, FF
Sequoia - QAR, IV, Heta, BD, FF
Pine - QAR, SQ, IV, Heta, PO, FF, BD</t>
  </si>
  <si>
    <t>REfugee 1 - QAR, IV, SQ, not eating FF, poop 4
Bart - QAR, SQ, IV, PO, FF, heta, poopy runny
Spruce - QAR, SQ, IV, PO, FF
Valencia - QAR, SQ, IV, FF</t>
  </si>
  <si>
    <t xml:space="preserve">Connie - BAR, SQ, PO, eating,
Arnold and Amelia - BAR, SQ, FF, poop 2/3
Thomas - BAR, SQ, eating
Crystal - BAR, SQ, eating, 
</t>
  </si>
  <si>
    <t xml:space="preserve">Aubrey </t>
  </si>
  <si>
    <t xml:space="preserve">Feral Car - Treated by staff, FF, Neb
Cage 4- BAR, SQ
Cage 6- BAR, SQ
</t>
  </si>
  <si>
    <t>Martha, Natasha, Gabrielle, Nina</t>
  </si>
  <si>
    <t xml:space="preserve">Sequoia - QAR, heta bolus, IVs, SQs, BD, vomited a lot of food and water, FF
Pine - QAR, heta bolus, IVs, SQs, BD, vomited during FF
Spruce - QAR, heta bolus, IVs, SQs, BD, FF
Valencia - QAR, IVs, SQs, vomited during FF
</t>
  </si>
  <si>
    <t xml:space="preserve">Bart - QAR, heta bolus, IVs, no v/d, FF
Legs - QAR, distemper watch, SQs, eating
Amelia - QAR, IVs, SQs, FF, no v/d
Layna - BAR, SQs, POs, FF, no v/d
Arnold - QAR, SQs, eating some wet food, score 3 poop
</t>
  </si>
  <si>
    <t>Connie - BAR, SQs, POs, eating wet food, no v/d
QAR - SQs, cuddlebug, eating dry food
Crystal - BAR, SQs, eating wet food. Very shy so go slowly with her, let her approach you
Thomas - BAR, SQs, eating wet food, no v/d</t>
  </si>
  <si>
    <t>Tinley - looked bad when we arrived and passed shortly after :(</t>
  </si>
  <si>
    <t>Ondansetron - completely out</t>
  </si>
  <si>
    <t>Walter - QAR, SQs
Umami - BAR, SQs
Feral - treated by staff</t>
  </si>
  <si>
    <t xml:space="preserve">Natasha, Derek, Steve, Shaye, Adam </t>
  </si>
  <si>
    <t>Bart- QAR, SQ, IV, HETA, PO, BD
Valencia- QAR, IV, BD, thick clear vomit, FF 20cc
Spruce - QAR, IV, SQ, HETA, BD, FF</t>
  </si>
  <si>
    <t xml:space="preserve">Pine- QAR, SQ, IV, PO, BD, FF 20cc
Arnold- BAR, SQ, Feces 3/4
Amelia-QAR, IV, SQ, Food Vomit 
Sequoia- QAR, IV, BD, HETA, Watery Vomit
Refugee- QAR, SQ, IV, Feces 4/5 
Layna- QAR, SQ, Orals, FF 15cc
</t>
  </si>
  <si>
    <t xml:space="preserve">Thomas- BAR, SQ, Feces 4, PARVO NEGATIVE
Crystal- BAR, SQ, Feces 
Connie-BAR,SQ, Orals
Legs- BAR, SQ, PO, Feces 6
</t>
  </si>
  <si>
    <t>Wire crate - A20 litter (6 kittens)- BAR, SQs, PO
Cage 1 - Yolanda - QAR, SQ, PO
Cage 4 - Walter - BAR, SQ, PO
Cage 6 - U kitten - BAR, SQ, PO
Ware crate on floor - calici - staff to treat.</t>
  </si>
  <si>
    <t>Jessie, Sharon, Lauren, Taylor (kitties!)</t>
  </si>
  <si>
    <t>Sequoia - QAR, IV/SQ/heta, FF, BD, vomiting
Pine - QAR, IV/SQ/heta, not eating, vomit
Spruce - leth, IV/SQ/heta, FF, vomit and diarrhea</t>
  </si>
  <si>
    <t>Bart - QAR, IV/SQ/heta, FF, no v/d
Layna - QAR, IV/oral, FF, no v/d
Amelia - QAR, IV/SQ, FF, no v/d
Valencia - QAR, IV/SQ, FF, diarrhea</t>
  </si>
  <si>
    <t>Arnold - BAR, SQ, e/d, no v/d
Thomas - BAR, orals, e/d, no v/d
Crystal - BAR, SQ, e/d, no v/d
Refugee #1 - BAR, SQ, e/d, no v/d
Legs - BAR, SQ, e/d, no v/d
Connie - BAR, SQ, e/d, no v/d</t>
  </si>
  <si>
    <t>Astrid - most leth, dropped significant weight</t>
  </si>
  <si>
    <t>Snickerpoodle</t>
  </si>
  <si>
    <t>Tramadol/ 1/4t/ PO</t>
  </si>
  <si>
    <t>Derek, Taylor, Shaye, Sharon, Brooke</t>
  </si>
  <si>
    <t>Pine- QAR, SQ, IV, PO, Heta, FF 40cc, Feces 6
Valencia- QAR, IV, FF 20cc, Watery vomit, Mange, URI 
Spruce- QAR, IV, Heta, PO, Distemper</t>
  </si>
  <si>
    <t>Bart- BAR, SQ, IV, PO, Heta
Sequoia- QAR, IV, , Topical, Heta, FF 40cc, BD
Amelia- QAR, SQ, IV, FF 20cc, Feces 6
Layna- QAR, SQ, IV, PO, FF 10cc, BD</t>
  </si>
  <si>
    <t>https://drive.google.com/open?id=0B5mbFD93cwVLbDY2d0g2XzM4Qlk, https://drive.google.com/open?id=0B5mbFD93cwVLUGZSVzl3eDBsZW8</t>
  </si>
  <si>
    <t>Legs- BAR, SQ, PO, Feces 6 
Crystal- BAR, SQ, PO, Feces 4
Thomas- BAR, Feces 3
Arnold- BAR, SQ, Feces 5
Refugee- BAR, SQ, Feces 5, Coughing
Connie- BAR, SQ, PO, Feces 4</t>
  </si>
  <si>
    <t>Blue Lacy</t>
  </si>
  <si>
    <t>Some expired bags were used for both SQ and IV in a previous shift. Please check the expiration and made date on all bags.
Please put trash bag in recycle bin before filling.
Care team make sure to flush poop and clean buckets.</t>
  </si>
  <si>
    <t>Doxycycline/ .2mL/ PO \ Tramadol/1/4t/ PO</t>
  </si>
  <si>
    <t>Umami- BAR, SQ
Yolanda- QAR, SQ, PO
Wired Cage- BAR, SQ, PO
Unknown- BAR, PO, Nebulizer, FF
Walter- BAR, SQ</t>
  </si>
  <si>
    <t>Tramadol/ 1/4t/ PO \ Doxycycline/ .2mL/ PO</t>
  </si>
  <si>
    <t>Trmadol/ 1/4t/ PO \ Doxycycline/ .2mL/ PO</t>
  </si>
  <si>
    <t>Tested positive on group test</t>
  </si>
  <si>
    <t>positive for parvo on group test - 1 doxx</t>
  </si>
  <si>
    <t>Sweet Pea</t>
  </si>
  <si>
    <t>https://drive.google.com/open?id=0B5mbFD93cwVLOXd5NjZsblZmRWM, https://drive.google.com/open?id=0B5mbFD93cwVLSWU0Q3VuQ3ZHWFE</t>
  </si>
  <si>
    <t>07/06/2017</t>
  </si>
  <si>
    <t>D/C SQ tx, BAR, eating</t>
  </si>
  <si>
    <t>Parvo test: negative</t>
  </si>
  <si>
    <t>metro 0.75mL PO SID</t>
  </si>
  <si>
    <t>caution: ringworm</t>
  </si>
  <si>
    <t>https://drive.google.com/open?id=0B5mbFD93cwVLZWJ6UDZRZFc0SzQ, https://drive.google.com/open?id=0B5mbFD93cwVLWWJPaTZOVDI0VGM</t>
  </si>
  <si>
    <t>Avocado</t>
  </si>
  <si>
    <t>https://drive.google.com/open?id=0B5mbFD93cwVLbUZjd1JHV2UzU0E, https://drive.google.com/open?id=0B5mbFD93cwVLSUM0YjdnYkk1bjQ</t>
  </si>
  <si>
    <t>washington</t>
  </si>
  <si>
    <t>Metrodozinale/ 100mg/mL/ ,75mL/ PO</t>
  </si>
  <si>
    <t>Metronidozale/ 100mg/mL/ .75mL/ PO</t>
  </si>
  <si>
    <t>Metrodozinale/ 100mg/mL/ .75mL/ PO</t>
  </si>
  <si>
    <t>metronidozale/ 100mg/mL/ .75mL/ PO</t>
  </si>
  <si>
    <t>William</t>
  </si>
  <si>
    <t>Need separate bowls, Roberto will eat all the food</t>
  </si>
  <si>
    <t>https://drive.google.com/open?id=0B5mbFD93cwVLQU81MVR6SkxxOWM</t>
  </si>
  <si>
    <t>intake and output column not filled out</t>
  </si>
  <si>
    <t>Doxy/100mg/mL/0.25mL/PO</t>
  </si>
  <si>
    <t>Doxy/100mg/m:/0.25mL/PO</t>
  </si>
  <si>
    <t>Doxy/110mg/mL/0.25mL/PO</t>
  </si>
  <si>
    <t>Zellweger</t>
  </si>
  <si>
    <t>https://drive.google.com/open?id=0B5mbFD93cwVLRDNTYjNIWGxyM1k, https://drive.google.com/open?id=0B5mbFD93cwVLSVdrckFYeTROd3M</t>
  </si>
  <si>
    <t>Ruben, Jessie, Norma, Julia</t>
  </si>
  <si>
    <t>Spruce - QAR, IV/SQ/heta/oral, FF
Sequoia - QAR, IV/SQ/heta, FF, vomit, BD
Layna - QAR, IV/oral, FF, BD
Valencia - QAR, SQ, vomit, FF
Amelia - QAR, IV/SQ, FF, 
Pine - QAR, SQ/IV/heta, FF, vomit, BD</t>
  </si>
  <si>
    <t xml:space="preserve">Bart - QAR, SQ/IV/heta, FF, no v/d
</t>
  </si>
  <si>
    <t>Crystal - BAR, SQ, e/d, no v/d
Thomas - BAR, orals, e/d, score 3-4
Arnold - BAR, SQ, e/d score 5
Refugee #1 - BAR, SQ, e/d, score 5
Legs - BAR, SQ, e/d, score 6
Connie - BAR, SQ, e/d, score 4-5</t>
  </si>
  <si>
    <t>Tyrion - QAR, SQ, orals
Umami - BAR, SQ
Allie - BAR, SQ
Astrid - BAR, SQ
Achilles - BAR, SQ
Arturo - QAR, SQ
Artimis - QAR, SQ
Antigone - BAR, SQ
Walter- QAR, SQ
Yolanda- QAR, SQ
*Remember to put charts back in the baskets</t>
  </si>
  <si>
    <t>Doxy/100mg/mL/0.25mL/PO; metro/100mg/mL/0.75mL/PO</t>
  </si>
  <si>
    <t>Elena, Taylor, Derek, Adam, Jennifer</t>
  </si>
  <si>
    <t>Pine - QAR, SQ, Orals, BD, Food vomit, FF 40cc
Layna - QAR, SQ, IV, PO, drooly vomit+Yellow vomit, FF 15cc, crashing at beginning of shift
Sequoia - QAR, IV, Heta, FF 40cc, BD
Amelia - QAR, SQ, IV, FF 20cc
Spruce - QAR, IV, Heta, FF 60cc</t>
  </si>
  <si>
    <t>Test: Parvo Negative</t>
  </si>
  <si>
    <t xml:space="preserve">Bart - Cath needs to be replaced </t>
  </si>
  <si>
    <t xml:space="preserve">Bart - QAR, SQ, IV, Heta, Orals, poop 2, Cath blown 
Harvey - QAR, BD, Received 150cc LRS and Cerenia before arrival </t>
  </si>
  <si>
    <t xml:space="preserve">Crystal - BAR, SQ, no v/d 
Thomas - BAR, poop 2 
Arnold - BAR, SQ, poop 5
Legs - BAR, SQ, orals, poop 4
Connie - BAR, SQ, poop 3
Refugee #1 - BAR, SQ, poop 3, URI, Parvo Negative! :) 
</t>
  </si>
  <si>
    <t>Valencia - DOA
Walter- DOA</t>
  </si>
  <si>
    <t xml:space="preserve">One of the washers is leaking (possibly the right one) :( </t>
  </si>
  <si>
    <t>Tyrion - QAR, DW
Umami - BAR, SQ
Allie - BAR, SQ, PO
Astrid - BAR, SQ, PO
Achilles - BAR, SQ, PO
Arturo - BAR, SQ, PO
Artimis - QAR, SQ, PO
Antigone - BAR, SQ, PO
Unknown- BAR, PO, Nebulized, FF
Yolanda - QAR, Pale pink gums, SQ, PO, 
Walter-Deceased</t>
  </si>
  <si>
    <t>Evan, Norma, Madison, Nina, Sharon</t>
  </si>
  <si>
    <t>Amelia- QAR, IV, SQ. orals, poop 6, FF
Sequoia- QAR, IV, SQ, orals, heta, FF
Spruce- QAR, IV, SQ, orals, heta, poop 6, FF</t>
  </si>
  <si>
    <t xml:space="preserve">Harvey- QAR, IV, orals
Pine- QAR, IV, SQ, heta, orals
</t>
  </si>
  <si>
    <t>June, Chubbs, Dude- BAR, SQ, orals 
Crystal- BAR, SQ
Thomas- BAR, orals, poop 4
Bart- QAR, orals, poop 4
Arnold- BAR, orals, poop 4
Connie- BAR, orals, poop 4
Legs- BAR, SQs</t>
  </si>
  <si>
    <t>Wire crate- Q/BAR, SQs
Cage 1- QAR, SQs, orals
Cage 2- BAR, treated by staff
Cage 3- QAR, SQs, orals, BD
Cage 6- BAR, ear medication
Feral cat- treated by staff</t>
  </si>
  <si>
    <t xml:space="preserve">Derek, Tasha, Brooke, Bessie, Taylor </t>
  </si>
  <si>
    <t>Sequoia: QAR, BD, FF
Harvey: QAR, BD, FF
Pine: BAR, FF, SQ
Spruce: QAR, IV, PO</t>
  </si>
  <si>
    <t>Karson</t>
  </si>
  <si>
    <t xml:space="preserve">Amelia: BAR, FF, Catheter blown
</t>
  </si>
  <si>
    <t>Thomas, Ate all 3x, BAR
Crystal- BAR, SQ
Arnold and Bart: BAR, eating, Parvo negative
Chubs, Dude, June: BAR, little monsters, eating well
Connie: BAR, eating, Parvo negative
Legs: BAR, eating</t>
  </si>
  <si>
    <t>Cerenia, Animax, Marquis paste</t>
  </si>
  <si>
    <t>3cc Syringes</t>
  </si>
  <si>
    <t xml:space="preserve">Toilet is REALLY struggling to flush. Maybe something to do with the water pressure? 
Sequioa's crate was open this morning and she defecated/urinated all over the ward. Cat lady found her curled back up quietly in her crate, looking guilty...
Amelia's catheter is difficult to flush. Wasn't given IV treatment.
</t>
  </si>
  <si>
    <t>https://drive.google.com/open?id=0B5mbFD93cwVLQk5nelRma08zZVE, https://drive.google.com/open?id=0B5mbFD93cwVLdEc4TXhjMUNrems, https://drive.google.com/open?id=0B5mbFD93cwVLQzc1LUJXdUZZdlU</t>
  </si>
  <si>
    <t>Doxycycline/ 100mg/mL/ .2mL/ PO</t>
  </si>
  <si>
    <t>Kinsey, Stephanie, Brooke, Caitlin</t>
  </si>
  <si>
    <t>Sequoia: QAR, IV, SQ, BD, FF
Harvey: QAR, IV, SQ, PO, BD, FF
Spruce: QAR, IV, PO *Distemper Watch</t>
  </si>
  <si>
    <t>Pine: BAR, IV, SQ, Poop 7, FF
Amelia: BAR, SQ, Poop 5, FF
Bean: QAR, IV, PO, No v/d, Eating</t>
  </si>
  <si>
    <t>Crystal: BAR, D/C'd, No v/d, Eating
Chubs, Dude, June: BAR, SQ, Poop 4, Eating *Ringworm
Legs: BAR, SQ, Eating *Distemper Watch</t>
  </si>
  <si>
    <t>Connie, Arnold, Bart, Thomas</t>
  </si>
  <si>
    <t>Wire Crate (on top of Cages): B/QAR, SQ, PO
Cage 1: QAR, SQ *Ringworm
Cage 2: BAR, SQ, PO
Cage 3:BAR, SQ
Cage 5: BAR, SQ
Cage 6:BAR, SQ
Wire Crate (next to door):QAR, SQ, PO, showing signs of URI
Wire Crate (in middle of room):QAR, Neb *Calici Watch</t>
  </si>
  <si>
    <t>Steve, Julia, Kinsey, Catherine, Bessie</t>
  </si>
  <si>
    <t>Sequoia: QAR, Cath chewed out, SQ, FF
Harvey: QAR, IV, SQ, PO, BD, FF
Spruce: Q/BAR, IV, HETA, PO, eating small amount dry, *Distemper Watch
Pine: BAR, IV, SQ, Poop 7, cath blown after treatment, FF
Amelia: BAR, SQ, Poop 5, FF
Bean: QAR, IV, SQ, poop 5, Eating</t>
  </si>
  <si>
    <t>Crystal: BAR, D/C'd, No v/d, Eating
Chubs, Dude, June: BAR, SQ, Poop 4, Eating, Chubbs was FF *Ringworm
Legs: BAR, SQ, orals, Eating *Distemper Watch</t>
  </si>
  <si>
    <t>Wire Crate (on top of Cages): B/QAR, SQ
Cage 1: QAR, SQ *Ringworm
Cage 2: BAR, SQ
Cage 3:BAR, SQ
Cage 5: BAR, SQ
Cage 6:BAR, SQ
Wire Crate (next to door):QAR, SQ, PO, Chihiro was DOA, Coraline is currently fading
Wire Crate (in middle of room):QAR, Neb *Calici Watch</t>
  </si>
  <si>
    <t xml:space="preserve">Rachel M, Taylor, Shaye, Lauren, Stephanie, Minna </t>
  </si>
  <si>
    <t>Sequoia: QAR, IV, SQ, FF</t>
  </si>
  <si>
    <t>Sequoia: replaced during shift</t>
  </si>
  <si>
    <t>Chubs: QAR, IV, SQ, PO, No v/d, Gained weight *Ringworm
Dude: QAR, SQ, BD, Gained weight *Ringworm
Harvey: QAR, IV, SQ, No v/d, FF
Pine: QAR, IV, SQ, PO, Poop 7, FF then began eating some
Bean: BAR, IV, PO, Poop 5, Eating</t>
  </si>
  <si>
    <t xml:space="preserve">Crystal: BAR, D/C'd, Parvo negative, Eating
Amelia: BAR, SQ, Poop 5, FF 
Legs: BAR, D/C'd, Eating *Distemper Watch
Spruce: QAR, SQ, PO, Poop 4, Eating some, FF *Distemper Watch
June: BAR, SQ, Poop 4, Both gained weight *Ringworm
</t>
  </si>
  <si>
    <t>Wire Crate (on top of Cages): B/QAR, SQ
Cage 1: BAR, SQ, PO *Ringworm
Cage 2: BAR, SQ, PO
Cage 3: BAR, SQ, PO
Cage 5: BAR, SQ
Cage 6: BAR, SQ
Wire Crate (next to door): QAR, SQ, PO, Eye ointment, Neb
Wire Crate (in middle of room): QAR, Neb *Calici Watch</t>
  </si>
  <si>
    <t>Steve, Julia, Ashley M, Bessie, Brooke</t>
  </si>
  <si>
    <t>Chubs: QAR, IV, SQ, PO, poop 5, Gained weight *Ringworm
Dude: QAR, SQ, PO, lost weight, not eating, FF *Ringworm
Harvey: QAR, IV, SQ, PO, Poop 7, FF
Pine: QAR, IV, SQ, PO, Poop 7, eating some
Bean: BAR, IV, PO, Poop 5, Eating</t>
  </si>
  <si>
    <t>Crystal: BAR, D/C'd, Parvo negative, Eating
Amelia: BAR, SQ, Poop 4, Parvo negative, eating 
Legs: BAR, D/C'd, Eating, Parvo Negative, *Distemper Watch
Spruce: BAR, SQ, PO, Poop 4, Eating some, FF *Distemper Watch
June: BAR, SQ, Poop 4, gained weight *Ringworm</t>
  </si>
  <si>
    <t>Wire Crate (on top of Cages): B/QAR, SQ
Cage 1: QAR, SQ,*Ringworm
Cage 2: BAR, SQ
Cage 3: BAR, SQ
Cage 5: BAR, SQ
Wire Crate (next to door): QAR, SQ, Eye ointment, Neb
Wire Crate (in middle of room): QAR, Neb *Calici Watch</t>
  </si>
  <si>
    <t>Metrodozinale/ 100mg/mL/ .5mL/ PO \ Doxycycline/ 100mg/mL/.2mL/PO</t>
  </si>
  <si>
    <t>Evan, Stephanie, Gabrielle, Brook, Caitlin</t>
  </si>
  <si>
    <t>Sequoia - QAR, IV, SQ, Orals, Heta CRI, FF 60cc, BD</t>
  </si>
  <si>
    <t>Karson - QAR, IV, Orals, FF 25cc
Pine - BAR, Orals, poop 7
Harvey - BAR, IV, SQ, Orals,</t>
  </si>
  <si>
    <t>Bean - BAR, SQ, Orals 
Chubbs, June - BAR, SQ, Orals, both gained weight
Patches - BAR, SQ, Orals, FF 30cc
Legs - BAR, distemper watch, Orals
Spruce - BAR, distemper watch</t>
  </si>
  <si>
    <t>Dude - started crashing and gave crashing puppy protocol and did blood work and talked to Dr. Ramsey and then passed toward end of shift</t>
  </si>
  <si>
    <t>Metro/ 100mg/mL/ .5mL/ PO \ Doxy/100mg/mL/ .2/PO</t>
  </si>
  <si>
    <t>Wire crate (on top of cages) : B/QAR, SQ
Cage 1: QAR, SQ, *Ringworm
Cage 2: BAR, SQ
Cage 3: BAR, SQ
Cage 5: BAR SQ
WIre crate next to door: QAR, SQ, Eye ointment, Neb
Wire Crate (in middle of room): QAR, Neb *Calici watch</t>
  </si>
  <si>
    <t>Amanda, Derek, Julia, Shaye</t>
  </si>
  <si>
    <t>Hannah</t>
  </si>
  <si>
    <t>Karson-QAR, PP gums, IV, SQ, no v/d, FF</t>
  </si>
  <si>
    <t xml:space="preserve">Sequoia-QAR, pale gums, SQ, IV, PO, score 6, FF, parvo negative
</t>
  </si>
  <si>
    <t xml:space="preserve">Patches-BAR, SQ, eating, score 5
Harvey-BAR, SQ, orals, cath blown, removed, score 5/6
Pine-BAR, parvo negative, score 7
Bean-QAR, SQ, eating, score 4
Legs- BAR, parvo negative, score 3
Chubbs- BAR, SQ, PO, eating and weight maintenance, score 4/5, ringworm
June- BAR, SQ, PO, eating and weight maintenance, score 4/5, ringworm 
Spruce- BAR, score 5, parvo negative </t>
  </si>
  <si>
    <t>Polyflex, Cerenia</t>
  </si>
  <si>
    <t>No dogs or cats on SQ meds were given cerenia (out of stock)
Freezer is leaking.</t>
  </si>
  <si>
    <t>Dry Puppy Food, None</t>
  </si>
  <si>
    <t xml:space="preserve">A's (wired cage), Feral Cat- Parvo Negative
Luna, Crisscross, Cersei- QAR, SQ
Cage 1- QAR, SQ, PO
Cage 2- BAR SQ
Cage 3- BAR SQ, PO
Cage 5- BAR, SQ
Cage 6- 6 New kittens </t>
  </si>
  <si>
    <t>https://drive.google.com/open?id=0B5mbFD93cwVLQklHV2FxSzBQTDA</t>
  </si>
  <si>
    <t>Sierra, Nina, and Taylor</t>
  </si>
  <si>
    <t>Karson- IV, SQ, PO</t>
  </si>
  <si>
    <t>Patches- SQ, PO, poop score 4
Bean- SQ, poop score 4
Harvey- SQ, PO, poop score 5
Chubbs- SQ, PO, poop score 4
June- SQ, PO, poop score 4</t>
  </si>
  <si>
    <t xml:space="preserve">Cage 1: SQ, PO
Cage 2: SQ
Cage 4: SQ
Cage 5: SQ
Cage 6: SQ
Wire Crate on top of cages: SQ, Panleuk negative
Feral Cat: panleuk negative
Wire Crate with mom: SQ
Rio/ Remmington: SQ
</t>
  </si>
  <si>
    <t>Doxycycline/ 100mg/mL/.3mL/ PO</t>
  </si>
  <si>
    <t>Amanda, Catherine, Jennifer, Adam</t>
  </si>
  <si>
    <t>Karson - QAR, IV, SQ, Orals, FF, food vomit</t>
  </si>
  <si>
    <t xml:space="preserve">Harvey - BAR, SQ, orals, eating, feces 2 
Patches - BAR, SQ, eating, feces 4 
Bean - BAR, SQ, eating, feces 4 
Chubbs and June - BAR, SQ, eating, feces 4 , Parvo Test Positive 
</t>
  </si>
  <si>
    <t>Reglan</t>
  </si>
  <si>
    <t xml:space="preserve">Feral Calici -BAR, Panleuk Negative
Wire Crate with mom - QAR, SQ (Cercei: Nebulized) 
Wire crate on Top - BAR, Panleuk Negative
Crate 1 - BAR, SQ, PO
Crate 2 - BAR, SQ, Parvo Negative
Crate 4 - BAR, SQ, orals
Crate 5 - BAR, SQ
Crate 6 - BAR, SQ, orals
</t>
  </si>
  <si>
    <t>Doxycycline/ 100mg/mL/ .3mL/ PO</t>
  </si>
  <si>
    <t>Sierra, Steve, Gabrielle, Lauren</t>
  </si>
  <si>
    <t>Doxycycline/ 100/mg/mL/ .3mL/ PO</t>
  </si>
  <si>
    <t>Karson- IV, PO, FF
Lime- IV, SQ, PO, FF</t>
  </si>
  <si>
    <t>Zero- placed, T-Port used</t>
  </si>
  <si>
    <t>Zero- SQ, PO, poop score 5</t>
  </si>
  <si>
    <t>Harvey- SQ, PO, poop score 3
Bean- SQ, PO, poop score 3
Patches- SQ,PO, poop score 4
Louisa- SQ, PO, FF
Chubbs and June- PO, SQ, poop score 4</t>
  </si>
  <si>
    <t xml:space="preserve">Cage 1: SQ
Cage 2: SQ
Cage 3: SQ
Cage 5: SQ
Cage 6: SQ
Wire crate on top of cages: SQ
Wire crate w/ mom: SQ
</t>
  </si>
  <si>
    <t>Derek, Norma, Shaye</t>
  </si>
  <si>
    <t xml:space="preserve">Karson- QAR, SQ, IV, FF 25cc, Congested and coughing </t>
  </si>
  <si>
    <t>Louisa- BAR, SQ, FF 25cc, Feces 5 
Zeko- QAR, PO, Feces 5
Lime- QAR, SQ, PO, FF 15cc</t>
  </si>
  <si>
    <t>Bean- BAR, SQ, Feces 3
Harvey- BAR, SQ, PO, Feces 2
June- BAR, PO, FF 15, Feces 4/5
Chubbs- BAR, PO, FF 15, Feces 4/5
Patches- BAR, SQ, Feces 4/5</t>
  </si>
  <si>
    <t>Polyflex</t>
  </si>
  <si>
    <t>Wemdy</t>
  </si>
  <si>
    <t xml:space="preserve">Reglan is currently on backorder </t>
  </si>
  <si>
    <t xml:space="preserve">Polyflex </t>
  </si>
  <si>
    <t>Wire Crate- BAR, SQ, PO (Remington's chart was not filled out last night)
Crate next to door: Luna, Crisscross- QAR, SQ.  Cersei- BAR, SQ, Nebulized Eyedrops
Cage 1- BAR, SQ
Cage 3- QAR, SQ, PO, Nebulized, Eyedrops, Cream
Cage 4- BAR, SQ, PO 
Cage 5- BAR, SQ
Cage 6- BAR, SQ, PO</t>
  </si>
  <si>
    <t xml:space="preserve">Elena, Rachel, Stephanie, Sharon, Mina, </t>
  </si>
  <si>
    <t>Karson - QAR, heta, IV, SQ, PO, FF</t>
  </si>
  <si>
    <t>Chubbs and June - BAR, PO, poop 4 
Lime - QAR, SQ, PO, FF
Zeke - QAR, SQ, PO, FF, poop 3
Winnie - QAR, SQ, FF, BD</t>
  </si>
  <si>
    <t>Doxycycline/100mg/mL/ .25mL/ PO</t>
  </si>
  <si>
    <t>Walley</t>
  </si>
  <si>
    <t xml:space="preserve">Patches - BAR, SQ, eatin, poop 4/5
Bean - BAR, SQ ,eating, poop 3
Harvey - BAR, SQ, PO, eating, poop 3
Louisa - BAR, SQ, eating, poop 5
</t>
  </si>
  <si>
    <t>Wire Crate- BAR, SQ, PO (Remington's chart was not filled out last night)
Crate next to door: Luna, Crisscross- QAR, SQ. Cersei- BAR, SQ, 
Cage 1- QAR, SQ
Cage 2 - QAR, SQ
Cage 3- QAR, SQ, PO, Leth, Very dehydrated, lots of diarrhea 
Cage 4- BAR, SQ, PO 
Cage 5- BAR, SQ
Cage 6- BAR, SQ, PO</t>
  </si>
  <si>
    <t>https://drive.google.com/open?id=0B5mbFD93cwVLYnkybmYta1l5SFU</t>
  </si>
  <si>
    <t>Derek, Michael, Nina</t>
  </si>
  <si>
    <t>Karson- QAR, SQ, IV, PO, Heta, FF 20cc, Feces 4</t>
  </si>
  <si>
    <t xml:space="preserve">Chubbs- QAR, PO, FF 15cc, Feces 4, Watery vomit x2, Lost some weight (0.375lbs)
Winnie- QAR, PO, FF 10cc
Zeke- QAR, PO, FF 5cc, Feces 3/5
Louisa- BAR, SQ, Feces 5
Lime- BAR, SQ, PO, FF 15cc
</t>
  </si>
  <si>
    <t xml:space="preserve">Bean- BAR, Feces 3, Parvo Negative
Patches- BAR, SQ, Feces 4
June- BAR, PO, FF 15cc, Feces 4, Lost some weight (0.125lbs)
Harvey- BAR, Feces 2, Parvo Negative
</t>
  </si>
  <si>
    <t>Bean
Harvey</t>
  </si>
  <si>
    <t xml:space="preserve">Wire Crate 1- BAR, SQ, PO
Crate Next to Door: Luna- BAR, SQ; Cersei- BAR, Nebulized, Eye Ointment; Crisscross- QAR, SQ
Crate 1- QAR, SQ 
Cage 2- QAR, SQ, PO
Crate 3- Leth, SQ, Nebulized, PO, Ointment
Crate 4- BAR, SQ, PO
Crate 5- BAR, SQ, PO
Crate 6- BAR, SQ, PO
</t>
  </si>
  <si>
    <t xml:space="preserve">Amanda, Natasha, Kinsey, Gabriella, Caitlin </t>
  </si>
  <si>
    <t>Zeke-QAR/leth, IV, SQ, orals, score 3, FF, ringworm</t>
  </si>
  <si>
    <t xml:space="preserve">Tasha-QAR, IV, SQ, no v/d
Winnie-QAR, IV, SQ, no v/d, FF
Karson-QAR, IV, SQ, orals, no v/d, FF, coughing and other URI symptoms
Louisa-QAR, orals, score 3, FF, ringworm
Lime-QAR, SQ, orals, no v/d, FF, ringworm
Chubbs-QAR, SQ, Orals, FF 15cc
Butterbeans- QAR, SQ, Feces 4, FF 20cc
Rene Zellweger- BAR, SQ, Feces 4, FF 20cc
Pookie- BAR, SQ, FF 20cc, Feces 4 
Snickerpoodle- BAR, SQ, FF 20cc, Feces 4
Avocado- QAR, SQ, FF 20cc, Feces 4 </t>
  </si>
  <si>
    <t>Patches-BAR, SQ, score 4
June- QAR, SQ, Orals</t>
  </si>
  <si>
    <t>Hudson-critical, lethargic, FelV
all other cats/kittens-BAR, SQ</t>
  </si>
  <si>
    <t>Doxycycline/ 100mg/mL/ .25mL/ PO</t>
  </si>
  <si>
    <t>Sierra, Julia, Elena, Taylor, and Ruben</t>
  </si>
  <si>
    <t>Tasha: T-port replaced</t>
  </si>
  <si>
    <t xml:space="preserve">Tasha- doing a lot better, eating, should be SQ, IV, PO
Lime-IV, PO
Louisa- SQ, IV, Poop score 4
Zeke- IV, PO, poop score 3
Karson- IV, SQ, PO
Winnie- IV, PO
butterbeans- SQ, PO, poop score 7, vomit, green nasal discharge
Rene- SQ, PO, poop score 7, vomit
Pookie- SQ, PO, poop score 7, vomit
Snickerpoodle- SQ, PO, poop score 7, vomit
Avocado- SQ, PO, poop score 7, vomit
</t>
  </si>
  <si>
    <t xml:space="preserve">Patches- SQ, poop score 4,  Parvo negative!!
June/ Chubbs- SQ, PO, poop score 5
</t>
  </si>
  <si>
    <t>Tasha is doing really well and should probably be moved from IV to SQ</t>
  </si>
  <si>
    <t>Reglan- not sure if this has been ordered yet or not</t>
  </si>
  <si>
    <t xml:space="preserve">Wendy </t>
  </si>
  <si>
    <t>Yolanda - BAR, Panleuk negative
Cage 2 - BAR, SQ, Orals 
Hudson - QAR, leth, SQ
Cage 4 - BAR, SQ
Cage 5 - BAR, SQ
Karl - BAR, SQ 
Wire Cage - BAR, SQ
Idabelle - BAR, SQ, Orals
Luna + babies - BAR, SQ, Panleuk Negative</t>
  </si>
  <si>
    <t>Stephanie, Ruben, Norma, Taylor, Brooke P., Minna</t>
  </si>
  <si>
    <t>Chubbs: QAR/Leth, IV, SQ, PO, BD, FF *RINGWORM*</t>
  </si>
  <si>
    <t>Tasha: QAR, IV, SQ, No v/d, FF
Winnie the Weenie: first of all what an AMAZING PERFECT little pupper, BAR, SQ, no v/d, Will eat if you hand feed her (likes baby food)
Zeke: QAR, IV, SQ, Poop 3, FF
Louisa: QAR, IV, No v/d, Will wet food eat out of your hand
Lime: QAR, SQ, PO, No v/d, FF
Karson: QAR, IV, SQ, PO, BD, FF
Butterbeans: QAR, SQ, PO, Poop 7, Yellow vomit, green nasal discharge, FF
Zellweger:: BAR, SQ, PO, Poop 7, Weight up
Pookie: IV, SQ, PO, No v/d, FF
Snickerpoodle: IV SQ, PO, Poop 7, Weight up
Avocado: IV, SQ, PO, No v/d, Weight up</t>
  </si>
  <si>
    <t xml:space="preserve">June: BAR, SQ, No v/d, Eating *RINGWORM*
Patches: BAR, D/C'd, Parvo negative
</t>
  </si>
  <si>
    <t>Thank you for everyone who came in and helped out! It was very much appreciated!
Parvo Potluck/Picnic/Cookout is THIS SUNDAY (September 17th) most likely around 11am-1pm at Pease Park (near the UT campus &amp; easier for parking). Please sign up to bring something to share with your fellow volunteers! Let's have fun, y'all!
https://docs.google.com/document/d/1DlzMudTpWAfw53u8TlphiU1Gl8uk9_ZyRedszkmWyMU/edit?usp=sharing
If you are able to help TOMORROW MORNING for Care Team we are still looking for someone! We don't have anyone on the schedule right now.</t>
  </si>
  <si>
    <t>Wire Crate - BAR, SQ
Cage 1 - QAR, SQ
Cage 2 - BAR, SQ, Orals 
Cage 3 - Leth, SQ, Eyedrops, Diaper creme
Cage 4 - BAR, SQ
Cage 5 - BAR, SQ
Plastic Crate (in middle of room) - BAR, SQ *This cat can escape from a wire crate SHE NEEDS TO BE IN A PLASTIC CRATE*
Wire Crate (next to door, only Mom/Luna) - BAR, D/C'd, Panleuk Negative</t>
  </si>
  <si>
    <t>Steve, Julia, Alex</t>
  </si>
  <si>
    <t xml:space="preserve">Pookie - QAR, IV, PO
Avocado - QAR, IV, PO
Tasha - QAR, IV, PO
Chubbs, QAR, IV, PO
</t>
  </si>
  <si>
    <t>Louisa, replaced line, chewed through line</t>
  </si>
  <si>
    <t xml:space="preserve">Karson, QAR, IV, SQ, PO
Louisa, BAR, IV, SQ, PO
Zeke: QAR, IV, PO
Zellweger::BAR, SQ, PO 
Snickerpoodle: BAR, SQ, PO
</t>
  </si>
  <si>
    <t>Winnie the Weenie, BAR, SQ, PO
Lime: BAR, SQ, PO
June, BAR, SQ, PO
Patches, BAR</t>
  </si>
  <si>
    <t>Butterbeans, crashed towards end of shift...euthanized</t>
  </si>
  <si>
    <t>Doxycycline/ 100mg/mL/ .2mL/PO</t>
  </si>
  <si>
    <t>https://drive.google.com/open?id=0B5mbFD93cwVLdHNLTEllVm5kaFk, https://drive.google.com/open?id=0B5mbFD93cwVLZUNSSmNoVWtxVW8</t>
  </si>
  <si>
    <t>07/17/2017</t>
  </si>
  <si>
    <t>Wire Crate - BAR, SQ, parvo negative
Cage 1 - QAR, SQ
Cage 2 - BAR, SQ
Cage 3 - DOA 
Cage 4 - BAR, SQ, parvo negative
Cage 6 - BAR, SQ, parvo negative
Plastic Crate (in middle of room) - BAR, SQ *This cat can escape from a wire crate SHE NEEDS TO BE IN A PLASTIC CRATE*
Wire Crate (next to door, only Mom/Luna) - BAR, D/C'd, Panleuk Negative</t>
  </si>
  <si>
    <t>Evan, Stephanie M, Michael, Madison, Adam</t>
  </si>
  <si>
    <t xml:space="preserve">Tasha - QAR, SQ, IV, BD, FF 
Eddinburg - QAR, cold has heating pad, SQ, FF 
Pookie - QAR, IV, SQ, FF, cold given heating pad </t>
  </si>
  <si>
    <t xml:space="preserve">Chubbs - BAR, SQ, Orals, FF
Zeke - QAR, SQ, Orals, FF
Karson - QAR, SQ, IV, FF, Heta
Rene Zelwegger - QAR, IV, SQ, Orals, FF
Snickerpoodle - BAR, SQ, IV, Orals
Avocado - BAR, SQ, IV, Orals
Lime - QAR, SQ, Orals, FF </t>
  </si>
  <si>
    <t xml:space="preserve">Patches - BAR, Orals
June - BAR, SQ, Orals
Damien, Demetri, Dorian - BAR, SQ, Orals 
Winnie - BAR, SQ, 
Stripe, Hidalga - BAR, SQ, Orals
Louisa - BAR, SQ, Orals
Sweet Pea, Beth, Brad, Becky - 
</t>
  </si>
  <si>
    <t>Reglan, Cerenia, Doxycycline liquid</t>
  </si>
  <si>
    <t>Stephanie says that Winnie the Weenie is the most perfect and can do no wrong
Parvo Potluck/Picnic/Cookout is THIS SUNDAY (September 17th) most likely 11am-1pm at Pease Park (near the UT campus &amp; easier for parking). Please sign up to bring something to share with your fellow volunteers! Let's have fun, y'all!
https://docs.google.com/document/d/1DlzMudTpWAfw53u8TlphiU1Gl8uk9_ZyRedszkmWyMU/edit?usp=sharing</t>
  </si>
  <si>
    <t>Wire Crate - BAR, SQ, PL negative
Cage 1 - QAR, SQ
Cage 2 - BAR, SQ
Cage 4 - BAR, SQ, PL negative
Cage 6 - BAR, SQ, PL negative
Plastic Crate (in middle of room) - BAR, SQ *This cat can escape from a wire crate SHE NEEDS TO BE IN A PLASTIC CRATE*
Wire Crate (next to door, only Mom/Luna) - BAR, D/C'd, PL Negative</t>
  </si>
  <si>
    <t>Derek, AshleyM, Taryn, Julia, Violet</t>
  </si>
  <si>
    <t>Doxycycline/100mg/mL/ PO</t>
  </si>
  <si>
    <t xml:space="preserve">Karson- QAR, SQ, PO, Nebulizer, FF 20cc
Tasha- PO, FF, Vomit, Feces 7 
Eddinburg- QAR, Warm/Cold, SQ, FF 15cc, Yellow vomit
</t>
  </si>
  <si>
    <t>Distemper Watch
Zellweger- QAR, PO, FF 20cc
Snickerpoodle- BAR, PO, Weight down, FF 20cc
Avocado- QAR, PO, Weight up, FF 20cc
Hidalga- BAR, SQ, Feces 3/5
Stripe- BAR, SQ, Feces 3/5
Sweet Pea- QAR, SQ, Feces 7
Brad- QAR, SQ, Feces 7
Beth- QAR, SQ, Feces 7
Becky- BAR, SQ, Feces 7
Damen- BAR, SQ, Feces 7
Demetri- BAR, SQ, Feces 7
Dorian- BAR, SQ, Feces 7
Non Distemper
Chubbs- PO
June- PO, FF</t>
  </si>
  <si>
    <t xml:space="preserve">Lime- BAR, SQ, PO, Feces 3/5, FF 20cc, Ringworm
Zeke- QAR, PO, FF 10cc, Feces 2
Louisa- BAR, SQ, PO, Feces 4, Ringworm
Winnie- BAR, SQ, Feces 3
Patches- Bathed out
</t>
  </si>
  <si>
    <t>Pookie- DOA</t>
  </si>
  <si>
    <t>Polyflex, Reglan</t>
  </si>
  <si>
    <t>Wired Crate 1- BAR, Parvo Negative
Idabelle- BAR, SQ, PO
Luna- BAR, Parvo Negative
Cage 1- BAR, PO, SQ
Cage 2- BAR, SQ, PO
Crate 4- Parvo Negative
Crate 6- Bar, Parvo Negative</t>
  </si>
  <si>
    <t>Doxycycline/100mg/mL/ .2mL/ PO</t>
  </si>
  <si>
    <t>Emily C., Stephanie M., Evan, Brooke P, Nina</t>
  </si>
  <si>
    <t>DISTEMPER WATCH
Karson: QAR, IV, SQ, PO, Neb, FF, might need to add coupage to chart? 
Tasha: IV,  SQ, PO, Poop 3, Watery vomit, FF
Eddinburg: QAR, IV, SQ, Yellow vomit, FF</t>
  </si>
  <si>
    <t>Zellweger chewed through her T-Port cap, replace in AM</t>
  </si>
  <si>
    <t>Non-Distemper Dogs
Chubbs: IV, SQ, PO, FF
DISTEMPER WATCH
Zellweger: QAR, IV, Heta, SQ, PO, FF
Snickerpoodle: BAR, IV, SQ, PO, FF
Avocado: QAR, IV, SQ, PO, FF 
Hidalga: BAR, SQ, PO, Poop 4, Eating
Stripe: BAR, SQ, PO, Poop 4, FF
Sweet Pea: QAR, IV, SQ, PO, Poop 5, FF
Brad, Beth, Becky: QAR, SQ, PO, Poop 5, Eating
Damen, Demetri, Dorian: BAR, SQ, PO, Eating</t>
  </si>
  <si>
    <t>Lime: BAR, SQ, PO, FF *Ringworm
Zeke: QAR, SQ, PO, Poop 3, FF *Ringworm
Louisa: BAR, SQ, PO, Poop 4, Eating *Ringworm
Winnie: BAR, SQ, No v/d, Eating
June: BAR, PO, FF</t>
  </si>
  <si>
    <t>Reglan, Doxycycline liquid</t>
  </si>
  <si>
    <t>Sprayed down the floors on my way out with Trifectant to try and limit some of the spread of URI and distemper
Zellweger will need new catheter in AM</t>
  </si>
  <si>
    <t>Idabelle - BAR, SQ, PO
Cage 1- QAR, SQ, diaper cream
Cage 2 - QAR, SQ, PO
Cage 3 - BAR, SQ, PO</t>
  </si>
  <si>
    <t>Steve, Derek, Shaye, Julia, Brooke, Tasha</t>
  </si>
  <si>
    <t>Karson: QAR, SQ, IV, orals, neb, FF, feces 3
Eddinburg: QAR, IV, FF</t>
  </si>
  <si>
    <t xml:space="preserve">Tasha: QAR, SQ, IV, orals FF, no v/d
Chubbs: QAR, IV, orals, eating small amount from hand, FF 
June: QAR, orals, eating, FF
Zellweger: QAR, IV, heta, orals, FF, watery vomit
Snickerpoodle: QAR, SQ, IV, orals, poop 5/6
Avocado: QAR, SQ, orals, poop 5, FF
Hidalga: BAR, SQ, feces 3
Sweet Pea: QAR, IV, FF
Brad, Beth, Becky: BAR, SQ, poop 3-6
Damen, Demetri: QAR, SQ, DaPPv booster, FF
</t>
  </si>
  <si>
    <t>Stripe: BAR, SQ, poop 4, eating
Dorian: BAR, SQ, DaPPv booster, eating
Lime: QAR, SQ, orals, parvo negative, FF, poop 5
Zeke: QAR, SQ, orals, parvo negative, FF, poop 4
Louisa: QAR, SQ, orals, parvo negative, poop 3
Winnie: BAR, SQ, poop 3, parvo negative</t>
  </si>
  <si>
    <t>Idabelle - BAR, SQ
Cage 1- BAR, SQ
Cage 2 - BAR. SQ, desitin
Cage 3 - BAR, SQ</t>
  </si>
  <si>
    <t>https://drive.google.com/open?id=0B5mbFD93cwVLVFVhOWtKRk4ydzA, https://drive.google.com/open?id=0B5mbFD93cwVLME1oYXFsemFFbzQ</t>
  </si>
  <si>
    <t>Taylor, Martha, Gabrielle, Jennifer</t>
  </si>
  <si>
    <t>Rosalynn- QAR/ Leth, PO, FF
Scoobert- QAR, PO, BD, FF
Eddinburg- QAR/ Leth, SQ, PO, FF</t>
  </si>
  <si>
    <t>Chubbs- switched to SQ</t>
  </si>
  <si>
    <t xml:space="preserve">Damien- QAR, SQ, PO, FF
Lime- QAR, SQ, PO, Poop 2
Avocado- QAR, SQ, PO
Zellweger- QAR, SQ, PO
Snickerpoodle- QAR, SQ, PO
Karson- QAR, SQ, PO, neb
Demetri- QAR, SQ, PO, FF, yellow diarrhea 
Sweet Pea- QAR, SQ, PO, Poop 4/5
Dorian- QAR, SQ, PO
</t>
  </si>
  <si>
    <t xml:space="preserve">Louisa- QAR, SQ, PO, Poop 5
Winnie- BAR, PO, Poop 3/4
Stripe- BAR, SQ, PO, Poop 2/3
Hidalga- BAR, SQ, PO, Poop 2/3
Cody- BAR, SQ, FF
June- BAR, PO
Chubbs- QAR. SQ, PO
Tasha- BAR, SQ, PO, FF
Becky, Brad, Beth- BAR, SQ, PO, Poop 4/5 
</t>
  </si>
  <si>
    <t>Idabelle- BAR, SQ, PO
Y-not- BAR, SQ, PO</t>
  </si>
  <si>
    <t>Adam, Steve, Catherine, Sharon</t>
  </si>
  <si>
    <t>Tasha- chewed out catheter
Karson- blown catheter</t>
  </si>
  <si>
    <t xml:space="preserve">Tasha- QAR, chewed out the catheter, SQ, oral, FF
Cody- QAR, SQ, oral, feces 7, FF, watery vomit
Demetri- QAR, IV, FF, yellow vomit
Dorian- QAR, SQ, FF, feces 2
Rosalynn- QAR, 100.8 temp, IV, FF, baby food
Scoobert- QAR, IV,PP gum, 98.8 temp, SQ, FF, watery vomit
Damien- QAR, IV, FF 
Karson- QAR, IV, SQ, oral, nebulized, FF, not eating, 
Zellweger- QAR, IV, Heta, oral, SQ, FF, feces 6
Snickerpoodle- QAR, IV, pink/gray gums, SQ, orals, eating, feces 4
Avocado- QAR, SQ, eating, feces 5
Beth- QAR, SQ, BD
Sweet Pea- QAR,SQ, FF, BD
Becky- BAR, SQ, BD
Brad- BAR, SQ, BD
</t>
  </si>
  <si>
    <t xml:space="preserve">Chubbs&amp;June- BAR, oral, eating, feces 5 
Winnie- BAR, orals, eating, feces 3
Louisa- QAR, SQ, orals, eating, feces 6
Lime- QAR, SQ, orals, FF, feces 3, not eating
Hidalgo- BAR, SQ, oral, feces 3
Stripe- BAR, SQ, feces 3
</t>
  </si>
  <si>
    <t>Edinburg</t>
  </si>
  <si>
    <t>Whynot- BAR, SQ, parvo negative
Idabelle- BAR, SQ, parvo negative, oral</t>
  </si>
  <si>
    <t>Rachel, Catherine, Jennifer</t>
  </si>
  <si>
    <t xml:space="preserve">Rosalynn - QAR, IV, Heta, orals, FF, BD, watery vomit
Scoobert - QAR, IV, SQ, no orals, FF, watery vomit, BD
</t>
  </si>
  <si>
    <t>Zellweger - Chewed through T-port, replaced</t>
  </si>
  <si>
    <t xml:space="preserve">Dorian - QAR, SQ, eating, feces 2/3
Demetri - QAR, IV, SQ, orals, FF, not eating, watery and food vomit
Cody - QAR, IV, SQ, FF, food vomit
Tasha - QAR, IV, SQ, FF, eating very little 
Karson - QAR, SQ, orals, Nebulized, FF, not eating
Zellweger - QAR, IV, SQ, orals, eating
Snickerpoodle - QAR, IV, SQ, orals, eating
Avocado - QAR, SQ, orals, FF, eating little
Damian - QAR, IV, SQ, feces 2, FF, not eating
</t>
  </si>
  <si>
    <t xml:space="preserve">June &amp; Chubbs - BAR, orals, eating, feces 4 
Pawsley - BAR, SQ, eating
Becky - BAR, SQ, orals, FF, feces 3 
Sweet Pea - BAR, SQ, orals, FF, feces 3 
Beth - QAR, SQ, orals, FF, feces 3 
Brad - BAR, SQ, orals, eating, feces 3
Mary Pit - BAR, SQ, eating, feces 3-4
Hidalga &amp; Stripe - BAR, SQ, orals, feces 2-3, eating
</t>
  </si>
  <si>
    <t>Winnie 
Louisa
Lime</t>
  </si>
  <si>
    <t>reglan
cerenia
1c syringes</t>
  </si>
  <si>
    <t>Derek, Sharon, Rachel, Lauren</t>
  </si>
  <si>
    <t xml:space="preserve">Scoobert - Crashed During Shift, QAR, SQ, IV, FF, Watery vomit
Karson - QAR, IV, SQ, PO, FF, NEB
</t>
  </si>
  <si>
    <t>June - BAR, PO, FF, Poop 3
Chubbs - QAR, PO, FF, Poo 3
Cody - QAR, IV, FF, watery vomit\
Demetri - QAR, IV, F, Watery vomit
Dorian - QAR, SQ, IV, poop 4
Damien - QAR, IV, FF</t>
  </si>
  <si>
    <t xml:space="preserve">Tasha - BAR, IV, SQ, eating
Hidalgo and Stripe - BAR, SQ, eating, poop 4
Becky, Sweet Pea, Beth, Brad - BAR (Becky is QAR), SQ, Poop 6, FF (Watery Vomit)
Pawshley - BAR, SQ, PO
Zellweger - BAR, SQ
Snickerdoodle - BAR, SQ, HETA
Avocado - BAR, SQ, FF
Mary Pit - BAR, SQ, PO, eating
</t>
  </si>
  <si>
    <t>Polyflex, Reglan, Cerenia, KCL</t>
  </si>
  <si>
    <t>Alven</t>
  </si>
  <si>
    <t>Amanda, Stephanie, Shaye, Minna, Brooke</t>
  </si>
  <si>
    <t>Metronidozale/250mg/t / 1/2t/ PO</t>
  </si>
  <si>
    <t>Scoobert-QAR, PP and COLD gums, temp 95.7, turned heat up and wrapped in blanket, gave 1 cc oral dextrose, IV, SQ, orals, no v/d, FF</t>
  </si>
  <si>
    <t xml:space="preserve">Tasha-BAR, IV, SQ, no v/d
Cody-QAR, IV, SQ, vomit undigested food, FF
Demetri-QAR, IV, SQ, no v/d, FF, distemper watch
Damien-QAR, IV, SQ, no v/d, FF
Zellweger-QAR, SQ, orals, no v/d, FF, distemper watch
Snickerpoodle-BAR, IV, SQ, orals, score 5, FF, distemper watch
Avocado-BAR, SQ, orals, no v/d, FF, distemper watch
Becky-BAR, SQ, orals, score 4, FF, distemper watch
Sweet pea-BAR, SQ, orals, score 4, distemper watch
Beth-BAR, SQ, orals, score 4, distemper watch
Brad-BAR, SQ, orals, score 4, distemper watch
</t>
  </si>
  <si>
    <t>June-BAR, orals, weight up, score 3, ringworm and URI
Chubbs-QAR, SQ, orals, weight up, score 3, ringworm and URI
Dorian-QAR, SQ, score 4, distemper watch
Hidalga-BAR, SQ, orals, score 3, distemper watch
Stripe-BAR, SQ, score 3, distemper watch
Mary pit-QAR, SQ, score 4
Leia-BAR, SQ, orals, no v/d
Rey-QAR, SQ, orals, no v/d
Pawshley-BAR, SQ, no v/d, distemper watch
Karson-QAR, SQ, orals, no v/d, FF, distemper watch</t>
  </si>
  <si>
    <t>https://drive.google.com/open?id=0B5mbFD93cwVLS2w5WTdodWFOcE0</t>
  </si>
  <si>
    <t>Zellweger's cath blown, removed, and needs to be replaced</t>
  </si>
  <si>
    <t>1 cc syringes and cerenia</t>
  </si>
  <si>
    <t>05/22/2017</t>
  </si>
  <si>
    <t>Amanda, Derek, Ashley</t>
  </si>
  <si>
    <t>Demetri-QAR, IV, SQ, yellow watery vomit, score 7, FF, distemper watch</t>
  </si>
  <si>
    <t xml:space="preserve">Zellweger needs to be replaced. </t>
  </si>
  <si>
    <t>Damien-QAR, IV, no v/d, FF, distemper watch
June-QAR, orals, score 3, weight down, FF, ringworm and URI
Chubbs-QAR, orals, score 3, weight down, FF, ringworm and URI
Cody-QAR, IV, SQ, no v/d, FF
Dorian-QAR, SQ, score 4, FF, distemper watch
Karson- QAR, PO, Neb, FF 10cc, distemper watch
Zellweger- QAR, PO, FF 20cc, Feces 7, Distemper watch
Snickerpoodle- BAR, PO, FF 20cc, Distemper watch
Pawshley- BAR, SQ, PO, Feces 6, Distemper watch</t>
  </si>
  <si>
    <t>Rey-QAR, SQ, no v/d
Leia-BAR, SQ, no v/d
Tasha-BAR, SQ, no v/d
Mary pit-BAR, SQ, orals, score 4
Stripe-BAR, SQ, score 3, distemper watch
Hidalga-BAR, SQ, orals, score 3, distemper watch
Avocado- BAR, SQ, PO
Becky, Sweet Pea, Beth, Brad- BAR, SQ, PO</t>
  </si>
  <si>
    <t>Scoobert-passed away last night after crashing during shift</t>
  </si>
  <si>
    <t>All dogs supposed to get cerenia did not get it-completely out 
Avocado and Snickerpoodle may be developing URIs</t>
  </si>
  <si>
    <t xml:space="preserve">Ernie </t>
  </si>
  <si>
    <t>Cerenia and 1 cc syringes</t>
  </si>
  <si>
    <t>Steve, Stephanie M., Kinsey, Minna</t>
  </si>
  <si>
    <t>Cody-- Crashing, IV, SQ, lethargic</t>
  </si>
  <si>
    <t>Damien-QAR, IV, no v/d, FF, distemper watch
Dorian-QAR, SQ, score 4, FF, distemper watch
Karson- QAR, PO, Neb, FF 10cc, distemper watch
Zellweger- QAR, PO, FF 20cc, Feces 7, Distemper watch
Snickerpoodle- BAR, PO, FF 20cc, Distemper watch
Pawshley- BAR, SQ, PO, Feces 6, Distemper watch
June-QAR, orals, score 3, weight down, FF, ringworm and URI
Chubbs-QAR, orals, score 3, weight down, FF, ringworm and URI
Beckey-- QAR, PO, QAR</t>
  </si>
  <si>
    <t>Rey-QAR, SQ, no v/d
Leia-BAR, SQ, no v/d
Tasha-BAR, SQ, no v/d
Mary pit-BAR, SQ, orals, score 4
Stripe-BAR, SQ, score 3, distemper watch
Hidalga-BAR, SQ, orals, score 3, distemper watch
Avocado- BAR, SQ, PO
Sweet Pea, Beth, Brad- BAR, SQ, PO</t>
  </si>
  <si>
    <t xml:space="preserve">If you are able to pick up a shift this week please do! We are a bit short staffed
PLEASE DILUTE BLEACH IN SPRAY BOTTLE!
should be a 1:20 ratio of bleach to water-- NOT straight bleach.
</t>
  </si>
  <si>
    <t>Derek, AshleyM, Violet, Taylor</t>
  </si>
  <si>
    <t xml:space="preserve">Cody- QAR, SQ, PO, FF 20cc, Watery vomit
Autumn- QAR, SQ, Pink vomit, Weak </t>
  </si>
  <si>
    <t xml:space="preserve">Zellweger- QAR, SQ, PO, FF 30cc, no v/d, Weak (Distemper watch)
Damien- QAR, SQ, no v/d (Distemper watch)
Becky- QAR, SQ, PO (Distemper watch)
</t>
  </si>
  <si>
    <t xml:space="preserve">June- BAR, Neb, PO, No v/d, Parvo Negative
Chubbs- Bar, PO, no v/d, Parvo Negative
Tasha- BAR, Feces 2, Parvo Negative 
Mary Pit- BAR, SQ, Feces 4
Leia- BAR, SQ, Feces 4
Rey- QAR, SQ, no v/d
Hidelga- BAR, SQ, PO, Feces 2, No Reglan (Distemper watch)
Stripe- BAR, SQ, Feces 2, No Reglan (Distemper watch)
Pawshley- BAR, SQ, No Reglan, Feces 4 (Distemper watch)
Snickerpoodle- BAR, SQ, PO, no v/d, (Distemper watch)
Avocado- BAR, SQ, PO, Feces 4 (Distemper watch)
Karson- BAR, SQ, PO, Neb (Distemper watch)
Brad- BAR, PO (Distemper watch)
Beth- BAR, PO (Distemper watch)
Sweet Pea- BAR, PO (Distemper watch)
</t>
  </si>
  <si>
    <t>Polyflex, Cefazolin/Ampicillin, Reglan, Cerenia, KCL, Neb solution</t>
  </si>
  <si>
    <t xml:space="preserve">1cc Syringes, Alcohol, SQ Lines </t>
  </si>
  <si>
    <t>Paper Towels, Gloves</t>
  </si>
  <si>
    <t>Taylor, Stephanie, Brooke P., Jena G</t>
  </si>
  <si>
    <t>Still has watery stool, but eating &amp; no v/d; cutune SQ &amp; manter (?)</t>
  </si>
  <si>
    <t>Hannah- QAR, Heta, PO, FF
Hershey- QAR, SQ, PO, BD, FF
Caramel- QAR, SQ, PO, Poop 3, FF</t>
  </si>
  <si>
    <t>Rey- QAR, SQ, PO, Poop 3
William- QAR, SQ, FF
Autumn- QAR, SQ, PO, BD, FF
Wanda &amp; Walley- QAR, SQ, FF
Pepper- QAR, SQ, PO, FF
Becky- QAR, SQ, PO, FF
Karson- QAR, SQ, PO, Neb, FF
Zellweger- QAR, SQ, PO, FF</t>
  </si>
  <si>
    <t xml:space="preserve">Hidalga &amp; Stripe- BAR, PO, Poop 4
Mary Pit-BAR, SQ, Poop 5
Leia- BAR, SQ, PO
June &amp; Chubbs- BAR, PO
Dorian- BAR, PO, poop 6
Damien- BAR, SQ, Poop 6
Brad, Sweet Pea, Beth- BAR, PO
Avocado &amp; Snickerpoodle- BAR, SQ, PO, FF
Pawshley- BAR, SQ, PO
</t>
  </si>
  <si>
    <t>KCL</t>
  </si>
  <si>
    <t>Steve, Taylor, Catherine, Julia, Ashley</t>
  </si>
  <si>
    <t>Hannah - QAR, IV, SQ, Heta, FF
William - QAR, IV, orals, FF, not eating, BD</t>
  </si>
  <si>
    <t xml:space="preserve">Autumn - Catheter blown and replaced 
</t>
  </si>
  <si>
    <t xml:space="preserve">Becky - QAR, IV, SQ, Orals, not eating, FF, feces 5 
Zellweger - QAR, orals, FF, feces 5 
Karson - QAR, SQ, orlas, nebulized FF, not eating
Pepper - QAR, SQ, FF, not eating, feces 6
Autumn - QAR, IV, SQ, orals, not eating, FF, feces 6 
Walley &amp;Wanda  - QAR, PP, SQ, orals, FF
Hershey - QAR, IV, SQ, FF, not eating
Caramel - QAR, PP gum, IV, SQ, FF, Temp 100.1
</t>
  </si>
  <si>
    <t xml:space="preserve">Brad - BAR, orals, eating, feces 4
Beth - BAR, orals, eating, feces 4 
Sweet Pea - BAR, orals, eating, feces 4, Parvo test
Pawshley - BAR, SQ, eating, feces 4 
Snickerpoodle - BAR, orals, eating, feces 5 
Avocado - BAR, orals, eating, feces 5 
Damien - BAR, SQ, eating, feces 5 
Dorian - BAR, eating, feces 5
June - QAR, orals, FF, feces 3, yellow eye discharge, minor tremors, moved to separate kennel
Chubbs - QAR, orals, eating, feces 3 
Mary Pit - BAR, SQ, eating, feces 5 
Leia - BAR, SQ, eating, feces 3 
Rey - QAR, SQ, eating, feces 5 
Hidalga - BAR, orals, eating, feces 3/4
Stripe - BAR, eating, feces 3/4
</t>
  </si>
  <si>
    <t>Hershey</t>
  </si>
  <si>
    <t>BAR, eating well</t>
  </si>
  <si>
    <t>1cc syringe</t>
  </si>
  <si>
    <t xml:space="preserve">Evan, Taylor, Gabrielle, </t>
  </si>
  <si>
    <t>https://drive.google.com/open?id=0B5mbFD93cwVLQXBBLXNVbGN5NkE</t>
  </si>
  <si>
    <t>Walley - QAR, SQ
Autumn - QAR, Orals, SQ, FF
Pepper - QAR, SQ, Orals, FF
Hannah - QAR, Heta, Orals, FF
Hershey - QAR, Heta, Orals, SQ, FF
Caramel - BAR, Orals, 
Zellweger - BAR, SQ, ORals, FF
Chubbs - BAR, Orals, nebulized
June - BAR, Orals, nebulized, eye ointment
Becky - QAR, SQ, Orals, IV, FF</t>
  </si>
  <si>
    <t xml:space="preserve">Wanda - QAR, SQ, poop 6
Mary Pit - BAR, SQ,
Stripe - BAR, Orals
Leia - BAR, SQ, 
Rey - QAR, SQ,
Karson - QAR, SQ, ORals, FF
Pawshley - BAR, SQ,
Brad - BAR, SQ, Orals, Parvo neg.
</t>
  </si>
  <si>
    <t xml:space="preserve">William
</t>
  </si>
  <si>
    <t>Beth
Sweet Pea
Snickerpoodle
Avocado
Damien
Dorian
Hidalga</t>
  </si>
  <si>
    <t>Left washer probably leaking</t>
  </si>
  <si>
    <t>Amanda, Ashley M, Violet</t>
  </si>
  <si>
    <t>very BAR, playing, eating, d/c treatment 7/24</t>
  </si>
  <si>
    <t>Walley - QAR, BD, given oral meds, FF
Hershey-QAR, SQ, IV, heta, score 7 BD, food vomit, FF
June-QAR, eye meds, nebulized, no v/d, weight down, FF, distemper/URI</t>
  </si>
  <si>
    <t>Pepper</t>
  </si>
  <si>
    <t xml:space="preserve">Wanda-QAR, SQ, orals, score 6, FF, 
Autumn - QAR, orals and SQ, FF
Caramel - BAR, SQ, score 4
Rey - QAR, SQ, score 3, FF
Zelleweger - QAR, orals, eating wet food, score 5
Becky - QAR, orals, on IV, FF
Pepper-BAR, SQ, no v/d, FF, chewed out cath and replaced
Chubbs-QAR, orals, no v/d, weight down, FF
</t>
  </si>
  <si>
    <t>Leia - BAR, SQ, score 3, eating
Brad - BAR, orals, score 4, tested negative yesterday
Karson - QAR, orals, FF
Mary Pit-BAR, SQ, score 4, tested parvo negative this am
Stripe-BAR, no meds, score 3/4
Pawshley - BAR, SQ, parvo negative</t>
  </si>
  <si>
    <t>Hannah - DOA</t>
  </si>
  <si>
    <t>Taylor, Norma, Sharon, Adam, Madison</t>
  </si>
  <si>
    <t>Metro 250mg/ 1/2T/ PO/SIDx5d</t>
  </si>
  <si>
    <t>Hershey- QAR, SQ, heta, orals, FF, BD, Distemper watch
Walley- QAR, SQ, orals, FF, Distemper watch</t>
  </si>
  <si>
    <t>Pepper- BAR, SQ, orals, poop 7, FF
Autumn- QAR, SQ, orals, FF
Wanda- QAR, SQ, FF
June- QAR, orals, SQ, nebulized, FF, Distemper watch
Chubbs- QAR, orals, FF. Distemper watch</t>
  </si>
  <si>
    <t>Nacho- BAR, SQ
Leia- BAR, SQ, poop 3 
Rey- QAR, SQ, Distemper watch
Caramel- BAR, orals, poop 4, FF
Stripe- BBAAR, orals
Mary Pit and Pawshley- BBAAR, poop 3, parvo neg
Becky- QAR, orals, SQ, poop 4, FF, Distemper watch
Brad- QAR, orals, poop 4, Distemper watch</t>
  </si>
  <si>
    <t>Dry Puppy Food</t>
  </si>
  <si>
    <t>Parvo test: Negative</t>
  </si>
  <si>
    <t xml:space="preserve">Derek, Tasha, Julia, Nina, Steve </t>
  </si>
  <si>
    <t>Hershey- QAR, PP gums, SQ, IV, FF 15cc</t>
  </si>
  <si>
    <t xml:space="preserve">Autumn </t>
  </si>
  <si>
    <t xml:space="preserve">Wanda- QAR, SQ, Orals, ff 45cc
Autumn- QAR, SQ, Orals, FF 60cc
Pepper- BAR, SQ, FF 60cc
Caramel- BAR, SQ, IV, eating well 
June- BAR,  Nebulized, SQ (distemper serum), Feces 2/3 
Chubbs- BAR, Orals, Feces 2/3 
</t>
  </si>
  <si>
    <t>Pawshley and Mary Pit- BAR, Feces 3
Nacho- SQ, orals
Leia- BAR, SQ, eating, feces 3, PARVO neg
Stripe- BAR, DC's, eating well, feces 3/4
Rey- QAR, SQ, eating well, feces 5, PARVO neg
Becky- QAR, orals, feces 4
Brad- BAR, orals, feces 4</t>
  </si>
  <si>
    <t>Taylor, Sierra, Jennifer G.</t>
  </si>
  <si>
    <t>Hershey-QAR, SQ, PO, FF</t>
  </si>
  <si>
    <t xml:space="preserve">Autumn- QAR, SQ, PO, FF
Penelope &amp; Alven- QAR, PO, FF
Caramel- BAR, PO, FF
June &amp; Chubbs- BAR, SQ, PO, neb &amp; eye ointment (June), distemper serum, Poop 3
Becky- QAR, SQ, Poop 3/4
</t>
  </si>
  <si>
    <t>Wanda- BAR, SQ, Poop 5, FF
Pepper- BAR, SQ, FF
Salvador Dogi- BAR, SQ, PO, FF
Rey- BAR, DC'ed, Poop 4
Max- BAR, SQ, PO
Nacho- BAR, SQ
Leia- BAR, DC'ed
Pawshley &amp; Mary Pit- BAR, PO, Poop 4/5
Brad- BAR, PO
Stripe- BAR, PO, Poop 3/4</t>
  </si>
  <si>
    <t>Jennifer for best care team member ever!!! Thanks!!</t>
  </si>
  <si>
    <t>Stripe</t>
  </si>
  <si>
    <t xml:space="preserve">Natasha, Shaye, Brooke, Sharon, Steve </t>
  </si>
  <si>
    <t xml:space="preserve">autumn- SQ, QAR, ff 45cc, 
Wanda- BAR, SQ, FF 60cc 
Salvador Dogi- QAR, SQ, FF 60cc 
Nacho- BAR, SQ, Feces 2, eating well 
Max- QAR, SQ, FF 15cc, 
Stripe- BAR,Orals, Feces 3
Penelope- QAR, SQ, 15cc, yellow vomit
Caramel- BAR, SQ, FF 15cc
Chubbs- BAR, ff  15cc, Orals 
June- QAR,ON, Nebulized, FF 15cc
Becky- QAR, Orals feces 4/5   
Brad- BAR, Orals, feces 4/5 </t>
  </si>
  <si>
    <t xml:space="preserve">Pepper- BAR, SQ
Leia- BAR, Orals
Rey- BAR, Orals, Feces 3
Mary pit &amp; Pawshley- BAR, dc'd, feces 3 </t>
  </si>
  <si>
    <t xml:space="preserve">Hershey
Alven </t>
  </si>
  <si>
    <t>People Snacks, None</t>
  </si>
  <si>
    <t>https://drive.google.com/open?id=0B5mbFD93cwVLODc2bFRQSUQ1eGc, https://drive.google.com/open?id=0B5mbFD93cwVLUUt2cGxtRHJFcFE</t>
  </si>
  <si>
    <t>Sierra, Rachel, Catherine, Jennifer, Jena</t>
  </si>
  <si>
    <t>June- PO, poop score 3, coughing is really bad and seems to struggle breathing</t>
  </si>
  <si>
    <t>Caramel- IV
Penelope- IV,SQ, PO
Max- IV, PO, poop score 5
Salvador Dogi- IV, SQ, PO, bloody diarrhea, FF 60
Pepper- SQ, PO
Wanda- SQ, PO, FF 60, poop score 3</t>
  </si>
  <si>
    <t xml:space="preserve">Chubbs- PO, SQ, poop score 3
Brad- PO, poop score 4
Becky- PO, SQ, poop score 4
Nacho- SQ
Autumn- SQ, poop score 4
Pup H,G,K,L- SQ, poop score 4/5
Pup A,C- SQ, poop score 3
Mary Pitt- PO, poop score 4
Pawshley- PO, poop score 4
</t>
  </si>
  <si>
    <t xml:space="preserve">Stripe
Rey
Leia
</t>
  </si>
  <si>
    <t>Tramadol/ 1t/ PO</t>
  </si>
  <si>
    <t>some pill pockets would be nice :)</t>
  </si>
  <si>
    <t>Derek, Rachel, Brooke S, Taylor</t>
  </si>
  <si>
    <t xml:space="preserve">Salvador Dogi- QAR, SQ, Feces 6/7, FF 50cc
Caramel- BAR, Pale Pink Gums, SQ, Feces 2, Catheter Blown
June- BAR, , Neb, Weight 3.8, Eye Drops, FF 15cc, Feces 3, Distemper 
</t>
  </si>
  <si>
    <t xml:space="preserve">Caramel needs to be replaced. </t>
  </si>
  <si>
    <t>Autumn- BAR, SQ, PO, Sneezing
Max- QAR, SQ, FF 20cc
Pup G, H, K-  QAR,SQ, Feces 4
Pup L- BAR, SQ, Feces 4
Pup A, C- BAR, SQ, Feces 4
Chubbs- BAR, PO, Weight 4.8</t>
  </si>
  <si>
    <t>Tramadol/1t/ PO</t>
  </si>
  <si>
    <t xml:space="preserve">Pawshley, Mary Pit- BAR, Feces 4
Nacho- BAR, SQ, Feces 5
Wanda- BAR, SQ, Eating, Feces 4
Pepper-  BAR, SQ, Feces 3
Brad- BAR, Feces 4
Becky- BAR, PO, Feces 4
</t>
  </si>
  <si>
    <t>Penelope- DOA</t>
  </si>
  <si>
    <t>KCL, Panacur (general dewormer), Marquis paste</t>
  </si>
  <si>
    <t>Stephanie M., Norma, Jena G, Lauren</t>
  </si>
  <si>
    <t>Salvador Dogi: QAR, IV, SQ, No v/d, FF
June &amp; Chubbs: Q/BAR, PO, Neb, Eye Drops, FF, Parvo Negative, Distemper, Ringworm, Both look very bad but are still alert and responsive, June appears to be getting worse at a much faster pace and may need to be separated soon?</t>
  </si>
  <si>
    <t>Caramel: BAR, SQ, Eating, Distemper Watch
Autumn: BAR, SQ, PO, Eating
Max: QAR, IV, SQ, FF 
Nova: QAR, SQ, PO, No v/d, FF, Has a broken front right paw please be very careful handling</t>
  </si>
  <si>
    <t>Nacho: BAR, SQ, Eating
Pepper: BAR, PO, No v/d, Eating
Wanda: BAR, SQ, No v/d, Eating
Pup G, H, K, L: BAR, SQ, Feces 5, Eating, Distemper Watch
Pup A, C: BAR, SQ, Feces 4, Eating, Distemper Watch
Becky: BAR, PO, Feces 4, Distemper Watch, Parvo Negative
Pawshley &amp; Mary Pit- BAR, D/C'd, Feces 3, Parvo Negative</t>
  </si>
  <si>
    <t>Brad</t>
  </si>
  <si>
    <t>All dirty crates have been cleaned</t>
  </si>
  <si>
    <t>Crate 1, Wasabi: QAR, SQ, PO</t>
  </si>
  <si>
    <t>Derek, Julia</t>
  </si>
  <si>
    <t>*Distemper*
June-BAR, PO, Eye Ointment, Neb, Weight 3.56, Eating some, Feces 3
*Non Distemper*
Salvador Dogi- QAR, SQ, FF 60cc, Feces 7</t>
  </si>
  <si>
    <t>*Distemper Watch*
Pup G, H, K, L- BAR, SQ, Feces 5
Pup C- QAR, SQ, Feces 4
*Non Distemper Watch*
Nova- QAAR, SQ, PO, FF 40cc</t>
  </si>
  <si>
    <t xml:space="preserve">*Distemper Watch*
Pup A- BAR, Pale Pink Gums, SQ, Feces 4
Becky- BAR, PO, Feces 2
Chubbs- BAR, PO, Weight 4.81, Feces 3
Caramel- BAR, SQ, Feces 4, Possible Ear Mites.Parvo Negative
Wanda- BAR, SQ, Feces 3
Autumn- BAR, SQ, PO, Feces 6, Lumps found on shoulder/back
Pepper- BAR, Eating Well
Nacho- BAR, Eating Well
Max- BAR, SQ, FF 20cc 
Pawshley, Mary Pit- BAR, Feces 3
</t>
  </si>
  <si>
    <t>KCL, Neb solution, Eye Ointment for June</t>
  </si>
  <si>
    <t>60cc Syringes - Luer Lock for SQs, SQ lines</t>
  </si>
  <si>
    <t>The ceiling tile above Nova's cage is broken</t>
  </si>
  <si>
    <t>Nova likes to sleep with her broken paw bent. Is this okay?</t>
  </si>
  <si>
    <t>Hand Soap</t>
  </si>
  <si>
    <t>Nebulizing Solution for June</t>
  </si>
  <si>
    <t>Wasabi- BAR, SQ</t>
  </si>
  <si>
    <t>Taylor, Stephanie, Minna</t>
  </si>
  <si>
    <t>Salvador Dogi- QAR, IV, SQ, BD, FF
Latoya Jackson- QAR/ Leth, SQ, FF
June- QAR, PO, neb</t>
  </si>
  <si>
    <t>Janet Jackson- QAR, SQ, vomit
Nova- QAR, SQ, PO, FF
Tito- QAR, SQ, FF
Janet Jackson- QAR, SQ, FF
Michael- QAR, PO, FF
C- QAR, SQ, PO, FF</t>
  </si>
  <si>
    <t>Metro/ 250mg/ 1t/ PO</t>
  </si>
  <si>
    <t>Pepper-- BAR, PO
Autumn- BAR, DC'ed
Wanda- BAR, SQ
Caramel- BAR, PO
Max- BAR, SQ, FF
Nacho- BAR, Dc'ed
A,G,K,L,H- BAR, SQ, PO
Katie 8 &amp; 7- BAR, SQ, PO
Chubbs- BAR, PO</t>
  </si>
  <si>
    <t>Mary Pit
Pawshley
Becky</t>
  </si>
  <si>
    <t>https://drive.google.com/open?id=0B5mbFD93cwVLaTlnTTF5SHRUSFk, https://drive.google.com/open?id=0B5mbFD93cwVLM0wtWXBfVkwwTHM</t>
  </si>
  <si>
    <t>06/06/2017</t>
  </si>
  <si>
    <t>Wasabi- BAR, SQ, PO
Frankie- QAR/ BAR, SQ</t>
  </si>
  <si>
    <t>metro/ 250mg/ 250mg/ PO</t>
  </si>
  <si>
    <t>Ruben, Ashley, Ashley, Derek, Violet, Daniel</t>
  </si>
  <si>
    <t>Latoya Jackson - QAR, IV and orals, FF 40cc, bloody diarrhea, vomit
Salvador Dogi - QAR, IV and SQ, score 7 feces, FF 60cc</t>
  </si>
  <si>
    <t>metro/250mg/250mg/PO</t>
  </si>
  <si>
    <t xml:space="preserve">Janet Jackson - QAR, SQ. FF 40cc, watery vomit
Nova - QAR, SQ and orals, eating some, FF 40cc
Tito Jackson - QAR, IV, watery vomit, FF 25cc
Michael Jackson - QAR, SQ and IV, FF 25cc
Marlon Jackson - QAR, SQ and orals, score 7 feces, FF 25cc
</t>
  </si>
  <si>
    <t xml:space="preserve">Caramel - BAR, SQ, Parvo negative
Wanda, Pepper, Autumn, Nacho- BAR, good poops, Parvo negative
Katie Pups 7 and 8 - BAR, SQ, score 3 feces, eating, distemper watch
L, K, H, G, A, C - BAQ, SQ, weighed all and FF C, A, H, score 5 feces
Max- BAR, SQ, Feces 2
Chubs - BAR, Eating well
</t>
  </si>
  <si>
    <t xml:space="preserve">June - seized, placed catheter, deceased shortly after on shift </t>
  </si>
  <si>
    <t>Wasabi- BAR, SQ
Frankie- BAR, SQ, PO</t>
  </si>
  <si>
    <t>metro/ 150mg/250mg/ PO</t>
  </si>
  <si>
    <t xml:space="preserve">Taylor, </t>
  </si>
  <si>
    <t>LaToya - QAR, pp gum, 101.1, IV, SQ, orals, FF, not eating, feces 7, watery vomit
Salvador - QAR, IV, SQ, FF, not eating, Feces 7 
Tito Jackson - QAR, IV, SQ, FF, not eating, BD
Janet Jackson - QAR, IV, SQ, orals, FF, not eating
Nova - QAR, SQ, orals, FF, not eating</t>
  </si>
  <si>
    <t xml:space="preserve">Pup L - BAR, SQ,orals, FF, feces 5 
Pup C - QAR, SQ,orals, FF, feces 5 
Max- BAR, SQ, FF, feces 2, eating some
Marlon Jackson - QAR, IV, SQ, FF, not eating, feces 7 
Michael Jackson - QAR, IV, SQ, orals, FF, feces 7 
</t>
  </si>
  <si>
    <t xml:space="preserve">Chubbs - BAR, eating, orals, feces 2
Target - BAR, SQ, eating
Katie Pup 7 &amp; Katie Pup 8 - BAR, SQ, orals, eating, feces 3 
Pup G - BAR, SQ, orals, eating, feces 5 
Pup A - BAR, SQ, orals, eating, feces 5 
Pup K - QAR, SQ, orals, eating, feces 5 
Pup H - BAR, SQ, orals, eating, feces 5 
Autumn - BAR, eating, Parvo Negative
Caramel - BAR, orals, feces 2 
</t>
  </si>
  <si>
    <t>Nacho
Pepper
Wanda</t>
  </si>
  <si>
    <t>Two of the "letter" puppies have hard bumps their backs, noted on individual charts</t>
  </si>
  <si>
    <t>metro/ 250mg/250mg/PO</t>
  </si>
  <si>
    <t>Variety Canned food, Hand Soap</t>
  </si>
  <si>
    <t>Hand soap</t>
  </si>
  <si>
    <t xml:space="preserve">Wasabi - BAR, SQ
Frankie - BAR, SQ
</t>
  </si>
  <si>
    <t>Penelope</t>
  </si>
  <si>
    <t>Catherine, Taylor, Steve, Julia</t>
  </si>
  <si>
    <t>Latoya Jackson- QAR, IV, SQ, PO, FF, no feces
Michael Jackson- QAR, IV, SQ, PO, FF, no feces
Tito Jackson- QAR, IV, HETA, SQ, FF, Leaky 7
Janet Jackson- QAR, IV, SQ, PO, FF, feces 7, watery vomit</t>
  </si>
  <si>
    <t>Nebulized</t>
  </si>
  <si>
    <t>Salvador Dogi- QAR, IV, SQ, FF, no feces, diaper rash ointment applied
Marlon Jackson- QAR, IV, PO, eating, no feces
Nova- QAR, SQ, PO, FF, no feces
Pup A - QAR, SQ, FF, poop 5
Katie Pup 7 and 8, BAR, SQ, no v/d, FF
Target - BAR, SQ, PO, no v/d, FF
Chubbs - BAR, eating - bathing out this afternoon</t>
  </si>
  <si>
    <t xml:space="preserve">Autumn- BAR, PO, eating, feces 3
Max- BAR, SQ, eating, feces 2, parvo negative
Caramel- BAR, DC, eating, feces 2
Pups C, H, and L- BAR, SQ, eating, poop 5
Pup G and K-BAR, SQ, FF, poop 5
</t>
  </si>
  <si>
    <t>https://drive.google.com/open?id=0B5mbFD93cwVLSWV0MVBON3I5emM</t>
  </si>
  <si>
    <t>Frankie - BAR, SQ, PO
Wasabi - BAR, SQ</t>
  </si>
  <si>
    <t>Wellingotn</t>
  </si>
  <si>
    <t>Taylor, Rachel, Stephanie M., Quan, Caitlin</t>
  </si>
  <si>
    <t xml:space="preserve">Latoya Jackson- QAR, SQ, IV, cath replaced 
</t>
  </si>
  <si>
    <t>LaToya Jackson: placed</t>
  </si>
  <si>
    <t>Salvador Dogi- BAR, SQ, IV, FF
Michael Jackson- QAR, IV, SQ, PO, FF, 
Marlon Jackson- QAR, IV, SQ, PO
Janet Jackson- QAR, SQ, IV, 
Tito Jackson- QAR, IV, SQ, PO, FF
Magdeline- BAR, SQ, poop 7 
Nova- QAR, SQ, PO
Katie Pup 7 and 8- BAR, SQ, PO, Poop 3
Target - BAR, SQ, FF, poop 5
Freddy - QAR, SQ</t>
  </si>
  <si>
    <t xml:space="preserve">Max- BAR, Parvo Negative 
Pups A, C, H, G, K, L- BAR, SQ
Mar and Neptune - BAR, SQ, PO, eating, poop 5
</t>
  </si>
  <si>
    <t xml:space="preserve">Reglan </t>
  </si>
  <si>
    <t>Eating BAR, no v/d. if some tomorrow, switch to orals and test on 7/23</t>
  </si>
  <si>
    <t>Steve, Julia, Ashley C</t>
  </si>
  <si>
    <t>Doxycycline/ 100mg/mL/ .7mL/ PO</t>
  </si>
  <si>
    <t>Salvador Dogi- BAR, SQ, IV, 
Latoya Jackson- QAR, IV, PO, FF
Michael Jackson- QAR, IV, PO, 
Marlon Jackson- BAR, IV, PO
Janet Jackson- BAR, SQ, IV, 
Tito Jackson- QAR, IV, SQ, FF
Magdeline- BAR, SQ, PO 
Nova- QAR, SQ, PO
Katie Pup 7  - BAR, SQ
Katie Pup 8 - QAR, SQ, poop 7, FF
Target - QAR, SQ, poop 5, FF
Freddy - QAR, SQ, PO</t>
  </si>
  <si>
    <t>Max- BAR, Parvo Negative 
Pups A, C, H, G, K, L- BAR, SQ, poop 4/5, all gaining except L
Mars and Neptune - BAR, SQ, eating, poop 5</t>
  </si>
  <si>
    <t>Wasabi - BAR, SQ
Frankie - BAR, SQ, PO
Kerwin and Kewbert - QAR, SQ</t>
  </si>
  <si>
    <t>Doxycycline/ 100mg/mL/ .7mL/PO</t>
  </si>
  <si>
    <t>Sierra, Derek, Taylor, Norma, Sharon, Brooke, Adam</t>
  </si>
  <si>
    <t>Hero: lethargic, crashing when came in, SQ, IV, distemper</t>
  </si>
  <si>
    <t>Hero</t>
  </si>
  <si>
    <t xml:space="preserve">Target- QAR, FF 20 cc, SQ, IV
Katie Pup 8- QAR, IV, SQ, FF 25cc
Salvador Dogi- QAR, SQ, FF 60 cc
LaToya Jackson- QAR, SQ, PO FF 40 cc
Freddy- QAR, SQ
Michael Jackson- QAR, IV, SQ, FF 25 cc
Nova- BAR, SQ, PO, FF 60 cc
Janet Jackson- BAR, SQ, FF 40 cc
Tito Jackson- QAR, SQ, IV, PO, FF 20 cc
Chloe- QAR, IV, PO, FF 15cc
Blue collar- BAR, SQ
Brown and White- BAR SQ
</t>
  </si>
  <si>
    <t>Pup A,C,G,H,K,L: BAR, PO, poop score 3
Mars: BAR, SQ, PO, poop score 3
Neptune: QAR, SQ, PO, poop score 3
Katie Pup 7- BAR, SQ, PO, poop score 3
Magdeline- BAR, SQ, PO
Marlon Jackson- BAR, SQ</t>
  </si>
  <si>
    <t>Wasabi- BAR, SQ
Frankie- BAR, SQ
Cage 3- QAR, sQ, PO</t>
  </si>
  <si>
    <t>Derek, Natasha, Violet, Steve</t>
  </si>
  <si>
    <t>tramadol/ 1/2t/ PO</t>
  </si>
  <si>
    <t xml:space="preserve">Chewy- QAR, SQ, FF 30cc's, BD
</t>
  </si>
  <si>
    <t xml:space="preserve">janette Jackson- needs replacement catheter. </t>
  </si>
  <si>
    <t xml:space="preserve">Latoia jackson- BAR, SQ, Orals, ff 40cc 
Koana- QAR, SQ, FF 15cc, Fleas 
Tito- BAR, SQ, Orals, FF 20cc
Michael Jackson- QAR, SQ, Orals
Janette Jackson- BAR, SQ, FF 40cc
Pup G- QAR, FF 25cc, Feces 3, he ate, but threw up immediately. 
Pup H- BAR, FF25cc, Feces 3
Storm- BAR, SQ, Orals, coughing
Mars- BAR, SQ, Distemper Serum, Feces 5/6 
Target- BAR, Orals, Distemper Serum, 25 ff, feces 6 
Katie pup 8, QAR, SQ, Distemper serum, FF 25cc, BD 
Neptune- BAR, SQ, Distemper Serum, Feces 5/6 
Katie Pup 7- BAR, SQ, Distemper Serum, Feces 5/6 
</t>
  </si>
  <si>
    <t>https://drive.google.com/open?id=0B5XZtG_tKsambHcya1JNOVFGN0E, https://drive.google.com/open?id=0B5XZtG_tKsamMlg1WExHenY5cU0</t>
  </si>
  <si>
    <t>Salvador Dogi- BAR, SQ, Destin on bottom, np feces
Magdaline- BAR, SQ, Orals, feces 2/3
Freddy- BAR, SQ, Orals 
Marlon Jackson- BAR, Orals
Nova- BAR, SQ, Orals, PARVO NEG! woohoo!, broken leg 
Pup A, C,K,L- BAR, all up in weight</t>
  </si>
  <si>
    <t>Wasabi, Quebert, Herbert, Frankie- BAR, SQ</t>
  </si>
  <si>
    <t>Doxycycline/ 100mg/mL/ .7mL/ PO \Sucralfate</t>
  </si>
  <si>
    <t>Amanda, Taylor, Gabrielle, Nina</t>
  </si>
  <si>
    <t>Pup 8-QAR, IV, SQ, BD, FF
Chewy-QAR, IV, SQ, BD, FF</t>
  </si>
  <si>
    <t xml:space="preserve">Koana-QAR, orals, no v/d, FF
LaToya-BAR, SQ, cath pulled, no v/d, FF
Salvador Dogi-BAR, SQ, no v/d, FF
Pup G-BAR, SQ, IV, orals, weight down, FF
Pup H-QAR, orals, weight down, FF
Rhino-QAR, SQ, no v/d
Louis-QAR, SQ, orals, no v/d
Giant-QAR, IV, orals, no v/d, FF
Little-QAR, IV, orals, shivering a lot
Target-BAR, IV, SQ, score 7, FF, distemper
</t>
  </si>
  <si>
    <t xml:space="preserve">Janet Jackson-BAR, SQ, no v/d
Nova-BAR, orals, hurt leg, was not able to get tramadol tonight, parvo neg
Tito Jackson-QAR, SQ, orals, no v/d
Michael Jackson-BAR, SQ, no v/d
Marlon Jackson-BAR, SQ, no v/d
Freddy-BAR, SQ, score 4
Magdeline-BAR, SQ, no v/d
Pup K, C, L, A-BAR, orals, no v/d, weight up
Storm-BAR, SQ, score 4, distemper
Mars, Neptune, Pup 7-BAR, SQ, orals, score 5, distemper
</t>
  </si>
  <si>
    <t>Tramadol/ sucralfate</t>
  </si>
  <si>
    <t xml:space="preserve">Steve, Shaye, Norma, Kathie B, Brooke S. </t>
  </si>
  <si>
    <t>Katie Pup 8- QAR, SQ
Little- QAR, Staff treated
Rhino- QAR, SQ, orals, BD, FF</t>
  </si>
  <si>
    <t>Doxycycline/ 100mg/mL/ .72mL/ PO \ Sucralfate/ 1/2t/ PO</t>
  </si>
  <si>
    <t xml:space="preserve">Giant- BAR, SQ, IV, FF
Target- BAR, BD
Chewy- QAR, IV
Salvador Dogi- BAR, SQ, desitin, poop 4, FF
Koana- QAR, SQ, FF
Michael Jackson- BAR, SQ, orals, poop 4/5, FF
Tito Jackson- QAR, SQ, FF
Pup A- BAR, poop 3, FF
Pup G- QAR, IV, SQ, poop 3
Pup H and L- QAR, PP, poop 3, FF
</t>
  </si>
  <si>
    <t>Louis- QAR, SQ
Katie Pup 7- BAR, SQ
Mars- BAR, SQ
Neptune- BAR, SQ
Storm- BAR, SQ, orals
Magdeline- BAR, SQ, orals, poop 5
Latoya Jackson- BAR, SQ, orals, FF
Freddy- BAR, SQ, orals, poop 4/5
Marlon Jackson- BAR, SQ, orals
Nova- BAR, orals, poop 3
Janet Jackson- BAR, SQ, poop 4 
Pup C and K- BAR, poop 3</t>
  </si>
  <si>
    <t>Wasabi- BAR, SQ
Frankie- BAR, SQ
Quebert- BAR, SQ
Kerwin- BAR, SQ</t>
  </si>
  <si>
    <t>tramadol/ 1/2t/ PO \ Sucralfate/ 1/2t/ PO</t>
  </si>
  <si>
    <t>Taylor, Sharon, Quan, Jena G.</t>
  </si>
  <si>
    <t>Katie Pup 8- Leth, SQ, drooly</t>
  </si>
  <si>
    <t>Doxycycline/ 100mg/mL/ .7mL/ PO \ Sucralfate/ 1/2t/PO</t>
  </si>
  <si>
    <t xml:space="preserve">Tito- QAR, PO
Koana- QAR, PO
Pup G- QAR, IV, SQ, PO, Poop 3, FF
Rhino- QAR, SQ, FF
Target- QAR, SQ, BD, FF
Chewy- BAR- SQ, IV, PO, FF
.Mars- BAR, SQ, poop 4
Neptune- BAR, SQ, poop 4
Katie pup 7- BAR, SQ, poop4
Sky- BAR, SQ, PO, poop 4
</t>
  </si>
  <si>
    <t xml:space="preserve">Janet- BAR, Dc'ed, Poop 4
Nova- BAR, PO, Poop 3
Marlon- BAR, Dc'ed
Pup K, A, , L, C, H- BAR, PO, weighed/ FF as necessary, Poop 3
Freddy- BAR, SQ, Poop 5
Latoya- BAR, SQ, PO
Magdeline- BAR, SQ
Salvador Dogi- BAR, SQ, topical
Louis- BAR, SQ, PO
Giant- BAR, SQ, PO, FF
</t>
  </si>
  <si>
    <t>Wellingtron</t>
  </si>
  <si>
    <t>Wire- BAR, QAR: Green Collar, SQ
Cage 1- BAR, SQ
2- BAR, SQ
3- BAR, SQ
5- QAR, SQ</t>
  </si>
  <si>
    <t xml:space="preserve">Brooke S, Tasha, Amadna, Sierra </t>
  </si>
  <si>
    <t>Pawshley</t>
  </si>
  <si>
    <t xml:space="preserve">Target- QAR, IV, BD (no meds given)
Little- QAR, SQ, IV, BD </t>
  </si>
  <si>
    <t>https://drive.google.com/open?id=0B5mbFD93cwVLS0xOeGhzMlAzcGs, https://drive.google.com/open?id=0B5mbFD93cwVLRGQ2YTN6MGZkNTA</t>
  </si>
  <si>
    <t>Sucralfate/ 1/2t/ PO</t>
  </si>
  <si>
    <t xml:space="preserve">Chewy- BAR, IV, eating well 
Koana- QAR, SQ, IV, eating well, feces 6/7 
Tito Jackson- BAR, IV, Feces 5, Eating well 
Nova- BAR, Orals, Feces 3, Eating well
Pup H- QAR, FF 15cc
Pup C- BAR, FF 15cc
Pup G- QAR, SQ
Louis- SQ, Orals, Feces 5, eating well 
Rhino- QAR, SQ, Orals, FF 60cc
Giant- BAR, SQ, IV
</t>
  </si>
  <si>
    <t>05/11/2017</t>
  </si>
  <si>
    <t xml:space="preserve">Mars, Neptune, Katie Pup 7, Sky-  BAR, SQ, Feces 5 
Storm- BAR, SQ, eating well
Magdaeline- BAR, SQ, Feces 4, eating well 
Salvador Dogi- BAr, SQ, TD
Marlon Jackson- QAR, Eating well, feces 5 
Michael Jackson- BAR, eating well, feces 4 
Latoya Jackson- BAR, SQ, Orals 
Freddy- BAR, SQ, Eating well, Feces 4
Pup k, A &amp; L- BAR
</t>
  </si>
  <si>
    <t xml:space="preserve">katie pup 8 </t>
  </si>
  <si>
    <t>10 kittens-all BAR, SQ, orals</t>
  </si>
  <si>
    <t>Convenia</t>
  </si>
  <si>
    <t>Rachel, Elena, Stephanie, Nina, Bessie</t>
  </si>
  <si>
    <t>Target - QAR, SQ, BD, FF 
Little - QAR, SQ, BD</t>
  </si>
  <si>
    <t xml:space="preserve">Rhino - replaced by clinic </t>
  </si>
  <si>
    <t xml:space="preserve">Chewy - BAR, IV, SQ, eating well, 
Rhino - QAR, IV, SQ 
Giant - BAR, Orals
Louis - BAR, SQ, poop 4
Koana - BAR, IV, eating
Tito Jackson - BAR, IV, SQ, eating, poop 4
Pup G - QAR, IV, SQ, eating
Pup H - QAR, FF
Sky - QAR, SQ, PO, </t>
  </si>
  <si>
    <t xml:space="preserve">Storm - BAR, SQ 
Magdeline - BAR, SQ, eating
Latoya Jackson - BAR, SQ, eating
Janet Jackson - BAR, SQ, Eating
Nova - BAR, BO, eating, poop 1
Freddy - BAR, SQ, eating
Pups L, C, A and K - BAR, Pup L was FF, Other are eating
Katie Pup 7, Neptune, and Mars - BAR, SQ, eating
</t>
  </si>
  <si>
    <t>Crates in front room have been cleaned, but must be kept empty.</t>
  </si>
  <si>
    <t xml:space="preserve">12 kittens - all BAR, SQ
</t>
  </si>
  <si>
    <t xml:space="preserve">Derek, Julia, Rachel, Brooke S, Nina </t>
  </si>
  <si>
    <t>Target- QAR, Pale Pink Gums, FF 25cc, BD</t>
  </si>
  <si>
    <t>Mary Pit</t>
  </si>
  <si>
    <t>https://drive.google.com/open?id=0B5mbFD93cwVLNDBEWUFpMDlSWHc, https://drive.google.com/open?id=0B5mbFD93cwVLX002YVdfTUx1VTQ</t>
  </si>
  <si>
    <t>Rhino needs to be replaced</t>
  </si>
  <si>
    <t xml:space="preserve">Distemper
Pup G- QAR, SQ, IV, FF, Feces 3
Pup H- QAR, FF, Feces 3
Sky- QAR, SQ, FF 15, Feces 4
Storm- BAR, SQ, Feces 4
Little- QAR, Standing, BD
Tito Jackson- BAR, SQ, Feces 4, Did not fully absorb last shift's fluids, Accidentally given next shift's treatment. </t>
  </si>
  <si>
    <t>Distemper
Pups A, C, K, L- BAR, Feces 3
Chewy- BAR, IV
Katie Pup 7- BAR, SQ, Feces 4
Mars- BAR, SQ, Feces 4
Neptune- BAR, SQ, Feces 4
Freddy- BAR, SQ, Feces 4
Giant- BAR, SQ, IV, FF 10cc
Janet Jackson- BAR, SQ, Feces 4, Parvo Negative
Koana- BAR, SQ
Latoya Jackson- BAR, SQ, Feces 4, Parvo Negative
Louis- BAR, SQ
Magdeline- BAR, SQ
Nova- BAR, PO, Feces 1
Rhino- BAR, PO, FF 60cc, Cath blown</t>
  </si>
  <si>
    <t>Variety Canned food, Bleach</t>
  </si>
  <si>
    <t>Kewbert (Cage 3) - QAR, SQ
M (Cage 6) - QAR, SQ, PO
Frankie and Wasabi - BAR, SQ, Parvo Negative 
The Rest of the Kittens - BAR, SQ
all the rest of the kittens - BAR, SQ, PO</t>
  </si>
  <si>
    <t>Evan, Stephanie, Gabrielle, Sharon, Lauren, Alex, Brooke</t>
  </si>
  <si>
    <t xml:space="preserve">Little - QAR, IV, SQ, Treated by Clinic, Additional IV given tonight per Dr. R
Snails - QAR, IV, SQ, PO, Threw up food, FF *Distemper
</t>
  </si>
  <si>
    <t>Giant - BAR, IV, SQ, No v/d, FF
Pup H - QAR, IV, SQ, No v/d, Eating
Pup G - QAR, SQ, Poop 4, Eating 
Sky - QAR, SQ, PO, Poop 4, Eating *Distemper
Storm - BAR, SQ, Poop 4, Eating, Runny nose and severe congestion *Distemper
Snips  -QAR, SQ, PO, No v/d, Eating *Distemper
Target - QAR, IV, SQ, No v/d, FF *Distemper
Tails - BAR, SQ, PO, No v/d, Eating *Distemper</t>
  </si>
  <si>
    <t>Freddy -  BAR, Parvo Negative
Latoya Jackson- BAR, Parvo Negative
Janet Jackson- BAR, Parvo Negative
Nova - BAR, PO, Parvo Negative
Magdeline - BAR, Parvo Negative
Koana - BAR, SQ, Poop 3, Eating
Rhino - BAR, SQ, No v/d, FF
Louis - BAR, SQ, No v/d, Eating
Pups A, C, K, L - BAR, SQ, Poop 4, Eating
Katie pup 7 - BAR, D/C'd, Poop 4, Eating *Distemper
Neptune &amp; Mars - BAR, D/C'd, Poop 4, Eating *Distemper</t>
  </si>
  <si>
    <t>Wire Crate - BAR, D/C'd
Crate 2 - BAR, D/C'd
Crate 3 - QAR, SQ
Crate 5 - QAR, SQ</t>
  </si>
  <si>
    <t>ennifer G, Sierra, Derek, Marisa</t>
  </si>
  <si>
    <t>Giant- BAR, SQ, IV, FF 10cc
Little- QAR, Standing
Distemper
Pup G- QAR, SQ, FF 10cc, Feces 3
Pup H- BAR, IV
Sky- QAR, SQ, Feces 4
Snails- QAR, SQ, FF 35cc
Snips- BAR, SQ, Feces 4, Still has crusty eyes
Storm-BAR, SQ, Feces 4, Sniffling, Parvo Negative
Tails- BAR, SQ, Feces 3
Target- QAR, Pale pink gums, Out of nutrical- FF 20cc. BD</t>
  </si>
  <si>
    <t>Freddy- BAR, Feces 4, Parvo Negative
Janet Jackson- BAR, Feces 4, Parvo Negative
Koana- BAR, SQ, Feces 2, Parvo Negative
Latoya Jackson- BAR, Feces 4, Parvo Negative
Louis- BAR, SQ, Feces 4/5
Magdeline- BAR, Feces 4, Parvo Negative
Nova- BAR, PO, Feces 3, Parvo Negative
Rhino- BAR, SQ
Distemper
Chewy- BAR, SQ, Still Parvo Positive
Katie Pup 7- BAR, Feces 4, Parvo Negative
Mars- BAR, Feces 4
Neptune- BAR, Feces 4
Pup A- BAR, FF 10cc, Feces 3 ,Parvo Negative
Pup C- BAR, FF 10cc, Feces 3, Parvo Negative
Pup K- BAR, FF 10cc, Feces 3, Parvo Negative
Pup L- BAR, FF 10cc, Feces 3, Parvo Negative</t>
  </si>
  <si>
    <t>Reglan, Nutrical</t>
  </si>
  <si>
    <t>Bitty- BAR, SQ, PO
Frankie- Parvo Negative
Kerwin- BAR- SQ, Parvo Negative
Kewbert- BAR, SQ, Parvo Negative
Litty- BAR, SQ, PO
Splash- BAR, SQ, PO
Wasabi- Parvo Negative</t>
  </si>
  <si>
    <t>Kinsey, Alice, Jenna G, Adam</t>
  </si>
  <si>
    <t>Little-replaced
Snails-placed</t>
  </si>
  <si>
    <t>Becky</t>
  </si>
  <si>
    <t>Snails-QAR, IVs, Orals, no v/d, FF
Target-QAR, SQs, IVs, FF
Puppy G-QAR, SQs, poop score 4, eating, gaining weight
Puppy H-QAR, SQs, IVs, no v/d, eating, lost weight, FF
Giant-BAR, IVs, FF, no v/d
Scooby-QAR, SQs, Orals, FF, no v/d
Little-QAR, IVs, BD, watery vomit, not eating</t>
  </si>
  <si>
    <t>Snips-BAR, SQs, Orals, poop score 4, eating
Tails-BAR, SQs, Orals, no v/d, eating
Louis-BAR, SQs, eating, poop score 4
Rhino-BAR, SQs, eating, poop score 5
Sky-BAR, SQs, eating, poop score 4
Mars, Neptune, Katie Pup 7-BAR, eating, poop score 4
Chuy-BAR, Orals, eating, poop score 5
Storm-BAR, Orals, eating, poop score 4
Puppy A, C, K, L-BAR, gaining weight, eating, poop score 4</t>
  </si>
  <si>
    <t>Latoya Jackson
Janet Jackson
Koana
Nova
Freddy
Magdeline</t>
  </si>
  <si>
    <t>Litty-BAR, SQs
Bitty-QAR, SQs
Splash-BAR, SQs
(rest were bathed out by Taylor!)</t>
  </si>
  <si>
    <t>https://drive.google.com/open?id=0B5mbFD93cwVLUjhxVzlKR09YUG8, https://drive.google.com/open?id=0B5mbFD93cwVLVnpDcXRzeUNpTEU, https://drive.google.com/open?id=0B5mbFD93cwVLWlVVbjR2NXBsLVk</t>
  </si>
  <si>
    <t>07/25/2017</t>
  </si>
  <si>
    <t>Doxycycline/100mg/mL/ .28mL/PO / Nebulized</t>
  </si>
  <si>
    <t>Derek, Catherine, Violet, Steve</t>
  </si>
  <si>
    <t>Little- QAR
Shaggy- QAR, SQ, BD, Brown/Bloody vomit, FF 30cc
Distemper
Pup G- QAR, SQ
Pup H- BAR, IV
Sky- BAR, SQ, Feces 4
Snails- QAR, SQ, FF 35cc,Feces 7
Snips- QAR, SQ, Feces 4
Target- QAR, FF 20cc</t>
  </si>
  <si>
    <t>LRS SQ, CRI heta +7.5% dextrose</t>
  </si>
  <si>
    <t>Giant- BAR, SQ, FF 10cc, Feces 2
Louis- BAR, SQ, Feces 3/4, Parvo Negative
Rhino- BAR, SQ, Parvo Negative
Distemper
Pup A- BAR
Pup C- BAR
Pup K- BAR
Pup L- BAR, Coughing
Chewy- BAR, Feces 3
Katie Pup 7- BAR, Feces 4
Mars- BAR, Feces 4
Neptune- BAR, Feces 4
Storm- BAR, Feces 4
Tails- BAR, SQ, Feces 3</t>
  </si>
  <si>
    <t>Bitty- BAR, SQ, PO, Ringworm
Litty - BAR, SQ, PO, Ringworm
Splash- BAR, SQ</t>
  </si>
  <si>
    <t>Gabrielle, Shaye, Martha, Sharon Madison, Nina</t>
  </si>
  <si>
    <t xml:space="preserve">Shaggy- SQ, IV, PO, FF, BD
</t>
  </si>
  <si>
    <t>Giant- BAR, SQ, PO, poop 3
Tails- BAR, SQ, PO, 
Snips- QAR, SQ, PO
Snails- QAR,, IV, SQ, PO, FF, 
Chewy- BAR, PO
Pup H- QAR, IV, SQ, PO
Little- PO, QAR, BD</t>
  </si>
  <si>
    <t xml:space="preserve">Storm-BAR, PO, poop 3, BAR
Pup G- BAR, SQ, 
</t>
  </si>
  <si>
    <t>Splash- BAR, SQ, PO
Litty- BAR, SQ, 
Bitty- QAR, SQ, PO</t>
  </si>
  <si>
    <t>Steve, Julie, Ashley, Marisa</t>
  </si>
  <si>
    <t>Distemper
Snails- QAR, IV, SQ, FF, BD with mucus</t>
  </si>
  <si>
    <t>Pup H- blown catheter, took out catheter, gave polyflex SQ</t>
  </si>
  <si>
    <t>Shaggy- QAR, IV, SQ, FF, no feces
Little- QAR, Staff only, eating baby food, feces 7
Distemper
Pup H- BAR, IV, SQ, FF, no feces, blown catheter, gave poly instead of cefazolin
Snips- QAR, SQ, eating, feces 4
Tails-BAR, SQ, eating, no feces</t>
  </si>
  <si>
    <t>Giant, BAR, SQ, eating, no feces
Distemper
Pup G- BAR, SQ, eating, feces 4
Storm- BAR, eating, feces 3
Chuy- BAR, eating, feces 3, parvo negative</t>
  </si>
  <si>
    <t>Splash-BAR, SQ
Bitty-QAR, SQ, PO
Litty- BAR, SQ</t>
  </si>
  <si>
    <t>Evan, Sharon Lauren, Bessie</t>
  </si>
  <si>
    <t xml:space="preserve">Shaggy- QAR, IV, PO, SQ, FF
Snails- QAR, SQ, FF, poop 7, blown catheter 
</t>
  </si>
  <si>
    <t>Shaggy, replaced
Snails- catheter needs to be replaced</t>
  </si>
  <si>
    <t>tramadol</t>
  </si>
  <si>
    <t>Pup1- QAR, SQ
Pup2- QAR, SQ, IV
Pup3- QAR, SQ
Pup4- QAR, SQ
Pup5- QAR, SQ
Pup6,- QAR, SQ
Pup7- QAR, SQ</t>
  </si>
  <si>
    <t>Tails- BAR, poop 3
Snips- BAR
Chewy- BAR, PO, poop 3, parvo negative
Storm- BAR, PO, poop 3
Little- Q/BAR
Giant- BAR, SQ
Mabel- BAR, SQ</t>
  </si>
  <si>
    <t>Distemper serum</t>
  </si>
  <si>
    <t>Splash- PO
Litty&amp; Bitty- SQ, PO</t>
  </si>
  <si>
    <t>Rachel, Tasha, Violet, Shaye, Derek</t>
  </si>
  <si>
    <t xml:space="preserve">Distemper 
Snails- QAR, SQ, IV, FF 20cc, Yellow vomit, Catheter was patent with no obviously swelling. Restarted pump and gave IV
Shaggy- QAR, SQ, IV, PO, FF 25cc
Pup 2- BAR, PO, FF, Eyes are crusted shut
</t>
  </si>
  <si>
    <t>Little- QAR, Feces 7</t>
  </si>
  <si>
    <t>Distemper
Chewy- BAR, Feces 3
Giant- BAR, SQ, Feces 3, Parvo Negative
Pup G- BAR, SQ, Feces 3/4, No distemper serum, Up in weight
Pup H- BAR, SQ, Neb, Feces 3/4, No distemper serum, Up in weight
Snips- BAR, Feces 3/4, Eating well
Storm- BAR, Feces 4
Tails- BAR, Feces 3
Mabie- BAR, SQ, PO
Pup 1- BAR, SQ, PO, FF 15cc
Pup 3- BAR, SQ, PO
Pup 4- BAR, SQ, PO
Pup 5- BAR, SQ, PO
Pup 6- BAR, SQ, PO
Pup 7- BAR, SQ, PO</t>
  </si>
  <si>
    <t>Giant</t>
  </si>
  <si>
    <t>Distemper serum, nutrical</t>
  </si>
  <si>
    <t>Tiles above kennel C are collapsing. 
Pups 1-7 might have ringworm or mange</t>
  </si>
  <si>
    <t>Doxycycline/ 100mg/mL/ .65/PO</t>
  </si>
  <si>
    <t>Distemper serum for pups G and H</t>
  </si>
  <si>
    <t>Bitty- Very QAR, SQ, PO
Litty- BAR, SQ
Splash- BAR, PO</t>
  </si>
  <si>
    <t>Tramadol/ 100mg/mL/50mg/PO</t>
  </si>
  <si>
    <t>Amanda B., Taylor, Bessie, Quan</t>
  </si>
  <si>
    <t>Pup 2- QAR, IV, SQ, FF
Shaggy- QAR, IV, SQ, PO, FF
Braver- QAR, SQ, FF
Snails- QAR, IV, SQ, PO, FF
Little- QAR, staff treat, eating some</t>
  </si>
  <si>
    <t xml:space="preserve">Tails- BAR, Dc'ed, Poop 3
Snips- BAR, Dc'ed
Mabel, Pup 1, and 3-7- BAR, SQ, Poop 3/4 
Pup G &amp; H- BAR, PO, out of distemper serum, neb, Poop 4, FF
</t>
  </si>
  <si>
    <t>Splash- BAR, PO
Bitty- QAR, SQ, PO
Litty- BAR, PO</t>
  </si>
  <si>
    <t>Doxycycline/ 100mg/mL/ 50mg/PO</t>
  </si>
  <si>
    <t>https://drive.google.com/open?id=1NxYFoHjN-Fdp9CY3V-_aItFuV344O4dG</t>
  </si>
  <si>
    <t>Metrodozinale/ 250mg/ 125mg/ PO</t>
  </si>
  <si>
    <t>Taylor, Catherine, Bessie, Jena G.</t>
  </si>
  <si>
    <t>Doxycycline/100mg/mL/.65mL/ PO</t>
  </si>
  <si>
    <t>Snails- QAR, IV, SQ, PO, BD, FF</t>
  </si>
  <si>
    <t>Ehlonna - QAR, IV bolus, SQ, orals, FF, feces 7 
Astrea - QAR, SQ, orals, green diarrhea, FF
Braver- QAR. SQ. PO, Poop 4/5. FF</t>
  </si>
  <si>
    <t xml:space="preserve">Little- BAR, meds not given, Poop 7, eating
Shaggy- BAR, SQ, PO, FF
Reese's &amp; Milky Way- BAR, SQ, PO, Poop 4/5, FF
Tails &amp; Snips- BAR, DC'ed, Poop 3, Parvo Negative ( waiting for foster)
Hera - BAR, SQ, orals, eating
Gaia - BAR, SQ, orals, eating
Poseidon - BAR, SQ, orals, eating, feces 7
</t>
  </si>
  <si>
    <t>Pup G, Pup H
Mabel and 7 Pups</t>
  </si>
  <si>
    <t>Metrodozinale/ 250mg/ 125mg/PO</t>
  </si>
  <si>
    <t>Flea preventative, Bordatella Vaccines</t>
  </si>
  <si>
    <t>Splash- BAR, PO, Panleuk Positive 2nd time
Bitty- QAR, SQ, PO
Litty- BAR, DC'ed
Cage 3- BAR, SQ</t>
  </si>
  <si>
    <t>Ashley, Brooke, Daniel, Michael, Norma</t>
  </si>
  <si>
    <t>Snails- QAR, P, W, IV/SQ, FF
Reese's - BAR, P, W, SQ/IV, FF
Milky Way - BAR, P, W, SQ/IV, FF
Ehlonna - QAR, P, W, SQ, FF,  IV was leaky did not give IV meds</t>
  </si>
  <si>
    <t>Little - BAR, P, W, 6 poo, VERY good boi
Snips - BAR, P, W, distemper watch
Tails - BAR, P, W, Distemper Watch
Shaggy - BAR, P, W, SQ, FF
Braver - QAR, P, W, SQ, FF
Hera - BAR, P, W, SQ
Gaia - BAR, P, W, SQ
Poseidon - BAR, P, W, SQ
Astrea - QAR, P, W, SQ</t>
  </si>
  <si>
    <t>Millie - BAR, SQ/PO
Freddy - BAR, SQ/PO
Litty - BAR, SQ/PO
Bitty - BAR, d/c
Splash - BAr, d/c</t>
  </si>
  <si>
    <t>Amanda, Taylor, Jenna, Elena</t>
  </si>
  <si>
    <t xml:space="preserve">Snails-IV, SQ, no v/d, FF, distemper
Milkyway-QAR, SQ, orals, score 3, URI, distemper 
Reeses-BAR, SQ, orals, score 3, URI, distemper
Shaggy-BAR, SQ, no v/d, FF
Braver-QAR, SQ, score 3
Gala-QAR, SQ, orals, score 5, distemper watch
Astrea-BAR, SQ, orals, score 5, distemper watch
Ehlonna-BAR, IV, SQ, orals, score 5, distemper watch
Poseidon-QAR, SQ, orals, score 5, distemper watch
Hera-BAR, SQ, orals, score 5, distemper watch
</t>
  </si>
  <si>
    <t>Little-BAR, eating, active
Tails-BAR, d/c, score 3, distemper
Snips-BAR, d/c, no v/d, distemper</t>
  </si>
  <si>
    <t>Splash-SQ, ringworm
Litty-SQ, ringworm
Bitty-SQ, orals, ringworm
2 new kittens-SQ</t>
  </si>
  <si>
    <t>Steve, Aneysa, Julia</t>
  </si>
  <si>
    <t>Ehlonna - chewed out...seems bright...left out and gave poly instead of cefaz.  staff to evaluate replacing today.</t>
  </si>
  <si>
    <t>Snails-QAR, IV, SQ, FF, vomit, distemper
Milkyway-BAR, SQ, FF, poop 3, distemper 
Reeses-BAR, SQ, FF, poop3, distemper
Shaggy-BAR,SQ,FF, no v/d
Braver-QAR, SQ, poop 3, 
Gala-QAR, SQs, poop 5/6, distemper watch
Astrea-BAR, SQs, poop 5/6, distemper watch
Ehlonna-BAR, SQs, poop 5/6, distemper watch
Poseidon-QAR, SQs, poop 5/6, distemper watch
Hera-BAR, SQs, poop 5/6, distemper watch</t>
  </si>
  <si>
    <t>Little-BAR, eating, PO, poop 4/5
Tails-BAR, d/c, no v/d, distemper
Snips-BAR, d/c, poop 4, distemper</t>
  </si>
  <si>
    <t>Splash- BAR, ringworm
Litty-BAR,SQ, ringworm
Bitty-QAR,SQ, orals, ringworm
Mitty, Freddie-BAR, SQ, PO</t>
  </si>
  <si>
    <t>https://drive.google.com/open?id=0B5XZtG_tKsamMjRMd2cwdzBtQkE, https://drive.google.com/open?id=0B5XZtG_tKsamSmw4WE1scjJ0YzA</t>
  </si>
  <si>
    <t>Taylor, Kinsey, Stephanie, Alex, Quan, Minna</t>
  </si>
  <si>
    <t xml:space="preserve">Hera- QAR, SQ, PO, Poop 3/4
Poseidon- QAR, SQ, PO, Poop 3/4
Gaia- QAR, SQ, PO, Poop 3/4
Astrea- QAR, SQ, PO, Poop 3/4
Ehonna- BAR, SQ, PO, Poop 3/4, FF
Shaggy- QAR, SQ, FF
Braver- QAR, SQ, Poop 2/3, FF
Snails- QAR, IV, SQ, PO, FF
</t>
  </si>
  <si>
    <t>Little- BAR, PO, Poop 6/7
Reese's &amp; Milky Way- BAR, SQ, PO, Poop 7</t>
  </si>
  <si>
    <t>Splash- BAR, PO
Millie &amp; Freddie- BAR, SQ  
Bitty- QAR, SQ, PO
Litty- BAR</t>
  </si>
  <si>
    <t>Sierra, Jennifer, Catherine, Marisa</t>
  </si>
  <si>
    <t>Snails- QAR, SQ, IV, PO, FF 30 cc, 
Reeses- BAR, SQ, PO, ff 20cc, poop score 6
Milky Way- BAR, SQ, PO, ff 20 cc, poop score 6
Braver- QAR, SQ, Poop score 3
Hera- QAR, SQ, PO, poop score 6
Poseidon-QAR, SQ, PO, poop score 6
Ehlonna- QAR, SQ, PO, poop score 6
Gaia-QAR, SQ, poop score 6
Astrea-QAR, SQ, poop score 6</t>
  </si>
  <si>
    <t>Shaggy- BAR, SQ, PARVO NEGATIVE!
Little- BAR, PO
Snips-BAR, poop score 4
Tails- BAR, poop score 4</t>
  </si>
  <si>
    <t>Splash- BAR
Millie- BAR, SQ, PO
Freddy- BAR, SQ, PO
Litty- BAR
Bitty- BAR, SQ, PO</t>
  </si>
  <si>
    <t>Alice, Jenna G, Kinsey, Caitlin, Madison, Brooke P</t>
  </si>
  <si>
    <t>QT-placed</t>
  </si>
  <si>
    <t xml:space="preserve">QT-B/QAR, IV, Orals, eating some, FF, no v/d
Snails-QAR, IVs, Orals, SQs, no v/d, FF
Reeses, Milky Way-B/QAR, SQs, orals, poop score 6 w/ roundworms, FF
</t>
  </si>
  <si>
    <t>Shaggy-BAR, SQs, eating some, FF, poop score 5
Braver-QAR, SQs, eating, no v/d
Snips-BAR, Orals, poop score 4, eating
Hera, Gaia-BAR, SQs, poop score 5/6, lost weight, FF
Poseidon-BAR SQs, orals, poop score 5/6, gaining weight
Astrea, Ehlonna-BAR SQs, poop score 5/6, gaining weight</t>
  </si>
  <si>
    <t>Little
Tails</t>
  </si>
  <si>
    <t>Bordatella Vaccines</t>
  </si>
  <si>
    <t xml:space="preserve">Splash-BAR, no meds
Litty-BAR, no meds
Bitty-QAR, orals, topical, SQs
Freddie, Millie-BAR, SQs, orals
</t>
  </si>
  <si>
    <t>Brooke, Daniel, Ashley, Catherine, Aneysa, Ashley</t>
  </si>
  <si>
    <t>took out Snail's catheter and replaced</t>
  </si>
  <si>
    <t xml:space="preserve">Snail - QAR, SQ/IV, orals, FF, score 7 poop, replaced catheter 
QT - BAR, SQ/IV, FF, no VD
</t>
  </si>
  <si>
    <t>Snips - BAR, eating, no VD
Milky Way, Reeses - BAR, SQ, orals, FF, score 5 poop
Astrea, Poseidon - BAR, SQ, FF weight down, score 5 poop
Ehlonna, Hera, Gaia - BAR, SQ, weight up, score 5 poop
Shaggy - QAR, SQ, loves baby food, score 6 poop
Braver - QAR, SQ, tested negative, no VD</t>
  </si>
  <si>
    <t>Litty - BAR, no meds, tested negative
Bitty - BAR, SQ/orals, tested negative
Millie, Freddy - BAR, SQ
Splash - BAR, no meds</t>
  </si>
  <si>
    <t>Gabrielle, Norma, Bessie</t>
  </si>
  <si>
    <t>Milky Way - QAR, IV, SQ, PO, BD, vomit, FF
Reeses - QAR, SQ, PO, BD, vomit, FF
Snails - QAR, IV, SQ, PO, Heta, FF</t>
  </si>
  <si>
    <t>Dopey - Catheter replaced</t>
  </si>
  <si>
    <t>Dopey - QAR, IV, SQ, FF
Sleepy - QAR, IV, PO, FF
Happy - QAR, SQ, PO, FF
Grumpy - BAR, SQ, PO, FF
Doc - QAR, IV, PO, FF
Sneezy - QAR, IV, PO, FF</t>
  </si>
  <si>
    <t>Snips - BAR, PO, Poop 3
QT - BAR, PO
Braver - QAR, PO, Poop 3</t>
  </si>
  <si>
    <t>Astrea, Poseidon, Ehlonna, Hera, Gaia, Shaggy</t>
  </si>
  <si>
    <t>Bitty- QAR, SQ, PO, diaper cream
Millie - BAR, SQ
Freddy - BAR, SQ</t>
  </si>
  <si>
    <t xml:space="preserve">Tasha, Steve, Julia, </t>
  </si>
  <si>
    <t>Nacho</t>
  </si>
  <si>
    <t xml:space="preserve">snails- QAR, IV, SQ, PO, FF, no vomit/feces
snips-BAR, DC, eating, Feces 4
Milky Way- QAR, IV, SQ, PO, FF, vomit, worms in feces
Reese's- QAR, SQ, FF, worms in feces
Sleepy- QAR, IV, SQ, FF 30cc
Dopey- WAR, IV, SQ, FF 30cc
Happy- QAR, SQ, FF 30cc, drooly
QT- BAR, IV, SQ, FF 15cc
Sneezy- QAR, IV, SQ, FF 
Doc- QAR, SQ, IV, ff 30cc
</t>
  </si>
  <si>
    <t xml:space="preserve">Grumpy- BAR, SQ, ff 30cc but eating some
Braver- BAR, Orals, eating well </t>
  </si>
  <si>
    <t>https://drive.google.com/open?id=0B5XZtG_tKsamQUNPbnJrNmMzSnc</t>
  </si>
  <si>
    <t>07/11/2017</t>
  </si>
  <si>
    <t>Bitty- Lethargic, SQ
Millie &amp; Freddy- BAR, SQ</t>
  </si>
  <si>
    <t>Taylor, Stephanie, Sierra, Shaye, Brooke</t>
  </si>
  <si>
    <t>Happy- QAR, SQ, PO, Poop 7
Sleepy- QAR, IV, SQ, PO, FF
Dopey- QAR, IV, SQ, PO, FF
Sneezy- QAR, IV, SQ, PO, FF
Doc- QAR, IV, SQ, PO, FF
Grumpy- QAR, SQ, PO, FF
Reeses- QAR, IV, SQ, PO, FF
Milky Way- QAR, IV, SQ, PO, FF</t>
  </si>
  <si>
    <t xml:space="preserve">QT- BAR, PO, Poop 4, FF
Braver- BAR, PO
Snails- BAR, SQ, PO, Topical
Snips- BAR, PO, Poop 3/4
</t>
  </si>
  <si>
    <t>Racine- BAR, SQ, PO</t>
  </si>
  <si>
    <t>Steve, Julia, Brooke, Nina</t>
  </si>
  <si>
    <t>Snails- QAR. SQ, PO, coughing, poop 7, FF
Milky Way-QAR, IV, SQ, PO FF, poop 7, vomit
Reese's-QAR, IV, SQ, FF
Dopey- QAR, SQ, IV, FF
Sleepy- QAR, SQ, IV, FF
Happy- QAR, SQ, FF
Sneezy- QAR, SQ, IV, FF
Doc- QAR, SQ, IV, poop 5, FF
Grumpy- QAR, SQ, FF</t>
  </si>
  <si>
    <t>Snips- BAR, eating, poop 4
QT- BAR, SQ, catheter out staff to replace after shift, poop 3, eating some wet, FF
Braver- QAR, Orals, eating some baby food, poop 3</t>
  </si>
  <si>
    <t>Racine - BAR, SQ</t>
  </si>
  <si>
    <t>Wanda</t>
  </si>
  <si>
    <t>Taylor, Minna, Quan, Britney</t>
  </si>
  <si>
    <t xml:space="preserve">Milky Way- QAR, IV, SQ, PO, Poop 7
</t>
  </si>
  <si>
    <t>Reeses- QAR, IV, SQ, PO, Poop 7, FF
Dopey- QAR, IV, SQ, PO, FF
Sleepy- QAR, IV, SQ, PO, FF
Happy- QAR, IV, SQ, PO, FF
Sneezy- QAR, IV, SQ, PO, FF
Doc- QAR, IV, SQ, PO, FF
Cleric- QAR, SQ, FF</t>
  </si>
  <si>
    <t>https://drive.google.com/open?id=0B5XZtG_tKsamSVJzMEpnRGM4ZWs, https://drive.google.com/open?id=0B5XZtG_tKsamUk5ua05XazNjeDQ</t>
  </si>
  <si>
    <t>Snails- BAR, SQ, Poop 4
Snips- BAR, PO, Poop 4,
QT- BAR, no meds, FF
Fighter- BAR, SQ, Poop 4, FF
Rogue- BAR, SQ, FF
Grumpy- BAR, SQ, PO, FF</t>
  </si>
  <si>
    <t>Braver</t>
  </si>
  <si>
    <t>Taylor, Derek, Bessie</t>
  </si>
  <si>
    <t xml:space="preserve">Reese-QAR, IV, SQ, FF
Cleric- QAR, SQ 
Dopey- QAR, IV, SQ, PO  FF
Sleepy- QAR, IV. SQ, PO, FF
Sneezy-QAR, IV,  SQ, PO, FF
Happy- QAR,  IV, SQ, PO, FF, Poop 7
Doc- QAR, IV, SQ, PO, poop7 ,FF
</t>
  </si>
  <si>
    <t>QT- BAR, SQ, Poop 2, FF
Fighter- BAR, PO 
Snails- BAR, IV, SQ, PO, topical, Poop 4, Parvo Negative 
Snips-BAR, no meds,  Poop 4
Hrumpy- BAR, SQ, PO, FF
Rogue- BAR, SQ, PO, Poop 4</t>
  </si>
  <si>
    <t>Milky way</t>
  </si>
  <si>
    <t>Steve, Bessie, Gabriella, Brittany</t>
  </si>
  <si>
    <t xml:space="preserve">Pooh Bear - QAR, IV, PO, FF, BD 
Reeses - QAR, IV, FF
</t>
  </si>
  <si>
    <t xml:space="preserve">Sleepy - chewed out </t>
  </si>
  <si>
    <t xml:space="preserve">Cleric- BAR, SQ, eating 
Dopey- QAR, IV, SQ, FF
Sleepy- QAR, IV. SQ, FF
Sneezy-QAR, IV, SQ, FF
Happy- QAR, IV, SQ, FF, Poop 7
Doc- QAR, IV, SQ ,FF
Miss Rider-BAR, SQ, FF, no v/d
</t>
  </si>
  <si>
    <t xml:space="preserve">QT- BAR, SQ, Poop 2, FF
Fighter- BAR, SQ, PO 
Snails- BAR, PO, topical, Poop 4, Parvo Negative 
Snips-BAR, no meds, Poop 4, Parvo Negative
Grumpy- BAR, SQ, FF
Rogue- BAR, SQ, Poop 4
Felix-BAR, SQ, </t>
  </si>
  <si>
    <t>Rachel M, Derek, Brooke S, Marisa</t>
  </si>
  <si>
    <t>Reeses- Lethargic, High temperature on arrival, Staff is currently treating
Pooh Bear- QAR, SQ, IV, FF 20cc, Yellow vomit</t>
  </si>
  <si>
    <t xml:space="preserve">Doc Replaced
Dopey- Needs to be replaced
</t>
  </si>
  <si>
    <t>Doc- QAR, SQ, IV, FF 30cc, Runny Nose, Sneezing
Dopey- BAR, SQ, FF 30cc
Happy- QAR, SQ, IV, PO, FF 30cc
Sleepy- QAR, SQ, FF 30cc, Pump was off overnight
Sneezy- QAR, SQ, IV, FF 30cc, Pump was off overnight</t>
  </si>
  <si>
    <t>Cleric- BAR, SQ, PO
Felix- BAR, SQ, PO, FF 25cc
Fighter- BAR, SQ, PO, Feces 3
Grumpy- BAR, SQ, FF 30cc, Hasn't pooped since intake (4 .5 days)
Miss Rider- BAR, SQ, PO
QT- BAR, SQ, Parvo Negative
Rogue- BAR, SQ, PO, Feces 4
Distemper
Snails- BAR, SQ, PO, Feces 4
Snips- BAR, Feces 4</t>
  </si>
  <si>
    <t>60cc Syringes - Luer Lock for SQs, Catheter caps</t>
  </si>
  <si>
    <t>Cage 1- BAR, SQ, Neb</t>
  </si>
  <si>
    <t>Caramel</t>
  </si>
  <si>
    <t xml:space="preserve">Norma, Mike T. Rachel M., Nina </t>
  </si>
  <si>
    <t>Pooh Bear - QAR,  SQ, IV, FF, Drooley Spit</t>
  </si>
  <si>
    <t>https://drive.google.com/open?id=0B5mbFD93cwVLS1g2ZHZRNmxCQzA, https://drive.google.com/open?id=0B5mbFD93cwVLcUtFakN5RzdiVFE</t>
  </si>
  <si>
    <t xml:space="preserve">Sneezy - QAR, IV, SQ, FF
Happy - QAR, IV, SQ, out of tromadol, FF
Doc - QAR, IV, SQ, FF
Sleepy - QAR, SQ, cath came out given poly instead of cefazolin, FF
</t>
  </si>
  <si>
    <t xml:space="preserve">Rogue - BAR, SQ, poop 4, eating
Fighter - BAR, SQ, poop 3-2, eating 
Miss Rider - BAR, SQ, FF, Dapp and Bordetello vaccine
Felix - BAR, SQ, FF
Grumpy - BAR, SQ, Out of doxy, poop 3/4, eating
Cleric - BAR, SQ, eating
Dopey - BAR, SQ
Snips and Snails- BAR, (no doxy for snips), eating, </t>
  </si>
  <si>
    <t xml:space="preserve">Reeses </t>
  </si>
  <si>
    <t>QT</t>
  </si>
  <si>
    <t>Doxycycline liquid, Tramadol</t>
  </si>
  <si>
    <t>Tramadol and Doxy</t>
  </si>
  <si>
    <t xml:space="preserve">Kitten - BAR, SQ, (no doxy), </t>
  </si>
  <si>
    <t>Julia, Derek</t>
  </si>
  <si>
    <t>Felix- BAR, SQ, FF 25cc, BD, Vomited after FF
Doc-QAR, SQs, IVs, no v/d, FF
Sleepy-QAR, SQs, needs cath replaced, no v/d, FF
Sneezy-QAR SQs, needs cath replaced, no v/d, FF
Happy-QAR, SQs, IVs, orals, no v/d, FF</t>
  </si>
  <si>
    <t>Doxycycline/ 100mg/mL/ 2.2mL/ PO</t>
  </si>
  <si>
    <t>Cleric- BAR, SQ, PO, eating well, feces 4, ticks, residue in ears
Dopey- BAR, SQ, eating  well, feces 4
Grumpy-BAR, SQ, eating some, FF, feces 4
Fighter- BAR, SQ, Eating well, Feces 2, Did not fully absorb yesterday's fluids
Miss Rider- BAR, SQ, Will eat gruel/baby food if you chill with her
Rogue- BAR, SQ, Eating well, Feces 2
Distemper
Snails- BAR, PO, Eating well, Feces 4, parvo neg
Snips- BAR, Eating well, Feces 4, parvo neg</t>
  </si>
  <si>
    <t>Pooh Bear- DOA</t>
  </si>
  <si>
    <t>Baby Food, Paper Towels, None</t>
  </si>
  <si>
    <t>Raccine- BAR, SQ</t>
  </si>
  <si>
    <t>Stephanie, Evan, Brooke S., Quan, Lauren</t>
  </si>
  <si>
    <t>Miss Rider- BAR, IV, SQ, Eating some
Felix- BAR, IV, SQ, FF
Grumpy- QAR, PO, FF
Doc- QAR, SQ, FF
Sneezy- QAR, SQ, FF
Happy- QAR, IV, SQ, FF
Sleepy- QAR, SQ, FF</t>
  </si>
  <si>
    <t>Doxcycline/ 100mg/mL/ 2.2/ PO</t>
  </si>
  <si>
    <t>Cleric- BAR, SQ, Eating
Dopey- BAR, SQ
Rogue- BAR, SQ, Eating, Feces 3/4
Fighter- BAR, D/C'd, Eating, Chart not filled out for tomorrow, Schedule for Parvo Test?
Distemper
Snails- BAR, Destin on bottom, Eating, Parvo Neg
Snips- BAR, PO, Eating, Parvo Neg</t>
  </si>
  <si>
    <t>Wire crate: BAR, SQ, PO
Crate 1: BAR, SQ, PO
Crate 3: QAR, SQ, PO</t>
  </si>
  <si>
    <t>Derek, Sierra, Brittany</t>
  </si>
  <si>
    <t>Autumn</t>
  </si>
  <si>
    <t xml:space="preserve">Felix- QAR, IV, FF 25
Happy- QAR, SQ, IV, PO, FF 30cc
Sneezy- QAR, SQ, FF 30cc
</t>
  </si>
  <si>
    <t>Cleric- BAR, SQ, Feces 4
Doc- BAR- SQ, Feces 3
Dopey- BAR, SQ, Parvo negative
Fighter- BAR, DCd, Feces 3
Grumpy- BAR, Feces 3, Parvo negative
Miss Rider- BAR, IV, FF 15
Rogue- BAR, SQ, Feces 3
Sleepy- BAR, SQ, FF 30cc
Distemper
Snails- BAR, PO, Feces 4
Snips- BAR, Feces 4</t>
  </si>
  <si>
    <t>Ondansetron, Desitin</t>
  </si>
  <si>
    <t>Parvo Tests</t>
  </si>
  <si>
    <t>Ceiling tile above fighter broke</t>
  </si>
  <si>
    <t>https://drive.google.com/open?id=0B5mbFD93cwVLSFVGVC0xZURTTUU, https://drive.google.com/open?id=0B5mbFD93cwVLTFF4ZmRwZjJiM0k</t>
  </si>
  <si>
    <t>Baby Food, Paper Towels, Gloves</t>
  </si>
  <si>
    <t>Cage 1- BAR, SQ, Parvo negative 
Cage 3- Very QAR, SQ
Wired Crate- BAR, SQ</t>
  </si>
  <si>
    <t>09/18/2016</t>
  </si>
  <si>
    <t>Alice, Gabrielle, Jenna G, Bessie, Quan</t>
  </si>
  <si>
    <t>Nia Jax-placed</t>
  </si>
  <si>
    <t>Nia Jax-QAR, SQs, IVs, no v/d, FF
Felix-QAR, IVs, SQs, poop score 7, watery vomit, FF</t>
  </si>
  <si>
    <t>Rogue-BAR, SQs, poop score 3, eating
Fighter-BAR, no v/d, eating
Cleric-BAR, SQs, eating, poop score 4
Happy, Sleepy-BAR, SQs, orals, poop score 5 eating
Dopey, Doc-BAR, orals, poop score 5, eating
Miss Rider-BAR, SQs, IVs, eating some dry</t>
  </si>
  <si>
    <t>Snips
Snails
Grumpy
Sneezy
Racine, Jose Bell, Gertrude Bell (cats)</t>
  </si>
  <si>
    <t>LRS, KCL, Neb solution</t>
  </si>
  <si>
    <t>Yang 23-Leth, pale gums, SQs, did FKP on intake but still not looking great
Harley Bell, Katia Bell-BAR, SQs, orals, sneezing
Irma Lee Bell-Leth, pale gums, SQs, orals</t>
  </si>
  <si>
    <t>Bessie (med training day 3), Ashley M, Catherine, Ashley C, Daniel</t>
  </si>
  <si>
    <t xml:space="preserve">MIss Rider - Chewed through T-port, catheter out, need to be replaced
</t>
  </si>
  <si>
    <t xml:space="preserve">Nia Jax - QAR, IV, orals, FF
Miss Rider - QAR, IV, SQ, FF, feces  2-3 
Felix - QAR, IV, FF
</t>
  </si>
  <si>
    <t>Rogue - BAR, SQ, eating, feces 3-4, Parvo Tested Negative
Fighter - BAR, Parvo tested negative, eating, feces 3 
Cleric - BAR, SQ, eating wet, feces 3
Dopey,  Sleepy, Happy -- BAR, SQ, eating, feces 3
Doc--BAR, W, P, eating, feces 3</t>
  </si>
  <si>
    <t>LRS, nebulizing solution</t>
  </si>
  <si>
    <t>Katia Bell &amp; Harley Bell - QAR, SQ</t>
  </si>
  <si>
    <t>Brooke, Shaye, Rachel, Stephanie</t>
  </si>
  <si>
    <t>Nia- IV, SQ, QAR, PO, FF</t>
  </si>
  <si>
    <t xml:space="preserve">Cleric-BAR
Sleepy- BAR, PO, poop 3, parvo negative
Dopey- BAR, PO, poop3, parvo negative
Happy- BAR, PO.parvo negative, poop3
Miss Rider- BAR, SQ, FF
Felix- BAR, SQ, FF
</t>
  </si>
  <si>
    <t>Chubbs</t>
  </si>
  <si>
    <t>Ying- BAR, SQ, PO
Yosemite- BAR, SQ, PO
Yukon- BAR, SQ, PO
Katia- BAR, SQ, PO
Harley- BAR, SQ, PO</t>
  </si>
  <si>
    <t>Catherine, Derek, Ashley C</t>
  </si>
  <si>
    <t>https://drive.google.com/open?id=0B5mbFD93cwVLSHNIcFpGMkFEZEE, https://drive.google.com/open?id=0B5mbFD93cwVLczdsekstRjBjUzQ, https://drive.google.com/open?id=0B5mbFD93cwVLTVp2LXp0dUdLZWc, https://drive.google.com/open?id=0B5mbFD93cwVLRlFnU0hoMXk3LXc, https://drive.google.com/open?id=0B5mbFD93cwVLcnVoVEtjei13SFk</t>
  </si>
  <si>
    <t xml:space="preserve">Nia Jax - QAR, IV, orals, FF
</t>
  </si>
  <si>
    <t xml:space="preserve">Miss Rider - BAR, SQ, parvo tested Negative
Felix- BAR, SQ, FF, not eating
Sleepy - BAR, eating, feces 2 -3, parvo negative
Happy - BAR, eating, feces 2 -3, parvo negative
Dopey - BAR,  eating, parvo negative
Cleric- BAR, eating, feces 2, parvo negative
</t>
  </si>
  <si>
    <t>Nia Jax - IV pump was not running when we first came in , please make sure to start pump after you set the rate ( it took me a while to figure how this new pump works too) 
We found Polyflex and Cefazolin not being stored in the refrigerator this AM, please keep them refrigerated,  you can always refer to the meds chart for storage info, thank you!</t>
  </si>
  <si>
    <t>Wire Cage
Katia Bell- QAR, SQ, Eye ointment, Sounds congested
Harley Bell- BAR, SQ, Eye Ointment
Cage 1
Ying- QAR, SQ, Rubbing head and scratching around eats and chin
Yosemite- BAR, Rubbing head/scratching, Threw up everything he ate
Yukon- BAR, SQ, Extreme scratching/rubbing head on towel, Threw up everything he was FF</t>
  </si>
  <si>
    <t>Evan, Stephanie, Sharon, Bessie, Brooke, Marina</t>
  </si>
  <si>
    <t>Jonathan - QAR, SQ, FF 25cc
Josie - QAR, SQ, FF 25cc
Nia Jax - QAR, SQ, IV, Oral</t>
  </si>
  <si>
    <t xml:space="preserve">Rayland - BAR, SQ, FF 25cc
Miss Rider - BAR, Oral
Sleepy, Dopey, Happy - BAR, Orals 
Danny, McIntyre, Donie - QAR, SQ, FF 25cc each
Cleric - BAR
</t>
  </si>
  <si>
    <t>Dextrose</t>
  </si>
  <si>
    <t>Crate 1: SQs, Orals
Wire Crate: SQs, Oral, eye ointment</t>
  </si>
  <si>
    <t xml:space="preserve">Shaye, Rachel, Ashley, Daniel </t>
  </si>
  <si>
    <t>Jonathan - QAR, IV, SQ, FF and BD</t>
  </si>
  <si>
    <t xml:space="preserve">
Josie - QAR, IV, FF, no V/D
Nia Jax - QAR, IV and orals, tried to FF and score 7
</t>
  </si>
  <si>
    <t>Danny, McIntyre, Donie - QAR, SQ, oral, FF and score 5
Rayland - BAR, SQ, eating, tested &amp; positive :-(
Miss Rider - BAR, oral, eating, score 4 
Cleric - BAR, eating, negative, score 3
Sleepy, Happy, Dopey - BAR, eating, negative, score 3</t>
  </si>
  <si>
    <t xml:space="preserve">Running low on dextrose </t>
  </si>
  <si>
    <t xml:space="preserve">Yukon - QAR, SQ
Katie Bell, Harley Bell - QAR/BAR, SQ, eye ointment </t>
  </si>
  <si>
    <t>Amanda, Jennifer, Alex, Minna</t>
  </si>
  <si>
    <t>Aesop</t>
  </si>
  <si>
    <t xml:space="preserve">Pumpkin-lethargic, IV, SQ, BD </t>
  </si>
  <si>
    <t>Pumpkin</t>
  </si>
  <si>
    <t>Nia Jax-QAR, IV, SQ, orals, FF, no v/d
Danny-QAR, SQ, on IV, FF, vomit
Jonathan-QAR, SQ, IV, FF, no v/d
Josie-QAR, SQ, IV, FF, no v/d
Mctyre-QAR, SQ, IV, FF, score 6
Donnie-BAR, SQ, cath pulled, FF, no v/d</t>
  </si>
  <si>
    <t>Cleric-BAR, d/c
Happy and Sleepy-BAR, orals
Rayland-BAR, SQ, no v/d</t>
  </si>
  <si>
    <t>https://drive.google.com/open?id=0B5mbFD93cwVLb0pjdC03T1RmSWc, https://drive.google.com/open?id=0B5mbFD93cwVLc21lVTNOcU5aT1U</t>
  </si>
  <si>
    <t>06/22/2017</t>
  </si>
  <si>
    <t>Katia Bell and Harley Bell-QAR, URI, SQ, orals, eye ointment</t>
  </si>
  <si>
    <t>Doxycycline/ 100mg/mL/ PO</t>
  </si>
  <si>
    <t>Derek, Bessie (Training 5), Tasha Adam, Marina</t>
  </si>
  <si>
    <t>Donnie- BAR, PO, FF 25, Drooly vomit, BD+6
Josie- Pump was off, QAR, PO, FF 25cc, Feces 7, Drooly vomit</t>
  </si>
  <si>
    <t>Nia Jax- IV, orals
Danny- QAR, PO, 20cc 
Jonathan: QAR, PO, Heta, FF 25cc, BD
McIntyre: QAR, PO, FF 25cc, Feces 6/7</t>
  </si>
  <si>
    <t>Cleric-Parvo Negative, No meds, Fece 3, eating well
Happy, Sleepy -Parvo Negative, no meds, Feces 2/3, eating well
Felix/Rayland:BAR, SQ, feces 3</t>
  </si>
  <si>
    <t>Pumpkin DOA</t>
  </si>
  <si>
    <t>Dextrose, KCL</t>
  </si>
  <si>
    <t>Katie bell: QAR
Harley bell: BAR
both PL negative</t>
  </si>
  <si>
    <t>Elena, Taylor, Jennifer</t>
  </si>
  <si>
    <t xml:space="preserve">Danny - QAR, SQ, orals, v/d, FF 25cc 
Jonathan - QAR, SQ, orals, Heta bolus, FF 25cc 
Josie - QAR, SQ, orals, v, bloody d,  FF 25cc 
Donnie - QAR, SQ, orals, FF 25cc 
McIntyre  - QAR, SQ, v/d, FF 25cc </t>
  </si>
  <si>
    <t xml:space="preserve">Nia Jax - QAR, SQ, IV, Orals
</t>
  </si>
  <si>
    <t>Doxycycline/ 100mg/mL /2.2mL/ PO</t>
  </si>
  <si>
    <t>Rayland - BAR, Orals, Poop 4
Happy - BAR, Orals
Sleepy - BAR, Orals
Cleric  - BAR, Orals</t>
  </si>
  <si>
    <t xml:space="preserve">Katie Bell - Doxy, Eye ointment, Nebulized 
Harley Bell - BAR, Eye ointment, Nebulized </t>
  </si>
  <si>
    <t>Tasha, Derek, Julia, Brooke S (Training 5), Taylor</t>
  </si>
  <si>
    <t xml:space="preserve">Jonathan- Leth, Heta, IV, PO, FF 25cc, BD
Josie-  QAR, PP, IV, PO, FF 25cc, BD, watery vomit
McIntyre- QAR, PP, IV, PO, FF 25, Food vomit, Was crashing on arrival, </t>
  </si>
  <si>
    <t>Nia Jax- Needs to be replaced</t>
  </si>
  <si>
    <t>Danny- QAR, SQ, PO, FF 20cc
Donnie-  QAR, IV, PO, FF 25, Feces 7
Nia Jax- QAR, SQ, PO, FF 60cc, Cath blown given poly instead of cefazolin</t>
  </si>
  <si>
    <t>Cleric- BAR, Feces 3
Happy- BAR, Feces 4
Rayland- BAR, Feces 4, Parvo negative
Sleepy- BAR, Feces 4</t>
  </si>
  <si>
    <t>Harley- BAR, Eye ointment, Sneezing
Katia-  BAR, Eye ointment</t>
  </si>
  <si>
    <t>Amanda, Gabrielle, Jenna G, Nina</t>
  </si>
  <si>
    <t>Danny-Leth/temp 97.5, Crashing on arrival-crashing puppy protocol, IV, SQ, score 7, FF
Jonathan-Leth/temp 98.7, crashing on arrival-crashing puppy protocol, IV, SQ, score 7, vomit, BG at 555 so not given anymore IV or oral dex, skipped nutrical, looking pretty crappy at end of shift but did everything clinic said we could do
Josie-leth, temp good, did not perform crashing puppy protocol (at clinics advice, and she was responsive), on IV, SQ, orals, no v/d, FF
Donie-IV, heta bolus, SQ, orals, vomit, FF
Mcyntyre-leth, very critical, crashed mid shift-crashing puppy protocol, IV, SQ, FF</t>
  </si>
  <si>
    <t>https://drive.google.com/open?id=1nJQ6QxaHiXv1rAzpyFm_wwNPClPJ_y1t</t>
  </si>
  <si>
    <t xml:space="preserve">Happy-BAR, no meds, score 4
Cleric-BAR, no meds, score 4
Rocky Moon-BAR, SQ, orals, no v/d
Nia Jax-BAR, SQ, orals, cath out, replaced cefazolin with poly, no v/d, first shift eating-ate all of her food!
Orbit-BAR, SQ, orals, no v/d
JJ Watt-QAR, SQ, orals, no v/d
Verlander-BAR, SQ, orals, no v/d0
</t>
  </si>
  <si>
    <t>Please treat Mcyntyre first and then Jonathan! All 5 in litter VERY critical (all crashed at some point during shift)</t>
  </si>
  <si>
    <t>07/28/2017</t>
  </si>
  <si>
    <t>Katie and Harley-BAR, nebulized, doxy, eye ointment</t>
  </si>
  <si>
    <t>Houston Pets Alive!</t>
  </si>
  <si>
    <t>Derek, Julia, Violet</t>
  </si>
  <si>
    <t>JJ Watt- QAR, SQ, FF, feces 4, watery vomit, missing toes on back right paw</t>
  </si>
  <si>
    <t>Cleric- BAR
Happy- BAR
Nia Jax- BAR, PO
Rocky Moon-  BAR, SQ
Verlander- BAR, SQ, eating, feces 4
Orbit- BAR, SQ, eating, feces 4 (make sure mom doesn't guard the food)</t>
  </si>
  <si>
    <t>Doxycyxline/100mg/mL/ 2.2mL/ PO</t>
  </si>
  <si>
    <t>Danny- DOA
Donnie- DOA
Johnathan- DOA
Josie- DOA
McIntyre- DOA</t>
  </si>
  <si>
    <t>Catheter caps, Sharps Container</t>
  </si>
  <si>
    <t>Who is on call right now?
JJ's back right foot (the one missing toes) feels weird. Can someone look at it?</t>
  </si>
  <si>
    <t>Doxycycline/ 100mg/mL/ 2.2/ PO \ metro/ 250mg/ 500mg/ PO</t>
  </si>
  <si>
    <t>Amanda, Taylor, Gabrielle, Minna, Mandy</t>
  </si>
  <si>
    <t xml:space="preserve">Jackolantern-QAR, IV, orals, no v/d, FF, two broken legs
</t>
  </si>
  <si>
    <t xml:space="preserve">Bat-QAR, IV, orals, no v/d, FF
Froggy-QAR, IV, orals, no v/d, FF
JJ Watt-QAR, IV, SQ, orals, BD, FF
Treat-BAR, IV, orals, no v/d
Rocky Moon-BAR, IV, SQ, orals, score 6, FF
</t>
  </si>
  <si>
    <t>Doxycyline/ 100mg/mL/ 2.2mL/ PO</t>
  </si>
  <si>
    <t xml:space="preserve">Orbit-BAR, SQ, orals, score 4
Verlander-BAR, SQ, orals, score 4
Riker-BAR, SQ, score 3/4
Beautiful-BAR, SQ, score 5
Nia Jax-QAR, SQ, orals, no v/d
Cleric-BAR, d/c
</t>
  </si>
  <si>
    <t>LRS, KCL</t>
  </si>
  <si>
    <t>Lactated ringers and potassium chloride</t>
  </si>
  <si>
    <t>Doxycycline/250mg/500mg/PO</t>
  </si>
  <si>
    <t>Derek, Sierra</t>
  </si>
  <si>
    <t xml:space="preserve">Bat- Very QAR, SQ, IV, FF 60cc, BD, Food vomit, Will occlude line if laying on it
Jackolantern- QAR, SQ, IV, PO, FF 25cc, BD 
JJ Watt- QAR, PP, SQ, IV, FF 25cc, BD 
</t>
  </si>
  <si>
    <t xml:space="preserve">Froggy- QAR, SQ, IV, FF 20cc, Watery vomit
Rocky Moon- BAR, SQ, IV, FF 30cc, Yellow vomit
Treat-BAR, SQ, IV, Feces 6
</t>
  </si>
  <si>
    <t>Katie Pup 8</t>
  </si>
  <si>
    <t>Beautiful-  BAR, SQ, PO, Feces 4  
Cleric- BAR
Nia Jax- BAR, SQ, PO
Orbit- BAR, SQ, Feces 4
Riker- BAR, SQ, PO, Feces 5
Verlander- BAR, SQ, Feces 4</t>
  </si>
  <si>
    <t xml:space="preserve">Please remember to put the medication in the correct area. 
</t>
  </si>
  <si>
    <t>Are we still recording pump rates and volume? The sheets were taken off.</t>
  </si>
  <si>
    <t>https://drive.google.com/open?id=0B5mbFD93cwVLc2I2V3VudS0ycVE, https://drive.google.com/open?id=0B5mbFD93cwVLb2NST1pDSXdyLVE</t>
  </si>
  <si>
    <t>08/07/2017</t>
  </si>
  <si>
    <t>Montgomery County Animal Shelter</t>
  </si>
  <si>
    <t>Taylor, Gabrielle, Mina, Caitlin, Juhi</t>
  </si>
  <si>
    <t>Jackolantern- QAR, Crashing puppy, IV, SQ, PO, BD, FF</t>
  </si>
  <si>
    <t>Docycycline/ 100mg/mL. 2.2mL/ PO</t>
  </si>
  <si>
    <t>Rocky Moon- needs to be placed</t>
  </si>
  <si>
    <t>Critter- QAR, IV, SQ, Poop 7,  FF
Mylo- QAR, IV, PO, FF
JJ Watt- QAR, IV, SQ, PO, FF
Froggy- QAR, IV, SQ, PO, FF
Bat- QAR, IV, SQ, PO, yellow vomit, FF</t>
  </si>
  <si>
    <t>Candy, Twilight, Broomstick, Harvest Moon- BAR, SQ, Poop 3
Full Moon- BAR, SQ, Poop 3, FF
Beautiful- BAR, SQ, Poop 5
Treat- BAR, IV, PO
Riker- BAR, SQ,  Poop 5 
Rocky Moon- BAR,  cath blown, SQ, PO, Poop 7, FF
Nia Jax- BAR, PO, Poop 4
Orbit. Verlander- BAR, SQ, PO, Poop 3/4</t>
  </si>
  <si>
    <t>Cleric</t>
  </si>
  <si>
    <t>LRS, Hetastarch, Dextrose, KCL</t>
  </si>
  <si>
    <t>Catheter caps, None</t>
  </si>
  <si>
    <t>Amanda, Steve, Bessie, Violet</t>
  </si>
  <si>
    <t>Doxycycline/100mg/mL/ 2.2mL/ PO \\ Metronidozale/ 250mg/t / 2t/ PO</t>
  </si>
  <si>
    <t xml:space="preserve">Bat-QAR, IV, SQ, orals, score 7, watery vomit, FF
JJ Watt-QAR, IV, SQ, score 7, FF
Mylo-QAR, IV, SQ, yellow vomit, FF
Critter: QAR, IV, Oral, vomiting all food back up, BD, FF
</t>
  </si>
  <si>
    <t>Replaced cath on Rocky Moon</t>
  </si>
  <si>
    <t>Froggy-BAR, IV, SQ, no v/d, FF
Treat-BAR, IV, SQ, score 6/5</t>
  </si>
  <si>
    <t xml:space="preserve">Nia Jax-BAR, orals, parvo negative, constipated?
Rocky Moon-BAR, IV, SQ, orals, cath replaced, no v/d
Orbit-BAR, SQ, score 3
Verlander-BAR, SQ, score 3
Riker-BAR, SQ, orals, no v/d
Beautiful-BAR, SQ, orals, score 3/4
Twilight: BAR. SQ, Oral, 3/4, eating, FF
Broomstick: BAR, SQ, Oral, 3/4
Harvest: BAR, SQ, oral, 3/4
Candy: BAR, SQ, Oral, 3/4, FF
Full Moon: BAR, SQ, Oral, 3/4
</t>
  </si>
  <si>
    <t>Jackolantern</t>
  </si>
  <si>
    <t>Lactated ringers</t>
  </si>
  <si>
    <t>Metronidozale/ 250mg/ t// 2t/ PO \\ Doxycycline/ 100mg/mL/ 2.2mL/ PO</t>
  </si>
  <si>
    <t>Taylor, Rachel, Tasha, Brooke, Madison</t>
  </si>
  <si>
    <t>Tootsie Roll- QAR,, IV, SQ, PO, FF
Acorn- QAR, IV, SQ, PO, BD, FF</t>
  </si>
  <si>
    <t xml:space="preserve">Bat- QAR, IV, SQ, PO, FF
JJ Watt- QAR, IV, SQ
Critter- QAR, IV, SQ, Poop 7, FF
Candy- QAR, SQ, Poop 3/4, FF
Cream Puff-  BAR, SQ, PO
Mylo- QAR, IV, SQ, PO, BD, Drooly, FF
Spider- QAR, IV, SQ, PO, food vom, FF
Truffle- QAR, SQ,  PO
</t>
  </si>
  <si>
    <t>Marlon Jackson</t>
  </si>
  <si>
    <t xml:space="preserve">Orbit, Verlander- BAR, SQ, Poop 3
Treat- BAR, IV, PO
Beautiful- BAR, SQ, Poop 3
Riker- BAR, SQ, Poop 3
Froggy- BAR, SQ, PO, FF
Twilight- QAR, SQ, Poop 3/4
Broomstick, Harvest, Full Moon  - BAR, SQ, Poop 3/4
Rocky Moon- BAR, IV, SQ, PO
Hocus, Pocus, Thackery-  SQ, PO, Poop 3
Nia Jax- BAR, PO
Hallie Ween- BAR, SQ, PO, FF
</t>
  </si>
  <si>
    <t>https://drive.google.com/open?id=0B5mbFD93cwVLR2Z6RnluSi1JbWc, https://drive.google.com/open?id=0B5mbFD93cwVLd19tenBHbTBISUE</t>
  </si>
  <si>
    <t>Metronidoxale/ 250mg/ t/ 2t/ PO \\ Doxycycline/ 100mg/mL/ 2.2mL/ PO</t>
  </si>
  <si>
    <t>Catherine, Jennifer, Bessie</t>
  </si>
  <si>
    <t>Tootsie Roll- QAR, SQ
Mylo-  QAR, SQ, yellow vomit, BD, FF</t>
  </si>
  <si>
    <t>Tootsie Roll-  Replaced
Critter- Replaced</t>
  </si>
  <si>
    <t xml:space="preserve">Bat- QAR, SQ, PO, Poop 7, FF
JJ Watt- QAR, SQ, Poop 5, FF
Twilight- QAR, SQ, PO, FF, Poop 3/4
Critter- QAR, SQ. PO
Full Moon- QAR, SQ, PO, Poop 3/4
Candy- QAR, SQ, PO, Poop 3/4
Spider- QAR, SQ, FF
Hallie Ween- QAR, SQ, FF
</t>
  </si>
  <si>
    <t xml:space="preserve">Orbit, Verlander- BAR, SQ, Poop 3
Treat- BAR, IV, SQ, Poop 6 
Beautiful- BAR, SQ, PO, Poop 3
Riker- BAR, SQ, PO
Froggy- BAR, SQ
Broomstick- BAR, SQ, PO, Poop 3/4
Harvest- BAR, SQ, PO, Poop 3/4, FF
Cream Puff, Truffle- BAR, SQ
Hocus, Pocus, Thackery Binx- BAR, SQ, Poop 3/4
Nia Jax- BAR, no meds
Rocky Moon- BAR, SQ, PO, Poop 4
</t>
  </si>
  <si>
    <t>Acorn</t>
  </si>
  <si>
    <t xml:space="preserve">Minna, Norma,Brooke, Elena, Nina, Sharon, </t>
  </si>
  <si>
    <t>Tootsie Roll-Lethargic,IV,PO,SQ,BD, Crashing Puppy Protocol</t>
  </si>
  <si>
    <t>Hallie Ween- QAR, SQ, PO, FF
Spider- QAR, SQ, IV, PO, FF
Pocus-BAR,SQ, PO, Feces 3, Vomitting
JJ Watt- BAR, FF, SQ,IV
Twilight- QAR, SQ
Critter- QAR, SQ, IV, BD</t>
  </si>
  <si>
    <t>Rocky Moon-BAR, SQ, PO, Feces 4
Nia Jax-BAR
Cream puff-BAR, SQ, PO
Truffle-QAR, SQ,PO
Hocus-BAR, SQ, PO,Feces 3
Thackery Binx-BAR, SQ, PO, Feces 3
Broomstick- BAR, SQ
Harvest- BAR, SQ
Full Moon- BAR, SQ
Candy- QAR, SQ
Treat-- BAR, SQ
Beautiful- BAR, SQ
Riker- BAR, SQ
Orbit- BAR, Feces 4
Verlander- - BAR, Feces 3
Froggy- BAR, SQ
Bat-- QAR, IV,SQ,PO</t>
  </si>
  <si>
    <t>7 Kittens
Crate 1- BAR, SQ,PO
Wire Crate- BAR, SQ,PO</t>
  </si>
  <si>
    <t>Steve, Derek, Brooke S (Training 6), Bessie, Taylor</t>
  </si>
  <si>
    <t>Spider- QAR, IV, SQ, FF 30cc, BD, Sniffling
Tootsie Roll- QAR, PP, SQ, IV, PO, FF 60cc, Drooly+Yellow vomit</t>
  </si>
  <si>
    <t>Salvador Dogi</t>
  </si>
  <si>
    <t>Bat- QAR, SQ, IV, PO, FF 60cc
Candy- SQ, PO, FF 20cc, Feces 3/4
Critter- QAR, SQ, IV, PO, FF 20cc, Vomit, Feces 7+ blood
Hallie Ween- QAR, SQ, Eating wet
Hocus- QAR, SQ, Feces 2/3
JJ Watts- BAR, SQ, IV</t>
  </si>
  <si>
    <t>Beautiful- BAR, SQ, Feces 4
Broomstick- BAR, SQ, PO, Feces 3/4
Cream Puff- BAR, SQ, Feces 3
Froggy- BAR, SQ, Feces 4
Full Moon- BAR, SQ, PO, Feces 3/4
Harvest- BAR, PO, FF 20cc, Feces 3/4
Nia Jax- BAR
Orbit- BAR, Feces 2, Parvo Negative
Pocus- BAR, SQ, Feces 2/3
Riker- BAR, SQ, Feces 3/4
Rocky Moon- BAR, SQ, PO, Feces 4/5
Thackery Binx- BAR, SQ, Feces 2/3
Treat- BAR, SQ, Feces 4, Eating well
Truffle- BAR, SQ, Feces 3
Twilight- BAR, SQ, PO, Feces 3/4
Verlander-  BAR, Feces 2, Parvo Negative</t>
  </si>
  <si>
    <t>https://drive.google.com/open?id=0B5mbFD93cwVLbXJNYUVpdFFDVzg, https://drive.google.com/open?id=0B5mbFD93cwVLMjNGWmxxa1JUdEk</t>
  </si>
  <si>
    <t>Jericho, Jovian, Juliet, Jumper, Jupiter - BAR, SQ
Nerd- BAR, SQ
Nestle- QAR, SQ</t>
  </si>
  <si>
    <t>07/21/2017</t>
  </si>
  <si>
    <t>Martha, Jennifer G, Nina, Marina</t>
  </si>
  <si>
    <t>Hewey, Dewey and Louie - QAR, IVs, SQs, BD, FF 40 cc</t>
  </si>
  <si>
    <t>Hewey, Dewey, and Louie</t>
  </si>
  <si>
    <t>Bat - QAR, IVs, SQs, eating dry food! no v/d
Spider - QAR, IVs, SQs, POs, FF 30 cc, 
Truffle - QAR, SQs, POs, eating some
JJ Watt - BAR, SQs, eating dry food
Diablo - STAFF ONLY, CAUTION!
Critter (Kennel F) - QAR, IVs</t>
  </si>
  <si>
    <t>Nia Jax - Metronidazole, eating, score 4/5 poop
Hallie Ween - QAR, SQs, POs, eating, no v/d
Hocus - QAR, SQs, POs, eating some, score 2 poop
Thaekery Binx - QAR, poly, POs, eating some, score 2 poop
Pocus - QAR, SQs, POs, eating some, score 2 poop
Cream Puff - BAR!, eating, score 3 poop
Treat - BAR, SQs, eating, score 4 poop
Beautiful - BAR, SQs, ate most food, score 5 poop
Riker - BAR, SQs, eating wet food, score 2 poop
Froggy - BAR, no meds, eating, score 3 poop
Orbit &amp; Nerlander - BAR, eating
Rocky Moon - BAR, eating
Rest of Kennel F - BAR, SQs</t>
  </si>
  <si>
    <t>There will be 4 more intakes tonight!</t>
  </si>
  <si>
    <t>Wire crate - BAR, SQs, POs
Cage 1 - QAR, SQs, POs</t>
  </si>
  <si>
    <t>Derek, Brooke S, Steve, Julia</t>
  </si>
  <si>
    <t xml:space="preserve">Critter- QAR, PP, cool, Heta, IV, SQ, FF vomit, BD, Intestines hanging out. vet alerted
Dewey, Louie-QAR, IV, PO, BD, Frontline
Hewey- QAR, IV, PO, Frontline
</t>
  </si>
  <si>
    <t>Bat- Needs to be replaced</t>
  </si>
  <si>
    <t>Bat- BAR, SQ, PO, Eating chicken and rice
Candy- QAR, SQ, PO, FF 25cc, Feces 4
Diablo- Unable to treat
Hocus, Pocus- QAR, SQ, FF, Feces 3/4, Vomit found in cage
JJ Watt- BAR, SQ, Feces 3, Eating chicken and rice
Spider- QAR, SQ, IV, FF 30cc, Feces 6</t>
  </si>
  <si>
    <t>Beautiful- BAR, SQ, Feces 4, Parvo negative
Cream Puff- BAR, Feces 2
Froggy- BAR, Feces 3, Parvo negative
Hallie Ween- BAR, SQ, Feces 3
Nia Jax- BAR, Feces 4
Raymond, Rebecca- SQ, PO, Feces 5, Eating well
Reba- BAR/QAR, SQ, PO, Feces 5, Eating well
Riker- BAR, SQ, Feces 3, Parvo Negative
Rocky Moon- BAR, PO, Feces 5, Parvo Negative
Thackery Binx- BAR, SQ, Feces 3/4, Vomit found in cage
Treat- BAR, SQ, Feces 3, Parvo negative
Truffle- BAR, SQ, Feces 2
Twilight, Broomstick, Harvest, Full Moon- BAR, SQ, Feces 4
Orbit, Verlander- BAR, Feces 3, Parvo Negative</t>
  </si>
  <si>
    <t>Baby Food, None</t>
  </si>
  <si>
    <t>J26 litter - BAR, SQs
N25 litter - BAR, SQs</t>
  </si>
  <si>
    <t>Alice, Jennifer G, Sharon, Jena G, Julia, Alex</t>
  </si>
  <si>
    <t xml:space="preserve">Hewey, Dewey, Louie: IV, SQ, QAR bloody diarrhea and watery vomit 
Spider:  IV, SQ, QAR green diarrhea no vomit likes to be held during meds
</t>
  </si>
  <si>
    <t>Vagabond-placed, chewed out, *not looking great and clinic was closed so needs to be replaced during AM shift*</t>
  </si>
  <si>
    <t xml:space="preserve">Vagabound-QAR, IVs, SSD Creme, skin sloughing off on lower left rib cage/armpit area, no v/d, FF
</t>
  </si>
  <si>
    <t xml:space="preserve">Twilight, Broomstick, Harvest, Full Moon, Candy-BAR, SQs, poop score 4, eating and gaining weight
Rocky Moon: Oral poop 4 no vomit PARVO NEGATIVE
Raymond, Rebecca, Reba: B/QAR SQ no p/v
Beautiful: BAR no meds poop 4 PARBO NEGATIVE
Riker: BAR no meds poop 3 PARVO NEGATIVE
Bat: BAR SQ ORAL poop 3
Diablo: STAFF ONLY
Froggy: BAR NO MEDS PARVO NEGATIVE
JJ WATTS: BAR SQ FF25 no p/v
Nia Jax: BAR ORAL poop 4 PARVO NEGATIVE
Hallieween: QAR SQ poop 5 no v 
Truffle, Cream Puff: BAR/QAR NO MEDS no p/v
Hocus, Pocus, Thackery Binx: QAR SQ ORAL no p/v 
</t>
  </si>
  <si>
    <t>Michael Jackson</t>
  </si>
  <si>
    <t>J Kittens-BAR, SQs, Orals
Pumpkin-QAR, SQs</t>
  </si>
  <si>
    <t>Rachel M, Derek, Mandy, Adam</t>
  </si>
  <si>
    <t>Dewey- QAR, IV, PO, Mucousy vomit+cough
Hewey- QAR, PP, SQ, IV, PO, FF, Watery vomit, Eye discharge
Louie- QAR, IV, PO
Vagabond-  QAR, PP, SQ, PO, SSD Cream, FF 35cc, Blood work done</t>
  </si>
  <si>
    <t>https://drive.google.com/open?id=0B5mbFD93cwVLWHh4R1JLOUhDQmM, https://drive.google.com/open?id=0B5mbFD93cwVLSi1RRTN6Q3QwTkE</t>
  </si>
  <si>
    <t>Bat- BAR, SQ, PO, No vomit, Ondansetron not given, Feces 3/4
Diablo- Did not treat
Hocus- QAR, SQ, FF 20cc, Feces 5, Yellow vomit, Did not fully absorb fluids, Much more QAR than 2 days ago 
Pocus- QAR, SQ, FF 20cc, Feces 4, Much more QAR
Thackery Binx- BAR, SQ, Feces 3/4, vomit
JJ Watts- BAR, PP, SQ
Raymond- BAR, SQ, PO, Feces 4/5, Eye Discharge
Reba- QAR, SQ, PO, Feces 4/5, Did not fully absorb fluids, Eye discharge
Rebecca- BAR, SQ, PO, Feces 4/5, Did not fully absorb fluids
Spider- QAR, SQ, Feces 7, Ate 2 bowls of food when bowl was held up to him</t>
  </si>
  <si>
    <t>Candy- BAR, SQ, PO, Feces 5
Full Moon- Bar, SQ, Feces 5
Harvest, Broomstick, Twilight- BAR, SQ, Feces 4
Cream Puff- BAR, Feces 2/3
Hallie Ween- BAR, SQ, Feces 4
Nia Jax- BAR
Riker- BAR
Rocky Moon- BAR, PO, Feces 4
Truffle- BAR, Did not fully absorb, Feces 2/3</t>
  </si>
  <si>
    <t>03/25/2017</t>
  </si>
  <si>
    <t>Beautiful
Froggy</t>
  </si>
  <si>
    <t>Nerd, Nestle- BAR, SQ
Pumpkin- QAR, SQ, PO, Redness around eyes</t>
  </si>
  <si>
    <t>Sierra, Ashley, Jenna, Alex, Daniel</t>
  </si>
  <si>
    <t xml:space="preserve">Louie - QAR, SQ, IV, yellow vomit and food vomit, FF, distemper watch
</t>
  </si>
  <si>
    <t xml:space="preserve">Hewey - QAR. SQ, IV, watery vomit, FF, distemper 
Hocus, Pocus - separated from Thackery, set up IV, QAR, SQ, FF, score 4 
Isabella - QAR, SQ, panacur, FF, no VD
</t>
  </si>
  <si>
    <t xml:space="preserve">Twilight, Harvest, Candy, Full Moon, Broomstick - BAR, gaining weight, SQ, score 4 poop
Rocky Moon - BAR, score 4, oral, parvo negative
Raymond, Rebecca, Reba - Q/BAR, score 4/5, eating, SQ
JJ Watts - BAR, d/c, FF, no VD
Bat - BAR, SQ, oral, eating some, no VD
Brimstone - treated by staff, QAR
Vagabond - BAR, IV, orals, loves being force fed, no VD
Cream Puff, Truffle - BAR, eating, score 3
Hallie Ween - BAR, d/c, eating, score 3
Spider - BAR, cefazolin and SQ, orals, FF, score 5
Thackery - BAR, SQ, oral, FF, score 4
Nia Jax - BAR, parvo negative, eating, score 4
</t>
  </si>
  <si>
    <t>Dewey - crashing puppy protocol, died on shift 8:40pm</t>
  </si>
  <si>
    <t xml:space="preserve"> SQ lines</t>
  </si>
  <si>
    <t>Nerd, Nestie - BAR, SQ
Pumpkin - QAR, SQ and orals</t>
  </si>
  <si>
    <t>Doxycycline/100mg/mL/.77/PO</t>
  </si>
  <si>
    <t>Julia, Derek, Alice</t>
  </si>
  <si>
    <t>Louie- QAR, PP, SQ, PO, FF 45cc, BD
Hewey - QAR, SQ, Ointment, FF 45cc, watery vomit after panacur</t>
  </si>
  <si>
    <t xml:space="preserve">Louie- Replaced
Trad- Placed
</t>
  </si>
  <si>
    <t xml:space="preserve">Brimstone- QAR
Hocus-QAR, SQ, PO
Isabella- BAR, SQ, PO, FF 60cc, Feces 7
Pocus- QAR, SQ, PO, Watery vomit, FF 20cc
Spider- BAR, SQ, IV, Feces 5, Eating well
Thackery Binx- QAR, SQ, PO, FF 25cc, Feces 4/5
Vagabond- QAR, SQ, PO, SSD creme, Eating gruel, Swelling on front right leg with some discoloring 
URI
Boulder- BAR, SQ, 
Quickdraw- QAR, SQ
Trad- QAR, SQ
</t>
  </si>
  <si>
    <t xml:space="preserve">Bat-BAR, SQ, PO, Did not give ondansetron, Feces 4
Cream Puff- BAR, Feces 4, Parvo Negative, Sneezing
Candy- BAR, SQ, PO, Feces 4/5
Full Moon, Harvest, Broomstick, Twilight- BAR, SQ, Feces 4/5
Hallie Ween- BAR, Feces 4
JJ Watt- BAR, Eating baby food, Feces 3/4
Nia Jax- BAR, Feces 4
Rebecca, Reba, Raymond- BAR, SQ, PO, Feces 5
Rocky Moon- BAR, Feces 5, Watery vomit x2
Truffle- BAR, Feces 4, Parvo Negative
</t>
  </si>
  <si>
    <t>Baytril, LRS</t>
  </si>
  <si>
    <t>Nerd, Nestle- BAR, SQ
Pumpkin- QAR, SQ, PO</t>
  </si>
  <si>
    <t>Gabrielle, Stephanie M., Juhi, Caitlin, Alice</t>
  </si>
  <si>
    <t>Doxycycline/100mg/mL</t>
  </si>
  <si>
    <t xml:space="preserve">Pocus: QAR, IV, SQ, Heta, PO, BD, Vomit (food), FF
Vagabond: QAR, 103 temp, IV, SQ, Neb, PO, Ointment for wound on on belly, FF, heating pad was making him too hot so unplugged it, URI
Louie: QAR/Leth, IV, SQ, FF </t>
  </si>
  <si>
    <t>Tito Jackson</t>
  </si>
  <si>
    <t xml:space="preserve">Hewey: QAR, IV, SQ, FF
Hocus: QAR, IV, SQ, FF
Thackery Binx: QAR, SQ, PO, FF
Bat: BAR, PO, FF
Trad: QAR, IV, PO, FF, URI
Brimstone: unable to treat/staff to treat
</t>
  </si>
  <si>
    <t>Full Moon, Harvest, Broomstick, Twilight, Candy: BAR, Candy PO, Weight Chart
Spider: BAR, PO, Eating
Hallie Ween: BAR, D/C'd, Eating
JJ Watts: BAR, PO, Eating
Isabella: BAR, SQ, PO, Eating
Quickdraw: BAR, SQ, PO, Eating, URI
Boulder: BAR, SQ, PO, Eating, URI
Rebecca, Reba, Raymond: BAR, SQ, Eating
Nia Jax: BAR, PO, Eating, Parvo Neg
Truffle, Cream Puff: BAR, D/C'd, Eating, Parvo Neg</t>
  </si>
  <si>
    <t xml:space="preserve">Rocky Moon, </t>
  </si>
  <si>
    <t>https://drive.google.com/open?id=0B5mbFD93cwVLdlZhbHg0LXJnek0, https://drive.google.com/open?id=0B5mbFD93cwVLcmp4c0FmdVY3SUE</t>
  </si>
  <si>
    <t>Doxycycline/100mg/mL. .77/PO</t>
  </si>
  <si>
    <t>Variety Canned food, Baby Food, Chicken Sticks/Vienna Sausages</t>
  </si>
  <si>
    <t>Crate 1: BAR, SQ</t>
  </si>
  <si>
    <t>06/25/2017</t>
  </si>
  <si>
    <t>Sierra, Derek, Jennifer, Violet</t>
  </si>
  <si>
    <t>Hocus- QAR, IV, SQ, PO, 
Hewey- QAR, SQ, FF 45 cc
Louis- QAR,  SQ, ointment, FF 45 cc, 
Trad- QAR, IV, SQ, FF 30 cc
Vagabond- IV, SQ,
Brimstone- Staff treat
Isabella- QAR, SQ, PO</t>
  </si>
  <si>
    <t>Mikayla`</t>
  </si>
  <si>
    <t>Truffle- BAR. DC
Cream Puff- BAR, DC
Thackery- BAR, SQ, PO, 
Quickdraw- BAR, SQ, poop score 4
Baulder- BAR, SQ, poop score 4
Rebecca- BAR, SQ, poop score 5
Reba-BAR, SQ, poop score 5
Raymond- BAR, SQ, poop score 5
Twilight- BAR, Poop score 4
Candy-  BAR, PO, poop score 4, Parvo NEG
Broomstick-BAR, poop score 4, Parvo NEG
Harvest-BAR, poop score 4, Parvo NEG
Full moon-BAR, poop score 4, Parvo NEG
BAT- BAR, PO, Parvo neg
JJ Watts- BAR, Parvo negative
Hallie Ween- BAR, Parvo Negative
Nia Jackson- BAR
Spider- QAR, DC</t>
  </si>
  <si>
    <t>Pocus- crashed at the end of the shift</t>
  </si>
  <si>
    <t>Reglan, Dextrose, Ondansetron</t>
  </si>
  <si>
    <t>Variety Canned food, Dry Puppy Food, Baby Food</t>
  </si>
  <si>
    <t>SQ lines!!
Ondansetron</t>
  </si>
  <si>
    <t>Wire Crate- SQ, Parvo neg.</t>
  </si>
  <si>
    <t>Taylor, Stephanie, Julie, Alice, Brooke, Alex</t>
  </si>
  <si>
    <t>Elliot- QAR, IV, PO, BD, FF
Louie- QAR, IV, SQ, stood up, FF
Crest- QAR,  IV, SQ, green vom, FF</t>
  </si>
  <si>
    <t>Crest</t>
  </si>
  <si>
    <t xml:space="preserve">Hocus- BAR, IV, SQ, PO, FF
Isabella- QAR, SQ, PO
Vagabond- QAR, IV, PO, nebulize, topical,  FF
Trad- QAR, IV, PO, FF
Hewey- QAR, SQ, PO, ointment, FF
</t>
  </si>
  <si>
    <t xml:space="preserve">Hallie Ween- BAR, no meds, poop 3
Nia Jax- BAR, PO, poop 3
Spider- BAR, PO, poop 5
Thackery Binx- BAR, SQ, PO, FF
Cream Puff &amp; Truffle- BAR, no meds, Poop 3
JJ Watts- BAR, PO, Poop 3
Twilight, Broomstick, Harvest, Candy, Full Moon- BAR, weighed/FF as needed, Candy PO, Poop 4/5
Quickdraw &amp; Boulder- BAR, SQ, PO, Poop 4
Reba, Rebecca, Raymond- BAR, SQ, PO, Poop 5
</t>
  </si>
  <si>
    <t>Bat, Full Moon</t>
  </si>
  <si>
    <t>Reglan, Ondansetron, Flea preventative, SQ Lines</t>
  </si>
  <si>
    <t>Dry Puppy Food, Bleach</t>
  </si>
  <si>
    <t>Bob- BAR, SQ, PO</t>
  </si>
  <si>
    <t>Derek, Violet, Steve, Taylor</t>
  </si>
  <si>
    <t xml:space="preserve">Elliot- QAR, IV, SQ, Poop 7, FF
Louie- QAR, IV, SQ, No Ondansetron, FF 60cc, </t>
  </si>
  <si>
    <t>Janet Jackson</t>
  </si>
  <si>
    <t xml:space="preserve">Vagabond- QAR, SQ, PO, topical, Poop 4, FF, catheter interesting; no iv
Crest- BAR, IV, FF
Hewey- B/QAR, IV, SQ, FF 60cc, 0.5cc ondansetron (last)
Trad- QAR, SQ, IV, Feces 5 </t>
  </si>
  <si>
    <t>Nia Jax- BAR,  no meds, food vomit, Poop 3
Hallie Ween- BAR, no meds, Poop 2
Spider- BAR, no meds, poop 3
Thackery- BAR, SQ, PO
Hocus- BAR, IV, PO, Poop 4
Truffle &amp; Cream Puff- BAR, no meds, poop 4
Isabella- BAR, SQ, PO
JJ Watts- BAR, no meds, poop 2
Twilight, Broomstick, Harvest, Candy- BAR, DC, Feces 4/5
Reba, Rebecca, Raymond- BAR, SQ, Poop 4
Quickdraw- BAR, SQ, Feces 4/5
Boulder- BAR, SQ, Feces 4/5</t>
  </si>
  <si>
    <t>Baytril, Reglan, Ondansetron</t>
  </si>
  <si>
    <t>https://drive.google.com/open?id=0B5mbFD93cwVLc0dwUTA3U1oyLXM, https://drive.google.com/open?id=0B5mbFD93cwVLOGhNRTRzR0hwYzQ</t>
  </si>
  <si>
    <t>Doxycycline/ 100mgmL/ .68/ PO</t>
  </si>
  <si>
    <t>Koana</t>
  </si>
  <si>
    <t>https://drive.google.com/open?id=0B5mbFD93cwVLcVFEVGVFY2NmTDg</t>
  </si>
  <si>
    <t>Doxycycline/100mg/mL/ .68mL/ PO</t>
  </si>
  <si>
    <t>Doxycycline/ 100mg/mL/ .68mL/ PO</t>
  </si>
  <si>
    <t>Sharon, Stephanie M., Jenna G., Bessie, Brooke P., Alex T.</t>
  </si>
  <si>
    <t xml:space="preserve">Louie- QAR, IV, SQ, FF
Elliot- QAR, IV, PO, 7, FF
Vagabond- QAR, IV, Heta, PO, FF, 2 
Crest- BAR, SQ, IV, 7, FF
</t>
  </si>
  <si>
    <t xml:space="preserve">Darby- QAR, SQ, PO, FF
Olina- QAR, SQ, IV, FF
Hocus- BAR, SQ, IV, FF, 3
Isabella- BAR, SQ, PO
Trad- QAR, SQ, PO, FF, 4
Hewey- QAR, IV, SQ, FF,
</t>
  </si>
  <si>
    <t xml:space="preserve">JJ Watt- Parvo negative, PO, 2, FF
Brimstone- unable to treat due to aggresion, loves peanut butter
Nia Jax- Parvo negative, BAR, PO
Hallie Ween- Parvo negative, 3
Spider- BAR, PO, 3
Thackery Binx- BAR, SQ, PO, FF 
Truffle- BAR, 3
Creampuff- BAR, 4
Broomstick- BAR, PO, 4/5, FF
Candy- BAR, parvo negative, PO, FF, 4/5
Reba- BAR, 4
Rebecca- BAR, 4
Raymond- BAR, 4
Quickdraw- BAR, SQ, PO, 4
Boulder- BAR, SQ, PO, 4
</t>
  </si>
  <si>
    <t>Ondansetron, liquid form of Ondasentron</t>
  </si>
  <si>
    <t>Crate 1- Bob the Builder, QAR, PO, SQ</t>
  </si>
  <si>
    <t>Julia, Derek, Amanda B, Steve</t>
  </si>
  <si>
    <t>Elliot- Leth, PP, Temp 100.6, Heta, SQ, BD, FF 30cc, Crashing on arrival, Seemed better after protocol 
Vagabond- BAR, IV, Heta, PO, Feces 4, Not Nebulized</t>
  </si>
  <si>
    <t>Brimstone- Not treated
Crest- BAR, IV, PO, Feces 6/7
Darby- QAR, SQ, FF 35cc, Feces 7, Yellow vomit
Hewey- QAR, IV, SQ, Eye ointment, No Ondansetron, FF 60cc
Hocus- BAR, IV, PO, Feces 4
Louie- QAR, IV, SQ, No Ondansetron, FF 60cc
Olina- BAR, SQ, IV, PO, FF 20cc, BD
Trad- BAR, SQ</t>
  </si>
  <si>
    <t>Boulder- BAR, SQ
Broomstick- BAR, Feces 4
Candy- BAR, PO, Feces 4
Cream Puff- BAR, Feces 3/4
Hallie Ween- BAR, Feces 3/4
Isabella- BAR, SQ, Feces 5
Nia Jax- BAR, Feces 4 
Quickdraw- BAR, SQ
Raymond, Reba, Rebecca- BAR, Feces 4/5, Getting a little fat, Parvo Neg
Spider- BAR, Parvo Negative
Thackery- BAR, SQ, PO, Feces 4
Truffle- BAR, Feces 3/4</t>
  </si>
  <si>
    <t>JJ Watt</t>
  </si>
  <si>
    <t>Ondansetron, Neb solution</t>
  </si>
  <si>
    <t>Latoya Jackson</t>
  </si>
  <si>
    <t>Nebulize solution
SQ lines</t>
  </si>
  <si>
    <t>Bob- QAR, SQ, PO</t>
  </si>
  <si>
    <t>Gabrielle, Adam, Norma, Sharon, Evan</t>
  </si>
  <si>
    <t>https://drive.google.com/open?id=0B5mbFD93cwVLblhtX0xVZGNVbVU, https://drive.google.com/open?id=0B5mbFD93cwVLaVM0emRwb0sydEU</t>
  </si>
  <si>
    <t>Darby- QAR, SQ, orals, watery vomit
Elliot- QAR, IV, orals, PP gums, staff treated
Vagabond- QAR, IV, orals, heta, nebulized, poop 3 (URI)
Taters- lethargic, PP, SQ, IV, FF
Cassarole- QAR, PP, SQ, IV, FF</t>
  </si>
  <si>
    <t>Cranberry- QAR, SQ, IV, FF
Stuffing- QAR, SQ, IV, FF
Olina- QAR, IV, SQ, FF
Louie and Hewey- QAR, SQ
Pie- QAR, SQ, poop 7 with worms</t>
  </si>
  <si>
    <t xml:space="preserve">Brimstone- Staff treated
Crest- BAR, SQ
Isabella- BAR, SQ, orals, poop 4/5
Nia Jax- BAR
Hallie Ween- BAR, poop 1
Spider- BAR, poop 4
Thackery Binx and Hocus- BAR, SQ, orals
Truffle and Cream Puff- BAR, poop 2/3
Quickdraw, Boulder, and Trad- BAR, SQ
Broomstick- BAR, poop 3
Candy- BAR, orals, poop 3
Reba, Rebecca, Raymond- BAR,  poop 3/4
</t>
  </si>
  <si>
    <t>Ondansetron, erythromycin</t>
  </si>
  <si>
    <t>Tasha, Derek, Shaye, Rachael, Nina, Brooke S</t>
  </si>
  <si>
    <t xml:space="preserve">Darby- QAR, SQ, food vomit 
Stuffing- QAR, IV, PO
Olivia- QAR, SQ, IV, Orals, 20cc ff, Feces 5, watery vomit 
Vagabond- QAR, SQ, Orals, IV, Nebulized, Feces 4, eating well 
Cranberry- QAR, IV, Orals, FF 20cc
Casserole- QAR, PP gums, IV, FF 20cc, worms in feces </t>
  </si>
  <si>
    <t xml:space="preserve">Trad- BAR, SQ, Eating well, feces 4
Quickdraw- BAR, SQ, Eating Well, Feces 6 
Boulder- BAR, SQ, Eating well, feces 6 
Hewey- BAR, SQ, FF 60cc, topicals. Some swelling above cat site.
Louis- QAR, SQ ff 60cc
Elliot- QAR, SQ, IV, ff 20cc, feces 4, 
</t>
  </si>
  <si>
    <t xml:space="preserve">Hallie Ween- BAR, DC'd 
Thackery Binx &amp; Hocus- BAR, SQ, Feces 3/4, Orals
Truffle and Cream Puff- BAR, DC'd 
Crest- BAR, Orals
Pie- BAR, SQ, Orals
Spider- BAR, Feces 5
Reba, Rebecca &amp; Raymond- BAR, Feces 3/4 
</t>
  </si>
  <si>
    <t xml:space="preserve">Taters :'( </t>
  </si>
  <si>
    <t>Taylor, Ashley M., Bessie, Lauren. Daniel, Marina</t>
  </si>
  <si>
    <t>Elliot- Leth, IV, drooly, FF</t>
  </si>
  <si>
    <t xml:space="preserve">Cranberry- QAR, IV, SQ, FF
Olina- QAR, IV, heta, SQ, PO, FF
Vagabond- QAR, PO, neb
Stuffing- QAR, IV, SQ, FF
Darby-QAR, IV, SQ, PO, FF
Casserole- QAR, IV, SQ, FF
Louie- QAR, SQ, poop 3
C-dog tan- QAR, SQ, FF
</t>
  </si>
  <si>
    <t xml:space="preserve">Thackery Binx- BAR, PO, Poop 3
Hocus- BAR, SQ, PO, Poop 3
Hallie Ween- BAR, no meds, Poop 5
Grover- BAR, SQ, PO
C dog black back- BAR, SQ
Brimstone- BAR, no meds
Isabella- BAR, PO, Poop 3
Crest- BAR, SQ
Pie- BAR, SQ
Trad- BAR, SQ, Poop 2/3
Quickdraw- BAR, SQ
Boulder- BAR, SQ
Hewey- BAR, SQ, Poop 3
Candy- BAR, PO, poop 4
Reba, Rebecca, Raymond- BAR, no meds, poop 4
</t>
  </si>
  <si>
    <t>Cream Puff, Truffle</t>
  </si>
  <si>
    <t xml:space="preserve">Tasha, Derek, Catherine, Marina, Steve </t>
  </si>
  <si>
    <t>Elliot- QAR, SQ, IV, FF 30cc, BD</t>
  </si>
  <si>
    <t xml:space="preserve">Hewey- B
Louie- QAR, SQ, FF 60cc, No ondansetron
Vagabond- PO, Neb, Feces 4, Parvo Negative
Olina- QAR, PP gums, SQ, IV, Orals, FF 15. 
Casserole- QAR, PP gums, IV, Orals, FF 20cc, Worms in feces. 
Cranberry- BAR, PP gums, IV, Orals, FF 20cc. 
Darby- QAR, SQ, Orals, ff 35cc
Stuffing- QAR, pp gum, IV, Orals, ff 15cc
Hocus- BAR, SQ,  Orals, feces 4/5, Parvo NEG, has a funny cough 
</t>
  </si>
  <si>
    <t xml:space="preserve">Candy- BAR, PO, Feces 5, Up in weight
Crest- BAR, SQ, Feces 5
Pie- BAQ, SQ, Orals, Eating well, worms in feces
Reba, Rebecca, Raymond- BAR, Eating well, feces 4 
Brimstrom- BAR, eating well 
Isabella- QAR, eating well, Parvo NEG
Grover- BAR, SQ, eating well 
Hallie ween- BAR, Parvo NEG, feces 4, eating well 
Missy miss- BAR, SQ, Orals, feces 3/4 eating well 
Lady lay-  BAR, SQ, Orals, ff 30cc , feces 3/4 
Thackery Binx- BAR, Orals, Parvo NEG
Boulder, Trad and Quick Draw- BAR, SQ, Parvo NEG, Feces 3 </t>
  </si>
  <si>
    <t>Nova</t>
  </si>
  <si>
    <t xml:space="preserve">Nick, Nate &amp; Norris- QAR, SQ, Orals </t>
  </si>
  <si>
    <t>https://drive.google.com/open?id=0B5mbFD93cwVLM2xkWWI1cE1XcG8, https://drive.google.com/open?id=0B5mbFD93cwVLRV93RVZXTDZ0MTg</t>
  </si>
  <si>
    <t>Taylor, Shaye, Jenna G</t>
  </si>
  <si>
    <t>Lady Lay- placed</t>
  </si>
  <si>
    <t xml:space="preserve">Cranberry- BAR, IV, SQ, FF
Darby- QAR, SQ, PO, food vom, FF
Stuffing- QAR, IV, SQ, FF
Olina- QAR, IV, heta, SQ, PO, FF
Pedro &amp; Rosita- QAR, SQ, PO, BD, FF
Lady Lay- QAR, IV, SQ, poop 6, FF
Casserole- BAR, IV, SQ, poop 6
</t>
  </si>
  <si>
    <t xml:space="preserve">Reba, Rebecca, Raymond- BAR, no meds, poop 4
Vagabond- BAR, PO, neb, poop 4
Crest- BAR, SQ, PO, poop 4
Brimstone- BAR, no meds
Grover- BAR, SQ, PO
Missy Miss- BAR, SQ, poop 6
Thackery &amp; Hocus- BAR, no meds, poop 4/5
Pie- BAR, SQ, poop 4
Trad, Boulder, Quickdraw- BAR, no meds, poop 4\
Hewey &amp; Louie- BAR, SQ, poop 3
</t>
  </si>
  <si>
    <t>Hallie Ween
Isabella
Candy</t>
  </si>
  <si>
    <t>Kuddles- BAR, SQ, PO
Kutie- QAR, SQ, PO</t>
  </si>
  <si>
    <t>Brooke S, Derek, Norma</t>
  </si>
  <si>
    <t>Lady Lay- QAR, IV, SQ, PO, poop 5, drooly, IV line chewed in half by sibling so almost no IV fluids were given from the night before.
Darby- QAR, IV, SQ, PO, FF, poop 7</t>
  </si>
  <si>
    <t xml:space="preserve">Cranberry- BAR, IV, PO, FF, no poop
Stuffing- BAR, IV, PO, FF, poop 7 (small amount)
Pedro and Rosita- QAR, SQ, PO, FF, BD
Cassarole- QAR, IV, PO, FF, poop 4, IV bag had reglan and was left uncovered all night, made a new bag and changed line, runny nose
</t>
  </si>
  <si>
    <t xml:space="preserve">Missy Miss- BAR, SQ, PO, poop 5
Thackery and Hocus - BAR, no meds, poop 3
Grover- BAR, SQ, poop 4
Trad, Quickdraw, and Boulder- BAR, no meds, poop 4
Hewey- BAR, SQ, poop 4
Louie- QAR, SQ, poop 4
Olina- BAR, SQ, IV, poop 4
Vagabond- BAR, IV, PO, nebulized, poop 5
Crest - BAR, SQ, PO, poop 5/6
Pie- BAR, SQ, PO, poop 3
Reba, Rebecca, Raymond - BAR, no meds, poop 5
Brimstone- staff treat
</t>
  </si>
  <si>
    <t>Kuddles- BAR, SQ, PO
Kutie Patootie- QAR, SQ, PO</t>
  </si>
  <si>
    <t>Norma, Taylor, Rachel, Quan</t>
  </si>
  <si>
    <t>Lady Lay- QAR, IV, SQ, food/watery vomit, FF
Darby- QAR, SQ, orals, BD, FF
Olina- QAR, IV, SQ, orals, heta, FF, cath blown at end of shift 
Pedro- QAR, PP, SQ, IV, orals, heta, watery vomit, FF</t>
  </si>
  <si>
    <t>Cranberry - catheter replaced</t>
  </si>
  <si>
    <t>Cranberry- Q/BAR, SQ, IV, FF
Stuffing- QAR, SQ, IV, poop 7, FF
Rosita- QAR, SQ, orals
Cassarole- QAR, PP, SQ, IV, FF</t>
  </si>
  <si>
    <t>Grover- BAR, SQ, orals
Missy Miss- BAR, SQ
Brimstone- Staff treated, parvo negative 
Vagabond- BAR, orals
Crest- BAR, SQ, orals
Rebecca and Raymond- BAR, poop 5
Pie- BAR, PP, SQ, poop 3
Louie and Hewey- BAR, SQ, poop 6
Quickdraw- BAR, poop 4
Boulder- BAR, poop 4
Trad- BAR</t>
  </si>
  <si>
    <t>Reba
Hocus
Thackery</t>
  </si>
  <si>
    <t>Yojinbo and Yggdrasil- BAR, SQ
York- QAR, SQ
Kuddles- BAR, SQ, orals
Kutie Patootie- QAR, SQ, orals</t>
  </si>
  <si>
    <t>Freddy</t>
  </si>
  <si>
    <t>Derek, Julia, Steve</t>
  </si>
  <si>
    <t>Lady Lay- QAR, IVs, SQs, orals, no v/d, FF
Darby- QAR, IV, SQs, Orals, FF
Olina- BAR, SQs, IVs, FF
Pedro- QAR, IVs, Heta, Orals, FF</t>
  </si>
  <si>
    <t>Olina</t>
  </si>
  <si>
    <t>https://drive.google.com/open?id=0B5mbFD93cwVLaWhYT0RmTmpNM0E, https://drive.google.com/open?id=0B5mbFD93cwVLNlJGWnhXcUptV0E</t>
  </si>
  <si>
    <t>Cranberry- BAR, IVs, heta, poop 7, FF
Stuffing- QAR, IVs, poop 6, FF
Rosita- BAR, SQs, orals, FF
Cassarole- BAR, IVs, orals, poop 5</t>
  </si>
  <si>
    <t>Grover-BAR, SQs, poop score 3/4
Missy Miss- BAR, SQs, Orals, Poop 3
Brimstone- BAR
Vagabond- BAR, orals, poop 3
Crest- BAR, SQs, Orals, Poop 5/6
Rebecca and Raymond- BAR, poop 5
Pie- BAR, SQs, orals, poop 4
Louie and Hewey- BAR, SQs, poop 4
Quickdraw- BAR, poop 4
Boulder- BAR, poop 4/5
Trad- BAR, poop 7</t>
  </si>
  <si>
    <t>07/27/2017</t>
  </si>
  <si>
    <t>K26-BAR, SQs, orals
Y28-BAR, SQs, orals</t>
  </si>
  <si>
    <t>Meronidazole/100mg/mL/ .5mL/PO</t>
  </si>
  <si>
    <t>Scarlet</t>
  </si>
  <si>
    <t xml:space="preserve">Taylor, Gabrielle, Alex, Jade, Quan </t>
  </si>
  <si>
    <t>Lady Lay - QAR, IV, SQ, FF
Pedro-  QAR, IV, heta, SQ, PO, FF, Poop 6/7
Stuffing - QAR, IV, Heta, SQ, FF</t>
  </si>
  <si>
    <t>Doxy/100mgml/.24ml/PO ; Metro/100mgml/.5ml/PO</t>
  </si>
  <si>
    <t>Darby - QAR, SQ, PO, FF
Rosita - BAR, SQ, PO, FF, Poop 6/7
Cassarole - BAR, IV, SQ, FF
Olina - QAR, SQ, FF, Poop 3/4</t>
  </si>
  <si>
    <t xml:space="preserve">Missy Miss - BAR, SQ, Poop 3
Bob - BAR, SQ, PO
Grover - BAR, SQ, poop 3
Pie - BAR, SQ
Cranberry - BAR, SQ, FF
Louie and Hewey- QAR
</t>
  </si>
  <si>
    <t xml:space="preserve">Brimstone
Quickdraw
Trad
Boulder
Vagabond
Crest
Rebecca
Raymond
</t>
  </si>
  <si>
    <t>Wire Crate-  York- QAR, SQ, PO other BAR, SQ
Crate 1- BAR, SQ
Crate 3- BAR, SQ, PO
Crate 4- BAR, SQ</t>
  </si>
  <si>
    <t>Sierra, Steve, Derek, Brittany</t>
  </si>
  <si>
    <t>Lady Lay- BAR, SQ, IV, FF 30cc
Rosita- QAR, IV, PO
Darby- BAR, SQ, IV, FF 35 cc
Stuffing- BAR, SQ, FF 20cc, Feces 6
Cassarole- QAR, IV, PO, FF 20cc, Feces 5</t>
  </si>
  <si>
    <t>Louis/ Hewey- BAR, DC, Parvo Neg
Olina- BAR, SQ, Parvo Neg
Bob- BAR, SQ
Missy Miss- BAR, SQ, Feces 2
Grover- BAR, SQ, Feces 5
Pedro- QAR, SQ, PO, FF 20cc
Pie/ Cranberry- BAR, SQ, PO, Feces 4/7
Rosita- BAR, SQ, PO, FF 20cc</t>
  </si>
  <si>
    <t>Ondansetron, KCL</t>
  </si>
  <si>
    <t>Please remember to only use the 60cc syringes if SQ fluid is less than 45cc!!</t>
  </si>
  <si>
    <t>Ian- Very QAR, SQ, PO
Isaac- BAR, SQ, PO
Isabella- BAR, SQ, PO
Kuddles- BAR, SQ, PO, Sneezing
Kutie Patootie- BAR, SQ, PO
Yajinto- BAR, SQ, PO
Yggdrasil- BAR, SQ, PO
York- QAR, SQ, PO
Zabella- BAR, SQ, PO, Wound on tip of ear
Zabrina- BAR, SQ, PO</t>
  </si>
  <si>
    <t>Taylor, Jenna, Caitlin, Juhi</t>
  </si>
  <si>
    <t>Juliet- QAR, IV, SQ, PO, FF</t>
  </si>
  <si>
    <t>Magdeline</t>
  </si>
  <si>
    <t>Pedro- QAR, IV, heta, SQ, PO, topical, FF
Stuffing- BAR, IV,, heta, SQ, FF
Lady Lay- BAR, IV SQ, F</t>
  </si>
  <si>
    <t xml:space="preserve">Olina- BAR, SQ\
Rosita- BAR, SQ, PO, FF
Darby- BAR, SQ, PO, FF
Jasper- BAR, SQ, PO, Poop 4, FF
Middy Miss- BAR, SQ, poop 2
Bob- BAR, SQ, PO
Huey &amp; Louie- BAR, no meds, poop 3
Cranberry, Casserole, Pie- BAR, SQ
Grover- BAR, SQ
</t>
  </si>
  <si>
    <t>Wire Crate- QAR, SQ, PO
Crate 1- BAR, SQ, PO
Crate 2- BAR, SQ
Crate 3- BAR, SQ, PO
Crate 4- BAR, SQ, PO
Crate 6- BAR, SQ, PO</t>
  </si>
  <si>
    <t>https://drive.google.com/open?id=0B5mbFD93cwVLMVJKZE5iTTdyQ1U, https://drive.google.com/open?id=0B5mbFD93cwVLS0dnLTlvUGptcUE</t>
  </si>
  <si>
    <t>Chinese Shar-Pei</t>
  </si>
  <si>
    <t>04/27/2017</t>
  </si>
  <si>
    <t>Amanda, Bessie, Steve</t>
  </si>
  <si>
    <t>Juliet- QAR, IV, SQ, PO, FF
Pedro-QAR, IV, heta bolus, orals, diaper cream, vomit, FF</t>
  </si>
  <si>
    <t xml:space="preserve">
Rosita- BAR, SQ, orals, score 2, FF
Darby- BAR, SQ, cath out, no v/d, FF
Jasper- BAR, SQ, orals, no v/d, FF
Lady Bug-QAR, IV, SQ, vomit, FF
Stuffing-BAR, IV, heta bolus, score 2/3
Huey &amp; Louie- BAR, no meds, poop 3
Cranberry, Casserole, Pie- BAR, SQ, score 4/5
Grover- BAR, SQ, orals, FF</t>
  </si>
  <si>
    <t xml:space="preserve">Missy Miss - BAR, SQs, parvo negative!
Bob- BAR, Couldn't treat.  Will try again post shift...very BAR, score 3/4
Olina- BAR, SQ, score 3, tested parvo neg 11/7
</t>
  </si>
  <si>
    <t>Ondansetron, Parvo snap tests</t>
  </si>
  <si>
    <t xml:space="preserve">Parvo tests, SQ/PO ondansetron </t>
  </si>
  <si>
    <t>All BAR except York, and Corbin
Crate 2-URI
Corbin-eye meds
All got SQ</t>
  </si>
  <si>
    <t>Evan, Shaye, Lauren, Derek, Alex, Mike</t>
  </si>
  <si>
    <t xml:space="preserve">Lady Lay - QAR, IV, SQ
Pedro - QAR, Heta, IV, SQ, Orals, FF </t>
  </si>
  <si>
    <t xml:space="preserve">Sprout - BAR, SQ, Orals, Diarrhea
Grover - BAR, SQ, Orals, Diarrhea
Jasper - BAR, IV, SQ, Orals, FF
Glacier - QAR, SQ, IV, Orals, FF
November - QAR, SQ, Orals, FF
</t>
  </si>
  <si>
    <t>Hewey &amp; Louie - BAR, d/c
Cranberry, Stuffing, Pie, Cassarole - BAR, SQ
Bob - BAR, Orals (very difficult to treat)
Darby - BAR, Orals, FF
Rosita - BAR, SQ, Orals, FF
Olina - BAR, d/c</t>
  </si>
  <si>
    <t>Juliet</t>
  </si>
  <si>
    <t>Missy Miss</t>
  </si>
  <si>
    <t>KCL, Nutrical</t>
  </si>
  <si>
    <t xml:space="preserve">Were Zabella and Zabrina treated this morning? </t>
  </si>
  <si>
    <t>All BAR except York and Corbin
Crate 2 - URI
Corbin - eye meds
All got SQ</t>
  </si>
  <si>
    <t>Steve, Brittany, Julie</t>
  </si>
  <si>
    <t xml:space="preserve">Ballerina (new intake during shift) QAR, BD, IVs, SQ
Pedro QAR, IV, FF, heta
</t>
  </si>
  <si>
    <t>Ballerina</t>
  </si>
  <si>
    <t>Sprout - BAR, SQ, Diarrhea, FF
Grover - BAR, SQ, Orals, Diarrhea
Jasper - BAR, IV, FF
Glacier - QAR, SQ, IV, Orals, FF
Lady Lay - QAR, SQ, IV, FF</t>
  </si>
  <si>
    <t>Hewey &amp; Louie - BAR, d/c
Cranberry, Stuffing, Pie, Cassarole - BAR, SQ
Bob - BAR
Darby - QAR 
Rosita - BAR, SQ, Orals
Olina - BAR, d/c
November - QAR, SQ, Orals</t>
  </si>
  <si>
    <t>Sky</t>
  </si>
  <si>
    <t>All BAR except York and Corbin
All got SQ
Calici were nebulized
Kuddles and Kuttie are negative</t>
  </si>
  <si>
    <t>https://drive.google.com/open?id=0B5mbFD93cwVLZkFvTEF1RWhnRGs</t>
  </si>
  <si>
    <t>Derek, Brooke S., Gabrielle, Bessie, Nina, Jade</t>
  </si>
  <si>
    <t xml:space="preserve">Ballerina- QAR, IV, PO, FF
Elk- Leth, IV, SQ, FF
Glacier - QAR, IV, SQ, PO, FF, BD
Pedro-  QAR, IV, Heta, SQ, butt cream, FF, poop 7
</t>
  </si>
  <si>
    <t>Jasper - BAR, IV, SQ, PO, FF, poop 7
Lady Lay - BAR, IV, SQ,  FF
Blue Jay -  QAR, SQ, PO, FF
Cardinal - BAR, SQ, PO, FF</t>
  </si>
  <si>
    <t xml:space="preserve">Rosita - BAR, PO, poop 4
November - QAR, SQ, PO, Poop 4
Darby - QAR, PO, poop 4/5
Olina - BAR, poop 7, parvo neg
Grover - BAR, SQ, PO, FF
Bob - BAR, PO, poop 3/4
Sprout - BAR, SQ, PO, Poop 7
Deer - BAR, SQ, PO
Moose - BAR, SQ, PO
Hewey, Louie - BAR, parvo neg
Cranberry, Cassarole, Pie - BAR, Parvo neg
Stuffing - BAR, SQ, poop 4
</t>
  </si>
  <si>
    <t xml:space="preserve">corbin died :(
all were BAR 
all got SQ
calici was nebulized
kuddles and kutie are negative
</t>
  </si>
  <si>
    <t>Alice, Julia, Derek, Tasha</t>
  </si>
  <si>
    <t>Glacier-QAR, IVs, BD, watery vomit, tried to FF but too nauseous</t>
  </si>
  <si>
    <t>Grover-Q/BAR, eating some, no v/d
Lady Lay-BAR, IVs, SQs, FF, poop score 2
Sprout-Q/BAR, SQs, poop score 6, eating
Cardinal, Bluejay-
Jasper-BAR, IVs, SQs, poop score 5/6, eating some, FF
Pedro-QAR, IVs, SQs, topical, FF, BD
Ballerina-QAR, SQs, IVs, FF, watery vomit, BD
Elk-QAR, IVs, orals, no v/d, FF
Moose-BAR, SQs, poop score 6</t>
  </si>
  <si>
    <t>Bob-BAR, eating, poop score 3
Darby-QAR, eating, no v/d, parvo neg
Rosita-BAR, eating, poop score 3, parvo neg
Olina-BAR, eating, parvo neg
Pie, Cranberry, Cassarole-BAR, eating, poop score 4, parvo neg
Stuffing-BAR, SQs, eating, poop score 4, parvo neg
Deer-BAR, SQs, eating, poop score 3
Hewey, Louie-BAR, eating, poop score 4, parvo neg
November-BAR, SQs, eating, no v/d
Westbrook-BAR, SQs, eating, new intake</t>
  </si>
  <si>
    <t>All received SQs besides Kuddles and Kutie who just got orals; Calici kittens also nebulized and orals.</t>
  </si>
  <si>
    <t>Sharon, Brooke S, Jenniffer G, Madison, Adam</t>
  </si>
  <si>
    <t>nebulized\ doxycycline/100mg/mL/ .45/PO</t>
  </si>
  <si>
    <t>Pedro: QAR P W SQ IV HETA diaper cream BD DROOLY
Glacier: QAR P W IV ORAL 20FF NO V/D
Ballerina: QAR, P, W IV, SQ 15 cc to quesy to ff no p/v</t>
  </si>
  <si>
    <t>Blue Jay IV placed</t>
  </si>
  <si>
    <t>BlueJay: QAR P W IV ORAL 25 CC no p/v
Jasper: QAR P W IV SQ 20CC 4/5 POOP 
Garie: QAR P W IV NO V/D
Elk: QAR P W SQ IV 15FF BD no v</t>
  </si>
  <si>
    <t>Grover: BAR P W oral poop 6 
Bob: BARking P W oral 5/6 poop
Lady Lay: BAR P W SQ POOP 2
Sprout: QAR P W SQ ORAL  6/7 20FF
Westbrook: BAR P W SQ NO V/D
Rosita: BAR P W out of nutrical  poop4
November: BAR P W SQ ORAL 3POOP 
Cardinal: BAR P W SQ ORAL 25 FF FEISTY BITER
Hewey &amp; Louie: BAR P W poop H-2/3 L-5/6 
Patterson: BAR P W SQ no p/v
Deer &amp; Moose: BAR P W SQ oral no v 5/6 
Stuffing, Pie, Cassarole, Cranberry: BAR P W SQ ORAL 7 poop coughing PARVO NEGATIVE</t>
  </si>
  <si>
    <t>All SQ and oral
crate 3 had oral only
All BAR, except calici QAR</t>
  </si>
  <si>
    <t>Neptune</t>
  </si>
  <si>
    <t>Taylor, Derek, Bessie, Jade</t>
  </si>
  <si>
    <t>Glacier- QAR, IV, SQ, PO, BD, drooly, FF
Ballerina- QAR, IV, SQ, poop 7, FF</t>
  </si>
  <si>
    <t>Blue Jay- QAR, IV, SQ, Poop 7, FF
Sprout- BAR, SQ, Poop 7, FF
Elk- QAR, IV, SQ, PO, FF</t>
  </si>
  <si>
    <t xml:space="preserve">Cardinal- BAR. SQ, Poop 3
Lady Lay- BAR, SQ, Poop 2
Bob- BAR, no meds, poop 6, parvo negative
Grover- BAR, no meds, poop 6, parvo negative
Rosita- BAR, PO, Poop 2
Jasper- BAR, SQ, poop 3/4, FF
Westbrook- BAR,  SQ, PO, FF
November- BAR, SQ, poop 4
Patterson- BAR, SQ, PO
Hewey &amp; Louie- BAR, no meds
Deer &amp; Moose- BAR, SQ, Poop 5/6
Garie- BAR, SQ, PO, FF
Stuffing, Casserole, Pie, Cranberry- BAR, distemper serum
</t>
  </si>
  <si>
    <t>Pedro</t>
  </si>
  <si>
    <t>Doxycycline/100mg/Ml/.5/PO</t>
  </si>
  <si>
    <t>https://drive.google.com/open?id=0B5mbFD93cwVLTmRUQ0JWS05DR2s, https://drive.google.com/open?id=0B5mbFD93cwVLOWI2MzFuTm1zQWc</t>
  </si>
  <si>
    <t>Crate 1- BAR, SQ, Panleuk positive
Crate 2- BAR, SQ
Crate 3- BAR, PO
Crate 4- BAR, SQ&lt; Panleuk positive
Crate 5- BAR, SQ, PO
Crate 6- BAR, SQ
Calici- QAR, SQ, PO, Panleuk postiive
Anais- BAR, SQ, PO
Outer middle- BAR, SQ
outer bottom- QAR, SQ, PO</t>
  </si>
  <si>
    <t>Julie, Jenna G, Sharon, Marina</t>
  </si>
  <si>
    <t>Glacier- QAR, Heta, IV, SQ, PO, butt cream, FF, BD, chewed out catheter
Ballerina- QAR, IV, SQ, PO, Distemper serum, BD, watery vomit, FF, incredibly swollen and puffy around vagina and anus (notified vet and sent pictures)  need to keep her clean and dry</t>
  </si>
  <si>
    <t>Glacier-  Alice replaced catheter. but he was jerking around so she doesn't feel 100% confident about it</t>
  </si>
  <si>
    <t xml:space="preserve">Jasper- BAR, SQ, FF, no feces/vomit
Deedee- QAR, IV, SQ, orals, FF, no feces/vomit
Garie- QAR, IV, FF, no vomit/feces
Sprout- QAR, SQ, eating, no feces
Blue Jay-QAR, IV, PO, FF, no vomit/feces
Cardinal- QAR, SQ, PO, FF, no vomit/feces
Gazelle- QAR, IV, Heta, PO, FF, no feces/vomit
Elk- QAR, IV, Distemper serum, SQ, PO, FF, no feces/vomit
</t>
  </si>
  <si>
    <t xml:space="preserve">Westbrook- BAR, SQ, eating, no feces/vomit
Little Momma &amp; 4 pups- BAR, SQ, PO, eating, no feces/vomit
Rosita- BAR, out of nutrical, eating, no feces/vomit
November- BAR, SQ, eating well, feces 4
Grover- BAR, PO, parvo negative, eating well, feces 4
Bob- BAR, parvo negative, eating well, feces 6
Lady Lay- BAR, SQ, eating, feces 3/4
Cranberry, Stuffing, Cassarole, Pie- BAR, PO, Distemper serum, eating, feces 4 (coughing though)
Hewey- BAR, eating, feces 2/3
Patterson- BAR,SQ, eating some, no feces/vomit, coughing
Buffalo, Antelope, Deer, Moose- BAR, SQ, PO, eating, </t>
  </si>
  <si>
    <t>puppies in ward 2 have fleas, lots of coughing as well in ward 2 and kennel F</t>
  </si>
  <si>
    <t>Metoclopromide</t>
  </si>
  <si>
    <t xml:space="preserve">Anais- QAR, SQ, PO
Dorito- BAR, SQ, PO
R27 (5)- BAR, SQ, PO
M (3)- BAR, SQ, PO
Crystal- QAR, SQ
Isaac &amp; Isabella- BAR, SQ
T(3)- BAR, SQ, PO
Kutie Patootie, Kuddles- BAR, PO
Zabella, Zabrina- BAR, SQ
Derek &amp; Maple leaf- BAR, SQ
3 Calici- BAR, SQ, PO
4 in front- BAR, SQ
</t>
  </si>
  <si>
    <t>Norma, Rachel M, Marina</t>
  </si>
  <si>
    <t>Ballerina-  QAR, Red gums, SQ, IV, BD, Swelling+Redness around genitalia, Gums not as red as intake, FF 5cc then vomited
Elk- QAR, PO, Feces 4
Glacier- QAR, IV, Heta, SQ, PO, BD, Yellow vomit, FF 45cc</t>
  </si>
  <si>
    <t>Elk- Blown, Replaced by vet</t>
  </si>
  <si>
    <t>Blue Jay- QAR, SQ, IV, FF 20cc
Dee Dee- QAR, SQ, FF 20cc
Gazelle- QAR, SQ, IV, Heta
Garie- QAR, SQ, IV</t>
  </si>
  <si>
    <t>Antelope, Buffalo, Deer, Moose- BAR, SQ, Feces 5, All coughing but Moose is the worst
Cardinal- BAR, SQ, FF 20cc
Grover- BAR, Feces 4
Bob- BAR, Feces 2/3
Patterson- BAR, SQ
Rosita- BAR
Westbrook- BAR, SQ, PO
Sprout- BAR, SQ
Lady Lay- BAR, SQ, Feces 2
Little Momma- BAR, SQ, Feces 5/6
Egg, Turtle, Piggy, Grunt- BAR, SQ, Feces 5/6
Jasper- BAR, SQ, FF 20cc
Pie- BAR, Feces 4, Still coughing
Hewey- BAR
November- BAR, SQ, Feces 3</t>
  </si>
  <si>
    <t>Casserole
Cranberry
Stuffing
Rosita</t>
  </si>
  <si>
    <t>Reglan, LRS, Nutrical</t>
  </si>
  <si>
    <t>nebulized\ Doxycycline/100mg/mL/.5/PO</t>
  </si>
  <si>
    <t>No one received Reglan</t>
  </si>
  <si>
    <t>stickers</t>
  </si>
  <si>
    <t xml:space="preserve">Anais- BAR, SQ, PO
Dorito- BAR, SQ
Nila, Nyx, Nero, Nadine- BAR, SQ, Eye meds for Nadine 
Manson, Morticia, Monster- BAR, SQ, Monster Pale pink gums
Trick- BAR, SQ, PO
Treat, Tootsie- BAR, SQ
Isabella, Isaac- BAR, SQ
Zabrina, Zabella- BAR, SQ
Derek- BAR, SQ, PO
Rachel, Riley, Rhianon, Roger, Rebecca- BAR, SQ
Crystal- QAR, SQ
Maple Leaf- BAR, SQ
Yggdrasil- BAR, SQ
York- BAR. SQ, PO
Yojinbo- QAR, SQ, PO, Neb </t>
  </si>
  <si>
    <t>nebulized\ doxycycline/100mg/Ml/.5/PO</t>
  </si>
  <si>
    <t>Mars</t>
  </si>
  <si>
    <t>Sierra, Alice, Rachel, Nina, Stephanie</t>
  </si>
  <si>
    <t>Ballerina- QAR, IV, PO, poop score 7, FF 20 cc
Glacier- QAR, SQ, IV, PO, bloody diarrhea</t>
  </si>
  <si>
    <t>Blue Jay- QAR, IV, FF 20 cc
DeDe- QAR, IV, PO
Garie- BAR, IV
Gazelle- QAR, SQ, PO, IV
Elk- QAR, SQ, PO, very pale gums almost white</t>
  </si>
  <si>
    <t>Pie- BAR, PO, Neb, Poop score 4
Bob- BAR, DC, poop score 5/6
Grover- BAR, PO, poop score 4
Cardinal- BAR, SQ, PO
Sprout- BAR, SQ
Jasper- BAR, SQ
Westbrook- BAR, SQ
Little Momma, Egg, Turtle, Piggy, Grunt- BAR, SQ, PO, poop score 4
November- BAR, SQ
Patterson- BAR, SQ
Buffalo, Antelope, Deer, Moose- BAR, SQ, PO
Hewey- BAR, DC</t>
  </si>
  <si>
    <t>https://drive.google.com/open?id=0B5mbFD93cwVLLXVUQUQyZUtubDg, https://drive.google.com/open?id=0B5mbFD93cwVLSGJCWWhRdnNMNFk</t>
  </si>
  <si>
    <t>Doxycycline/ 100mg/ml/ .5ml/PO</t>
  </si>
  <si>
    <t>Wire crate/ Crate 3- SQ, PO
Pop up- V- SQ, PO
Crate 1-SQ, PO
Crate 2-SQ, PO
Crate 4-SQ, PO
Crate 5- SQ, PO
Crate 6-SQ, PO
Pop Up: Y28-SQ, PO
Pop-Up N-SQ, PO
Pop Up Dorito-SQ, PO
Pop Up Anais-SQ, PO
Pop Up R-SQ, PO</t>
  </si>
  <si>
    <t>Doxycycline/100mg/ml/.5ml/PO</t>
  </si>
  <si>
    <t>Steve, Derek, Michael, Julie, Apprentice</t>
  </si>
  <si>
    <t xml:space="preserve">Ballerina- QAR, IV, 
Elk-QAR, forced breathing, SQ, no v/d FF
</t>
  </si>
  <si>
    <t xml:space="preserve">Glacier- QAR, IV, SQ, PO, FF, BD, drooly
Blue Jay- QAR, IV, SQ, FF 
DeDe- QAR, IV, SQ, FF, no v/d
Garie- BAR, SQ, IV, poop 4
Gazelle- QAR, SQ, IV, FF
</t>
  </si>
  <si>
    <t>Pie-BAR, nebulized, poop 4/5
Bob- BAR, poop 4/5
Grover- BAR, PO, poop 5
Cardinal-BAR, SQ, no v/d
Sprout-BAR, SQ, no v/d
Jasper-BAR, SQ, FF 20cc, no v/d
Westbrook-BAR, SQ, no v/d 
Little Momma, Egg, Turtle, Piggy, Grunt-BAR, SQ, PO, no v/d 
November- BAR, SQ, poop 3
Patterson-BAR, SQ, no v/d
Buffalo, Antelope, Deer, Moose- BAR, SQ, poop 4/5
Hewey- BAR</t>
  </si>
  <si>
    <t>Metronidazole</t>
  </si>
  <si>
    <t>Tasha, Steph M, Taylor, Alice, Amanda, Caitlin</t>
  </si>
  <si>
    <t>Glacier-  QAR, SQ, Orals, IV, BD, FF 45, drooly vomit 
Elk- QAR, pp gums, SQ, nebulized, orals, ff 25cc, Please check first</t>
  </si>
  <si>
    <t xml:space="preserve">Jasper- BAR, SQ, FF 20cc
Deedee- QAR, IV, SQ, Orals, ff 20cc
Ballerina- QAR, dark pink with red gums, IV, SQ, FF 25cc
Deer- BAR, SQ, orals, eating well
Antelope- BAR, SQ, orals, eating well 
Buffalo- BAR, SQ, Orals, eating well
Gazelle- QAR- IV, Orals,eating well 
</t>
  </si>
  <si>
    <t xml:space="preserve">November- BAR
Westbrook-BAR, Orals, feces 3 
Garie- BAR, SQ
Little Mama- SQ, Orals, eating well 
Egg, piggie, turtle, grunt- BAR, SQ, Orals
Grover- BAR, SQ, Orals
Bob- BAR, Orals 
Sprout- BAR, Orals, 
Cardinal- BAR,  SQ, ff 20cc
Bluejay- BAR, IV, SQ, ff 20cc
Patterson- SQ, eating well
</t>
  </si>
  <si>
    <t>praziquantel</t>
  </si>
  <si>
    <t>Anais- BAR, SQ
Choco- BAR, SQ
N-litter- QAR, SQ, topical, PO
M0litter- BAR, SQ, PO
WIre crate left- BAR, SQ, 
Wire Crate right- BAR, SQ, PO
Crate 1- BAR, SQ
Crate 2-BAR, SQ
Crate 3- BAR, SQ
Crate 4- BAR, no meds
Crate 5- BAR, SQ, PO
Crate 6- BAR, SQ
Calici bottom- QAR, SQ, PO, neb
Crate top- QAR, SQ, PO, neb</t>
  </si>
  <si>
    <t>Steve, Mallory, Ashley, Sierra, Daniel, Alex, Jade</t>
  </si>
  <si>
    <t>Glacier- QAR, IV, FF 20 cc, BD</t>
  </si>
  <si>
    <t>Target</t>
  </si>
  <si>
    <t>Glacier - staff to replace after shift</t>
  </si>
  <si>
    <t xml:space="preserve">Blue jay- BAR, SQ, IV, poop score 5
DeeDee - QAR, IV, SQ, FF 20cc
Ballerina- QAR, IV, SQ, FF, 20cc
Gazelle- QAR, IV, SQ, FF 20 cc
</t>
  </si>
  <si>
    <t>Bob- BAR, DC, poop score 3
Sprout- BAR, poop score 5
Grover- BAR, poop score 4
Cardinal- BAR, SQ, poop score 5
Jasper- BAR, Parvo neg
Westbrook- BAR, poop score 5
Lil Mamma, Egg, Turtle, Grunt, Piggy: BAR, SQ, poop score 5
November- BAR, Parvo neg
Elk- BAR, SQ, FF 20cc
Garie- BAR, SQ
Patterson- BAR, SQ
Moose, Deer, Buffalo, Antelope- BAR, SQ, poop score 4</t>
  </si>
  <si>
    <t>https://drive.google.com/open?id=0B5mbFD93cwVLSEtuZGc0eEQ2WUk, https://drive.google.com/open?id=0B5mbFD93cwVLX0N2M29hYmNfclk</t>
  </si>
  <si>
    <t>REGLAN</t>
  </si>
  <si>
    <t>Anais- BAR, SQ
Choco- BAR, SQ
N-litter- QAR, SQ, topical
M0litter- BAR, SQ
WIre crate left- BAR, SQ 
Wire Crate right- BAR, SQ, PO
Crate 1- BAR, SQ
Crate 2-BAR, SQ
Crate 3- BAR, SQ, PO
Crate 4- BAR, no meds
Crate 5- BAR, SQ
Crate 6- BAR, SQ
Calici bottom- QAR, SQ, PO, neb
Calici Crate top- QAR, SQ, PO, neb</t>
  </si>
  <si>
    <t xml:space="preserve">Julie, Jenna G, Alice, Alex, Lauren, Juhi </t>
  </si>
  <si>
    <t>Ballerina- QAR, red gums, IV, SQ. FF, no feces,vomit
Sandra- QAR (crashing on intake)  SQ, PO, FF, no feces
Glacier- QAR, IV, SQ, PO, FF, BD
Nasdag- QAR, IV, FF, no feces/vomit</t>
  </si>
  <si>
    <t>Elk- BAR, IV, SQ, PO, nebulized, eating, no feces/vomit
Gazelle- BAR, IV, SQ, PO, Heta, FF, no feces/vomit
Blue Jay- BAR, IV, SQ, Heta, FF, feces 3
Dee Dee- QAR, IV, SQ, FF, no feces/vomit
Garie- QAR, SQ, eating</t>
  </si>
  <si>
    <t>Momma and pups- BAR, SQ, oral, eating, feces 5
Patterson- BAR, SQ, PO, eating well, no feces/vomit
Addy- BAR, SQ, eating well, no feces/vomit
Buffalo- BAR, SQ, PO, eating, feces 4
Antelope- BAR, SQ, PO, eating, feces 4
Deer- BAR, DC, PO, eating, feces 4
Moose- BAR, SQ, PO, eating, feces 4
Grover- BAR, PO, eating well, feces 4
Sprout- BAR, PO, eating well, feces 4
Cactus- BAR, IV, PO, eating well, no feces/vomit
Cardinal-BAR, SQ, FF (ate later on), feces 3
Jasper- BAR, PO, DC, parvo neg, eating, feces 5/6
Westbrook- BAR, PO, DC, eating well, feces 3
November- BAR, parvo neg, eating well, feces 2
Dozer- BAR, SQ, PO, eating well</t>
  </si>
  <si>
    <t>We were told the puppies door in ward 2 was left open last night... careful!</t>
  </si>
  <si>
    <t xml:space="preserve">Calici- BAR, PO, nebulized
Anais, Dorito- BAR
5 R- BAR, SQ, PO
Derek- BAR, SQ
Maple Leaf- BAR, SQ
Voldemort- QAR, SQ, Orals
4 N- BAR, eye ointment for Nadine
3 cage 3- BAR, SQ
5 Wire crate 1- BAR, SQ, PO
3 M- BAR, SQ
Isabella, Isaac- BAR, DC
ringworm kittens went to foster
Nadine's eye looks worse
Morticia has an eye thing now
Voodoo is deceased </t>
  </si>
  <si>
    <t>Steve, Julie, Brooke, Ruben, Apprentice</t>
  </si>
  <si>
    <t>Sandra-QAR, IV, SQ, FF, poop 7 
Nasdag-QAR, IV, SQ, PO, FF 
Glacier-QAR, IV, PO, BD, watery vomit, FF</t>
  </si>
  <si>
    <t xml:space="preserve">Ballerina-BAR, IV, SQ, poop 7
Elk-BAR, SQ, Nebulized
Gazelle-Cath blown,,,to be replaced post shift, SQ, no v/d
Blue Jay-QAR, IV, SQ, no v/d, FF
</t>
  </si>
  <si>
    <t>Dee Dee- Chewed out catheter, SQ, poop 3, ate little hot dog 
Garie-BAR, SQ, no v/d
Momma and pups-All BAR, Except Turtle was QAR, SQ, poop 4, all gaining weight
Patterson-BAR, SQ, Parvo Light Positive, no v/d
Addy-BAR, SQ, no v/d
Buffalo-BAR, SQ, poop 4
Antelope-BAR, SQ, poop 4
Deer-BAR, SQ, poop 4
Moose-BAR, SQ, poop 4
Grover-BAR, poop 4
Sprout-BAR, PO, Parvo Negative, poop 4
Cactus-BAR, IV, SQ, PO, no v/d
Cardinal-SQ, no v/d
Jasper-BAR, PO, poop 5
Westbrook-BAR, PO, poop 4, Parvo Negative
November-BAR, poop 3
Dozer- BAR, SQ, no v/d</t>
  </si>
  <si>
    <t>LRS, None</t>
  </si>
  <si>
    <t>60cc Syringes - Luer Lock for SQs, 60cc Syringes - Catheter Tip for Feeding, None</t>
  </si>
  <si>
    <t>Rhino</t>
  </si>
  <si>
    <t>Calici- QAR, PO, neb
Anais, Dorito- BAR, no meds
5 R- BAR, SQ
Derek-BAR, SQ, Panleuk negative
Maple Leaf- BAR, SQ, Panleuk 
Voldemort- QAR, SQ, PO
4 N- QAR, PO
2 cage 3- QAR, SQ, PO
5 Wire crate 1- QAR, SQ, PO
3 M- BAR, SQ, PO, topical
Isabella, Isaac- BAR, no meds</t>
  </si>
  <si>
    <t>https://drive.google.com/open?id=0B5mbFD93cwVLNmhwM3hrdjRGRnM</t>
  </si>
  <si>
    <t>Derrick, Brooke P.,  Michael, Norma, Taylor, Sharon, Stephanie</t>
  </si>
  <si>
    <t>Nasdaq - QAR, P, W, IV/SQ, FF, BD
Glacier - QAR, P, W, IV/SQ, BD, FF
Scooter - QAR, P, W, IV/SQ, FF</t>
  </si>
  <si>
    <t>Elk - QAR, P, W, SQ
Gazelle - QAR, P, W, SQ, Nebulized 
Cactus - BAR, P, W, SQ/IV
Sandra - QAR, P, W, IV/SQ, FF
Deedee - BAR, P, W, FF
Ballerina - QAR, P, W, IV/SQ, dirty bum</t>
  </si>
  <si>
    <t>Grover - BAR, P, W, d/c
Sprout - BAR, P, W, d/c, Parvo Neg.
Cardinal - BAR, P, W,  SQ
Blue Jays - BAR, P, W,  SQ
Little Momma - BAR, P, W, SQ
-Piggy, Egg, Grunt - BAR, P, W, SQ
-Turtle - BAR, P, W, SQ, FF (But ok)
Westbrook - BAR, P, W, SQ
Garie - BAR, P, W, SQ/PO, URI Watch
November - BAR, P, W, Parvo Neg, d/c
Dozer - BAR, P, W, SQ
Buffalo - BAR, P, W, SQ
Moose - BAR, P, W,  SQ
Deer - BAR, P, W,  SQ
Antelope - BAR, P, W,  SQ
Patterson - BAR, P, W,  SQ
Addy - BAR, P, W,  SQ</t>
  </si>
  <si>
    <t xml:space="preserve">Crate 1 - Isabella, Isaac
Crate 3 - Felicia, Sydney
Wire Crate 1 - Corin, Catrina, Meowbert, Jimothy, Nancy
Wire Crate 2 - Rebecca, Riley, Roger, Rhiannon, Rachel
Wire Crate 3 - Voldemort
Wire Crate 4 - York, Yaggdrasil </t>
  </si>
  <si>
    <t>Steve, Ashley M, Daniel, Apprentice</t>
  </si>
  <si>
    <t>Nasdaq - QAR, IV/SQ, FF, BD, thick vomit
Glacier - QAR, IV/SQ, BD, FF
Scooter - QAR, IV/SQ, FF</t>
  </si>
  <si>
    <t>Glacier</t>
  </si>
  <si>
    <t>Elk - BAR, SQ, nebulized
Gazelle - BAR, SQ, Nebulized, distemper serum @8am 
Cactus - BAR, SQ/IV
Sandra - QAR, IV/SQ, FF
Ballerina - QAR, IV/SQ, diaper cream</t>
  </si>
  <si>
    <t>Deedee - BAR, SQ, no v/d
Grover - BAR,d/c
Sprout - BAR, d/c
Cardinal - BAR, SQ
Blue Jays - BAR, SQ
Little Momma - BAR, SQ, parvo test light positive
-Piggy, Egg, Turtle - BAR, P, W, SQ, all gaining, parvo negative
Grunt - BAR, SQ, parvo test light positive
Westbrook - BAR, dc
Garie - BAR, Parvo Negative
November - BAR, d/c
Dozer - BAR, SQ
Buffalo, Moose, Antelope, Deer - BAR, SQ, Parvo Negative, distemper serum @8am
Patterson - BAR, distemper serum @8am
Addy - BAR, SQ, distemper serum @8am</t>
  </si>
  <si>
    <t>Louis</t>
  </si>
  <si>
    <t>Crate 1 - Isabella, Isaac, BAR, SQ 
Crate 3 - Felicia, Sydney, BAR, SQ
Crate 4 - Monster, Morticia,  Manson, BAR, SQ, PL NEGATIVE
Wire Crate 1 - Corin, Catrina, Meowbert, Jimothy, Nancy - BAR, SQ
Wire Crate 2 - Rebecca, Riley, Roger, Rhiannon, Rachel - BAR, SQ, PL NEGATIVE
Wire Crate 3 - Voldemort - QAR, SQ, PO, Nebulized
Wire Crate 4 - York, Yaggdrasil - BAR, SQ, PO, Nebulized</t>
  </si>
  <si>
    <t>https://drive.google.com/open?id=0B5mbFD93cwVLVEpkUW1KWldzRlE</t>
  </si>
  <si>
    <t xml:space="preserve">Derek, Evan, Taylor, Norma, Sharon, Brittany, Stephanie, Marine, Kinsley, Ainsley </t>
  </si>
  <si>
    <t>Doxycycline/ 100mg/mL/ .5mL/PO</t>
  </si>
  <si>
    <t>07/29/2017</t>
  </si>
  <si>
    <t>Nasdaq- QAR, IV, SQ, heta, FF
Scooter- QAR, SQ, PO, poop 7, FF</t>
  </si>
  <si>
    <t>Sable</t>
  </si>
  <si>
    <t xml:space="preserve">Cactus- BAR, IV, PO, poop 4
Sandra- QAR, SQ, heta, PO, FF
Glacier- BAR, SQ, PO, poop 7, FF
Elk- BAR, SQ,  PO, neb
Gazelle-  BAR, SQ, PO, neb
</t>
  </si>
  <si>
    <t xml:space="preserve">Sprout- BAR, PO
Blue Jay- BAR, PO, poop 4
Cardinal- BAR, PO, poop 4
Dee Dee- BAR, no meds
November- BAR, no meds
Garie- BAR, PO, poop 4
Dozer- BAR, PO,
Ballerina- BAR, SQ, topical
Addy- BAR, SQ, PO, distemper serum
Patterson- BAR, distemper serum
Deer, Moose, Antelope, Buffalo- BAR, PO
Westbrook- BAR, PO, poop 4
</t>
  </si>
  <si>
    <t xml:space="preserve">Grover
</t>
  </si>
  <si>
    <t>washing machine leaking</t>
  </si>
  <si>
    <t>Crate 3- BAR, SQ
Wire Crate- BAR, SQ
Voldemort- QAR, SQ, PO, neb
Y-calici- BAR, PO, neb</t>
  </si>
  <si>
    <t>Shaye, Rachel, Catherine, Nina</t>
  </si>
  <si>
    <t xml:space="preserve">Nasdaq - QAR, SQ, PO, IV, FF
</t>
  </si>
  <si>
    <t>Scooter - replaced, t-port used
Sandra - replaced, t-port used lines</t>
  </si>
  <si>
    <t xml:space="preserve"> Sandra - BAR, SQ, cath came out, FF
Scooter- QAR, SQ, IV, FF
</t>
  </si>
  <si>
    <t xml:space="preserve">November - BAR, poop 3, eating
Glacier - BAR, SQ, PO, white vomit, Parvo Negative
Garie - BAR, eating, poop 3/4
Dee Dee - BAR, poop 3, eating, Parvo Negative 
Westbrooke - BAR, poop 4, eating
Egg, Turtle, Piggy, Grunt, Momma - BAR, they chewed up their charts
Blue Jay - BAR, poop 4, eating, parvo negative 
cardinal - BAR, poop 4, eating, parvo negative
Sprout - BAR, poop 4, eating
Doozer - BAR, eating
Cactus - BAR, SQ, (no IV cath came out), eating, poop 4/5
Elk - BAR, SQ, NEB, poop 4, eating, 
Deer - BAR, poop 4, Eating
Moose - BAR, poop 4, eating
Gazelle - Bar, SQ, eating, poop 4, NEB
Antelope - BAR, eating, poop 4
Buffalo - BAR, eating, poop 4
Ballerina - BAR, SQ, 
Patterson - BAR, eating, poop 4, parvo negative
Addy - BAR, SQ,  eating, poop 4, </t>
  </si>
  <si>
    <t>Doxycycline/100mg/mL/.5/PO</t>
  </si>
  <si>
    <t xml:space="preserve"> Ondansetron</t>
  </si>
  <si>
    <t>IV Lines, SQ lines</t>
  </si>
  <si>
    <t xml:space="preserve">Water for people, Canned dog food </t>
  </si>
  <si>
    <t>Crate 3- BAR, SQ, Parvo Negative 
Wire Crate- BAR, SQ, Parvo Negative 
Voldemort- QAR, SQ, PO, neb
Y-calici- BAR, PO, neb</t>
  </si>
  <si>
    <t>Taylor, Sharon, Martha, Bessie, Adam,Kendra</t>
  </si>
  <si>
    <t>Nasdaq- QAR, IV, SQ, heta, FF
Scooter- QAR, IV, SQ, PO, poop 7, FF</t>
  </si>
  <si>
    <t xml:space="preserve">Rajah- QAR, SQ, PO, FF
Porthos- BAR, SQ, poop 7
Sandra- BAR,  SQ, heta,  FF
Abu- QAR, IV, PO, Poop 7
Glacier- QAR, SQ, PO, had to muzzle
Cupid &amp; Donner- QAR, SQ
</t>
  </si>
  <si>
    <t>Too Damn Many...</t>
  </si>
  <si>
    <t xml:space="preserve">29
Cactus- BAR, SQ, Poop 4
Sprout- BAR, PO, Poop 3
Blue Jay- BAR, PO
Cardinal- BAR, PO, Poop 4
Aramis &amp; Athos- BAR, SQ
Westbrook- BAR, PO
Little Momma- BAR, no meds, Poop 7
Grunt &amp; Piggy- BAR, no meds
Egg &amp; Turtle- BAR, no meds, FF
Dee Dee- BAR, no meds
Garie- BAR, PO
Dozer- BAR, PO, Poop 4
Ballerina- BAR, PO, topical, 
Addy- BAR, PO, Poop 3
Patterson- BAR, no meds, Poop 3
 Deer, Moose, Antelope, Buffalo- BAR, PO, Poop 4/5
Gazelle- BAR, SQ, PO, neb, Poop 4/5
Vixen, Prancer, Comet, Dancer, Blitzen- BAR, SQ
Dasher- BAR, SQ, Poop 4
</t>
  </si>
  <si>
    <t xml:space="preserve">November
</t>
  </si>
  <si>
    <t>7 large- BAR, SQ
York &amp; Yggdrasil- QAR, PO, neb
Voldemort- QAR, SQ, PO, neb
Monster &amp; Manson- BAR, no meds 
Morticia- BAR, eye ointment</t>
  </si>
  <si>
    <t>Taylor, Tasha, Derek, Bessie, Ainsley, Marisa</t>
  </si>
  <si>
    <t xml:space="preserve">Scooter- QAR, IV, SQ, PO, Poop 7, Food vomit
Nasdaq- QAR, IV, SQ, PO, heta, FF, vocalizing
</t>
  </si>
  <si>
    <t>Nasdaq</t>
  </si>
  <si>
    <t>Cupid &amp; Donner- QAR, SQ, PO
Little Momma- BAR, no meds, poop 7, food vomit, parvo negative
Rajah- QAR, SQ, FF
Glacier- QAR, SQ, PO, poop 7</t>
  </si>
  <si>
    <t xml:space="preserve">31
Addy &amp; Pattersom- BAR, no meds, Poop 3
Elk- BAR, neb, Parvo Negative, Poop 4
Antelope,Buffalo, Deer, Moose- BAR, no meds, poop 4
Gazelle- BAR, SQ, neb, Poop 4
Ballerina- BAR, topical, Parvo Negative
Dozer- BAR, no meds, Poop 4
Dasher, Vixen, Prancer, Comet, Dancer, Blitzen - BAR, SQ, PO,  Poop 3
Aramis, Athos, Porthos- BAR, SQ, PO, FF
Grunt, Piggy, Egg, Turtle- BAR, SQ Grunt &amp; EGG parvo negative
Westbrook- BAR, no meds, Poop 2
Dee Dee- BAR, no meds, Poop 2
Sandra- BAR, SQ, PO, Poop 4, FF
Garie- BAR, PO
Cactus- BAR, SQ, Poop 3/4
Sprout- BAR, poop 3/4
Blue Jay &amp; Cardinal- BAR, no meds, Poop 2/3
</t>
  </si>
  <si>
    <t>60cc Syringes - Luer Lock for SQs, 60cc Syringes - Catheter Tip for Feeding</t>
  </si>
  <si>
    <t>AAC 7- BAR, SQ Felica- QAR
Morticia- BAR,eye ointment
Monster, Manson- BAR, no meds
York &amp; Yggdrasil- BAR, neb
Voldemort- QAR, SQ, PO, neb</t>
  </si>
  <si>
    <t>Sharon, Evan, Julie, Norma, Brittany, Alice, Mike</t>
  </si>
  <si>
    <t xml:space="preserve">Rajah- QAR, IV, orals, watery vomit
Nasdaq- QAR, IV, heta, SQ, FF
Emerald- QAR, SQ, BD, foamy </t>
  </si>
  <si>
    <t>Porthos- QAR, SQ, FF
Sandra- QAR, heta, SQ, FF
Amethyst and Opal- QAR, SQ, FF
Cupid- QAR, SQ, threw up food
Scooter- QAR, SQ, drooly, FF</t>
  </si>
  <si>
    <t xml:space="preserve">29
Cardinal- BAR, orals, poop 3, (URI)
Peridot- BAR, SQ, Staff treated
Cactus- QAR, SQ, poop 4
Aramis and Athos- BAR, SQ, FF
Dee Dee- BAR
Garie- BAR, orals
Abu- QAR, IV, orals
Vixen, Prancer, Comet, Dancer, Blitzen- BAR, SQ, poop 5
Dasher- BAR, SQ. poop 5
Donner- QAR, SQ, poop 5
Dozer- BAR, poop 4
Ballerina- BAR, orals
Addy- BAR orals
Elk- BAR, SQ, nebulized
Deer, Moose, Antelope, Buffalo- BAR, SQ
Gazelle- BAR, orals, nebulized, poop 4
Little Momma and Egg- BAR 
Grunt, Turtle, Piggy- BAR, FF
</t>
  </si>
  <si>
    <t>Westbrook</t>
  </si>
  <si>
    <t>Voldemort - SQ, Orals, Neb
York, Yggdrasil - Neb
Cage 4 - d/c except one got eye ointment
Cage 3 - d/c
Wire crate 1 - D/c</t>
  </si>
  <si>
    <t>Rachel M, Brooke S, Nina</t>
  </si>
  <si>
    <t>Tested positive for parvo</t>
  </si>
  <si>
    <t>Pup L</t>
  </si>
  <si>
    <t>Emerald- QAR, IV, PO, Foamy vomit, BD
Nasdaq- QAR, SQ, Cath blown, Did not get heta or cefazolin, FF 15cc, Waiting on vet to replace
Rajah- QAR, SQ, IV, BD, Yellow vomit, Eating wet/baby food
Scooter- QAR, SQ, IV, FF 30cc, Feces 7, Watery vomit</t>
  </si>
  <si>
    <t>Abu- QAR, SQ, IV, Eating well
Amethyst- QAR, SQ, PO, FF 20cc
Aramis- QAR, SQ, PO, FF 15, Food/water vomit, Feces 7
Athos- QAR, SQ, PO
Cupid- QAR, SQ, PO, Food vomit
Donner- QAR, SQ, PO, Red 4
Porthos- QAR, SQ, PO, FF 15cc, Food vomit
Sandra- QAR, PP, SQ, Cath removed and switched to IV
Peridot- QAR, not treated</t>
  </si>
  <si>
    <t>25
Addy- BAR, Feces 4
Antelope- BAR, Feces 3/4
Buffalo- BAR, Feces 3/4
Ballerina- BAR, animax
Cactus- BAR, SQ, Feces 2, Parvo Negative                                                                                                                                                                                                                                                                                                                                                                                                                                                                                                                                                                                                                                                                                                                                
Cardinal- BAR, Feces 2 
Dasher- BAR, SQ, PO, Red 4
Deer- BAR, Feces 3/4
Dee Dee- BAR, Feces 2
Dozer- BAR, Feces 3/4, Parvo Negative
Elk- BAR, Neb, Feces 3/4
Garie- BAR, Feces 3
Gazelle- BAR, Neb, Feces 3/4
Little Momma, Egg, Turtle, Piggy, Grunt- BAR, Feces 5
Moose- BAR, Feces 3/4
Opal- BAR, SQ, PO, FF 20cc
Vixen,Prancer, Comet, Dancer, Blitzen, - BAR, SQ, PO,  Feces 5</t>
  </si>
  <si>
    <t>Little Momma and co will be bathed out by 4</t>
  </si>
  <si>
    <t>Doxycycline/100mg/mL/.5mL/PO</t>
  </si>
  <si>
    <t>https://drive.google.com/open?id=0B5XZtG_tKsamU25EWUo2NnpMdk0, https://drive.google.com/open?id=0B5XZtG_tKsamZEhfdmhrazduaUk</t>
  </si>
  <si>
    <t>07/24/2017</t>
  </si>
  <si>
    <t xml:space="preserve">Voldemort- SQ, Orals Neb
York, Yggdrasil- Neb
Wired crate and Cage 3- BAR
</t>
  </si>
  <si>
    <t>Doxycycline/ 100mg/mL/ .5mL/ PO</t>
  </si>
  <si>
    <t xml:space="preserve">Amanda B, Rachel M, Sierra,Brooke P, Gabrielleq </t>
  </si>
  <si>
    <t>Nasdaq - IV, SQ, FF 15, poop 7
Rajah - QAR, IV, SQ, PO, BD
Aramis, Athos, Porthos - QAR, IV, SQ, poop, mucous vomit and poop</t>
  </si>
  <si>
    <t xml:space="preserve">Dasher and Donner - QAR, SQ, eating, poop 3
Cupid - QAR, SQ, eating, food vomit
Jeff Bezos - BAR, IV, PO, FF
Peridot - Staff only
Emerald - QAR, SQ, FF, BD, watery vomit
Scooter - BAR, IV, SQ, FF
</t>
  </si>
  <si>
    <t xml:space="preserve">DeeDee - BAR, Poop 2, eating
Garie - BAR, PO, poop, eating
Opal and Amethyst - BAR, SQ, FF
Abu - BAR, SQ, PO, poop 3, eating 
Sandra - BAR, SQ, eating
Vixen, Prancer, Comet, Dancer, Blitzen - BAR, SQ, eating, poop 6
Cactus - BAR, eating
Doozer - BAR, PO, eating, poop 3
Ballerina - PO, eating, 
Addy - BAR, PO, poop 3, eating
 Buffalo, Antelope, Deer, moose - BAR, PO, eating, poop 3
Elk and Gazelle - BAR, PO, NEB, Eating, poop 3
</t>
  </si>
  <si>
    <t xml:space="preserve">3 Calici Kittens- BAR, PO, NEB </t>
  </si>
  <si>
    <t>Shaye, Rachel, Nina, Kendra</t>
  </si>
  <si>
    <t>Nasdaq - QAR, Cath blown, SQ, FF, BD</t>
  </si>
  <si>
    <t xml:space="preserve">Porthos, Arthos, Aramis - QAR, IV, PO, FF
Jeff Bezos - QAR, IV, SQ, FF, watery vomit
Rajah - QAR, SQ, IV, FF
Emerald - QAR, SQ, IV, PO, FF, poop 7, watery vomit
Scooter - QAR, SQ, IV, FF
Peridot - Staff only 
</t>
  </si>
  <si>
    <t xml:space="preserve">Abu - BAR, SQ, poop 3, eating 
Sandra - BAR, SQ, eating, poop 3, 
Garie - BAR, eating, poop 3
Opal and Amethyst - BAR, SQ, PO, eating, poop 4
Dee Dee - BAR, poop 2, eating
Cactus - BAR, poop 3 
Ballerina - BAR, eating
Addy - BAR, eating, poop 4
Vixen, Prancer, Comet, Blitzen, and Dancer - BAR, SQ, PO, eating, poop 5
Dasher and Donner - BAR, SQ, PO, eating poop 3
Cupid - BAR, SQ, PO, poop 5 
Moose, Deer, Buffalo, Antelope - BAR, eating, poop 3
Elk and Gazelle - BAR, NEB, Eating, Poop 3
Doozer - BAR, eating, poop 
</t>
  </si>
  <si>
    <t>Ballerina - after shift</t>
  </si>
  <si>
    <t>Calici Kitten - BAR, PO, NEB</t>
  </si>
  <si>
    <t>Sharon, Ashley M, Jennifer G, Norma Caitlin, Marina, Quan, Daniel</t>
  </si>
  <si>
    <t>Pup A</t>
  </si>
  <si>
    <t xml:space="preserve">Rajah- QAR, IV, BD, SQ, FF
Peridot- IV, SQ, PO, watery, yellow vomit, BD, FF
Scooter- IV, SQ, PO, FF, bloody urine
Emerald- QAR, IV, PO, SQ, FF, BD, watery vomit
Jeff Bezos- QAR, IV, SQ, PO, BD, FF, yellow vomit
</t>
  </si>
  <si>
    <t xml:space="preserve">Athos- alice replaced catheter
</t>
  </si>
  <si>
    <t>Cupid- BAR, IV, SQ, Vomit ate vomit, 
Aramis/Porthos/Athos- IV, QAR, BD, SQ
Paulie- QAR, IV, PO, SQ, red/brown vomit
Horace- QAR, SQ, PO, IV, vomit while FF
Opal/Amethyst- BAR, SQ, IV, 
Crabby- SQ, QAR, vomit, BD, FF
Chapman- SQ, QAR, PO, FF, BD
Abu- IV, BAR</t>
  </si>
  <si>
    <t xml:space="preserve">Kind- QAR, SQ, FF
Addy- BAR, PO
Sandra- BAR, SQ
Dee Dee- BAR
Dozer- BAR, PO, 3 poop
Vixen/Prancer/Comet/Dancer/Blitzen/Dasher/Cupid/Donner- SQ, BAR, 5 poop
</t>
  </si>
  <si>
    <t>https://drive.google.com/open?id=0B5XZtG_tKsamQ3pHcU9GUXB4dTQ, https://drive.google.com/open?id=0B5XZtG_tKsamcnd4UUVjVDloeUU</t>
  </si>
  <si>
    <t>Diana- lethargic, PP, SQ, IV bolus
Evelyn- lethargic, SQ, oral dextrose
Ezekiel- BAR
Voldemort- BAR, SQ, nebulized, 
Yagdrisil/York- BAR, nebulized, PO</t>
  </si>
  <si>
    <t>Sierra, Amanda, Brittany, Jade</t>
  </si>
  <si>
    <t>Rajah- Q/BAR, IV, SQ, FF
Scooter- IV, SQ, PO
Emerald- QAR, IV, PO, SQ, FF, 
Jeff Bezos- QAR, IV, SQ, FF
Paulie- QAR, IV, PO, SQ</t>
  </si>
  <si>
    <t>Cupid- BAR, IV, SQ
Aramis/Porthos/Athos- IV, QAR, SQ
Horace- QAR, SQ, IV
Opal/Amethyst- BAR, SQ, IV, 
Crabby- SQ, QAR, PO
Chapman- SQ, QAR
Abu- IV, BAR</t>
  </si>
  <si>
    <t>Kind- QAR, SQ
Addy- BAR, parvo negative
Sandra- BAR, SQ, parvo negative
Dee Dee- BAR
Dozer- BAR, 3 poop
Vixen/Prancer/Comet/Dancer/Blitzen/Dasher/Cupid/Donner- SQ, BAR, 5 poop</t>
  </si>
  <si>
    <t>Peridot - crashed during shift.  Never recovered...agonal and euthanized post shift</t>
  </si>
  <si>
    <t>Ezekiel- BAR, SQ
Voldemort- BAR, SQ, nebulized, 
Yagdrisil/York- BAR, nebulized, PO</t>
  </si>
  <si>
    <t>Rachel M., Stephanie M., Bessie, Ainsley, Mike T., Alice</t>
  </si>
  <si>
    <t xml:space="preserve">Paulie - QAR, Heta, SQ, FF, BD
Rajah - QAR, IV, SQ, PO, poop 7, FF
Emerald - QAR, SQ, IV, PO, poop 7, FF
</t>
  </si>
  <si>
    <t>Porthos - catheter and T-port replaced 
Scooter - pulled out, may need to be replaced in AM</t>
  </si>
  <si>
    <t>Lincoln Burrows - QAR, SQ, Staff only 
Horace - QAR, SQ, FF
Aramis - QAR, SQ, IV, FF, poop 4, Heta
Porthos - IV, FF, poop 5, Heta
Jeff Bezos - IV, PO, SQ, FF
Crabby - IV, SQ, eating
Kind - QAR, SQ, eating
Scooter - BAR, SQ, IV blown, FF, BD
Chapman - BAR, SQ, PO, FF
Cupid - BAR, IV, SQ, PO, FF</t>
  </si>
  <si>
    <t xml:space="preserve">Abu - BAR, IV, poop 2/3, eating
Opal - BAR, SQ, IV, eating, poop 4
Amethyst - BAR, SQ, poop 4
Athos - BAR, SQ, eating
Bellisima - BAR, SQ, poop 4, eating 
Garie - BAR, PO, eating, poop 5.5
Vixen, Prancer, comet, dancer, blitzen - BAR, SQ
Donner and Dasher - BAR, SQ, eating, poop 4 
Addy -BAR, PO, eating, poop 5, some food vomit
Doozer - BAR, PO, eating
</t>
  </si>
  <si>
    <t>Pup C</t>
  </si>
  <si>
    <t>https://drive.google.com/open?id=0B5XZtG_tKsamT0xBWlhHSkR1V2M, https://drive.google.com/open?id=0B5XZtG_tKsamcFM1bU9TcFJqbEU</t>
  </si>
  <si>
    <t>Crate 2: BAR, SQ, PO
Wire Crate Top: BAR, PO
Wire Crate Bottom: BAR, Neb, PO</t>
  </si>
  <si>
    <t>Parco Negative</t>
  </si>
  <si>
    <t>Steve, Catherine, Bessie, Alex</t>
  </si>
  <si>
    <t>Emerald- QAR, IV, PO, SQ, FF
Jeff Bezos- QAR, SQ, FF
Paulie- QAR, IV, HETA, SQ, PO, SQ, FF</t>
  </si>
  <si>
    <t xml:space="preserve">Jeff Bezos to be replaced after shift
Rajah to be replaced after shift
</t>
  </si>
  <si>
    <t xml:space="preserve">Rajah- Q/BAR,SQ, PO, FF
Scooter- QAR, SQ, FF
Cupid- BAR, IV, SQ
Aramis/Porthos- QAR, IV, SQ, FF
Horace- QAR, SQ, FF
Opal/Amethyst- BAR, SQ, IV
Crabby- QAR, SQ, PO, Serum
Chapman- QAR, SQ, Serum
</t>
  </si>
  <si>
    <t>Abu- SQ, BAR
Athos-BAR,SQ
Kind- B/QAR, SQ, Serum
Addy- BAR
Dozer- BAR, 3 poop
Vixen/Prancer/Comet/Dancer/Blitzen/Dasher/Cupid/Donner- SQ, BAR, 5 poop</t>
  </si>
  <si>
    <t>KCL, None</t>
  </si>
  <si>
    <t>None, SQ lines</t>
  </si>
  <si>
    <t>Wire Crate 2: Bar, SQ, PO
Wire Crate Top: BAR. Neb
Wire Crate Bottom: BAR, Neb</t>
  </si>
  <si>
    <t>Stephanie M., Adam, Derek, Vivian</t>
  </si>
  <si>
    <t xml:space="preserve">Paulie: QAR, IV, Heta, SQ, PO, FF
Lincoln Burrows: QAR, IV, SQ, FF
Jada: QAR, IV, SQ, FF
Jeff Bezos: QAR, IV, SQ, Distemper serum to begin tomorrow (did not have any drawn up for this shift), FF
</t>
  </si>
  <si>
    <t xml:space="preserve">Aramis/Porthos: QAR, IV, Heta, SQ, Eating
Horace: QAR, IV, SQ, FF
Opal/Amethyst: QAR, IV, SQ, Eating
Cupid: BAR, IV, SQ, PO, Food vomit, Eating
Scooter: QAR, SQ, FF
Emerald: QAR, IV, SQ, FF
Rajah: QAR, SQ, FF, Distemper serum
Chapman: QAR, SQ, FF, Distemper serum
Crabby: QAR, SQ, IV, Distemper serum, BD with lining, Vomitted his food when moved, Eating
</t>
  </si>
  <si>
    <t xml:space="preserve">Kind: BAR, SQ, Distemper serum, Eating
Bellisima: BAR, SQ, Eating
Vixen/Prancer/Blitzen/Dasher/Donner: BAR, Eating, Parvo Negative
Athos: BAR, Parvo Negative
Abu: BAR, PO, Parvo Negative, Does not have fully functioning teeth and/or baby teeth still growing in? Provide baby food for him to eat, Absolutely the most amazingly cute dog ever
</t>
  </si>
  <si>
    <t>Garie: went to foster</t>
  </si>
  <si>
    <t>Katie Pup 7</t>
  </si>
  <si>
    <t>Cage 2: QAR, SQ
Crate on top: BAR, Neb, PO
Crate on bottom: BAR, Neb, PO</t>
  </si>
  <si>
    <t>https://drive.google.com/open?id=0B5XZtG_tKsamenMzbGJtYWpMMjg, https://drive.google.com/open?id=0B5XZtG_tKsamU25aLUZyQVN1RUU</t>
  </si>
  <si>
    <t>Taylor, Stephanie, Julia, Bessie</t>
  </si>
  <si>
    <t xml:space="preserve">Horace- QAR, SQ, BD, FF
Emerald- QAR, IV, SQ, PO, FF, BD, food vomit
Jada- QAR, IV, PO, BD, FF
Jeff Bezos- QAR, IV, SQ, BD, FF
</t>
  </si>
  <si>
    <t>Aramis, Porthos</t>
  </si>
  <si>
    <t xml:space="preserve">Cupid- QAR, IV, poop 3/4, food vomit
Opal- BAR, IV, poop 4
Lincoln Burrows- QAR, IV, SQ, PO
Porthos- QAR, IV, heta, poop 4
Aramis- QAR, IV, heta, poop 4
Paulie- QAR, SQ, PO
Crabby- QAR, IV, PO
</t>
  </si>
  <si>
    <t>Chapman- BAR, SQ
Scooter- BAR, SQ, PO
Dozer- BAR, no meds, poop 2
Dasher- BAR, no meds, poop 3/4
Donner- BAR, no meds, poop 3/4
Blitzen- BAR, no meds, Poop 3/4
Prancer- BAR, no meds, Poop 3/4
Vixen- BAR, no meds, Poop 3/4
Abu- BAR, PO
Athos- BAR, no meds, poop 4
Amethyst- BAR, SQ. poop 4
Bellisma- BAR, SQ, PO
Rajah- BAR, SQ, poop 7
Kind- BAR, SQ, PO, Poop 5</t>
  </si>
  <si>
    <t>Ezekiel- BAR, SQ
Yggdrasil &amp; York-BAR, neb
Voldemort- BAR, PO, neb</t>
  </si>
  <si>
    <t>Derek, Stephanie, Taylor, Gabrielle, Alex</t>
  </si>
  <si>
    <t>`190</t>
  </si>
  <si>
    <t xml:space="preserve">Aramis - QAR, IV, heta, SQ, poop 5
Jada - QAR, SQ, IV, FF, BD, yellow vomit
Jeff Bezos - QAR, IV, PO, SQ,  FF, poop 5
</t>
  </si>
  <si>
    <t xml:space="preserve">Cupid - QAR, IV, SQ, PO, URI symptoms
Horace - SQ, FF, BD
Porthos - QAR, IV, PO, poop 5
Emerald - BAR, SQ, PO, FF, 
Paulie - QAR, Heta, SQ, PO, FF, food vomit
Scooter - BAR, SQ, PO, FF, food vomit
Crabby - QAR, SQ, IV, poop 6
</t>
  </si>
  <si>
    <t xml:space="preserve">Amethyst - BAR, SQ, Poop 5
Opal - BAR, SQ, Poop 5
Athos - BAR, PO, poop 3
Bellisima - BAR, SQ, poop 3
Dasher, Donner, Blitzen, Prancer, Vixen - BAR, parvo neg
Rajah - BAR, SQ, PO
Chapman - BAR, SQ
Dozer - BAR, PO, parvo neg
Kind - BAR, SQ, poop 7
</t>
  </si>
  <si>
    <t>Lincoln Burrows - QAR/Lethargic, SQ, FF, watery vomit, began crashing puppy during shift, passed away while performing crashing puppy during shift
Unknown cat- Passed away after an hour and a half of fading kitten protocol.</t>
  </si>
  <si>
    <t>Abu: went to foster/adopt</t>
  </si>
  <si>
    <t>Odansetron</t>
  </si>
  <si>
    <t xml:space="preserve">Ondansetron
Famotidine </t>
  </si>
  <si>
    <t xml:space="preserve">Crate 2 - BAR, SQ
wire crate 1 &amp;2 - BAR, PO, Neb
</t>
  </si>
  <si>
    <t>Doxycycline/ 100mg/mL/ .81mL/ PO</t>
  </si>
  <si>
    <t>Puppy K</t>
  </si>
  <si>
    <t>Taylor, Stephanie, Vivian, Derek, Alex T.</t>
  </si>
  <si>
    <t>Horace- QAR, SQ, poop 7, FF
Jeff Bezos- QAR, IV, SQ,  Poop 6, FF</t>
  </si>
  <si>
    <t xml:space="preserve">Porthos- BAR, IV, poop 3/4
Aramis- QAR, IV, poop 3/4. FF
Paulie- QAR, SQ, PO, heta, FF
Cupid- QAR, IV, SQ, PO, poop 6
Crabby- QAR, IV
Emerald- QAR, IV, PO, FF
Jada- QAR, IV, PO, FF
</t>
  </si>
  <si>
    <t>Bellisima- BAR, SQ, PO, poop 5/6
Athos- BAR, no meds, poop 4
Amethyst- BAR, SQ, Poop 4
Opal- BAR, SQ, poop 4
Dozer- BAR, no meds, poop 1/2
Chapman- BAR,  SQ,
Scooter- BAR, SQ, PO
Dasher, Donner, Blitzen, Prancer,  Vixen- BAR, no meds
Kind- BAR, SQ
Rajah- BAR, SQ</t>
  </si>
  <si>
    <t>https://drive.google.com/open?id=0B5mbFD93cwVLbWtJX2JTcVhvTUE</t>
  </si>
  <si>
    <t>60cc Syringes - Luer Lock for SQs, None</t>
  </si>
  <si>
    <t>Sponges, scrub brushes</t>
  </si>
  <si>
    <t>Ezekiel- BAR, SQ
Y- BAR, neb
Voldy- BAR, neb, PO</t>
  </si>
  <si>
    <t>08/24/2017</t>
  </si>
  <si>
    <t>Parvo Positive</t>
  </si>
  <si>
    <t>Alice, Taylor, Kendra, Julie</t>
  </si>
  <si>
    <t xml:space="preserve">Aramis- QAR, IV, SQ, FF
</t>
  </si>
  <si>
    <t xml:space="preserve">Porthos- QAR, IV, Distemper serum, Heta, eating wet, feces 4
Crabby- QAR, IV, SQ, FF, no feces
Jeff Bezos- QAR, IV, SQ, FF
Jada- QAR. IV, SQ, Poop 5, FF
Emerald- QAR, IV, SQ, PO, food vomit, FF
Horace- QAR, SQ, PO  FF
Cupid- QAR, IV, SQ, PO
Paulie- QAR, SQ, heta, PO, FF
</t>
  </si>
  <si>
    <t>Scooter- BAR, SQ, PO, eating wet food, no feces/vomit
Chapman- BAR, SQ, eating, feces 4
Rajah- BAR, PO
Bellisima- BAR, SQ
Athos- BAR, PO, poop 4
Amethyst- BAR, SQ, poop 4
Opal -BAR, SQ, Poop 4
Dasher, Donner, Blitzen, Vixen - BAR, SQ, Poop 3
Distemper watch
Kind- BAR, SQ, eating well, no feces</t>
  </si>
  <si>
    <t>Dozer
Prancer</t>
  </si>
  <si>
    <t>Doxycycline/100mg/mL/ .81mL/ PO</t>
  </si>
  <si>
    <t xml:space="preserve">Xs- QAR, SQ, PO, nebulized
E- BAR, SQ
</t>
  </si>
  <si>
    <t>Derek, Vivian, Taylor</t>
  </si>
  <si>
    <t>Aramis- QAR,, IV, SQ,  FF, vocalizing</t>
  </si>
  <si>
    <t>Crabby- QAR, IV, Feces 5
Horace- QAR, SQ, PO, FF
Cupid- QAR- IV, SQ, heta, PO, food vomit
Paulie- QAR, SQ, heta, FF
Jada- BAR, IV</t>
  </si>
  <si>
    <t xml:space="preserve">Kind- BAR, SQ, Parvo Negative
Porthos- BAR,  cath blown, poop 4
Bellisima- BAR, SQ, poop 3/5
Athos- BAR, SQ, Poop 2
Emerald- BAR, PO
Rajah- BAR, no meds, poop 7
Jeff Bezos- BAR, IV, SQ,
Chapman- BAR, SQ poop 5, parvo negative
Scooter- BAR, SQ, Poop 4
Vixen, Dasher, Donner, Blitzen- BAR, SQ, Poop 4
Opal &amp; Amethyst- BAR, SQ, Poop 4
</t>
  </si>
  <si>
    <t>Exekiel- BAR, SQ, parvo positive
X- QAR, neb, SQ</t>
  </si>
  <si>
    <t>Taylor, Gabrielle, Kendra</t>
  </si>
  <si>
    <t xml:space="preserve">Aramis- QAR, SQ, PO, FF
</t>
  </si>
  <si>
    <t>https://drive.google.com/open?id=0B5mbFD93cwVLSVNrYW1oVWJLRUE, https://drive.google.com/open?id=0B5mbFD93cwVLek1iV1puMXN3RGc</t>
  </si>
  <si>
    <t>Crabby needs to be replaced</t>
  </si>
  <si>
    <t>Beauty- QAR, SQ, PO, FF half ( growly).
Jeff Bezos- BAR, IV, SQ
Horace- QAR, Heta, SQ, PO
Paulie- QAR, heta, SQ, PO
Kelsier- QAR, SQ, FF
Crabby- QAR, SQ, cath blown
Cupid- QAR, SQ</t>
  </si>
  <si>
    <t xml:space="preserve">Emerald- BAR, SQ,  PO
Rajah- BAR, PO, Poop 7
Jada- BAR, IV, SQ, food vomit
Porthos- BAR, PO, Poop 4/5
Bellisima- BAR, SQ
Athos- BAR, PO
Chapman- BAR, no meds, Poop 4
Scooter- BAR, no meds
Kind- BAR, no meds
Dasher, Donner, Blitzen, VIxen-  BAR, no meds, poop 4/5
Amethyst &amp; Opal- BAR, no meds, poop 3/4
</t>
  </si>
  <si>
    <t>Ezekiel- BAR, SQ
Yowzer &amp; Tinker- QAR, SQ, PO
M28- QAR, SQ, PO
X28- QAR, SQ, PO</t>
  </si>
  <si>
    <t>Lauren, Vivian, Derek</t>
  </si>
  <si>
    <t xml:space="preserve">Aramis- QAR, IV, SQ, PO, Feces 7, FF 20cc
</t>
  </si>
  <si>
    <t>Crabby- replaced</t>
  </si>
  <si>
    <t>Beauty- QAR, SQ, FF 40cc
Crabby- QAR, IV, 
Cupid- QAR, IV, SQ, Heta Neb, Feces 2
Horace- BAR, SQ, Heta, FF 30cc, Feces 5
Jada- BAR, IV
Kelsier- QAR, SQ, PO, FF 15cc, vomited when given panacur
Paulie- QAR, SQ, Heta, PO, Stood up, Eating chicken
Porthos- BAR, DC, Feces 5</t>
  </si>
  <si>
    <t>Amethyst, Opal- BAR, Ff 20cc, Parvo negative
Athos- BAR, Feces 5
Bellisima- BAR, SQ, Feces 5
Chapman- BAR
Dasher, Donner, Blitzen, Vixen- BAR, Feces 4
Emerald- BAR, SQ, PO, FF 40cc, Feces 3
Jeff Bezos- BAR, SQ
Kind- BAR, Feces 5
Rajah- BAR, Feces 7, Parvo Negative
Scooter- BAR, DC, Feces 4</t>
  </si>
  <si>
    <t xml:space="preserve">No one received ondansetron </t>
  </si>
  <si>
    <t>Variety Canned food, Toilet Paper</t>
  </si>
  <si>
    <t>Ezekiel- BAR, SQ
Minnie- QAR, SQ, PO
Mondo- BAR, SQ, PO
Tinker- BAR, SQ, Neb
Xenial- BAR, SQ, PO, Neb
Xenium- BAR, SQ, PO, Neb
Yowzer- BAR, SQ, Neb</t>
  </si>
  <si>
    <t>Doxy/100mgml/.46ml/PO</t>
  </si>
  <si>
    <t>Stephanie M., Amanda, Kendra Z., Kendra R.</t>
  </si>
  <si>
    <t>Aramis: QAR/Leth, IV, SQ, PO, tube FF</t>
  </si>
  <si>
    <t>Cupid; BAR, IV, SQ, orals, vomit
Porthos-BAR, orals, score 5
Paulie-QAR, Heta bolus, SQ, orals, no v/d, FF
Horace-BAR, heta bolus, SQ, no v/d, FF
Kelsier-QAR, IV, SQ, FF watery vomit
Rilrael-QAR, IV, orals, FF, foamy vomit
Jeff Bezos-BAR, SQ, no v/d
Jada-BAR, IV, SQ, no v/d
Beauty-QAR, IV, orals, no v/d, FF
Crabby-QAR, IV, no v/d, FF</t>
  </si>
  <si>
    <t>Anabelle</t>
  </si>
  <si>
    <t>Dasher, Blitzen, Donner-BAR, d/c
Athos-BAR, SQ, orals, no v/d
Opal and Amethyst-BAR, d/c, score 4
Emerald-BAR, SQ, score 3, FF
Kind-BAR, d/c
Bellisima-BAR, SQ, score 5</t>
  </si>
  <si>
    <t>ondansetron</t>
  </si>
  <si>
    <t>7 kittens
Xenium/Xenial not nebulized because nebulizer broken</t>
  </si>
  <si>
    <t>https://drive.google.com/open?id=0B5mbFD93cwVLZWxrSG1zYlNpaXM, https://drive.google.com/open?id=0B5mbFD93cwVLT2dqNFROWWNrT28</t>
  </si>
  <si>
    <t>Julie, Kendra R, Steve</t>
  </si>
  <si>
    <t>Cupid - QAR, IV, nebulize, PO, eating but vomiting food
Porthos - BAR, eating, feces 4
Paulie-QAR, IV, heta, SQ, no v/d, eating
Horace-QAR, IV, heta, SQ, eating, poop 3
Kelsier-QAR, IV, PO, FF
Rilrael-QAR, IV, SQ, vomiting, FF
Beauty-QAR, IV, SQ, no v/d, FF
Crabby-QAR, IV, too bitey to FF</t>
  </si>
  <si>
    <t>Dasher, Blitzen, Donner-BAR, d/c
Athos-BAR, SQ, no v/d
Opal and Amethyst-BAR, d/c, score 4
Emerald-BAR, score 3 - PARVO NEGATIVE
Kind-BAR, d/c
Bellisima-BAR, SQ, score 5
Jeff Bezos-BAR, PARVO NEGATIVE
Jada-BAR, SQ, no v/d</t>
  </si>
  <si>
    <t>Aramis - DOA</t>
  </si>
  <si>
    <t>X kittens - BAR, SQ, PO, Nebulized
Cage 4 - BAR, SQ, Nebulized
Cage 2 - BAR, SQ
Minnie/Mongo - Q/BAR, SQ, PO</t>
  </si>
  <si>
    <t>Chuy</t>
  </si>
  <si>
    <t>Gabrielle, Stephanie M., Juhi, Lauren, Alice</t>
  </si>
  <si>
    <t>https://drive.google.com/open?id=0B5mbFD93cwVLYXdaX0JJX3lKbTQ, https://drive.google.com/open?id=0B5mbFD93cwVLZnoxMllVdTZjdG8</t>
  </si>
  <si>
    <t>Crabby: QAR, IV, PO, FF, Needs cath replaced in AM per vet tech
Kelsier: QAR, IV, SQ, FF</t>
  </si>
  <si>
    <t xml:space="preserve">Crabby: needs to be replaced in AM, cannot receive SQ medicine </t>
  </si>
  <si>
    <t>Beauty: Q/BAR, IV, SQ, PO, FF
Horace: QAR, IV, Heta, SQ, Eating
Athos: Q/BAR, SQ, PO, BD, Eating
Cupid: QAR, SQ, PO, Neb, Eating
Paulie: QAR, IV, Heta, SQ, Eating 
Lirael: QAR, IV, SQ, PO, FF, Poop 7</t>
  </si>
  <si>
    <t>Jada: BAR, SQ, Eating
Jeff Bezos: QAR, D/C'd, Eating
Porthos: BAR, PO, Eating
Bellisima: QAR, D/C'd, Eating
Kind: BAR (!!!), D/C'd, Eating</t>
  </si>
  <si>
    <t>Emerald 
3 Reindeer puppies</t>
  </si>
  <si>
    <t>Crate 4: QAR, SQ, PO, Neb
Wire Crate 1: QAR, SQ, PO, Neb
Wire Crate 2: QAR, SQ, PO, Neb</t>
  </si>
  <si>
    <t>Steve, Brittany, Sierra, Daniel, Ashley</t>
  </si>
  <si>
    <t xml:space="preserve">Kelsier- IV PO FF
Cupid- BAR SQ PO </t>
  </si>
  <si>
    <t xml:space="preserve">Horace- BAR IV SQ heta
Athos- BAR SQ
Paulie- SQ IV Heta PO
Lirael- BAR SQ IV poop 7
Crabby- BAR Staff to replace catheter after shift FF
</t>
  </si>
  <si>
    <t>Jeff Bezos,-BAR, DC
Jada- BAR, SQs, poop 4, eating
Beauty- BAR FF IVs SQ
Porthos- BAR DC
Bellisima- BAR DC poop 5
Kind- BAR DC</t>
  </si>
  <si>
    <t>Pop up bottom -  Neb BAR SQ PO
Pop up top- BAR SQ PO
Wire crate 4- SQ neb BAR</t>
  </si>
  <si>
    <t>Stephanie, Shaye, Gabrielle, Quan, Caitlin, Alice</t>
  </si>
  <si>
    <t>Cupid - QAR, SQ, PO, Nebulized, poop 4,  vomit
Athos - BAR, SQ, PO
Lirael - BAR, IV, SQ, PO, poop 7
Kelsier - QAR, IV, SQ
Horace - QAR, heta, SQ
Paulie - QAR, SQ, PO
Crabby - IV, SQ, (couldn't do IV baytril/cerenia per staff only request)</t>
  </si>
  <si>
    <t xml:space="preserve">Porthos -BAR, PO, poop 4
Beauty - BAR, SQ
Jada - BAR, SQ
Kind - BAR
</t>
  </si>
  <si>
    <t>Jeff Bezos
Bellisima</t>
  </si>
  <si>
    <t>All - QAR, SQ, PO, Neb</t>
  </si>
  <si>
    <t>Pup H</t>
  </si>
  <si>
    <t>Amanda, Kendra, Steve</t>
  </si>
  <si>
    <t xml:space="preserve">Cupid-QAR, SQ, orals, nebulized, vomit
</t>
  </si>
  <si>
    <t>https://drive.google.com/open?id=0B5mbFD93cwVLODlaMEtRYnBkbE0, https://drive.google.com/open?id=0B5mbFD93cwVLOEJoMlBrNlp5NTQ, https://drive.google.com/open?id=0B5mbFD93cwVLSjNVUmljcUp1dzQ</t>
  </si>
  <si>
    <t>Horace-BAR, heta bolus, SQ, score 7
Kelsier-QAR, IV, orals, no v/d
Lirael-BAR, IV, SQ, no v/d
Athos-BAR, SQ, score 4
Crabby-BAR, IV, SQ, orals, no v/d</t>
  </si>
  <si>
    <t xml:space="preserve">Beauty-BAR, SQ, no v/d
Jada-BAR, SQ, score 4
Porthos-BAR, d/c, score 4
Paulie-QAR, SQ, orals, score 3, one more solid poop to be tested
Kind-BAR, d/c, score 4
</t>
  </si>
  <si>
    <t>Cage 4-BAR, SQ, nebulized
Calici top-BAR, SQ, orals
Calici bottom-BAR, SQ, orals, nebulized</t>
  </si>
  <si>
    <t xml:space="preserve">Jena G., Julie, Stephanie M., Brooke P., Ainsley, Lauren </t>
  </si>
  <si>
    <t>Cupid- QAR, SQ, PO, Neb, FF 10cc, Food vomit, Feces 2
Kuothe- QAR, Gums very red and warm, PO, FF 45cc</t>
  </si>
  <si>
    <t>Athos- QAR, SQ, PO
Kelsier- QAR, SQ, FF 15cc, Feces 2, Distemper Serum
Lirael- QAR, IV, SQ, FF 25cc but ate hot dogs, Feces 7, Distemper Serum
Paulie- QAR, SQ, FF 25cc, Feces 3, Parvo Negative
Crabby- QAR, IV blown, PO only per vet request, FF 25cc</t>
  </si>
  <si>
    <t>Beauty- BAR, SQ, Distemper Serum, Eating
Horace- BAR, d/c, PO, FF 25cc but ate hot dogs, Feces 6
Porthos- BAR, PO, Eating
Kind- BAR, D/C'd, Eating</t>
  </si>
  <si>
    <t>Jada</t>
  </si>
  <si>
    <t xml:space="preserve">Ondansetron, Neb solution, Azithromycin </t>
  </si>
  <si>
    <t>No one received ondansetron</t>
  </si>
  <si>
    <t>Neb solution, Ondansetron, Lines, Azithromycin</t>
  </si>
  <si>
    <t>Crate 3: BAR, SQ, PO
Crate 4: Q/BAR, SQ, PO, Eye ointment
Wire cage 1: QAR, SQ, PO
Wire cage 2: QAR, SQ, PO</t>
  </si>
  <si>
    <t>Doxycycline/100mg/mL/.45mL/PO</t>
  </si>
  <si>
    <t>Steve, Brittany, Ashley, Daniel</t>
  </si>
  <si>
    <t>Kuothe- QAR, SQ, IV,  no v/d, FF</t>
  </si>
  <si>
    <t>Lirael T-Port/Line replaced</t>
  </si>
  <si>
    <t>Kelsier- BAR, SQ, Distemper Serum
Lirael- BAR, IV, SQ, FF, Distemper Serum
Crabby- QAR, PO, FF 25cc</t>
  </si>
  <si>
    <t>Paulie- BAR, SQ
Athos- BAR, SQ, FF
Beauty- BAR, SQ, Distemper Serum, Eating
Horace- BAR, d/c
Porthos- BAR, poop 4 d/c
Kind- BAR, poop 4/5 d/c</t>
  </si>
  <si>
    <t>Cupid - DOA</t>
  </si>
  <si>
    <t>Crate 3: BAR, SQ
Crate 4: Q/BAR, SQ, PO, Eye ointment, Nebulized
Wire cage Top: QAR, SQ, PO, Neb
Wire cage Bottom: QAR, SQ, PO, Neb</t>
  </si>
  <si>
    <t>Sharon, Norma, Evan, Alex T, Kendra Z, Madison, Brooke P</t>
  </si>
  <si>
    <t xml:space="preserve">Kuothe- QAR, SQ, orals, poop 7, FF
</t>
  </si>
  <si>
    <t>Kelsier- BAR, SQ, distemper serum, poop 6, FF
Lirael- BAR, IV, FF, distemper serum 
Comfort- BAR, IV, SQ, FF</t>
  </si>
  <si>
    <t>Doxycycline/100mg/mL/ .45/ PO</t>
  </si>
  <si>
    <t xml:space="preserve">Crabby- QAR, orals, poop 4
Beauty- BAR, orals, distemper serum, poop 5
Silas- BAR, orals, FF
Athos- BAR, SQ, orals, FF, poop 4 </t>
  </si>
  <si>
    <t>Porthos, Paulie, Kind</t>
  </si>
  <si>
    <t>Pup G</t>
  </si>
  <si>
    <t xml:space="preserve">Mondo- QAR, SQ, orals
Xenium and Xenial- BAR, SQ, orals, nebulize
Cage 3-  BAR, SQ, orals </t>
  </si>
  <si>
    <t>https://drive.google.com/open?id=0B5mbFD93cwVLQXcwTm9OS1hIazA, https://drive.google.com/open?id=0B5mbFD93cwVLVFJIZW94VWJ4SVE, https://drive.google.com/open?id=0B5mbFD93cwVLdmYxQURLRGxVek0</t>
  </si>
  <si>
    <t>Martha, Brooke S, Kendra Z</t>
  </si>
  <si>
    <t>Doxycycline/ 100mg/mL/ .45/ PO</t>
  </si>
  <si>
    <t>Kuothe- QAR, SQ, FF 60cc</t>
  </si>
  <si>
    <t>Comfort- BAR, SQ, IV, PO, FF 30cc, Feces 6</t>
  </si>
  <si>
    <t>Athos- BAR, SQ, Feces 3/4
Beauty- BAR, Feces 3
Crabby- QAR, FF 25cc
Horace- BAR, FF 25cc, Feces 5
Kelsier- BAR, SQ, Feces 5, Parvo Negative
Lirael- BAR, SQ, IV, Feces 2/3</t>
  </si>
  <si>
    <t>Nemerith- BAR, SQ
N'ton- BAR, SQ
Nourist- BAR, SQ
Nicat- BAR, SQ
Xenium- QAR, SQ, PO, Neb, Still positive
Xenial- QAR, SQ, PO, Neb, Still positive</t>
  </si>
  <si>
    <t>Rachel M, Alice, Brittany, Quan, Marina, Adam</t>
  </si>
  <si>
    <t>Zombie - QAR, IV, PO, SQ, FF
Kuothe - QAR, HETA, SQ, PO, FF</t>
  </si>
  <si>
    <t xml:space="preserve">Crabby - QAR, PO, eating 
</t>
  </si>
  <si>
    <t>Doxycycline/ 100mg/mL/.45mL/PO</t>
  </si>
  <si>
    <t>Lirael - BAR, PO, eating, poop 3
Comfort - BAR, IV, SQ, FF
Athos - BAR, SQ, PO, eating
Kelsier - BAR, PO, eating, Poop 5 
Beauty - BAR, PO, eating, poop 4</t>
  </si>
  <si>
    <t>Wire Crate Calici - QAR, SQ, PO, NEB
Crate 3 Calici - BAR, SQ, PO</t>
  </si>
  <si>
    <t>Amanda, Catherine, Derek, Shaye, Nina</t>
  </si>
  <si>
    <t>Tested Positive</t>
  </si>
  <si>
    <t>Kuothe-QAR, Cath blown, Heta, not absorbing fluids, force feeding every few minutes, SQ, BD</t>
  </si>
  <si>
    <t>Kuothe</t>
  </si>
  <si>
    <t>Zombie-QAR, SQ, IV, vomit, FF</t>
  </si>
  <si>
    <t>Kelsier-BAR, d/c, score 5
Comfort-BAR, cath out, gave poly instead of cefazolin, SQ, orals, no v/d
Lirael-BAR, d/c, score 2, tested parvo negative
Athos-BAR, SQ, no v/d, tested parvo negative, URI?
Crabby-BAR, orals, score 2, FF, tested parvo negative, distemper watch
Beauty-BAR, d/c,score 5/6, tested parvo negative</t>
  </si>
  <si>
    <t>Kelsier</t>
  </si>
  <si>
    <t>Cockroach infestation in runs, Run A had maggots and a nest of roaches in drain, sprayed roach nest and killed as many as possible
Beauty moved to Kennel F</t>
  </si>
  <si>
    <t>Doxycyckine/ 100mg/ mL/ .45mL/ PO</t>
  </si>
  <si>
    <t>Roach killer</t>
  </si>
  <si>
    <t>N 28 litter-4 kittens, all BAR, except N'ton is QAR, all got SQ
Xenium and Xenial-QAR, SQ, nebulized, eye drops, orals</t>
  </si>
  <si>
    <t xml:space="preserve"> Taylor, Jena, Sharon, Kendra, Juhi</t>
  </si>
  <si>
    <t>Mabel</t>
  </si>
  <si>
    <t>Kuothe- QAR, SQ, Heta, Poop 7, FF</t>
  </si>
  <si>
    <t>Zombie- QAR, IV, SQ, PO, Poop 7, FF</t>
  </si>
  <si>
    <t xml:space="preserve">Beauty- BAR, PO
Lirael- BAR, PO, Poop 2
Comfort- BAR, SQ
Athos- BAR, PO
Crabby- BAR, PO, Poop 3
</t>
  </si>
  <si>
    <t>N28- BAR ( Calico QAR) SQ, PO
X28- QAR, SQ, PO</t>
  </si>
  <si>
    <t>https://drive.google.com/open?id=0B5mbFD93cwVLb0pxTlJVWno4djA</t>
  </si>
  <si>
    <t>Mixed Breed (Medium)</t>
  </si>
  <si>
    <t>09/04/2013</t>
  </si>
  <si>
    <t>Rachel M, Derek, Marina, Kendra R</t>
  </si>
  <si>
    <t>Kvothe- QAR, SQ, Heta, Vomited when moved</t>
  </si>
  <si>
    <t>Zombie- QAR, SQ, IV, FF 20cc</t>
  </si>
  <si>
    <t>Athos- BAR, Feces 5
Beauty- BAR, Feces 4
Comfort- BAR, SQ, Feces 4/5
Crabby- BAR, PO, Feces 3/5
Lirael- BAR, Feces 2</t>
  </si>
  <si>
    <t xml:space="preserve">Cage 3- BAR, SQ, PO (Nicat- QAR. SQ. PO)
X26- QAR, SQ, PO
</t>
  </si>
  <si>
    <t>Alice, Sharon, Taylor, Evan, Nina, Stephanie</t>
  </si>
  <si>
    <t>Kvothe-QAR, SQs, Orals, IVs, Heta, FF, watery vomit
Zombie-QAR, IVs, SQs, Orals, FF</t>
  </si>
  <si>
    <t>Athos-BAR, no v/d, eating
Crabby-BAR, Orals, poop score 2, eating
Comfort-BAR, SQs, poop score 4, eating
Lirael-BAR, poop score 4, eating</t>
  </si>
  <si>
    <t>Beauty</t>
  </si>
  <si>
    <t>Crate 3-BAR, Orals, SQs
Pop Up-QAR, Orals, SQs</t>
  </si>
  <si>
    <t>Julie, Steve, Kendra</t>
  </si>
  <si>
    <t>Kvothe-QAR, SQs, Orals, IVs, Heta, FF
Zombie-QAR, IVs, SQs, FF</t>
  </si>
  <si>
    <t>Athos-BAR, poop 3, eating
Crabby-BAR, Orals, poop score 3, eating
Comfort-BAR, SQs, poop score 4, eating
Lirael-BAR, poop score 4, eating</t>
  </si>
  <si>
    <t>Lirael - at end of shift</t>
  </si>
  <si>
    <t>Mabel Puppy 1</t>
  </si>
  <si>
    <t>Please make sure to reset pump accumulated volume and VTBI...looks like Kuothe's VTBI was not reset after heta bolus last night, so he only got 150mL overnight.</t>
  </si>
  <si>
    <t>Doxy/100mgml/.6ml/PO</t>
  </si>
  <si>
    <t>https://drive.google.com/open?id=0B5mbFD93cwVLdzBvYnVqY2N1WWM</t>
  </si>
  <si>
    <t>08/23/2017</t>
  </si>
  <si>
    <t>Gabrielle, Taylor, Tasha, Quan, Ainsley, Alice</t>
  </si>
  <si>
    <t>Kuothe - QAR, Heta, SQ, PO, FF
Zombie - QAR, Heta, IV, SQ, PO, FF
Moppy - QAR, IV, PO, FF, BD</t>
  </si>
  <si>
    <t xml:space="preserve">Heddi- QAR, IV, PO, FF, poop 7
Vivica - QAR, PO, FF, BD
</t>
  </si>
  <si>
    <t>Comfort- BAR,SQ
Athos - BAR, PO, Parvo Neg
Crabby - BAR, PO</t>
  </si>
  <si>
    <t>Crate 3- BAR, SQ, PO
Popup - PO, BAR</t>
  </si>
  <si>
    <t>Sierra, Brooke, Violet, Steve</t>
  </si>
  <si>
    <t>Kuothe- QAR, Heta. IV, SQ, PO, watery vomit, FF 60 cc
Zombie- QAR, SQ, IV, Heta, FF 30cc
Vivica- QAR, IV, SQ, FF 35cc, BD</t>
  </si>
  <si>
    <t>Moppy- QAR, SQ, IV</t>
  </si>
  <si>
    <t>Athos- BAR, DC
Comfort- BAR, SQ, Parvo Neg
Crabby- BAR, PO</t>
  </si>
  <si>
    <t>Please remember to check the IV has enough fluid to run through the night! In addition, please check the IV line is connected to the catheter and not tangled around the dog!</t>
  </si>
  <si>
    <t>Wire crate: BAR, SQ, PO, tested still positive
Pop up crate: QAR, eye drops, neb, PO</t>
  </si>
  <si>
    <t>Mabel Puppy 2</t>
  </si>
  <si>
    <t>Alice, Stephanie, Gabrielle, Caitlin, Juhi</t>
  </si>
  <si>
    <t xml:space="preserve">Kuothe - QAR, Heta, SQ, PO, FF
Zombie - QAR, Heta, IV, SQ, FF, poop 7
</t>
  </si>
  <si>
    <t>https://drive.google.com/open?id=0B5mbFD93cwVLcnVydS1xYWNtR28</t>
  </si>
  <si>
    <t xml:space="preserve">Moppy - QAR, IV, SQ, PO, BD, FF
Heddy - QAR, IV, PO, FF
Vivica - QAR, SQ, PO, BD, FF
</t>
  </si>
  <si>
    <t>Elizabeth Warren - BAR, SQ
Athos - BAR, PO
Crabby - BAR, PO</t>
  </si>
  <si>
    <t>Comfort</t>
  </si>
  <si>
    <t>wire crate - SQ, PO, BAR
pop up - PO, neb, QAR</t>
  </si>
  <si>
    <t>Amanda, Violet, Kendra</t>
  </si>
  <si>
    <t>Moppy-QAR, IV, SQ, orals, BD, vomit, FF</t>
  </si>
  <si>
    <t>Vivica-QAR, IV, SQ, orals, yellow vomit, FF
Zombie-QAR, IV, SQ, score 5, FF
Kuothe-QAR, IV, SQ, orals, no v/d, FF</t>
  </si>
  <si>
    <t>Elizabeth Warren-BAR, SQ, orals, no v/d
Athos-BAR, d/c
Crabby-BAR, orals</t>
  </si>
  <si>
    <t>All BAR-
N litter-SQ and orals
Xenium and Xenial-nebulized, orals</t>
  </si>
  <si>
    <t>Evan, Stephanie, Brooke, Tasha, Derek</t>
  </si>
  <si>
    <t>Heddy - QAR, IV, SQ, BD, FF
Vivica - QAR, IV, SQ, yellow vomit, BD, FF
Dalinor - Leth, SQ, IV, FF</t>
  </si>
  <si>
    <t>Mabel Puppy 3</t>
  </si>
  <si>
    <t>Kvothe cath removed switched to SQ</t>
  </si>
  <si>
    <t>Kvothe - QAR, Orals, SQ, 
Utah - BAR, SQ, Orals, IV, FF
Moppy - QAR, IV, SQ, Orals, FF
Zombie - QAR, IV, SQ, Heta, FF
Tiffany - QAR, SQ, Orals, BD, FF
Finn - BAR, SQ, IV, FF</t>
  </si>
  <si>
    <t xml:space="preserve">Patogonia - BAR, SQ, Orals
Elizabeth Warren - BAR, SQ, poop 4
Rey, Skywalker - BAR, SQ, poop 6
Crabby - BAR, Orals
</t>
  </si>
  <si>
    <t>https://drive.google.com/open?id=0B5mbFD93cwVLbkpVb05ReGduZTg</t>
  </si>
  <si>
    <t>Alcohol swabs for IV</t>
  </si>
  <si>
    <t>Wire Crate 1 (N litter) - SQ, Orals, 
Wire Crate 2 (X litter) - Orals, Neb, eye drops</t>
  </si>
  <si>
    <t>Doxycycline/ 100mg/mL/ .8mL/ PO</t>
  </si>
  <si>
    <t>Steve, Dezhia, Sierra</t>
  </si>
  <si>
    <t>Vivica - QAR, IV, SQ, PO, BD, FF, Serum
Dalinor - QAR, IV, FF, ***DISTEMPER WATCH***, Serum</t>
  </si>
  <si>
    <t>Kvothe - BAR, SQ, orals, no v/d, eating
Utah -  BAR, SQ, IV, FF, no v/d
Moppy - QAR, iV, SQ, no v/d, FF
Zombie - QAR, IV, SQ, Heta, no v/d, FF
Tiffany - QAR, IV, FF, no v/d
Finn - QAR, IV, FF, no v/d</t>
  </si>
  <si>
    <t>Patogonia -  BAR, SQ
Elizabeth Warren - BAR, SQ
Rey, Skywalker - BAR, SQ, poop 4/5
Crabby - BAR, PO, poop 4</t>
  </si>
  <si>
    <t>Doxycycline/100mg/mL/ .8mL/ PO</t>
  </si>
  <si>
    <t>Amanda B, Sharon, Evan Alex T, Madison</t>
  </si>
  <si>
    <t xml:space="preserve">Amidala- Lethargic, IV, Feces 7, 9:30 pm still not fully alert but reactive, 101.3 F
Ashoka- QAR, IV, PO, FF 15cc, wagging tail
Dalinor- QAR, SQ, IV, PO, FF 30cc, FF vomit, Distemper Serum
Tiffany- QAR, IV, SQ, PO, BD, FF, mange
 </t>
  </si>
  <si>
    <t>Nimue-QAR, SQ, orals, no v/d, FF
Vivica-QAR, SQ, IV, orals, distemper serum, no v/d, FF
Utah- BAR, IV, PO, SQ, FF
Moppy- QAR, IV, SQ, FF
Zombie- QAR, IV, Heta, SQ, FF
Anakin- QAR, PO, IV, FF
Finn- BAR, SQ, IV, SQ, poop5/6
Heddy- IV, QAR</t>
  </si>
  <si>
    <t>Kuothe-BAR, SQ, orals, no v/d, URI
Patagonia-BAR, SQ, orals, no v/d
Elizabeth Warren- BAR, SQ
Niniane- QAR, SQ, PO, no BD, distemper watch
Rey, Skywalker- BAR, SQ, poop5/6</t>
  </si>
  <si>
    <t>KCL, Animax, Buprenorphine</t>
  </si>
  <si>
    <t>N crate- BAR, SQ, PO, supposed to get Buprenorphine but couldnt find it
Orangecat was supposed to get Animax but couldnt find it
X crate- BAR, PO, nebulized</t>
  </si>
  <si>
    <t>Mabel Puppy 4</t>
  </si>
  <si>
    <t>Derek, Catherine, Shaye, Brooke and Kendra</t>
  </si>
  <si>
    <t>Delinor- QAR, IV, SQ, PO, FF 15cc then vomited, Watery vomit+FF</t>
  </si>
  <si>
    <t>Doxycycline/100mg/mL/.8mL/ PO</t>
  </si>
  <si>
    <t>https://drive.google.com/open?id=0B5mbFD93cwVLTmhyTFVSeGU4Qk0</t>
  </si>
  <si>
    <t xml:space="preserve">Anakin - QAR, IV, SQ, feces 7. FF
Utah - BAR, IV, SQ, feces 6, FF
Moppy - QAR. IV, SQ, orals, FF
Finn - BAR, IV, orals, FF
Ahsoka - QAR, IV, SQ, FF, green vomit
Tiffany - QAR, IV, FF
Zombie - QAR, IV., SQ, FF
Vivica - IV, SQ, orals, FF, BD
Dalinor - QAR, IV, SQ, orals, FF
</t>
  </si>
  <si>
    <t xml:space="preserve">Rey - BAR, SQ, orals, feces 5 
Skywalker - BAR, SQ, orals,  feces 5 
Elizabeth Warren - BAR, SQ, orals, feces 4
Kuothe - BAR, SQ, orals, FF, Parvo Negative
Patogonia - BAR, SQ, feces 4, eating
Nimue- QAR, SQ, FF
Niniane - BAR, SQ, eating
</t>
  </si>
  <si>
    <t>Amidala</t>
  </si>
  <si>
    <t>LRS, Heparin, Neb solution</t>
  </si>
  <si>
    <t>Gloves, None</t>
  </si>
  <si>
    <t xml:space="preserve">Xenium : BAR, nebulized
Xenial : BAR nebulized 
Niton 28: BAR, SQ, orals
Nemenith 28 - BAR, SQ, orals
Norist 28 - BAR, SQ, orals
Nicat 28 - BAR, SQ, orals
</t>
  </si>
  <si>
    <t>Brittany, Taylor, Sharon, Minna, Adam, Wade</t>
  </si>
  <si>
    <t>Vivica- QAR, PO, FF, BD, Vomit
Heddy-  IV, QAR</t>
  </si>
  <si>
    <t>Utah-  BAR, SQ, IV, FF, Poop 2
Moppy- QAR, IV, SQ, PO, FF
Ahsoka- BAR, IV, FF, PO
Tiffany- BAR, SQ, IV, PO
Anakin- QAR, PO, SQ, FF
Nimue- QAR, SQ, FF
Dalinor- QAR, SQ, PO, Poop 4, FF, staff
Zombie- QAR, SQ, FF</t>
  </si>
  <si>
    <t xml:space="preserve">Elizabeth Warren- SQ, BAR, Poop 3/4
Niniane- BAR, SQ, PO
Skywalker- BAR, SQ, Poop 6
Finn- BAR, SQ, Poop 5/6
Rey- BAR, SQ, Poop 5/6
Kuothe- BAR, PO, Poop 3, dc
Patagonia- BAR, SQ, Poop 6 </t>
  </si>
  <si>
    <t>N28-BAR, SQ, PO
X28-BAR, PO</t>
  </si>
  <si>
    <t>Derek, Kendra, Ashley, Daniel, Brittany</t>
  </si>
  <si>
    <t>Ahsoka- QAR, SQ, IV, FF
Dalinor- QAR, SQ, IV, FF 30cc, BD with intestinal lining 
Vivica- QAR, SQ, PO, FF 30cc, Watery vomit, BD</t>
  </si>
  <si>
    <t>`</t>
  </si>
  <si>
    <t>Anakin- QAR, SQ, FF 20cc, FF Vomit
Moppy- QAR, SQ, IV, PO
Nimue- QAR, SQ, FF 30cc, Yellow vomit
Tiffany- QAR, FF 15cc, IV</t>
  </si>
  <si>
    <t xml:space="preserve">Elizabeth Warren- BAR, SQ, Feces 5
Kvothe- BAR, PO, Feces 2
Niniane- BAR, SQ,
Patagonia- BAR, SQ, Yellow vomit
Skywalker, Finn, Rey- BAR, SQ, PO, Feces 5
Utah- BAR, SQ, IV, FF 10cc, Feces 3
Zombie- QAR, SQ, IV, </t>
  </si>
  <si>
    <t>Nebulizing solution</t>
  </si>
  <si>
    <t xml:space="preserve">Pop up crate (2) - nebulized, BAR, tramadol
Wire crate (4) - BAR, SQ
</t>
  </si>
  <si>
    <t>Jenna G, Sharon, Rachel M, Nina, Wade</t>
  </si>
  <si>
    <t>Mabel Puppy 5</t>
  </si>
  <si>
    <t xml:space="preserve">Vivica- QAR, IV, SQ, PO, BD
</t>
  </si>
  <si>
    <t xml:space="preserve">Placed-Nimue, Alis
Dalinor- needs to have his catheter replaced </t>
  </si>
  <si>
    <t xml:space="preserve">Nimue- QAR, IV, SQ
Anakin- BAR, IV, SQ, FF
Ahsoka- BAR, IV, SQ, poop 7
Dalinar- QAR, SQ, IV, FF  
Moppy- QAR, SQ, PO
Tiffany- SQ, IV, 
Alis- IV, PO, FF </t>
  </si>
  <si>
    <t>Arwyl, Devi, Auri-BAR, SQs, all eating, someone had BD so monitor closely to see who
Kvothe- BAR, FF, PO, poop 3
Austra, Faustia, Virgenya- BAR, SQ, poop 6  
Patagonia- BAR, SQ, PO 
Anne Dare- QAR, SQ, PO
Zombie- QAR, IV, SQ, poop 3
Utah- BAR, SQ, IV
Elizabeth Warren- BAR, SQ, poop 5
Niniane- BAR, SQ, PO
Rey, Finn, Skywalker- BAR, SQ, poop 5</t>
  </si>
  <si>
    <t>Doxycycline/100mg/mL/.8mL/ PO \\ Metrodonizale/ 250mg/ 250mg/ PO</t>
  </si>
  <si>
    <t>https://drive.google.com/open?id=0B5mbFD93cwVLSV9IRmxWR3dadjg</t>
  </si>
  <si>
    <t>Gloves, People Snacks</t>
  </si>
  <si>
    <t>N litter- BAR, SQ, PO, 
X litter- PO, BAR, nebulized</t>
  </si>
  <si>
    <t>Rachel M, Shaye Kendra Z, Dezhia</t>
  </si>
  <si>
    <t xml:space="preserve">Alis - QAR, SQ, FF, BD with lining </t>
  </si>
  <si>
    <t xml:space="preserve">Utah - BAR, SQ, IV, poop 4, FF
Ashoka - BAR, SQ, IV, FF
Vivica - QAR, SQm PO, FF
Anakin - QAR, SQ, FF
Nimue - Staff Only 
Anne Dare - QAR, SQ, FF
Delinor - Staff Only 
Tiffany - BAR, IV, FF
</t>
  </si>
  <si>
    <t xml:space="preserve">Skywalker, Finn, Ray - BAR, SQ, poop 5, eating 
Zombie - BAR, SQ, eating 
Moppy - BAR, SQ, PO, eating 
Elizabeth Warren - BAR, SQ, poop 4/5
Auri, Devi, Arwyl - BAR, SQ, PO
Niniane - BAR, SQ
Patogonia - BA,R, SQ, eating, poop 3 
Austra, Virgenya, Fastia - BAR, SQ, Eating, poop 5 
Kvothe - BAR, PO, eating, poop 2 
</t>
  </si>
  <si>
    <t>LRS SQ, LRS (3cc reglan/8cc KCl/5% Dextrose) IV</t>
  </si>
  <si>
    <t xml:space="preserve">IV Lines, SQ lines </t>
  </si>
  <si>
    <t>Dry Puppy Food, Hand Soap, Gloves</t>
  </si>
  <si>
    <t xml:space="preserve">LRS Bags </t>
  </si>
  <si>
    <t>Wire Crate - BAR
Orange Wire - BAR, SQ, PO
X Cats - BAR, NEB, PO</t>
  </si>
  <si>
    <t>Taylor, Alice, Julie, Kendra R, Jade</t>
  </si>
  <si>
    <t>Placed-Anne Dare, Brooke
Replaced-Dalinar</t>
  </si>
  <si>
    <t>Anne Dare-QAR, IVs, poop score 6, FF
Nimue-QAR, SQs, no v/d, FF
Anakin-QAR, IVs, SQs, no v/d, FF
Vivica-B/QAR, SQs, orals, poop score 7, eating some
Alis-QAR, IVs, orals, no v/d, FF
Brooke-QAR, SQs, IVs, BD, FF
Dalinar-BAR, SQs, IVs, no v/d, eating some baby food, FF</t>
  </si>
  <si>
    <t>Kvothe-BAR, poop score 5, eating
Austra, Fastia, Virgenya-BAR, SQs, poop score 5-6, eating
Patagonia-BAR, SQs, poop score 4, eating
Elizabeth Warren-BAR, SQs, eating, no v/d
Utah-BAR, SQs, IVs, eating, poop score 3
Zombie-BAR, SQs, eating, poop score 2
Moppy-BAR, SQs, eating, FINALLY pooped (score 4)
Ahsoka-BAR, IVs, eating gruel, no v/d
Tiffany-BAR, SQs, chewed IV out, eating gruel, poop score 2
Arwyl, Auri, Devi-BAR, SQs, eating, poop score 5
Niniane-BAR, SQs, eating, no v/d
Rey, Finn, Skywalker-BAR, SQs, eating, poop score 5</t>
  </si>
  <si>
    <t>PLEASE make sure all heating pads are set to low, the majority of them were left on medium/high.
Thanks for the snacks/water/supplies Derek!</t>
  </si>
  <si>
    <t>Dry Puppy Food, Hand Soap</t>
  </si>
  <si>
    <t>N Litter-BAR, orange one got SQs
X Litter-BAR, orals</t>
  </si>
  <si>
    <t xml:space="preserve">Julie, Brittany, Jade, Stephanie, Steve, Apprentices </t>
  </si>
  <si>
    <t>Brooke: QAR, IV, BD, FF, Yellow vomit</t>
  </si>
  <si>
    <t>LRS (3cc reglan/8cc KCl/5% Dextrose) IV</t>
  </si>
  <si>
    <t>Anne Dare: QAR, IV, SQ, FF
Nimue: QAR, SQ, FF
Anakin: QAR, IV, SQ, FF
Vivica: B/Qar, SQ, FF
Alis: QAR, IV, SQ, Eating
Dalinor: BAR, IV, FF
Utah: BAR, IV, SQ, Eating
Ahsoka: QAR, IV, SQ, FF
Niniane: BAR, SQ, FF</t>
  </si>
  <si>
    <t>Kuothe: BAR, PO, Eating
Austra, Fastia, Virgenya: BAR, SQ, Eating
Patagonia: BAR, SQ, Eating
Elizabeth Warren: BAR, D/C'd, Eating, Parvo negative
Zombie: BAR, Eating, Parvo Negative
Moppy: BAR, D/C'd, Eating, Parvo Negative
Tiffany: BAR, SQ, Eating
Arwyl, Auri, Devi: BAR, SQ, Eating
Rey, Finn, Skywalker: BAR, SQ, Eating</t>
  </si>
  <si>
    <t>Mabel Puppy 6</t>
  </si>
  <si>
    <t xml:space="preserve">X crate- BAR, eye drops. PO
N crate- BAR, SQ, PO
</t>
  </si>
  <si>
    <t>https://drive.google.com/open?id=0B5mbFD93cwVLM2VFSE1TMHBqcnM</t>
  </si>
  <si>
    <t>Taylor, Gabrielle, Juhi, Marina</t>
  </si>
  <si>
    <t xml:space="preserve">Kirby
</t>
  </si>
  <si>
    <t xml:space="preserve">Anakin - QAR, Heta, SQ, FF, poop 6
Vivica - QAR, PO, FF, watery vomit
Brooke - QAR, SQ, IV, , FF, yellow vomit
Kirby - BAR, SQ, IV, FF
Anne Dare - BAR, IV, SQ, PO
Zoodle - QAR, IV, FF
</t>
  </si>
  <si>
    <t xml:space="preserve">Tiffany - BAR, SQ
Utah - QAR, SQ, poop 2
Zombie - BAR, parvo neg, d/c
Alis - BAR, PO
Ashoka - BAR, SQ, FF poop 2
Rey, Skywalker, Finn - BAR, d/c
Auri, Devi, Arwyl - BAR, SQ, poop 3
Niniane - BAR, d/c
Kuothe - BAR, d/c, poop 2
Austra, Virgenya, Fastia - BAR, SQ, PO, poop 3
Patagonia - BAR, PO, poop 2
Dalinor - staff only, BAR, SQ, PO
Nimue - staff only, QAR, SQ, poop 5
</t>
  </si>
  <si>
    <t>Elizabeth Warren
Moppy</t>
  </si>
  <si>
    <t>All- BAR, PO</t>
  </si>
  <si>
    <t>Steve, Shaye, Taylor, Marina, Apprentices</t>
  </si>
  <si>
    <t>Anikin
Brooke</t>
  </si>
  <si>
    <t>Brooke: QAR, IV, SQ, FF
Anne Dare: B/QAR, IV, SQ, FF
Nimue: BAR, SQ, eating
Anakin: QAR, IV, SQ, Heta, FF
Alis: QAR, IV, SQ, FF
Utah: QAR, SQ, FF
Niniane: QAR, SQ, FF 
Zoodle: QAR, SQ, FF
Kirbie:QAR, SQ, FF</t>
  </si>
  <si>
    <t>Dalinor: BAR, SQ, eating
Ahsoka: BAR, SQ, eating, poop 3
Vivica: Bar, SQ, eating
Kuothe: BAR, Eating
Austra, Fastia, Virgenya: BAR, SQ, Eating
Patagonia: BAR, SQ, Eating, Parvo Negative
Zombie: BAR, Eating
Tiffany: BAR, SQ, Eating
Arwyl, Auri, Devi: BAR, SQ, Eating
Rey, Finn, Skywalker: BAR, Parvo Negative</t>
  </si>
  <si>
    <t>X crate- BAR, eye drops. PO
N crate- BAR, PO</t>
  </si>
  <si>
    <t>Gabrielle, Norma, Nina, Brooke P, Caitlin, Alice</t>
  </si>
  <si>
    <t>Natalie- QAR. IV, PO, SQ, FF, BD, vomit after PO, cath blown 
Nano- QAR, SQ, IV, cold</t>
  </si>
  <si>
    <t>Natalie- blown, needs replaced</t>
  </si>
  <si>
    <t xml:space="preserve">Anakin- BAR, heta, SQ, PO, FF
Brook- QAR, IV, SQ, FF
Vivica- QAR, SQ, PO, FF, vomit, poop 7 
Kirby- QAR, SQ, IV, PO, distemper serum, FF
Zoodle- QAR, IV, PO, distemper serum, FF
Anne Dare- BAR, IV, SQ, FF, poop 4
</t>
  </si>
  <si>
    <t xml:space="preserve">Utah- QAR, SQ, FF, poop 3
Zombie- BAR, parvo negative, dc
Ahsoka- BAR, SQ, poop 2 
Tiffany- BAR, dc
Auri, Arwyl, Devi- BAR, SQ, poop 3 and 7
Alis- BAR, SQ, distemper serum, poop 3
Niniane- BAR, dc
Rey, Skywalker, Finn- BAR, parvo neg, dc, poop 3
Dalinor- BAR, SQ, PO, nebulized, FF, staff treated
Kuothe- BAR, dc, poop 4 
Austra, Faustia, Virgenya- BAR, SQ, poop 4
Pategonia- BAR, PO, poop 4, parvo neg
Nimue- QAR, PO, poop 5, staff only
</t>
  </si>
  <si>
    <t>Mabel Puppy 7</t>
  </si>
  <si>
    <t>https://drive.google.com/open?id=0B5mbFD93cwVLTzRMemlEU3VqRGM</t>
  </si>
  <si>
    <t>Amanda, Ashley, Steve, apprentices, Alex, Jade, Daniel</t>
  </si>
  <si>
    <t>Replacing Kirby</t>
  </si>
  <si>
    <t xml:space="preserve">Anne Dare - BAR, SQ/IV, eating, score 4
Nano-QAR, IV, heta bolus, orals, no v/d, FF
Anakin-QAR, IV, SQ, heta bolus, orals, no v/d, FF
Brooke-QAR, IV, SQ, orals, no v/d, FF
Niniane-BAR, no v/d, FF, parvo negative
Delinor-BAR, SQ, nebulized, orals, eating, score 6/7, distemper watch
Natalie-QAR, IV, SQ, orals, score 7, FF
Kirby-Cath out, will be replaced later and will get cefaz, orals, SQ, score 5/6, FF
Zoodle-QAR, IV, SQ, orals, no v/d, FF
</t>
  </si>
  <si>
    <t xml:space="preserve">Austra, Faustia, Virgenya - BAR, Poly, eating, score 3, RINGWORM
Patogonia - BAR, d/c, parvo negative, score 5
Nimune - BAR, score 5, tested parvo negative
Kuothe-BAR, doxy, score 4, URI
Vivica-QAR, SQ, oral, eating. no v/d
Utah-BAR, SQ, score 3, eating, tested parvo negative
Alis-BAR, SQ, score 4, eating
Zombie-BAR, d/c, score 4 
Ahsoka-QAR, SQ, score 4, tested parvo negative
Tiffany-BAR, d/c, eating, score 3, MANGE, tested parvo negative
Ray, Finn, Skywalker-BAR, parvo negative, d/c
Auri, Devi, Arwyl-BAR, SQ, score 3, eating, MANGE
</t>
  </si>
  <si>
    <t>Ray, Finn, Skywalker
Zombie</t>
  </si>
  <si>
    <t>all 6 BAR
N crate-sucralfate 
X crate-eye drops</t>
  </si>
  <si>
    <t>Derek, Norma, Julie, Brooke P, Kendra Z, Lauren</t>
  </si>
  <si>
    <t>Natalie needs a new catheter</t>
  </si>
  <si>
    <t xml:space="preserve">Dalinor- BAR, PO, SQ, Neb
Brook- QAR- IV, SQ,FF, no feces/vomit
Anakin- QAR, IV, SQ, HETA, FF, no feces/vomit
Vivica- QAR, SQ, PO, eating, feces 7
Nano- QAR, IV, SQ, HETA, FF, no feces
Kirby- QAR, IV, SQ, PO, FF, no feces
Zoodle- QAR, IV, SQ, PO, FF, no feces/vomit
Anne Dare- BAR, SQ, distemper serum, eating, feces 5
Carolyn- QAR, SQ, eating, no feces/vomit
</t>
  </si>
  <si>
    <t xml:space="preserve">Utah- BAR, DC, eating, feces 3
Alis- BAR, SQ, eating, feces 3
Tiffany- BAR, DC, eating, feces 3
Avri, Devi, Arwyl- BAR, DC,Distemper serum, eating, feces 3
Ninianne- BAR, eating, feces 3
Kouthe- BAR, eating, feces 4
Austra (QAR), Virgenya, Fastia- BAR, SQ, distemper serum, eating, feces 3/5
Patagonia- BAR, PO, eating. feces red 4
Nimue- QAR, DC, eating, feces 4/5
Bobbie, Jordan, Margaret(BAR)- QAR, SQ, PO, eating, no feces/vomit
</t>
  </si>
  <si>
    <t>N crate- BAR, PO (Norrist received head wound ointment)
X crate- BAR, eye drops</t>
  </si>
  <si>
    <t>Kendra, Ashley, Steve, Ap[rentices, Brittany</t>
  </si>
  <si>
    <t>Nano -qar, sq/iv, force fed, 2, heta bolus, no v/d</t>
  </si>
  <si>
    <t>Nano- replaced ivc, 
Natalie - replaced ivc</t>
  </si>
  <si>
    <t xml:space="preserve">Anne Dare- Bar, 4, SQ only
Aniken - IV, SQ, Bar, 3heta bolus
Brooke - IV, QAR, orals, no vd
Kirby - IV, SQ, VD, 4
Zoodle - IV, SQ, no vd
Natalie - IV, SQ, Oral, no v, D, 7
Delinore - Bar, nebulized, distemper watch, eatihng
Jordan -  SQ, score 2/3, eating well </t>
  </si>
  <si>
    <t xml:space="preserve">Austra, Faustia, Virgenya - poly, distemper serum, ringworm, Bar
Patagonia - Bar, D/c, 5
Nimune - Bar, 5, 
Kuothe - Bar, doxy 4, uri
Vivica, Qar, sq, orals, score 5
Utah - Bar, d/c
Alis - sq, 4,
Tiffiny - Bar, d/c 3, mange, 
Auri, Devi, Arwyl - Bar, d/c, eating, naughty puppies
Bobbie and Margaret - poly, eating and doing well 
</t>
  </si>
  <si>
    <t>NA</t>
  </si>
  <si>
    <t>Tails</t>
  </si>
  <si>
    <t>Doxycycline/100mg/mL/ 1.25mL/PO</t>
  </si>
  <si>
    <t>An apprentice completed this form, apologize if i miss anything</t>
  </si>
  <si>
    <t>na</t>
  </si>
  <si>
    <t>6 all BAR
N crate - sucralfate
X crate - eye drops</t>
  </si>
  <si>
    <t>https://drive.google.com/open?id=0B5mbFD93cwVLRkFVcEhfM3ZFdjg, https://drive.google.com/open?id=0B5mbFD93cwVLNTN2UGdLM2ZYaTQ</t>
  </si>
  <si>
    <t>Taylor , Rachel, Quan, Derek</t>
  </si>
  <si>
    <t>City of Houston, BARC Animal Shelter &amp; Adoptions</t>
  </si>
  <si>
    <t>Kirby- QAR, PP, SQ, IV, PO, 
Nano- QAR, PP, SQ,  Eats well if held near food</t>
  </si>
  <si>
    <t>Anakin- QAR, PP, Heta, PO
Bobbie, Jordan, Margaret- QAR, SQ, PO, Feces 2/3/6
Brooke- QAR, SQ, IV, FF
Lettie- QAR, IV, PO, FF
Natalie- QAR, IV, PO, SQ, FF 50cc
Zoodle- QAR, SQ, IV, PO</t>
  </si>
  <si>
    <t xml:space="preserve">Alis- BAR, eating
Anne Darre- BAR, SQ, Feces 2 
Auri, Devi, Arwyl- BAR, SQ, Feces 5
Austra, Faustia, Virgenya- BAR, SQ, Feces 5/red 5, All eating well except for Austra
Carolyn- BAR, SQ, Feces 2
Dalinor- BAR, PO, Neb, Feces 2
Kvothe- BAR, Feces 2
Nimue- BAR, PO, Feces 5
Niniane- BAR
Tiffany- 
Vivica- BAR, PO, eating   </t>
  </si>
  <si>
    <t>Nemeth- BAR, PO
Nicat- BAR, PO
Norist- BAR, PO, Ointment
N'ton- BAR, PO
Xenial- BAR, Eye drops
Xenium- BAR, Eye drops</t>
  </si>
  <si>
    <t>Rachel M, Tasha, Derek, Catherine</t>
  </si>
  <si>
    <t>Nano- QAR, PP, IV, Heta, PO, FF 10cc, Eating
Kirby- QAR, IV, SQ, PO, FF 15cc</t>
  </si>
  <si>
    <t xml:space="preserve">Anakin- QAR, SQ, Heta, PO, FF
Bobbie- SQ, Feces 3/5, Food vomit in cage, Quietest, Keep an eye on
Brooke- QAR, IV
Lettie- QAR, SQ, IV, FF 30cc
Natalie- QAR, SQ, IV, PO, FF 60cc, Watery vomit
</t>
  </si>
  <si>
    <t>Alis- BAR, Feces 3
Anne Dare- BAR, SQ, Feces 5
Arwyl, Auri, Devi- BAR, Feces 4 (worms), Parvo Negative
Austra- BAR, Feces 5, Parvo Positive
Carolyn- BAR, SQ, PO, Feces 2
Dalinor- BAR, PO, Neb, Feces 2, Parvo Negative
Fastia, Virginia- BAR, Feces 5, Parvo Negative
Jordan- QAR, SQ, Feces 3/5, Food vomit in cage, Eating dry
Kvothe- BAR, PO, Feces 3
Margaret- QAR, SQ, Feces 3/5, Food vomit in cage
Nimue- BAR, Feces 5
Niniane- BAR, Feces 3
Tiffany- BAR
Vivica- BAR, PO, Feces 6, Yellow vomit
Zoodle- BAR, SQ , IV, PO, Feces 3</t>
  </si>
  <si>
    <t>Variety Canned food, Dry Puppy Food, Baby Food, Laundry Detergent</t>
  </si>
  <si>
    <t>Wired Crate- BAR, Ointment
X28- BAR, Eye drops</t>
  </si>
  <si>
    <t>Tasha, Ashley, Ainsley, Daniel</t>
  </si>
  <si>
    <t xml:space="preserve">Natalie- QAR, SQ, IV
Anikin- QAR, Orals, DC'd FF 25cc, Feces 4 
Lettie- QAR, SQ, IV, Orals, FF 30cc, 
Nano- BAR, SQ, IV, Eating well
Kirby- QAR, SQ, IV, Orals, FF 15
Vivica- BAR, Eating well, feces 7 
Fastia and virgenya- BAR, SQ, feces 5 
Ann dane &amp; Austra- BAR, SQ, Feces 5
Immune- BAR, Orals, feces 3, eating well
Zoodle- BAR- SQ, Orals, Feces 3, ff 15cc 
Dallinor- BAR, Orals, Nebulized. 
</t>
  </si>
  <si>
    <t xml:space="preserve">Carolyn- BAR, SQ
Nini Ane- BAR, DC'd no feces 
Tiffany- BAR, DC'd Feces 3 
Avri, Devi, Arwyl- BAR- DC'd, distemper serum, feces 3, eating well 
Bobby, Jordan and Margaret- QAR, SQ, Orals, Feces 3&amp; 6 
Kuothe- BAR, DC'd feces 5
Brooke- QAR, SQ, Eating well, No feces </t>
  </si>
  <si>
    <t>Little</t>
  </si>
  <si>
    <t xml:space="preserve">Wire crate- BAR , orals (orange is getting Animax) 
Pop-up crate- BAR, eye drops </t>
  </si>
  <si>
    <t>https://drive.google.com/open?id=0B5mbFD93cwVLdzQtTlpRclN1MDQ, https://drive.google.com/open?id=0B5mbFD93cwVLdUdxSzdkRVVXOUE</t>
  </si>
  <si>
    <t>11/03/2016</t>
  </si>
  <si>
    <t>Doxycycline/100mg/mL/1.25mL/PO</t>
  </si>
  <si>
    <t>Rachel M, Ruben, Dezhia</t>
  </si>
  <si>
    <t xml:space="preserve">Nano - BAR, IV, eating some, FF
Lettie - QAR, SQ, IV, FF, 
Kirby - QAR, IV, PO, 
Bobbie, Jordan, Margaret - QAR, SQ, poop 4, some eating 
Natalie - QAR, IV, SQ, PO, FF, catheter replaced
</t>
  </si>
  <si>
    <t xml:space="preserve">Arwyl, and Dervi - BAR, poop 3, eating 
Tiffany -  BAR, eating, poop 3 
Anakin - QAR, SQ, PO, eating some, FF, Parvo negative 
Brooke - BAR, SQ, eating 
Vivica - BAR, PO, poop 4
Nimue - Staff only 
Austra and Anne Dare - BAR, SQ, eating, poop 5/3
Virgenya - BAR, eating some
 Fastia -  BAR, SQ, poop 5 
Kuothe - BAR, PO, poop 5 
Carolyn - BAR, SQ, PO, eating 
Zoodle- BAR, SQ, poop 2, eating 
Niniane - BAR, eaing
Delinor - Staff only </t>
  </si>
  <si>
    <t>Allis</t>
  </si>
  <si>
    <t>Variety Canned food, Baby Food, People Snacks</t>
  </si>
  <si>
    <t>Baby food, and wet food</t>
  </si>
  <si>
    <t>Doxycycline/ 100mg/mL/ 1.25mL/ PO</t>
  </si>
  <si>
    <t>4 Calici kittens - BAR, skin med
2 wire crate kittens - BAR</t>
  </si>
  <si>
    <t>Taylor, Sharon, Adam</t>
  </si>
  <si>
    <t xml:space="preserve">Anakin- QAR, PO, FF
Lettie- QAR, SQ, PO, FF
Nano- BAR, IV, SQ, FF
Kirby- QAR, IV, SQ, PO, FF
Bobbie, Jordan, Margaret- QAR, SQ, Poop 4
Natalie- QAR, IV, SQ, PO
Margaret- QAR, SQ, Poop 4
Princess Barkness- QAR, IV, PO, FF
</t>
  </si>
  <si>
    <t>Brooke- BAR, SQ, Poop 2
Auri, Devi, Arwyl- BAR, no meds
Zoodle- BAR, SQ, PO, Poop 2, FF
Carolyn- BAR, SQ, Poop 4
Dalinor- BAR, SQ, nebulized, poop 3, *staff treat*
Kvothe- BAR, no meds, Poop 5
Virgenya- BAR, No meds, Poop 5
 Faustia- BAR, SQ, Poop 5
Austra- BAR, SQ, Poop 5
Anne Dare- BAR, no meds, Poop 5
Nimue- BAR, PO, *staff treat*, Poop 5
Tiffany- BAR, no meds, Poop 5/6</t>
  </si>
  <si>
    <t>Vivica
Niniane
Alis</t>
  </si>
  <si>
    <t>Laundry Detergent, Bleach, None</t>
  </si>
  <si>
    <t>Discharged</t>
  </si>
  <si>
    <t>Ehlonna</t>
  </si>
  <si>
    <t xml:space="preserve">Elena, Wade, Derek </t>
  </si>
  <si>
    <t xml:space="preserve">Nano -  QAR, SQ, cath blown, FF, facial swelling
Kirby -  QAR, IV, SQ, PO </t>
  </si>
  <si>
    <t xml:space="preserve">Nano needs catheter replaced </t>
  </si>
  <si>
    <t>Princess Barkness -  QAR, SQ, IV
Anakin - QAR, PO, FF 
Bobbie, Jordan, Margaret - QAR, SQ, v/d, possible abscess on Margaret's neck  
Natalie - QAR, SQ, ran out of tramadol, leg swollen/chewed on catheter 
Lettie - QAR, SQ, FF</t>
  </si>
  <si>
    <t>https://drive.google.com/open?id=0B5mbFD93cwVLQUEyQVY3N1ZDQjg</t>
  </si>
  <si>
    <t>Brooke -  BAR, SQ, Feces 4
Auri, Devi, Arwyl - BAR, Feces 3/5
Carolyn - BAR, SQ
Dalinor - BAR, PO, Neb, Feces 6
Kvothe -  BAR, Feces 5
Virgenya -  BAR, Feces 5
Faustia -  BAR, SQ, Feces 5
Austra - BAR, SQ, Feces 5
Anne Dare - BAR, Feces 5
Nimue - BAR, Feces 5
Tiffany - BAR, Feces 4</t>
  </si>
  <si>
    <t>08/08/2017</t>
  </si>
  <si>
    <t>Taylor, Sharon, Jenna, Alex</t>
  </si>
  <si>
    <t xml:space="preserve">Lettie- QAR, SQ, Poop 3
Bobbie,  Jordan, Margaret- QAR, SQ, Poop 3/4
Jenny- QAR, SQ, PO
Princess Barkness- QAR, IV, PO, FF
Natalie- QAR, SQ, cath needs replaced
</t>
  </si>
  <si>
    <t xml:space="preserve">Anakin-BAR, PO, Poop 2, FF
Brooke- BAR, no meds
Nano- BAR, FF, Physical therapy
Kirby- BAR, SQ, PO
Zoodle- BAR, no meds, poop 3
Kvothe- BAR, PO, Poop 5/6
Virgenya- BAR, no meds
Fastia- BAR, SQ
Austra &amp; Anne Dare- BAR, no meds, Poop 5
Nimue- BAR, PO, poop 5
Sarah- BAR, SQ, PO
Carolyn- BAR, SQ, Poop 4
Dalinor- BAR *staff treat*
</t>
  </si>
  <si>
    <t>Sguiggle- QAR, SQ, PO, BD</t>
  </si>
  <si>
    <t>Steve, Taylor</t>
  </si>
  <si>
    <t xml:space="preserve">Bobbie, Jordan, Margaret- QAR, SQ, Poop 4/5
Princess Barkness- QAR, IV, FF
</t>
  </si>
  <si>
    <t>Lettie- BAR, SQ, Poop 3
Anakin-BAR, PO, Poop 2, FF
Brooke- BAR
Nano- BAR, FF, Physical therapy
Kirby- BAR, SQ, Parvo Negative
Zoodle- BAR, poop 3
Kvothe- BAR, Poop 5/6
Virgenya- BAR
Natalie- QAR, SQ
Austra-BAR, SQ
Fastia- BAR, SQ
Anne Dare- BAR, Poop 5
Nimue- BAR, poop 5
Sarah- BAR, SQ
Jenny- BAR, SQ, poop 4
Carolyn- BAR, SQ, Poop 4, Parvo Negative
Dalinor- BAR, nebulized</t>
  </si>
  <si>
    <t>Squiggle - QAR, SQ</t>
  </si>
  <si>
    <t>Stephanie M., Kendra Z., Caitlin, Vivian, Alice</t>
  </si>
  <si>
    <t>Tinsel: QAR, SQ, FF
Princess Barkness: QAR, SQ, PO, FF</t>
  </si>
  <si>
    <t>Anakin: QAR, PO
Lettie: BAR, SQ
Kirby: QAR, SQ, PO
Antler, Alpine, Zuzu, Fir: BAR, SQ
Jenny, Sarah: BAR, SQ, PO
Kvothe: BAR, PO
Jordan, Margaret, Bobbie: QAR, SQ
Natalie: BAR, SQ
Delinor: BAR, PO, Nebulized
Carolynn: BAR, D/C'd
Faustia, Virgenya: BAR, D/C'd
Anne Dare, Austra: BAR, D/C'd
Nimue: BAR, D/C'd
Zoodle: BAR, D/C'd</t>
  </si>
  <si>
    <t>Crate 1: QAR, SQ, PO</t>
  </si>
  <si>
    <t>Astrea</t>
  </si>
  <si>
    <t>Ashley, Taylor, Adam</t>
  </si>
  <si>
    <t>https://drive.google.com/open?id=0B5mbFD93cwVLaXNmVlF3MXRhclE</t>
  </si>
  <si>
    <t>Tinsel - BAR, SQ, FF, oral, score 7
Princess Barkness - BAR, SQ, FF, no VD</t>
  </si>
  <si>
    <t>Anakin - QAR, eatins, no VD
Jenny, Sarah - BAR, SQ, eating, score 7
Lettie - BAR, SQ, eating, score 4/5
Kirby - BAR, oral, eating, score 1/2
Alpine, Zuzu, Fir, Antler - BAR, poly, oral, eating, score 3/4
Nimune - BAR, d/c'd
Austra, Anne Dare - BAR, d/c'd
Faustia, Virgenya - BAR, d/c'd 
Kuothe - BAR, eating
Jordan, Bobbie, Margaret - QAR, SQ, eating some, score 4/5
Natalie - BAR, SQ, parvo negative
Carolyn - BAR, d/c'd
Delinor  - BAR, nebulized, score 5 [staff only]</t>
  </si>
  <si>
    <t>Zoodle</t>
  </si>
  <si>
    <t>Nooo I'm too lazy!, How do I do that again?</t>
  </si>
  <si>
    <t>Squiggle - QAR. SQ</t>
  </si>
  <si>
    <t>Stephanie M., Norma, Tasha, Wade, Adam, Alice</t>
  </si>
  <si>
    <t>Anakin: BAR, PO FF
Tinsel: BAR, SQ, FF</t>
  </si>
  <si>
    <t>Princess Barkness: QAR, SQ, PO
Antler, Alpine, Zuzu, Fir: BAR, SQ
Jenny, Sarah: BAR, SQ, PO
Kvothe: BAR, PO
Jordan, Margaret, Bobbie: QAR, SQ
Natalie: BAR, PO
Delinor: BAR, PO, Nebulized
Carolynn: BAR, D/C'd
Faustia, Virgenya: BAR, D/C'd
Anne Dare, Austra: BAR, D/C'd
Nimue: BAR, D/C'd
Lettie: BAR, D/C;d</t>
  </si>
  <si>
    <t>Kirby
Zoodle</t>
  </si>
  <si>
    <t>Yes, we are all perfect little APA volunteers!, No, I'm an employee and I clocked in and will clock out</t>
  </si>
  <si>
    <t>Crate 1: QAR. SQ, PO
Crate 3: QAR, SQ PO</t>
  </si>
  <si>
    <t>Amanda B, Taylor</t>
  </si>
  <si>
    <t>Bobbie, Jordan, Margaret- QAR, SQ, Poop 5/6, distemper serum</t>
  </si>
  <si>
    <t>Kvothe-BAR, d/c, score 4/5, eating, URI
Faustia and Virgenya-BAR, d/c, score 4/5, eating, ringworm
Austra and Anne Dare-BAR, d/c, score 3, eating, ringworm
Nimue-BAR, d/c, score 4, eating
Delinor- BAR, nebulized, Poop 4
Princess Barkness- BAR, SQ, distemper serum
Lettie- BAR, SQ, Poop 5, distemper serum
Sarah and Jenny- BAR, SQ, Poop 5, distemper serum
Anakin- BAR, no meds
Tinsel-BAR, SQ, PO, FF
Antler, Aleine, Zuzu, Fir- BAR,SQ, PO
Natalie- BAR, SQ, Distemper Serum, Poop 4
Carolyn- BAR, SQ, Distemper Serum, Poop 4</t>
  </si>
  <si>
    <t>Sugar Cookie- QAR, SQ, PO
Squiggle- QAR, SQ</t>
  </si>
  <si>
    <t>metro/ 100mg/mL/ .5mL/PO</t>
  </si>
  <si>
    <t xml:space="preserve">Tasha, Julie, Derek, Briane, Martha </t>
  </si>
  <si>
    <t>Jordan-QAR, SQ, Distemper Serum, Force fed 
Princess Barkness- BAR, SQ, Distemper serum, eating well
Tinsel- QAR, SQ, IV, FF, no feces</t>
  </si>
  <si>
    <t>Gaia</t>
  </si>
  <si>
    <t xml:space="preserve">Jenny- BAR, SQ, PO, Feces 5
Sarah- BAR, SQ, Feces 5
Anakin-BAR, PO
Lettie-BAR, Distemper serum, eating well
Fir, Zuzu (QAR), Alpine, antler- BAR, SQ, eating well, feces 3/4
Kuothe- BAR, PO 
Nimue- BAR, DC'd 
Bobby and Margaret- QAR, SQ,Distemper Serum, feces 3/4
Delinor- BAR, Nebulized, Orals, Eating Well
Natalie- BAR, Orals, distemper serum
Carolyn- BAR, Orals, Distemper serum 
</t>
  </si>
  <si>
    <t>Squiggle- SQ
Sugar Cookie SQ, PO</t>
  </si>
  <si>
    <t>https://drive.google.com/open?id=0B5mbFD93cwVLb0pTUm90STlnM28</t>
  </si>
  <si>
    <t>Jessie, Vivian, &amp; Kendra</t>
  </si>
  <si>
    <t>Jordan - QAR, SQ, FF, no v/d</t>
  </si>
  <si>
    <t>Anakin - BAR, e/d
Jenny &amp; Sarah - BAR, SQ, e/d
Lettie - BAR, e/d
Princess Barkness - BAR, SQ, e/d
Bobbie &amp; Margaret - BAR, SQ, e/d
Fir, Zuzu, Alpine, Antler - BAR, SQ, e/d, sneezing - DISTEMPER WATCH
Kuothe - BAR, orals, e/d
Nimue - BAR, d/c, e/d
Delinor - BAR, nebulized, orals, e/d
Natalie - BAR, d/c, e/d
Carolyn - BAR, d/c, e/d</t>
  </si>
  <si>
    <t>Tinsel :( DOA</t>
  </si>
  <si>
    <t>We've got some professional shredders in here at the moment so please be careful not to leave charts/toilet paper hanging where pups can get to it from their kennels!</t>
  </si>
  <si>
    <t>Squiggle - QAR, SQ
Sugar Cookie - QAR, SQ</t>
  </si>
  <si>
    <t xml:space="preserve">Stephanie M., </t>
  </si>
  <si>
    <t>Tina Spay: Lethargic, IV, Blood Transfusion, SQ, PO, BD, FF
Vera Fang: QAR, IV, SQ, FF
Rosa Barks: QAR, IV, SQ, FF</t>
  </si>
  <si>
    <t>Nimue: BAR, D/C'd
Carolynn: BAR, D/C'd
Natalie: BAR, D/c'd
Delinor: BAR, PO, Nebulized
Lettie: BAR, PO
Kvothe: BAR, PO
Jenny, Sarah: BAR, SQ, Poop 4/5
Princess Barkeness: BAR, SQ
Antler, Alpine, Zuzu, Fir: BAR, SQ
Bobbie, Margaret, Jordan: BAR, SQ</t>
  </si>
  <si>
    <t>Anakin</t>
  </si>
  <si>
    <t>20G catheters, BG Strips</t>
  </si>
  <si>
    <t>Crate 1: QAR, PO, SQ
Crate 3: QAR, SQ</t>
  </si>
  <si>
    <t>Alice, Lauren</t>
  </si>
  <si>
    <t xml:space="preserve">Rosa Barks-QAR, SQ, IV, Orals, BD, FF
Vera Fang-QAR, SQ, IV, Orals, poop score 7 w/ roundworms, FF
</t>
  </si>
  <si>
    <t>Sarah, Jenny-BAR, SQs, eating, poop score 5
Princess Barkness-BAR, SQs, eating, no v/d, parvo neg
Lettie-BAR, eating, poop score 4
Kvothe-BAR, eating, poop score 4
Nimue-BAR, eating some, poop score 3
Carolynn-BAR, eating
Natalie-BAR, eating
Dalinar-BAR, eating, poop score 4-5
Zuzu, Fir, Alpine, Antler-BAR, SQ, eating, poop score 5
Margaret, Bobbie, Jordan-BAR, SQs, poop score 4-5, eating, parvo neg</t>
  </si>
  <si>
    <t>Vera Fang-DOA</t>
  </si>
  <si>
    <t>Sugar Cookie-QAR, SQ
Squiggle-B/QAR, SQ</t>
  </si>
  <si>
    <t>Stephanie M, Kendra Z., Quan, Julie</t>
  </si>
  <si>
    <t>Hera</t>
  </si>
  <si>
    <t>Vera Fang: QAR, IV, FF
Rosa Barks: QAR, IV, FF</t>
  </si>
  <si>
    <t>Nimue: BAR, D/C'd
Natalie: BAR, D/C'd
Delinor: BAR, 
Carolynn: BAR, PO
Kvothe: BAR, PO
Jordan, Margaret, Bobbie: B/QAR, PO
Jenny, Sarah: BAR, SQ, PO
Alpine, Antler, Zuzu, Fir: BAR, SQ</t>
  </si>
  <si>
    <t>Lettie
Princess Barkness</t>
  </si>
  <si>
    <t>https://drive.google.com/open?id=0B5mbFD93cwVLTTlOYmJfYVlVZHc</t>
  </si>
  <si>
    <t>Crate 1: BAR, SQ
Crate 3: QAR, SQ, PO</t>
  </si>
  <si>
    <t>Alice, Tasha, Kenda Z, Wade</t>
  </si>
  <si>
    <t>Vera Fang-QAR, IV, SQ, Orals, FF, watery vomit
Rosa Barks-QAR, IV, SQ, Orals, FF, no V/D</t>
  </si>
  <si>
    <t>Kvothe-BAR, eating
Nimue-BAR, eating, poop score 4
Antler, Alpine, Zuzu, Fir-BAR, SQ, poop score 4-5, eating
Jordan, Bobbie, Margaret-BAR, eating, poop score 5
Dalinar-BAR, eating, poop score 5
Carolynn, BAR, eating
Natalie-BAR, eating, poop score 4</t>
  </si>
  <si>
    <t>Julie, Quan, Stephanie, Alice</t>
  </si>
  <si>
    <t>Rosa Barks: QAR/Leth, IV, Blood Transfusion, FF
Vera Fang: QAR,/Leth, IV, FF</t>
  </si>
  <si>
    <t>Snow White: QAR, SQ, FF
Rona: QAR, SQ, FF</t>
  </si>
  <si>
    <t>Kvothe: BAR, D/C'd
Delinor: BAR, D/C'd
Natalie: BAR, D/C'd
Sarah, Jenny: BAR, SQ
Antler, Alpine, Zuzu, Fir: BAR, SQ
Bobbie, Jordan, Margaret: B/QAR, PO</t>
  </si>
  <si>
    <t>Carolynn
Nimue</t>
  </si>
  <si>
    <t xml:space="preserve">Crate 1: QAR, SQ
Crate 3: QAR, SQ, PO, Possible back injury please handle cautiously </t>
  </si>
  <si>
    <t>Alice, Stephanie, Quan</t>
  </si>
  <si>
    <t>Vera Fang-QAR, PP, Cold, SQ, IV, Orals, poop score 7, FF</t>
  </si>
  <si>
    <t>Rona-BAR, SQ, no v/d, FF</t>
  </si>
  <si>
    <t>Kvothe-BAR, eating, poop score 4
Dalinar-BAR, eating, poop score 5
Natalie-BAR, eating, poop score 4
Jenny, Sarah-BAR, SQs, eating, poop score 4, parvo neg
Antler, Alpine, Zuzu, Fir-BAR, poly, eating, poop score 4, parvo neg
Margaret, Bobbie, Jordan-BAR, eating, poop score 5
Snow White-QAR, SQ, very nervous so covered her cage with a blanket so she would eat</t>
  </si>
  <si>
    <t>Rosa Barks-euth</t>
  </si>
  <si>
    <t>Squiggle-QAR, SQ, panleuk neg
Sugar Cookie-QAR, SQ, oral</t>
  </si>
  <si>
    <t>Julie. Quan</t>
  </si>
  <si>
    <t>https://drive.google.com/open?id=0B5mbFD93cwVLZEowZGZMSGVfSjQ</t>
  </si>
  <si>
    <t>Rona- QAR, SQ,FF, no feces/vomit</t>
  </si>
  <si>
    <t xml:space="preserve">Kvothe- BAR, PO, eating, feces 3
Jenny- BAR, PO, eating, feces 4
Sarah- BAR, eating, feces 4
Snow White- QAR, SQ, PO, feces 3
Jordan, Bobbie, Margaret- BAR, PO, eating, feces 4
Dalinor- BAR, eating, feces 4
Natalie- BAR, eating, feces 4/5
</t>
  </si>
  <si>
    <t>sugar cookie- QAR, SQ, PO</t>
  </si>
  <si>
    <t>Wade, Quan, Julie</t>
  </si>
  <si>
    <t xml:space="preserve">Rona- BAR, SQ, PO, FF, no feces/vomit
</t>
  </si>
  <si>
    <t>Snow White- QAR, SQ, feces 3/4, eating
Jenny &amp; Sarah- BAR, eating, feces 4
Kvothe- BAR, eating, feces 3
Natalie- BAR, eating, feces 4/5
Jordan, Margaret, Bobbie- BAR, eating, feces
Dalinor- BAR, eating, feces 4</t>
  </si>
  <si>
    <t>Sugar Cookie- QAR, SQ, PO</t>
  </si>
  <si>
    <t>Alice, Stephanie M.</t>
  </si>
  <si>
    <t>Jenny, Sarah-BAR, PO, eating, poop score 4
Margaret, Bobbie, Jordan-BAR, PO, eating, poop score 4
Kvothe-BAR, eating, poop score 4
Dalinar-BAR, eating, poop score 4
Natalie-BAR, eating, poop score 4
Snow White-QAR, SQ, eating, poop score 4</t>
  </si>
  <si>
    <t>Squiggle-QAR, SQ, Oral, vomit</t>
  </si>
  <si>
    <t>Steve, Briana</t>
  </si>
  <si>
    <t>Shaggy</t>
  </si>
  <si>
    <t xml:space="preserve">Snow White-QAR, SQ, eating a little, FF, poop score 4
Rona-BAR, SQ, PO, FF
</t>
  </si>
  <si>
    <t xml:space="preserve">Jenny, Sarah-BAR, eating, poop score 4
Margaret, Bobbie, Jordan-BAR, eating, poop score 4
Kvothe-BAR, eating, poop score 4
Dalinar-BAR, eating, poop score 4
Natalie-BAR, eating, poop score 4
</t>
  </si>
  <si>
    <t>https://drive.google.com/open?id=0B5mbFD93cwVLZHZ1RVNkTHk0TFk, https://drive.google.com/open?id=0B5mbFD93cwVLNm9KQ3AyX2RTd0E</t>
  </si>
  <si>
    <t>Squiggle-QAR, SQ, Oral</t>
  </si>
  <si>
    <t>07/13/2017</t>
  </si>
  <si>
    <t>Stephanie, Alice, Gabrielle, Brooke P, Wade</t>
  </si>
  <si>
    <t>Tommy, Kay</t>
  </si>
  <si>
    <t>Tommy - QAR, IV, SQ, FF, white gums
Kay - QAR, IV, SQ, FF
Zachary, Stewart, Adena - QAR, SQ, FF
Rona - BAR, SQ,FF</t>
  </si>
  <si>
    <t xml:space="preserve">Sarah- BAR, PO
Snow White - QAR
Margaret, Bobbie, Jordan - BAR, PO, poop 3
Natalie - BAR, poop 4
</t>
  </si>
  <si>
    <t>Kvothe!!!
Dalinar!!!
Jenny</t>
  </si>
  <si>
    <t>Sugar Cookie-QAR, SQ, PO</t>
  </si>
  <si>
    <t>Steve, Peter</t>
  </si>
  <si>
    <t>Tommy - QAR, IV, FF
Kay - QAR, IV, PO, poop 6, FF
Zachary, Stewart, Adena - QAR, SQ (poly only), PO, poop 5/6 FF
Rona - BAR, SQ</t>
  </si>
  <si>
    <t>Sarah- BAR, poop 4
Snow White - QAR, poop 4/5
Margaret, Bobbie, Jordan - BAR, poop 3
Natalie - BAR, poop 4</t>
  </si>
  <si>
    <t>Sugar Cookie - QAR, SQ, PL Negative</t>
  </si>
  <si>
    <t>Steve, Brook, Adam, Gabrielle</t>
  </si>
  <si>
    <t xml:space="preserve">Winnie - QAR/Leth, heta, SQ, IV, FF, BD
Tommy - QAR, IV, SQ, FF, BD
</t>
  </si>
  <si>
    <t xml:space="preserve">Kay - QAR, IV, SQ, FF, Serum
Zachary, Stewart, Adena - QAR, SQ, Serum
Sinbad - QAR, IV, PO, BD, FF
Trader Joes - QAR, IV, SQ, FF
</t>
  </si>
  <si>
    <t xml:space="preserve">Rona - BAR, SQ, Serum
Sarah- BAR, Neb, PO
Snow White - QAR, poop 4, Serum
Margaret, Bobbie, Jordan - BAR, PO, poop 4
</t>
  </si>
  <si>
    <t>Natalie</t>
  </si>
  <si>
    <t>https://drive.google.com/open?id=0B5mbFD93cwVLZ0I2ejZRZjRYdUU, https://drive.google.com/open?id=0B5mbFD93cwVLMGN1aVAteXpXOWc</t>
  </si>
  <si>
    <t>Steve, Julie, Caitlin, Adam</t>
  </si>
  <si>
    <t>Winnie - Leth, heta, IV, FF
Tommy - QAR, IV, FF, Serum</t>
  </si>
  <si>
    <t>Kay - QAR, IV, FF, Serum
Zachary, Stewart, Adena - QAR, SQ, FF,Serum
Sinbad - QAR, IV, not able to FF...too bitey
Trader Joes - QAR, IV, FF</t>
  </si>
  <si>
    <t>Rona - BAR, SQ, Serum
Sarah- BAR, Neb
Snow White - QAR, poop 4, Serum
Margaret, Bobbie, Jordan - BAR, poop 4</t>
  </si>
  <si>
    <t>Stephanie M., Wade, Ainsley, Brooke P., Derek, Steve</t>
  </si>
  <si>
    <t>Winnie: QAR, IV, SQ, FF
Kay: QAR, IV, SQ, BD, FF
Rowan: QAR, IV, PO, BD, FF</t>
  </si>
  <si>
    <t>Trader Joe: QAR, IV, SQ, FF
Tommy: QAR, IV, SQ, FF
Andorra: QAR, IV, PO, FF
Sinbad: QAR, IV, PO, Bites
Belarus: QAR, IV, SQ, FF
Belgium: QAR, IV, SQ, FF
Zach, Stew, Adina: BAR, SQ, FF</t>
  </si>
  <si>
    <t>Sarah: BAR, D/C'd
Rona: BAR, D/C'd
Snow White: BAR, D/C'd
Bolivia, Denmark: BAR, SQ
Spain, France, India, Greece: BAR, SQ
Argentina, Russia, Canada: BAR, SQ
Italy, Ethiopia, Cuba: BAR, SQ
Slovakia, Colombia, Finland: BAR, SQ
Switzerland, Holland: BAR, SQ, Poop 6
Germany, England, Scotland, Australia, Madagascar: BAR, SQ
Thailand: QAR, SQ</t>
  </si>
  <si>
    <t>Margaret, Bobbie, Jordan</t>
  </si>
  <si>
    <t>Wire Care: B/QAR, SQ, PO</t>
  </si>
  <si>
    <t>PAtches</t>
  </si>
  <si>
    <t xml:space="preserve">Peter, Randi. Briana, Vivian, Derek </t>
  </si>
  <si>
    <t>Belarus- QAR, Light pink gums, IV, PO, FF 10cc, URI
Rowan- QAR, SQ, Nebulized. BD, Distemper watch, moved to Ward 2</t>
  </si>
  <si>
    <t xml:space="preserve">Belgium- BAR, Pink but pigmented gums, IV, PO, FF 8cc, Feces 6
Cuba, Ethiopia, Italy- B/QAR, SQ, PO, Feces 5, Vomit with bile found in kennel
Kay- QAR, IV, SQ, PO, FF 20cc
Sinbad- BAR, SQ, IV
Slovakia- QAR, SQ, PO, Feces 4
Spain- QAR, SQ, PO. Feces 5, Vomited partially digested food
Trader Joe- QAR, IV, SQ, PO, FF 15cc
Winnie- QAR, IV, SQ, Heta, PO, FF 10cc
</t>
  </si>
  <si>
    <t>Milky Way</t>
  </si>
  <si>
    <t>26
Adena, Stewart, Zachary- QAR, SQ, PO, Eating gruel, Feces 2
Andorra- BAR, SQ, IV, Eating well
Australia, England, Germany, Madagascar, Scotland- BAR, SQ, PO, Feces 4/5/6
Argentina, Canada, Russia- BAR, SQ, PO, Feces 5
Bolivia, Denmark- BAR, PO, Feces 5
Columbia, Finland- BAR, SQ, PO, Feces 4
France, Greece, India- BAR, SQ, PO, Feces 4/5
Holland, Switzerland- QAR, SQ, PO, Feces 5/6, Eating well
Rona- BAR, Parvo Negative
Sarah- BAR, Neb, Feces 4/5
Snow White- BAR, Solid stool, Eating well, Parvo Negative
Thailand- BAR, SQ, Feces 1
Tommy- BAR, IV, SQ, PO, Ate some kibble</t>
  </si>
  <si>
    <t>Rona
Snow white</t>
  </si>
  <si>
    <t>Alpha-Trak 2 Glucose Test Strips, PCV Tubes</t>
  </si>
  <si>
    <t xml:space="preserve">Please make sure blankets aren't covering the dogs' lines. A few dogs were tangled between their lines and their blankets this AM. </t>
  </si>
  <si>
    <t>https://drive.google.com/open?id=0B5mbFD93cwVLSlBWbmlpYjE3Y3M, https://drive.google.com/open?id=0B5mbFD93cwVLNE5iVUdtOW1yaWc</t>
  </si>
  <si>
    <t>Francine- BAR
Francois- BAR, SQ</t>
  </si>
  <si>
    <t xml:space="preserve">Alice, Stephanie, Brooke P, Peter </t>
  </si>
  <si>
    <t>Rowan-QAR/Leth, Cold, Heta CRI, IV, warm LRS SQ to raise temp, BD w/ lining, watery vomit, FF</t>
  </si>
  <si>
    <t>Pawlly</t>
  </si>
  <si>
    <t>Belgium-BAR, IV, SQ, poop score 6, FF
Belarus-QAR, IV, SQ, poop score 6, FF
Spain, France, India, Greece-QAR, SQ, poop score 6, eating some
Sinbad-QAR, IV, BD, too aggressive to FF
Trader Joe-QAR, SQ, IV, poop score 6, FF
Winnie-QAR, IV, SQ, FF, poop score 7
Andorra-BAR, SQ, IV, eating some, poop score 6
Tommy-BAR, no v/d, eating, SQ, IV
Kay-QAR, SQ, IV, poop score 6, FF
Pawlly-QAR, IV, SQ, no v/d, FF
Denmark, Bolivia-B/QAR, eating some, SQ, poop score 5</t>
  </si>
  <si>
    <t>Argentina, Canada, Russia-BAR, SQ, eating, poop score 5
Cuba, Italy, Ethiopia-BAR, SQ, eating, poop score 5
Colombia, Slovakia, Finland-B/QAR, SQ, eating, poop score 5
Adena, Stewart, Zachary-QAR, SQ, eating some, poop score 5
Madagascar, England, Germany, Australia, Scotland-BAR, eating, SQ
Sarah-BAR, eating, Orals, poop score 5
Switzerland, Holland-BAR, eating, SQ, poop score 6
Thailand-QAR, SQ, wound/cut on back leg?, eating, poop score 4</t>
  </si>
  <si>
    <t>1cc Syringes, Nebulizer from clinic (all in ward are broken)</t>
  </si>
  <si>
    <t>Francine-BAR, orals
Francois-BAR, SQ, orals</t>
  </si>
  <si>
    <t>Vivian, Briana, Derek</t>
  </si>
  <si>
    <t>Belarus- QAR, IV, Heta, PO, FF 10cc, Feces 5</t>
  </si>
  <si>
    <t>Argentina, Canada- BAR, SQ, PO, Feces 5, A little on the quiet side
India- QAR, SQ, PO, Feces 4
Italy- QAR, SQ, PO, FF 25cc, Yellow vomit, Feces 5
Kay- QAR, IV, SQ, FF
Pawley- QAR, IV, PO
Sinbad- BAR, SQ, IV, BD, Unable to FF
Winnie- QAR, PP, IV, SQ, Heta, PO, FF 10cc</t>
  </si>
  <si>
    <t>27
Andorra- BAR, SQ, IV, FF 7cc
Adena, Stewart, Zachary- BAR, SQ, Feces 2
Australia, England, Germany, Madagascar, Scotland- BAR, PO, SQ, Feces 4/5
Belgium- BAR, IV, PO, FF 10cc, Feces 5
Bolivia, Denmark- QAR, SQ, PO, Feces 4
Cuba, Ethiopia- BAR, SQ, PO, Feces 5, Yellow vomit
France, Greece, Spain- BAR, SQ, PO, Feces 4
Holland, Switzerland- BAR, SQ, PO, Feces 5
Russia- BAR, SQ, PO, Feces 5
Sarah- BAR, Neb, Feces 5
Slovakia, Columbia, Finland- BAR, SQ, PO, Feces 5, Bigger ones are picking on little one
Thailand- BAR, SQ, PO, Feces 5
Tommy- BAR, SQ, Cath blown, FF 20cc, Feces 4/3
Trader Joe- BAR, IV, PO, SQ, Ate hot dogs</t>
  </si>
  <si>
    <t>Francine 29- BAR, Feces 3
Francois 29- BAR, SQ, Nursing</t>
  </si>
  <si>
    <t>Alice, Stephanie, Gabrielle, Peter</t>
  </si>
  <si>
    <t>Winnie - Crashing, white gums, IV, heta, SQ, FF, morphine, suspect intussusception
Belarus - QAR, IV, SQ, heta, PO, FF</t>
  </si>
  <si>
    <t>Stewart
Zachary
Adena
Italy</t>
  </si>
  <si>
    <t xml:space="preserve">Pawlly - QAR, SQ, IV, FF
Zachary, Stewart, Adena - QAR, IV, SQ, PO, poop 3, vomit
Kay - QAR, IV, SQ, heta, FF, poop 3, food vomit
Andorra - BAR, IV, PO, poop 5
Tommy - BAR, SQ, FF, poop 3
Italy - QAR, IV, SQ, watery vomit, FF
Sinbad - BAR, IV, bit Alice
Belgium - QAR, IV, SQ, PO, FF
</t>
  </si>
  <si>
    <t>Sarah - BAR, PO
Trader Joe - BAR, SQ
Finalnd, Colombia - BAR, SQ, poop 5
Ethiopia, Cuba - BAR, SQ
Slovakia, Denmark, Bolivia - BAR, SQ, poop 5
India, France, Greece, Spain - BAr, SQ, poop 4, yellow vomit
Canada, Russia, Argentina - BAR, SQ, poop 5
Holland, Switzerland - BAR, SQ, PO
Madagascar, England, Scotland, Australia, Germany - BAR, SQ, poop 3/4
Thailand - QAR, SQ, PO</t>
  </si>
  <si>
    <t>Francine - QAR, PO</t>
  </si>
  <si>
    <t>Vivian, Randi, Wade, Stephanie, Derek</t>
  </si>
  <si>
    <t>Belarus- QAR, Facial Edema, Light pink gums, IV, Heta, Heta is now at a CRI
Italy- QAR, PP, IV, SQ, PO, BD</t>
  </si>
  <si>
    <t>Kay- Replaced</t>
  </si>
  <si>
    <t>Reeses</t>
  </si>
  <si>
    <t xml:space="preserve">Adena, Stewart, Zachary- QAR, SQ, PO, FF 20cc, BD, All symptomatic 
Belgium- QAR, IV, PO, Feces 5
Denmark- QAR, SQ, PO, 2/5
Kay- QAR, IV, Heta, FF 20cc, Feces 5
Sinbad- BAR, SQ, IV, BD, Not eating
Thailand- QAR, SQ, PO, Feces 3
</t>
  </si>
  <si>
    <t>Andorra- BAR, SQ, Feces 4
Canada, Russia, Argentina- BAR, SQ, PO, Feces 5
Cuba, Ethopia- BAR, SQ, PO, Feces 5 (Green Nasal Discharge on Ethiopia, not Cuba)
Finland, Columbia- BAR, SQ, PO, Feces 4
Germany, England, Scotland, Australia, Madagascar- SQ, PO, Feces 3
India, Greece, France, Spain- BAR, SQ, PO, Feces 2/4
Pawlly- QAR, IV, PO, Feces 6, FF 10cc  
Sarah- BAR, Neb, Feces 5
Slovakia, Bolivia- BAR, SQ, PO, 2/5
Switzerland, Holland- BAR, SQ, PO, Feces 4
Tommy- SQ, Feces 2
Trader Joe- BAR, SQ, Feces 4</t>
  </si>
  <si>
    <t>Winnie- DOA</t>
  </si>
  <si>
    <t>Variety Canned food, Toilet Paper, Paper Towels</t>
  </si>
  <si>
    <t>Francine 29- BAR, Feces 3</t>
  </si>
  <si>
    <t>https://drive.google.com/open?id=0B5mbFD93cwVLY1dTU0tRVm9NbEE, https://drive.google.com/open?id=0B5mbFD93cwVLQTF2bm9xRkFNdWM</t>
  </si>
  <si>
    <t>Alice, Peter</t>
  </si>
  <si>
    <t>Belarus-vets unable to replace, will need a bone cath if he gets critical</t>
  </si>
  <si>
    <t>Belarus-QAR, SQ, poop score 2, eating a little, FF, facial edema
Belgium-BAR, SQ, IV, no v/d, eating a little, FF
Italy-QAR, SQ, IV, BD, FF
Kay-QAR, SQ, IV, no v/d, FF
Sinbad-QAR, IV, BD, FF
Adena, Stewart, Zachary-QAR, SQ, IV, poop score 7 &amp; BD, FF
Pawlly-QAR, SQ, IV, no v/d, FF
Denmark-QAR, SQ, poop score 5, FF</t>
  </si>
  <si>
    <t>25
Argentina, Canada, Russia-BAR, SQ, eating, poop score 5
Ethiopia, Cuba-BAR, SQ, eating, poop score 5
Colombia, Finland-BAR, SQ, eating, poop score 4
Switzerland, Holland-BAR, SQ, eating, poop score 5
Andorra-BAR, SQ, IV eating, poop score 3
Sarah-BAR, PO, eating, poop score 4
Trader Joe-BAR, SQ, eating, no v/d
Tommy-BAR, SQ, eating some, poop score 4
Thailand-BAR, SQ, eating, poop score 4
Germany, England, Scotland, Australia, Madagascar-BAR, SQ, eating, poop score 5
Slovakia, Bolivia-BAR, SQ, eating, poop score 5
Spain, France, Greece, India-BAR, SQ, eating, poop score 5</t>
  </si>
  <si>
    <t>Left dryer almost caught on fire earlier today so please do not use! Has a sign on it.</t>
  </si>
  <si>
    <t>Francine-BAR, PO
Teto-QAR, SQ, PO</t>
  </si>
  <si>
    <t>Steve, Julie, Pete</t>
  </si>
  <si>
    <t>Kay-QAR, IV, no v/d, FF</t>
  </si>
  <si>
    <t>Belgium-BAR, SQ, IV, eating
Italy-QAR, SQ, IV, BD, FF
Sinbad-QAR, IV, BD
Stewart, Zachary-QAR, IV, FF
Pawlly-QAR, IV, no v/d, FF
Denmark-QAR, SQ, FF</t>
  </si>
  <si>
    <t>25 - DOGS
Ethiopia, Cuba-BAR, SQ, eating, poop score 4/5
Andorra-BAR, SQ, IV
Germany, England, Scotland, Australia, Madagascar-BAR, SQ, eating, poop score 4/5
Trader Joe-BAR, SQ, eating, no v/d
Sarah-BAR, NEB, eating, poop score 4
Thailand-BAR, SQ, eating, poop score 4
Tommy-BAR, SQ, eating, poop score 4
Argentina, Canada, Russia-BAR, SQ, eating
Colombia, Finland-BAR, SQ, eating
Switzerland, Holland-BAR, SQ, PO, eating
Slovakia, Bolivia-BAR, SQ, eating
Spain, France, Greece, India-BAR, SQ, eating</t>
  </si>
  <si>
    <t>Belarus-DOA
Adena-DOA</t>
  </si>
  <si>
    <t>*****DO NOT USE LEFT DRYER*****</t>
  </si>
  <si>
    <t>Francine-BAR
Teto-QAR, SQ</t>
  </si>
  <si>
    <t>Alice, Stephanie, Briana</t>
  </si>
  <si>
    <t>Italy-QAR, SQ, IV, drooly, poop score 7, FF</t>
  </si>
  <si>
    <t>Stewart-replaced
April-replaced</t>
  </si>
  <si>
    <t>Denmark-QAR, SQ, poop score 5, eating a little, FF
Sinbad-QAR, IV, no v/d, eating
Stewart, Zachary-QAR, SQ, IV, eating a some
Kay-QAR, SQ, IV, poop score 7, FF
Pawly-QAR, SQ, IV, FF</t>
  </si>
  <si>
    <t>Bolivia, Slovakia-BAR, eating, poop score 5
Spain, India-BAR, eating, poop score 5
France, Greece-BAR, SQ, eating, poop score 5
Argentina, Canada, Russia-BAR, eating, poop score 5
Ethiopia, Cuba-BAR, SQ, eating, poop score 4
Colombia-BAR, SQ, eating, poop score 4
Finland-BAR, eating, poop score 4
England, Australia, Madagascar, Scotland, Germany-BAR, SQ, eating, poop score 5
Trader Joe-BAR, poop score 3, eating
Switzerland, Holland-BAR, SQ, poop score 6, eating
Belgium-BAR, SQ, IV, eating
Andorra-BAR, IV, eating
Thailand-QAR, eating, poop score 4</t>
  </si>
  <si>
    <t>Tommy
Sarah</t>
  </si>
  <si>
    <t>Bailey (formerly Francine 29)-BAR
Teto-QAR, SQ, PO</t>
  </si>
  <si>
    <t>https://drive.google.com/open?id=0B5mbFD93cwVLSHZCaVlacnhSXzQ</t>
  </si>
  <si>
    <t>Kay-QAR, IV, poop score 7, FF</t>
  </si>
  <si>
    <t xml:space="preserve">Denmark-QAR, SQ, poop score 5, FF
Sinbad-QAR, IV, no v/d
Stewart - QAR, IV, no v/d, FF
Zachary-QAR, SQ (chewed out cath), no v/d, FF
France, Greece-QAR, SQ, FF, poop score 5
Belgium-QAR, IV, eating, FF
</t>
  </si>
  <si>
    <t>08/22/2017</t>
  </si>
  <si>
    <t>Pawly-BAR, SQ, IV, FF
Bolivia, Slovakia-BAR, eating, poop score 5
Spain, India-BAR, eating, poop score 5
Argentina, Canada, Russia-BAR, eating, poop score 5
Ethiopia, Cuba-BAR, SQ, eating, poop score 4
Colombia-BAR, SQ, eating, poop score 4
Finland-BAR, eating, poop score 4
England, Australia, Madagascar, Scotland, Germany-BAR, SQ, eating, poop score 5
Trader Joe-BAR, poop score 3, eating, PARVO NEGATIVE
Switzerland, Holland-BAR, SQ, PO, poop score 6, eating
Andorra-BAR, IV, eating
Thailand-QAR, PO, eating, poop score 4</t>
  </si>
  <si>
    <t>Italy - DOA</t>
  </si>
  <si>
    <t>Bailey (formerly Francine 29)-BAR
Teto-QAR, SQ</t>
  </si>
  <si>
    <t>Alice, Julie, Caitlin, Wade</t>
  </si>
  <si>
    <t>Denmark-QAR, SQ, IV, yellow/green vomit, BD, FF</t>
  </si>
  <si>
    <t>Denmark-placed
Zachary-replaced</t>
  </si>
  <si>
    <t xml:space="preserve">Finland-QAR, SQ, eating a little, poop score 5, FF
Sinbad-QAR, IV, eating a little, no v/d
Pawlly-BAR, SQ, eating a little, FF
Kay-QAR, SQ, IV, FF, poop score 7
Zachary, Stewart-QAR, SQ, IV, eating a little, poop score 6, FF
</t>
  </si>
  <si>
    <t>Greece, France-BAR, SQ, eating, no v/d
Madagascar-BAR, eating, no v/d
India, Spain, Slovakia, Bolivia-BAR, eating, poop score 5
Argentina, Russia, Canada-BAR, PO, eating, poop score 5
Ethiopia, Cuba-BAR, PO, eating, poop score 4
Colombia-BAR, eating, poop score 5
Andorra-BAR, IV, no v/d, eating a little
Belgium-BAR, SQ, IV, eating, poop score 5
Switzerland, Holland-BAR, SQ, PO, eating, poop score 7
England, Australia, Germany, Scotland-BAR, eating, poop score 5
Zachary-QAR, eating, poop score 4</t>
  </si>
  <si>
    <t>Trader Joe</t>
  </si>
  <si>
    <t>Bleach, None</t>
  </si>
  <si>
    <t>Bailey-BAR
Teto-QAR, SQ, PO, very soft</t>
  </si>
  <si>
    <t>Steve, Julie, Anne</t>
  </si>
  <si>
    <t>Denmark-QAR, IV, BD, FF</t>
  </si>
  <si>
    <t>Replaced T port on Andorra and Zach</t>
  </si>
  <si>
    <t>Finland-QAR, SQ, eating a little, poop score 4/5, FF
Sinbad-QAR, IV, eating a little, no v/d
Pawlly-BAR, IV, eating a little, FF - PARVO NEG
Kay-QAR, IV, FF, poop score 6 - PARVO NEG
Zachary, Stewart-QAR, IV, FF</t>
  </si>
  <si>
    <t>Greece, France-BAR, SQ, FF, poop 6/7
Madagascar-BAR, FF, vomit, poop 6/7
India, Spain, Slovakia, Bolivia-BAR, eating, poop score 5
Argentina, Russia, Canada-BAR, eating, poop score 5
Ethiopia, Cuba-BAR, eating, poop score 4
Colombia-BAR, eating, poop score 5
Andorra-BAR, SQ, IV, poop 5, eating a little, PARVO NEG
Belgium-BAR, IV, eating, poop score 5
Switzerland, Holland-BAR, SQ, eating, poop score 6
England, Australia, Germany, Scotland-BAR, eating, poop score 5
Thailand - BAR, PO, poop 4</t>
  </si>
  <si>
    <t>Pooh Bear</t>
  </si>
  <si>
    <t>Teto-QAR, SQ</t>
  </si>
  <si>
    <t>https://drive.google.com/open?id=0B5mbFD93cwVLOGxLRHVvQlBpMlE</t>
  </si>
  <si>
    <t>Stephanie, Derek, Peter, Ainsley</t>
  </si>
  <si>
    <t>08/20/2017</t>
  </si>
  <si>
    <t>Argentina, Canada, Russia- BAR, PO, Feces 5/BD
Belgium- BAR, SQ, IV, Heta, FF 15cc
Finland- QAR, SQ, Feces 5
Madagascar, France, Greece- BAR, SQ, All FF 20cc, Feces 6 
Swtizerland- QAR, SQ, IV, BD</t>
  </si>
  <si>
    <t>Columbia- BAR, Feces 5
Ethiopia, Cuba- BAR, PO, Feces 5
Holland- BAR, SQ, IV, PO, Feces 5
India, Spain, Slovakia, Bolivia- BAR, Feces 6
Pawlly- BAR, SQ, IV
Scotland, England, Germany, Australia- BAR, Feces 5
Sinbad- QAR, SQ
Stewart, Zachary- QAR, SQ, IV, Feces 4
Thailand- BAR, Feces 3</t>
  </si>
  <si>
    <t>Laundry Detergent, Bleach</t>
  </si>
  <si>
    <t>Teto- QAR, SQ, PO, BD</t>
  </si>
  <si>
    <t>Derek, Gabrielle, Anne C, Briana</t>
  </si>
  <si>
    <t>Madagascar - QAR, SQ, IV, FF, food vomit
Holland - QAR, SQ, PO, vomit</t>
  </si>
  <si>
    <t>Zachary, Stewart - BAR, IV, SQ, poop 5/6, FF
Belgium - BAR, IV, SQ, Heta, PO, FF
Switzerland - QAR, SQ, IV, PO, poop 7, FF
Finland - QAR, SQ, poop 4
Greece, France - BAR, SQ, FF, poop 7</t>
  </si>
  <si>
    <t>Sinbad - BAR, poop 5
Cuba, Ethiopia, Bolivia - BAR, PO, poop 5, parvo neg
Scotland, England, Germany, Australia- BAR, PO, poop 3 (England got SQs)</t>
  </si>
  <si>
    <t>Toilet Paper</t>
  </si>
  <si>
    <t>Teto- QAR, PO, SQ, BD</t>
  </si>
  <si>
    <t>metro/ 250mg/tab/ 1/2tab/ PO</t>
  </si>
  <si>
    <t>metrodzinale/ 250mg/tablet/ .5tablet/ PO</t>
  </si>
  <si>
    <t>Derek :(</t>
  </si>
  <si>
    <t>Snips</t>
  </si>
  <si>
    <t>Parvo Test</t>
  </si>
  <si>
    <t>Madagascar- QAR, PP, IV, SQ, FF 20cc</t>
  </si>
  <si>
    <t>Belgium- BAR, SQ, Cath Blown, Feces 6
Holland- BAR, IV, PO, FF 15cc</t>
  </si>
  <si>
    <t>https://drive.google.com/open?id=0B5mbFD93cwVLQjVvQ1hwSkpDY00, https://drive.google.com/open?id=0B5mbFD93cwVLTFdHX0tsbzVRcGs, https://drive.google.com/open?id=0B5mbFD93cwVLc3duREh3V3ZqUEU</t>
  </si>
  <si>
    <t>Hound, Plott</t>
  </si>
  <si>
    <t>Ethiopia, Cuba, Bolivia- BAR, Feces 4
Finland- BAR, SQ, Feces 5
France, Greece- BAR, SQ, PO, Feces 4/6, Eating Cesar's Classics
Scotland, Germany, England, Australia- BAR, Feces 4/5 (England got SQs)
Sinbad- BAR, PO, Feces 6
Stewart- BAR, SQ, Feces 5
Switzerland- BAR, IV, PO, Feces 7
Zachary- BAR, IV, Feces 5</t>
  </si>
  <si>
    <t>Toilet Paper, Paper Towels</t>
  </si>
  <si>
    <t xml:space="preserve">Teto- QAR, SQ, PO </t>
  </si>
  <si>
    <t>Alice, Stephanie, Adam, Peter</t>
  </si>
  <si>
    <t>Greece, France-QAR, SQ, eating a little, FF
Zachary, Stewart-QAR, SQ, eating some, poop score 4
Switzerland-QAR, IV, SQ, PO, FF, poop score 6</t>
  </si>
  <si>
    <t>Ethiopia-BAR, poop score 5, eating
Finland-QAR, SQ, eating
Belgium-BAR, SQ, eating, poop score 5
The Rock-BAR, eating, SQ, poop score 5
Aster-BAR, eating, SQ, poop score 6
Sinbad-BAR, eating, poop score 5</t>
  </si>
  <si>
    <t>Madagascar</t>
  </si>
  <si>
    <t>Holland-Surgery
Cuba
Bolivia
England
Germany
Australian
Scotland</t>
  </si>
  <si>
    <t>Teto-QAR, SQ, PO</t>
  </si>
  <si>
    <t>Derek, Gabrielle, Anne C</t>
  </si>
  <si>
    <t xml:space="preserve">Switzerland - BAR, IV, PO, poop 6
</t>
  </si>
  <si>
    <t xml:space="preserve">Sinbad - QAR, PO, Feces 6
The Rock - QAR, SQ, PO, poop 5
Belgium - BAR, SQ, PO, parvo neg, poop 6
Finland - QAR, SQ, parvo neg
Ethiopia - BAR, PO, poop 6, parvo neg
Greeece, France - BAR, SQ, PO, poop 3
Stewart - BAR, SQ, poop 2
Zachary- BAR, SQ, poop 2, parvo neg
Aster - BAR, SQ, PO poop 5
</t>
  </si>
  <si>
    <t>Toilet Paper, Bleach</t>
  </si>
  <si>
    <t>toilet paper</t>
  </si>
  <si>
    <t>Teto - QAR, SQ, PO</t>
  </si>
  <si>
    <t>Snails</t>
  </si>
  <si>
    <t>Stephanie M., Taylor, Alex</t>
  </si>
  <si>
    <t>Switzerland: BAR, IV, SQ, eating
Prince Charles: QAR, IV, SQ, FF
Goku: BAR, SQ, FF</t>
  </si>
  <si>
    <t xml:space="preserve">Sinbad: BAR, eating
Aster: BAR, SQ, eating
The Rock: BAR, SQ, eating
France, Greece: BAR, SQ, PO, eating
Bulma: BAR, SQ, eating
Parvo Negative
Ethiopia: BAR, PO, eating
Stewart, Zach: BAR, eating
</t>
  </si>
  <si>
    <t xml:space="preserve">Finland
Belgium </t>
  </si>
  <si>
    <t>https://drive.google.com/open?id=0B5mbFD93cwVLVTFCa3owMi0waU0, https://drive.google.com/open?id=0B5mbFD93cwVLdExraDZzLWM4SHM, https://drive.google.com/open?id=0B5mbFD93cwVLYXEybW1JV0l0REk</t>
  </si>
  <si>
    <t>Volunteers to sign up for shifts next week! Please please please the dogs will love you for it!</t>
  </si>
  <si>
    <t>Crate 1: BAR, SQ, PO</t>
  </si>
  <si>
    <t>Derek, Erica, Taylor, Wade</t>
  </si>
  <si>
    <t>Prince Charles- QAR, IV, PO, BD, FF</t>
  </si>
  <si>
    <t xml:space="preserve">Switzerland- BAR, IV, PO, FF
Goku- QAR, SQ, PO, Poop 5, FF
</t>
  </si>
  <si>
    <t>Sinbad- BAR, PO
Aster- BAR, SQ, Poop 4
Stewart &amp; Zachary- BAR, no meds, Poop 3/4
Bulma- BAR, SQ, PO
Ethiopia- BAR, no meds, Poop 4
France- BAR, SQ, PO
Greece- BAR, SQ, PO, FF
The Rock- BAR, SQ, PO, Poop 4</t>
  </si>
  <si>
    <t>Tito- QAR, SQ, PO, Parvo Negative</t>
  </si>
  <si>
    <t>Taylor, Alice, Wade</t>
  </si>
  <si>
    <t>Jaxson</t>
  </si>
  <si>
    <t>Jaxson-BAR, IV, no v/d, eating some
Prince Charles-QAR, no v/d, FF
Goku-BAR, SQ, FF, poop score 5</t>
  </si>
  <si>
    <t>https://drive.google.com/open?id=0B5mbFD93cwVLczhYcHRTRWdFR3M, https://drive.google.com/open?id=0B5mbFD93cwVLTzJ6Z0haa3AwZ1k</t>
  </si>
  <si>
    <t>07/23/2017</t>
  </si>
  <si>
    <t>Bulma-BAR, SQ, no v/d, eating some
Fance, Greece-BAR, PO, no v/d, eating
The Rock-BAR, SQ, poop score 6, eating
Aster-BAR, SQ, poop score 5, eating
Switzerland-BAR, eating, poop score 5
Sinbad-BAR, eating, no v/d
Stewart-BAR, eating, no v/d</t>
  </si>
  <si>
    <t>Ethiopia
Zachary</t>
  </si>
  <si>
    <t>Crashing at beginning of shift, died shortly after</t>
  </si>
  <si>
    <t>Steve, Julie</t>
  </si>
  <si>
    <t xml:space="preserve">Prince Charles-QAR, no v/d, FF
</t>
  </si>
  <si>
    <t>Goku-BAR, SQ, FF, no v/d
Jaxson-BAR, IV, SQ, no v/d, eating some</t>
  </si>
  <si>
    <t xml:space="preserve">Bulma-BAR, SQ, no v/d, eating some
Fance, Greece-BAR, PO, poop 4/5, eating
The Rock-BAR, SQ, poop score 4, eating
Aster-BAR, SQ, poop score 4, eating
Switzerland-BAR, eating, no v/d
Sinbad-BAR, PO, eating, no v/d
</t>
  </si>
  <si>
    <t>Norma, Gabrielle, Caitlin, Anne C.</t>
  </si>
  <si>
    <t>Prince Charles- QAR, SQ, food vomit, FF
Oretha- QAR, IV, orals, poop 7, watery yellow vomit, FF</t>
  </si>
  <si>
    <t>Goku- BAR, SQ, orals, FF</t>
  </si>
  <si>
    <t xml:space="preserve">Bulma- BAR, SQ, orals, poop 3
Sinbad- BAR
Switzerland- BAR, orals, poop 4, distemper serum
The Rock- BAR, SQ, orals, poop 4, distemper serum 
Stewart - BAR, distemper serum, PO, poop 5 
Jaxson- BAR, IV 
Aster- BAR, orals, poop 4, distemper serum 
</t>
  </si>
  <si>
    <t>https://drive.google.com/open?id=0B5mbFD93cwVLazZONVROaVI0azg, https://drive.google.com/open?id=0B5mbFD93cwVLaUNEcWJkUE9VLXc</t>
  </si>
  <si>
    <t>Oretha- QAR, IV, FF</t>
  </si>
  <si>
    <t>Prince Charles</t>
  </si>
  <si>
    <t>Prince Charles - QAR - IV, PO, poop 6, FF
Goku- BAR, SQ, PO, FF</t>
  </si>
  <si>
    <t xml:space="preserve">Bulma- BAR, SQ, orals, eating
Sinbad- BAR, Eating, poop 3, Parvo Negative
Switzerland- BAR, PO, poop 3, distemper serum
The Rock- BAR, SQ, PO, poop 4, distemper serum 
Stewart - BAR, distemper serum
Jaxson- BAR, IV, SQ, poop 4
Aster- BAR, poop 4, distemper serum </t>
  </si>
  <si>
    <t>Taylor, Stephanie, Wade, Ainsley</t>
  </si>
  <si>
    <t xml:space="preserve">Prince Charles- QAR, IV, SQ, FF
Roxy- QAR, IV, SQ, PO, FF, *broken leg*
</t>
  </si>
  <si>
    <t>Oretha- QAR, IV, SQ, PO, eating some, FF
Ms. Marvel- BAR, IV, PO, FF
She-Hulk- BAR, IV, PO, FF</t>
  </si>
  <si>
    <t xml:space="preserve">Jaxson- BAR, SQ, Poop 4
The Rock- BAR, SQ, PO, Poop 4/5
Aster- BAR, SQ, PO, Poop 4
Superman- BAR, SQ, PO, Poop 4/5
Captain America- BAR, SQ, PO, Poop 5/6
Iron Man &amp; Scarlet- BAR, SQ, PO, Poop 5/6
Batman- BAR, SQ, PO, Poop 4/5, FF
Daredevil &amp; Wonder Woman- BAR, SQ, PO, Poop 7
Hulk &amp; Natasha- BAR, SQ, PO
Stewart- BAR, SQ, PO, Poop 4
Goku &amp; Bulma- BAR, SQ, PO, Poop 5/6
</t>
  </si>
  <si>
    <t>Switzerland
Sinbad</t>
  </si>
  <si>
    <t>Steve, Erica, Taylor</t>
  </si>
  <si>
    <t xml:space="preserve">Prince Charles- QAR, IV, SQ, PO, FF
Roxy- QAR, IV, SQ, FF, *broken leg*
Oretha- QAR, IV, SQ, FF
</t>
  </si>
  <si>
    <t>Ms. Marvel- BAR, IV, SQ, PO, poop 5
She-Hulk- BAR, IV, SQ, PO, poop 5
Jaxson- BAR, SQ, Poop 4
The Rock- BAR, SQ, Poop 4/5
Aster- BAR,  Poop 4
Superman- BAR, SQ, Poop 6, FF
Captain America- BAR, SQ, PO, Poop 5/6
Iron Man &amp; Scarlet- BAR, SQ, Poop 5/6
Batman- BAR, SQ, Poop 6
Daredevil &amp; Wonder Woman- BAR, SQ, Poop 5/6
Hulk &amp; Natasha- BAR, SQ, poop 5/6
Stewart- BAR, SQ, PO, Poop 4
Goku &amp; Bulma- BAR, SQ, Poop 5/6</t>
  </si>
  <si>
    <t>Taylor, Derek, Natasha, Peter, Kendra R.</t>
  </si>
  <si>
    <t>Bonnie- QAR, IV, PO, BD, FF</t>
  </si>
  <si>
    <t>Batman- QAR, SQ, PO, Poop 6, FF
Roxy- BAR, IV, SQ, PO
Prince Charles- QAR, IV, SQ, FF
Oretha- QAR, IV, SQ, PO, FF</t>
  </si>
  <si>
    <t xml:space="preserve">She-Hulk- BAR, SQ, PO, Poop 6
Hulk-BAR, SQ, PO, Poop 6
Natasha- BAR, SQ, PO, Poop 5
Daredevil- BAR, SQ, PO, Poop 6
Wonder Woman- BAR, SQ, PO, Poop 6
Ms.Marvel- BAR, SQ, PO, Poop 6
Superman- BAR, SQ, PO, Poop 6
Jaxson- BAR, SQ
The Rock- BAR, PO, Poop 4
Aster- BAR, PO, Poop 3
Bulma- BAR, SQ, PO, Poop 5
Goku- BAR, SQ, Poop 5
Iron Man, Scarlet, Captain America- BAR, SQ, PO, Poop 6
</t>
  </si>
  <si>
    <t>Stewart</t>
  </si>
  <si>
    <t>Fighter</t>
  </si>
  <si>
    <t>Steve, Gina, Anne</t>
  </si>
  <si>
    <t>https://drive.google.com/open?id=0B5mbFD93cwVLWVZQa3JKcVZZSk0</t>
  </si>
  <si>
    <t>Bonnie- QAR, IV, SQ, BD, yellow vomit, FF</t>
  </si>
  <si>
    <t>Prince Charles to be replaced after the shift</t>
  </si>
  <si>
    <t>Batman- QAR, SQ, PO, FF
Ms Marvel - QAR, SQ, PO, FF 
Prince Charles- QAR, SQ, FF
Oretha- QAR, IV, SQ, SQ, FF</t>
  </si>
  <si>
    <t>Roxy- BAR, IV, SQ, PO, poop 6
She-Hulk- BAR, SQ, PO, Poop 6
Hulk-BAR, SQ, PO, Poop 6
Natasha- BAR, SQ, PO, Poop 5
Daredevil- BAR, SQ, PO, Poop 6
Wonder Woman- BAR, SQ, PO, Poop 6
Superman- BAR, SQ, PO, Poop 6
Jaxson- BAR, SQ, poop 5/6
The Rock- BAR, PO, Poop 4, Parvo negative
Aster- BAR, PO, Poop 3, Parvo negative
Bulma- BAR, SQ, Poop 5
Goku- BAR, SQ, Poop 5
Scarlet, Captain America- BAR, SQ, PO, Poop 6
Iron Man - QAR, SQ, PO, poop 6, FF</t>
  </si>
  <si>
    <t>Ondansetron/.64ml/IV</t>
  </si>
  <si>
    <t>Brooke, Alex, Tasha, Rachel</t>
  </si>
  <si>
    <t>Batman- QAR, IV, SQ, PO, FF 20cc, Force feed vomit</t>
  </si>
  <si>
    <t xml:space="preserve">Bonnie- BAR, SQ, IV, PO, FF 40cc, No v/d
Iron Man- BAR, IV, PO, FF 25cc, Food vomit, no v/d
Ms, Marvel- QAR, IV, PO, FF 20cc, Feces 7
Oretha- BAR, IV, SQ, PO, FF 20cc, no v/d
She Hulk, Hulk, Natasha- BAR, SQ, PO, FF 15cc, Feces 6/7
</t>
  </si>
  <si>
    <t>Aster- BAR, Feces 2
Captain America- BAR, SQ, PO, Feces 5
Daredevil- BAR, SQ, PO, Feces 5
Jaxson- BAR, SQ, Feces 5
Prince Charles- BAR, SQ, IV, no v/d
Roxas, Sora, Riku, Kairi- BAR, SQ, PO, Feces 5/6
Roxy- BAR, IV, SQ, PO, Feces 5
Scarlet- BAR, SQ, PO, Feces 5
Superman- BAR, SQ, PO, no v/d
The Rock- BAR, PO, Neb, Feces 2
Wonder Woman- BAR, SQ, PO, Feces 5</t>
  </si>
  <si>
    <t>Goku, Bulma</t>
  </si>
  <si>
    <t>Kendra R, Anne C, Derek</t>
  </si>
  <si>
    <t>Batman- QAR, SQ, IV, PO, FF 20cc, Yellow vomit
Bonnie- BAR, SQ, IV, BD
Iron Man- QAR, SQ, IV, PO, FF 25cc
Ms. Marvel- QAR, SQ, IV, PO, Eating
She Hulk, Natasha- QAR, SQ, PO, FF 15cc, Food vomit, Feces 5/6</t>
  </si>
  <si>
    <t>Aster- BAR, Feces 2
Captain America, Scarlet- BAR, SQ, Feces 5
Daredevil, Wonder Woman- BAR, SQ, PO, Feces 5
Hulk- BAR, SQ, PO, Feces 5
Jaxson- BAR, SQ, Feces 5, Parvo Negative
Oretha- BAR, SQ, IV, FF 20cc
Prince Charles- BAR, SQ, IV, no v/d
Roxas, Sora, Riku, Kairi- BAR, SQ, Feces 3/5/6, Food vomit found in cage
Roxy- BAR, SQ, IV, PO, Feces 5
Superman- BAR, SQ, Feces 5
The Rock- BAR, Neb, Feces 2</t>
  </si>
  <si>
    <t>Stephanie M., Gabrielle, Alice</t>
  </si>
  <si>
    <t>She-Hulk: QAR, IV, SQ, PO, FF, Poop 7, Food vomit</t>
  </si>
  <si>
    <t>Bonnie: BAR, IV, SQ, PO, Eating, Pump was beeping while we were finishing up but no way for us to work on it because had already handled the Distemper dogs so turned pump off and cut off the line for the evening
Ms. Marvel: QAR, IV, PO, FF, Poop 6
Batman: QAR, IV, SQ, PO, FF
Prince Charles: QAR, IV, SQ
Roxy: QAR, IV, SQ, PO, Eating, Poop 3
Iron Man: QAR, IV, PO, Poop 7, FF
Hulk: BAR, IV, PO, Eating, Poop 4
Natasha: QAR, IV, SQ, PO, FF</t>
  </si>
  <si>
    <t>Rogue</t>
  </si>
  <si>
    <t>Superman: BAR, SQ, PO, Eating
Captain America, Scarlet: BAR, SQ, PO, Eating
Daredevil, Wonder Woman: BAR, SQ, PO, Eating, Poop 6
Aster: BAR, PO, Eating, Poop 3
The Rock: BAR, PO, Nebulized, Eating
Oretha: BAR, SQ, Eating, An absolutely beautiful and perfect dog, Total sweetheart, Loves attention
Jaxson: BAR, Eating, Poop 4
Sora, Roxas, Riku, Kairi: BAR, SQ, PO, Eating</t>
  </si>
  <si>
    <t>Please treat Bonnie first and check her pump.
There is a new order for handling dogs that applies to both Med Team and Care Team (also above the computer for reference):
1. Bonnie (in Ward C)
2. Kennels 1-9 *NOT the Superheroes*
3. Kennel F
4. All Superheroes in 1-9 and A-E</t>
  </si>
  <si>
    <t>https://drive.google.com/open?id=0B5mbFD93cwVLc1ZpZmxDVE9uVGc</t>
  </si>
  <si>
    <t>06/04/2017</t>
  </si>
  <si>
    <t>Rachel, Norma, Briana</t>
  </si>
  <si>
    <t>Hulk - BAR, SQ, IV, PO, FF 15, poop 4 
Natasha - QAR, SQ, PO, FF
She-Hulk - QAR, SQ, IV, FF
Iron Man - QAR, SQ, IV, FF
Roxy - BAR, SQ, PO, eating, poop 2
Mrs. Marvel - QAR, SQ, IV, FF</t>
  </si>
  <si>
    <t xml:space="preserve">Daredevil - BAR, SQ, PO, eating, poop 6
Wonderwomen -BRA, SQ, eating, poop 6
Captain America and Scarlet Witch - BAR, SQ, eating, poop 5
Aster - BAR, eating, poop 2/4
Superman - BAR, SQ, eating, poop 5
Prince Charles - BAR, SQ, eating, poop 2
The Rock - BAR, PO, NEB, 
Oretha - BAR, SQ, eating, poop 3
Jaxon - BAR, 2/3, 
Bonnie - BAR, SQ (Cath blown), eating, poop 4 
Kairi - BAR, SQ, eating, poop 3/5/6, food vomit 
Riku - BAR, SQ, FF, poop 3/5/6, food vomit
Sora and Roxas - BAR, SQ, eating, poop 3/5/6, food vomit
</t>
  </si>
  <si>
    <t xml:space="preserve">Batman- Performed crashing protocol. </t>
  </si>
  <si>
    <t>Reglan, Ondansetron</t>
  </si>
  <si>
    <t>Alice, Stephanie, Taylor, Adam, Brooke</t>
  </si>
  <si>
    <t>Iron Man-QAR, IV, SQ, PO, BD, FF
Natasha-QAR, IV, PO, SQ, FF, vomit</t>
  </si>
  <si>
    <t>She-Hulk-QAR, IV, SQ, PO, no v/d, FF
Ms. Marvel-QAR, IV, SQ, PO, poop score 7, FF
Sora, Riku, Kairi, Roxas-BAR, SQ, PO, eating, poop 5-6, someone is having food vomit?</t>
  </si>
  <si>
    <t>Hulk-BAR, IV, SQ, PO, eating, FF, no v/d, chewed cath out at end of shift
Daredevil, Wonder Woman-BAR, SQ, PO, eating, poop score 5
Scarlet, Captain America-BAR, SQ, eating, poop score 6 
Superman-BAR, SQ, PO, eating, poop score 4/5
Aster-BAR, PO, poop score 5, eating
Roxy-BAR, IV, SQ, eating, poop score 4
Prince Charles-BAR, SQ, eating, poop score 3
Oretha-BAR (Beautiful, Amazing, Radiant), SQ, eating, no v/d
West, Virginia-BAR, SQ, PO, eating, no v/d
Bonnie-BAR, SQ, PO, no v/d, eating</t>
  </si>
  <si>
    <t>Jaxson
The Rock</t>
  </si>
  <si>
    <t>Derek, Taylor, Norma, Pete</t>
  </si>
  <si>
    <t>Natasha- QAR, IV, SQ, PO, Poop 7,  FF
She- Hulk- QAR, IV, SQ, PO, FF
Ms. Marvel- QAR, IV, SQ, Poop 7
Iron Man- QAR, IV, SQ, FF
Kairi- BAR, SQ, Feces 3, Did not eat</t>
  </si>
  <si>
    <t>Superman- BAR, SQ, Poop 4
Captain America &amp; Scarlet- BAR, SQ, Poop 5
Daredevil &amp; Wonderwoman- BAR, SQ, PO, Poop 5 
Hulk- BAR, SQ, Poop 4
Prince Charles- BAR, SQ, Poop 2/4, Parvo Negative
Virginia &amp; West- BAR, SQ, PO, Poop 6
Aster- BAR, no meds
Bonnie- BAR, SQ, Poop 6
Oretha- BAR, SQ, Parvo Negative, no v/d
Roxy- BAR, SQ, PO, no v/d
Riku, Roxas, Sora- BAR, SQ, Feces 3/4</t>
  </si>
  <si>
    <t>Rachel, Julia, Kendra R, Wade</t>
  </si>
  <si>
    <t xml:space="preserve">Iron Man - QAR, IV, Heta, bloody and yellow vomit, SQ, FF, poop 7
Natasha - QAR, SQ, IV, PO, NEB, FF, food vomit
</t>
  </si>
  <si>
    <t xml:space="preserve">Virgenia - QAR, SQ, PO, eating, poop 6/7
West - QAR, SQ, PO, eating, poop 7
Mrs. Marvel - QAR, SQ, FF
Kendall - QAR, SQ, PO, tried to FF (nippy) 
She-Hulk - QAR, SQ, PO, FF
</t>
  </si>
  <si>
    <t>https://drive.google.com/open?id=0B5mbFD93cwVLSWJfNlJpTWo1bWc, https://drive.google.com/open?id=0B5mbFD93cwVLLTFJempuSWthTFE</t>
  </si>
  <si>
    <t xml:space="preserve">Sora - BAR, SQ, PO, eating, poop 4/3
Roxas - BAR, SQ, PO, eating, poop 4/3
Riku - BAR, eating, poop 4/3 
Kairi - QAR, SQ, eating, poop 4/3
Bonnie - BAR, DC, PO, eating, poop 6 
Hulk - BAR, SQ, PO, eating, poop 4 
Captain America - BAR, SQ, PO, poop 5, eating 
Scarlet - BAR, SQ, poop 5 
Superman - SQ, PO, eating, poop 4 
Daredevil - BAR, SQ, PO, eating, poop 5 
Wonder Woman - BAR, SQ, PO, Major Diarrhea, eating
</t>
  </si>
  <si>
    <t>Oretha
Prince Charles
Aster
Roxy</t>
  </si>
  <si>
    <t>Kendra (train), Nicole (train), Julie, Steve, Peter</t>
  </si>
  <si>
    <t>Natasha- QAR, IV, SQ, nebulized, FF, no feces, vomit with a slight amount of blood
She-Hulk-QAR, SQ, FF, feces 4/5, PO</t>
  </si>
  <si>
    <t>Ms. Marvel- QAR, SQ, PO, FF, feces 7
West- BAR, PP, SQ, PO, eating, feces 6
Kairi- QAR, SQ, FF, feces 4/5/6</t>
  </si>
  <si>
    <t xml:space="preserve">Virginia- BAR, SQ, PO, eating, feces 6
Sora, Roxas, Riku- BAR, SQ, eating, feces 4/5/6
Bonnie-BAR, D/C, eating, feces 4
Kendall-BAR, IV, SQ, eating
Superman- BAR, SQ, eating well, feces 5
Captain America &amp; Scarlet- BAR, poly, eating, feces 5
Daredevil &amp; Wonder Woman- QAR, SQ, eating. feces 5
Hulk- BAR, SQ, PO, eating, feces 3/6
</t>
  </si>
  <si>
    <t>Iron Man- DOA :(</t>
  </si>
  <si>
    <t>She Hulk's IV was removed last night, being replaced today</t>
  </si>
  <si>
    <t>Amanda, Martha, Anne, Wade</t>
  </si>
  <si>
    <t xml:space="preserve">Nasa-BAR, IV, orals, watery vomit, FF
West-BAR, IV, SQ, orals, score 5
Virginia-BAR, IV, SQ, orals, score 6
Ms. Marvel-BAR, SQ, orals, no v/d, FF
Natasha-QAR, IV, heta bolus, SQ, orals, score 7, FF
She-hulk-QAR, IV, orals, score 5, FF
Kairi-BAR, SQ, score 5, FF
</t>
  </si>
  <si>
    <t xml:space="preserve">Superman-BAR, SQ, orals, score 5
Scarlet, Captain America-BAR, SQ, Orals, score 5
Kendall-BAR, SQ, orals, score 7
Bonnie-BAR, d/c, score 4
Daredevil, Wonderwoman-QAR, SQ, orals, score 5/6
Hulk-BAR, SQ, orals, score 5
Riku-BAR, SQ, score 5
Roxas-BAR, orals, score 5
Sora-BAR, SQ, orals, score 5
</t>
  </si>
  <si>
    <t>Natasha: no D/V.  QAR.
Nasa: no D/V, very QAR and super tiny</t>
  </si>
  <si>
    <t>Miss Rider</t>
  </si>
  <si>
    <t>Ms. Marvel
She-hulk
West</t>
  </si>
  <si>
    <t>Superman, Scarlett, Capt. America, Daredevil, Wonderwoman, Hulk, Virginia, Sora, Roxas, Riku, Kari</t>
  </si>
  <si>
    <t>Superman, Scarlett, Capt America</t>
  </si>
  <si>
    <t>https://drive.google.com/open?id=0B5mbFD93cwVLSnpuSDhaUEVmYXc, https://drive.google.com/open?id=0B5mbFD93cwVLRTJ5b3k1dHRKaUE</t>
  </si>
  <si>
    <t>Virginia BAR but still on IV fluids</t>
  </si>
  <si>
    <t>08/19/2017</t>
  </si>
  <si>
    <t xml:space="preserve">Ondansetron/40mg/20mL/ .44mL/ IV \\ Doxycycline/ 100mg/mL/ .4mL/ PO </t>
  </si>
  <si>
    <t>Stephanie M., Gabrielle, Alice, Juhi, Caitlin</t>
  </si>
  <si>
    <t xml:space="preserve">Kendall: BAR, IV, SQ, PO, Eating, Poop 3
She-Hulk: QAR, IV, PO, FF
NASA: QAR, IV, PO, FF
West: BAR, IV, SQ, Eating, Poop 6
Virginia: BAR, IV, SQ, Eating, Poop 6/7 with blood in it (not exactly BD, possibly from worms?)
Natasha: Q/BAR, IV, SQ, PO, Neb, Heta, Distemper serum, FF
</t>
  </si>
  <si>
    <t xml:space="preserve">Ondansetron/40mg/20mL/ .44mL/ IV </t>
  </si>
  <si>
    <t>Ms. Marvel: BAR, SQ, PO, Eating
Hulk: QAR,  SQ, PO, Eating
Bonnie: BAR, PO, Eating
Superman, Scarlet, Captain America: BAR, PO, Eating
Daredevil, Wonder Woman: BAR, PO, Eating
Kairi, Riku, Sora, Roxas: BAR, D/C'd, Eating</t>
  </si>
  <si>
    <t>Steve Porter, Jordana Moerbe, Mariana Turner, Loukia Agapis, Taylor Brown</t>
  </si>
  <si>
    <t>Nasa may be painful in right front leg that has IV catheter and is small. QAR, Pink MM, Warm Extremeties, Did alright when force fed. 
Natasha: BG 108, PCV 28, TP 2.1. Since IV is not intact, we could not administer Cefazolin and Hetastarch. Her appetite was good though</t>
  </si>
  <si>
    <t xml:space="preserve">Natasha's catheter is no longer intact and we could not locate a good location for a new one. Since she is eating, we are waiting on jug. </t>
  </si>
  <si>
    <t xml:space="preserve">Mrs. Marval: QAR eating a little. did well when force fed. </t>
  </si>
  <si>
    <t xml:space="preserve">Superman: BAR eating can go to foster when available
Scarlet: BAR eating well, can go to foster when available
Captain America: BAR, eating well, can go to foster when available
Daredevil: BAR eating well took oral dex very well
Wonder woman: BAR eating well 
Hulk: BAR eating well, very wiggly when administering meds
She-Hulk: BAR looks a lot better than yesterday; chewed out catheter
Bonnie: BAR eating well
Sora: BAR eating well
Riku: BAR eating well 
Kairi: BAR eating well 
Roxas: BAR eating well
Kendall: chewed out her IV catheter BAR eating well
Virginia: C=chewed out her IV catheter BAR eating well
West: BAR eating well 
</t>
  </si>
  <si>
    <t>Ondansetron/40mg/20mL/ .44mL/ IV</t>
  </si>
  <si>
    <t>Shaye, Madison, Brooke P, Alex T</t>
  </si>
  <si>
    <t>Natasha- QAR, IV, SQ, Neb, PO, FF 15cc, Feces 5
Nasa- QAR, IV, SQ, Heta, PO, FF 15cc, Feces 6</t>
  </si>
  <si>
    <t xml:space="preserve"> Doxycycline/ 100mg/mL/ .4mL/ PO </t>
  </si>
  <si>
    <t>Maximus- QAR, IV, PO, FF 15cc
She Hulk- BAR, IV, PO, Neb, Feces 4
Spaceman- QAR, IV, PO, FF 15cc</t>
  </si>
  <si>
    <t>Bonnie- BAR, PO, Feces 3
Daredevil, Wonder Woman- BAR, PO, Distemper Serum
Europa- BAR, IV, PO, FF 10cc, Having trouble poopin'
Hulk, Ms Marvel- BAR, SQ, PO, Neb, Distemper Serum for Hulkster, Feces 6
Kendall- BAR, SQ, PO, Distemper Serum, Feces 5
Sora, Roxas, Riku, Kairi- BAR, Feces 4
Superman, Scarlet- BAR, PO, Feces 4/5
Virginia- BAR, SQ, PO, FF 20cc, Feces 6 (Blood in stool)
West- BAR, SQ, IV, PO, Feces 5</t>
  </si>
  <si>
    <t>https://drive.google.com/open?id=0B5mbFD93cwVLb2MyaEVwYnIxVk0, https://drive.google.com/open?id=0B5mbFD93cwVLNnk4NmhxbXZiMDQ</t>
  </si>
  <si>
    <t>Garbage bags for recycling</t>
  </si>
  <si>
    <t>09/04/2017</t>
  </si>
  <si>
    <t>,etronidozale/ 250mg/tab/ 1/4t/ PO</t>
  </si>
  <si>
    <t>https://drive.google.com/open?id=0B5XZtG_tKsamV3B1Z0J0a1dYNTA</t>
  </si>
  <si>
    <t>11/20/2016</t>
  </si>
  <si>
    <t>too low</t>
  </si>
  <si>
    <t>Tramadol/ 63mg/t/ .5t/ PO</t>
  </si>
  <si>
    <t>https://drive.google.com/open?id=0B5mbFD93cwVLUjNVUEpMR1pIb1k, https://drive.google.com/open?id=0B5mbFD93cwVLZVFnQWlmNVFtV2s</t>
  </si>
  <si>
    <t>Tramadol/ 6.3mg/t /.5t/ PO</t>
  </si>
  <si>
    <t>Tramadol/ 63mg/t / .5t/ PO</t>
  </si>
  <si>
    <t>Tramadol/ 63mg/t /.5t/ PO</t>
  </si>
  <si>
    <t>Tramadol/ 63mg/ .5t/ PO</t>
  </si>
  <si>
    <t>Rayland</t>
  </si>
  <si>
    <t>https://drive.google.com/open?id=0B5mbFD93cwVLam9CVDl6MUZ3dms, https://drive.google.com/open?id=0B5mbFD93cwVLU2lMQm5pWTdwUWM</t>
  </si>
  <si>
    <t>08/14/2017</t>
  </si>
  <si>
    <t>tramadol/ 63mg/t / .5t/ PO</t>
  </si>
  <si>
    <t>Tramadol/ 1/2t/ PO</t>
  </si>
  <si>
    <t>Tramadol/ 60mg/t / 1/2t/ PO</t>
  </si>
  <si>
    <t>IVC blown/ out of tramadol</t>
  </si>
  <si>
    <t>Johnathan</t>
  </si>
  <si>
    <t>https://drive.google.com/open?id=0B5mbFD93cwVLNDA2S2Z1ZXVpcVU</t>
  </si>
  <si>
    <t>Tramadol/ 60mg/t / 1/2t/ PO \\ Doxycycline/ 100mg/mL/ .5mL/ PO</t>
  </si>
  <si>
    <t>tramadol/ 60mg/t/ .5t/ PO</t>
  </si>
  <si>
    <t>Tramadol/ 63mg/ t/ .5t/ PO \\ Doxycycline/ 100mg/mL/ .5mL/ PO</t>
  </si>
  <si>
    <t>Danny</t>
  </si>
  <si>
    <t>https://drive.google.com/open?id=0B5mbFD93cwVLZUNRRjJ1bjJYQ3c</t>
  </si>
  <si>
    <t>Doxy/100mgml/1ml/PO</t>
  </si>
  <si>
    <t>Josie</t>
  </si>
  <si>
    <t>https://drive.google.com/open?id=0B5mbFD93cwVLcjZJYUFzUS1lNHc</t>
  </si>
  <si>
    <t>Donle</t>
  </si>
  <si>
    <t>https://drive.google.com/open?id=0B5mbFD93cwVLaXZPX3liLTAwTFU</t>
  </si>
  <si>
    <t>McIntyre</t>
  </si>
  <si>
    <t>https://drive.google.com/open?id=0B5mbFD93cwVLM0dBUVJIMnVkbkk</t>
  </si>
  <si>
    <t>catheter blown</t>
  </si>
  <si>
    <t>https://drive.google.com/open?id=0B5mbFD93cwVLWURUeE83cGxVTkk, https://drive.google.com/open?id=0B5mbFD93cwVLQlN0Wm9obDJrN0E, https://drive.google.com/open?id=0B5mbFD93cwVLQXY5a1dqeEh1TXM</t>
  </si>
  <si>
    <t>praziquantel/ .09ml/ PO</t>
  </si>
  <si>
    <t>metronidozale/ 150mg/T/ 1/4T/ PO</t>
  </si>
  <si>
    <t>https://drive.google.com/open?id=0B5mbFD93cwVLbFl4UXJUeVdEVEE, https://drive.google.com/open?id=0B5mbFD93cwVLc08waGtyRFFWaFE</t>
  </si>
  <si>
    <t>metronidozale/ 150mg/ T/ 1/4t/ PO</t>
  </si>
  <si>
    <t>04/13/2017</t>
  </si>
  <si>
    <t>metronidazole/ 250mg/T/ 1/4t/ PO</t>
  </si>
  <si>
    <t>metronidozale/ 150mg/T/ 1/4t/ PO</t>
  </si>
  <si>
    <t>praziquantel/ .09mL/ PO \ metronidozale/ 100mg.mL/ 1/4t/ PO</t>
  </si>
  <si>
    <t>https://drive.google.com/open?id=0B5XZtG_tKsamV3gweGdCT1V3TDA</t>
  </si>
  <si>
    <t>metronidozale/ 100mg/mL/ 1.4t/ PO</t>
  </si>
  <si>
    <t>METRONIDOZALE/ 250mg/tab / 1/4t/PO</t>
  </si>
  <si>
    <t>https://drive.google.com/open?id=0B5XZtG_tKsamTW5aLWdjOTJCVWc</t>
  </si>
  <si>
    <t>PRAZIQUANTEL/ .1mL/ PO</t>
  </si>
  <si>
    <t>Mylo</t>
  </si>
  <si>
    <t>https://drive.google.com/open?id=0B5mbFD93cwVLa3ZUeHIwWXJQbzA</t>
  </si>
  <si>
    <t>Tootsie Roll</t>
  </si>
  <si>
    <t>https://drive.google.com/open?id=0B5mbFD93cwVLVzhzdlVmN2w0cjg</t>
  </si>
  <si>
    <t>tested neg on individual test but directly exposed to positive litter mates; some in neg group having diarrhea</t>
  </si>
  <si>
    <t>Treat</t>
  </si>
  <si>
    <t>https://drive.google.com/open?id=0B5mbFD93cwVLRkZXZi1WWE0yNHc</t>
  </si>
  <si>
    <t>09/09/2017</t>
  </si>
  <si>
    <t>Presiquantal/ 0.09 mL / PO Oral</t>
  </si>
  <si>
    <t>Critter</t>
  </si>
  <si>
    <t>https://drive.google.com/open?id=0B5mbFD93cwVLNXlsakxDeE1mZHc</t>
  </si>
  <si>
    <t>Orbit</t>
  </si>
  <si>
    <t>https://drive.google.com/open?id=1jaeNBZ4OJu3OdTtsZy5d8Z9P56A_r5-V, https://drive.google.com/open?id=1jXgY846uP-bBmdusXsIzTyM4Ixb3cAvI</t>
  </si>
  <si>
    <t>10/22/2013</t>
  </si>
  <si>
    <t>Verlander</t>
  </si>
  <si>
    <t>https://drive.google.com/open?id=15PQO2LPz9dfczOJ9tzxwlq-sgudnKsET, https://drive.google.com/open?id=1zTShxPI_xOwusq1b8KVfab4HN85HW2li</t>
  </si>
  <si>
    <t>very BAR, eating, gaining weight</t>
  </si>
  <si>
    <t>Froggy</t>
  </si>
  <si>
    <t>https://drive.google.com/open?id=0B5mbFD93cwVLLW8xZURrdzZPSFU, https://drive.google.com/open?id=0B5mbFD93cwVLUVkwOEl5N3RlWkE</t>
  </si>
  <si>
    <t>Beautiful</t>
  </si>
  <si>
    <t>https://drive.google.com/open?id=0B5mbFD93cwVLRXh3bUoxY1VtMkk, https://drive.google.com/open?id=0B5mbFD93cwVLXzlSdHgwWGFoU3c</t>
  </si>
  <si>
    <t>Riker</t>
  </si>
  <si>
    <t>https://drive.google.com/open?id=0B5mbFD93cwVLTDc3czNPZk1mSms, https://drive.google.com/open?id=0B5mbFD93cwVLb0FyNFp2bU5PNG8</t>
  </si>
  <si>
    <t>09/10/2017</t>
  </si>
  <si>
    <t>Tested Parvo negative</t>
  </si>
  <si>
    <t>Dewey</t>
  </si>
  <si>
    <t>Tested Negative on individual test but directly exposed to positive littermates, some in negative group having diarrhea</t>
  </si>
  <si>
    <t>https://drive.google.com/open?id=0B5mbFD93cwVLUEdqbG1Wa2VxQkE</t>
  </si>
  <si>
    <t>Preziquantal .11mL PO One time</t>
  </si>
  <si>
    <t>LRS SQ, 37</t>
  </si>
  <si>
    <t>Rocky Moon</t>
  </si>
  <si>
    <t>https://drive.google.com/open?id=0B5mbFD93cwVLZVJuTHJZSFZ6QVU, https://drive.google.com/open?id=0B5mbFD93cwVLNU9ybGdfTW9LZzg</t>
  </si>
  <si>
    <t>Dogo Argentino</t>
  </si>
  <si>
    <t>BAR, gaining weight</t>
  </si>
  <si>
    <t>Pocus</t>
  </si>
  <si>
    <t>https://drive.google.com/open?id=0B5mbFD93cwVLdzB5Zzc1eTV2czQ, https://drive.google.com/open?id=0B5mbFD93cwVLQ2Vnc3UxZ05teTg</t>
  </si>
  <si>
    <t>Schnauzer, Miniature</t>
  </si>
  <si>
    <t>08/25/2017</t>
  </si>
  <si>
    <t>Full Moon</t>
  </si>
  <si>
    <t>https://drive.google.com/open?id=0B5mbFD93cwVLOFpMb1N2ckt3dlk, https://drive.google.com/open?id=0B5mbFD93cwVLal9fd2J2WWxTYkU</t>
  </si>
  <si>
    <t>09/21/2017</t>
  </si>
  <si>
    <t>5.8 lbs</t>
  </si>
  <si>
    <t>Bat</t>
  </si>
  <si>
    <t>https://drive.google.com/open?id=1ET4YlvH2M-eIIXBoG_IWL0PF8ENBKAWm, https://drive.google.com/open?id=1vP5i3RPchzk-ErwTuTB6TlkRDuQ3STIk</t>
  </si>
  <si>
    <t>Elijag</t>
  </si>
  <si>
    <t>Harvest</t>
  </si>
  <si>
    <t>https://drive.google.com/open?id=0B5XZtG_tKsamMXNQV3h0T3hEQXM, https://drive.google.com/open?id=0B5XZtG_tKsamenNsMl8zall4eHc</t>
  </si>
  <si>
    <t>Cath blown</t>
  </si>
  <si>
    <t>Twilight</t>
  </si>
  <si>
    <t>https://drive.google.com/open?id=0B5XZtG_tKsamNkRubFdxYVlaMVU, https://drive.google.com/open?id=0B5XZtG_tKsamY3lZZjdrSDFkbk0</t>
  </si>
  <si>
    <t>https://drive.google.com/open?id=1aiev6LpdijXqiYjyYZDcWBxTEzPMz3CN, https://drive.google.com/open?id=19NUpvjZNoz9ZbjqqIPP0HWkKqG6Qgd7u</t>
  </si>
  <si>
    <t>Doxycycline/ 100mg/mL / .17mL/ PO</t>
  </si>
  <si>
    <t>elliot</t>
  </si>
  <si>
    <t>Taters</t>
  </si>
  <si>
    <t>https://drive.google.com/open?id=0B5XZtG_tKsamU21UMHdmRVhLelE</t>
  </si>
  <si>
    <t>09/02/2017</t>
  </si>
  <si>
    <t>Cream Puff</t>
  </si>
  <si>
    <t>https://drive.google.com/open?id=0B5XZtG_tKsamaHlRS0JoRy0wazg, https://drive.google.com/open?id=0B5XZtG_tKsamanJaWUxRRDVLa1k</t>
  </si>
  <si>
    <t>eLISE</t>
  </si>
  <si>
    <t>Spider</t>
  </si>
  <si>
    <t>https://drive.google.com/open?id=0B5XZtG_tKsamSDVoYjVKTGkzUFk, https://drive.google.com/open?id=0B5XZtG_tKsamMW5ZZHc1My15LWM</t>
  </si>
  <si>
    <t>Mesquite Animal Shelter</t>
  </si>
  <si>
    <t>Truffle</t>
  </si>
  <si>
    <t>https://drive.google.com/open?id=0B5XZtG_tKsamSjBPXzN0T0QxZWM, https://drive.google.com/open?id=0B5XZtG_tKsamZzZQbGpjdWJCN3M</t>
  </si>
  <si>
    <t>Broomstick</t>
  </si>
  <si>
    <t>https://drive.google.com/open?id=0B5XZtG_tKsamQ2F3LXVFeEx2dmc, https://drive.google.com/open?id=0B5XZtG_tKsama2ZSN0xGTmszTnc</t>
  </si>
  <si>
    <t>08/21/2017</t>
  </si>
  <si>
    <t>LRS SQ, LRS (3cc reglan/8cc KCl/15% Dextrose) IV</t>
  </si>
  <si>
    <t>Nia Jax</t>
  </si>
  <si>
    <t>LRS (3cc reglan/8cc KCl/15% Dextrose) IV</t>
  </si>
  <si>
    <t>https://drive.google.com/open?id=0B5XZtG_tKsamRHE5dnc1SUR3enM, https://drive.google.com/open?id=0B5XZtG_tKsamemg3V254Tzd2X3M, https://drive.google.com/open?id=0B5XZtG_tKsamNkVlYTZmaWEzems</t>
  </si>
  <si>
    <t>01/04/2017</t>
  </si>
  <si>
    <t>Tramadol/ 50mg/t/ 1/4t/ PO</t>
  </si>
  <si>
    <t>Tramadol/ 50mg/t / 1/4t/ PO</t>
  </si>
  <si>
    <t>Isabella</t>
  </si>
  <si>
    <t>Tramadol/ 50mg/ 1/4t/ PO</t>
  </si>
  <si>
    <t>Danieal</t>
  </si>
  <si>
    <t>https://drive.google.com/open?id=0B5XZtG_tKsamZjNjQlRPaVJiY2M, https://drive.google.com/open?id=0B5XZtG_tKsamUFYza2I4TWNVcjg</t>
  </si>
  <si>
    <t>nebulized/ beaten</t>
  </si>
  <si>
    <t>Tramadol/ 50mg/t /1/4t/ PO</t>
  </si>
  <si>
    <t>10/29/2012</t>
  </si>
  <si>
    <t>Tramadol/ 50mg/t/ 1/4t/ PO  Doxycycline/ 100mg/mL/ .35mL/ PO \ Ondansetron/ 40mg/20mL/ .35mL/ IV</t>
  </si>
  <si>
    <t>LRS (3cc reglan/8cc KCl/10% Dextrose) IV</t>
  </si>
  <si>
    <t>Tramadol/ 50mg/t/ 1/4t/ PO \ Doxycycline/ 100mg/mL/ .35mL/ PO \ Ondansetron/ 40mg/20mL/ .35mL/ IV</t>
  </si>
  <si>
    <t>LRS SQ, LRS (3cc reglan/8cc KCl/10% Dextrose) IV</t>
  </si>
  <si>
    <t>Tramadol/ 50mg/t / 1/4t/ PO \ nebulized</t>
  </si>
  <si>
    <t>Doxycycline/ 100mg/mL/ .35mL/ PO</t>
  </si>
  <si>
    <t>Ondansetron/ 40mg/ 20mL/.35mL/ IV</t>
  </si>
  <si>
    <t>Candy</t>
  </si>
  <si>
    <t>Tramadol/ 50mg/t / 1/4t/ PO \\ Doxycycline/ 100mg/mL/ .35mL/ PO \\ Ondansetron/ 40mg/mL/ .35mL/ IV</t>
  </si>
  <si>
    <t>https://drive.google.com/open?id=0B5XZtG_tKsamajV6eTZNYU40eFU, https://drive.google.com/open?id=0B5XZtG_tKsamNmdZUmZHVm1Zams</t>
  </si>
  <si>
    <t>Tramadol/ 50mg/t / 1/4t/ PO \\ Ondansetron/ 40mg/20mL/ .35mL/ IV \\ Nebulize</t>
  </si>
  <si>
    <t>Ondansetron/ 40mg/mL/ .35mL/ IV \ Doxycycline/  100mg/mL/ .35mL/ PO</t>
  </si>
  <si>
    <t>Ondansetron/ 40mg/20mL/ .35mL/ IV \\ Doxycycline/ 100mg/mL/ .35mL/ PO</t>
  </si>
  <si>
    <t>Tramadol/ 50mg/t/ 1/4t/ PO \\ Doxycycline/ 100mg/mL/ .35mL/ PO</t>
  </si>
  <si>
    <t>https://drive.google.com/open?id=0B5XZtG_tKsamU2VSSFFzWC03aU0</t>
  </si>
  <si>
    <t>Nebulize \\ Tramadol/ 50mg/t/ 1/4t/ PO \\ Doxycycline/ 100mg/mL/ .35mL/ PO</t>
  </si>
  <si>
    <t>08/16/2017</t>
  </si>
  <si>
    <t>Tramasol/ 50mg/ 1/4t/ PO \\ Doxycycline/ 100mg/mL/ .35mL/ PO</t>
  </si>
  <si>
    <t>nebulized/ Tramadol/ 50mg/ 1/4t/ PO</t>
  </si>
  <si>
    <t>Nebulized/ Doxycycline/ 100mg/mL/ .35mL/ PO</t>
  </si>
  <si>
    <t>Hallie Ween</t>
  </si>
  <si>
    <t>https://drive.google.com/open?id=1FVSsqfX6eWlSrvkdf8-2Z6xFXTe7IchD, https://drive.google.com/open?id=1_iED_WMw0XUFZUtoP5sRUZHM6RAmf2_q</t>
  </si>
  <si>
    <t>02/06/2017</t>
  </si>
  <si>
    <t>Hocus</t>
  </si>
  <si>
    <t>https://drive.google.com/open?id=190FE5k8Ajlw3vZTYxDFabO93AE-N0NiJ, https://drive.google.com/open?id=1j2ZRp29VHgNl9RqZ3p0d193PaxFTYbQJ</t>
  </si>
  <si>
    <t>09/30/2017</t>
  </si>
  <si>
    <t>Thackery Binx</t>
  </si>
  <si>
    <t>https://drive.google.com/open?id=1xt1xhirh4Pr6wJI9sOYHzVEYD7_0MyBI, https://drive.google.com/open?id=1fNrXD0YLljK6Uy8_PMPKIDcY-ThWg-oD</t>
  </si>
  <si>
    <t>Doxyccyline/ 100mg/mL/ 1.1mL/ PO</t>
  </si>
  <si>
    <t>Dandelon</t>
  </si>
  <si>
    <t>Metronidozale/ 250mg/ 1 1/2tab. PO</t>
  </si>
  <si>
    <t>Reba</t>
  </si>
  <si>
    <t>Dandelioj</t>
  </si>
  <si>
    <t>https://drive.google.com/open?id=1C2pXc68P41Li4JInoqEZRdIjOFin1D6Q, https://drive.google.com/open?id=1g2L9RmBRWWUaRe6h7FDDwy4KlMi0eq9K</t>
  </si>
  <si>
    <t>dandelion</t>
  </si>
  <si>
    <t>06/24/2017</t>
  </si>
  <si>
    <t>Metronidozale/ 250mg/ 1 1/2 tab/ PO</t>
  </si>
  <si>
    <t>Metronidozale/ 250mg/ 1 1/2t/ PO</t>
  </si>
  <si>
    <t>Metronidozale/ 250mg/ `1 1/2t/ PO</t>
  </si>
  <si>
    <t xml:space="preserve">Brimstone </t>
  </si>
  <si>
    <t>Sandra</t>
  </si>
  <si>
    <t>https://drive.google.com/open?id=1G4SugnaD1x7N-d7el2G7CWMyMSBTKED8, https://drive.google.com/open?id=15IBTlueloEcsP5mj6_zSdxkW1ivPuMCl</t>
  </si>
  <si>
    <t>10/29/2015</t>
  </si>
  <si>
    <t>Warren G. Barking</t>
  </si>
  <si>
    <t>Vagabond</t>
  </si>
  <si>
    <t>https://drive.google.com/open?id=1wMYLI2HwZ9DjPNVI6CBc4bgKiNVUp2N3, https://drive.google.com/open?id=1d1UK_YNC6xeUdK4VKIwXEGtwtArnDDjE, https://drive.google.com/open?id=1FN-cINVGCYA5dPG9ri8Xx5XEIMsdkAnM</t>
  </si>
  <si>
    <t>https://drive.google.com/open?id=1KLbPfbwbmcyW-_wx3G64JNNfGcNOUHxB, https://drive.google.com/open?id=13OD0y-P87uYLStuTTRMWuWFg8FyW4Ew_</t>
  </si>
  <si>
    <t>10/01/2016</t>
  </si>
  <si>
    <t xml:space="preserve">Gerry </t>
  </si>
  <si>
    <t>Rebecca</t>
  </si>
  <si>
    <t>https://drive.google.com/open?id=1RMFFDrWXGLKU7RovYqVFFAWg7kv07oQL, https://drive.google.com/open?id=1o34nf1BUuYbek5i_DTqGvv1_lzhLcuDd</t>
  </si>
  <si>
    <t>Raymond</t>
  </si>
  <si>
    <t>https://drive.google.com/open?id=16m7nYgx8dLo0ubqBsL95lkcq9P2_XUOy, https://drive.google.com/open?id=1G5DMAYUGE6t5YF1_FWad0c49YlwZiRs4</t>
  </si>
  <si>
    <t>Trad</t>
  </si>
  <si>
    <t>https://drive.google.com/open?id=1T0qXBBNxKA8a1MLeC3odWP4nU5AzIowU, https://drive.google.com/open?id=1fegnViyKD58AGjPUTOCEewt8P0kuXcze</t>
  </si>
  <si>
    <t>Metronidozale/ 250mg/ 2t/ PO</t>
  </si>
  <si>
    <t>Quickdraw</t>
  </si>
  <si>
    <t>https://drive.google.com/open?id=1NaknN0xh3nki-Mlf6zaD0zGN6Tn3j6sv, https://drive.google.com/open?id=1Qj09twr-7H4QBTznKrG5zFx8i3pExtgH</t>
  </si>
  <si>
    <t>08/02/2017</t>
  </si>
  <si>
    <t>Boulder</t>
  </si>
  <si>
    <t>https://drive.google.com/open?id=1sO7YVVLnvxFQGiz4FLdVrrm7QVdzotwc, https://drive.google.com/open?id=1nTVB-Jux_L5RXiK6qb5tw1RVs-6UzaDl</t>
  </si>
  <si>
    <t>metronidazle/ 100mg/mL/ 1mL/ PO</t>
  </si>
  <si>
    <t>https://drive.google.com/open?id=1nGFwvOoHAzkgamxa3Dvrv61Ya9OZJoyb</t>
  </si>
  <si>
    <t>10/05/2017</t>
  </si>
  <si>
    <t>Ondansetron/.37ml/SQ ; Sucralfate/.25T/PO</t>
  </si>
  <si>
    <t>https://drive.google.com/open?id=15MrzmnoUOUw1L2yEtQbNUmRpmCjA2TQ8</t>
  </si>
  <si>
    <t>08/04/2017</t>
  </si>
  <si>
    <t>LRS (KCl/3cc reglan/5% Dextrose) IV</t>
  </si>
  <si>
    <t>LRS SQ, LRS (KCl/3cc reglan/5% Dextrose) IV</t>
  </si>
  <si>
    <t>Ondansetron/.37ml/SQ ; Sucralfate/.25T/PO ; Neo Poly Bac eye drops</t>
  </si>
  <si>
    <t>https://drive.google.com/open?id=19rkp9FpSBGN3WdvVy2__poCJZIaZOhUy, https://drive.google.com/open?id=12RvmMJ_YKTgTl-HTkt2AOcrETkBMy1N9</t>
  </si>
  <si>
    <t>08/11/2017</t>
  </si>
  <si>
    <t>Darby</t>
  </si>
  <si>
    <t>https://drive.google.com/open?id=1U7jjQfdTc8qI9XwwCI4rVDQdtk3eGprb, https://drive.google.com/open?id=1BfzJ9EgLRLOjb7TY4Uui6rUMdwWIzLpB</t>
  </si>
  <si>
    <t>08/01/2017</t>
  </si>
  <si>
    <t>Dallas Animal Services</t>
  </si>
  <si>
    <t>https://drive.google.com/open?id=1tw4ejqzOo9_U4VPUcZZyzHvVjGCbIIT3, https://drive.google.com/open?id=1EWrKpdUx-q0K3_ODLmT_GOI00fLgpX73</t>
  </si>
  <si>
    <t>Doxycyline/ 100mg/mL/ .3mL/ PO</t>
  </si>
  <si>
    <t>Louie</t>
  </si>
  <si>
    <t>https://drive.google.com/open?id=1FBVG1zF5BXHXgvwN6qBd4WAEd042cQwC, https://drive.google.com/open?id=1Wth2AGun22KYsBLlIGUFvnwEufIMtuT4, https://drive.google.com/open?id=1apU5aeYF008D_CPFMl-UtYQJpWSu2UCW</t>
  </si>
  <si>
    <t>BArt</t>
  </si>
  <si>
    <t>Tramadik/ 50mg/ 1/4t/ PO \\ Ondansetron/ .36mL/ SQ</t>
  </si>
  <si>
    <t>Tramadol/ 50mg/ 1/4t/ PO \\ Ondansetron/ .36mL/ SQ</t>
  </si>
  <si>
    <t>Rosita</t>
  </si>
  <si>
    <t>Tramadol/50mg/ 1/4t/ PO \\ Ondansetron/ .36mL/ SQ</t>
  </si>
  <si>
    <t>https://drive.google.com/open?id=1ElSbJXYrvZWPXxymB5Bjh62P1RjVwrXb, https://drive.google.com/open?id=1z7P6GwyImFVPBj3c9PkPpoT2tqumNMTv</t>
  </si>
  <si>
    <t>Tramadol/50mg/ 1/4t/ PO</t>
  </si>
  <si>
    <t>Cranberry</t>
  </si>
  <si>
    <t>Metronidozale/ 100mg/mL/ PO</t>
  </si>
  <si>
    <t>https://drive.google.com/open?id=1ZmFzGqQdlr2Z49iy8MBShie_vOJDdCUH, https://drive.google.com/open?id=1sCbCrjiCAC6nHYv9ugGmewXxoCSQDXqe</t>
  </si>
  <si>
    <t>Stuffing</t>
  </si>
  <si>
    <t>https://drive.google.com/open?id=1uklNU_T-cIedyKrnYjRzGYnTL0OxGOrt, https://drive.google.com/open?id=1T-u1AMWMea6m0xfcSyPkw9ZUv5pMVfkm</t>
  </si>
  <si>
    <t>Ondansetron/ 40mg/20mL/ 1mL/ SQ</t>
  </si>
  <si>
    <t>Cassarole</t>
  </si>
  <si>
    <t>https://drive.google.com/open?id=14B2SHKFiA4Xk2UYsENf_-8727iCayfNl, https://drive.google.com/open?id=14bZdyCBniU-Pjuj4-AC3O1q_C71xlTFt</t>
  </si>
  <si>
    <t>Lady Lay</t>
  </si>
  <si>
    <t>https://drive.google.com/open?id=1V_GHyBmSuVFO1j3cc7OeMATbswMp0tEp, https://drive.google.com/open?id=1KIbvS1Oxw73-OEsv5KJtq8DL7DMzsU8-</t>
  </si>
  <si>
    <t>Doxycycline/ 100mg/mL/ .9mL/ PO</t>
  </si>
  <si>
    <t>LRS SQ, LRS (3cc reglan/8cc KCl) IV</t>
  </si>
  <si>
    <t>Tramdol/50mg/ 1/4t/ PO \\ Ondansetron/ 1.4mL/ SQ</t>
  </si>
  <si>
    <t>Hewey</t>
  </si>
  <si>
    <t>https://drive.google.com/open?id=1eTJv0LNvctD95lcr4VD2M_j7fPdIAbg1, https://drive.google.com/open?id=1KTNkc2z_6uxBNRw1QmE01O4jgw3OW6_C, https://drive.google.com/open?id=1JcEeXjtDihFcpCu9ZlVx0X5mbJZFbjEL</t>
  </si>
  <si>
    <t xml:space="preserve">Pine </t>
  </si>
  <si>
    <t>LRS (3cc reglan/8cc KCl) IV</t>
  </si>
  <si>
    <t>1,1</t>
  </si>
  <si>
    <t>Pie</t>
  </si>
  <si>
    <t>https://drive.google.com/open?id=1t10wtbdSgAsAbrvaCCnxcACELmyCHuCD, https://drive.google.com/open?id=18PML_7zUCnHjOnDBYFmRKbfS2qJIuMFN</t>
  </si>
  <si>
    <t>Ondansetron/ 40mg/20mL/ 1.4mL/ SQ \ Tramadol. 1/2 t/ PO</t>
  </si>
  <si>
    <t>Ondansetron/ 40mg/mL/ 1.4mL/ SQ \ Tramadol/ 1/2 t/ PO</t>
  </si>
  <si>
    <t>https://drive.google.com/open?id=1O3CBZIdNYRbp-LyDT5Myo4Oy8CCZPxX9, https://drive.google.com/open?id=18E9aaNWzV0DeiX6rBPvF34ugyHm6JqkT</t>
  </si>
  <si>
    <t>Ondansetron/ 1/4/ SQ \\ Tramadol/ 50mg/ PO</t>
  </si>
  <si>
    <t>Ondansetron/ 40mg/mL/ 1.4mL/ SQ \ Tramadol/ 1/2t / PO</t>
  </si>
  <si>
    <t>Ondansetron/ 1.4mL/ SQ \\ Tramadol/ 50mg/ 1/2t/ PO</t>
  </si>
  <si>
    <t>Ondansetron/ 40mg/mL/ 1.4mL/ SQ \ Tramadol 1/2t/ PO</t>
  </si>
  <si>
    <t>https://drive.google.com/open?id=1NwiG5LOyNGALyJwDBS2cVLWijMRTgtMx, https://drive.google.com/open?id=1PIdGkNTp_WJ3lk86Ni4XYaqQ5eZBfQZ7</t>
  </si>
  <si>
    <t>Ondansetron/ 1/4mL/ SQ  Tramadol/ 1/2t/ PO</t>
  </si>
  <si>
    <t>Ondansetron/ 40mg/mL/ 1.4mL/ SQ\ Tramadol 1/2t/ PO</t>
  </si>
  <si>
    <t>Tramadol/ 50mg/ 1/2/ PO</t>
  </si>
  <si>
    <t>Tramadol/ 50mg/ 1/2t/ PO</t>
  </si>
  <si>
    <t>Pin</t>
  </si>
  <si>
    <t>https://drive.google.com/open?id=1iUASpL3NTd_rOsPWES2QQgWm4-FIJM21, https://drive.google.com/open?id=14n85sQ6Z85ZvgVlXOpD6F6a0M9NkF4yI</t>
  </si>
  <si>
    <t>09/16/2017</t>
  </si>
  <si>
    <t>Tramadol/50mg/ 1/2t/ PO</t>
  </si>
  <si>
    <t>Grover</t>
  </si>
  <si>
    <t>https://drive.google.com/open?id=1FJPkz8OCAt-1syF1q2v0UbaW6kd1jP2H</t>
  </si>
  <si>
    <t>09/17/2017</t>
  </si>
  <si>
    <t>San Marcos Regional Animal Shelter</t>
  </si>
  <si>
    <t>Metronidazole/ 250mg/ 1.5t/ PO</t>
  </si>
  <si>
    <t>Parvo Negatvie</t>
  </si>
  <si>
    <t>Spruve</t>
  </si>
  <si>
    <t>November</t>
  </si>
  <si>
    <t>Ondansetron/ 1/75mlL/ SQ</t>
  </si>
  <si>
    <t>https://drive.google.com/open?id=13QcRMaOuN8GimWZuX7_aNP7YEiACiKB4, https://drive.google.com/open?id=1lALcJlzYa9OkEBZ_jXxvUxBOPMkbSDU-</t>
  </si>
  <si>
    <t>Ondansetron/ 1.75mL/ SQ</t>
  </si>
  <si>
    <t>Ondansetron/ 1.5mL/ SQ</t>
  </si>
  <si>
    <t>Sequioa</t>
  </si>
  <si>
    <t>Ondansetron/ 1.3mL/ SQ \\ desitin</t>
  </si>
  <si>
    <t>Sprout</t>
  </si>
  <si>
    <t>https://drive.google.com/open?id=1aIouXRNTCVBhV4-tVzqmORlizb5szTwN, https://drive.google.com/open?id=1K9zs5Jz6GRLwbL9ZWRafkEBmqb4IK9dk</t>
  </si>
  <si>
    <t>desitin</t>
  </si>
  <si>
    <t>https://drive.google.com/open?id=1__qQx5Ky57uDhp_QgOrXbT85i-JeOy7x, https://drive.google.com/open?id=1FePcQFfE3YsEg8UwNcoXaIehjnBO15XL</t>
  </si>
  <si>
    <t>Blue Jay</t>
  </si>
  <si>
    <t>https://drive.google.com/open?id=1T2MkMK6JDWSnUUDUcEVrEkVrJ6nC06eD, https://drive.google.com/open?id=11VIyDUlGUdccAYtGiizthJ0Gsk7dY60H</t>
  </si>
  <si>
    <t>04/10/2016</t>
  </si>
  <si>
    <t>https://drive.google.com/open?id=1LvDKfNIYR2_w0RAiFENLB7mqCBQ4EKnH, https://drive.google.com/open?id=1QDC50xEQECHCFa2UtoqHGN7Gs7FQUbho</t>
  </si>
  <si>
    <t>Ondansetron/ 1.3mL/ PO</t>
  </si>
  <si>
    <t>Ondansetron/ 1.3mL/ SQ</t>
  </si>
  <si>
    <t>Patterson</t>
  </si>
  <si>
    <t>https://drive.google.com/open?id=1_StKAat-YcW9ELVFy12WvMlWmdBaH0XM</t>
  </si>
  <si>
    <t>Mastiff</t>
  </si>
  <si>
    <t>08/09/2017</t>
  </si>
  <si>
    <t>Ondansetron/ 1/3mL/ SQ</t>
  </si>
  <si>
    <t>Ondansetron/1.3mL/ SQ</t>
  </si>
  <si>
    <t>Cardinal</t>
  </si>
  <si>
    <t>https://drive.google.com/open?id=1iqt4HroJkRb9U-zXKUuPPwwH6Yry55w0, https://drive.google.com/open?id=1QjhdLYzEUnxXprQR2puMKPQNBTeFls4z</t>
  </si>
  <si>
    <t>05/09/2016</t>
  </si>
  <si>
    <t>Piggy</t>
  </si>
  <si>
    <t>desitin\\ sucralfate/ 1/2t /PO</t>
  </si>
  <si>
    <t>desitin \\ sucralfate/ 1/2t/ PO</t>
  </si>
  <si>
    <t>Egg</t>
  </si>
  <si>
    <t xml:space="preserve">LRS SQ, Heta </t>
  </si>
  <si>
    <t>sucralfate/ 1/2/t/ PO</t>
  </si>
  <si>
    <t>LRS SQ, Heta</t>
  </si>
  <si>
    <t>desitin\\ Sucralate/ 1/2t/ PO</t>
  </si>
  <si>
    <t>sucralfate</t>
  </si>
  <si>
    <t>Thomase</t>
  </si>
  <si>
    <t>Grunt</t>
  </si>
  <si>
    <t>metronidazole/ 250mg/ 1t/ PO</t>
  </si>
  <si>
    <t>Turtle</t>
  </si>
  <si>
    <t>Doxy/100mgml/.35ml/PO ; Praziquantel/.75mgml/.17ml/PO</t>
  </si>
  <si>
    <t>Little Momma</t>
  </si>
  <si>
    <t>LRS SQ, LRS IV Bolus (20ml/20min)</t>
  </si>
  <si>
    <t>11/11/2015</t>
  </si>
  <si>
    <t>Doxy/100mgml/.35ml/PO ; Praziquantel/75mgml/.17ml/PO</t>
  </si>
  <si>
    <t>Jeff Bezos</t>
  </si>
  <si>
    <t>Ondansetron/.23ml/SQ</t>
  </si>
  <si>
    <t>https://drive.google.com/open?id=1Kuve8F_2t80isa-TGKOt3ckgxqeke8we</t>
  </si>
  <si>
    <t>Terrier, Airedale</t>
  </si>
  <si>
    <t>Ondansetron/.23ml/IV</t>
  </si>
  <si>
    <t>https://drive.google.com/open?id=1OOBT1QUsqB0hHTYaMoWIGS3TBuMiKm3m, https://drive.google.com/open?id=191i0P4s8SijVRsCp3tbHh3BgjFTu6id2</t>
  </si>
  <si>
    <t>Poodle, Toy</t>
  </si>
  <si>
    <t>11/10/2015</t>
  </si>
  <si>
    <t>louisa</t>
  </si>
  <si>
    <t>Cactus</t>
  </si>
  <si>
    <t>https://drive.google.com/open?id=1aUrMsowgXF49FH9t1fcF3YBA9UxvI9g_, https://drive.google.com/open?id=1-MYa1O_tJezSUkELh8htuVustVr13rQf</t>
  </si>
  <si>
    <t>07/31/2017</t>
  </si>
  <si>
    <t>Line</t>
  </si>
  <si>
    <t>Elk</t>
  </si>
  <si>
    <t>https://drive.google.com/open?id=1isR42Nh4FVNMwMP3uCykfZRlS91r17mf, https://drive.google.com/open?id=1gkimsajDhf4MkZ5dURgF44VkgRUPgUeP</t>
  </si>
  <si>
    <t>09/20/2017</t>
  </si>
  <si>
    <t>Deer</t>
  </si>
  <si>
    <t>https://drive.google.com/open?id=1NzhW0nnQxLE59LahLg3bKEAyH-EWJk7R, https://drive.google.com/open?id=1LGx552RalrXa7cSMlchhBi0K1Qs_cG7s</t>
  </si>
  <si>
    <t>08/13/2017</t>
  </si>
  <si>
    <t>Moose</t>
  </si>
  <si>
    <t>https://drive.google.com/open?id=1UyqPZSPaYUJSAwuukcgjP2arhOIHqcLB, https://drive.google.com/open?id=1xurF50bKHQNCN3jH6lFyvStLU8pDNTA4</t>
  </si>
  <si>
    <t>intake: yellow discharge, put in ward 3, eating</t>
  </si>
  <si>
    <t>Distemper - Watch</t>
  </si>
  <si>
    <t>Gazelle</t>
  </si>
  <si>
    <t>https://drive.google.com/open?id=1A-UR6uivLLmoJIDC_hiw1heLoD1WqYAv, https://drive.google.com/open?id=1zKk4Ar9hp6RU5bV0gp5jvhGtwulmQN6h</t>
  </si>
  <si>
    <t>08/28/2017</t>
  </si>
  <si>
    <t>Antelope</t>
  </si>
  <si>
    <t>https://drive.google.com/open?id=1R1MR9Z7PFQ9UgjJicl7WKR0Fo1IP8nZo, https://drive.google.com/open?id=19rx1owQnA52Jc2vtdMhvqPlYWqwuXiW_</t>
  </si>
  <si>
    <t>Buffalo</t>
  </si>
  <si>
    <t>https://drive.google.com/open?id=1Gt-Qbj_QtesSdfjywOaMjO9MDPMAowSG, https://drive.google.com/open?id=1QvAUKfrIvMIWNbTaGmnCV53ZVwZbVLbI</t>
  </si>
  <si>
    <t>https://drive.google.com/open?id=1FnpvRSKGyfDvgprtHpYC4-jnmB8VtkLA, https://drive.google.com/open?id=1ek0ZrTYypWEmR4oJXSJ-QHARgzt5E_zH</t>
  </si>
  <si>
    <t>Metro 250mg 1 T PO SID</t>
  </si>
  <si>
    <t>10/14/2017</t>
  </si>
  <si>
    <t>metronidazole/250mg/ 1t/PO</t>
  </si>
  <si>
    <t>Metro 250mg 1T PO SID</t>
  </si>
  <si>
    <t>https://drive.google.com/open?id=1LmcmRhSfvJdUVIix8pA88slLhE_ieNXd, https://drive.google.com/open?id=1Gg6sCalTQhwsihNAJZLQOt2S7HH0z-F1</t>
  </si>
  <si>
    <t>Dee Dee</t>
  </si>
  <si>
    <t>https://drive.google.com/open?id=17UL3VCdZc9p2iYmuBve8xE6yfhdLgIFT, https://drive.google.com/open?id=1jnADkKX7DcGeBaU2rVz83obv8HSNsBIA</t>
  </si>
  <si>
    <t>09/07/2016</t>
  </si>
  <si>
    <t>LRS SQ, LRS (3cc reglan/KCl/20% Dextrose) IV</t>
  </si>
  <si>
    <t>Crashing during shift, died shortly after shift</t>
  </si>
  <si>
    <t>Lincoln Burrows</t>
  </si>
  <si>
    <t>https://drive.google.com/open?id=1WTR1uQ44SwCJAY08Cbwh-r0zczlSxw4t</t>
  </si>
  <si>
    <t>03/21/2017</t>
  </si>
  <si>
    <t>LRS (3cc reglan/10% Dextrose/KCl) IV</t>
  </si>
  <si>
    <t>Ondansetron/.41ml/SQ</t>
  </si>
  <si>
    <t>https://drive.google.com/open?id=1Abbyt6fY_kIp9dluqKp3oYF81G84-31U</t>
  </si>
  <si>
    <t>07/18/2017</t>
  </si>
  <si>
    <t>Dancer</t>
  </si>
  <si>
    <t>https://drive.google.com/open?id=187EWci7w4gxVhCQdboh_uyD2ty2-51qj</t>
  </si>
  <si>
    <t>Comet</t>
  </si>
  <si>
    <t>https://drive.google.com/open?id=1cu4OU3j3pc1ZaAx-oVEvJxdMvkhoHPE2</t>
  </si>
  <si>
    <t>Addy</t>
  </si>
  <si>
    <t>https://drive.google.com/open?id=1WSi4CHkXtbAUqLOtvdFrAYnsjf0fY5le, https://drive.google.com/open?id=1Kw5duBMlx-RJZe_KthkqAbQ-1z--ggYu</t>
  </si>
  <si>
    <t>08/12/2017</t>
  </si>
  <si>
    <t>Garie</t>
  </si>
  <si>
    <t>https://drive.google.com/open?id=1vMpYaHKVlGrhI8xt7y82Df2hpjGcriFS, https://drive.google.com/open?id=1AU3nodSmAJ_rmVNZ4eLXBn6nbVZSX-hg, https://drive.google.com/open?id=1dlyRdw0t8IvTL9QRwDE7Jy0IR0J8d0Mq</t>
  </si>
  <si>
    <t>06/13/2017</t>
  </si>
  <si>
    <t>Abu</t>
  </si>
  <si>
    <t>https://drive.google.com/open?id=1t6LubnKNXYmTXLbTWGSAptMdS5PpVpmh, https://drive.google.com/open?id=1hZ-PbFI69eBQCrEo4Jgp7Uf3hPTR3NLE</t>
  </si>
  <si>
    <t>10/24/2017</t>
  </si>
  <si>
    <t>==</t>
  </si>
  <si>
    <t>Prancer</t>
  </si>
  <si>
    <t>https://drive.google.com/open?id=1MGgUNzKUSNqBGrzr_qxJIYiw5BnGS2cd, https://drive.google.com/open?id=1eycI3m--6pIGHW1_H-7OwEigGJqkRbpm</t>
  </si>
  <si>
    <t>convenia</t>
  </si>
  <si>
    <t xml:space="preserve">Mabel Puppy 7 </t>
  </si>
  <si>
    <t>Dozer</t>
  </si>
  <si>
    <t>https://drive.google.com/open?id=12POlYTMGe0x0wEr5KQiqOHrQh82hGDzJ, https://drive.google.com/open?id=1HdvI1MkG9quDCVuHP6BuD9lPTAKlKBDo</t>
  </si>
  <si>
    <t>Vixen</t>
  </si>
  <si>
    <t>https://drive.google.com/open?id=1-Y6Hq29ktTmOFMW6ZKLO7I0FcLUO-HVU, https://drive.google.com/open?id=1ZWfRQtMAvNIyjpgvxlShtcBZSxS8Iz0b</t>
  </si>
  <si>
    <t>Ondnasetron/ 40/20/ .33mL/ IV</t>
  </si>
  <si>
    <t>Ondansetron/ 40/20/ .33mL/ IV</t>
  </si>
  <si>
    <t>Chapman</t>
  </si>
  <si>
    <t>Ondansetron/ 40/20/ .33mL/ IV \\ Doxycycline/ 100mg/mL/ .33mL/ PO</t>
  </si>
  <si>
    <t>https://drive.google.com/open?id=1XCuEOrR-8ZIj3wtlMYdPlnIdzizstqNT, https://drive.google.com/open?id=12UeCPukmROnzVYz_TJW1v9hxfHAdizje</t>
  </si>
  <si>
    <t>Omdamsetron/ 40/20/ .33mL/ IV</t>
  </si>
  <si>
    <t>Doxycycline/ 100mg/ mL/ .33mL/ PO \\ Ondansetron/ 40/20/ .33mL/ IV</t>
  </si>
  <si>
    <t>Ondansetron/ 40/30/ .33mL/ IV</t>
  </si>
  <si>
    <t>NEBULIZE/ CONVENIE</t>
  </si>
  <si>
    <t>Scooter</t>
  </si>
  <si>
    <t>https://drive.google.com/open?id=15TJ-ErxMz4w6EoTvunvNWbY_8DYcWH38</t>
  </si>
  <si>
    <t>Heta (10% Dextrose) IV</t>
  </si>
  <si>
    <t>08/30/2017</t>
  </si>
  <si>
    <t>LRS SQ, Heta ( 10% Dextrose) IV</t>
  </si>
  <si>
    <t>LRS SQ, Heta (10% Dextrose) IV</t>
  </si>
  <si>
    <t>Doxycycline. 100mg/mL/ .33mL/ PO</t>
  </si>
  <si>
    <t>nebulize \\ Doxycuycline / 100mg/mL/ .33mL/ PO</t>
  </si>
  <si>
    <t>karson</t>
  </si>
  <si>
    <t>Rajah</t>
  </si>
  <si>
    <t>nebulize \\ Doxycycline/ 100mg/mL/ .33mL/ PO</t>
  </si>
  <si>
    <t>nebulize \\ Doxycycline/ 100mg/mL/ .33/ PO</t>
  </si>
  <si>
    <t>https://drive.google.com/open?id=1KPK5c8mbqzUlf32U2kVmmRgTXndawYea</t>
  </si>
  <si>
    <t>Brasileiro, Fila</t>
  </si>
  <si>
    <t>06/17/2017</t>
  </si>
  <si>
    <t>Doxycycline/ 100mg/mL/ .33mL/ PO</t>
  </si>
  <si>
    <t>nebulize/ Doxycycline/ 100mg/mL/ .33mL/ PO</t>
  </si>
  <si>
    <t>Doxycycline/ 100mg/mL/ .33mL/ PO \\ nebulize</t>
  </si>
  <si>
    <t>Doxycyline/ 100mg/mL/ .33mL/ PO \\ Mirtazapine/ 3.75mg/ PO/ SID</t>
  </si>
  <si>
    <t>Dasher</t>
  </si>
  <si>
    <t>https://drive.google.com/open?id=11I0oJV_vMzd0HcLNGy72B8Ms2JA3HbBJ, https://drive.google.com/open?id=1xlGvlcdT8hIoIB_eiVP1P1H7Whxt07xS</t>
  </si>
  <si>
    <t>Donner</t>
  </si>
  <si>
    <t>https://drive.google.com/open?id=19OO-upK8fWB47qlbnGDnR8mQOAipWjrD, https://drive.google.com/open?id=1R4mcz9GDIVagG47lGneTVh7ld3t89jFr</t>
  </si>
  <si>
    <t>Blitzen</t>
  </si>
  <si>
    <t>https://drive.google.com/open?id=17amNyU_OItupbYYWbFkH_SjxEy6VSXLn, https://drive.google.com/open?id=1CcC4nLWTqbkUtwZCF5OobdKs-qRV5I3x</t>
  </si>
  <si>
    <t>10/17/2017</t>
  </si>
  <si>
    <t>distemper serum</t>
  </si>
  <si>
    <t>DISTEMPER SERUM</t>
  </si>
  <si>
    <t>https://drive.google.com/open?id=1Lib1Ss4LtvmJeHLGohOpqfNSZXB2ItjG, https://drive.google.com/open?id=1gabGVC21XjqwZiYO3nQIxXMwKzAvQIRY</t>
  </si>
  <si>
    <t>09/27/2017</t>
  </si>
  <si>
    <t>Opal</t>
  </si>
  <si>
    <t>https://drive.google.com/open?id=1iXbZIVxS9eq-egQ7qOymJFfak8hLfenW, https://drive.google.com/open?id=1cM8yuxsBlSCjvY0extjTrdMxa6V4sYGN</t>
  </si>
  <si>
    <t>Emerald</t>
  </si>
  <si>
    <t>https://drive.google.com/open?id=1RHLeeQNXBQnLLvN2nwfCSXAMk2Qx4F5-, https://drive.google.com/open?id=1xu8Aab-7BRbnn3FA0FPgpANspCe-1QH4</t>
  </si>
  <si>
    <t>https://drive.google.com/open?id=1T_V41eZpb_CAvKG3fmA2TilZTEdtscnG, https://drive.google.com/open?id=16Pzsf0q0hfI1aRFkdBzdkiT5py4HOlq8</t>
  </si>
  <si>
    <t>distepmer serum</t>
  </si>
  <si>
    <t>Neptuine</t>
  </si>
  <si>
    <t>Bellisima</t>
  </si>
  <si>
    <t>https://drive.google.com/open?id=1LmVS2XwY2iwxagrjhpglQyK7CY221qiH</t>
  </si>
  <si>
    <t>09/28/2017</t>
  </si>
  <si>
    <t>Convenie</t>
  </si>
  <si>
    <t xml:space="preserve">Katie Pup 7 </t>
  </si>
  <si>
    <t>https://drive.google.com/open?id=1ZoDH_Ldf0yziJNbWfyNQVjFDg4uNKsob, https://drive.google.com/open?id=1Xfx7SMkaMhxy_3mz-ivDgqRVXZnpm6sk</t>
  </si>
  <si>
    <t>Cupid</t>
  </si>
  <si>
    <t>distemper serume</t>
  </si>
  <si>
    <t>https://drive.google.com/open?id=1DQotB0bNQ9Hc0M6WUnWa3PTPN538sgB1, https://drive.google.com/open?id=1fyuam70ONOwogMZJ74Ts89JTo54ikn3y, https://drive.google.com/open?id=14CUnt1_v_37ybY4QtxbyEXI-K7R_G0mi</t>
  </si>
  <si>
    <t>Kind</t>
  </si>
  <si>
    <t>https://drive.google.com/open?id=1VdYccaEnzKn22lE6MCo-kDYK38qFka7y, https://drive.google.com/open?id=1I9C1t0rNJe5QOBJs8-Z6RiR1BY1vaGAW</t>
  </si>
  <si>
    <t>07/20/2017</t>
  </si>
  <si>
    <t>Paulie</t>
  </si>
  <si>
    <t>https://drive.google.com/open?id=1dZ_f8WW_QyxS_zThRFL2mPSfB6fwwkaS, https://drive.google.com/open?id=1hoAGZONqvaLxiSkFbPommocBdC70l7Wr</t>
  </si>
  <si>
    <t>Katie Pup  8</t>
  </si>
  <si>
    <t>distemper serum \\ ondansetron/ .46mL/ SQ</t>
  </si>
  <si>
    <t>https://drive.google.com/open?id=1xoRjVkcmusgUG_1awQQPwQJV-eIFgmoN, https://drive.google.com/open?id=1IZM8SfigyYquXgWcxNaJxYgCNGdoLAIw, https://drive.google.com/open?id=1H6gJrAsmAIIufk194FLQbWaG2jC1AMU7</t>
  </si>
  <si>
    <t>ondanestron/ .46mL/ PO</t>
  </si>
  <si>
    <t>Winnie the Weeinie</t>
  </si>
  <si>
    <t>Horace</t>
  </si>
  <si>
    <t>https://drive.google.com/open?id=1BHzw2nV4bhhEp1oNCPOE8g_libhPRiK0, https://drive.google.com/open?id=1OL5-EhmyAZXRG7gnJZt4SCGG_4tR92Q2</t>
  </si>
  <si>
    <t>https://drive.google.com/open?id=1iHAuf0Vi6N13Y6eVVhw1Fls1qaOeEp9a, https://drive.google.com/open?id=1k6Y2VCHfH3twAAtuXcgoTFFi2PiVv19m</t>
  </si>
  <si>
    <t>10/12/2017</t>
  </si>
  <si>
    <t>Gastrafate/ 1mL/ PO</t>
  </si>
  <si>
    <t>doxycycline/ 0.2mL/ PO</t>
  </si>
  <si>
    <t xml:space="preserve">Doxycycline/ 100mg/mL/ 0.2mL/ PO </t>
  </si>
  <si>
    <t>https://drive.google.com/open?id=1PBsHqE6hvwfkpInuzAHb9GoldcJjz67m, https://drive.google.com/open?id=1D6t-cvHmtlJTZMuMrMMO8nCIve-IueJB</t>
  </si>
  <si>
    <t>Doxycycline/ 100mg/mL/ .2mL/ PO \\ Distemper Serum</t>
  </si>
  <si>
    <t>Lirael</t>
  </si>
  <si>
    <t>https://drive.google.com/open?id=1pzWX7P4dHE2w7CmtxTx-QAGfzhuECgUC, https://drive.google.com/open?id=1dX7vZxVv0WEYtJe29UG--GzI3qpVR-hn</t>
  </si>
  <si>
    <t>Distemper Serum</t>
  </si>
  <si>
    <t>06/26/2017</t>
  </si>
  <si>
    <t>Doxycycline/ 100mg/mL. .2mL/ PO \\ Distemper Serum</t>
  </si>
  <si>
    <t>Doxycycline/ 100mg/mL/ 0.2mL/ PO</t>
  </si>
  <si>
    <t>Doxycycline/ 100mg/mL/ .2mL/ PO \\ erythromicin</t>
  </si>
  <si>
    <t>https://drive.google.com/open?id=1E-StOUKh_NZGaObjUkyKjxXRi5sPQn-Q, https://drive.google.com/open?id=12CqoomVMkuz55cjpejlFHAw6hLA-vrD7, https://drive.google.com/open?id=1nVzH2JrwLU0_uqCKTGwxiXlVgHphRSHQ</t>
  </si>
  <si>
    <t>dozycycline/ 0.2mL/ PO</t>
  </si>
  <si>
    <t>Doxycyclione/ .2mL/ PO</t>
  </si>
  <si>
    <t>https://drive.google.com/open?id=1U0imGtKCGmPNu8N7bIsDZgw8LWRhLiN9</t>
  </si>
  <si>
    <t>https://drive.google.com/open?id=1zdQPE6RKY86ffsJG_CwbBbuqqiH_QhtA, https://drive.google.com/open?id=1lhdUgOAdfHAx7ALQG9VU1Z85J65m8_57, https://drive.google.com/open?id=1ZIxH1Eqx0w7muvTaTq1_WSfGJcHByaXL, https://drive.google.com/open?id=1hRHInWGh8j75UTyqt30mqxsMBNzkg0Kz</t>
  </si>
  <si>
    <t>Crabby</t>
  </si>
  <si>
    <t>https://drive.google.com/open?id=1-ZQycK91klVcG4ZAr9RXewBNd0UnPw92, https://drive.google.com/open?id=1E76rOivT7aoeBQHX3gET2A1EkCSQzXs5, https://drive.google.com/open?id=1g93lu8UIkJP3xkC9m5TdaTMJyw0UJXFy</t>
  </si>
  <si>
    <t>06/20/2017</t>
  </si>
  <si>
    <t>https://drive.google.com/open?id=1T7enQVemtV1pm70fj8c3zzDSUCjoZ1hC</t>
  </si>
  <si>
    <t>Heddy</t>
  </si>
  <si>
    <t>Tested Parvo positive</t>
  </si>
  <si>
    <t>https://drive.google.com/open?id=1mnheb1FbgsSo03Wrv6k3K_AJ6KZGzOEM</t>
  </si>
  <si>
    <t>Metronidozale/ 250mg/mL/ .5mL/ PO</t>
  </si>
  <si>
    <t>Moppy</t>
  </si>
  <si>
    <t>Metronidazole/ 100mg/mL/ .5mL/ PO</t>
  </si>
  <si>
    <t>https://drive.google.com/open?id=1tg9JHS2UzZWNm376uQ_gYb-vm6ak4r5w, https://drive.google.com/open?id=1JytOD4uiaTEe4ZwAN1rKW0UJWI46nxZC</t>
  </si>
  <si>
    <t>04/04/2017</t>
  </si>
  <si>
    <t>Metronidozale/ 250mg/mL/ .5mL/ PO \\ Gastrafat/ 1mL/ PO</t>
  </si>
  <si>
    <t>Metronidozale/ 100mg/mL/ .5mL/ PO \\ Gastrafate/ 1mL/ PO</t>
  </si>
  <si>
    <t>Gastrafat/ 1mL/ PO</t>
  </si>
  <si>
    <t>metronidozale/ 250mg/mL/ .5mL/ PO \\ Gastrafate/ 1mL/ PO</t>
  </si>
  <si>
    <t>Elizabeth Warren</t>
  </si>
  <si>
    <t>metronidozale/ 100mg/mL/ .5mL/ PO \\ Gastrafate/ 1mL/ PO</t>
  </si>
  <si>
    <t>https://drive.google.com/open?id=1cdu4i8VeRt9Eju53o_ZTue88PDRCtU5m, https://drive.google.com/open?id=1wm17WuDvCeYU5YkjpJvrMIT-vjxTW_xC</t>
  </si>
  <si>
    <t>gastrafate/1mL/ PO</t>
  </si>
  <si>
    <t>gastrafate\ 1mL/ PO</t>
  </si>
  <si>
    <t>https://drive.google.com/open?id=1Ixak6M22nbDlaRwteL0QFYENNezuUAMd, https://drive.google.com/open?id=1TVLgbzK_jIcoQ6P2kAoHQABRwkLo2OVN</t>
  </si>
  <si>
    <t>metronidozale. 100mg/mL/ .5mL/ PO || Gastrafate/ 1mL/ PO</t>
  </si>
  <si>
    <t>Metronidozale/ 150mg/mL/ .5mL/ PO \\ Gastrafate/ .5mL/ PO</t>
  </si>
  <si>
    <t>METRONIDOZALE/ 100mg/mL/ .5mL/ PO</t>
  </si>
  <si>
    <t>Ahsoka</t>
  </si>
  <si>
    <t>https://drive.google.com/open?id=1VzHArhC42XeknuTRWOba7Gbg3olKuyKo, https://drive.google.com/open?id=1ge3lDAVSS6cPzRItiEV--WhGMKVRhGW1, https://drive.google.com/open?id=1QBEzdD3uXwxPv5g1dO9Ek-jUns_qffc4</t>
  </si>
  <si>
    <t>metronidozale/ 100mg/mL/ .5mL/ PO \\Gastrafate/ 1mL/ PO \\ Doxycycline/ 100mg/mL/ .2mL/ PO</t>
  </si>
  <si>
    <t>metronidozale/ 100mg/mL/ 0.5mL/ PO \\ Gastrafate/ 1mL/ PO \\ Doxyccycline/ 0.2mL/PO</t>
  </si>
  <si>
    <t>Zombie</t>
  </si>
  <si>
    <t>metronidozale/ 100mg/mL/ .5mL/ PO \\Gastrafate/ 1mL/ PO \\ Doxycycline/ 100mg/mL/ 0.2mL/ PO</t>
  </si>
  <si>
    <t>https://drive.google.com/open?id=1zROYdYJ5q_eVuqdMRo4M1Ai6Y2W6h6If, https://drive.google.com/open?id=1qE1Y6uno94inbQ0_E8WDH1T0UBP7frkQ, https://drive.google.com/open?id=10w2syTrXXqGkXVqfpYkP-x1taDwcbnHm, https://drive.google.com/open?id=1HQUUNeSd76lYLxAqtXVs1SQFoRzVGGk3</t>
  </si>
  <si>
    <t>Metronidozale/ 100mg/mL/ 0.5mL/ PO</t>
  </si>
  <si>
    <t>nebulized/ ezythromycin/ 0.5mL/ PO \\ azithromycin/ 0.5mL/ PO\\ distemper serum</t>
  </si>
  <si>
    <t>nebulized/ ezythromycin/ 0.5mL/ PO \\ azithromycin/ 0.5mL/ PO</t>
  </si>
  <si>
    <t>nebulized/ ezythromycin/ 0.5mL/ PO \\ azithromycin/ 0.5mL/ PO \\ distemepr serum</t>
  </si>
  <si>
    <t>nebulized/ ezythromycin/ 0.5mL/ PO</t>
  </si>
  <si>
    <t>Finn</t>
  </si>
  <si>
    <t>nebulized/ ezythromycin/ 0.5mL/ PO \\ azithromycin/ 0.5mL/ PO \\ Distemper Serum</t>
  </si>
  <si>
    <t>https://drive.google.com/open?id=1mxhrJlD2wzkokoOt-6cC2Wv1AQUcRwKX, https://drive.google.com/open?id=1wI4d7exTWV9sa_uPQOJCeGoKCqAXzAQ0, https://drive.google.com/open?id=1CvRiRxWBk4JSo4EtAhi_74InTGkhnrVB</t>
  </si>
  <si>
    <t>09/29/2017</t>
  </si>
  <si>
    <t>Corpus Christi Animal Care Services</t>
  </si>
  <si>
    <t xml:space="preserve">nebulized/ ezythromycin/ 0.5mL/ PO \\ </t>
  </si>
  <si>
    <t>nebulized/ ezythromycin/ 0.5mL/ PO \\ azithromycin/ 0.5mL/ PO \\ methocarbamol/ 750mg/mL/ .1mL/ PO/ TID</t>
  </si>
  <si>
    <t>nebulized/ ezythromycin/ 0.5mL/ PO \\ methocarbamol/ 750mg/mL/ .1mL/ PO</t>
  </si>
  <si>
    <t>nebulized/ ezythromycin/ 0.5mL/ PO \\ azithromycin/ 0.5mL/ PO/ doxycycline/ 100mg/mL/ .2mL/ PO</t>
  </si>
  <si>
    <t>https://drive.google.com/open?id=1Ah5Q7j3Wu0piFBEPalqegGnY08XNzNp_, https://drive.google.com/open?id=1SE0dAxkY0P6v10tPX4onc_zgDathg7wS, https://drive.google.com/open?id=1fnhjC-341anbQe8Y13MT9wUGXOnMc8Ar</t>
  </si>
  <si>
    <t>Doxycycline/ 100mg/mL/ .25mL/ PO \\ Metronidozale/ 250mg/mL/ .5mL/ PO</t>
  </si>
  <si>
    <t>SnickerPoodle</t>
  </si>
  <si>
    <t>Doxycycline/ 100mg/mL/ .37mL/ PO \\ Convenia</t>
  </si>
  <si>
    <t>Convenia/.32ml/SQ</t>
  </si>
  <si>
    <t>Skywalker</t>
  </si>
  <si>
    <t>https://drive.google.com/open?id=16bXoPGXhHzc10l-8BUoapS-qXFJeLXnT, https://drive.google.com/open?id=1arJgG_W_Olxc-_SEXh8TjBEcA9c_IniD, https://drive.google.com/open?id=13xO0aug3AxCZmVq2qdi1o8XRVxKfQWZk</t>
  </si>
  <si>
    <t>Utah</t>
  </si>
  <si>
    <t>Convenia/.19ml/SQ</t>
  </si>
  <si>
    <t>https://drive.google.com/open?id=1WcAa8DhsfWg-OaV9SjAb7njlpSSNr8OT, https://drive.google.com/open?id=1xZsMO7UBI_LVYoqLQEXvFiTKZxDNGCJK</t>
  </si>
  <si>
    <t>10/03/2017</t>
  </si>
  <si>
    <t>Crashing at beginning of shift, deceased shortly after</t>
  </si>
  <si>
    <t>Dextrose/50%/1.5cc/IV</t>
  </si>
  <si>
    <t>Doxycycline/ 100mg/mL/ .35mL/ PO \\ Ondnasetron/ .38mL/ SQ</t>
  </si>
  <si>
    <t>Doxycycline/ 100mg/mL/ .3mL/ PO \\ convenia</t>
  </si>
  <si>
    <t>Patagonia</t>
  </si>
  <si>
    <t>https://drive.google.com/open?id=1p7raQUzZ-_wnAqPphhtxNP7b9yj9ECmh, https://drive.google.com/open?id=1ltEknggQOtFX0Z7IX4nxjMGzQyt-e7sW</t>
  </si>
  <si>
    <t>Doxycycline/ 100mg/ml/ .4mL/ Po \\ Metronidozale/ 100mg/mL/ .75mL/ PO</t>
  </si>
  <si>
    <t>metoclopromide out</t>
  </si>
  <si>
    <t>Alis</t>
  </si>
  <si>
    <t>https://drive.google.com/open?id=13-6sDdBdSeQDZBd4aWaaAW02PPBq6ByQ, https://drive.google.com/open?id=1nQFqCQ29eH2PWY5q2fnekPIODTw9HGa9, https://drive.google.com/open?id=1JWYyRlyImRREGa7YV8iiPxmwuSVLpJ0i, https://drive.google.com/open?id=1-nxTAbVYcPfV_uHGKtummSamqGNvWACo</t>
  </si>
  <si>
    <t>Convenia/.44ml/SQ</t>
  </si>
  <si>
    <t>Niniane</t>
  </si>
  <si>
    <t>Ondansetron/.49ml/SQ</t>
  </si>
  <si>
    <t>https://drive.google.com/open?id=1O_Ff3bV4C-UbY9bKoA074Pyx6UPhOxZC, https://drive.google.com/open?id=1I5PsgHJrLLrsej2bf65ConGwZ94Lv9Xy</t>
  </si>
  <si>
    <t>12/01/2013</t>
  </si>
  <si>
    <t>Convenia/.5ml/SQ</t>
  </si>
  <si>
    <t>Vivica</t>
  </si>
  <si>
    <t>https://drive.google.com/open?id=1fi0VHmrsBFa0KSAVEu1Q3R6TBN7CE3wB, https://drive.google.com/open?id=1vC0DxboHKzWmRHPwaPKWicKCDNMAc7l_, https://drive.google.com/open?id=18_JWNTXdJurCnjtkru9f8EC5DWmMj0wt</t>
  </si>
  <si>
    <t>Tiffany</t>
  </si>
  <si>
    <t>https://drive.google.com/open?id=1vRSKH1lRCUL9-BAdeXuYF2uFBKdZLs8r, https://drive.google.com/open?id=1LQs8s7C-Z8QeJmcFl7itJ2WSs6rAMoTW</t>
  </si>
  <si>
    <t>Devi</t>
  </si>
  <si>
    <t>https://drive.google.com/open?id=1iDvYRZl1sNNQBcseXvA2r3xQTR5yE4Gi, https://drive.google.com/open?id=1DEImShgMYmvbUZnhxlr0ebKgFx88Y9SL</t>
  </si>
  <si>
    <t>10/09/2017</t>
  </si>
  <si>
    <t>Tested parvo neg</t>
  </si>
  <si>
    <t>Convenia/.33ml/SQ</t>
  </si>
  <si>
    <t>Arwyl</t>
  </si>
  <si>
    <t>https://drive.google.com/open?id=1RF-_Dbd_aYeEHsoYhuKJnO_MAThauszY, https://drive.google.com/open?id=1amKVWzlqHmA_70T51sAigU1skvYBeYuR</t>
  </si>
  <si>
    <t>Auri</t>
  </si>
  <si>
    <t>https://drive.google.com/open?id=1qKAJqT1CSMp1onz6jAxvKjh38Wgm965a, https://drive.google.com/open?id=1gUR3ghL29GxTKNcY0EuaNuZGKM7bVVV-</t>
  </si>
  <si>
    <t>LRS SQ, LRS (KCl/3cc reglan/10% Dextrose) IV</t>
  </si>
  <si>
    <t>Convenia/0.16ml/SQ</t>
  </si>
  <si>
    <t>LRS (KCl/3cc reglan/10% Dextrose) IV</t>
  </si>
  <si>
    <t>Brooke</t>
  </si>
  <si>
    <t>https://drive.google.com/open?id=1gsX2IfFs_7R0BluTbYNhtf6_8-LxPvmn, https://drive.google.com/open?id=19wNYFAg-PCzWbOPur3C-oge61RZLk7VR</t>
  </si>
  <si>
    <t>Spaniel, American Cocker</t>
  </si>
  <si>
    <t>10/10/2017</t>
  </si>
  <si>
    <t>Convenia/.16ml/SQ</t>
  </si>
  <si>
    <t>Nano</t>
  </si>
  <si>
    <t>Ondansetron/.18ml/IV</t>
  </si>
  <si>
    <t>https://drive.google.com/open?id=1B2LcCfaNdYovHtKyDwxTQoeX6AIxrRE0</t>
  </si>
  <si>
    <t>Convenia/.42ml/SQ</t>
  </si>
  <si>
    <t>LRS (KCl/5% Dextrose) IV</t>
  </si>
  <si>
    <t>LRS SQ, LRS (KCl/5% Dextrose) IV</t>
  </si>
  <si>
    <t>Kirby</t>
  </si>
  <si>
    <t>4 (CRI)</t>
  </si>
  <si>
    <t>Ondansetron/.46ml/SQ ; Tramadol/50mg/.25T/PO</t>
  </si>
  <si>
    <t>https://drive.google.com/open?id=1mbm5AvCpIt6Y5cWqg4ljAfNZwKWuUeaH, https://drive.google.com/open?id=15XNVVr8A_wqieaiaII4iSibEr3z85xDo</t>
  </si>
  <si>
    <t>09/11/2017</t>
  </si>
  <si>
    <t>Has bloody nasal discharge; started seizing midday and passed immediately</t>
  </si>
  <si>
    <t>Ondansetron/.46ml/SQ ; Tramdol/50mg/.25T/PO</t>
  </si>
  <si>
    <t>https://drive.google.com/open?id=1WUC1wypy3_KjcWautdLU97XSbfFoGP9c, https://drive.google.com/open?id=1eeed6-7Q9lBo9UWG9c1ZOHS9NF4cvGBQ</t>
  </si>
  <si>
    <t>Austra</t>
  </si>
  <si>
    <t>https://drive.google.com/open?id=1jgHO7yHbOTITgQShBLtpNq1itZ54HL0X, https://drive.google.com/open?id=1vFS67kjyxTqCD7SSuViKBpTFOFoIlHkJ</t>
  </si>
  <si>
    <t>Convenia/.48ml/SQ</t>
  </si>
  <si>
    <t>Virgenya</t>
  </si>
  <si>
    <t>https://drive.google.com/open?id=1jujNhUy2GHvVERHmeYjX_HBLVG9Ysq6W, https://drive.google.com/open?id=1uy9yaGxFDjWwVmzik4u15f7aPjxzK8Qi</t>
  </si>
  <si>
    <t>Shepherd, Dutch</t>
  </si>
  <si>
    <t>Anne Dare</t>
  </si>
  <si>
    <t>https://drive.google.com/open?id=1ZqAp18YPX5Nhy0ABQpj6Xk7mTCixMPOb, https://drive.google.com/open?id=10isoBqCPhnyZO_xYekbt8RheS6ZqlXcv</t>
  </si>
  <si>
    <t>Convenia/1.7ml/SQ</t>
  </si>
  <si>
    <t>Fastia</t>
  </si>
  <si>
    <t>https://drive.google.com/open?id=1No2Yvt19CaWQOuM1i5oNIV3FXAcenyua, https://drive.google.com/open?id=1EOlwk_x8EsGlRiHIU4_WiAv7xSBapsGB</t>
  </si>
  <si>
    <t>Ondansetron/1.9ml/SQ; Gastrafate/1ml/PO</t>
  </si>
  <si>
    <t>Gastrafate/1ml/PO; Ondansetron/1.9ml/SQ</t>
  </si>
  <si>
    <t>https://drive.google.com/open?id=1jvW3XrDRqUO5p4y_UwE_FGGiXkhEWvTh, https://drive.google.com/open?id=1GvGE-co5UUHmsAkI2n1pPzicb0WZKQwZ, https://drive.google.com/open?id=1-zceedfp-2BJiejImw7WeFenq9cOjzfK</t>
  </si>
  <si>
    <t>Terrier, Rat</t>
  </si>
  <si>
    <t>Gastrafate/1ml/PO</t>
  </si>
  <si>
    <t>Metro/500mg/1T/PO</t>
  </si>
  <si>
    <t>Tinsel</t>
  </si>
  <si>
    <t>https://drive.google.com/open?id=1sYQYgfpwSZDzjeLps4ThAi7ai7EizMHf</t>
  </si>
  <si>
    <t>11/04/2017</t>
  </si>
  <si>
    <t>Convenia/.13ml/SQ</t>
  </si>
  <si>
    <t>Tina Spay</t>
  </si>
  <si>
    <t>https://drive.google.com/open?id=1z9IP1WK_MxABtDfWGOvZEjckx6B9kK2C</t>
  </si>
  <si>
    <t>11/06/2017</t>
  </si>
  <si>
    <t>Princess Barkness</t>
  </si>
  <si>
    <t>https://drive.google.com/open?id=1PEooas3CgKPfrd8OmLYJ4R2QmfhkxEB-, https://drive.google.com/open?id=1VwvpJd5eKMQ70AvshqX9yZIXX5XC42NJ</t>
  </si>
  <si>
    <t>Lettie</t>
  </si>
  <si>
    <t>https://drive.google.com/open?id=190__zGemiWsPnQ0F3nMWzxTrjs39d4AJ, https://drive.google.com/open?id=170929o0nuFvz0AGLl0FTZ9RB5aw0uvu-</t>
  </si>
  <si>
    <t>Nimue</t>
  </si>
  <si>
    <t>Convenia/.18ml/SQ</t>
  </si>
  <si>
    <t>https://drive.google.com/open?id=1RcaMZ7iaVrGoaevgABdmFGa0CbcrBbo7, https://drive.google.com/open?id=1M20LiUiszGU5Kb-czMjRoBetDh6vijeb, https://drive.google.com/open?id=13cx0Hp60NIbT69TWqQhLspKum9cLx62x</t>
  </si>
  <si>
    <t>Praziquantel/.12ml/PO</t>
  </si>
  <si>
    <t>Carolynn</t>
  </si>
  <si>
    <t>https://drive.google.com/open?id=1V0q_om8cLlIOi8fXdImDU7t9j3qrR3Fb, https://drive.google.com/open?id=1Yq5Wxeeo-IxDciXh6eEUGjgZLbNolcaK</t>
  </si>
  <si>
    <t>06/28/2017</t>
  </si>
  <si>
    <t>LRS SQ, Heta (5% Dextrose) IV</t>
  </si>
  <si>
    <t>60 ml</t>
  </si>
  <si>
    <t>Convenia/1.31ml/SQ</t>
  </si>
  <si>
    <t>Rosa Barks</t>
  </si>
  <si>
    <t>https://drive.google.com/open?id=1VQeIArByZaIBLZN7MeH2DOhKKjdEGD4c</t>
  </si>
  <si>
    <t>Vera Fang</t>
  </si>
  <si>
    <t>https://drive.google.com/open?id=1RgVqybXsNH1hA1Ng8IkK2CO2x23Pb9lp</t>
  </si>
  <si>
    <t>Alpine</t>
  </si>
  <si>
    <t>Convenia/.45ml/SQ</t>
  </si>
  <si>
    <t>https://drive.google.com/open?id=12k15dQ2BQb8ORwKR5CQYmbpaMQlLoRoy, https://drive.google.com/open?id=1jYDkd6oNaKd-C1VGyytVfvxtAmh_Yyl4</t>
  </si>
  <si>
    <t>LRS SQ, LRS IV (KCl/3cc reglan)</t>
  </si>
  <si>
    <t>Convenia/1.37ml/SQ</t>
  </si>
  <si>
    <t>LRS IV (KCl/3cc reglan)</t>
  </si>
  <si>
    <t>Convenia/1.4ml/SQ</t>
  </si>
  <si>
    <t>Antler</t>
  </si>
  <si>
    <t>https://drive.google.com/open?id=1BHlLFDGVTShF8tZS4JicD9vwOBrVMMqx, https://drive.google.com/open?id=1c3PjpzxhSSHyjS2hX_aFt7n9DExjxNUO</t>
  </si>
  <si>
    <t>Distemper Serum/4.1ml/SQ ; Azith/.5T</t>
  </si>
  <si>
    <t>Crashed and died towards beginning of shift</t>
  </si>
  <si>
    <t>Distemper Serum/4.1ml/SQ</t>
  </si>
  <si>
    <t>Convenia/1.16ml/SQ</t>
  </si>
  <si>
    <t>Fir</t>
  </si>
  <si>
    <t>https://drive.google.com/open?id=1Avv8CqAu4E80uyrWQOs-qX447V8GG48Z, https://drive.google.com/open?id=1pzY3vTTd4E_GwKZXBGsny7-bbBy9DwxA</t>
  </si>
  <si>
    <t>Zuzu</t>
  </si>
  <si>
    <t>https://drive.google.com/open?id=1XgGLJPFtfSBlJgOoEQIPs3emDYwDhQeX, https://drive.google.com/open?id=1RH1Ni4S6h_rRKiPjTmmKx-5nSpCkUSaa</t>
  </si>
  <si>
    <t>Convenia/.6ml/SQ</t>
  </si>
  <si>
    <t>Dalinar</t>
  </si>
  <si>
    <t>https://drive.google.com/open?id=113kG5jJGg13mZ1gM5YPHfAtecnVRvpGo, https://drive.google.com/open?id=10L8HNQfkSMkr1ZFHrqCIE-v94mV_4SY7, https://drive.google.com/open?id=15r3E3BIWsM_rKsjTtEyaLdHcIynPzRCP, https://drive.google.com/open?id=1yu1sxrQ6lTMZucq3C4YE2gc8jMfGJ7r8</t>
  </si>
  <si>
    <t>09/22/2017</t>
  </si>
  <si>
    <t>Kvothe</t>
  </si>
  <si>
    <t>https://drive.google.com/open?id=1d73auCWR2wgnx1uAY-Sfdv43_7okKx8n, https://drive.google.com/open?id=1dT7I-9dI1WpSW-dpEhcTUtSyxky_Jzwt, https://drive.google.com/open?id=1ebffu0eC1jT9T3DStu9OkXxyt4_hcaak, https://drive.google.com/open?id=1rMddyGwV-mugVQfy-2RVc_osSslWp6LW, https://drive.google.com/open?id=1P8qfGsikDG1PGk_INpi2XOrwL36uptsH</t>
  </si>
  <si>
    <t>Jenny</t>
  </si>
  <si>
    <t>https://drive.google.com/open?id=1Td-LE0nLy2KP084rXcIR4K7UnSVa9Llk, https://drive.google.com/open?id=1pMrem4bv9SCzIm046hSx3tOZxKeuie6l</t>
  </si>
  <si>
    <t>https://drive.google.com/open?id=1rLF9cog5TsMhPATZ4pt56Lmey6IivhMp, https://drive.google.com/open?id=1rDe3fyLe1D9JGdaIBEtbCJQWXPjrGmGe, https://drive.google.com/open?id=1ucGAWxDBJedXluCjbO2Y472vXvDEtRUB</t>
  </si>
  <si>
    <t>https://drive.google.com/open?id=13T_kT0NHXuXJBxxnv_ItPaJNCeveY7Z0, https://drive.google.com/open?id=1HSaYVAokgcX-_jVk6TWBHQkPzjNCv3kC, https://drive.google.com/open?id=19Jievc2f5vAe5GolwUhTV412fdXrNk4s</t>
  </si>
  <si>
    <t>09/13/2017</t>
  </si>
  <si>
    <t>Jordan</t>
  </si>
  <si>
    <t>https://drive.google.com/open?id=1fCDt-Kj1PhvHsJ68g1C9P1PMFhA656F_, https://drive.google.com/open?id=1SLUD2g6Vp2r5SU-UWNMsSNR9Pd4H4Th0, https://drive.google.com/open?id=1puOLT8vVrsmmb2X9UrIAzGI6QBSEcfaW</t>
  </si>
  <si>
    <t>Convenia/.98ml/SQ</t>
  </si>
  <si>
    <t>Margaret</t>
  </si>
  <si>
    <t>https://drive.google.com/open?id=1K4DXyppXTkahdKFU8EYiBG6ReH0HEPVr, https://drive.google.com/open?id=1-O7YNJAFP60e6XugK4ZkA5Q5u30TkCPs</t>
  </si>
  <si>
    <t>Rowan</t>
  </si>
  <si>
    <t>https://drive.google.com/open?id=1zrXjX2XfcF0XmyH8GSQrE1lSidijg40c</t>
  </si>
  <si>
    <t>Convenia/.64ml/SQ</t>
  </si>
  <si>
    <t>Snow White</t>
  </si>
  <si>
    <t>https://drive.google.com/open?id=1Ii_DgBw8vq1Ck8gh0jm2ZazpaxnymLTF, https://drive.google.com/open?id=1TyjabxgozQY8RO54WT3n86r_y1vWEzpI</t>
  </si>
  <si>
    <t>09/23/2017</t>
  </si>
  <si>
    <t>Rona</t>
  </si>
  <si>
    <t>https://drive.google.com/open?id=16yOvJ_JbtTYXeQKfV_oW8DaZhkgS5Sht, https://drive.google.com/open?id=1uMcZNu46F4jMvLaGgGjXwiCNt4xiA7KM</t>
  </si>
  <si>
    <t>Winnie</t>
  </si>
  <si>
    <t>https://drive.google.com/open?id=1TCGOaiCUzHvJ-jWKqghYh8iCI0NnbIP7</t>
  </si>
  <si>
    <t>11/25/2017</t>
  </si>
  <si>
    <t>50ml</t>
  </si>
  <si>
    <t>Convenia/.9ml/SQ</t>
  </si>
  <si>
    <t>Ondansetron/1ml/SQ</t>
  </si>
  <si>
    <t>Belaruse</t>
  </si>
  <si>
    <t>https://drive.google.com/open?id=1xuD4_cBf8a4qu887l8k1IGvdsDTeFY4D</t>
  </si>
  <si>
    <t>11/16/2017</t>
  </si>
  <si>
    <t>Adena</t>
  </si>
  <si>
    <t>https://drive.google.com/open?id=1u05ZgwBAnOF9Y2N0kM6gTVOeYuqpNIiD, https://drive.google.com/open?id=1LQ1bN4UVYA69Vo_DcXOx__VP4mrNJomf</t>
  </si>
  <si>
    <t>10/26/2017</t>
  </si>
  <si>
    <t>Desitin/Topical</t>
  </si>
  <si>
    <t>Tommy</t>
  </si>
  <si>
    <t>https://drive.google.com/open?id=1zTvIKrOKD572S_WN1Tdg_99KVwRhlXbI, https://drive.google.com/open?id=1yfYEDlioKWpw6XLMSl3yW4OkcwoyTP88</t>
  </si>
  <si>
    <t>09/26/2017</t>
  </si>
  <si>
    <t>Convenia/.29ml/SQ</t>
  </si>
  <si>
    <t>Intussusception suspected but none palpated</t>
  </si>
  <si>
    <t>https://drive.google.com/open?id=1kC68u44jNMhue3Hqe6MJ0oe7SMdVlIpR, https://drive.google.com/open?id=1ixFIW5B6XYbhkoh6cqJa-xW_fAbjE0Pn, https://drive.google.com/open?id=1pl97zStFioiPD8zEj_qMp2dchrapsNtm</t>
  </si>
  <si>
    <t>08/29/2017</t>
  </si>
  <si>
    <t>Convenia/.26ml/SQ</t>
  </si>
  <si>
    <t>Pump was set to 39ml/hr by mistake during the day</t>
  </si>
  <si>
    <t>https://drive.google.com/open?id=1qB61ReqkB6ut2-aifD9XYkaCdM2DMHfg, https://drive.google.com/open?id=1nelcllutiwA8c_2Wy2uAN_xx4hS1vVbA</t>
  </si>
  <si>
    <t>Pup K</t>
  </si>
  <si>
    <t>Puppy G</t>
  </si>
  <si>
    <t>Italy</t>
  </si>
  <si>
    <t>https://drive.google.com/open?id=156TsL7jpMNEnUZ2IRJeNxPlkAVa1gy6E</t>
  </si>
  <si>
    <t>10/16/2017</t>
  </si>
  <si>
    <t>Andorra</t>
  </si>
  <si>
    <t>https://drive.google.com/open?id=16c2l8_UWpzNXBii1E_clRtTmuCaCHzpv, https://drive.google.com/open?id=1E_wv0Hx-O_EC4fZ4o5a3Wwz6nyTZEov8</t>
  </si>
  <si>
    <t>11/12/2017</t>
  </si>
  <si>
    <t>Ondansetron/.24ml/SQ</t>
  </si>
  <si>
    <t>Denmark</t>
  </si>
  <si>
    <t>https://drive.google.com/open?id=1zZs-ek4rwY2onoO5S3lVr5iGZNEo4_iH, https://drive.google.com/open?id=1v5We_PwpuMhijYhI731Mkye7uokd_0ht</t>
  </si>
  <si>
    <t>Kay</t>
  </si>
  <si>
    <t>https://drive.google.com/open?id=1UIFHlf9rZnA4VGyQEfDXEJ-6Y1Np9POb, https://drive.google.com/open?id=1LISAFuR7nomxfEI9qSpGd2Sxxv2XPe78</t>
  </si>
  <si>
    <t>Puppy A</t>
  </si>
  <si>
    <t>Pawly</t>
  </si>
  <si>
    <t>https://drive.google.com/open?id=1VL8u_DRlKQoPAd1813DNC6xIKa3ppUiU, https://drive.google.com/open?id=1j1rGT13eWSosxHmdvSZl--cBJzFw7qVF</t>
  </si>
  <si>
    <t>10/23/2017</t>
  </si>
  <si>
    <t>Spain</t>
  </si>
  <si>
    <t>https://drive.google.com/open?id=1ivUovAc49CqGNpdkI4LXNLkomPI7Xode, https://drive.google.com/open?id=1dJk-trCL4fZK53PaG2K5YNpVS4nSmiUm</t>
  </si>
  <si>
    <t>12/13/2017</t>
  </si>
  <si>
    <t>India</t>
  </si>
  <si>
    <t>https://drive.google.com/open?id=17PZwkvoDL9OJWHYW0b0jiq-4GQG3zX2P, https://drive.google.com/open?id=1MPs-52MCFbndMyYWhHC-LTGkykkNccqc</t>
  </si>
  <si>
    <t>Colombia</t>
  </si>
  <si>
    <t>Puppy C</t>
  </si>
  <si>
    <t>https://drive.google.com/open?id=1DJu-WEbQKtXHGC5MGOyXNuyzp7GIlciW, https://drive.google.com/open?id=1lHnVNIUD3Q_bc3ordVKcTgdC9AWeiZDs</t>
  </si>
  <si>
    <t>Thailand</t>
  </si>
  <si>
    <t>https://drive.google.com/open?id=1EXQ6yJCFWhoIalt3SCy7vyhSNAsnNQgX, https://drive.google.com/open?id=13A9b2B8AYSrfkMQHHF5vOODomAEMgPIq</t>
  </si>
  <si>
    <t>08/31/2017</t>
  </si>
  <si>
    <t>Argentina</t>
  </si>
  <si>
    <t>https://drive.google.com/open?id=1DfUP8VfxmIzGAvHdDIfc9zQEAgwKerp3, https://drive.google.com/open?id=1TViTveWiD5MItyPP111POSeexXgSGnaB</t>
  </si>
  <si>
    <t>Puppy L</t>
  </si>
  <si>
    <t>Canada</t>
  </si>
  <si>
    <t>https://drive.google.com/open?id=1k87UiDRoZnrF97tcAT2Ij5qfckSxqvz-, https://drive.google.com/open?id=11YdkpMixmEv9yUEN0JjVzCHusKSWQ5Eq</t>
  </si>
  <si>
    <t>10/31/2017</t>
  </si>
  <si>
    <t>Slovakia</t>
  </si>
  <si>
    <t>https://drive.google.com/open?id=1ySK6DPBIJtrdPkEzTsWbQT_pd-Snlozh, https://drive.google.com/open?id=131BrlP1GUOQGrMCNSbbeRm5k7sRVdJ8N</t>
  </si>
  <si>
    <t>Russia</t>
  </si>
  <si>
    <t>https://drive.google.com/open?id=1FfI_66ECWP9VcFQdQCDuWukLv9gP9q-B, https://drive.google.com/open?id=1EMIN54LgaxJd-vjHvUN9c8j6VankONfB</t>
  </si>
  <si>
    <t>Puppy H</t>
  </si>
  <si>
    <t>Holland</t>
  </si>
  <si>
    <t>https://drive.google.com/open?id=1luRdmXOX04GcAjTMGxqjZZHLvvd11UVk, https://drive.google.com/open?id=1YlVWXV5sVonnR8NupVW8a3Mj0o2fnI00</t>
  </si>
  <si>
    <t>Doxy/.19ml/PO; Nebulized</t>
  </si>
  <si>
    <t>Cuba</t>
  </si>
  <si>
    <t>Convenia/.31ml/SQ</t>
  </si>
  <si>
    <t>https://drive.google.com/open?id=1JuiJMLm9Lvds-H23sq2v7jhTqEIbHYNp, https://drive.google.com/open?id=1XZkg2NOTDwK1iMgt0eX9Nc7rEXVTRty4</t>
  </si>
  <si>
    <t>11/05/2017</t>
  </si>
  <si>
    <t>Bolivia</t>
  </si>
  <si>
    <t>https://drive.google.com/open?id=1loUdkJx91tbjFN3EUjq4vWa7sm6cTPfx, https://drive.google.com/open?id=1OnFR8wF8T4FGH1qdgQM1grviCdqyNKTx</t>
  </si>
  <si>
    <t>LRS SQ, LRS IV (KCl/5% dextrose/3cc reglan)</t>
  </si>
  <si>
    <t>Convenia/.38ml/SQ</t>
  </si>
  <si>
    <t>LRS IV (KCl/5% dextrose/3cc reglan)</t>
  </si>
  <si>
    <t>Ondansetron/.42ml/SQ</t>
  </si>
  <si>
    <t>Slightly icterus</t>
  </si>
  <si>
    <t>Scotland</t>
  </si>
  <si>
    <t>Doxy/100mgml/.4ml/PO; Ondansetron/.42ml/SQ</t>
  </si>
  <si>
    <t>https://drive.google.com/open?id=1u3Mo-lolLP03-nlYFHblEf2jEb4Vn-sV, https://drive.google.com/open?id=1gHbzcW1whj-nDehUNumxcDWFiiFP8Myk</t>
  </si>
  <si>
    <t>Received blood transfusion (60cc); still slightly icterus</t>
  </si>
  <si>
    <t>DexSp/.1ml/SQ; Doxy/100mgml/.4ml/PO; Ondansetron/.42ml/SQ</t>
  </si>
  <si>
    <t>Doxy/100mgml/.4ml/PO</t>
  </si>
  <si>
    <t>Mildly jaundiced</t>
  </si>
  <si>
    <t>Convenia/.47ml/SQ</t>
  </si>
  <si>
    <t>England</t>
  </si>
  <si>
    <t>https://drive.google.com/open?id=12ZfQQyGTbukIY-Zmep-19onOzpTHjkTr, https://drive.google.com/open?id=1L8BJUCTcetbeUibLOstXS2RfIH72VHiI</t>
  </si>
  <si>
    <t>Germany</t>
  </si>
  <si>
    <t>https://drive.google.com/open?id=1PlBgusf3Xs4Ri2GI7p_-31qDTMdLDbPc, https://drive.google.com/open?id=1z4mt9vXksp56J_ekn6R-Rsnw99JdwawO</t>
  </si>
  <si>
    <t>Convenia/.85ml/SQ</t>
  </si>
  <si>
    <t>Ondansetron/.95ml/SQ</t>
  </si>
  <si>
    <t>Ondansetron/.76ml/SQ</t>
  </si>
  <si>
    <t>Australia</t>
  </si>
  <si>
    <t>https://drive.google.com/open?id=1KAf0-i47Ra4ghsgF6jrLdIzUJwSUdz8I, https://drive.google.com/open?id=1dFUgs7arM57_hv8hdxus19zPvlnTxag2</t>
  </si>
  <si>
    <t>LaToya Jackson</t>
  </si>
  <si>
    <t>Convenia/1ml/SQ</t>
  </si>
  <si>
    <t>Belgium</t>
  </si>
  <si>
    <t>https://drive.google.com/open?id=1Q_O5VoraDlXpEesxXLEDHa5BwvFWRYX8, https://drive.google.com/open?id=13DJuwjElAGYGonYmIvzLULIFkKttbU9n</t>
  </si>
  <si>
    <t>Gastrafate/3cc/PO ; Ondansetron/1.1ml/SQ</t>
  </si>
  <si>
    <t>Gastrafate/3cc/PO</t>
  </si>
  <si>
    <t>Finland</t>
  </si>
  <si>
    <t>https://drive.google.com/open?id=1ipmf_qVewZNBysiJjSIUJHdZiwVWPAJc, https://drive.google.com/open?id=1hiy6zCVn-tVbpKz4bZSE3_f84Z_x7GeX</t>
  </si>
  <si>
    <t>Broken paw</t>
  </si>
  <si>
    <t>Tramadol/50mg/1T/PO; Convenia/1.04ml/SQ</t>
  </si>
  <si>
    <t>Nove</t>
  </si>
  <si>
    <t>https://drive.google.com/open?id=1bbCZJyZjtSQ759wpGRYlxy7uZ3DEbi-T, https://drive.google.com/open?id=1aLvH33xA-bYMEhxcs1QJQp6BmoJpGAbA</t>
  </si>
  <si>
    <t>Tramadol/50mg/1T/PO; Metro/250mg/1T/PO</t>
  </si>
  <si>
    <t>Ethiopia</t>
  </si>
  <si>
    <t>https://drive.google.com/open?id=1P9C9MlZ2sWylhsGBNUSJ6niLRUTCK7N0, https://drive.google.com/open?id=1X42wymNP7a0LfQPoG8q9eY_LEaEAv1Nl</t>
  </si>
  <si>
    <t>Zachary</t>
  </si>
  <si>
    <t>https://drive.google.com/open?id=1sU9leMYVBmPyd_s9EcdGC5gyVupH8oop, https://drive.google.com/open?id=1P4wC2FmaWnRbm8aIX2aHsSiW61jrpEdy, https://drive.google.com/open?id=1IcbRvfPPsYTyZkCFNXqiwuZKG42i8a4v</t>
  </si>
  <si>
    <t>France</t>
  </si>
  <si>
    <t>https://drive.google.com/open?id=1pjQYAtbOXs14Y84hQLqqzpretbErG8sj, https://drive.google.com/open?id=1FoDfb_bLGNbdapX8ujsYv-hxZVraOHNw</t>
  </si>
  <si>
    <t>Greece</t>
  </si>
  <si>
    <t>Given convenia at previous shelter</t>
  </si>
  <si>
    <t>https://drive.google.com/open?id=19cwdfzSS_9W3OYwb9FuFytGu11INXOdX, https://drive.google.com/open?id=1wBQnVHum3WdpI30s7tA7xBOHw9g0AuEs</t>
  </si>
  <si>
    <t>Switzerland</t>
  </si>
  <si>
    <t>https://drive.google.com/open?id=1BP4FQ32dI_wpd_wGVktQ9XrznO96noX0, https://drive.google.com/open?id=1bKxz2PXsx7sCEDzOrgYWmQkQHmnsPRNX, https://drive.google.com/open?id=1h_UXf3TasMeuMykL1yomuTAJ6rJSw4xr</t>
  </si>
  <si>
    <t>Sinbad</t>
  </si>
  <si>
    <t>https://drive.google.com/open?id=1REh5Cnv615BLu2l4MZ_mAR1UHYBLzXs9, https://drive.google.com/open?id=1dskfcaAZX3E0iyGVnHPI2HL-WlXwzqxn, https://drive.google.com/open?id=1gc3RN6SiR977Yu3tuOZ8uUHJWC0QofUa</t>
  </si>
  <si>
    <t>07/30/2017</t>
  </si>
  <si>
    <t>https://drive.google.com/open?id=1NDkeoJWHfXNU_4ELhtOXpVh6bOeCcE_M, https://drive.google.com/open?id=1DKMLMtVjF_LAULpgenaXqs46zbNOOJx8</t>
  </si>
  <si>
    <t>Batman</t>
  </si>
  <si>
    <t>https://drive.google.com/open?id=1plQaNvEJ-JcMsy2jLs9eBW2qFd1YpF7N</t>
  </si>
  <si>
    <t>The Rock</t>
  </si>
  <si>
    <t>https://drive.google.com/open?id=1eW6mxd9FHNYmDRz37y8OLt2VOtV-lGYr, https://drive.google.com/open?id=1rmq6_Rfi1KBGFzlArXNk0KvWFjWneV_V</t>
  </si>
  <si>
    <t>https://drive.google.com/open?id=1rkRkO9aCUD2aE3q-yZ8tq6Z0GsKlxPbz, https://drive.google.com/open?id=1IJoPx1-2ZRMfqDna5q0rdyHBUsdf4exR</t>
  </si>
  <si>
    <t>11/07/2017</t>
  </si>
  <si>
    <t>Blue Black</t>
  </si>
  <si>
    <t>Aster</t>
  </si>
  <si>
    <t>https://drive.google.com/open?id=1aECYFj5uwRE0_7VHm3vGavnlT4rr2OAT, https://drive.google.com/open?id=1LAi-aib_BKSg8mBoq_TQcTiNRi-uuTBw</t>
  </si>
  <si>
    <t>https://drive.google.com/open?id=1RSSJ0aFr53A98g5kvYxqgZNIdANIv7l_, https://drive.google.com/open?id=1Ymniquuii4IK6N1D9qeNQm8dW-YxC8gS</t>
  </si>
  <si>
    <t>Doxy/100mgml/.5ml/PO</t>
  </si>
  <si>
    <t>https://drive.google.com/open?id=1UVcEmHBponaZTFlUw8lZYy7PqfJLczvr</t>
  </si>
  <si>
    <t>Whippet</t>
  </si>
  <si>
    <t>LRS SQ, 3cc reglan/ 20% Dextrose</t>
  </si>
  <si>
    <t>Oretha</t>
  </si>
  <si>
    <t>https://drive.google.com/open?id=16I8h6IiMeoWlicJHtjBsUiPxj1Lvmfrt, https://drive.google.com/open?id=1cndA5jNx2T-WvXvNsB9J8NAwXeynDAcN</t>
  </si>
  <si>
    <t>Iron Man</t>
  </si>
  <si>
    <t>https://drive.google.com/open?id=1KJSpXNuXFRoCOKatZleJdT3Z7pLb_YnK, https://drive.google.com/open?id=1GPfKESVIGSrS1M2ohwro_ofi9LfRgPqM</t>
  </si>
  <si>
    <t>Doxy/100mgml/.25ml/PO; Ondansetron/1ml/PO</t>
  </si>
  <si>
    <t>Ondansetron/.23ml/SQ; Doxy/100mgml/.25ml/PO</t>
  </si>
  <si>
    <t>Captain America</t>
  </si>
  <si>
    <t>Ondansetron/.23ml/SQ; Doxy/100mgml/.25ml/PO; Sucralfate/1ml/PO</t>
  </si>
  <si>
    <t>https://drive.google.com/open?id=12Tv5i3ZQDL8A8sahENYEF5xq7seiRZJU</t>
  </si>
  <si>
    <t>Gastrafate/1ml/PO; Ondansetron/.23ml/SQ</t>
  </si>
  <si>
    <t>Gastrafate/1ml/PO; Ondansetron/.23ml/SQ; Doxy/100mgml/.25ml/PO</t>
  </si>
  <si>
    <t>Bruising on abdomen</t>
  </si>
  <si>
    <t>Ondansetron/.26ml/SQ</t>
  </si>
  <si>
    <t>Nasal discharge</t>
  </si>
  <si>
    <t>Fluid pouch on stomach</t>
  </si>
  <si>
    <t>Doxy/100mgml/.25ml/PO; Ondansetron/.26ml/SQ</t>
  </si>
  <si>
    <t>Ondansetron/.26ml/SQ; Doxy/100mgml/.25ml/PO</t>
  </si>
  <si>
    <t>Testing out early due to not having proof of positive test from previous shelter; parvo negative</t>
  </si>
  <si>
    <t>LRS SQ, LRS IV (60ml Bolus)</t>
  </si>
  <si>
    <t>Placed IVC for fluid boluses</t>
  </si>
  <si>
    <t>Dextrose/50%/6ml/IV</t>
  </si>
  <si>
    <t>Convenia/.06ml/SQ</t>
  </si>
  <si>
    <t>Ondansetron/.81ml/SQ</t>
  </si>
  <si>
    <t>Ondansetron/.64ml/SQ</t>
  </si>
  <si>
    <t>Ondansetron/.66ml/SQ</t>
  </si>
  <si>
    <t>Ondansetron/.6ml/SQ</t>
  </si>
  <si>
    <t>Ondansetron/.75ml/SQ</t>
  </si>
  <si>
    <t>Ondansetron/.62ml/SQ</t>
  </si>
  <si>
    <t>Ondansetron/.62ml/SQ; Tramadol/50mg/.5T/PO</t>
  </si>
  <si>
    <t>LRS SQ, LRS (3cc reglan/10% Dextrose) IV, LRS IV Bolus (80ml w/ 5ml Dextrose)</t>
  </si>
  <si>
    <t>Lo</t>
  </si>
  <si>
    <t>Still testing parvo positive</t>
  </si>
  <si>
    <t>60cc</t>
  </si>
  <si>
    <t>Tramadol/2T/PO, Stood up</t>
  </si>
  <si>
    <t>IV catheter placed</t>
  </si>
  <si>
    <t>Catheter blown. New IV catheter placed</t>
  </si>
  <si>
    <t>Tramadol/2T/PO</t>
  </si>
  <si>
    <t>Tramdol/50mg/2T/PO</t>
  </si>
  <si>
    <t>Tramadol/50mg/2T/PO; Metro/250mg/2T/PO</t>
  </si>
  <si>
    <t>Unconscious on intake</t>
  </si>
  <si>
    <t>Convenia/.24ml/SQ</t>
  </si>
  <si>
    <t>Ondansetron/4mg/1T/PO</t>
  </si>
  <si>
    <t>Convenia/.27ml/SQ</t>
  </si>
  <si>
    <t>Ondansetron/4mg/1T/PO; Sucralfate/.5T/PO; IV Dex; Heta Bolus</t>
  </si>
  <si>
    <t>Convenia/.2ml/SQ</t>
  </si>
  <si>
    <t>Ondansetron/4mg/1T/PO ; Tramadol/50mg/.25T/PO</t>
  </si>
  <si>
    <t>Ondansetron/4ml/1T/PO</t>
  </si>
  <si>
    <t>Ondansetron/4mg/1T/PO ; 5ml Dextrose w/ 5ml LRS IV</t>
  </si>
  <si>
    <t>Gastrafate/2ml/PO</t>
  </si>
  <si>
    <t>Gastrafate/2ml/PO; Metro/250mg/1T/PO</t>
  </si>
  <si>
    <t>LRS IV (50ml Bolus)</t>
  </si>
  <si>
    <t>Pen-G and Buprenex @ prior shelter</t>
  </si>
  <si>
    <t>Broken Legs</t>
  </si>
  <si>
    <t>Pen-G and Buprenex @ prior shelter; Fentanyl Patch also from prior shelter</t>
  </si>
  <si>
    <t>LRS (3cc reglan/8cc KCl/20% Dextrose) IV</t>
  </si>
  <si>
    <t>Tramadol/50mg/.5T/PO; Gastrafate/1ml/PO; Dextrose/50%/5ml/IV</t>
  </si>
  <si>
    <t>Gastrafate/2ml/PO; Ondansetron/1.59ml/SQ</t>
  </si>
  <si>
    <t>Deceased around 4pm</t>
  </si>
  <si>
    <t>Hetabolus</t>
  </si>
  <si>
    <t>LRS (3cc reglanl/5% Dextrose) IV</t>
  </si>
  <si>
    <t>Ondansetron/.37ml/SQ</t>
  </si>
  <si>
    <t>Intestinal prolapse, vet attempted to fix and unable to, euthanized.</t>
  </si>
  <si>
    <t>LRS SQ, LRS (3cc reglan/8cc KCl/5% Dextrose) IV, 100ml/hr LRS + 5% Dextrose for 3 hrs</t>
  </si>
  <si>
    <t>Dextrose/50%/15ml/IV</t>
  </si>
  <si>
    <t>Ondansetron/1.35ml/SQ; Tramadol/50mg/1T/PO</t>
  </si>
  <si>
    <t>Ondansetron/.15ml/SQ</t>
  </si>
  <si>
    <t>LRS SQ, LRS (3cc reglan/8cc KCl/5% Dextrose) IV, 285ml/15min LRS IV Bolus</t>
  </si>
  <si>
    <t>LRS SQ, LRS (3cc reglan/8cc KCl/5% Dextrose) IV, 350 ml/15 min LRS IV Bolus</t>
  </si>
  <si>
    <t>Ondansetron/1.4ml/SQ</t>
  </si>
  <si>
    <t>LRS Bolus 350ml/30min</t>
  </si>
  <si>
    <t>Eye Discharge</t>
  </si>
  <si>
    <t>Erythromycin/OU</t>
  </si>
  <si>
    <t>Erythromycin/OU; Ondansetron/1.75ml/SQ</t>
  </si>
  <si>
    <t>Praziquantel/.66ml/PO</t>
  </si>
  <si>
    <t>Abscess on left axillary region/lateral thorax from previous shelter</t>
  </si>
  <si>
    <t>SSD Creme/Topical; Tramadol/50mg/.5T/PO</t>
  </si>
  <si>
    <t>SSD Creme/Topical; Tramadol/50mg/.5T/PO; Nebulized; Doxy/100mgml/.75ml/PO</t>
  </si>
  <si>
    <t>SSD Creme/Topical; Tramadol/50mg/.5T/PO; Nebulized</t>
  </si>
  <si>
    <t>No SQ treatment due to abscess</t>
  </si>
  <si>
    <t>Tramadol/50mg/.5T/PO; Nebulized; Doxy/100mgml/.75ml/PO; Azithromycin/250mg/.5T/PO</t>
  </si>
  <si>
    <t>Nebulized; Doxy/100mgml/.75ml/PO; Azithromycin/250mg/.5T/PO</t>
  </si>
  <si>
    <t>Tramadol/50mg/.5T/PO; Nebulized</t>
  </si>
  <si>
    <t>Tramadol/50mg/.5T/PO; Doxy/100mgml/.75ml/PO; Azithromycin/250mg/.5T/PO</t>
  </si>
  <si>
    <t>Brimstone</t>
  </si>
  <si>
    <t>Dog is too aggressive to treat or FF</t>
  </si>
  <si>
    <t>Still tested parvo negative</t>
  </si>
  <si>
    <t>Given blood transfusion after no response to hetastarch</t>
  </si>
  <si>
    <t>Dex SP/0.54ml/IV</t>
  </si>
  <si>
    <t>Dex SP/0.54ml/IV ; Clindomycin/150mgml/.55ml/IV</t>
  </si>
  <si>
    <t xml:space="preserve">Clindomycin/150mgml/.55ml/IV ; Dexamethasone/.25ml/IV </t>
  </si>
  <si>
    <t>Received convenia at previous shelter</t>
  </si>
  <si>
    <t>Tramadol/50mg/.5T/PO; Ondansetron/.9ml/SQ</t>
  </si>
  <si>
    <t>Ondansetron/.9ml/SQ</t>
  </si>
  <si>
    <t>Baytril and Cerenia given at prior shelter</t>
  </si>
  <si>
    <t>Ondansetron/.25ml/SQ</t>
  </si>
  <si>
    <t>Praziquantel/.15ml/PO</t>
  </si>
  <si>
    <t>Distemper Serum/1.5ml/SQ; Doxy/100mgml/.2ml/PO</t>
  </si>
  <si>
    <t>Distemper Serum/1.5ml/SQ</t>
  </si>
  <si>
    <t>Distemper Serum/1.6ml/SQ; Doxy/100mgml/.25ml/PO</t>
  </si>
  <si>
    <t>Distemper Serum/1.6ml/SQ</t>
  </si>
  <si>
    <t>Doxy/100mgml/.25ml/PO; Azithromycin/200mg5ml/.75ml/PO; Nebulize</t>
  </si>
  <si>
    <t>Nebulize</t>
  </si>
  <si>
    <t>Distemper Serum/1.4ml/SQ; Doxy/100mgml/.2/ml</t>
  </si>
  <si>
    <t>Distemper Serum/1.4ml/SQ</t>
  </si>
  <si>
    <t>Distemper Serum/1.4ml/SQ; Doxy/100mgml/.2ml/PO</t>
  </si>
  <si>
    <t>Intake 2pm</t>
  </si>
  <si>
    <t>Frontline</t>
  </si>
  <si>
    <t>Metronidazole, 125mg, 1 tab, PO / Prostora, 1 tab, PO</t>
  </si>
  <si>
    <t>Prostora, 1 tab, PO</t>
  </si>
  <si>
    <t>Prostora/1T/PO in food</t>
  </si>
  <si>
    <t xml:space="preserve">Grover </t>
  </si>
  <si>
    <t>Metrodanizole, 125mg, 1 tab, PO/ Prostora, 1 tab, PO</t>
  </si>
  <si>
    <t>Previous dosage of Prostora was found in cage</t>
  </si>
  <si>
    <t>Metrodanizole, 125mg, PO</t>
  </si>
  <si>
    <t>Parvo test came back negative</t>
  </si>
  <si>
    <t>Metronidazole, 125mg, PO</t>
  </si>
  <si>
    <t>2.5mL</t>
  </si>
  <si>
    <t>Diaper Cream/Topically</t>
  </si>
  <si>
    <t>Ondansetron/.2ml/SQ</t>
  </si>
  <si>
    <t>LRS SQ, LRS (8cc KCl/10% Dextrose) IV</t>
  </si>
  <si>
    <t>Odansetron/.2ml/SQ; Gastrafate/1ml/PO</t>
  </si>
  <si>
    <t>Too jumpy for SQs, looks okay so switched to orals</t>
  </si>
  <si>
    <t>Metronidazole/250mg/2T/PO</t>
  </si>
  <si>
    <t>Received hetastarch, convenia, and cerenia @ prior vet</t>
  </si>
  <si>
    <t>Metro/ 100mg/mL/ .50mL/ PO</t>
  </si>
  <si>
    <t>Metro/ 100mg/mL/ .50mL/PO</t>
  </si>
  <si>
    <t>special bag</t>
  </si>
  <si>
    <t>Looked very quiet/droopy</t>
  </si>
  <si>
    <t xml:space="preserve">Sprout </t>
  </si>
  <si>
    <t>Metrodanizole, 250mg, 1 tab, PO</t>
  </si>
  <si>
    <t>Metrodanizole, 250mg, 1tab, PO</t>
  </si>
  <si>
    <t>Parvo test done. Negative</t>
  </si>
  <si>
    <t>Potential cough</t>
  </si>
  <si>
    <t>Ondansetron/1.95ml/SQ</t>
  </si>
  <si>
    <t>Ondansetron/1.95ml/SQ; Tramadol/50mg/1.5T/PO</t>
  </si>
  <si>
    <t>LRS IV (3cc reglan), LRS (3cc reglan/8cc KCl/5% Dextrose) IV</t>
  </si>
  <si>
    <t>Ondansetron/1.95ml/SQ; Tramadol/50mg/1.5T/PO; Gastrafate/2ml/PO</t>
  </si>
  <si>
    <t>Doxy/100mgml/.74ml/PO</t>
  </si>
  <si>
    <t>Doxy/100mgml/.74ml/PO; Distemper Serum/2ml/SQ</t>
  </si>
  <si>
    <t>Distemper Serum/2ml/SQ</t>
  </si>
  <si>
    <t>Doxy/100mgml/.68ml/PO</t>
  </si>
  <si>
    <t>Doxy/100mgml/.68ml/PO; Distemper Serum/2ml/SQ</t>
  </si>
  <si>
    <t>Doxy/100mgml/.75ml/PO; Azithromycin/200mg5ml/.88ml/PO</t>
  </si>
  <si>
    <t>Doxy/100mgml/.75ml/PO; Azithromycin/200mg5ml/.88ml/PO; Nebulized</t>
  </si>
  <si>
    <t>Azithromycin/200mg5ml/.88ml/PO; Nebulized</t>
  </si>
  <si>
    <t>Bluejay</t>
  </si>
  <si>
    <t>Doxy/100mgml/.43ml/PO</t>
  </si>
  <si>
    <t>Metro/250mg/1T/PO; Doxy/100mgml/1.3ml</t>
  </si>
  <si>
    <t>Doxy/100mgml/1.3ml/PO</t>
  </si>
  <si>
    <t>Very red gums</t>
  </si>
  <si>
    <t>Ondansetron/.42ml/SQ; Distemper Serum/2ml/SQ</t>
  </si>
  <si>
    <t>Swelling around vagina/anus</t>
  </si>
  <si>
    <t>Ondansetron/.42ml/SQ; Animax/Topically</t>
  </si>
  <si>
    <t>Ondansetron/.42ml/SQ; Animax/Topical</t>
  </si>
  <si>
    <t>Animax/Topical</t>
  </si>
  <si>
    <t>Animax/Topically; Metro/250mg/.5T/PO</t>
  </si>
  <si>
    <t>Animax/Topically</t>
  </si>
  <si>
    <t>DAPPV booster</t>
  </si>
  <si>
    <t>LRS (8cc KCL)</t>
  </si>
  <si>
    <t xml:space="preserve">Cactus </t>
  </si>
  <si>
    <t>LRS SQ, LRS (8cc KCL)</t>
  </si>
  <si>
    <t>50 ml</t>
  </si>
  <si>
    <t>Baytril and Cerenia given at prior shelter AM</t>
  </si>
  <si>
    <t>Ondansetron/.21ml/SQ</t>
  </si>
  <si>
    <t>Ondansetron/.21ml/SQ; Dextrose/50%/4ml/IV</t>
  </si>
  <si>
    <t>Euthanized</t>
  </si>
  <si>
    <t>Ondansetron/.21ml/SQ; Blood transfusion</t>
  </si>
  <si>
    <t>Metronidozale/ 250mg/t/ 2t/ PO \Doxycycline/ 100mg/mL/ 2.2mL/ PO</t>
  </si>
  <si>
    <t>1 pm intake</t>
  </si>
  <si>
    <t xml:space="preserve">Scooter </t>
  </si>
  <si>
    <t>Oozing wound on left shelter</t>
  </si>
  <si>
    <t>Attitude, Gum Color, and Temperature were not recorded. Catheter blown. Temporarily switched to SQs</t>
  </si>
  <si>
    <t>Ondansetron/0.96mL/SQ</t>
  </si>
  <si>
    <t>Walked to gate while wagging tail. Drooly. Abd palpated WNL</t>
  </si>
  <si>
    <t>Ondansetron/0.96/SQ</t>
  </si>
  <si>
    <t>Very nauseous. Abd palp WNL</t>
  </si>
  <si>
    <t xml:space="preserve">Bloody urine. Volunteers are standing Scooter up </t>
  </si>
  <si>
    <t>Ondansetron/0.96/SQ, Tramadol/1.5T/PO</t>
  </si>
  <si>
    <t xml:space="preserve">Ondansetron/0.96/SQ, Tramadol/1.5 T/PO, Stood up </t>
  </si>
  <si>
    <t>Cefazolin was not given. Out of Cefazolin</t>
  </si>
  <si>
    <t>Ondansetron/0.96/SQ, Tramadol/1.5 T/PO, Stood up/ Cleaned and dried bottom</t>
  </si>
  <si>
    <t>Not given tramadol. Out of tramadol.</t>
  </si>
  <si>
    <t>Ondansetron/0.96/SQ, Stood up, Cleaned and dried bottom</t>
  </si>
  <si>
    <t xml:space="preserve">Back left leg was spotted with redness and red lines 1/4-1/2 inch long. </t>
  </si>
  <si>
    <t>Ondansetron/0.96/SQ, Tramadol/1.5 T/PO, Stood up, Cleaned bottom</t>
  </si>
  <si>
    <t>Fully switched to SQs</t>
  </si>
  <si>
    <t>Unable to give Ondansetron.Out of Ondansetron</t>
  </si>
  <si>
    <t>Tramadol/1.5 T/PO, Stood up, Cleaned and dried bottom</t>
  </si>
  <si>
    <t>Unable to give Ondansetron. Out of Ondansetron</t>
  </si>
  <si>
    <t>Starting to stand on his own.</t>
  </si>
  <si>
    <t>Tramadol/1.5 T/PO, Cleaned and dried bottom</t>
  </si>
  <si>
    <t>Discharged after shift</t>
  </si>
  <si>
    <t>Doxy/100mgml/.69ml/PO; Distemper Serum/2ml/SQ</t>
  </si>
  <si>
    <t>Doxy/100mgml/.97ml/PO</t>
  </si>
  <si>
    <t>Doxy/100mgml/.97ml/PO; Distemper Serum/3ml/SQ</t>
  </si>
  <si>
    <t>Distemper Serum/3ml/SQ</t>
  </si>
  <si>
    <t>Doxy/100mgml/.41ml/PO</t>
  </si>
  <si>
    <t>Distemper Serum ; Doxy/100mgml/.41ml/PO ; Nebulized</t>
  </si>
  <si>
    <t>Distemper Serum ; Nebulized</t>
  </si>
  <si>
    <t>Distemper Serum; Nebulized; Doxy/100mgml/.41ml/PO</t>
  </si>
  <si>
    <t>Doxy/100mgml/.41ml/PO; Nebulized</t>
  </si>
  <si>
    <t>10% Dextrose LRS/50ml/IV; Convenia</t>
  </si>
  <si>
    <t>Doxy/100mg:mL/2.5/PO, Metronidazole/250mg/3T/PO</t>
  </si>
  <si>
    <t xml:space="preserve">Ondansetron/2.8/SQ, Doxy/100mg:mL/2.5/PO, Metronidazole/250mg/3T/PO, Distemper Serum </t>
  </si>
  <si>
    <t>Yellow vomit. Catheter blown.</t>
  </si>
  <si>
    <t>Ondansetron/2.8/SQ, Tramadol/2T/PO</t>
  </si>
  <si>
    <t>Cold Gums</t>
  </si>
  <si>
    <t>Drooly. Catheter placed after AM shift</t>
  </si>
  <si>
    <t>Yellow vomit</t>
  </si>
  <si>
    <t>Ondansetron/2.8/SQ</t>
  </si>
  <si>
    <t>Ondansetron/2.8/SQ, Tramadol/2T</t>
  </si>
  <si>
    <t>Ondansetron/2.8/SQ, Doxy/100mg:ml/2.8/PO, Distemper Serum</t>
  </si>
  <si>
    <t>Ondansetron/2.8/SQ, Distemper Serum</t>
  </si>
  <si>
    <t>Parvo Negative. Discharged after shift</t>
  </si>
  <si>
    <t>Praziquantel/75mgml/.18ml/PO</t>
  </si>
  <si>
    <t>Praziquantel/75mgml/.13ml/PO</t>
  </si>
  <si>
    <t>Still vomiting. Consider placing IVC tomorrow. Okay today</t>
  </si>
  <si>
    <t>Catheter placed after shift</t>
  </si>
  <si>
    <t>Will eat, vomit, then eat the vomit</t>
  </si>
  <si>
    <t>Ondansetron/0.15mL/SQ, Gastrafate/1mL/PO</t>
  </si>
  <si>
    <t>Ondansetron/0.15/SQ, Gastrafate/1/PO</t>
  </si>
  <si>
    <t xml:space="preserve">Cloudy nasal discharge. Abdomen too painful to palpate. </t>
  </si>
  <si>
    <t>Ondansetron/0.15/SQ, Gastrafate/1/PO, Bup SR/SQ</t>
  </si>
  <si>
    <t>Gastrafate/1/PO</t>
  </si>
  <si>
    <t>Gastrafate/1/PO, Distemper Serum/1.3/SQ</t>
  </si>
  <si>
    <t>Nebulizer/30 minutes, Gastrafate/1/PO, Distemper Serum/1.3/SQ</t>
  </si>
  <si>
    <t>Nebulizer/30 minutes, Gastrafate/1/PO</t>
  </si>
  <si>
    <t>Ondansetron/0.15/SQ, Gastrafate/1/PO, Nebulizer/30 minutes</t>
  </si>
  <si>
    <t>Catheter Blown. Switched to SQ</t>
  </si>
  <si>
    <t>Parvo positive</t>
  </si>
  <si>
    <t>Azithromycin/0.34/PO, Cisapride/0.08/PO, Gastrafate/1/PO, Nebulizer/30 minutes</t>
  </si>
  <si>
    <t>Cisapride also given mid day</t>
  </si>
  <si>
    <t>Cisapride/0.08/PO, Azithromycin/0.34/PO, Gastrafate/1/PO, Nebulizer/30 minutes</t>
  </si>
  <si>
    <t>Azithromycin/0.34/PO, Cisapride/0.08/PO</t>
  </si>
  <si>
    <t>Nebulizer/30 minutes, Cisapride/0.08/PO, Held up for 5 minutes after FF</t>
  </si>
  <si>
    <t>Azithromycin/0.34/PO, Nebulizer/30 minutes, Cisapride/0.08/PO, Help up for 5 minutes after FF</t>
  </si>
  <si>
    <t>Intake shift</t>
  </si>
  <si>
    <t>Distemper Serum/3.5/SQ</t>
  </si>
  <si>
    <t>Tested Parvo Negative</t>
  </si>
  <si>
    <t>All SQ treatments DC'd. IV only</t>
  </si>
  <si>
    <t>Redness (possible abscess) was noted above cath site. Baytril given IV.</t>
  </si>
  <si>
    <t>Champman</t>
  </si>
  <si>
    <t>0.8 (Given by vet)</t>
  </si>
  <si>
    <t>Intake day and shift</t>
  </si>
  <si>
    <t>Catheter was placed in after shift</t>
  </si>
  <si>
    <t>Catheter blew</t>
  </si>
  <si>
    <t>Distemper Serum/3cc/SQ</t>
  </si>
  <si>
    <t>Distemper Serum/3cc/SQ, Metrodanizole/250mg/PO</t>
  </si>
  <si>
    <t>Metrodanizole/250mg/1T/PO</t>
  </si>
  <si>
    <t>Parvo Tested Negative</t>
  </si>
  <si>
    <t>Patient was discharged after shift</t>
  </si>
  <si>
    <t>Intake Shift</t>
  </si>
  <si>
    <t>Catheter was placed</t>
  </si>
  <si>
    <t>Keslier</t>
  </si>
  <si>
    <t>Praziquantal/0.13mL</t>
  </si>
  <si>
    <t xml:space="preserve">Was also force fed 15cc midday </t>
  </si>
  <si>
    <t>Patient force fed 15cc during midday</t>
  </si>
  <si>
    <t>Metrodanizole/100mg/mL/0.75/PO</t>
  </si>
  <si>
    <t xml:space="preserve">Intake </t>
  </si>
  <si>
    <t>Distemper Serum/1.7mL</t>
  </si>
  <si>
    <t>Distemper Serum/1.7</t>
  </si>
  <si>
    <t>Tested Negative</t>
  </si>
  <si>
    <t>Discharge date</t>
  </si>
  <si>
    <t xml:space="preserve">Intake. Baytril, Convenia, and LRS was given prior at previous shelter. Eventually became critical. LRS bolus was given. Very red gums. </t>
  </si>
  <si>
    <t xml:space="preserve">Red gums. Bloody diarrhea during midday. Pointed a fan at him until shift was over. </t>
  </si>
  <si>
    <t xml:space="preserve">Kvothe </t>
  </si>
  <si>
    <t>FF midday (60cc)</t>
  </si>
  <si>
    <t>Distemper Serum/4mL/SQ, Cleaned and dried bottom, Stood up</t>
  </si>
  <si>
    <t xml:space="preserve">Catheter Blown. Protein level was measured prior to heta. </t>
  </si>
  <si>
    <t>Distemper Serum/4, Cleaned and dried bottom</t>
  </si>
  <si>
    <t>Tramadol/50mg/1.5T/PO, Doxycycline/100mg:mL/1.4mL/PO, Distemper Serum/4mL/SQ, Cleaned and dried bottom, Stood up</t>
  </si>
  <si>
    <t>Yellow nasal discharge</t>
  </si>
  <si>
    <t>Tramadol/50mg/1.5T/PO, Cleaned and dried bottom</t>
  </si>
  <si>
    <t>Tramadol/50mg/1.5T/PO, Doxy/100mg:mL/Cleaned and dried bottom.</t>
  </si>
  <si>
    <t>12/4- Right front leg swollen. Abscess forming. Drained. PCV/TP/BG 31/7.5/126</t>
  </si>
  <si>
    <t>Tramadol/50mg/1.5T/PO, Doxy/100mg:mL/0.88/PO, Cleaned and dried bottom</t>
  </si>
  <si>
    <t>Cleaned and dried bottom</t>
  </si>
  <si>
    <t>Tramadol/50mg/1.5T/PO, Doxy/100mg:mL/0.88mL/PO, Cleaned and dried bottom</t>
  </si>
  <si>
    <t>Switched to SQs</t>
  </si>
  <si>
    <t>Out of tramadol</t>
  </si>
  <si>
    <t>Doxy/100mg:mL/0.88mL/PO, CLeaned and dried bottom</t>
  </si>
  <si>
    <t>Tramadol/50mg/1.5T/PO, Doxy/100mg:mL/0.88mL/PO, Cleaned and dried bottom, Parvo test</t>
  </si>
  <si>
    <t>Doxy/100mg:mL/0.88mL/PO</t>
  </si>
  <si>
    <t>Tramadol/50mg/1.5T/PO, Doxy/100mg:mL/0.88mL/PO</t>
  </si>
  <si>
    <t>Tramadol/50mg/1.5T/PO, Doxy/100mg:mL/0.88/PO</t>
  </si>
  <si>
    <t>Azithromycin/250mg/1/2T/PO</t>
  </si>
  <si>
    <t>Azithromycin/250mg/0.5T/PO, Metro/250mg/2T/PO</t>
  </si>
  <si>
    <t>DAPP booster given</t>
  </si>
  <si>
    <t>DAPP booster given, Azithromycin/250mg/0.5T/PO, Metro/250mg/2T/PO</t>
  </si>
  <si>
    <t>Attempted to FF midday. Able to FF 45cc. Vomited during FF</t>
  </si>
  <si>
    <t>Tramadol/50mg/1.5T/PO, Doxy/100 mg:mL/1.4mL/PO, Cleaned and dried bottom, Stood up</t>
  </si>
  <si>
    <t>Distemper Serum/2.2/SQ</t>
  </si>
  <si>
    <t>Pulled out catheter</t>
  </si>
  <si>
    <t>Too low to read</t>
  </si>
  <si>
    <t>Atropine/IV</t>
  </si>
  <si>
    <t>LRS SQ, LRS (3cc reglan/8cc KCl/5% Dextrose) IV, 200 ml/10 min LRS IV Bolus</t>
  </si>
  <si>
    <t>LRS SQ, LRS (3cc reglan/8cc KCl/5% Dextrose) IV, 60cc LRS w/ 6cc Dex IV Bolus; 150 LRS IV Bolus</t>
  </si>
  <si>
    <t>Crashing on intake; ocular d/c</t>
  </si>
  <si>
    <t>Demodex Mange</t>
  </si>
  <si>
    <t>LRS SQ, LRS (3cc reglan/8cc KCl/5% Dextrose) IV, 40ml LRS w/ 2cc Dex IV Bolus</t>
  </si>
  <si>
    <t>Bup SR/SQ</t>
  </si>
  <si>
    <t>Praziquantel/.05ml/PO</t>
  </si>
  <si>
    <t>Dog ate chart</t>
  </si>
  <si>
    <t>Buprenex @ prior Shelter</t>
  </si>
  <si>
    <t>Bup SR @ prio shelter</t>
  </si>
  <si>
    <t>Dextrose/50%/1.5ml/IV</t>
  </si>
  <si>
    <t>LRS (3cc reglan/8cc KCl/40% Dextrose) IV</t>
  </si>
  <si>
    <t>Crashing on intake, seizing, given blood transfusion</t>
  </si>
  <si>
    <t>Ondansetron/.2ml/SQ; Dex/50%/1.5ml/IV; Diphenhydramine/.04ml/IM; Dexamethasone/.07ml/IV; Diazepam/.5ml/IV</t>
  </si>
  <si>
    <t>LRS SQ, LRS (3cc reglan/8cc KCl/5% Dextrose) IV, 30ml LRS + 1ml Dex IV Bolus</t>
  </si>
  <si>
    <t>Praziquantel/.2ml/PO</t>
  </si>
  <si>
    <t>Ondansetron/.3ml/IV</t>
  </si>
  <si>
    <t>Ondansetron/.3ml/SQ</t>
  </si>
  <si>
    <t>Distemper Serum/1.2ml/SQ</t>
  </si>
  <si>
    <t>Ondansetron/.08ml/SQ; Praziquantel/.06ml/PO; Distemper Serum/1.2ml/SQ</t>
  </si>
  <si>
    <t>Ondansetron/.08ml/SQ</t>
  </si>
  <si>
    <t>Vocalizing; Suspect intussusception</t>
  </si>
  <si>
    <t>Ondansetron/.08ml/SQ; Bup SR/SQ; Dextrose/50%/3ml/IV; Dextrose/50%/1ml/PO; Morphine/.04ml/IM</t>
  </si>
  <si>
    <t>Praziquantel/PO</t>
  </si>
  <si>
    <t>Distemper Serum/1.3ml/SQ; Ondansetron/.14ml/SQ</t>
  </si>
  <si>
    <t>Ondansetron/.14ml/SQ; Distemper Serum/1.3ml/SQ</t>
  </si>
  <si>
    <t>Ondansetron/.14ml/SQ</t>
  </si>
  <si>
    <t>LRS SQ, LRS (3cc reglan/8cc KCl/5% Dextrose) IV, 70ml LRS Bolus IV</t>
  </si>
  <si>
    <t>Convenia/SQ; Dextrose/50%/3ml/IV</t>
  </si>
  <si>
    <t>Ondansetron/.74ml/SQ; Nebulizer</t>
  </si>
  <si>
    <t>Hetastarch CRI</t>
  </si>
  <si>
    <t>Crashing</t>
  </si>
  <si>
    <t>Ondansetron/.74ml/SQ; Doxy/100mgml/.66ml/PO; Nebulizer</t>
  </si>
  <si>
    <t>Praziquantel/75mgml/.07ml/PO</t>
  </si>
  <si>
    <t>Dextrose/50%/1ml/IV</t>
  </si>
  <si>
    <t>Praziquantel/75mgml/.39ml/PO</t>
  </si>
  <si>
    <t>Sneezing</t>
  </si>
  <si>
    <t>Ondansetron/.24ml/SQ ; Dextrose/50%/3ml/IV ; Bup SR/SQ</t>
  </si>
  <si>
    <t>Deceased after shift</t>
  </si>
  <si>
    <t>Praziquantel/75mgml/.3ml/PO</t>
  </si>
  <si>
    <t>Doxy/100mgml/.16ml/PO ; Metro/100mgml/1ml/PO</t>
  </si>
  <si>
    <t>Praziquantel/75mgml/.26ml/PO</t>
  </si>
  <si>
    <t>Columbia</t>
  </si>
  <si>
    <t>Prazquantel/75mgml/.44ml/PO</t>
  </si>
  <si>
    <t>Testing out for intussusception surgery; tested parvo negative</t>
  </si>
  <si>
    <t>Ondansetron/.39ml/SQ ; Praziquantel/75mgml/.35ml/PO</t>
  </si>
  <si>
    <t>Ondansetron/.39ml/SQ</t>
  </si>
  <si>
    <t>LRS SQ, Heta (3cc reglan/8cc KCl/5% Dextrose) IV</t>
  </si>
  <si>
    <t>Praziquantel/75mgml/.28ml/PO</t>
  </si>
  <si>
    <t>Praziquantel/75mgml/.31ml/PO</t>
  </si>
  <si>
    <t>Praziquantal/75mgml/0.55ml/PO</t>
  </si>
  <si>
    <t>Doxy/100mgml/.81ml/PO</t>
  </si>
  <si>
    <t>Doxy/100mgml/.8ml/PO</t>
  </si>
  <si>
    <t>Praziquantel/75mgml/.14ml/PO</t>
  </si>
  <si>
    <t>Metro/100mgml/.5ml/PO</t>
  </si>
  <si>
    <t>Metro/100mgml/.5ml/PO ; Distemper Serum/1.3ml/SQ</t>
  </si>
  <si>
    <t>Distemper Serum/1.3ml/SQ</t>
  </si>
  <si>
    <t>Green nasal discharge</t>
  </si>
  <si>
    <t>Praziquantel/75mgml/.16ml/PO ; Nebulize</t>
  </si>
  <si>
    <t>Testing out for intussusception surgery; parvo negative</t>
  </si>
  <si>
    <t>Praziquantel/75mgml/.29ml/PO</t>
  </si>
  <si>
    <t>Doxy/100mgml/.06ml/PO</t>
  </si>
  <si>
    <t>LRS (3cc reglan/8cc KCl/10% Dextrose) IV, Heta CRI @ 1ml/hr</t>
  </si>
  <si>
    <t>Facial swelling</t>
  </si>
  <si>
    <t>Praziquantel/75mgml/.07ml/PO ; Doxy/100mgml/.06ml/PO ; Diphenhydramine/.03ml/SQ</t>
  </si>
  <si>
    <t>Praziquantel/75mgml/.24ml/PO</t>
  </si>
  <si>
    <t>Doxy/100mgml/.09ml/PO</t>
  </si>
  <si>
    <t>Clear nasal discharge</t>
  </si>
  <si>
    <t>Doxy/100mgml/.09ml/PO ; Praziquantel/75mgml/.1ml/PO</t>
  </si>
  <si>
    <t>Doxy/100mgml/.09ml/PO ; Ondansetron/.1ml/SQ</t>
  </si>
  <si>
    <t>Ondansetron/.1ml/SQ</t>
  </si>
  <si>
    <t>Metro/100mgml/.8ml/PO</t>
  </si>
  <si>
    <t>Praziquantel/75mgml/.57ml/PO</t>
  </si>
  <si>
    <t>Goku</t>
  </si>
  <si>
    <t>Bulma</t>
  </si>
  <si>
    <t>vomited roundworm</t>
  </si>
  <si>
    <t>Abd tense but no mass effect</t>
  </si>
  <si>
    <t>Ondansetron/ 0.32mL/ IV</t>
  </si>
  <si>
    <t>Ondansetron 0.32mL IV</t>
  </si>
  <si>
    <t>fleas</t>
  </si>
  <si>
    <t>cath replaced</t>
  </si>
  <si>
    <t>Ondanstron 0.32mL IV</t>
  </si>
  <si>
    <t>Ondanstren 0.32mL IV</t>
  </si>
  <si>
    <t>cath blown</t>
  </si>
  <si>
    <t>Ondenstron 0.32mL IV</t>
  </si>
  <si>
    <t>possible abscess behind on left shoulder; Parvo test</t>
  </si>
  <si>
    <t>Praziquantel/75mgml/.16ml/PO</t>
  </si>
  <si>
    <t>Praziquantel/75mgml/.16ml/PO ; Ondansetron/.18ml/IV</t>
  </si>
  <si>
    <t>Praziquantel/75mgml/.4ml/PO</t>
  </si>
  <si>
    <t>Doxy/100mgml/.4ml/P</t>
  </si>
  <si>
    <t>Doxy/100mgml/.4ml/PO ; Distemper Serum/1.8ml/SQ</t>
  </si>
  <si>
    <t>Distemper Serum/1.8ml/SQ</t>
  </si>
  <si>
    <t>Doxy/100mgml/.4ml/PO ; Distemper Serum/1.8ml/SQ ; Metro/100mgml/1ml/PO</t>
  </si>
  <si>
    <t>Praziquantel/75mgml/.23ml/PO</t>
  </si>
  <si>
    <t>Doxy/100mgml/.24ml/PO ; Distemper Serum/1.5ml/SQ</t>
  </si>
  <si>
    <t>Doxy/100mgml/.24ml/PO ; Distemper Serum/1.5ml/SQ ; Metro/100mgml/.5ml/PO</t>
  </si>
  <si>
    <t>Praziquantel/75mgml/.25ml/PO</t>
  </si>
  <si>
    <t>Crashing, deceased by end of shift</t>
  </si>
  <si>
    <t>Superman</t>
  </si>
  <si>
    <t>Praziquantel/75mgml/.33ml/PO</t>
  </si>
  <si>
    <t>Doxy/100mgml/.35ml/PO ; Distemper Serum/1.7ml/SQ</t>
  </si>
  <si>
    <t>Distemper Serum/1.7ml/SQ</t>
  </si>
  <si>
    <t>Hulk</t>
  </si>
  <si>
    <t>Nebulizer / Doxycycline/100mgml/.14ml/PO ; Distemper Serum/1.3ml/SQ</t>
  </si>
  <si>
    <t>Nebulizer ; Distemper Serum/1.3ml/SQ</t>
  </si>
  <si>
    <t>Doxycycline/100mgml/.14ml/PO ; Distemper Serum/1.3ml/SQ</t>
  </si>
  <si>
    <t>Nebulizer ; Doxycycline/100mgml/.14ml/PO</t>
  </si>
  <si>
    <t>She-Hulk</t>
  </si>
  <si>
    <t>Ondansetron/.15ml/SQ ; Distemper Serum/1.3ml/SQ</t>
  </si>
  <si>
    <t>Azithromycin/50mgml/.27ml/PO ; Ondansetron/.15ml/SQ ; Distemper Serum/1.3ml/SQ</t>
  </si>
  <si>
    <t>Praziquantel/75mgml/.13ml/PO ; Ondansetron/.15ml/SQ</t>
  </si>
  <si>
    <t>Azithromycin/50mgml/.27ml/PO</t>
  </si>
  <si>
    <t>Azithromycin/50mgml/.27ml/PO ; Nebulizer</t>
  </si>
  <si>
    <t>Nebulizer ; Azithromycin/50mgml/.27ml/PO</t>
  </si>
  <si>
    <t>Natasha</t>
  </si>
  <si>
    <t>Praziquantel/75mgml/.2ml/PO</t>
  </si>
  <si>
    <t>Azithromycin/50mgml/.4ml/PO ; Ondansetron/.23ml/SQ</t>
  </si>
  <si>
    <t>Azithromycin/50mgml/.4ml/PO ; Nebulized</t>
  </si>
  <si>
    <t>Ondansetron/.23ml/SQ ; Neublizer ; Azithromycin/50mgml/.4ml/PO ; Distemper Serum/1.5ml/SQ</t>
  </si>
  <si>
    <t>Ondansetron/.23ml/SQ ; Distemper Serum/1.5ml/SQ ; Nebulizer</t>
  </si>
  <si>
    <t>Nebulizer ; Distemper Serum/1.5ml/SQ ; Azithromycin/50mgml/.4ml/PO ; Ondansetron/.23ml/SQ</t>
  </si>
  <si>
    <t>Did not absorb all of previous nights SQ fluid</t>
  </si>
  <si>
    <t>Ondansetron/.23ml/SQ ; Nebulizer</t>
  </si>
  <si>
    <t>LRS SQ, Hetastarch (5% Dextrose) IV CRI</t>
  </si>
  <si>
    <t>Nebulizer ; Azithromycin/50mgml/.4ml/PO</t>
  </si>
  <si>
    <t>LRS SQ, Hetastarch (Dextrose 5%) IV CRI</t>
  </si>
  <si>
    <t>Azithromycin/50mgml/.4ml/PO</t>
  </si>
  <si>
    <t>Azithromycin/50mgml/.4ml/PO ; Nebulizer</t>
  </si>
  <si>
    <t>Daredevil</t>
  </si>
  <si>
    <t>Praziquantel/75mgml/.22ml/PO</t>
  </si>
  <si>
    <t>Praziquantel/75mgml/.22ml/PO; Doxy/100mgml/.2ml/PO</t>
  </si>
  <si>
    <t>Doxy/100mgml/.2ml/PO</t>
  </si>
  <si>
    <t>Doxy/100mgml/.2ml/PO; Metro/100mgml/.6ml/PO</t>
  </si>
  <si>
    <t>Parvo tested light positive</t>
  </si>
  <si>
    <t>Doxy/100mgml/.2ml/PO; Metro/100mgml/.6ml/PO; Distemper Serum/1.5ml/SQ</t>
  </si>
  <si>
    <t>Wonder Woman</t>
  </si>
  <si>
    <t>Praziquantel/75mgml/.32ml/PO</t>
  </si>
  <si>
    <t>Praziquantel/75mgml/.32ml/PO; Doxy/100mgml/.35ml/PO</t>
  </si>
  <si>
    <t>Doxy/100mgml/.35ml/PO; Metro/100mgml/1ml/PO</t>
  </si>
  <si>
    <t>Distemper Serum/1.7ml/SQ; Doxy/100mgml/.35ml/PO; Metro/100mgml/1ml/PO</t>
  </si>
  <si>
    <t>Distemper Serum/1.7ml/PO</t>
  </si>
  <si>
    <t>Doxy/100mgml/.35ml/PO; Metro/100mgml/1ml/PO; Azithromycin/40mgml/.8ml/PO; Distemper Serum/1.7ml/SQ</t>
  </si>
  <si>
    <t>Doxy/100mgml/.35ml/PO; Metro/100mgml/1ml/PO; Azithromycin/40mgml/.8ml/PO</t>
  </si>
  <si>
    <t>Ms. Marvel</t>
  </si>
  <si>
    <t>Praziquantel/75mgml/.17ml/PO</t>
  </si>
  <si>
    <t>Ondansetron/.2ml/IV</t>
  </si>
  <si>
    <t>Tramadol/50mg/.25T/PO; Ondansetron/.26ml/SQ</t>
  </si>
  <si>
    <t>Ondansetron/.26ml/SQ; Tramadol/50mg/.25T/PO</t>
  </si>
  <si>
    <t>Tramadol/50mg/.25ml/PO; Ondansetron/.26ml/SQ</t>
  </si>
  <si>
    <t>Ondansetron/.76ml/SQ; Distemper Serum/2.5ml/SQ</t>
  </si>
  <si>
    <t>Roxas</t>
  </si>
  <si>
    <t>Praziquantel/.5ml/PO</t>
  </si>
  <si>
    <t>Praziquantel/75mgml/.5ml/PO</t>
  </si>
  <si>
    <t>Distemper Serum/2.7ml/SQ</t>
  </si>
  <si>
    <t>Kairi</t>
  </si>
  <si>
    <t>Praziquantel/.48ml/PO</t>
  </si>
  <si>
    <t>Distemper Serum/2.6ml/SQ</t>
  </si>
  <si>
    <t>Sora</t>
  </si>
  <si>
    <t>Praziquantel/.54ml/PO</t>
  </si>
  <si>
    <t>Distemper Serum/2.8ml/SQ</t>
  </si>
  <si>
    <t>Distmper Serum/2.8ml/SQ</t>
  </si>
  <si>
    <t>West</t>
  </si>
  <si>
    <t>Albon/1.25ml/PO</t>
  </si>
  <si>
    <t>Praziquantel/.19ml/PO</t>
  </si>
  <si>
    <t>Albon/1.25ml/PO ; Distemper Serum/1.5ml/SQ</t>
  </si>
  <si>
    <t>Distemper Serum/1.5ml/SQ ; Doxy/100mgml/.19ml/PO</t>
  </si>
  <si>
    <t>Virginia</t>
  </si>
  <si>
    <t>Albon/1.2ml/PO</t>
  </si>
  <si>
    <t>Albon/1.2ml/PO ; Distemper Serum/1.5ml/SQ</t>
  </si>
  <si>
    <t>Nasa</t>
  </si>
  <si>
    <t>Bup SR/.02ml/SQ</t>
  </si>
  <si>
    <t>LRS SQ, Heta (8cc KCl/5% Dextrose) IV</t>
  </si>
  <si>
    <t>Ondansetron/.07ml/SQ</t>
  </si>
  <si>
    <t>Kendall</t>
  </si>
  <si>
    <t>Metronidazole/250mg/.75T/PO</t>
  </si>
  <si>
    <t>Europa</t>
  </si>
  <si>
    <t>Bup Sr/.02ml/SQ</t>
  </si>
  <si>
    <t>Maximus</t>
  </si>
  <si>
    <t>Trey</t>
  </si>
  <si>
    <t>Elmyra Duff</t>
  </si>
  <si>
    <t>Wile E.</t>
  </si>
  <si>
    <t>Tweety</t>
  </si>
  <si>
    <t>Abby Wambork</t>
  </si>
  <si>
    <t>Carmen Sandi-Doggo</t>
  </si>
  <si>
    <t>Petunia Pig</t>
  </si>
  <si>
    <t>Miss Prissy</t>
  </si>
  <si>
    <t>Lola Bunny</t>
  </si>
  <si>
    <t>Dot Warner</t>
  </si>
  <si>
    <t>Taz</t>
  </si>
  <si>
    <t>Bugs</t>
  </si>
  <si>
    <t>Cuppy</t>
  </si>
  <si>
    <t>Igor</t>
  </si>
  <si>
    <t>Dimka</t>
  </si>
  <si>
    <t>Ruby</t>
  </si>
  <si>
    <t>Lydia</t>
  </si>
  <si>
    <t>Guzel</t>
  </si>
  <si>
    <t>Woof Woofsaurus</t>
  </si>
  <si>
    <t>Bravecto</t>
  </si>
  <si>
    <t>Bark Barksaurus</t>
  </si>
  <si>
    <t>Arf Arfsaurus</t>
  </si>
  <si>
    <t>Sausage</t>
  </si>
  <si>
    <t>Croissant</t>
  </si>
  <si>
    <t>Oatmeal</t>
  </si>
  <si>
    <t>Manuel</t>
  </si>
  <si>
    <t>Muffin</t>
  </si>
  <si>
    <t>Yogurt</t>
  </si>
  <si>
    <t>LRS SQ, LRS (3cc reglan/8cc KCl/5% Dextrose) IV, 150ml LRS IV Bolus</t>
  </si>
  <si>
    <t>Omelette</t>
  </si>
  <si>
    <t>Coffee</t>
  </si>
  <si>
    <t>Waffle</t>
  </si>
  <si>
    <t>Doughnut</t>
  </si>
  <si>
    <t>Mango</t>
  </si>
  <si>
    <t>Chase</t>
  </si>
  <si>
    <t>Bacon</t>
  </si>
  <si>
    <t>Milkshake</t>
  </si>
  <si>
    <t>Convenia @ prior shelter</t>
  </si>
  <si>
    <t>Rebel</t>
  </si>
  <si>
    <t>Boomer</t>
  </si>
  <si>
    <t>Sgt Cuddlehugs</t>
  </si>
  <si>
    <t>Duke Fuerza</t>
  </si>
  <si>
    <t>Strangles</t>
  </si>
  <si>
    <t>Cucumber</t>
  </si>
  <si>
    <t>Tuesday</t>
  </si>
  <si>
    <t>Dasani</t>
  </si>
  <si>
    <t>Steve Barkyn</t>
  </si>
  <si>
    <t>Cane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</si>
</sst>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m/d/yyyy\ h:mm:ss"/>
  </numFmts>
  <fonts count="8">
    <font>
      <sz val="10"/>
      <color rgb="FF000000"/>
      <name val="Arial"/>
    </font>
    <font>
      <sz val="10"/>
      <name val="Arial"/>
    </font>
    <font>
      <u/>
      <sz val="10"/>
      <color rgb="FF0000FF"/>
      <name val="Arial"/>
    </font>
    <font>
      <sz val="11"/>
      <color rgb="FF000000"/>
      <name val="Inconsolata"/>
    </font>
    <font>
      <sz val="10"/>
      <name val="Arial"/>
    </font>
    <font>
      <u/>
      <sz val="10"/>
      <color rgb="FF0000FF"/>
      <name val="Arial"/>
    </font>
    <font>
      <b/>
      <sz val="10"/>
      <name val="Arial"/>
    </font>
    <font>
      <sz val="10"/>
      <color rgb="FF000000"/>
      <name val="Arial"/>
    </font>
  </fonts>
  <fills count="4">
    <fill>
      <patternFill patternType="none"/>
    </fill>
    <fill>
      <patternFill patternType="gray125"/>
    </fill>
    <fill>
      <patternFill patternType="solid">
        <fgColor rgb="FFFFFFFF"/>
        <bgColor rgb="FFFFFFFF"/>
      </patternFill>
    </fill>
    <fill>
      <patternFill patternType="solid">
        <fgColor rgb="FFDDDDDD"/>
        <bgColor rgb="FFDDDDDD"/>
      </patternFill>
    </fill>
  </fills>
  <borders count="2">
    <border>
      <left/>
      <right/>
      <top/>
      <bottom/>
      <diagonal/>
    </border>
    <border>
      <left/>
      <right/>
      <top/>
      <bottom/>
      <diagonal/>
    </border>
  </borders>
  <cellStyleXfs count="1">
    <xf numFmtId="0" fontId="0" fillId="0" borderId="0"/>
  </cellStyleXfs>
  <cellXfs count="40">
    <xf numFmtId="0" fontId="0" fillId="0" borderId="0" xfId="0" applyFont="1" applyAlignment="1">
      <alignment wrapText="1"/>
    </xf>
    <xf numFmtId="0" fontId="1" fillId="0" borderId="0" xfId="0" applyFont="1" applyAlignment="1">
      <alignment wrapText="1"/>
    </xf>
    <xf numFmtId="14" fontId="1" fillId="0" borderId="0" xfId="0" applyNumberFormat="1" applyFont="1" applyAlignment="1">
      <alignment wrapText="1"/>
    </xf>
    <xf numFmtId="19" fontId="1" fillId="0" borderId="0" xfId="0" applyNumberFormat="1" applyFont="1" applyAlignment="1">
      <alignment wrapText="1"/>
    </xf>
    <xf numFmtId="0" fontId="1" fillId="0" borderId="0" xfId="0" applyFont="1" applyAlignment="1"/>
    <xf numFmtId="1" fontId="1" fillId="0" borderId="0" xfId="0" applyNumberFormat="1" applyFont="1" applyAlignment="1">
      <alignment wrapText="1"/>
    </xf>
    <xf numFmtId="164" fontId="1" fillId="0" borderId="0" xfId="0" applyNumberFormat="1" applyFont="1" applyAlignment="1">
      <alignment wrapText="1"/>
    </xf>
    <xf numFmtId="0" fontId="2" fillId="0" borderId="0" xfId="0" applyFont="1" applyAlignment="1">
      <alignment wrapText="1"/>
    </xf>
    <xf numFmtId="0" fontId="1" fillId="0" borderId="0" xfId="0" applyFont="1" applyAlignment="1">
      <alignment wrapText="1"/>
    </xf>
    <xf numFmtId="14" fontId="1" fillId="0" borderId="0" xfId="0" applyNumberFormat="1" applyFont="1" applyAlignment="1">
      <alignment wrapText="1"/>
    </xf>
    <xf numFmtId="19" fontId="1" fillId="0" borderId="0" xfId="0" applyNumberFormat="1" applyFont="1" applyAlignment="1">
      <alignment wrapText="1"/>
    </xf>
    <xf numFmtId="0" fontId="1" fillId="0" borderId="0" xfId="0" applyFont="1" applyAlignment="1"/>
    <xf numFmtId="0" fontId="3" fillId="2" borderId="0" xfId="0" applyFont="1" applyFill="1" applyAlignment="1">
      <alignment wrapText="1"/>
    </xf>
    <xf numFmtId="1" fontId="1" fillId="0" borderId="0" xfId="0" applyNumberFormat="1" applyFont="1" applyAlignment="1">
      <alignment wrapText="1"/>
    </xf>
    <xf numFmtId="164" fontId="4" fillId="0" borderId="0" xfId="0" applyNumberFormat="1" applyFont="1" applyAlignment="1">
      <alignment horizontal="right" wrapText="1"/>
    </xf>
    <xf numFmtId="14" fontId="4" fillId="0" borderId="0" xfId="0" applyNumberFormat="1" applyFont="1" applyAlignment="1">
      <alignment horizontal="right" wrapText="1"/>
    </xf>
    <xf numFmtId="0" fontId="4" fillId="0" borderId="0" xfId="0" applyFont="1" applyAlignment="1">
      <alignment wrapText="1"/>
    </xf>
    <xf numFmtId="0" fontId="4" fillId="0" borderId="0" xfId="0" applyFont="1" applyAlignment="1">
      <alignment horizontal="right" wrapText="1"/>
    </xf>
    <xf numFmtId="0" fontId="4" fillId="0" borderId="0" xfId="0" applyFont="1" applyAlignment="1"/>
    <xf numFmtId="0" fontId="4" fillId="0" borderId="0" xfId="0" applyFont="1" applyAlignment="1">
      <alignment horizontal="right" wrapText="1"/>
    </xf>
    <xf numFmtId="0" fontId="5" fillId="0" borderId="0" xfId="0" applyFont="1" applyAlignment="1"/>
    <xf numFmtId="14" fontId="1" fillId="0" borderId="0" xfId="0" applyNumberFormat="1" applyFont="1" applyAlignment="1">
      <alignment wrapText="1"/>
    </xf>
    <xf numFmtId="0" fontId="6" fillId="3" borderId="0" xfId="0" applyFont="1" applyFill="1" applyAlignment="1">
      <alignment horizontal="center"/>
    </xf>
    <xf numFmtId="14" fontId="6" fillId="3" borderId="0" xfId="0" applyNumberFormat="1" applyFont="1" applyFill="1" applyAlignment="1">
      <alignment horizontal="center"/>
    </xf>
    <xf numFmtId="0" fontId="6" fillId="3" borderId="0" xfId="0" applyFont="1" applyFill="1" applyAlignment="1">
      <alignment horizontal="center"/>
    </xf>
    <xf numFmtId="1" fontId="6" fillId="3" borderId="0" xfId="0" applyNumberFormat="1" applyFont="1" applyFill="1" applyAlignment="1">
      <alignment horizontal="center"/>
    </xf>
    <xf numFmtId="14" fontId="1" fillId="0" borderId="0" xfId="0" applyNumberFormat="1" applyFont="1" applyAlignment="1"/>
    <xf numFmtId="0" fontId="1" fillId="0" borderId="0" xfId="0" applyFont="1" applyAlignment="1"/>
    <xf numFmtId="1" fontId="1" fillId="0" borderId="0" xfId="0" applyNumberFormat="1" applyFont="1" applyAlignment="1"/>
    <xf numFmtId="0" fontId="1" fillId="0" borderId="0" xfId="0" quotePrefix="1" applyFont="1" applyAlignment="1">
      <alignment wrapText="1"/>
    </xf>
    <xf numFmtId="0" fontId="7" fillId="2" borderId="0" xfId="0" applyFont="1" applyFill="1" applyAlignment="1">
      <alignment horizontal="right" wrapText="1"/>
    </xf>
    <xf numFmtId="0" fontId="7" fillId="2" borderId="0" xfId="0" applyFont="1" applyFill="1" applyAlignment="1">
      <alignment horizontal="left" wrapText="1"/>
    </xf>
    <xf numFmtId="0" fontId="7" fillId="2" borderId="0" xfId="0" applyFont="1" applyFill="1" applyAlignment="1">
      <alignment wrapText="1"/>
    </xf>
    <xf numFmtId="1" fontId="1" fillId="0" borderId="0" xfId="0" applyNumberFormat="1" applyFont="1" applyAlignment="1">
      <alignment wrapText="1"/>
    </xf>
    <xf numFmtId="1" fontId="7" fillId="2" borderId="0" xfId="0" applyNumberFormat="1" applyFont="1" applyFill="1" applyAlignment="1">
      <alignment horizontal="left" wrapText="1"/>
    </xf>
    <xf numFmtId="0" fontId="1" fillId="0" borderId="1" xfId="0" applyFont="1" applyBorder="1" applyAlignment="1">
      <alignment wrapText="1"/>
    </xf>
    <xf numFmtId="0" fontId="1" fillId="0" borderId="1" xfId="0" applyFont="1" applyBorder="1" applyAlignment="1">
      <alignment wrapText="1"/>
    </xf>
    <xf numFmtId="14" fontId="4" fillId="0" borderId="0" xfId="0" applyNumberFormat="1" applyFont="1" applyAlignment="1">
      <alignment wrapText="1"/>
    </xf>
    <xf numFmtId="0" fontId="0" fillId="0" borderId="0" xfId="0" pivotButton="1" applyFont="1" applyAlignment="1">
      <alignment wrapText="1"/>
    </xf>
    <xf numFmtId="0" fontId="0" fillId="0" borderId="0" xfId="0" applyNumberFormat="1" applyFont="1" applyAlignment="1">
      <alignment wrapText="1"/>
    </xf>
  </cellXfs>
  <cellStyles count="1">
    <cellStyle name="Normal" xfId="0" builtinId="0"/>
  </cellStyles>
  <dxfs count="12">
    <dxf>
      <font>
        <color rgb="FF000000"/>
      </font>
      <fill>
        <patternFill patternType="solid">
          <fgColor rgb="FFF3F3F3"/>
          <bgColor rgb="FFF3F3F3"/>
        </patternFill>
      </fill>
      <border>
        <right style="thin">
          <color rgb="FFFFFFFF"/>
        </right>
      </border>
    </dxf>
    <dxf>
      <font>
        <color rgb="FF000000"/>
      </font>
      <fill>
        <patternFill patternType="solid">
          <fgColor rgb="FFF3F3F3"/>
          <bgColor rgb="FFF3F3F3"/>
        </patternFill>
      </fill>
      <border>
        <right style="thin">
          <color rgb="FFFFFFFF"/>
        </right>
      </border>
    </dxf>
    <dxf>
      <font>
        <color rgb="FF000000"/>
      </font>
      <fill>
        <patternFill patternType="solid">
          <fgColor rgb="FFF3F3F3"/>
          <bgColor rgb="FFF3F3F3"/>
        </patternFill>
      </fill>
      <border>
        <right style="thin">
          <color rgb="FFFFFFFF"/>
        </right>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000000"/>
      </font>
      <fill>
        <patternFill patternType="solid">
          <fgColor rgb="FFD9D9D9"/>
          <bgColor rgb="FFD9D9D9"/>
        </patternFill>
      </fill>
      <border>
        <top style="thin">
          <color rgb="FFFFFFFF"/>
        </top>
      </border>
    </dxf>
    <dxf>
      <font>
        <color rgb="FF000000"/>
      </font>
      <fill>
        <patternFill patternType="solid">
          <fgColor rgb="FFD9D9D9"/>
          <bgColor rgb="FFD9D9D9"/>
        </patternFill>
      </fill>
      <border>
        <top style="thin">
          <color rgb="FFFFFFFF"/>
        </top>
      </border>
    </dxf>
    <dxf>
      <font>
        <color rgb="FF000000"/>
      </font>
      <fill>
        <patternFill patternType="solid">
          <fgColor rgb="FFD9D9D9"/>
          <bgColor rgb="FFD9D9D9"/>
        </patternFill>
      </fill>
      <border>
        <top style="thin">
          <color rgb="FFFFFFFF"/>
        </top>
      </border>
    </dxf>
    <dxf>
      <font>
        <b/>
        <color rgb="FF000000"/>
      </font>
      <fill>
        <patternFill patternType="solid">
          <fgColor rgb="FFD9D9D9"/>
          <bgColor rgb="FFD9D9D9"/>
        </patternFill>
      </fill>
      <border>
        <top style="double">
          <color rgb="FF000000"/>
        </top>
      </border>
    </dxf>
    <dxf>
      <font>
        <color rgb="FFFFFFFF"/>
      </font>
      <fill>
        <patternFill patternType="solid">
          <fgColor rgb="FF666666"/>
          <bgColor rgb="FF666666"/>
        </patternFill>
      </fill>
      <border>
        <bottom style="thin">
          <color rgb="FFFFFFFF"/>
        </bottom>
      </border>
    </dxf>
    <dxf>
      <font>
        <color rgb="FF000000"/>
      </font>
      <fill>
        <patternFill patternType="solid">
          <fgColor rgb="FFFFFFFF"/>
          <bgColor rgb="FFFFFFFF"/>
        </patternFill>
      </fill>
    </dxf>
  </dxfs>
  <tableStyles count="1">
    <tableStyle name="Google Sheets Pivot Table Style" table="0" count="12" xr9:uid="{00000000-0011-0000-FFFF-FFFF00000000}">
      <tableStyleElement type="wholeTable" dxfId="11"/>
      <tableStyleElement type="headerRow" dxfId="10"/>
      <tableStyleElement type="totalRow" dxfId="9"/>
      <tableStyleElement type="firstSubtotalRow" dxfId="8"/>
      <tableStyleElement type="secondSubtotalRow" dxfId="7"/>
      <tableStyleElement type="thirdSubtotalRow" dxfId="6"/>
      <tableStyleElement type="firstColumnSubheading" dxfId="5"/>
      <tableStyleElement type="secondColumnSubheading" dxfId="4"/>
      <tableStyleElement type="thirdColumnSubheading" dxfId="3"/>
      <tableStyleElement type="firstRowSubheading" dxfId="2"/>
      <tableStyleElement type="secondRowSubheading" dxfId="1"/>
      <tableStyleElement type="thirdRowSubheading"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Kevin H" refreshedDate="43280.907660648147" refreshedVersion="6" recordCount="710" xr:uid="{00000000-000A-0000-FFFF-FFFF04000000}">
  <cacheSource type="worksheet">
    <worksheetSource ref="A1:AE711" sheet="Parvo Admission Data"/>
  </cacheSource>
  <cacheFields count="31">
    <cacheField name="Timestamp" numFmtId="164">
      <sharedItems containsSemiMixedTypes="0" containsNonDate="0" containsDate="1" containsString="0" minDate="2017-01-19T10:23:18" maxDate="2018-02-21T12:06:34"/>
    </cacheField>
    <cacheField name="Dog A#" numFmtId="0">
      <sharedItems containsSemiMixedTypes="0" containsString="0" containsNumber="1" containsInteger="1" minValue="45896" maxValue="56227"/>
    </cacheField>
    <cacheField name="Dog Name" numFmtId="0">
      <sharedItems/>
    </cacheField>
    <cacheField name="ShelterLuv Link" numFmtId="0">
      <sharedItems/>
    </cacheField>
    <cacheField name="Intake Weight (lbs)" numFmtId="0">
      <sharedItems containsString="0" containsBlank="1" containsNumber="1" minValue="1.3" maxValue="65"/>
    </cacheField>
    <cacheField name="Intake Attitude" numFmtId="0">
      <sharedItems/>
    </cacheField>
    <cacheField name="Intake Temperature (degrees F)" numFmtId="0">
      <sharedItems containsString="0" containsBlank="1" containsNumber="1" minValue="92" maxValue="105.2"/>
    </cacheField>
    <cacheField name="Intake Vommit/Diarrhea Present" numFmtId="0">
      <sharedItems containsBlank="1"/>
    </cacheField>
    <cacheField name="Intake Date" numFmtId="14">
      <sharedItems containsSemiMixedTypes="0" containsNonDate="0" containsDate="1" containsString="0" minDate="2017-01-14T00:00:00" maxDate="2018-01-18T00:00:00"/>
    </cacheField>
    <cacheField name="Intake Time" numFmtId="19">
      <sharedItems containsSemiMixedTypes="0" containsNonDate="0" containsDate="1" containsString="0" minDate="1899-12-30T03:00:00" maxDate="1899-12-30T23:00:00"/>
    </cacheField>
    <cacheField name="Discharge Date" numFmtId="14">
      <sharedItems containsSemiMixedTypes="0" containsNonDate="0" containsDate="1" containsString="0" minDate="2017-01-19T00:00:00" maxDate="2018-01-24T00:00:00"/>
    </cacheField>
    <cacheField name="Discharge Time" numFmtId="19">
      <sharedItems containsSemiMixedTypes="0" containsNonDate="0" containsDate="1" containsString="0" minDate="1899-12-30T00:00:00" maxDate="1899-12-30T22:30:00"/>
    </cacheField>
    <cacheField name="Days in ICU" numFmtId="0">
      <sharedItems containsSemiMixedTypes="0" containsString="0" containsNumber="1" containsInteger="1" minValue="1" maxValue="28"/>
    </cacheField>
    <cacheField name="Chart Files/Picture" numFmtId="0">
      <sharedItems containsBlank="1"/>
    </cacheField>
    <cacheField name="Deceased" numFmtId="0">
      <sharedItems count="2">
        <s v="No"/>
        <s v="Yes"/>
      </sharedItems>
    </cacheField>
    <cacheField name="Primary Breed" numFmtId="0">
      <sharedItems/>
    </cacheField>
    <cacheField name="Secondary Breed" numFmtId="0">
      <sharedItems/>
    </cacheField>
    <cacheField name="Sex" numFmtId="0">
      <sharedItems count="3">
        <s v="Female"/>
        <s v="Male"/>
        <s v="Unknown"/>
      </sharedItems>
    </cacheField>
    <cacheField name="Date of Birth" numFmtId="0">
      <sharedItems/>
    </cacheField>
    <cacheField name="Primary Color" numFmtId="0">
      <sharedItems/>
    </cacheField>
    <cacheField name="Secondary Color" numFmtId="0">
      <sharedItems/>
    </cacheField>
    <cacheField name="Source" numFmtId="0">
      <sharedItems/>
    </cacheField>
    <cacheField name="Age at Intake (Weeks)" numFmtId="1">
      <sharedItems containsSemiMixedTypes="0" containsString="0" containsNumber="1" containsInteger="1" minValue="2" maxValue="261"/>
    </cacheField>
    <cacheField name="Count of Treatment Shifts on IV" numFmtId="1">
      <sharedItems containsSemiMixedTypes="0" containsString="0" containsNumber="1" containsInteger="1" minValue="0" maxValue="34"/>
    </cacheField>
    <cacheField name="Count of SQ Fluid Treatments" numFmtId="1">
      <sharedItems containsSemiMixedTypes="0" containsString="0" containsNumber="1" containsInteger="1" minValue="0" maxValue="38"/>
    </cacheField>
    <cacheField name="Count of Baytril Treatments" numFmtId="1">
      <sharedItems containsSemiMixedTypes="0" containsString="0" containsNumber="1" containsInteger="1" minValue="0" maxValue="21"/>
    </cacheField>
    <cacheField name="Count of Polyflex Treatments" numFmtId="1">
      <sharedItems containsSemiMixedTypes="0" containsString="0" containsNumber="1" containsInteger="1" minValue="0" maxValue="38"/>
    </cacheField>
    <cacheField name="Count of Metoclopromide Treatments" numFmtId="1">
      <sharedItems containsSemiMixedTypes="0" containsString="0" containsNumber="1" containsInteger="1" minValue="0" maxValue="38"/>
    </cacheField>
    <cacheField name="Count of Cerenia Treatments" numFmtId="1">
      <sharedItems containsSemiMixedTypes="0" containsString="0" containsNumber="1" containsInteger="1" minValue="0" maxValue="25"/>
    </cacheField>
    <cacheField name="Count of Cefazolin Treatments" numFmtId="1">
      <sharedItems containsSemiMixedTypes="0" containsString="0" containsNumber="1" containsInteger="1" minValue="0" maxValue="32"/>
    </cacheField>
    <cacheField name="Count of Hetastarch Treatments" numFmtId="1">
      <sharedItems containsSemiMixedTypes="0" containsString="0" containsNumber="1" containsInteger="1" minValue="0" maxValue="1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0">
  <r>
    <d v="2017-01-19T10:23:18"/>
    <n v="45896"/>
    <s v="Azul"/>
    <s v="https://www.shelterluv.com/APA-A-45896"/>
    <n v="15.5"/>
    <s v="QAR"/>
    <m/>
    <m/>
    <d v="2017-01-14T00:00:00"/>
    <d v="1899-12-30T17:00:00"/>
    <d v="2017-01-19T00:00:00"/>
    <d v="1899-12-30T09:00:00"/>
    <n v="6"/>
    <m/>
    <x v="0"/>
    <s v="Terrier"/>
    <s v="Mix"/>
    <x v="0"/>
    <s v="11/05/2016"/>
    <s v="Blue"/>
    <s v="None"/>
    <s v="Owner/Guardian Surrender"/>
    <n v="10"/>
    <n v="0"/>
    <n v="8"/>
    <n v="4"/>
    <n v="8"/>
    <n v="8"/>
    <n v="8"/>
    <n v="0"/>
    <n v="0"/>
  </r>
  <r>
    <d v="2017-01-23T12:15:25"/>
    <n v="45958"/>
    <s v="Glam"/>
    <s v="https://www.shelterluv.com/APA-A-45958"/>
    <n v="18.5"/>
    <s v="QAR"/>
    <m/>
    <s v="Diarrhea"/>
    <d v="2017-01-17T00:00:00"/>
    <d v="1899-12-30T12:30:00"/>
    <d v="2017-01-23T00:00:00"/>
    <d v="1899-12-30T11:30:00"/>
    <n v="7"/>
    <m/>
    <x v="0"/>
    <s v="Chow Chow"/>
    <s v="Mix"/>
    <x v="0"/>
    <s v="09/08/2016"/>
    <s v="Golden"/>
    <s v="None"/>
    <s v="Houston Chow Chow Connection"/>
    <n v="19"/>
    <n v="0"/>
    <n v="7"/>
    <n v="4"/>
    <n v="7"/>
    <n v="7"/>
    <n v="5"/>
    <n v="0"/>
    <n v="0"/>
  </r>
  <r>
    <d v="2018-01-23T16:28:25"/>
    <n v="56121"/>
    <s v="Riku"/>
    <s v="https://www.shelterluv.com/APA-A-56121"/>
    <n v="16.5"/>
    <s v="BAR"/>
    <m/>
    <m/>
    <d v="2018-01-11T00:00:00"/>
    <d v="1899-12-30T16:00:00"/>
    <d v="2018-01-23T00:00:00"/>
    <d v="1899-12-30T14:00:00"/>
    <n v="13"/>
    <s v="https://drive.google.com/open?id=1IsjJkOeHIMARWwYsN5wpGdx374uBOrhq, https://drive.google.com/open?id=1-uma09BdAGZMSLMMujwXgTFz2VFYUFX2, https://drive.google.com/open?id=1jIJJ89EwGy3WZvBUBxshoWjY3PUwCOKk"/>
    <x v="0"/>
    <s v="Shepherd, German"/>
    <s v="Retriever, Black Labrador"/>
    <x v="1"/>
    <s v="10/06/2017"/>
    <s v="Black"/>
    <s v="None"/>
    <s v="Palm Valley Animal Center"/>
    <n v="14"/>
    <n v="0"/>
    <n v="0"/>
    <n v="0"/>
    <n v="1"/>
    <n v="0"/>
    <n v="0"/>
    <n v="0"/>
    <n v="0"/>
  </r>
  <r>
    <d v="2018-01-26T18:47:58"/>
    <n v="56227"/>
    <s v="Spaceman"/>
    <s v="https://www.shelterluv.com/APA-A-56227"/>
    <n v="2.5"/>
    <s v="QAR"/>
    <m/>
    <m/>
    <d v="2018-01-17T00:00:00"/>
    <d v="1899-12-30T15:00:00"/>
    <d v="2018-01-23T00:00:00"/>
    <d v="1899-12-30T08:00:00"/>
    <n v="7"/>
    <s v="https://drive.google.com/open?id=1kItG72iDL9fQcuAGWNR-W-KpzvFqSJaP, https://drive.google.com/open?id=1cx1-r6kLTKAbmVbkgmd0z-srxP_OX4be"/>
    <x v="1"/>
    <s v="Mixed Breed (Small)"/>
    <s v="--"/>
    <x v="1"/>
    <s v="11/23/2017"/>
    <s v="Black"/>
    <s v="Brown"/>
    <s v="Williamson County Regional Animal Shelter"/>
    <n v="8"/>
    <n v="1"/>
    <n v="1"/>
    <n v="1"/>
    <n v="0"/>
    <n v="1"/>
    <n v="0"/>
    <n v="1"/>
    <n v="0"/>
  </r>
  <r>
    <d v="2017-01-24T11:06:13"/>
    <n v="46000"/>
    <s v="Wheatie"/>
    <s v="https://www.shelterluv.com/APA-A-46000"/>
    <n v="13.8"/>
    <s v="QAR"/>
    <m/>
    <m/>
    <d v="2017-01-19T00:00:00"/>
    <d v="1899-12-30T18:00:00"/>
    <d v="2017-01-24T00:00:00"/>
    <d v="1899-12-30T11:00:00"/>
    <n v="6"/>
    <m/>
    <x v="0"/>
    <s v="Retriever, Yellow Labrador"/>
    <s v="Mix"/>
    <x v="1"/>
    <s v="10/18/2016"/>
    <s v="Blond"/>
    <s v="None"/>
    <s v="Fort Worth Animal Care and Control Division (City of)"/>
    <n v="13"/>
    <n v="3"/>
    <n v="4"/>
    <n v="3"/>
    <n v="2"/>
    <n v="3"/>
    <n v="3"/>
    <n v="3"/>
    <n v="0"/>
  </r>
  <r>
    <d v="2017-01-25T11:03:16"/>
    <n v="45997"/>
    <s v="Poppy"/>
    <s v="https://www.shelterluv.com/APA-A-45997"/>
    <n v="14"/>
    <s v="BAR"/>
    <m/>
    <m/>
    <d v="2017-01-19T00:00:00"/>
    <d v="1899-12-30T14:00:00"/>
    <d v="2017-01-25T00:00:00"/>
    <d v="1899-12-30T09:30:00"/>
    <n v="7"/>
    <s v="https://drive.google.com/open?id=0B5XZtG_tKsamNTNfelBDWkVvQ2c"/>
    <x v="0"/>
    <s v="Retriever, Yellow Labrador"/>
    <s v="Mix"/>
    <x v="0"/>
    <s v="10/19/2016"/>
    <s v="Yellow"/>
    <s v="None"/>
    <s v="Owner/Guardian Surrender"/>
    <n v="13"/>
    <n v="0"/>
    <n v="7"/>
    <n v="4"/>
    <n v="7"/>
    <n v="7"/>
    <n v="4"/>
    <n v="0"/>
    <n v="0"/>
  </r>
  <r>
    <d v="2017-01-30T11:59:24"/>
    <n v="45971"/>
    <s v="Adelaide"/>
    <s v="https://www.shelterluv.com/APA-A-45971"/>
    <n v="13.2"/>
    <s v="QAR"/>
    <m/>
    <m/>
    <d v="2017-01-18T00:00:00"/>
    <d v="1899-12-30T16:00:00"/>
    <d v="2017-01-29T00:00:00"/>
    <d v="1899-12-30T10:30:00"/>
    <n v="12"/>
    <m/>
    <x v="0"/>
    <s v="Pointer"/>
    <s v="Mix"/>
    <x v="0"/>
    <s v="11/18/2016"/>
    <s v="Brown"/>
    <s v="White"/>
    <s v="Austin Animal Center"/>
    <n v="9"/>
    <n v="18"/>
    <n v="11"/>
    <n v="10"/>
    <n v="2"/>
    <n v="3"/>
    <n v="11"/>
    <n v="18"/>
    <n v="13"/>
  </r>
  <r>
    <d v="2017-01-30T12:13:37"/>
    <n v="46167"/>
    <s v="Creamsickle"/>
    <s v="https://www.shelterluv.com/APA-A-46167"/>
    <n v="5"/>
    <s v="Lethargic"/>
    <m/>
    <m/>
    <d v="2017-01-28T00:00:00"/>
    <d v="1899-12-30T13:00:00"/>
    <d v="2017-01-29T00:00:00"/>
    <d v="1899-12-30T12:00:00"/>
    <n v="2"/>
    <m/>
    <x v="1"/>
    <s v="Terrier, Yorkshire, Yorkie"/>
    <s v="Poodle"/>
    <x v="1"/>
    <s v="10/28/2016"/>
    <s v="Cream"/>
    <s v="None"/>
    <s v="Owner/Guardian Surrender"/>
    <n v="13"/>
    <n v="2"/>
    <n v="2"/>
    <n v="2"/>
    <n v="0"/>
    <n v="1"/>
    <n v="2"/>
    <n v="2"/>
    <n v="0"/>
  </r>
  <r>
    <d v="2017-01-30T12:24:43"/>
    <n v="46125"/>
    <s v="Leia"/>
    <s v="https://www.shelterluv.com/APA-A-46125"/>
    <n v="5.3"/>
    <s v="QAR"/>
    <m/>
    <m/>
    <d v="2017-01-26T00:00:00"/>
    <d v="1899-12-30T16:00:00"/>
    <d v="2017-01-29T00:00:00"/>
    <d v="1899-12-30T12:00:00"/>
    <n v="4"/>
    <m/>
    <x v="1"/>
    <s v="Chihuahua"/>
    <s v="Mix"/>
    <x v="0"/>
    <s v="10/26/2016"/>
    <s v="Black"/>
    <s v="None"/>
    <s v="Owner/Guardian Surrender"/>
    <n v="13"/>
    <n v="5"/>
    <n v="3"/>
    <n v="3"/>
    <n v="1"/>
    <n v="1"/>
    <n v="4"/>
    <n v="5"/>
    <n v="0"/>
  </r>
  <r>
    <d v="2017-01-31T09:20:47"/>
    <n v="46087"/>
    <s v="Aphrodite"/>
    <s v="https://www.shelterluv.com/APA-A-46087"/>
    <n v="12.5"/>
    <s v="QAR"/>
    <n v="101.6"/>
    <m/>
    <d v="2017-01-23T00:00:00"/>
    <d v="1899-12-30T18:00:00"/>
    <d v="2017-01-31T00:00:00"/>
    <d v="1899-12-30T09:30:00"/>
    <n v="9"/>
    <s v="https://drive.google.com/open?id=0B5XZtG_tKsamVzdicUVreC1WWWc, https://drive.google.com/open?id=0B5XZtG_tKsamXzIwWHQzYzRnVjA, https://drive.google.com/open?id=0B5XZtG_tKsameFQ1bVVXbEV6TmM"/>
    <x v="0"/>
    <s v="Retriever, Black Labrador"/>
    <s v="Mix"/>
    <x v="0"/>
    <s v="11/16/2016"/>
    <s v="Black"/>
    <s v="None"/>
    <s v="Owner/Guardian Surrender"/>
    <n v="10"/>
    <n v="12"/>
    <n v="10"/>
    <n v="8"/>
    <n v="4"/>
    <n v="5"/>
    <n v="8"/>
    <n v="11"/>
    <n v="6"/>
  </r>
  <r>
    <d v="2017-02-01T09:53:16"/>
    <n v="46227"/>
    <s v="Dot"/>
    <s v="https://www.shelterluv.com/APA-A-46227"/>
    <n v="4.5"/>
    <s v="Lethargic"/>
    <m/>
    <s v="Diarrhea w/Blood"/>
    <d v="2017-01-31T00:00:00"/>
    <d v="1899-12-30T15:00:00"/>
    <d v="2017-01-31T00:00:00"/>
    <d v="1899-12-30T19:30:00"/>
    <n v="1"/>
    <s v="https://drive.google.com/open?id=0B5XZtG_tKsamUUZLNGJaMzA2OFk"/>
    <x v="1"/>
    <s v="Shepherd, German"/>
    <s v="--"/>
    <x v="0"/>
    <s v="12/01/2016"/>
    <s v="Black"/>
    <s v="Tan"/>
    <s v="Williamson County Regional Animal Shelter"/>
    <n v="9"/>
    <n v="1"/>
    <n v="1"/>
    <n v="1"/>
    <n v="0"/>
    <n v="1"/>
    <n v="1"/>
    <n v="1"/>
    <n v="1"/>
  </r>
  <r>
    <d v="2017-02-06T15:44:38"/>
    <n v="46126"/>
    <s v="Padme"/>
    <s v="https://www.shelterluv.com/APA-A-46126"/>
    <n v="4.2"/>
    <s v="QAR"/>
    <m/>
    <m/>
    <d v="2017-01-26T00:00:00"/>
    <d v="1899-12-30T16:00:00"/>
    <d v="2017-02-02T00:00:00"/>
    <d v="1899-12-30T14:00:00"/>
    <n v="8"/>
    <s v="https://drive.google.com/open?id=0B5XZtG_tKsamaDMzdF8tWHhWbmM, https://drive.google.com/open?id=0B5XZtG_tKsameDk5ekdKaUxFZUk"/>
    <x v="0"/>
    <s v="Chihuahua"/>
    <s v="Mix"/>
    <x v="0"/>
    <s v="11/18/2016"/>
    <s v="Black"/>
    <s v="None"/>
    <s v="Owner/Guardian Surrender"/>
    <n v="10"/>
    <n v="10"/>
    <n v="9"/>
    <n v="7"/>
    <n v="4"/>
    <n v="5"/>
    <n v="4"/>
    <n v="9"/>
    <n v="0"/>
  </r>
  <r>
    <d v="2017-02-03T13:22:01"/>
    <n v="46178"/>
    <s v="Celia"/>
    <s v="https://www.shelterluv.com/APA-A-46178"/>
    <n v="2"/>
    <s v="QAR"/>
    <m/>
    <m/>
    <d v="2017-01-29T00:00:00"/>
    <d v="1899-12-30T15:00:00"/>
    <d v="2017-02-03T00:00:00"/>
    <d v="1899-12-30T13:00:00"/>
    <n v="6"/>
    <s v="https://drive.google.com/open?id=0B5XZtG_tKsamOWFrd2hyNkg2SHM"/>
    <x v="0"/>
    <s v="Chihuahua"/>
    <s v="--"/>
    <x v="0"/>
    <s v="10/29/2016"/>
    <s v="Tan"/>
    <s v="None"/>
    <s v="Foster Return"/>
    <n v="13"/>
    <n v="6"/>
    <n v="7"/>
    <n v="5"/>
    <n v="4"/>
    <n v="4"/>
    <n v="5"/>
    <n v="6"/>
    <n v="0"/>
  </r>
  <r>
    <d v="2017-02-06T11:59:51"/>
    <n v="46124"/>
    <s v="Rey"/>
    <s v="https://www.shelterluv.com/APA-A-46124"/>
    <n v="4.8"/>
    <s v="BAR"/>
    <m/>
    <m/>
    <d v="2017-01-26T00:00:00"/>
    <d v="1899-12-30T16:00:00"/>
    <d v="2017-02-05T00:00:00"/>
    <d v="1899-12-30T10:00:00"/>
    <n v="11"/>
    <s v="https://drive.google.com/open?id=0B5XZtG_tKsamQ3IxalJ1bFU2V1k, https://drive.google.com/open?id=0B5XZtG_tKsamNU5nNGFwNFJQd1U"/>
    <x v="0"/>
    <s v="Chihuahua"/>
    <s v="Mix"/>
    <x v="0"/>
    <s v="10/26/2016"/>
    <s v="Black"/>
    <s v="None"/>
    <s v="Owner/Guardian Surrender"/>
    <n v="13"/>
    <n v="5"/>
    <n v="8"/>
    <n v="8"/>
    <n v="3"/>
    <n v="4"/>
    <n v="8"/>
    <n v="5"/>
    <n v="0"/>
  </r>
  <r>
    <d v="2017-02-06T12:07:27"/>
    <n v="46158"/>
    <s v="Madrid"/>
    <s v="https://www.shelterluv.com/APA-A-46158"/>
    <n v="4.7"/>
    <s v="QAR"/>
    <n v="100.5"/>
    <m/>
    <d v="2017-01-27T00:00:00"/>
    <d v="1899-12-30T16:00:00"/>
    <d v="2017-02-05T00:00:00"/>
    <d v="1899-12-30T11:00:00"/>
    <n v="10"/>
    <s v="https://drive.google.com/open?id=0B5XZtG_tKsamdm5YemdSNXA3TlE, https://drive.google.com/open?id=0B5XZtG_tKsamYXlzenlmRkhkOUE"/>
    <x v="0"/>
    <s v="Chihuahua"/>
    <s v="Mix"/>
    <x v="0"/>
    <s v="05/27/2016"/>
    <s v="Black"/>
    <s v="Brown"/>
    <s v="Owner/Guardian Surrender"/>
    <n v="35"/>
    <n v="14"/>
    <n v="7"/>
    <n v="7"/>
    <n v="0"/>
    <n v="1"/>
    <n v="7"/>
    <n v="14"/>
    <n v="0"/>
  </r>
  <r>
    <d v="2017-02-06T12:15:33"/>
    <n v="46333"/>
    <s v="Judy Dench"/>
    <s v="https://www.shelterluv.com/APA-A-46333"/>
    <n v="20"/>
    <s v="Lethargic"/>
    <m/>
    <m/>
    <d v="2017-02-04T00:00:00"/>
    <d v="1899-12-30T17:00:00"/>
    <d v="2017-02-05T00:00:00"/>
    <d v="1899-12-30T09:00:00"/>
    <n v="2"/>
    <s v="https://drive.google.com/open?id=0B5XZtG_tKsamRVNjakRjWGJ5X2s"/>
    <x v="1"/>
    <s v="Terrier"/>
    <s v="Mix"/>
    <x v="0"/>
    <s v="10/04/2016"/>
    <s v="Black"/>
    <s v="White"/>
    <s v="Austin Animal Center"/>
    <n v="18"/>
    <n v="0"/>
    <n v="1"/>
    <n v="1"/>
    <n v="1"/>
    <n v="1"/>
    <n v="1"/>
    <n v="0"/>
    <n v="0"/>
  </r>
  <r>
    <d v="2017-02-06T15:33:54"/>
    <n v="46285"/>
    <s v="Bruno"/>
    <s v="https://www.shelterluv.com/APA-A-46285"/>
    <n v="19.2"/>
    <s v="QAR"/>
    <m/>
    <m/>
    <d v="2017-02-01T00:00:00"/>
    <d v="1899-12-30T20:00:00"/>
    <d v="2017-02-06T00:00:00"/>
    <d v="1899-12-30T13:00:00"/>
    <n v="6"/>
    <s v="https://drive.google.com/open?id=0B5XZtG_tKsameUlsNllrS2gza00"/>
    <x v="0"/>
    <s v="Shepherd"/>
    <s v="Boxer"/>
    <x v="1"/>
    <s v="09/30/2016"/>
    <s v="Tan"/>
    <s v="None"/>
    <s v="Fort Worth Animal Care and Control Division (City of)"/>
    <n v="18"/>
    <n v="7"/>
    <n v="5"/>
    <n v="3"/>
    <n v="1"/>
    <n v="2"/>
    <n v="3"/>
    <n v="7"/>
    <n v="0"/>
  </r>
  <r>
    <d v="2017-02-07T11:23:09"/>
    <n v="46298"/>
    <s v="Dolly Parton"/>
    <s v="https://www.shelterluv.com/APA-A-46298"/>
    <n v="6.5"/>
    <s v="QAR"/>
    <n v="100.9"/>
    <m/>
    <d v="2017-02-02T00:00:00"/>
    <d v="1899-12-30T18:00:00"/>
    <d v="2017-02-07T00:00:00"/>
    <d v="1899-12-30T11:30:00"/>
    <n v="6"/>
    <s v="https://drive.google.com/open?id=0B5XZtG_tKsamb0RxaGxUQThsWmc"/>
    <x v="0"/>
    <s v="Chihuahua"/>
    <s v="--"/>
    <x v="0"/>
    <s v="08/17/2016"/>
    <s v="Black"/>
    <s v="White"/>
    <s v="Fort Worth Animal Care and Control Division (City of)"/>
    <n v="24"/>
    <n v="0"/>
    <n v="6"/>
    <n v="3"/>
    <n v="6"/>
    <n v="6"/>
    <n v="4"/>
    <n v="0"/>
    <n v="0"/>
  </r>
  <r>
    <d v="2017-02-10T10:40:39"/>
    <n v="46336"/>
    <s v="Shelby"/>
    <s v="https://www.shelterluv.com/APA-A-46336"/>
    <n v="2.9"/>
    <s v="QAR"/>
    <m/>
    <m/>
    <d v="2017-02-05T00:00:00"/>
    <d v="1899-12-30T17:00:00"/>
    <d v="2017-02-10T00:00:00"/>
    <d v="1899-12-30T08:30:00"/>
    <n v="6"/>
    <s v="https://drive.google.com/open?id=0B5mbFD93cwVLR01ucFRzeHRDbzg, https://drive.google.com/open?id=0B5mbFD93cwVLNDJPcGIwU01yeUE"/>
    <x v="1"/>
    <s v="Maltese"/>
    <s v="Poodle"/>
    <x v="0"/>
    <s v="11/21/2016"/>
    <s v="Cream"/>
    <s v="None"/>
    <s v="Owner/Guardian Surrender"/>
    <n v="11"/>
    <n v="11"/>
    <n v="6"/>
    <n v="5"/>
    <n v="0"/>
    <n v="4"/>
    <n v="6"/>
    <n v="10"/>
    <n v="7"/>
  </r>
  <r>
    <d v="2017-02-14T09:59:22"/>
    <n v="46339"/>
    <s v="Frederick"/>
    <s v="https://www.shelterluv.com/APA-A-46339"/>
    <n v="26.8"/>
    <s v="QAR"/>
    <m/>
    <m/>
    <d v="2017-02-05T00:00:00"/>
    <d v="1899-12-30T16:30:00"/>
    <d v="2017-02-12T00:00:00"/>
    <d v="1899-12-30T12:00:00"/>
    <n v="8"/>
    <s v="https://drive.google.com/open?id=0B5XZtG_tKsamWUtNTVUwVHlLVTQ, https://drive.google.com/open?id=0B5XZtG_tKsamejI0MExkNlY4MTA"/>
    <x v="0"/>
    <s v="Schnauzer, Giant"/>
    <s v="Mix"/>
    <x v="1"/>
    <s v="06/05/2016"/>
    <s v="Grey"/>
    <s v="Brown"/>
    <s v="Austin Animal Center"/>
    <n v="35"/>
    <n v="0"/>
    <n v="11"/>
    <n v="6"/>
    <n v="11"/>
    <n v="11"/>
    <n v="6"/>
    <n v="0"/>
    <n v="0"/>
  </r>
  <r>
    <d v="2017-02-15T16:29:00"/>
    <n v="46500"/>
    <s v="Sammy"/>
    <s v="https://www.shelterluv.com/APA-A-46500"/>
    <n v="7.2"/>
    <s v="Comatose"/>
    <n v="105.1"/>
    <s v="Diarrhea w/Blood"/>
    <d v="2017-02-12T00:00:00"/>
    <d v="1899-12-30T16:00:00"/>
    <d v="2017-02-15T00:00:00"/>
    <d v="1899-12-30T09:00:00"/>
    <n v="4"/>
    <s v="https://drive.google.com/open?id=0B5XZtG_tKsamSnNjTE1SX08wOWM, https://drive.google.com/open?id=0B5XZtG_tKsamRHZLSDJVNG8xM1U"/>
    <x v="1"/>
    <s v="Terrier"/>
    <s v="Mix"/>
    <x v="1"/>
    <s v="12/12/2016"/>
    <s v="Black"/>
    <s v="White"/>
    <s v="Owner/Guardian Surrender"/>
    <n v="9"/>
    <n v="5"/>
    <n v="3"/>
    <n v="3"/>
    <n v="0"/>
    <n v="1"/>
    <n v="4"/>
    <n v="5"/>
    <n v="2"/>
  </r>
  <r>
    <d v="2017-02-15T16:31:42"/>
    <n v="46525"/>
    <s v="Petey"/>
    <s v="https://www.shelterluv.com/APA-A-46525"/>
    <n v="1.5"/>
    <s v="QAR"/>
    <m/>
    <m/>
    <d v="2017-02-13T00:00:00"/>
    <d v="1899-12-30T14:00:00"/>
    <d v="2017-02-15T00:00:00"/>
    <d v="1899-12-30T09:00:00"/>
    <n v="3"/>
    <s v="https://drive.google.com/open?id=0B5XZtG_tKsamRXhrMjlETF85X0U"/>
    <x v="1"/>
    <s v="Chihuahua, Long Coat"/>
    <s v="Mix"/>
    <x v="1"/>
    <s v="01/06/2017"/>
    <s v="White"/>
    <s v="Tan"/>
    <s v="Austin Animal Center"/>
    <n v="5"/>
    <n v="4"/>
    <n v="2"/>
    <n v="2"/>
    <n v="0"/>
    <n v="1"/>
    <n v="2"/>
    <n v="4"/>
    <n v="0"/>
  </r>
  <r>
    <d v="2017-02-24T12:36:33"/>
    <n v="46504"/>
    <s v="Queen"/>
    <s v="https://www.shelterluv.com/APA-A-46504"/>
    <n v="12.6"/>
    <s v="QAR"/>
    <m/>
    <s v="Diarrhea w/Blood"/>
    <d v="2017-02-12T00:00:00"/>
    <d v="1899-12-30T16:00:00"/>
    <d v="2017-02-21T00:00:00"/>
    <d v="1899-12-30T12:00:00"/>
    <n v="10"/>
    <s v="https://drive.google.com/open?id=0B5mbFD93cwVLQ1pEZG5VTHpULVk, https://drive.google.com/open?id=0B5mbFD93cwVLNTByaHVYRU5VM2c"/>
    <x v="0"/>
    <s v="Retriever, Black Labrador"/>
    <s v="--"/>
    <x v="0"/>
    <s v="10/12/2016"/>
    <s v="Black"/>
    <s v="None"/>
    <s v="Owner/Guardian Surrender"/>
    <n v="18"/>
    <n v="11"/>
    <n v="11"/>
    <n v="8"/>
    <n v="5"/>
    <n v="4"/>
    <n v="11"/>
    <n v="11"/>
    <n v="5"/>
  </r>
  <r>
    <d v="2017-02-25T14:16:01"/>
    <n v="46673"/>
    <s v="Lenny"/>
    <s v="https://www.shelterluv.com/APA-A-46673"/>
    <n v="17.5"/>
    <s v="BAR"/>
    <m/>
    <m/>
    <d v="2017-02-19T00:00:00"/>
    <d v="1899-12-30T13:00:00"/>
    <d v="2017-02-25T00:00:00"/>
    <d v="1899-12-30T12:00:00"/>
    <n v="7"/>
    <s v="https://drive.google.com/open?id=0B5mbFD93cwVLUmxYbEpwNFB0VGc, https://drive.google.com/open?id=0B5mbFD93cwVLSm03aWtZbWlFZnM, https://drive.google.com/open?id=0B5mbFD93cwVLblVSX0lwTmwxeDQ, https://drive.google.com/open?id=0B5mbFD93cwVLOE1wSm4xTHBpSFk, htt"/>
    <x v="0"/>
    <s v="Shepherd, German"/>
    <s v="Mix"/>
    <x v="1"/>
    <s v="12/19/2016"/>
    <s v="Brown"/>
    <s v="Black"/>
    <s v="Hearts &amp; Bones Rescue"/>
    <n v="9"/>
    <n v="0"/>
    <n v="8"/>
    <n v="5"/>
    <n v="0"/>
    <n v="8"/>
    <n v="0"/>
    <n v="0"/>
    <n v="0"/>
  </r>
  <r>
    <d v="2017-02-26T15:23:03"/>
    <n v="46635"/>
    <s v="Kristen"/>
    <s v="https://www.shelterluv.com/APA-A-46635"/>
    <n v="5.5"/>
    <s v="BAR"/>
    <m/>
    <m/>
    <d v="2017-02-20T00:00:00"/>
    <d v="1899-12-30T09:00:00"/>
    <d v="2017-02-26T00:00:00"/>
    <d v="1899-12-30T12:00:00"/>
    <n v="7"/>
    <s v="https://drive.google.com/open?id=0B5mbFD93cwVLVGVzYkNGZ1VIeUk, https://drive.google.com/open?id=0B5mbFD93cwVLVEdLcnBSdjluNjg, https://drive.google.com/open?id=0B5mbFD93cwVLZlctc1pfcGZrbkk"/>
    <x v="0"/>
    <s v="Catahoula Leopard Dog"/>
    <s v="Mix"/>
    <x v="0"/>
    <s v="12/15/2016"/>
    <s v="Black"/>
    <s v="None"/>
    <s v="Relocation Rescue"/>
    <n v="10"/>
    <n v="3"/>
    <n v="8"/>
    <n v="6"/>
    <n v="5"/>
    <n v="5"/>
    <n v="6"/>
    <n v="4"/>
    <n v="0"/>
  </r>
  <r>
    <d v="2017-02-26T15:24:10"/>
    <n v="46633"/>
    <s v="Genevieve"/>
    <s v="https://www.shelterluv.com/APA-A-46633"/>
    <n v="5.0999999999999996"/>
    <s v="BAR"/>
    <m/>
    <m/>
    <d v="2017-02-20T00:00:00"/>
    <d v="1899-12-30T09:00:00"/>
    <d v="2017-02-26T00:00:00"/>
    <d v="1899-12-30T12:00:00"/>
    <n v="7"/>
    <s v="https://drive.google.com/open?id=0B5mbFD93cwVLR1R5a0hpU0JMY3M, https://drive.google.com/open?id=0B5mbFD93cwVLenlxVnY5NGFDMjA, https://drive.google.com/open?id=0B5mbFD93cwVLQVpQTTBZU0FRcEU"/>
    <x v="0"/>
    <s v="Retriever, Labrador"/>
    <s v="Mix"/>
    <x v="0"/>
    <s v="12/15/2016"/>
    <s v="Black"/>
    <s v="None"/>
    <s v="Relocation Rescue"/>
    <n v="10"/>
    <n v="0"/>
    <n v="0"/>
    <n v="0"/>
    <n v="8"/>
    <n v="0"/>
    <n v="0"/>
    <n v="0"/>
    <n v="0"/>
  </r>
  <r>
    <d v="2017-03-14T15:01:09"/>
    <n v="46674"/>
    <s v="Lacy"/>
    <s v="https://www.shelterluv.com/APA-A-46674"/>
    <n v="12"/>
    <s v="QAR"/>
    <m/>
    <m/>
    <d v="2017-02-19T00:00:00"/>
    <d v="1899-12-30T13:00:00"/>
    <d v="2017-02-27T00:00:00"/>
    <d v="1899-12-30T11:00:00"/>
    <n v="9"/>
    <s v="https://drive.google.com/open?id=0B5XZtG_tKsamb1FPamhSeTZfUW8, https://drive.google.com/open?id=0B5XZtG_tKsamQUVYZjZZTGdKUEU"/>
    <x v="0"/>
    <s v="Shepherd, German"/>
    <s v="Mix"/>
    <x v="0"/>
    <s v="10/27/2016"/>
    <s v="Brown"/>
    <s v="Black"/>
    <s v="Hearts &amp; Bones Rescue"/>
    <n v="16"/>
    <n v="3"/>
    <n v="9"/>
    <n v="6"/>
    <n v="0"/>
    <n v="7"/>
    <n v="6"/>
    <n v="0"/>
    <n v="0"/>
  </r>
  <r>
    <d v="2017-03-12T15:56:55"/>
    <n v="46637"/>
    <s v="Mike"/>
    <s v="https://www.shelterluv.com/APA-A-46637"/>
    <n v="5.6"/>
    <s v="BAR"/>
    <m/>
    <m/>
    <d v="2017-02-20T00:00:00"/>
    <d v="1899-12-30T09:00:00"/>
    <d v="2017-02-28T00:00:00"/>
    <d v="1899-12-30T20:00:00"/>
    <n v="9"/>
    <s v="https://drive.google.com/open?id=0B5XZtG_tKsamS1c1c2cxRWRNNVU, https://drive.google.com/open?id=0B5XZtG_tKsamQjl3Rml6bE5GTkU"/>
    <x v="1"/>
    <s v="Catahoula Leopard Dog"/>
    <s v="Mix"/>
    <x v="1"/>
    <s v="12/15/2016"/>
    <s v="--"/>
    <s v="None"/>
    <s v="Relocation Rescue"/>
    <n v="10"/>
    <n v="5"/>
    <n v="9"/>
    <n v="5"/>
    <n v="15"/>
    <n v="9"/>
    <n v="5"/>
    <n v="2"/>
    <n v="0"/>
  </r>
  <r>
    <d v="2017-03-14T14:58:08"/>
    <n v="46647"/>
    <s v="Ruben"/>
    <s v="https://www.shelterluv.com/APA-A-46647"/>
    <n v="37"/>
    <s v="QAR"/>
    <n v="101.7"/>
    <s v="Diarrhea w/Blood"/>
    <d v="2017-02-17T00:00:00"/>
    <d v="1899-12-30T13:30:00"/>
    <d v="2017-02-28T00:00:00"/>
    <d v="1899-12-30T13:00:00"/>
    <n v="12"/>
    <s v="https://drive.google.com/open?id=0B5XZtG_tKsameVFaTUlsWi16TFE, https://drive.google.com/open?id=0B5XZtG_tKsamTEZSTFVwU3NoNWs"/>
    <x v="0"/>
    <s v="Retriever, Yellow Labrador"/>
    <s v="Mix"/>
    <x v="1"/>
    <s v="09/17/2016"/>
    <s v="White"/>
    <s v="None"/>
    <s v="Austin Animal Center"/>
    <n v="22"/>
    <n v="18"/>
    <n v="11"/>
    <n v="10"/>
    <n v="2"/>
    <n v="3"/>
    <n v="10"/>
    <n v="18"/>
    <n v="7"/>
  </r>
  <r>
    <d v="2017-03-12T15:54:33"/>
    <n v="46639"/>
    <s v="Rusty"/>
    <s v="https://www.shelterluv.com/APA-A-46639"/>
    <n v="8.1"/>
    <s v="BAR"/>
    <m/>
    <m/>
    <d v="2017-02-20T00:00:00"/>
    <d v="1899-12-30T09:00:00"/>
    <d v="2017-03-01T00:00:00"/>
    <d v="1899-12-30T13:00:00"/>
    <n v="10"/>
    <s v="https://drive.google.com/open?id=0B5XZtG_tKsamcG54SEdxSnZYZlE, https://drive.google.com/open?id=0B5XZtG_tKsamY2c2dnNPYk0tRDg"/>
    <x v="0"/>
    <s v="Catahoula Leopard Dog"/>
    <s v="Mix"/>
    <x v="0"/>
    <s v="12/15/2016"/>
    <s v="White"/>
    <s v="None"/>
    <s v="Relocation Rescue"/>
    <n v="10"/>
    <n v="4"/>
    <n v="10"/>
    <n v="6"/>
    <n v="14"/>
    <n v="10"/>
    <n v="6"/>
    <n v="4"/>
    <n v="0"/>
  </r>
  <r>
    <d v="2017-03-12T16:00:11"/>
    <n v="45928"/>
    <s v="Florence"/>
    <s v="https://www.shelterluv.com/APA-A-45928"/>
    <n v="6.25"/>
    <s v="BAR"/>
    <m/>
    <m/>
    <d v="2017-02-24T00:00:00"/>
    <d v="1899-12-30T16:00:00"/>
    <d v="2017-03-01T00:00:00"/>
    <d v="1899-12-30T10:00:00"/>
    <n v="6"/>
    <s v="https://drive.google.com/open?id=0B5XZtG_tKsamTGFoRkRGeHR5T2M"/>
    <x v="0"/>
    <s v="Hound"/>
    <s v="Mix"/>
    <x v="0"/>
    <s v="01/10/2017"/>
    <s v="Tan"/>
    <s v="None"/>
    <s v="Born In Care"/>
    <n v="6"/>
    <n v="0"/>
    <n v="9"/>
    <n v="5"/>
    <n v="9"/>
    <n v="9"/>
    <n v="5"/>
    <n v="0"/>
    <n v="0"/>
  </r>
  <r>
    <d v="2017-03-12T16:01:11"/>
    <n v="45927"/>
    <s v="Rome"/>
    <s v="https://www.shelterluv.com/APA-A-45927"/>
    <n v="8.8000000000000007"/>
    <s v="BAR"/>
    <m/>
    <m/>
    <d v="2017-02-24T00:00:00"/>
    <d v="1899-12-30T16:00:00"/>
    <d v="2017-03-01T00:00:00"/>
    <d v="1899-12-30T10:00:00"/>
    <n v="6"/>
    <s v="https://drive.google.com/open?id=0B5XZtG_tKsamSFVrQjVMb1Q1MFk"/>
    <x v="0"/>
    <s v="Hound"/>
    <s v="Mix"/>
    <x v="1"/>
    <s v="01/10/2017"/>
    <s v="Tan"/>
    <s v="None"/>
    <s v="Born In Care"/>
    <n v="6"/>
    <n v="0"/>
    <n v="8"/>
    <n v="4"/>
    <n v="8"/>
    <n v="8"/>
    <n v="5"/>
    <n v="0"/>
    <n v="0"/>
  </r>
  <r>
    <d v="2017-03-12T16:01:54"/>
    <n v="45929"/>
    <s v="Dublin"/>
    <s v="https://www.shelterluv.com/APA-A-45929"/>
    <n v="5.25"/>
    <s v="BAR"/>
    <m/>
    <m/>
    <d v="2017-02-24T00:00:00"/>
    <d v="1899-12-30T16:00:00"/>
    <d v="2017-03-01T00:00:00"/>
    <d v="1899-12-30T10:00:00"/>
    <n v="6"/>
    <s v="https://drive.google.com/open?id=0B5XZtG_tKsamQVdWcmF1SUZrTjg"/>
    <x v="0"/>
    <s v="Hound"/>
    <s v="Mix"/>
    <x v="1"/>
    <s v="01/10/2017"/>
    <s v="Tan"/>
    <s v="None"/>
    <s v="Born In Care"/>
    <n v="6"/>
    <n v="0"/>
    <n v="8"/>
    <n v="4"/>
    <n v="8"/>
    <n v="8"/>
    <n v="4"/>
    <n v="0"/>
    <n v="0"/>
  </r>
  <r>
    <d v="2017-03-12T16:02:35"/>
    <n v="45926"/>
    <s v="Oslo"/>
    <s v="https://www.shelterluv.com/APA-A-45926"/>
    <n v="5.8"/>
    <s v="BAR"/>
    <m/>
    <m/>
    <d v="2017-02-24T00:00:00"/>
    <d v="1899-12-30T16:00:00"/>
    <d v="2017-03-01T00:00:00"/>
    <d v="1899-12-30T10:00:00"/>
    <n v="6"/>
    <s v="https://drive.google.com/open?id=0B5XZtG_tKsamLTVqZEVQMzN3Y2c"/>
    <x v="0"/>
    <s v="Hound"/>
    <s v="Mix"/>
    <x v="0"/>
    <s v="01/10/2017"/>
    <s v="Brown"/>
    <s v="None"/>
    <s v="Born In Care"/>
    <n v="6"/>
    <n v="0"/>
    <n v="7"/>
    <n v="4"/>
    <n v="7"/>
    <n v="7"/>
    <n v="4"/>
    <n v="0"/>
    <n v="0"/>
  </r>
  <r>
    <d v="2017-03-02T10:14:34"/>
    <n v="46638"/>
    <s v="Ryan"/>
    <s v="https://www.shelterluv.com/APA-A-46638"/>
    <n v="9.5"/>
    <s v="BAR"/>
    <m/>
    <m/>
    <d v="2017-02-20T00:00:00"/>
    <d v="1899-12-30T09:00:00"/>
    <d v="2017-03-02T00:00:00"/>
    <d v="1899-12-30T10:00:00"/>
    <n v="11"/>
    <s v="https://drive.google.com/open?id=0B5mbFD93cwVLelFMMDJPU0hjVWs, https://drive.google.com/open?id=0B5mbFD93cwVLd2hNTWNzQVdRdE0, https://drive.google.com/open?id=0B5mbFD93cwVLTEd5dXNzZDhJSlk"/>
    <x v="0"/>
    <s v="Catahoula Leopard Dog"/>
    <s v="Mix"/>
    <x v="1"/>
    <s v="12/15/2016"/>
    <s v="White"/>
    <s v="None"/>
    <s v="Relocation Rescue"/>
    <n v="10"/>
    <n v="0"/>
    <n v="6"/>
    <n v="3"/>
    <n v="20"/>
    <n v="7"/>
    <n v="3"/>
    <n v="0"/>
    <n v="0"/>
  </r>
  <r>
    <d v="2017-03-02T10:21:11"/>
    <n v="46636"/>
    <s v="Tawny"/>
    <s v="https://www.shelterluv.com/APA-A-46636"/>
    <n v="8.1"/>
    <s v="BAR"/>
    <m/>
    <m/>
    <d v="2017-02-20T00:00:00"/>
    <d v="1899-12-30T09:00:00"/>
    <d v="2017-03-02T00:00:00"/>
    <d v="1899-12-30T10:00:00"/>
    <n v="11"/>
    <s v="https://drive.google.com/open?id=0B5mbFD93cwVLT21iWEl2STliWWc, https://drive.google.com/open?id=0B5mbFD93cwVLTmx4YTZzd1lFZTQ, https://drive.google.com/open?id=0B5mbFD93cwVLQl9PY2JkZ1AxOEk"/>
    <x v="0"/>
    <s v="Catahoula Leopard Dog"/>
    <s v="Mix"/>
    <x v="0"/>
    <s v="12/15/2016"/>
    <s v="White"/>
    <s v="Brown"/>
    <s v="Relocation Rescue"/>
    <n v="10"/>
    <n v="0"/>
    <n v="6"/>
    <n v="3"/>
    <n v="19"/>
    <n v="6"/>
    <n v="3"/>
    <n v="0"/>
    <n v="0"/>
  </r>
  <r>
    <d v="2017-03-02T10:32:10"/>
    <n v="46634"/>
    <s v="Ellen"/>
    <s v="https://www.shelterluv.com/APA-A-46634"/>
    <n v="6"/>
    <s v="BAR"/>
    <m/>
    <m/>
    <d v="2017-02-20T00:00:00"/>
    <d v="1899-12-30T09:00:00"/>
    <d v="2017-03-02T00:00:00"/>
    <d v="1899-12-30T10:00:00"/>
    <n v="11"/>
    <s v="https://drive.google.com/open?id=0B5mbFD93cwVLaXhyOHpnR192LVU, https://drive.google.com/open?id=0B5mbFD93cwVLR0JNZHY2U2dNdlE, https://drive.google.com/open?id=0B5mbFD93cwVLekN2T2R3eW1pc28"/>
    <x v="0"/>
    <s v="Catahoula Leopard Dog"/>
    <s v="Mix"/>
    <x v="0"/>
    <s v="12/15/2016"/>
    <s v="Brown"/>
    <s v="White"/>
    <s v="Relocation Rescue"/>
    <n v="10"/>
    <n v="0"/>
    <n v="10"/>
    <n v="5"/>
    <n v="20"/>
    <n v="10"/>
    <n v="5"/>
    <n v="1"/>
    <n v="0"/>
  </r>
  <r>
    <d v="2017-03-02T10:39:43"/>
    <n v="46640"/>
    <s v="Kirk"/>
    <s v="https://www.shelterluv.com/APA-A-46640"/>
    <n v="7.5"/>
    <s v="BAR"/>
    <m/>
    <m/>
    <d v="2017-02-20T00:00:00"/>
    <d v="1899-12-30T09:00:00"/>
    <d v="2017-03-02T00:00:00"/>
    <d v="1899-12-30T10:00:00"/>
    <n v="11"/>
    <s v="https://drive.google.com/open?id=0B5mbFD93cwVLVGNMc0tRNXZEV28, https://drive.google.com/open?id=0B5mbFD93cwVLX0owcjVrVndJeTA, https://drive.google.com/open?id=0B5mbFD93cwVLbldmMklFOXBRRVk"/>
    <x v="0"/>
    <s v="Catahoula Leopard Dog"/>
    <s v="Mix"/>
    <x v="1"/>
    <s v="12/15/2016"/>
    <s v="Black"/>
    <s v="White"/>
    <s v="Relocation Rescue"/>
    <n v="10"/>
    <n v="0"/>
    <n v="10"/>
    <n v="5"/>
    <n v="19"/>
    <n v="10"/>
    <n v="5"/>
    <n v="0"/>
    <n v="0"/>
  </r>
  <r>
    <d v="2017-03-03T10:12:31"/>
    <n v="45932"/>
    <s v="Prague"/>
    <s v="https://www.shelterluv.com/APA-A-45932"/>
    <n v="6.25"/>
    <s v="QAR"/>
    <m/>
    <m/>
    <d v="2017-02-24T00:00:00"/>
    <d v="1899-12-30T16:00:00"/>
    <d v="2017-03-03T00:00:00"/>
    <d v="1899-12-30T10:00:00"/>
    <n v="8"/>
    <s v="https://drive.google.com/open?id=0B5mbFD93cwVLMkdNekJhM3IwSm8, https://drive.google.com/open?id=0B5mbFD93cwVLTnY3ZkJhUHpycGM, https://drive.google.com/open?id=0B5mbFD93cwVLMG91eFJmWnFPOHc"/>
    <x v="0"/>
    <s v="Hound"/>
    <s v="Mix"/>
    <x v="1"/>
    <s v="01/10/2017"/>
    <s v="Tan"/>
    <s v="White"/>
    <s v="Born In Care"/>
    <n v="6"/>
    <n v="0"/>
    <n v="8"/>
    <n v="4"/>
    <n v="8"/>
    <n v="8"/>
    <n v="4"/>
    <n v="0"/>
    <n v="0"/>
  </r>
  <r>
    <d v="2017-03-03T10:20:23"/>
    <n v="45935"/>
    <s v="Paris"/>
    <s v="https://www.shelterluv.com/APA-A-45935"/>
    <n v="6.5"/>
    <s v="BAR"/>
    <m/>
    <m/>
    <d v="2017-02-24T00:00:00"/>
    <d v="1899-12-30T16:00:00"/>
    <d v="2017-03-03T00:00:00"/>
    <d v="1899-12-30T10:00:00"/>
    <n v="8"/>
    <s v="https://drive.google.com/open?id=0B5mbFD93cwVLZUlTWTlDNWIzTGc, https://drive.google.com/open?id=0B5mbFD93cwVLVV9YNy1GSkx1U1E, https://drive.google.com/open?id=0B5mbFD93cwVLOWl0Y2E3eThZOVU"/>
    <x v="0"/>
    <s v="Hound"/>
    <s v="Mix"/>
    <x v="1"/>
    <s v="01/10/2017"/>
    <s v="Brown"/>
    <s v="White"/>
    <s v="Born In Care"/>
    <n v="6"/>
    <n v="0"/>
    <n v="8"/>
    <n v="4"/>
    <n v="8"/>
    <n v="8"/>
    <n v="4"/>
    <n v="0"/>
    <n v="0"/>
  </r>
  <r>
    <d v="2017-03-03T10:30:38"/>
    <n v="45934"/>
    <s v="Vienna"/>
    <s v="https://www.shelterluv.com/APA-A-45934"/>
    <n v="5.5"/>
    <s v="BAR"/>
    <m/>
    <m/>
    <d v="2017-02-24T00:00:00"/>
    <d v="1899-12-30T16:00:00"/>
    <d v="2017-03-03T00:00:00"/>
    <d v="1899-12-30T10:30:00"/>
    <n v="8"/>
    <s v="https://drive.google.com/open?id=0B5mbFD93cwVLMlRZSUw3RHNXTDQ, https://drive.google.com/open?id=0B5mbFD93cwVLWXNVZTdpLXMtTnM, https://drive.google.com/open?id=0B5mbFD93cwVLeWZRczZNemtMLWM"/>
    <x v="0"/>
    <s v="Hound"/>
    <s v="Mix"/>
    <x v="1"/>
    <s v="01/10/2017"/>
    <s v="Tan"/>
    <s v="White"/>
    <s v="Born In Care"/>
    <n v="6"/>
    <n v="0"/>
    <n v="8"/>
    <n v="4"/>
    <n v="8"/>
    <n v="8"/>
    <n v="4"/>
    <n v="0"/>
    <n v="0"/>
  </r>
  <r>
    <d v="2017-03-03T10:39:45"/>
    <n v="45936"/>
    <s v="Berlin"/>
    <s v="https://www.shelterluv.com/APA-A-45936"/>
    <n v="7.25"/>
    <s v="BAR"/>
    <m/>
    <m/>
    <d v="2017-02-24T00:00:00"/>
    <d v="1899-12-30T16:00:00"/>
    <d v="2017-03-03T00:00:00"/>
    <d v="1899-12-30T10:30:00"/>
    <n v="8"/>
    <s v="https://drive.google.com/open?id=0B5mbFD93cwVLSlQ3RktsTkdpWWs, https://drive.google.com/open?id=0B5mbFD93cwVLYVFsWjd2VGlnYUE, https://drive.google.com/open?id=0B5mbFD93cwVLbVRzUzFHdUFxQ0U"/>
    <x v="0"/>
    <s v="Hound"/>
    <s v="Mix"/>
    <x v="1"/>
    <s v="01/10/2017"/>
    <s v="Beige"/>
    <s v="None"/>
    <s v="Born In Care"/>
    <n v="6"/>
    <n v="0"/>
    <n v="0"/>
    <n v="0"/>
    <n v="14"/>
    <n v="0"/>
    <n v="0"/>
    <n v="0"/>
    <n v="0"/>
  </r>
  <r>
    <d v="2017-03-03T10:50:49"/>
    <n v="45933"/>
    <s v="Milan"/>
    <s v="https://www.shelterluv.com/APA-A-45933"/>
    <n v="5.25"/>
    <s v="BAR"/>
    <m/>
    <m/>
    <d v="2017-02-24T00:00:00"/>
    <d v="1899-12-30T16:00:00"/>
    <d v="2017-03-03T00:00:00"/>
    <d v="1899-12-30T10:30:00"/>
    <n v="8"/>
    <s v="https://drive.google.com/open?id=0B5mbFD93cwVLYVpMR0U1U19INjA, https://drive.google.com/open?id=0B5mbFD93cwVLbXFTX1Awa3lmdGc, https://drive.google.com/open?id=0B5mbFD93cwVLU2dEZmJZNzFJbFE"/>
    <x v="0"/>
    <s v="Hound"/>
    <s v="Mix"/>
    <x v="1"/>
    <s v="01/10/2017"/>
    <s v="Tan"/>
    <s v="White"/>
    <s v="Born In Care"/>
    <n v="6"/>
    <n v="0"/>
    <n v="0"/>
    <n v="0"/>
    <n v="14"/>
    <n v="0"/>
    <n v="0"/>
    <n v="0"/>
    <n v="0"/>
  </r>
  <r>
    <d v="2017-03-03T11:01:16"/>
    <n v="45930"/>
    <s v="Madrid"/>
    <s v="https://www.shelterluv.com/APA-A-45930"/>
    <n v="6.25"/>
    <s v="BAR"/>
    <m/>
    <m/>
    <d v="2017-02-24T00:00:00"/>
    <d v="1899-12-30T16:00:00"/>
    <d v="2017-03-03T00:00:00"/>
    <d v="1899-12-30T11:00:00"/>
    <n v="8"/>
    <s v="https://drive.google.com/open?id=0B5mbFD93cwVLdElUalY0MmtCelU, https://drive.google.com/open?id=0B5mbFD93cwVLVHRIR28tZzlOY2c, https://drive.google.com/open?id=0B5mbFD93cwVLU1Iwakc3SU9HUHM"/>
    <x v="0"/>
    <s v="Hound"/>
    <s v="Mix"/>
    <x v="1"/>
    <s v="01/10/2017"/>
    <s v="Tan"/>
    <s v="White"/>
    <s v="Born In Care"/>
    <n v="6"/>
    <n v="0"/>
    <n v="0"/>
    <n v="0"/>
    <n v="13"/>
    <n v="0"/>
    <n v="0"/>
    <n v="0"/>
    <n v="0"/>
  </r>
  <r>
    <d v="2017-03-03T11:20:06"/>
    <n v="45931"/>
    <s v="Cairo"/>
    <s v="https://www.shelterluv.com/APA-A-45931"/>
    <n v="6.8"/>
    <s v="BAR"/>
    <m/>
    <m/>
    <d v="2017-02-24T00:00:00"/>
    <d v="1899-12-30T16:00:00"/>
    <d v="2017-03-03T00:00:00"/>
    <d v="1899-12-30T11:00:00"/>
    <n v="8"/>
    <s v="https://drive.google.com/open?id=0B5mbFD93cwVLbEpsS0tVYVJSMDA, https://drive.google.com/open?id=0B5mbFD93cwVLR0lESDNjeFI5dms, https://drive.google.com/open?id=0B5mbFD93cwVLY1hpUW1tUHdSNkk"/>
    <x v="0"/>
    <s v="Hound"/>
    <s v="Mix"/>
    <x v="1"/>
    <s v="01/10/2017"/>
    <s v="Tan"/>
    <s v="Brindle"/>
    <s v="Born In Care"/>
    <n v="6"/>
    <n v="0"/>
    <n v="0"/>
    <n v="0"/>
    <n v="14"/>
    <n v="0"/>
    <n v="0"/>
    <n v="0"/>
    <n v="0"/>
  </r>
  <r>
    <d v="2017-03-05T18:38:13"/>
    <n v="46764"/>
    <s v="Pugglestiltskin"/>
    <s v="https://www.shelterluv.com/APA-A-46764"/>
    <n v="13.6"/>
    <s v="QAR"/>
    <m/>
    <m/>
    <d v="2017-02-23T00:00:00"/>
    <d v="1899-12-30T19:00:00"/>
    <d v="2017-03-05T00:00:00"/>
    <d v="1899-12-30T15:00:00"/>
    <n v="11"/>
    <s v="https://drive.google.com/open?id=0B5XZtG_tKsamaFFXTTM1S0E5WXc, https://drive.google.com/open?id=0B5XZtG_tKsamdTZiUnRObjJHb1U"/>
    <x v="0"/>
    <s v="Pug"/>
    <s v="Chihuahua, Short Coat"/>
    <x v="0"/>
    <s v="02/16/2013"/>
    <s v="Tan"/>
    <s v="None"/>
    <s v="Austin Animal Center"/>
    <n v="210"/>
    <n v="10"/>
    <n v="8"/>
    <n v="5"/>
    <n v="0"/>
    <n v="4"/>
    <n v="5"/>
    <n v="10"/>
    <n v="0"/>
  </r>
  <r>
    <d v="2017-03-05T18:39:06"/>
    <n v="46726"/>
    <s v="Glory"/>
    <s v="https://www.shelterluv.com/APA-A-46726"/>
    <n v="12.1"/>
    <s v="BAR"/>
    <m/>
    <s v="Vomit"/>
    <d v="2017-02-22T00:00:00"/>
    <d v="1899-12-30T16:00:00"/>
    <d v="2017-03-05T00:00:00"/>
    <d v="1899-12-30T15:00:00"/>
    <n v="12"/>
    <s v="https://drive.google.com/open?id=0B5XZtG_tKsamQUZwcEdSZW5yWFE, https://drive.google.com/open?id=0B5XZtG_tKsamNXUwNDZQbnZ4QUk"/>
    <x v="0"/>
    <s v="Retriever, Black Labrador"/>
    <s v="--"/>
    <x v="0"/>
    <s v="10/22/2016"/>
    <s v="Black"/>
    <s v="White"/>
    <s v="Owner/Guardian Surrender"/>
    <n v="18"/>
    <n v="13"/>
    <n v="9"/>
    <n v="8"/>
    <n v="2"/>
    <n v="2"/>
    <n v="8"/>
    <n v="13"/>
    <n v="9"/>
  </r>
  <r>
    <d v="2017-03-05T18:40:02"/>
    <n v="45937"/>
    <s v="London"/>
    <s v="https://www.shelterluv.com/APA-A-45937"/>
    <n v="4"/>
    <s v="BAR"/>
    <m/>
    <m/>
    <d v="2017-02-27T00:00:00"/>
    <d v="1899-12-30T09:00:00"/>
    <d v="2017-03-05T00:00:00"/>
    <d v="1899-12-30T15:00:00"/>
    <n v="7"/>
    <s v="https://drive.google.com/open?id=0B5XZtG_tKsamdGV2aGk3eUctWXc, https://drive.google.com/open?id=0B5XZtG_tKsamSkdCeW9UZnM2T00"/>
    <x v="0"/>
    <s v="Hound"/>
    <s v="Mix"/>
    <x v="0"/>
    <s v="01/10/2017"/>
    <s v="Brown"/>
    <s v="None"/>
    <s v="Born In Care"/>
    <n v="7"/>
    <n v="6"/>
    <n v="8"/>
    <n v="6"/>
    <n v="6"/>
    <n v="5"/>
    <n v="6"/>
    <n v="6"/>
    <n v="0"/>
  </r>
  <r>
    <d v="2017-03-14T15:03:09"/>
    <n v="46837"/>
    <s v="Rupert"/>
    <s v="https://www.shelterluv.com/APA-A-46837"/>
    <n v="9"/>
    <s v="QAR"/>
    <m/>
    <m/>
    <d v="2017-02-26T00:00:00"/>
    <d v="1899-12-30T18:00:00"/>
    <d v="2017-03-06T00:00:00"/>
    <d v="1899-12-30T11:00:00"/>
    <n v="9"/>
    <s v="https://drive.google.com/open?id=0B5XZtG_tKsamRlFBeU5iQmpVakU, https://drive.google.com/open?id=0B5XZtG_tKsamNVJRcmRBRVhYbWs"/>
    <x v="0"/>
    <s v="Shepherd"/>
    <s v="Mix"/>
    <x v="1"/>
    <s v="12/26/2016"/>
    <s v="Brindle"/>
    <s v="None"/>
    <s v="Rockwall Animal Adoption Center"/>
    <n v="9"/>
    <n v="9"/>
    <n v="6"/>
    <n v="6"/>
    <n v="0"/>
    <n v="6"/>
    <n v="6"/>
    <n v="0"/>
    <n v="2"/>
  </r>
  <r>
    <d v="2017-03-14T14:55:08"/>
    <n v="46792"/>
    <s v="Chandler Bing"/>
    <s v="https://www.shelterluv.com/APA-A-46792"/>
    <n v="7.2"/>
    <s v="BAR"/>
    <m/>
    <m/>
    <d v="2017-03-02T00:00:00"/>
    <d v="1899-12-30T17:30:00"/>
    <d v="2017-03-07T00:00:00"/>
    <d v="1899-12-30T11:00:00"/>
    <n v="6"/>
    <s v="https://drive.google.com/open?id=0B5XZtG_tKsamY1lYNzBaeERMWjg"/>
    <x v="0"/>
    <s v="Bulldog, American"/>
    <s v="Hound, Basset"/>
    <x v="1"/>
    <s v="12/24/2016"/>
    <s v="White"/>
    <s v="Tan"/>
    <s v="Owner/Guardian Surrender"/>
    <n v="10"/>
    <n v="0"/>
    <n v="10"/>
    <n v="5"/>
    <n v="10"/>
    <n v="10"/>
    <n v="5"/>
    <n v="0"/>
    <n v="0"/>
  </r>
  <r>
    <d v="2017-03-12T16:33:36"/>
    <n v="46936"/>
    <s v="Magnolia"/>
    <s v="https://www.shelterluv.com/APA-A-46936"/>
    <n v="10.9"/>
    <s v="QAR"/>
    <m/>
    <m/>
    <d v="2017-03-01T00:00:00"/>
    <d v="1899-12-30T10:00:00"/>
    <d v="2017-03-08T00:00:00"/>
    <d v="1899-12-30T10:00:00"/>
    <n v="8"/>
    <s v="https://drive.google.com/open?id=0B5XZtG_tKsamTEVya1lWenRhem8, https://drive.google.com/open?id=0B5XZtG_tKsamd2w0LWJucC1vRDg"/>
    <x v="0"/>
    <s v="Beagle"/>
    <s v="Mix"/>
    <x v="0"/>
    <s v="09/02/2016"/>
    <s v="Brown"/>
    <s v="White"/>
    <s v="Owner/Guardian Surrender"/>
    <n v="26"/>
    <n v="11"/>
    <n v="6"/>
    <n v="6"/>
    <n v="0"/>
    <n v="1"/>
    <n v="6"/>
    <n v="10"/>
    <n v="0"/>
  </r>
  <r>
    <d v="2017-03-09T15:27:49"/>
    <n v="46796"/>
    <s v="Monica Geller"/>
    <s v="https://www.shelterluv.com/APA-A-46796"/>
    <n v="5.6"/>
    <s v="BAR"/>
    <m/>
    <m/>
    <d v="2017-03-02T00:00:00"/>
    <d v="1899-12-30T16:00:00"/>
    <d v="2017-03-09T00:00:00"/>
    <d v="1899-12-30T15:00:00"/>
    <n v="8"/>
    <s v="https://drive.google.com/open?id=0B5mbFD93cwVLVElmRkNsRVNHU00, https://drive.google.com/open?id=0B5mbFD93cwVLY2RYeU9ldE1kR2s"/>
    <x v="0"/>
    <s v="Bulldog, American"/>
    <s v="Hound, Basset"/>
    <x v="0"/>
    <s v="12/24/2016"/>
    <s v="Tan"/>
    <s v="None"/>
    <s v="Owner/Guardian Surrender"/>
    <n v="10"/>
    <n v="0"/>
    <n v="0"/>
    <n v="0"/>
    <n v="13"/>
    <n v="0"/>
    <n v="0"/>
    <n v="0"/>
    <n v="0"/>
  </r>
  <r>
    <d v="2017-03-09T15:30:32"/>
    <n v="46795"/>
    <s v="Rachel Green"/>
    <s v="https://www.shelterluv.com/APA-A-46795"/>
    <n v="5.7"/>
    <s v="BAR"/>
    <m/>
    <m/>
    <d v="2017-03-02T00:00:00"/>
    <d v="1899-12-30T16:00:00"/>
    <d v="2017-03-09T00:00:00"/>
    <d v="1899-12-30T15:00:00"/>
    <n v="8"/>
    <s v="https://drive.google.com/open?id=0B5mbFD93cwVLak9HZ2FSN1FyRUE, https://drive.google.com/open?id=0B5mbFD93cwVLak9HZ2FSN1FyRUE"/>
    <x v="0"/>
    <s v="Bulldog, American"/>
    <s v="Hound, Basset"/>
    <x v="0"/>
    <s v="12/24/2016"/>
    <s v="Tan"/>
    <s v="None"/>
    <s v="Owner/Guardian Surrender"/>
    <n v="10"/>
    <n v="0"/>
    <n v="0"/>
    <n v="0"/>
    <n v="14"/>
    <n v="0"/>
    <n v="0"/>
    <n v="0"/>
    <n v="0"/>
  </r>
  <r>
    <d v="2017-03-10T19:10:27"/>
    <n v="46749"/>
    <s v="Cole"/>
    <s v="https://www.shelterluv.com/APA-A-46749"/>
    <n v="14.8"/>
    <s v="QAR"/>
    <m/>
    <m/>
    <d v="2017-03-06T00:00:00"/>
    <d v="1899-12-30T10:00:00"/>
    <d v="2017-03-10T00:00:00"/>
    <d v="1899-12-30T19:00:00"/>
    <n v="5"/>
    <s v="https://drive.google.com/open?id=0B5mbFD93cwVLQ3M5OXNyT3V6V0U"/>
    <x v="1"/>
    <s v="Shepherd, Anatolian"/>
    <s v="Mix"/>
    <x v="1"/>
    <s v="12/23/2016"/>
    <s v="Tan"/>
    <s v="White"/>
    <s v="Lockhart Animal Shelter"/>
    <n v="10"/>
    <n v="6"/>
    <n v="6"/>
    <n v="5"/>
    <n v="3"/>
    <n v="3"/>
    <n v="5"/>
    <n v="6"/>
    <n v="1"/>
  </r>
  <r>
    <d v="2017-03-11T16:44:21"/>
    <n v="46247"/>
    <s v="Clove"/>
    <s v="https://www.shelterluv.com/APA-A-46247"/>
    <n v="4.8"/>
    <s v="BAR"/>
    <m/>
    <m/>
    <d v="2017-03-05T00:00:00"/>
    <d v="1899-12-30T19:00:00"/>
    <d v="2017-03-11T00:00:00"/>
    <d v="1899-12-30T15:00:00"/>
    <n v="7"/>
    <s v="https://drive.google.com/open?id=0B5mbFD93cwVLRWE0eVJBRzB1dHc, https://drive.google.com/open?id=0B5mbFD93cwVLZmw1eXJ6M1VraVU"/>
    <x v="0"/>
    <s v="Shepherd"/>
    <s v="Mix"/>
    <x v="0"/>
    <s v="01/09/2017"/>
    <s v="Brown"/>
    <s v="None"/>
    <s v="Brush Country Animal Advocates"/>
    <n v="8"/>
    <n v="3"/>
    <n v="7"/>
    <n v="4"/>
    <n v="7"/>
    <n v="4"/>
    <n v="4"/>
    <n v="3"/>
    <n v="0"/>
  </r>
  <r>
    <d v="2017-03-11T16:45:42"/>
    <n v="46248"/>
    <s v="Paprika"/>
    <s v="https://www.shelterluv.com/APA-A-46248"/>
    <n v="6.8"/>
    <s v="BAR"/>
    <m/>
    <m/>
    <d v="2017-03-05T00:00:00"/>
    <d v="1899-12-30T19:00:00"/>
    <d v="2017-03-11T00:00:00"/>
    <d v="1899-12-30T15:00:00"/>
    <n v="7"/>
    <s v="https://drive.google.com/open?id=0B5mbFD93cwVLM0RhRmxhbDRqMlU, https://drive.google.com/open?id=0B5mbFD93cwVLUzZHWTlENi1oekU"/>
    <x v="0"/>
    <s v="Shepherd"/>
    <s v="Mix"/>
    <x v="0"/>
    <s v="01/09/2017"/>
    <s v="Brown"/>
    <s v="None"/>
    <s v="Brush Country Animal Advocates"/>
    <n v="8"/>
    <n v="0"/>
    <n v="10"/>
    <n v="6"/>
    <n v="12"/>
    <n v="10"/>
    <n v="6"/>
    <n v="0"/>
    <n v="0"/>
  </r>
  <r>
    <d v="2017-03-11T16:49:06"/>
    <n v="46251"/>
    <s v="Tumeric"/>
    <s v="https://www.shelterluv.com/APA-A-46251"/>
    <n v="5.8"/>
    <s v="BAR"/>
    <m/>
    <m/>
    <d v="2017-03-05T00:00:00"/>
    <d v="1899-12-30T19:00:00"/>
    <d v="2017-03-11T00:00:00"/>
    <d v="1899-12-30T15:00:00"/>
    <n v="7"/>
    <s v="https://drive.google.com/open?id=0B5mbFD93cwVLd2YtendueHdZUEk, https://drive.google.com/open?id=0B5mbFD93cwVLY2Vhb1VzeHFGbW8"/>
    <x v="0"/>
    <s v="Shepherd"/>
    <s v="Mix"/>
    <x v="0"/>
    <s v="01/09/2017"/>
    <s v="Black"/>
    <s v="Brown"/>
    <s v="Brush Country Animal Advocates"/>
    <n v="8"/>
    <n v="0"/>
    <n v="10"/>
    <n v="5"/>
    <n v="10"/>
    <n v="10"/>
    <n v="5"/>
    <n v="0"/>
    <n v="0"/>
  </r>
  <r>
    <d v="2017-03-11T16:54:27"/>
    <n v="46252"/>
    <s v="Saffron"/>
    <s v="https://www.shelterluv.com/APA-A-46252"/>
    <n v="6.9"/>
    <s v="BAR"/>
    <m/>
    <m/>
    <d v="2017-03-05T00:00:00"/>
    <d v="1899-12-30T19:00:00"/>
    <d v="2017-03-11T00:00:00"/>
    <d v="1899-12-30T15:00:00"/>
    <n v="7"/>
    <s v="https://drive.google.com/open?id=0B5mbFD93cwVLTWhXaHEteGdBbkk, https://drive.google.com/open?id=0B5mbFD93cwVLeEJHV01hdUhqQ3c"/>
    <x v="0"/>
    <s v="Shepherd"/>
    <s v="Mix"/>
    <x v="0"/>
    <s v="01/09/2017"/>
    <s v="Brown"/>
    <s v="Black"/>
    <s v="Brush Country Animal Advocates"/>
    <n v="8"/>
    <n v="0"/>
    <n v="10"/>
    <n v="5"/>
    <n v="10"/>
    <n v="10"/>
    <n v="5"/>
    <n v="0"/>
    <n v="0"/>
  </r>
  <r>
    <d v="2017-03-11T16:55:49"/>
    <n v="46963"/>
    <s v="Buzz Lightyear"/>
    <s v="https://www.shelterluv.com/APA-A-46963"/>
    <n v="26.4"/>
    <s v="QAR"/>
    <m/>
    <s v="Vomit"/>
    <d v="2017-03-04T00:00:00"/>
    <d v="1899-12-30T16:30:00"/>
    <d v="2017-03-11T00:00:00"/>
    <d v="1899-12-30T15:00:00"/>
    <n v="8"/>
    <s v="https://drive.google.com/open?id=0B5mbFD93cwVLSzRoMkdVb21iOU0, https://drive.google.com/open?id=0B5mbFD93cwVLR3VxTURrRzVWTEU"/>
    <x v="0"/>
    <s v="Collie, Border"/>
    <s v="Mix"/>
    <x v="1"/>
    <s v="11/04/2016"/>
    <s v="Black"/>
    <s v="White"/>
    <s v="Lockhart Animal Shelter"/>
    <n v="17"/>
    <n v="9"/>
    <n v="5"/>
    <n v="5"/>
    <n v="1"/>
    <n v="1"/>
    <n v="5"/>
    <n v="8"/>
    <n v="2"/>
  </r>
  <r>
    <d v="2017-03-11T16:57:03"/>
    <n v="46797"/>
    <s v="Phoebe Buffay"/>
    <s v="https://www.shelterluv.com/APA-A-46797"/>
    <n v="5.25"/>
    <s v="BAR"/>
    <m/>
    <m/>
    <d v="2017-03-02T00:00:00"/>
    <d v="1899-12-30T15:30:00"/>
    <d v="2017-03-11T00:00:00"/>
    <d v="1899-12-30T15:00:00"/>
    <n v="10"/>
    <s v="https://drive.google.com/open?id=0B5mbFD93cwVLMzFRSHpwVEU4ZDA, https://drive.google.com/open?id=0B5mbFD93cwVLVHVkMU10OUNsMWM"/>
    <x v="0"/>
    <s v="Bulldog, American"/>
    <s v="Hound, Basset"/>
    <x v="0"/>
    <s v="12/24/2016"/>
    <s v="Tan"/>
    <s v="None"/>
    <s v="Owner/Guardian Surrender"/>
    <n v="10"/>
    <n v="4"/>
    <n v="15"/>
    <n v="8"/>
    <n v="12"/>
    <n v="12"/>
    <n v="9"/>
    <n v="4"/>
    <n v="0"/>
  </r>
  <r>
    <d v="2017-03-11T16:58:20"/>
    <n v="46793"/>
    <s v="Joey Tribiani"/>
    <s v="https://www.shelterluv.com/APA-A-46793"/>
    <n v="8.9"/>
    <s v="QAR"/>
    <m/>
    <s v="Vomit"/>
    <d v="2017-03-02T00:00:00"/>
    <d v="1899-12-30T17:30:00"/>
    <d v="2017-03-11T00:00:00"/>
    <d v="1899-12-30T15:00:00"/>
    <n v="10"/>
    <s v="https://drive.google.com/open?id=0B5mbFD93cwVLR1pDX2lBelRkLUk, https://drive.google.com/open?id=0B5mbFD93cwVLN2Rla0tlTmdWWjQ"/>
    <x v="0"/>
    <s v="Bulldog, American"/>
    <s v="Hound, Basset"/>
    <x v="1"/>
    <s v="12/24/2016"/>
    <s v="Tan"/>
    <s v="None"/>
    <s v="Owner/Guardian Surrender"/>
    <n v="10"/>
    <n v="9"/>
    <n v="15"/>
    <n v="10"/>
    <n v="9"/>
    <n v="13"/>
    <n v="12"/>
    <n v="9"/>
    <n v="0"/>
  </r>
  <r>
    <d v="2017-03-11T16:59:10"/>
    <n v="46747"/>
    <s v="Collin"/>
    <s v="https://www.shelterluv.com/APA-A-46747"/>
    <n v="15.5"/>
    <s v="BAR"/>
    <m/>
    <m/>
    <d v="2017-03-05T00:00:00"/>
    <d v="1899-12-30T14:00:00"/>
    <d v="2017-03-11T00:00:00"/>
    <d v="1899-12-30T15:00:00"/>
    <n v="7"/>
    <s v="https://drive.google.com/open?id=0B5mbFD93cwVLckVzVU1xNzBSWUU, https://drive.google.com/open?id=0B5mbFD93cwVLbTNHYm44ZVNCUU0"/>
    <x v="0"/>
    <s v="Shepherd, Anatolian"/>
    <s v="Mix"/>
    <x v="1"/>
    <s v="12/23/2016"/>
    <s v="Tan"/>
    <s v="White"/>
    <s v="Lockhart Animal Shelter"/>
    <n v="10"/>
    <n v="0"/>
    <n v="11"/>
    <n v="6"/>
    <n v="11"/>
    <n v="11"/>
    <n v="6"/>
    <n v="0"/>
    <n v="0"/>
  </r>
  <r>
    <d v="2017-03-14T14:53:21"/>
    <n v="46249"/>
    <s v="Sage"/>
    <s v="https://www.shelterluv.com/APA-A-46249"/>
    <n v="2.9"/>
    <s v="BAR"/>
    <m/>
    <m/>
    <d v="2017-03-05T00:00:00"/>
    <d v="1899-12-30T19:00:00"/>
    <d v="2017-03-12T00:00:00"/>
    <d v="1899-12-30T09:00:00"/>
    <n v="8"/>
    <s v="https://drive.google.com/open?id=0B5XZtG_tKsambVI1Nk9yYzhneEE, https://drive.google.com/open?id=0B5XZtG_tKsamV2IzRFBSUFQ3TXM"/>
    <x v="1"/>
    <s v="Shepherd"/>
    <s v="Mix"/>
    <x v="0"/>
    <s v="01/09/2017"/>
    <s v="Brown"/>
    <s v="Black"/>
    <s v="Brush Country Animal Advocates"/>
    <n v="8"/>
    <n v="11"/>
    <n v="6"/>
    <n v="6"/>
    <n v="2"/>
    <n v="0"/>
    <n v="6"/>
    <n v="12"/>
    <n v="6"/>
  </r>
  <r>
    <d v="2017-03-15T11:13:56"/>
    <n v="46250"/>
    <s v="Cinnamon"/>
    <s v="https://www.shelterluv.com/APA-A-46250"/>
    <n v="5.8"/>
    <s v="BAR"/>
    <m/>
    <m/>
    <d v="2017-03-05T00:00:00"/>
    <d v="1899-12-30T19:00:00"/>
    <d v="2017-03-14T00:00:00"/>
    <d v="1899-12-30T11:00:00"/>
    <n v="10"/>
    <s v="https://drive.google.com/open?id=0B5XZtG_tKsamdzhkTndqNENTUzA, https://drive.google.com/open?id=0B5XZtG_tKsamd0hnUkJDajVYaGs"/>
    <x v="0"/>
    <s v="Shepherd"/>
    <s v="Mix"/>
    <x v="1"/>
    <s v="01/09/2017"/>
    <s v="Brown"/>
    <s v="None"/>
    <s v="Brush Country Animal Advocates"/>
    <n v="8"/>
    <n v="8"/>
    <n v="13"/>
    <n v="9"/>
    <n v="10"/>
    <n v="7"/>
    <n v="9"/>
    <n v="9"/>
    <n v="0"/>
  </r>
  <r>
    <d v="2017-03-15T11:15:48"/>
    <n v="46246"/>
    <s v="Coriander"/>
    <s v="https://www.shelterluv.com/APA-A-46246"/>
    <n v="3.5"/>
    <s v="BAR"/>
    <m/>
    <m/>
    <d v="2017-03-05T00:00:00"/>
    <d v="1899-12-30T19:00:00"/>
    <d v="2017-03-14T00:00:00"/>
    <d v="1899-12-30T11:00:00"/>
    <n v="10"/>
    <s v="https://drive.google.com/open?id=0B5XZtG_tKsamYlJpUWVuRmM1Zms, https://drive.google.com/open?id=0B5XZtG_tKsamZV9qSURndm1TS28"/>
    <x v="0"/>
    <s v="Shepherd"/>
    <s v="Mix"/>
    <x v="2"/>
    <s v="01/09/2017"/>
    <s v="Brown"/>
    <s v="Black"/>
    <s v="Brush Country Animal Advocates"/>
    <n v="8"/>
    <n v="4"/>
    <n v="15"/>
    <n v="9"/>
    <n v="15"/>
    <n v="13"/>
    <n v="9"/>
    <n v="4"/>
    <n v="0"/>
  </r>
  <r>
    <d v="2017-03-15T11:00:26"/>
    <n v="47027"/>
    <s v="Amethyst"/>
    <s v="https://www.shelterluv.com/APA-A-47027"/>
    <n v="18.3"/>
    <s v="BAR"/>
    <m/>
    <m/>
    <d v="2017-03-10T00:00:00"/>
    <d v="1899-12-30T12:00:00"/>
    <d v="2017-03-15T00:00:00"/>
    <d v="1899-12-30T11:00:00"/>
    <n v="6"/>
    <s v="https://drive.google.com/open?id=0B5XZtG_tKsamQUxIeElWRWp0ZXM"/>
    <x v="0"/>
    <s v="Shepherd, Anatolian"/>
    <s v="Mix"/>
    <x v="0"/>
    <s v="11/10/2016"/>
    <s v="White"/>
    <s v="Brown"/>
    <s v="Hearts &amp; Bones Rescue"/>
    <n v="17"/>
    <n v="0"/>
    <n v="10"/>
    <n v="6"/>
    <n v="10"/>
    <n v="10"/>
    <n v="6"/>
    <n v="0"/>
    <n v="0"/>
  </r>
  <r>
    <d v="2017-03-16T10:47:24"/>
    <n v="47103"/>
    <s v="Koby"/>
    <s v="https://www.shelterluv.com/APA-A-47103"/>
    <n v="3.1"/>
    <s v="QAR"/>
    <m/>
    <m/>
    <d v="2017-03-13T00:00:00"/>
    <d v="1899-12-30T17:00:00"/>
    <d v="2017-03-16T00:00:00"/>
    <d v="1899-12-30T09:30:00"/>
    <n v="4"/>
    <s v="https://drive.google.com/open?id=0B5mbFD93cwVLM1FuZWYxbWZ4X1k"/>
    <x v="1"/>
    <s v="Terrier"/>
    <s v="Mix"/>
    <x v="1"/>
    <s v="12/30/2016"/>
    <s v="White"/>
    <s v="None"/>
    <s v="Owner/Guardian Surrender"/>
    <n v="10"/>
    <n v="6"/>
    <n v="3"/>
    <n v="3"/>
    <n v="0"/>
    <n v="1"/>
    <n v="3"/>
    <n v="6"/>
    <n v="4"/>
  </r>
  <r>
    <d v="2017-03-16T10:56:21"/>
    <n v="47029"/>
    <s v="Jasper"/>
    <s v="https://www.shelterluv.com/APA-A-47029"/>
    <n v="22"/>
    <s v="BAR"/>
    <m/>
    <m/>
    <d v="2017-03-10T00:00:00"/>
    <d v="1899-12-30T12:00:00"/>
    <d v="2017-03-16T00:00:00"/>
    <d v="1899-12-30T10:30:00"/>
    <n v="7"/>
    <s v="https://drive.google.com/open?id=0B5mbFD93cwVLcUhPZGRrRzFhcGM, https://drive.google.com/open?id=0B5mbFD93cwVLUVVmWE5rRGp2eTg"/>
    <x v="0"/>
    <s v="Shepherd, Anatolian"/>
    <s v="Mix"/>
    <x v="0"/>
    <s v="01/02/2017"/>
    <s v="White"/>
    <s v="Brown"/>
    <s v="Hearts &amp; Bones Rescue"/>
    <n v="10"/>
    <n v="0"/>
    <n v="9"/>
    <n v="5"/>
    <n v="9"/>
    <n v="9"/>
    <n v="5"/>
    <n v="0"/>
    <n v="0"/>
  </r>
  <r>
    <d v="2017-03-16T10:57:39"/>
    <n v="47026"/>
    <s v="Peridot"/>
    <s v="https://www.shelterluv.com/APA-A-47026"/>
    <n v="19.3"/>
    <s v="QAR"/>
    <m/>
    <s v="Diarrhea"/>
    <d v="2017-03-10T00:00:00"/>
    <d v="1899-12-30T12:00:00"/>
    <d v="2017-03-16T00:00:00"/>
    <d v="1899-12-30T10:30:00"/>
    <n v="7"/>
    <s v="https://drive.google.com/open?id=0B5mbFD93cwVLQW9IdlVVQnRPZGs, https://drive.google.com/open?id=0B5mbFD93cwVLNTdyU2wzaHY1VWc"/>
    <x v="0"/>
    <s v="Shepherd, Anatolian"/>
    <s v="Mix"/>
    <x v="0"/>
    <s v="12/28/2016"/>
    <s v="White"/>
    <s v="Brown"/>
    <s v="Hearts &amp; Bones Rescue"/>
    <n v="10"/>
    <n v="9"/>
    <n v="6"/>
    <n v="6"/>
    <n v="4"/>
    <n v="3"/>
    <n v="6"/>
    <n v="7"/>
    <n v="0"/>
  </r>
  <r>
    <d v="2017-03-16T14:18:17"/>
    <n v="46995"/>
    <s v="Talia"/>
    <s v="https://www.shelterluv.com/APA-A-46995"/>
    <n v="12.2"/>
    <s v="QAR"/>
    <m/>
    <s v="Diarrhea w/Blood"/>
    <d v="2017-03-09T00:00:00"/>
    <d v="1899-12-30T12:30:00"/>
    <d v="2017-03-16T00:00:00"/>
    <d v="1899-12-30T14:00:00"/>
    <n v="8"/>
    <s v="https://drive.google.com/open?id=0B5mbFD93cwVLUTIxWFUxZG9EdjA, https://drive.google.com/open?id=0B5mbFD93cwVLVUFLZUdpRmlyUXM"/>
    <x v="0"/>
    <s v="Shepherd, German"/>
    <s v="Husky, Alaskan"/>
    <x v="0"/>
    <s v="01/02/2017"/>
    <s v="Tan"/>
    <s v="Brown"/>
    <s v="Hearts &amp; Bones Rescue"/>
    <n v="9"/>
    <n v="11"/>
    <n v="9"/>
    <n v="6"/>
    <n v="1"/>
    <n v="1"/>
    <n v="7"/>
    <n v="10"/>
    <n v="0"/>
  </r>
  <r>
    <d v="2017-03-16T14:48:35"/>
    <n v="47053"/>
    <s v="Gimli"/>
    <s v="https://www.shelterluv.com/APA-A-47053"/>
    <n v="22.4"/>
    <s v="BAR"/>
    <m/>
    <m/>
    <d v="2017-03-13T00:00:00"/>
    <d v="1899-12-30T16:00:00"/>
    <d v="2017-03-16T00:00:00"/>
    <d v="1899-12-30T14:30:00"/>
    <n v="4"/>
    <s v="https://drive.google.com/open?id=0B5mbFD93cwVLZ2dKWlJ0SHJpVFU"/>
    <x v="0"/>
    <s v="Pyrenees, Great"/>
    <s v="--"/>
    <x v="1"/>
    <s v="10/10/2016"/>
    <s v="White"/>
    <s v="None"/>
    <s v="Foster Return"/>
    <n v="22"/>
    <n v="0"/>
    <n v="5"/>
    <n v="2"/>
    <n v="5"/>
    <n v="5"/>
    <n v="2"/>
    <n v="0"/>
    <n v="0"/>
  </r>
  <r>
    <d v="2017-03-20T11:22:36"/>
    <n v="47125"/>
    <s v="Aspen"/>
    <s v="https://www.shelterluv.com/APA-A-47125"/>
    <n v="20.5"/>
    <s v="BAR"/>
    <m/>
    <m/>
    <d v="2017-03-14T00:00:00"/>
    <d v="1899-12-30T15:00:00"/>
    <d v="2017-03-19T00:00:00"/>
    <d v="1899-12-30T11:00:00"/>
    <n v="6"/>
    <s v="https://drive.google.com/open?id=0B5XZtG_tKsamSmxMQ2tNUlBGUDA"/>
    <x v="0"/>
    <s v="Shepherd"/>
    <s v="Mix"/>
    <x v="1"/>
    <s v="12/14/2016"/>
    <s v="Brown"/>
    <s v="Cream"/>
    <s v="Williamson County Regional Animal Shelter"/>
    <n v="13"/>
    <n v="0"/>
    <n v="7"/>
    <n v="4"/>
    <n v="7"/>
    <n v="7"/>
    <n v="4"/>
    <n v="0"/>
    <n v="0"/>
  </r>
  <r>
    <d v="2017-03-20T11:25:34"/>
    <n v="47122"/>
    <s v="Hazel"/>
    <s v="https://www.shelterluv.com/APA-A-47122"/>
    <n v="23"/>
    <s v="QAR"/>
    <m/>
    <s v="Diarrhea w/Blood"/>
    <d v="2017-03-14T00:00:00"/>
    <d v="1899-12-30T16:00:00"/>
    <d v="2017-03-19T00:00:00"/>
    <d v="1899-12-30T11:00:00"/>
    <n v="6"/>
    <s v="https://drive.google.com/open?id=0B5XZtG_tKsameWUyOHlHV3JpbUk"/>
    <x v="0"/>
    <s v="Terrier, Pit Bull"/>
    <s v="Mix"/>
    <x v="0"/>
    <s v="01/14/2017"/>
    <s v="Brown"/>
    <s v="White"/>
    <s v="Hearts &amp; Bones Rescue"/>
    <n v="8"/>
    <n v="3"/>
    <n v="4"/>
    <n v="4"/>
    <n v="0"/>
    <n v="1"/>
    <n v="4"/>
    <n v="0"/>
    <n v="0"/>
  </r>
  <r>
    <d v="2017-03-20T11:31:43"/>
    <n v="47118"/>
    <s v="Sequoia"/>
    <s v="https://www.shelterluv.com/APA-A-47118"/>
    <n v="16"/>
    <s v="BAR"/>
    <m/>
    <m/>
    <d v="2017-03-14T00:00:00"/>
    <d v="1899-12-30T10:30:00"/>
    <d v="2017-03-19T00:00:00"/>
    <d v="1899-12-30T11:00:00"/>
    <n v="6"/>
    <s v="https://drive.google.com/open?id=0B5XZtG_tKsamZ3QyVl9ZU2dZU2s"/>
    <x v="0"/>
    <s v="Terrier, Pit Bull"/>
    <s v="Mix"/>
    <x v="0"/>
    <s v="12/14/2016"/>
    <s v="Black"/>
    <s v="White"/>
    <s v="Owner/Guardian Surrender"/>
    <n v="13"/>
    <n v="0"/>
    <n v="5"/>
    <n v="3"/>
    <n v="5"/>
    <n v="5"/>
    <n v="3"/>
    <n v="0"/>
    <n v="0"/>
  </r>
  <r>
    <d v="2017-03-20T11:36:46"/>
    <n v="47126"/>
    <s v="Maple"/>
    <s v="https://www.shelterluv.com/APA-A-47126"/>
    <n v="28.2"/>
    <s v="QAR"/>
    <m/>
    <m/>
    <d v="2017-03-14T00:00:00"/>
    <d v="1899-12-30T17:00:00"/>
    <d v="2017-03-19T00:00:00"/>
    <d v="1899-12-30T11:00:00"/>
    <n v="6"/>
    <s v="https://drive.google.com/open?id=0B5XZtG_tKsamem5xZE40SWZaalU"/>
    <x v="0"/>
    <s v="Retriever, Golden"/>
    <s v="--"/>
    <x v="0"/>
    <s v="10/22/2016"/>
    <s v="Golden"/>
    <s v="None"/>
    <s v="Owner/Guardian Surrender"/>
    <n v="20"/>
    <n v="5"/>
    <n v="6"/>
    <n v="4"/>
    <n v="3"/>
    <n v="4"/>
    <n v="4"/>
    <n v="5"/>
    <n v="0"/>
  </r>
  <r>
    <d v="2017-03-21T11:16:59"/>
    <n v="47177"/>
    <s v="Helga Hufflepuff"/>
    <s v="https://www.shelterluv.com/APA-A-47177"/>
    <n v="5.75"/>
    <s v="QAR"/>
    <m/>
    <s v="Diarrhea w/Blood"/>
    <d v="2017-03-16T00:00:00"/>
    <d v="1899-12-30T18:00:00"/>
    <d v="2017-03-21T00:00:00"/>
    <d v="1899-12-30T10:00:00"/>
    <n v="6"/>
    <s v="https://drive.google.com/open?id=0B5XZtG_tKsamaXlGV3Z4aXNGV00"/>
    <x v="0"/>
    <s v="Chihuahua"/>
    <s v="Mix"/>
    <x v="0"/>
    <s v="11/16/2016"/>
    <s v="White"/>
    <s v="None"/>
    <s v="Austin Animal Center"/>
    <n v="17"/>
    <n v="3"/>
    <n v="4"/>
    <n v="3"/>
    <n v="2"/>
    <n v="4"/>
    <n v="3"/>
    <n v="3"/>
    <n v="0"/>
  </r>
  <r>
    <d v="2017-03-23T12:24:00"/>
    <n v="47154"/>
    <s v="Birch"/>
    <s v="https://www.shelterluv.com/APA-A-47154"/>
    <n v="5.0999999999999996"/>
    <s v="QAR"/>
    <m/>
    <m/>
    <d v="2017-03-15T00:00:00"/>
    <d v="1899-12-30T11:00:00"/>
    <d v="2017-03-23T00:00:00"/>
    <d v="1899-12-30T10:00:00"/>
    <n v="9"/>
    <s v="https://drive.google.com/open?id=0B5mbFD93cwVLdVpLUmdkQWpHSTQ, https://drive.google.com/open?id=0B5mbFD93cwVLYzRJT1hUYnZ5TjA"/>
    <x v="0"/>
    <s v="Chihuahua"/>
    <s v="Dachshund, Standard Smooth Haired"/>
    <x v="1"/>
    <s v="02/10/2017"/>
    <s v="Tan"/>
    <s v="None"/>
    <s v="Owner/Guardian Surrender"/>
    <n v="5"/>
    <n v="12"/>
    <n v="13"/>
    <n v="10"/>
    <n v="5"/>
    <n v="5"/>
    <n v="12"/>
    <n v="13"/>
    <n v="3"/>
  </r>
  <r>
    <d v="2017-03-26T12:07:41"/>
    <n v="47362"/>
    <s v="Joel"/>
    <s v="https://www.shelterluv.com/APA-A-47362"/>
    <n v="5.8"/>
    <s v="QAR"/>
    <m/>
    <s v="Diarrhea"/>
    <d v="2017-03-24T00:00:00"/>
    <d v="1899-12-30T15:00:00"/>
    <d v="2017-03-26T00:00:00"/>
    <d v="1899-12-30T10:00:00"/>
    <n v="3"/>
    <s v="https://drive.google.com/open?id=0B5XZtG_tKsamWVJnV1BOUVZPN0E"/>
    <x v="1"/>
    <s v="Terrier"/>
    <s v="Mix"/>
    <x v="1"/>
    <s v="02/10/2017"/>
    <s v="White"/>
    <s v="Black"/>
    <s v="Fort Worth Animal Care and Control Division (City of)"/>
    <n v="6"/>
    <n v="4"/>
    <n v="2"/>
    <n v="2"/>
    <n v="0"/>
    <n v="1"/>
    <n v="2"/>
    <n v="4"/>
    <n v="4"/>
  </r>
  <r>
    <d v="2017-03-29T14:55:28"/>
    <n v="47419"/>
    <s v="Pongo"/>
    <s v="https://www.shelterluv.com/APA-A-47419"/>
    <n v="33"/>
    <s v="Lethargic"/>
    <n v="105"/>
    <s v="Diarrhea"/>
    <d v="2017-03-27T00:00:00"/>
    <d v="1899-12-30T17:00:00"/>
    <d v="2017-03-28T00:00:00"/>
    <d v="1899-12-30T18:00:00"/>
    <n v="2"/>
    <s v="https://drive.google.com/open?id=0B5XZtG_tKsambVY3ZzhFTVgtY1k"/>
    <x v="1"/>
    <s v="Retriever, Labrador"/>
    <s v="Mix"/>
    <x v="1"/>
    <s v="03/13/2016"/>
    <s v="Black"/>
    <s v="White"/>
    <s v="Fort Worth Animal Care and Control Division (City of)"/>
    <n v="54"/>
    <n v="2"/>
    <n v="1"/>
    <n v="1"/>
    <n v="0"/>
    <n v="1"/>
    <n v="2"/>
    <n v="2"/>
    <n v="1"/>
  </r>
  <r>
    <d v="2017-03-29T15:00:43"/>
    <n v="47329"/>
    <s v="Bonnie"/>
    <s v="https://www.shelterluv.com/APA-A-47329"/>
    <n v="11.8"/>
    <s v="QAR"/>
    <m/>
    <m/>
    <d v="2017-03-23T00:00:00"/>
    <d v="1899-12-30T11:00:00"/>
    <d v="2017-03-28T00:00:00"/>
    <d v="1899-12-30T10:00:00"/>
    <n v="6"/>
    <s v="https://drive.google.com/open?id=0B5XZtG_tKsamNUlubF9idmdhVjA"/>
    <x v="0"/>
    <s v="Chihuahua"/>
    <s v="Kelpie, Australian"/>
    <x v="0"/>
    <s v="10/07/2016"/>
    <s v="Black"/>
    <s v="None"/>
    <s v="Fort Worth Animal Care and Control Division (City of)"/>
    <n v="24"/>
    <n v="8"/>
    <n v="5"/>
    <n v="5"/>
    <n v="1"/>
    <n v="1"/>
    <n v="5"/>
    <n v="8"/>
    <n v="0"/>
  </r>
  <r>
    <d v="2017-03-29T15:01:51"/>
    <n v="47229"/>
    <s v="Firefly"/>
    <s v="https://www.shelterluv.com/APA-A-47229"/>
    <n v="10.1"/>
    <s v="BAR"/>
    <m/>
    <m/>
    <d v="2017-03-19T00:00:00"/>
    <d v="1899-12-30T16:00:00"/>
    <d v="2017-03-28T00:00:00"/>
    <d v="1899-12-30T11:00:00"/>
    <n v="10"/>
    <s v="https://drive.google.com/open?id=0B5XZtG_tKsamVkFlSFJIVVI1akU, https://drive.google.com/open?id=0B5XZtG_tKsamSUxfak13d1B3ZWc"/>
    <x v="0"/>
    <s v="Retriever, Labrador"/>
    <s v="Mix"/>
    <x v="0"/>
    <s v="01/12/2017"/>
    <s v="Black"/>
    <s v="White"/>
    <s v="Lucky Lab Rescue &amp; Adoption"/>
    <n v="9"/>
    <n v="16"/>
    <n v="9"/>
    <n v="8"/>
    <n v="0"/>
    <n v="1"/>
    <n v="9"/>
    <n v="16"/>
    <n v="6"/>
  </r>
  <r>
    <d v="2017-03-29T15:03:27"/>
    <n v="47194"/>
    <s v="Lola Cameron"/>
    <s v="https://www.shelterluv.com/APA-A-47194"/>
    <n v="5.8"/>
    <s v="QAR"/>
    <m/>
    <s v="Diarrhea"/>
    <d v="2017-03-17T00:00:00"/>
    <d v="1899-12-30T17:00:00"/>
    <d v="2017-03-28T00:00:00"/>
    <d v="1899-12-30T12:00:00"/>
    <n v="12"/>
    <s v="https://drive.google.com/open?id=0B5XZtG_tKsamel9mRWY2UEJWQ3c, https://drive.google.com/open?id=0B5XZtG_tKsamU3ZfV0l0NUVUVms"/>
    <x v="0"/>
    <s v="Shih Tzu"/>
    <s v="Mix"/>
    <x v="0"/>
    <s v="10/17/2016"/>
    <s v="Brown"/>
    <s v="White"/>
    <s v="Austin Animal Center"/>
    <n v="22"/>
    <n v="18"/>
    <n v="13"/>
    <n v="11"/>
    <n v="4"/>
    <n v="5"/>
    <n v="12"/>
    <n v="18"/>
    <n v="14"/>
  </r>
  <r>
    <d v="2017-03-29T13:14:24"/>
    <n v="47360"/>
    <s v="Bob"/>
    <s v="https://www.shelterluv.com/APA-A-47360"/>
    <n v="9.3000000000000007"/>
    <s v="QAR"/>
    <m/>
    <m/>
    <d v="2017-03-24T00:00:00"/>
    <d v="1899-12-30T11:00:00"/>
    <d v="2017-03-29T00:00:00"/>
    <d v="1899-12-30T10:00:00"/>
    <n v="6"/>
    <s v="https://drive.google.com/open?id=0B5XZtG_tKsamVlRaOVYyd0tjUlk"/>
    <x v="0"/>
    <s v="Chihuahua"/>
    <s v="Mix"/>
    <x v="1"/>
    <s v="03/24/2016"/>
    <s v="Chocolate"/>
    <s v="None"/>
    <s v="Austin Animal Center"/>
    <n v="52"/>
    <n v="9"/>
    <n v="5"/>
    <n v="5"/>
    <n v="0"/>
    <n v="2"/>
    <n v="5"/>
    <n v="0"/>
    <n v="0"/>
  </r>
  <r>
    <d v="2017-04-02T14:04:45"/>
    <n v="47361"/>
    <s v="Jill"/>
    <s v="https://www.shelterluv.com/APA-A-47361"/>
    <n v="6.3"/>
    <s v="BAR"/>
    <m/>
    <m/>
    <d v="2017-03-24T00:00:00"/>
    <d v="1899-12-30T15:00:00"/>
    <d v="2017-03-29T00:00:00"/>
    <d v="1899-12-30T11:00:00"/>
    <n v="6"/>
    <s v="https://drive.google.com/open?id=0B5XZtG_tKsamQ2h0alRobUxmWmM"/>
    <x v="0"/>
    <s v="Retriever, Labrador"/>
    <s v="Mix"/>
    <x v="0"/>
    <s v="02/10/2017"/>
    <s v="White"/>
    <s v="None"/>
    <s v="Fort Worth Animal Care and Control Division (City of)"/>
    <n v="6"/>
    <n v="0"/>
    <n v="11"/>
    <n v="6"/>
    <n v="11"/>
    <n v="11"/>
    <n v="6"/>
    <n v="0"/>
    <n v="0"/>
  </r>
  <r>
    <d v="2017-04-02T14:06:40"/>
    <n v="47373"/>
    <s v="Jane"/>
    <s v="https://www.shelterluv.com/APA-A-47373"/>
    <n v="6.2"/>
    <s v="BAR"/>
    <m/>
    <m/>
    <d v="2017-03-24T00:00:00"/>
    <d v="1899-12-30T15:00:00"/>
    <d v="2017-03-29T00:00:00"/>
    <d v="1899-12-30T11:00:00"/>
    <n v="6"/>
    <s v="https://drive.google.com/open?id=0B5XZtG_tKsamckZ5cng5djhaTFU"/>
    <x v="0"/>
    <s v="Retriever, Labrador"/>
    <s v="Mix"/>
    <x v="0"/>
    <s v="02/10/2017"/>
    <s v="Black"/>
    <s v="White"/>
    <s v="Fort Worth Animal Care and Control Division (City of)"/>
    <n v="6"/>
    <n v="0"/>
    <n v="11"/>
    <n v="6"/>
    <n v="11"/>
    <n v="11"/>
    <n v="6"/>
    <n v="0"/>
    <n v="0"/>
  </r>
  <r>
    <d v="2017-03-31T13:01:36"/>
    <n v="47414"/>
    <s v="Domino"/>
    <s v="https://www.shelterluv.com/APA-A-47414"/>
    <n v="6"/>
    <s v="QAR"/>
    <m/>
    <m/>
    <d v="2017-03-26T00:00:00"/>
    <d v="1899-12-30T14:00:00"/>
    <d v="2017-03-31T00:00:00"/>
    <d v="1899-12-30T12:30:00"/>
    <n v="6"/>
    <s v="https://drive.google.com/open?id=0B5mbFD93cwVLN0YxLU9FNkNiMHc"/>
    <x v="0"/>
    <s v="American Blue Heeler"/>
    <s v="Mix"/>
    <x v="1"/>
    <s v="01/31/2017"/>
    <s v="White"/>
    <s v="Black"/>
    <s v="Fort Worth Animal Care and Control Division (City of)"/>
    <n v="8"/>
    <n v="2"/>
    <n v="10"/>
    <n v="6"/>
    <n v="8"/>
    <n v="8"/>
    <n v="6"/>
    <n v="2"/>
    <n v="0"/>
  </r>
  <r>
    <d v="2017-03-31T13:02:00"/>
    <n v="47415"/>
    <s v="Puffin"/>
    <s v="https://www.shelterluv.com/APA-A-47415"/>
    <n v="6.5"/>
    <s v="QAR"/>
    <m/>
    <m/>
    <d v="2017-03-26T00:00:00"/>
    <d v="1899-12-30T14:00:00"/>
    <d v="2017-03-31T00:00:00"/>
    <d v="1899-12-30T12:30:00"/>
    <n v="6"/>
    <s v="https://drive.google.com/open?id=0B5mbFD93cwVLZ01kN1cxMnB1dDA"/>
    <x v="0"/>
    <s v="American Blue Heeler"/>
    <s v="Mix"/>
    <x v="0"/>
    <s v="01/31/2017"/>
    <s v="White"/>
    <s v="Black"/>
    <s v="Fort Worth Animal Care and Control Division (City of)"/>
    <n v="8"/>
    <n v="4"/>
    <n v="9"/>
    <n v="6"/>
    <n v="7"/>
    <n v="7"/>
    <n v="8"/>
    <n v="4"/>
    <n v="0"/>
  </r>
  <r>
    <d v="2017-03-31T13:04:50"/>
    <n v="47306"/>
    <s v="Moe"/>
    <s v="https://www.shelterluv.com/APA-A-47306"/>
    <n v="15.6"/>
    <s v="QAR"/>
    <m/>
    <m/>
    <d v="2017-03-21T00:00:00"/>
    <d v="1899-12-30T18:00:00"/>
    <d v="2017-03-31T00:00:00"/>
    <d v="1899-12-30T12:30:00"/>
    <n v="11"/>
    <s v="https://drive.google.com/open?id=0B5mbFD93cwVLMk5VN3Jva1RubnM, https://drive.google.com/open?id=0B5mbFD93cwVLY2JJNDhMZWVhTms"/>
    <x v="0"/>
    <s v="Terrier"/>
    <s v="Mix"/>
    <x v="1"/>
    <s v="03/21/2014"/>
    <s v="Black"/>
    <s v="Brown"/>
    <s v="Williamson County Regional Animal Shelter"/>
    <n v="157"/>
    <n v="15"/>
    <n v="13"/>
    <n v="10"/>
    <n v="5"/>
    <n v="6"/>
    <n v="14"/>
    <n v="15"/>
    <n v="0"/>
  </r>
  <r>
    <d v="2017-04-01T10:55:57"/>
    <n v="47590"/>
    <s v="Rufio"/>
    <s v="https://www.shelterluv.com/APA-A-47590"/>
    <n v="3.6"/>
    <s v="QAR"/>
    <m/>
    <s v="Diarrhea"/>
    <d v="2017-03-31T00:00:00"/>
    <d v="1899-12-30T18:00:00"/>
    <d v="2017-03-31T00:00:00"/>
    <d v="1899-12-30T20:00:00"/>
    <n v="1"/>
    <m/>
    <x v="1"/>
    <s v="Pomeranian"/>
    <s v="Mix"/>
    <x v="1"/>
    <s v="01/01/2017"/>
    <s v="Tan"/>
    <s v="None"/>
    <s v="Owner/Guardian Surrender"/>
    <n v="13"/>
    <n v="1"/>
    <n v="1"/>
    <n v="1"/>
    <n v="0"/>
    <n v="1"/>
    <n v="1"/>
    <n v="1"/>
    <n v="0"/>
  </r>
  <r>
    <d v="2017-04-02T14:08:36"/>
    <n v="47413"/>
    <s v="Avery"/>
    <s v="https://www.shelterluv.com/APA-A-47413"/>
    <n v="6.7"/>
    <s v="BAR"/>
    <m/>
    <m/>
    <d v="2017-03-26T00:00:00"/>
    <d v="1899-12-30T14:00:00"/>
    <d v="2017-04-02T00:00:00"/>
    <d v="1899-12-30T11:00:00"/>
    <n v="8"/>
    <s v="https://drive.google.com/open?id=0B5XZtG_tKsamR3ZRRGJZWkFaeVE, https://drive.google.com/open?id=0B5XZtG_tKsamVU9uLUxUNzhEQ0k"/>
    <x v="0"/>
    <s v="Terrier, Pit Bull"/>
    <s v="Mix"/>
    <x v="0"/>
    <s v="02/10/2017"/>
    <s v="Black"/>
    <s v="White"/>
    <s v="Fort Worth Animal Care and Control Division (City of)"/>
    <n v="6"/>
    <n v="0"/>
    <n v="12"/>
    <n v="7"/>
    <n v="13"/>
    <n v="13"/>
    <n v="7"/>
    <n v="0"/>
    <n v="0"/>
  </r>
  <r>
    <d v="2017-04-02T14:10:16"/>
    <n v="47374"/>
    <s v="Jax"/>
    <s v="https://www.shelterluv.com/APA-A-47374"/>
    <n v="6.8"/>
    <s v="QAR"/>
    <m/>
    <s v="Vomit"/>
    <d v="2017-03-24T00:00:00"/>
    <d v="1899-12-30T15:00:00"/>
    <d v="2017-04-02T00:00:00"/>
    <d v="1899-12-30T11:00:00"/>
    <n v="10"/>
    <s v="https://drive.google.com/open?id=0B5XZtG_tKsamQlFCNFF1Qnd6T00, https://drive.google.com/open?id=0B5XZtG_tKsamWkZnWWpjT0dhTzQ"/>
    <x v="0"/>
    <s v="Terrier"/>
    <s v="Mix"/>
    <x v="1"/>
    <s v="01/26/2017"/>
    <s v="Black"/>
    <s v="White"/>
    <s v="Fort Worth Animal Care and Control Division (City of)"/>
    <n v="8"/>
    <n v="6"/>
    <n v="14"/>
    <n v="9"/>
    <n v="11"/>
    <n v="11"/>
    <n v="9"/>
    <n v="6"/>
    <n v="0"/>
  </r>
  <r>
    <d v="2017-04-04T15:07:51"/>
    <n v="47530"/>
    <s v="Nola"/>
    <s v="https://www.shelterluv.com/APA-A-47530"/>
    <n v="18.100000000000001"/>
    <s v="BAR"/>
    <m/>
    <m/>
    <d v="2017-03-29T00:00:00"/>
    <d v="1899-12-30T14:00:00"/>
    <d v="2017-04-03T00:00:00"/>
    <d v="1899-12-30T10:00:00"/>
    <n v="6"/>
    <s v="https://drive.google.com/open?id=0B5XZtG_tKsamQUxhZzJWaldCT1k"/>
    <x v="0"/>
    <s v="American Blue Heeler"/>
    <s v="Mix"/>
    <x v="0"/>
    <s v="12/27/2016"/>
    <s v="White"/>
    <s v="Red/Mahogany"/>
    <s v="Fort Worth Animal Care and Control Division (City of)"/>
    <n v="13"/>
    <n v="1"/>
    <n v="6"/>
    <n v="4"/>
    <n v="7"/>
    <n v="7"/>
    <n v="4"/>
    <n v="0"/>
    <n v="0"/>
  </r>
  <r>
    <d v="2017-04-04T15:46:53"/>
    <n v="47420"/>
    <s v="Kip"/>
    <s v="https://www.shelterluv.com/APA-A-47420"/>
    <n v="13.5"/>
    <s v="QAR"/>
    <m/>
    <m/>
    <d v="2017-03-27T00:00:00"/>
    <d v="1899-12-30T17:00:00"/>
    <d v="2017-04-03T00:00:00"/>
    <d v="1899-12-30T11:00:00"/>
    <n v="8"/>
    <s v="https://drive.google.com/open?id=0B5XZtG_tKsambHNnTFVwakswTW8, https://drive.google.com/open?id=0B5XZtG_tKsamaHFIVWVWUGV1X2s"/>
    <x v="0"/>
    <s v="Terrier"/>
    <s v="Mix"/>
    <x v="1"/>
    <s v="01/15/2017"/>
    <s v="Brown"/>
    <s v="Black"/>
    <s v="Fort Worth Animal Care and Control Division (City of)"/>
    <n v="10"/>
    <n v="0"/>
    <n v="10"/>
    <n v="5"/>
    <n v="10"/>
    <n v="10"/>
    <n v="5"/>
    <n v="0"/>
    <n v="0"/>
  </r>
  <r>
    <d v="2017-04-04T15:11:21"/>
    <n v="47554"/>
    <s v="Corn Pops"/>
    <s v="https://www.shelterluv.com/APA-A-47554"/>
    <n v="30"/>
    <s v="BAR"/>
    <m/>
    <m/>
    <d v="2017-03-30T00:00:00"/>
    <d v="1899-12-30T15:30:00"/>
    <d v="2017-04-04T00:00:00"/>
    <d v="1899-12-30T11:00:00"/>
    <n v="6"/>
    <s v="https://drive.google.com/open?id=0B5XZtG_tKsamazFzT01CMjBCQlk"/>
    <x v="0"/>
    <s v="Retriever, Yellow Labrador"/>
    <s v="Mix"/>
    <x v="1"/>
    <s v="01/14/2017"/>
    <s v="Cream"/>
    <s v="None"/>
    <s v="Fort Worth Animal Care and Control Division (City of)"/>
    <n v="11"/>
    <n v="0"/>
    <n v="9"/>
    <n v="5"/>
    <n v="9"/>
    <n v="9"/>
    <n v="5"/>
    <n v="0"/>
    <n v="0"/>
  </r>
  <r>
    <d v="2017-04-04T15:18:25"/>
    <n v="47555"/>
    <s v="Kix"/>
    <s v="https://www.shelterluv.com/APA-A-47555"/>
    <n v="21.8"/>
    <s v="QAR"/>
    <m/>
    <s v="Diarrhea w/Blood"/>
    <d v="2017-03-30T00:00:00"/>
    <d v="1899-12-30T15:30:00"/>
    <d v="2017-04-04T00:00:00"/>
    <d v="1899-12-30T12:00:00"/>
    <n v="6"/>
    <s v="https://drive.google.com/open?id=0B5XZtG_tKsamT2c2NElpeWt3THc"/>
    <x v="0"/>
    <s v="Terrier"/>
    <s v="Mix"/>
    <x v="1"/>
    <s v="01/14/2017"/>
    <s v="Black"/>
    <s v="White"/>
    <s v="Fort Worth Animal Care and Control Division (City of)"/>
    <n v="11"/>
    <n v="4"/>
    <n v="7"/>
    <n v="5"/>
    <n v="5"/>
    <n v="7"/>
    <n v="5"/>
    <n v="3"/>
    <n v="0"/>
  </r>
  <r>
    <d v="2017-04-04T15:23:06"/>
    <n v="47412"/>
    <s v="Palo"/>
    <s v="https://www.shelterluv.com/APA-A-47412"/>
    <n v="5"/>
    <s v="QAR"/>
    <m/>
    <m/>
    <d v="2017-03-26T00:00:00"/>
    <d v="1899-12-30T12:00:00"/>
    <d v="2017-04-04T00:00:00"/>
    <d v="1899-12-30T10:00:00"/>
    <n v="10"/>
    <s v="https://drive.google.com/open?id=0B5XZtG_tKsamWk83Nk5RQXlQWlE, https://drive.google.com/open?id=0B5XZtG_tKsamYjlpY19sZUt3VVU"/>
    <x v="0"/>
    <s v="Terrier"/>
    <s v="Mix"/>
    <x v="1"/>
    <s v="02/09/2017"/>
    <s v="Tan"/>
    <s v="None"/>
    <s v="Owner/Guardian Surrender"/>
    <n v="6"/>
    <n v="13"/>
    <n v="12"/>
    <n v="10"/>
    <n v="4"/>
    <n v="5"/>
    <n v="9"/>
    <n v="15"/>
    <n v="0"/>
  </r>
  <r>
    <d v="2017-04-04T15:37:02"/>
    <n v="47529"/>
    <s v="Kenzie"/>
    <s v="https://www.shelterluv.com/APA-A-47529"/>
    <n v="12.5"/>
    <s v="QAR"/>
    <m/>
    <m/>
    <d v="2017-03-29T00:00:00"/>
    <d v="1899-12-30T14:00:00"/>
    <d v="2017-04-04T00:00:00"/>
    <d v="1899-12-30T10:00:00"/>
    <n v="7"/>
    <s v="https://drive.google.com/open?id=0B5XZtG_tKsamRnRrVGRuMlVyd1E, https://drive.google.com/open?id=0B5XZtG_tKsama1EyMEVIVDdMZW8"/>
    <x v="0"/>
    <s v="Retriever, Black Labrador"/>
    <s v="Mix"/>
    <x v="0"/>
    <s v="01/21/2017"/>
    <s v="Black"/>
    <s v="None"/>
    <s v="Fort Worth Animal Care and Control Division (City of)"/>
    <n v="10"/>
    <n v="4"/>
    <n v="9"/>
    <n v="6"/>
    <n v="7"/>
    <n v="7"/>
    <n v="6"/>
    <n v="4"/>
    <n v="0"/>
  </r>
  <r>
    <d v="2017-04-06T11:30:59"/>
    <n v="47596"/>
    <s v="Peanut"/>
    <s v="https://www.shelterluv.com/APA-A-47596"/>
    <n v="9"/>
    <s v="QAR"/>
    <m/>
    <m/>
    <d v="2017-04-01T00:00:00"/>
    <d v="1899-12-30T16:00:00"/>
    <d v="2017-04-06T00:00:00"/>
    <d v="1899-12-30T10:00:00"/>
    <n v="6"/>
    <s v="https://drive.google.com/open?id=0B5mbFD93cwVLVzc3TEJ5aFFYWmM"/>
    <x v="0"/>
    <s v="Terrier, Pit Bull"/>
    <s v="Mix"/>
    <x v="0"/>
    <s v="01/24/2017"/>
    <s v="White"/>
    <s v="Black"/>
    <s v="Hearts &amp; Bones Rescue"/>
    <n v="10"/>
    <n v="0"/>
    <n v="6"/>
    <n v="3"/>
    <n v="6"/>
    <n v="6"/>
    <n v="3"/>
    <n v="0"/>
    <n v="0"/>
  </r>
  <r>
    <d v="2017-04-06T11:31:30"/>
    <n v="47597"/>
    <s v="Butter"/>
    <s v="https://www.shelterluv.com/APA-A-47597"/>
    <n v="11"/>
    <s v="QAR"/>
    <m/>
    <m/>
    <d v="2017-04-01T00:00:00"/>
    <d v="1899-12-30T16:00:00"/>
    <d v="2017-04-06T00:00:00"/>
    <d v="1899-12-30T10:00:00"/>
    <n v="6"/>
    <s v="https://drive.google.com/open?id=0B5mbFD93cwVLY0F6OXBERl81Zms"/>
    <x v="0"/>
    <s v="Terrier, Pit Bull"/>
    <s v="Mix"/>
    <x v="0"/>
    <s v="02/01/2017"/>
    <s v="White"/>
    <s v="Brown"/>
    <s v="Hearts &amp; Bones Rescue"/>
    <n v="8"/>
    <n v="0"/>
    <n v="7"/>
    <n v="3"/>
    <n v="7"/>
    <n v="7"/>
    <n v="3"/>
    <n v="0"/>
    <n v="0"/>
  </r>
  <r>
    <d v="2017-04-06T11:32:06"/>
    <n v="47598"/>
    <s v="Jelly"/>
    <s v="https://www.shelterluv.com/APA-A-47598"/>
    <n v="9.25"/>
    <s v="QAR"/>
    <m/>
    <m/>
    <d v="2017-04-01T00:00:00"/>
    <d v="1899-12-30T16:00:00"/>
    <d v="2017-04-06T00:00:00"/>
    <d v="1899-12-30T10:00:00"/>
    <n v="6"/>
    <s v="https://drive.google.com/open?id=0B5mbFD93cwVLUEdtS2RxVGQtSTA"/>
    <x v="0"/>
    <s v="Terrier, Pit Bull"/>
    <s v="Mix"/>
    <x v="1"/>
    <s v="02/01/2017"/>
    <s v="Black"/>
    <s v="None"/>
    <s v="Hearts &amp; Bones Rescue"/>
    <n v="8"/>
    <n v="0"/>
    <n v="10"/>
    <n v="5"/>
    <n v="10"/>
    <n v="10"/>
    <n v="5"/>
    <n v="0"/>
    <n v="0"/>
  </r>
  <r>
    <d v="2017-04-08T11:03:09"/>
    <n v="47703"/>
    <s v="Bingo"/>
    <s v="https://www.shelterluv.com/APA-A-47703"/>
    <n v="2.5"/>
    <s v="QAR"/>
    <m/>
    <m/>
    <d v="2017-04-03T00:00:00"/>
    <d v="1899-12-30T14:00:00"/>
    <d v="2017-04-08T00:00:00"/>
    <d v="1899-12-30T10:30:00"/>
    <n v="6"/>
    <s v="https://drive.google.com/open?id=0B5mbFD93cwVLSzZkZ3k1bUZ1emM"/>
    <x v="0"/>
    <s v="Hound"/>
    <s v="Mix"/>
    <x v="1"/>
    <s v="02/17/2017"/>
    <s v="Brown"/>
    <s v="White"/>
    <s v="Pleasanton Animal Control"/>
    <n v="6"/>
    <n v="5"/>
    <n v="9"/>
    <n v="6"/>
    <n v="6"/>
    <n v="7"/>
    <n v="6"/>
    <n v="5"/>
    <n v="2"/>
  </r>
  <r>
    <d v="2017-04-13T13:34:43"/>
    <n v="47722"/>
    <s v="Acadia"/>
    <s v="https://www.shelterluv.com/APA-A-47722"/>
    <n v="15.1"/>
    <s v="QAR"/>
    <m/>
    <s v="Diarrhea w/Blood"/>
    <d v="2017-04-04T00:00:00"/>
    <d v="1899-12-30T13:00:00"/>
    <d v="2017-04-12T00:00:00"/>
    <d v="1899-12-30T10:00:00"/>
    <n v="9"/>
    <s v="https://drive.google.com/open?id=0B5mbFD93cwVLSXpPUExHZFM5ZTQ, https://drive.google.com/open?id=0B5mbFD93cwVLQkExRUVQSFBaT28"/>
    <x v="0"/>
    <s v="Shepherd, German"/>
    <s v="--"/>
    <x v="0"/>
    <s v="12/27/2016"/>
    <s v="Brown"/>
    <s v="Black"/>
    <s v="Hearts &amp; Bones Rescue"/>
    <n v="14"/>
    <n v="15"/>
    <n v="8"/>
    <n v="8"/>
    <n v="0"/>
    <n v="1"/>
    <n v="9"/>
    <n v="15"/>
    <n v="0"/>
  </r>
  <r>
    <d v="2017-04-13T13:35:50"/>
    <n v="47039"/>
    <s v="Chibbs"/>
    <s v="https://www.shelterluv.com/APA-A-47039"/>
    <n v="11"/>
    <s v="BAR"/>
    <m/>
    <m/>
    <d v="2017-04-05T00:00:00"/>
    <d v="1899-12-30T11:00:00"/>
    <d v="2017-04-12T00:00:00"/>
    <d v="1899-12-30T10:00:00"/>
    <n v="8"/>
    <s v="https://drive.google.com/open?id=0B5mbFD93cwVLeXE5c1k1b2x3QzA, https://drive.google.com/open?id=0B5mbFD93cwVLQVZjQ0FpMS02U0U"/>
    <x v="0"/>
    <s v="Retriever, Black Labrador"/>
    <s v="Mix"/>
    <x v="1"/>
    <s v="02/17/2017"/>
    <s v="Brown"/>
    <s v="Black"/>
    <s v="Brush Country Animal Advocates"/>
    <n v="7"/>
    <n v="0"/>
    <n v="11"/>
    <n v="6"/>
    <n v="11"/>
    <n v="11"/>
    <n v="6"/>
    <n v="0"/>
    <n v="0"/>
  </r>
  <r>
    <d v="2017-04-13T13:37:03"/>
    <n v="47042"/>
    <s v="Opie"/>
    <s v="https://www.shelterluv.com/APA-A-47042"/>
    <n v="8.5"/>
    <s v="BAR"/>
    <m/>
    <m/>
    <d v="2017-04-05T00:00:00"/>
    <d v="1899-12-30T11:00:00"/>
    <d v="2017-04-12T00:00:00"/>
    <d v="1899-12-30T10:00:00"/>
    <n v="8"/>
    <s v="https://drive.google.com/open?id=0B5mbFD93cwVLSGNFU3U1dEw2OVU, https://drive.google.com/open?id=0B5mbFD93cwVLUUVLQXBvOUs3aWc"/>
    <x v="0"/>
    <s v="Retriever, Black Labrador"/>
    <s v="Mix"/>
    <x v="1"/>
    <s v="02/17/2017"/>
    <s v="White"/>
    <s v="Brown"/>
    <s v="Brush Country Animal Advocates"/>
    <n v="7"/>
    <n v="0"/>
    <n v="11"/>
    <n v="6"/>
    <n v="11"/>
    <n v="11"/>
    <n v="6"/>
    <n v="0"/>
    <n v="0"/>
  </r>
  <r>
    <d v="2017-04-13T13:37:58"/>
    <n v="47037"/>
    <s v="Pip"/>
    <s v="https://www.shelterluv.com/APA-A-47037"/>
    <n v="10.199999999999999"/>
    <s v="BAR"/>
    <m/>
    <m/>
    <d v="2017-04-05T00:00:00"/>
    <d v="1899-12-30T18:00:00"/>
    <d v="2017-04-12T00:00:00"/>
    <d v="1899-12-30T10:00:00"/>
    <n v="8"/>
    <s v="https://drive.google.com/open?id=0B5mbFD93cwVLaUVnaDF6c0R3Skk, https://drive.google.com/open?id=0B5mbFD93cwVLN2Yzc2hPVng4dWc"/>
    <x v="0"/>
    <s v="Retriever, Black Labrador"/>
    <s v="Mix"/>
    <x v="1"/>
    <s v="02/17/2017"/>
    <s v="Brown"/>
    <s v="Black"/>
    <s v="Brush Country Animal Advocates"/>
    <n v="7"/>
    <n v="0"/>
    <n v="10"/>
    <n v="5"/>
    <n v="10"/>
    <n v="10"/>
    <n v="5"/>
    <n v="0"/>
    <n v="0"/>
  </r>
  <r>
    <d v="2017-04-13T13:39:04"/>
    <n v="47038"/>
    <s v="Poe"/>
    <s v="https://www.shelterluv.com/APA-A-47038"/>
    <n v="10.75"/>
    <s v="BAR"/>
    <m/>
    <m/>
    <d v="2017-04-05T00:00:00"/>
    <d v="1899-12-30T18:00:00"/>
    <d v="2017-04-12T00:00:00"/>
    <d v="1899-12-30T10:00:00"/>
    <n v="8"/>
    <s v="https://drive.google.com/open?id=0B5mbFD93cwVLWEltRURjZ0UwYjA, https://drive.google.com/open?id=0B5mbFD93cwVLQkw5Rm9DYmFYRU0"/>
    <x v="0"/>
    <s v="Retriever, Black Labrador"/>
    <s v="Mix"/>
    <x v="1"/>
    <s v="02/17/2017"/>
    <s v="Black"/>
    <s v="White"/>
    <s v="Brush Country Animal Advocates"/>
    <n v="7"/>
    <n v="0"/>
    <n v="18"/>
    <n v="9"/>
    <n v="18"/>
    <n v="18"/>
    <n v="9"/>
    <n v="0"/>
    <n v="0"/>
  </r>
  <r>
    <d v="2017-04-13T13:40:49"/>
    <n v="47831"/>
    <s v="Vito Corleone"/>
    <s v="https://www.shelterluv.com/APA-A-47831"/>
    <n v="20.5"/>
    <s v="BAR"/>
    <m/>
    <m/>
    <d v="2017-04-08T00:00:00"/>
    <d v="1899-12-30T14:00:00"/>
    <d v="2017-04-13T00:00:00"/>
    <d v="1899-12-30T10:00:00"/>
    <n v="6"/>
    <s v="https://drive.google.com/open?id=0B5mbFD93cwVLVW1nNVFLa1hIdGc"/>
    <x v="0"/>
    <s v="Terrier, American Pit Bull"/>
    <s v="Mix"/>
    <x v="1"/>
    <s v="01/15/2017"/>
    <s v="White"/>
    <s v="Blue"/>
    <s v="Hearts &amp; Bones Rescue"/>
    <n v="12"/>
    <n v="3"/>
    <n v="7"/>
    <n v="5"/>
    <n v="5"/>
    <n v="5"/>
    <n v="5"/>
    <n v="2"/>
    <n v="0"/>
  </r>
  <r>
    <d v="2017-04-14T16:19:40"/>
    <n v="47832"/>
    <s v="Angela Merkel"/>
    <s v="https://www.shelterluv.com/APA-A-47832"/>
    <n v="23"/>
    <s v="BAR"/>
    <m/>
    <m/>
    <d v="2017-04-08T00:00:00"/>
    <d v="1899-12-30T14:00:00"/>
    <d v="2017-04-14T00:00:00"/>
    <d v="1899-12-30T16:00:00"/>
    <n v="7"/>
    <s v="https://drive.google.com/open?id=0B5mbFD93cwVLdXAwalFCUXI4NDA, https://drive.google.com/open?id=0B5mbFD93cwVLZWRLT2oySTV1TE0"/>
    <x v="0"/>
    <s v="Shepherd, German"/>
    <s v="Mix"/>
    <x v="0"/>
    <s v="12/08/2016"/>
    <s v="Brown"/>
    <s v="None"/>
    <s v="Hearts &amp; Bones Rescue"/>
    <n v="17"/>
    <n v="3"/>
    <n v="9"/>
    <n v="6"/>
    <n v="7"/>
    <n v="7"/>
    <n v="6"/>
    <n v="3"/>
    <n v="0"/>
  </r>
  <r>
    <d v="2017-04-14T16:20:27"/>
    <n v="47738"/>
    <s v="Brady"/>
    <s v="https://www.shelterluv.com/APA-A-47738"/>
    <n v="26"/>
    <s v="BAR"/>
    <m/>
    <m/>
    <d v="2017-04-05T00:00:00"/>
    <d v="1899-12-30T14:00:00"/>
    <d v="2017-04-14T00:00:00"/>
    <d v="1899-12-30T16:00:00"/>
    <n v="10"/>
    <s v="https://drive.google.com/open?id=0B5mbFD93cwVLVF9Xcnl4c2VwUzQ, https://drive.google.com/open?id=0B5mbFD93cwVLU1BudWtIRHFJekk"/>
    <x v="0"/>
    <s v="Retriever, Labrador"/>
    <s v="Mix"/>
    <x v="1"/>
    <s v="01/05/2017"/>
    <s v="Brindle"/>
    <s v="White"/>
    <s v="Hearts &amp; Bones Rescue"/>
    <n v="13"/>
    <n v="12"/>
    <n v="10"/>
    <n v="8"/>
    <n v="4"/>
    <n v="3"/>
    <n v="11"/>
    <n v="11"/>
    <n v="0"/>
  </r>
  <r>
    <d v="2017-04-20T12:33:43"/>
    <n v="47933"/>
    <s v="Echo"/>
    <s v="https://www.shelterluv.com/APA-A-47933"/>
    <n v="14.2"/>
    <s v="BAR"/>
    <m/>
    <m/>
    <d v="2017-04-12T00:00:00"/>
    <d v="1899-12-30T11:00:00"/>
    <d v="2017-04-17T00:00:00"/>
    <d v="1899-12-30T11:00:00"/>
    <n v="6"/>
    <s v="https://drive.google.com/open?id=0B5XZtG_tKsamTTZRU190M2R1UG8"/>
    <x v="0"/>
    <s v="Black Mouth Cur"/>
    <s v="Mix"/>
    <x v="0"/>
    <s v="02/02/2017"/>
    <s v="Brown"/>
    <s v="Black"/>
    <s v="Hearts &amp; Bones Rescue"/>
    <n v="10"/>
    <n v="0"/>
    <n v="11"/>
    <n v="6"/>
    <n v="11"/>
    <n v="11"/>
    <n v="6"/>
    <n v="2"/>
    <n v="0"/>
  </r>
  <r>
    <d v="2017-04-20T12:35:03"/>
    <n v="47941"/>
    <s v="Nito"/>
    <s v="https://www.shelterluv.com/APA-A-47941"/>
    <n v="49"/>
    <s v="QAR"/>
    <m/>
    <m/>
    <d v="2017-04-12T00:00:00"/>
    <d v="1899-12-30T11:00:00"/>
    <d v="2017-04-17T00:00:00"/>
    <d v="1899-12-30T11:00:00"/>
    <n v="6"/>
    <s v="https://drive.google.com/open?id=0B5XZtG_tKsamdTB3c09LdTRzWlk"/>
    <x v="0"/>
    <s v="Shepherd"/>
    <s v="Mix"/>
    <x v="1"/>
    <s v="08/01/2016"/>
    <s v="Red/Mahogany"/>
    <s v="None"/>
    <s v="Hearts &amp; Bones Rescue"/>
    <n v="36"/>
    <n v="0"/>
    <n v="8"/>
    <n v="5"/>
    <n v="9"/>
    <n v="9"/>
    <n v="5"/>
    <n v="0"/>
    <n v="0"/>
  </r>
  <r>
    <d v="2017-04-20T12:37:15"/>
    <n v="47911"/>
    <s v="Dean"/>
    <s v="https://www.shelterluv.com/APA-A-47911"/>
    <n v="14"/>
    <s v="QAR"/>
    <m/>
    <m/>
    <d v="2017-04-11T00:00:00"/>
    <d v="1899-12-30T16:00:00"/>
    <d v="2017-04-17T00:00:00"/>
    <d v="1899-12-30T11:00:00"/>
    <n v="7"/>
    <s v="https://drive.google.com/open?id=0B5XZtG_tKsamSEVFdndhcnQ5eGc, https://drive.google.com/open?id=0B5XZtG_tKsamZEFickdVM21HbDQ"/>
    <x v="0"/>
    <s v="Retriever, Labrador"/>
    <s v="Mix"/>
    <x v="1"/>
    <s v="02/03/2017"/>
    <s v="Chocolate"/>
    <s v="None"/>
    <s v="Williamson County Regional Animal Shelter"/>
    <n v="10"/>
    <n v="6"/>
    <n v="8"/>
    <n v="5"/>
    <n v="4"/>
    <n v="3"/>
    <n v="5"/>
    <n v="7"/>
    <n v="0"/>
  </r>
  <r>
    <d v="2017-04-20T12:40:41"/>
    <n v="47791"/>
    <s v="Ruthie"/>
    <s v="https://www.shelterluv.com/APA-A-47791"/>
    <n v="16.5"/>
    <s v="QAR"/>
    <m/>
    <m/>
    <d v="2017-04-06T00:00:00"/>
    <d v="1899-12-30T18:30:00"/>
    <d v="2017-04-18T00:00:00"/>
    <d v="1899-12-30T11:00:00"/>
    <n v="13"/>
    <s v="https://drive.google.com/open?id=0B5XZtG_tKsamcTYwZmZ1eXBuRk0, https://drive.google.com/open?id=0B5XZtG_tKsamOWhWaFQzZUlCeFk, https://drive.google.com/open?id=0B5XZtG_tKsamelR1YjgtMXNBYzA"/>
    <x v="0"/>
    <s v="Terrier, Pit Bull"/>
    <s v="Mix"/>
    <x v="0"/>
    <s v="12/30/2016"/>
    <s v="Fawn"/>
    <s v="White"/>
    <s v="Fort Worth Animal Care and Control Division (City of)"/>
    <n v="14"/>
    <n v="15"/>
    <n v="13"/>
    <n v="11"/>
    <n v="4"/>
    <n v="4"/>
    <n v="14"/>
    <n v="16"/>
    <n v="12"/>
  </r>
  <r>
    <d v="2017-04-20T12:43:37"/>
    <n v="47912"/>
    <s v="Soy"/>
    <s v="https://www.shelterluv.com/APA-A-47912"/>
    <n v="6.5"/>
    <s v="QAR"/>
    <m/>
    <m/>
    <d v="2017-04-11T00:00:00"/>
    <d v="1899-12-30T16:00:00"/>
    <d v="2017-04-19T00:00:00"/>
    <d v="1899-12-30T11:00:00"/>
    <n v="9"/>
    <s v="https://drive.google.com/open?id=0B5XZtG_tKsamUFJKbzdaWG1zM28, https://drive.google.com/open?id=0B5XZtG_tKsamQ0M4eXMwSkc5VE0"/>
    <x v="0"/>
    <s v="Chihuahua"/>
    <s v="Mix"/>
    <x v="0"/>
    <s v="11/11/2016"/>
    <s v="White"/>
    <s v="None"/>
    <s v="Fort Worth Animal Care and Control Division (City of)"/>
    <n v="22"/>
    <n v="10"/>
    <n v="12"/>
    <n v="9"/>
    <n v="7"/>
    <n v="8"/>
    <n v="9"/>
    <n v="10"/>
    <n v="0"/>
  </r>
  <r>
    <d v="2017-04-20T12:46:20"/>
    <n v="47990"/>
    <s v="Sasha"/>
    <s v="https://www.shelterluv.com/APA-A-47990"/>
    <n v="12.7"/>
    <s v="BAR"/>
    <m/>
    <m/>
    <d v="2017-04-13T00:00:00"/>
    <d v="1899-12-30T15:00:00"/>
    <d v="2017-04-19T00:00:00"/>
    <d v="1899-12-30T11:00:00"/>
    <n v="7"/>
    <s v="https://drive.google.com/open?id=0B5XZtG_tKsamdlg1TGhUX1drSkk, https://drive.google.com/open?id=0B5XZtG_tKsamUG5ObHpRNkpTbWs"/>
    <x v="0"/>
    <s v="Retriever, Black Labrador"/>
    <s v="Mix"/>
    <x v="0"/>
    <s v="02/19/2017"/>
    <s v="Black"/>
    <s v="White"/>
    <s v="Hearts &amp; Bones Rescue"/>
    <n v="8"/>
    <n v="0"/>
    <n v="12"/>
    <n v="6"/>
    <n v="1"/>
    <n v="12"/>
    <n v="6"/>
    <n v="0"/>
    <n v="0"/>
  </r>
  <r>
    <d v="2017-04-20T12:49:15"/>
    <n v="47876"/>
    <s v="River"/>
    <s v="https://www.shelterluv.com/APA-A-47876"/>
    <n v="14.5"/>
    <s v="QAR"/>
    <m/>
    <s v="Vomit"/>
    <d v="2017-04-11T00:00:00"/>
    <d v="1899-12-30T13:00:00"/>
    <d v="2017-04-19T00:00:00"/>
    <d v="1899-12-30T11:00:00"/>
    <n v="9"/>
    <s v="https://drive.google.com/open?id=0B5XZtG_tKsamajhBNUZuaTJwWkk, https://drive.google.com/open?id=0B5XZtG_tKsamTjVINkk3ckxhNm8"/>
    <x v="0"/>
    <s v="Hound"/>
    <s v="Mix"/>
    <x v="0"/>
    <s v="12/12/2016"/>
    <s v="Black"/>
    <s v="Tan"/>
    <s v="Austin Animal Center"/>
    <n v="17"/>
    <n v="10"/>
    <n v="6"/>
    <n v="6"/>
    <n v="0"/>
    <n v="0"/>
    <n v="7"/>
    <n v="11"/>
    <n v="0"/>
  </r>
  <r>
    <d v="2017-04-20T12:51:44"/>
    <n v="47988"/>
    <s v="Dafna"/>
    <s v="https://www.shelterluv.com/APA-A-47988"/>
    <n v="3"/>
    <s v="QAR"/>
    <m/>
    <m/>
    <d v="2017-04-13T00:00:00"/>
    <d v="1899-12-30T11:00:00"/>
    <d v="2017-04-19T00:00:00"/>
    <d v="1899-12-30T11:00:00"/>
    <n v="7"/>
    <s v="https://drive.google.com/open?id=0B5XZtG_tKsamc2U3NXRJYmd0OXM, https://drive.google.com/open?id=0B5XZtG_tKsamb0hFZ09vYmI2UjQ"/>
    <x v="0"/>
    <s v="Schnauzer"/>
    <s v="Mix"/>
    <x v="0"/>
    <s v="02/12/2017"/>
    <s v="Black"/>
    <s v="None"/>
    <s v="Austin Animal Center"/>
    <n v="9"/>
    <n v="9"/>
    <n v="9"/>
    <n v="7"/>
    <n v="5"/>
    <n v="6"/>
    <n v="7"/>
    <n v="9"/>
    <n v="0"/>
  </r>
  <r>
    <d v="2017-04-20T13:00:20"/>
    <n v="47038"/>
    <s v="Poe"/>
    <s v="https://www.shelterluv.com/APA-A-47038"/>
    <n v="10.75"/>
    <s v="BAR"/>
    <m/>
    <m/>
    <d v="2017-04-05T00:00:00"/>
    <d v="1899-12-30T18:00:00"/>
    <d v="2017-04-20T00:00:00"/>
    <d v="1899-12-30T11:00:00"/>
    <n v="16"/>
    <s v="https://drive.google.com/open?id=0B5XZtG_tKsamcHdtVkJXTXE0M1k"/>
    <x v="0"/>
    <s v="Retriever, Black Labrador"/>
    <s v="Mix"/>
    <x v="1"/>
    <s v="02/17/2017"/>
    <s v="Black"/>
    <s v="White"/>
    <s v="Brush Country Animal Advocates"/>
    <n v="7"/>
    <n v="0"/>
    <n v="18"/>
    <n v="9"/>
    <n v="18"/>
    <n v="18"/>
    <n v="9"/>
    <n v="0"/>
    <n v="0"/>
  </r>
  <r>
    <d v="2017-04-20T20:34:46"/>
    <n v="47946"/>
    <s v="Pecan"/>
    <s v="https://www.shelterluv.com/APA-A-47946"/>
    <n v="5.6"/>
    <s v="QAR"/>
    <m/>
    <m/>
    <d v="2017-04-12T00:00:00"/>
    <d v="1899-12-30T16:00:00"/>
    <d v="2017-04-20T00:00:00"/>
    <d v="1899-12-30T15:00:00"/>
    <n v="9"/>
    <s v="https://drive.google.com/open?id=0B5XZtG_tKsamZmNfV0hsd1dlZnc, https://drive.google.com/open?id=0B5XZtG_tKsamNDZEem9WbVlOZTQ"/>
    <x v="0"/>
    <s v="Terrier, Pit Bull"/>
    <s v="Mix"/>
    <x v="1"/>
    <s v="02/11/2017"/>
    <s v="Chocolate"/>
    <s v="White"/>
    <s v="Fort Worth Animal Care and Control Division (City of)"/>
    <n v="9"/>
    <n v="11"/>
    <n v="11"/>
    <n v="8"/>
    <n v="5"/>
    <n v="6"/>
    <n v="8"/>
    <n v="11"/>
    <n v="4"/>
  </r>
  <r>
    <d v="2017-04-22T12:32:57"/>
    <n v="48082"/>
    <s v="Elliot"/>
    <s v="https://www.shelterluv.com/APA-A-48082"/>
    <n v="21.5"/>
    <s v="BAR"/>
    <m/>
    <m/>
    <d v="2017-04-16T00:00:00"/>
    <d v="1899-12-30T16:00:00"/>
    <d v="2017-04-22T00:00:00"/>
    <d v="1899-12-30T12:00:00"/>
    <n v="7"/>
    <s v="https://drive.google.com/open?id=0B5mbFD93cwVLQ1dBN3ZQeHQ1cTQ, https://drive.google.com/open?id=0B5mbFD93cwVLcTN1dlhfZTNDSmc"/>
    <x v="0"/>
    <s v="Collie, Border"/>
    <s v="Retriever, Labrador"/>
    <x v="0"/>
    <s v="11/16/2016"/>
    <s v="Black"/>
    <s v="White"/>
    <s v="Owner/Guardian Surrender"/>
    <n v="22"/>
    <n v="2"/>
    <n v="8"/>
    <n v="5"/>
    <n v="0"/>
    <n v="3"/>
    <n v="6"/>
    <n v="0"/>
    <n v="0"/>
  </r>
  <r>
    <d v="2017-04-22T12:33:31"/>
    <n v="48016"/>
    <s v="Heidi Klum"/>
    <s v="https://www.shelterluv.com/APA-A-48016"/>
    <n v="20"/>
    <s v="QAR"/>
    <m/>
    <s v="Diarrhea w/Blood"/>
    <d v="2017-04-14T00:00:00"/>
    <d v="1899-12-30T11:00:00"/>
    <d v="2017-04-22T00:00:00"/>
    <d v="1899-12-30T12:00:00"/>
    <n v="9"/>
    <s v="https://drive.google.com/open?id=0B5mbFD93cwVLdVZzTHpqVmpmdVU, https://drive.google.com/open?id=0B5mbFD93cwVLRGtjSnBEMnpGMHM"/>
    <x v="0"/>
    <s v="Shepherd, German"/>
    <s v="Mix"/>
    <x v="0"/>
    <s v="01/13/2017"/>
    <s v="Brown"/>
    <s v="Black"/>
    <s v="Hearts &amp; Bones Rescue"/>
    <n v="13"/>
    <n v="8"/>
    <n v="9"/>
    <n v="7"/>
    <n v="4"/>
    <n v="4"/>
    <n v="7"/>
    <n v="9"/>
    <n v="0"/>
  </r>
  <r>
    <d v="2017-06-22T10:28:45"/>
    <n v="48140"/>
    <s v="Beef Cake"/>
    <s v="https://www.shelterluv.com/APA-A-48140"/>
    <n v="15.5"/>
    <s v="QAR"/>
    <m/>
    <m/>
    <d v="2017-04-19T00:00:00"/>
    <d v="1899-12-30T14:00:00"/>
    <d v="2017-04-24T00:00:00"/>
    <d v="1899-12-30T11:00:00"/>
    <n v="6"/>
    <s v="https://drive.google.com/open?id=0B5XZtG_tKsambzB1UHFmLVlsWEk"/>
    <x v="0"/>
    <s v="Retriever, Labrador"/>
    <s v="Mix"/>
    <x v="1"/>
    <s v="12/19/2016"/>
    <s v="Tan"/>
    <s v="White"/>
    <s v="Fort Worth Animal Care and Control Division (City of)"/>
    <n v="17"/>
    <n v="3"/>
    <n v="8"/>
    <n v="4"/>
    <n v="5"/>
    <n v="8"/>
    <n v="4"/>
    <n v="3"/>
    <n v="0"/>
  </r>
  <r>
    <d v="2017-06-22T10:30:35"/>
    <n v="48139"/>
    <s v="Lamb Chop"/>
    <s v="https://www.shelterluv.com/APA-A-48139"/>
    <n v="12.75"/>
    <s v="BAR"/>
    <m/>
    <m/>
    <d v="2017-04-19T00:00:00"/>
    <d v="1899-12-30T14:00:00"/>
    <d v="2017-04-24T00:00:00"/>
    <d v="1899-12-30T11:00:00"/>
    <n v="6"/>
    <s v="https://drive.google.com/open?id=0B5XZtG_tKsambE1rWWpwM0NXZTg"/>
    <x v="0"/>
    <s v="Collie, Border"/>
    <s v="Mix"/>
    <x v="1"/>
    <s v="12/19/2016"/>
    <s v="Black"/>
    <s v="White"/>
    <s v="Fort Worth Animal Care and Control Division (City of)"/>
    <n v="17"/>
    <n v="0"/>
    <n v="9"/>
    <n v="5"/>
    <n v="9"/>
    <n v="9"/>
    <n v="5"/>
    <n v="0"/>
    <n v="0"/>
  </r>
  <r>
    <d v="2017-06-22T10:32:36"/>
    <n v="48119"/>
    <s v="Neo"/>
    <s v="https://www.shelterluv.com/APA-A-48119"/>
    <n v="21.6"/>
    <s v="BAR"/>
    <m/>
    <m/>
    <d v="2017-04-18T00:00:00"/>
    <d v="1899-12-30T11:00:00"/>
    <d v="2017-04-24T00:00:00"/>
    <d v="1899-12-30T11:00:00"/>
    <n v="7"/>
    <s v="https://drive.google.com/open?id=0B5XZtG_tKsamak5UaFIwVlM4Rnc, https://drive.google.com/open?id=0B5XZtG_tKsamSDBxQmtYVWhHa00"/>
    <x v="0"/>
    <s v="Shepherd"/>
    <s v="Mix"/>
    <x v="1"/>
    <s v="01/24/2017"/>
    <s v="Brown"/>
    <s v="Black"/>
    <s v="Owner/Guardian Surrender"/>
    <n v="12"/>
    <n v="0"/>
    <n v="8"/>
    <n v="4"/>
    <n v="6"/>
    <n v="8"/>
    <n v="4"/>
    <n v="0"/>
    <n v="0"/>
  </r>
  <r>
    <d v="2017-04-27T11:34:50"/>
    <n v="48260"/>
    <s v="Toblerone"/>
    <s v="https://www.shelterluv.com/APA-A-48260"/>
    <n v="4.3"/>
    <s v="BAR"/>
    <m/>
    <m/>
    <d v="2017-04-22T00:00:00"/>
    <d v="1899-12-30T19:00:00"/>
    <d v="2017-04-26T00:00:00"/>
    <d v="1899-12-30T20:00:00"/>
    <n v="5"/>
    <s v="https://drive.google.com/open?id=0B5mbFD93cwVLbjZCQ281d1pfcTA"/>
    <x v="1"/>
    <s v="Retriever, Chocolate Labrador"/>
    <s v="Mix"/>
    <x v="1"/>
    <s v="03/05/2017"/>
    <s v="Chocolate"/>
    <s v="White"/>
    <s v="Austin Animal Center"/>
    <n v="7"/>
    <n v="9"/>
    <n v="5"/>
    <n v="5"/>
    <n v="1"/>
    <n v="1"/>
    <n v="6"/>
    <n v="9"/>
    <n v="3"/>
  </r>
  <r>
    <d v="2017-06-22T10:26:54"/>
    <n v="48261"/>
    <s v="Lady Doga"/>
    <s v="https://www.shelterluv.com/APA-A-48261"/>
    <n v="9"/>
    <s v="QAR"/>
    <m/>
    <s v="Diarrhea w/Blood"/>
    <d v="2017-04-22T00:00:00"/>
    <d v="1899-12-30T19:00:00"/>
    <d v="2017-04-26T00:00:00"/>
    <d v="1899-12-30T10:00:00"/>
    <n v="5"/>
    <s v="https://drive.google.com/open?id=0B5XZtG_tKsamN2UwVnZ0bkw4ek0"/>
    <x v="1"/>
    <s v="Terrier, Pit Bull"/>
    <s v="Mix"/>
    <x v="0"/>
    <s v="02/07/2017"/>
    <s v="Black"/>
    <s v="White"/>
    <s v="Austin Animal Center"/>
    <n v="11"/>
    <n v="7"/>
    <n v="4"/>
    <n v="4"/>
    <n v="1"/>
    <n v="1"/>
    <n v="4"/>
    <n v="7"/>
    <n v="1"/>
  </r>
  <r>
    <d v="2017-04-29T12:00:37"/>
    <n v="48090"/>
    <s v="April"/>
    <s v="https://www.shelterluv.com/APA-A-48090"/>
    <n v="11.1"/>
    <s v="QAR"/>
    <m/>
    <m/>
    <d v="2017-04-17T00:00:00"/>
    <d v="1899-12-30T12:00:00"/>
    <d v="2017-04-28T00:00:00"/>
    <d v="1899-12-30T20:00:00"/>
    <n v="12"/>
    <s v="https://drive.google.com/open?id=0B5mbFD93cwVLclJUdXpMVnlaZ0E, https://drive.google.com/open?id=0B5mbFD93cwVLUXlRYlJjQXJUVU0, https://drive.google.com/open?id=0B5mbFD93cwVLQ3pidHhkQ3lpMzQ"/>
    <x v="1"/>
    <s v="Pinscher, Miniature"/>
    <s v="Dachshund"/>
    <x v="0"/>
    <s v="04/12/2015"/>
    <s v="Tan"/>
    <s v="White"/>
    <s v="Austin Animal Center"/>
    <n v="105"/>
    <n v="22"/>
    <n v="15"/>
    <n v="14"/>
    <n v="3"/>
    <n v="5"/>
    <n v="14"/>
    <n v="22"/>
    <n v="7"/>
  </r>
  <r>
    <d v="2017-04-29T11:58:28"/>
    <n v="48225"/>
    <s v="Denver"/>
    <s v="https://www.shelterluv.com/APA-A-48225"/>
    <n v="34.4"/>
    <s v="QAR"/>
    <m/>
    <s v="Diarrhea"/>
    <d v="2017-04-21T00:00:00"/>
    <d v="1899-12-30T14:30:00"/>
    <d v="2017-04-29T00:00:00"/>
    <d v="1899-12-30T11:30:00"/>
    <n v="9"/>
    <s v="https://drive.google.com/open?id=0B5mbFD93cwVLelNodmtOaGVLcGs, https://drive.google.com/open?id=0B5mbFD93cwVLSWl3QTdEUXp0Rzg"/>
    <x v="0"/>
    <s v="Terrier, Pit Bull"/>
    <s v="Mix"/>
    <x v="1"/>
    <s v="05/29/2016"/>
    <s v="Brindle"/>
    <s v="None"/>
    <s v="Owner/Guardian Surrender"/>
    <n v="47"/>
    <n v="11"/>
    <n v="10"/>
    <n v="8"/>
    <n v="4"/>
    <n v="5"/>
    <n v="8"/>
    <n v="11"/>
    <n v="0"/>
  </r>
  <r>
    <d v="2017-05-03T15:54:57"/>
    <n v="48369"/>
    <s v="Gemma"/>
    <s v="https://www.shelterluv.com/APA-A-48369"/>
    <n v="17.5"/>
    <s v="QAR"/>
    <m/>
    <s v="Diarrhea"/>
    <d v="2017-04-24T00:00:00"/>
    <d v="1899-12-30T13:00:00"/>
    <d v="2017-05-01T00:00:00"/>
    <d v="1899-12-30T16:30:00"/>
    <n v="8"/>
    <s v="https://drive.google.com/open?id=0B5XZtG_tKsamanRlbWJqM3JoN2M, https://drive.google.com/open?id=0B5XZtG_tKsamZVJLVE9yT2VHaVE"/>
    <x v="0"/>
    <s v="Shepherd"/>
    <s v="Mix"/>
    <x v="0"/>
    <s v="12/26/2016"/>
    <s v="Brown"/>
    <s v="Tan"/>
    <s v="Foster Return"/>
    <n v="17"/>
    <n v="4"/>
    <n v="12"/>
    <n v="7"/>
    <n v="8"/>
    <n v="9"/>
    <n v="7"/>
    <n v="5"/>
    <n v="0"/>
  </r>
  <r>
    <d v="2017-05-03T15:26:07"/>
    <n v="48427"/>
    <s v="Noah"/>
    <s v="https://www.shelterluv.com/APA-A-48427"/>
    <n v="10.7"/>
    <s v="QAR"/>
    <m/>
    <m/>
    <d v="2017-04-28T00:00:00"/>
    <d v="1899-12-30T16:00:00"/>
    <d v="2017-05-03T00:00:00"/>
    <d v="1899-12-30T11:00:00"/>
    <n v="6"/>
    <s v="https://drive.google.com/open?id=0B5XZtG_tKsamdU5pSm9kZ3ZYN3c"/>
    <x v="0"/>
    <s v="Retriever, Labrador"/>
    <s v="Mix"/>
    <x v="1"/>
    <s v="02/26/2017"/>
    <s v="Tan"/>
    <s v="White"/>
    <s v="Hearts &amp; Bones Rescue"/>
    <n v="9"/>
    <n v="0"/>
    <n v="6"/>
    <n v="3"/>
    <n v="6"/>
    <n v="6"/>
    <n v="3"/>
    <n v="0"/>
    <n v="0"/>
  </r>
  <r>
    <d v="2017-05-03T15:28:17"/>
    <n v="48368"/>
    <s v="Kermit"/>
    <s v="https://www.shelterluv.com/APA-A-48368"/>
    <n v="8.3000000000000007"/>
    <s v="QAR"/>
    <m/>
    <s v="Vomit"/>
    <d v="2017-04-26T00:00:00"/>
    <d v="1899-12-30T12:00:00"/>
    <d v="2017-05-03T00:00:00"/>
    <d v="1899-12-30T11:00:00"/>
    <n v="8"/>
    <s v="https://drive.google.com/open?id=0B5XZtG_tKsamVzZ5eWV5dW0wQms, https://drive.google.com/open?id=0B5XZtG_tKsamWHFPS2phSVlmeGs"/>
    <x v="0"/>
    <s v="Terrier"/>
    <s v="Mix"/>
    <x v="1"/>
    <s v="10/26/2016"/>
    <s v="White"/>
    <s v="Grey"/>
    <s v="Owner/Guardian Surrender"/>
    <n v="26"/>
    <n v="8"/>
    <n v="6"/>
    <n v="5"/>
    <n v="2"/>
    <n v="3"/>
    <n v="5"/>
    <n v="7"/>
    <n v="0"/>
  </r>
  <r>
    <d v="2017-05-03T15:30:26"/>
    <n v="48433"/>
    <s v="Kindle"/>
    <s v="https://www.shelterluv.com/APA-A-48433"/>
    <n v="23.8"/>
    <s v="QAR"/>
    <m/>
    <m/>
    <d v="2017-04-28T00:00:00"/>
    <d v="1899-12-30T16:00:00"/>
    <d v="2017-05-03T00:00:00"/>
    <d v="1899-12-30T11:00:00"/>
    <n v="6"/>
    <s v="https://drive.google.com/open?id=0B5XZtG_tKsamTEV3TjRnT1p5Nk0"/>
    <x v="0"/>
    <s v="Terrier, Pit Bull"/>
    <s v="Boxer"/>
    <x v="0"/>
    <s v="11/28/2016"/>
    <s v="Brindle"/>
    <s v="White"/>
    <s v="Hearts &amp; Bones Rescue"/>
    <n v="22"/>
    <n v="0"/>
    <n v="10"/>
    <n v="5"/>
    <n v="10"/>
    <n v="10"/>
    <n v="5"/>
    <n v="0"/>
    <n v="0"/>
  </r>
  <r>
    <d v="2017-05-04T11:18:19"/>
    <n v="48346"/>
    <s v="Beth"/>
    <s v="https://www.shelterluv.com/APA-A-48346"/>
    <n v="6.5"/>
    <s v="BAR"/>
    <m/>
    <s v="Vomit"/>
    <d v="2017-04-26T00:00:00"/>
    <d v="1899-12-30T12:00:00"/>
    <d v="2017-05-04T00:00:00"/>
    <d v="1899-12-30T11:00:00"/>
    <n v="9"/>
    <s v="https://drive.google.com/open?id=0B5mbFD93cwVLM1pOOUNJVl9nOHM, https://drive.google.com/open?id=0B5mbFD93cwVLR3F0akc2U1hGOFk"/>
    <x v="0"/>
    <s v="Shepherd"/>
    <s v="Mix"/>
    <x v="0"/>
    <s v="02/26/2017"/>
    <s v="Black"/>
    <s v="Tan"/>
    <s v="Hearts &amp; Bones Rescue"/>
    <n v="8"/>
    <n v="9"/>
    <n v="13"/>
    <n v="8"/>
    <n v="7"/>
    <n v="9"/>
    <n v="8"/>
    <n v="8"/>
    <n v="0"/>
  </r>
  <r>
    <d v="2017-05-04T18:19:37"/>
    <n v="48394"/>
    <s v="Arrow"/>
    <s v="https://www.shelterluv.com/APA-A-48394"/>
    <n v="5.5"/>
    <s v="QAR"/>
    <m/>
    <s v="Diarrhea w/Blood"/>
    <d v="2017-04-27T00:00:00"/>
    <d v="1899-12-30T17:00:00"/>
    <d v="2017-05-04T00:00:00"/>
    <d v="1899-12-30T17:00:00"/>
    <n v="8"/>
    <s v="https://drive.google.com/open?id=0B5mbFD93cwVLT1Y2blY5U3hKRWc, https://drive.google.com/open?id=0B5mbFD93cwVLX2tvYlhUVk81Qnc"/>
    <x v="0"/>
    <s v="Retriever, Labrador"/>
    <s v="Mix"/>
    <x v="0"/>
    <s v="03/15/2017"/>
    <s v="Tan"/>
    <s v="None"/>
    <s v="Bastrop Animal Control"/>
    <n v="6"/>
    <n v="14"/>
    <n v="7"/>
    <n v="7"/>
    <n v="0"/>
    <n v="1"/>
    <n v="10"/>
    <n v="14"/>
    <n v="12"/>
  </r>
  <r>
    <d v="2017-05-04T18:20:44"/>
    <n v="48300"/>
    <s v="Huckleberry"/>
    <s v="https://www.shelterluv.com/APA-A-48300"/>
    <n v="6.5"/>
    <s v="QAR"/>
    <m/>
    <m/>
    <d v="2017-04-24T00:00:00"/>
    <d v="1899-12-30T17:00:00"/>
    <d v="2017-05-04T00:00:00"/>
    <d v="1899-12-30T16:00:00"/>
    <n v="11"/>
    <s v="https://drive.google.com/open?id=0B5mbFD93cwVLZ1RiMkYzbG5XS2s, https://drive.google.com/open?id=0B5mbFD93cwVLQXpUOXFUMDlrYXc"/>
    <x v="0"/>
    <s v="Terrier"/>
    <s v="Mix"/>
    <x v="1"/>
    <s v="02/24/2017"/>
    <s v="Brown"/>
    <s v="Brindle"/>
    <s v="Hearts &amp; Bones Rescue"/>
    <n v="8"/>
    <n v="34"/>
    <n v="14"/>
    <n v="21"/>
    <n v="10"/>
    <n v="11"/>
    <n v="21"/>
    <n v="32"/>
    <n v="14"/>
  </r>
  <r>
    <d v="2017-05-05T14:41:02"/>
    <n v="48467"/>
    <s v="Brucey"/>
    <s v="https://www.shelterluv.com/APA-A-48467"/>
    <n v="10"/>
    <s v="QAR"/>
    <m/>
    <m/>
    <d v="2017-04-30T00:00:00"/>
    <d v="1899-12-30T11:00:00"/>
    <d v="2017-05-05T00:00:00"/>
    <d v="1899-12-30T11:00:00"/>
    <n v="6"/>
    <s v="https://drive.google.com/open?id=0B5mbFD93cwVLOVRPLTNkNjRoczA"/>
    <x v="0"/>
    <s v="Terrier"/>
    <s v="Mix"/>
    <x v="1"/>
    <s v="02/03/2017"/>
    <s v="Black"/>
    <s v="White"/>
    <s v="Owner/Guardian Surrender"/>
    <n v="12"/>
    <n v="0"/>
    <n v="8"/>
    <n v="4"/>
    <n v="8"/>
    <n v="8"/>
    <n v="4"/>
    <n v="0"/>
    <n v="0"/>
  </r>
  <r>
    <d v="2017-05-05T14:41:31"/>
    <n v="48468"/>
    <s v="Harris"/>
    <s v="https://www.shelterluv.com/APA-A-48468"/>
    <n v="9.5"/>
    <s v="QAR"/>
    <m/>
    <m/>
    <d v="2017-04-30T00:00:00"/>
    <d v="1899-12-30T11:00:00"/>
    <d v="2017-05-05T00:00:00"/>
    <d v="1899-12-30T11:00:00"/>
    <n v="6"/>
    <s v="https://drive.google.com/open?id=0B5mbFD93cwVLZDg0c1lxSF9OdEU"/>
    <x v="0"/>
    <s v="Terrier"/>
    <s v="Mix"/>
    <x v="1"/>
    <s v="02/13/2017"/>
    <s v="Black"/>
    <s v="White"/>
    <s v="Owner/Guardian Surrender"/>
    <n v="11"/>
    <n v="0"/>
    <n v="8"/>
    <n v="4"/>
    <n v="8"/>
    <n v="8"/>
    <n v="4"/>
    <n v="0"/>
    <n v="0"/>
  </r>
  <r>
    <d v="2017-05-05T14:42:07"/>
    <n v="48362"/>
    <s v="Tic"/>
    <s v="https://www.shelterluv.com/APA-A-48362"/>
    <n v="4.0999999999999996"/>
    <s v="QAR"/>
    <m/>
    <m/>
    <d v="2017-04-26T00:00:00"/>
    <d v="1899-12-30T12:00:00"/>
    <d v="2017-05-05T00:00:00"/>
    <d v="1899-12-30T08:00:00"/>
    <n v="10"/>
    <s v="https://drive.google.com/open?id=0B5mbFD93cwVLWnVwU2ZLdHhzNGc, https://drive.google.com/open?id=0B5mbFD93cwVLU0tDZlhqN09ITjg"/>
    <x v="1"/>
    <s v="Retriever, Labrador"/>
    <s v="Mix"/>
    <x v="1"/>
    <s v="03/11/2017"/>
    <s v="Black"/>
    <s v="White"/>
    <s v="Austin Animal Center"/>
    <n v="7"/>
    <n v="10"/>
    <n v="14"/>
    <n v="9"/>
    <n v="8"/>
    <n v="10"/>
    <n v="10"/>
    <n v="10"/>
    <n v="0"/>
  </r>
  <r>
    <d v="2017-05-05T16:33:00"/>
    <n v="48461"/>
    <s v="Presley"/>
    <s v="https://www.shelterluv.com/APA-A-48461"/>
    <n v="15.3"/>
    <s v="BAR"/>
    <m/>
    <m/>
    <d v="2017-04-30T00:00:00"/>
    <d v="1899-12-30T13:00:00"/>
    <d v="2017-05-05T00:00:00"/>
    <d v="1899-12-30T16:00:00"/>
    <n v="6"/>
    <s v="https://drive.google.com/open?id=0B5mbFD93cwVLakhkbTdYelBGOXc"/>
    <x v="0"/>
    <s v="Collie, Border"/>
    <s v="Mix"/>
    <x v="0"/>
    <s v="12/30/2016"/>
    <s v="Black"/>
    <s v="White"/>
    <s v="Owner/Guardian Surrender"/>
    <n v="17"/>
    <n v="6"/>
    <n v="8"/>
    <n v="6"/>
    <n v="5"/>
    <n v="5"/>
    <n v="6"/>
    <n v="6"/>
    <n v="0"/>
  </r>
  <r>
    <d v="2017-05-06T15:07:28"/>
    <n v="48489"/>
    <s v="Jupiter"/>
    <s v="https://www.shelterluv.com/APA-A-48489"/>
    <n v="24.5"/>
    <s v="BAR"/>
    <m/>
    <m/>
    <d v="2017-05-01T00:00:00"/>
    <d v="1899-12-30T15:00:00"/>
    <d v="2017-05-06T00:00:00"/>
    <d v="1899-12-30T15:00:00"/>
    <n v="6"/>
    <s v="https://drive.google.com/open?id=0B5mbFD93cwVLY0hNaWVRbXNJQzA"/>
    <x v="0"/>
    <s v="Terrier"/>
    <s v="Mix"/>
    <x v="1"/>
    <s v="12/07/2016"/>
    <s v="Black"/>
    <s v="White"/>
    <s v="Fort Worth Animal Care and Control Division (City of)"/>
    <n v="21"/>
    <n v="0"/>
    <n v="7"/>
    <n v="4"/>
    <n v="7"/>
    <n v="7"/>
    <n v="4"/>
    <n v="0"/>
    <n v="0"/>
  </r>
  <r>
    <d v="2017-05-06T15:08:06"/>
    <n v="48363"/>
    <s v="Toe"/>
    <s v="https://www.shelterluv.com/APA-A-48363"/>
    <n v="3.7"/>
    <s v="BAR"/>
    <m/>
    <m/>
    <d v="2017-04-26T00:00:00"/>
    <d v="1899-12-30T12:00:00"/>
    <d v="2017-05-06T00:00:00"/>
    <d v="1899-12-30T15:00:00"/>
    <n v="11"/>
    <s v="https://drive.google.com/open?id=0B5mbFD93cwVLY3Uyd2QtTUFkX2s, https://drive.google.com/open?id=0B5mbFD93cwVLeWdmN0tMdWNJOVU"/>
    <x v="0"/>
    <s v="Retriever, Labrador"/>
    <s v="Mix"/>
    <x v="0"/>
    <s v="03/11/2017"/>
    <s v="Black"/>
    <s v="White"/>
    <s v="Austin Animal Center"/>
    <n v="7"/>
    <n v="4"/>
    <n v="15"/>
    <n v="9"/>
    <n v="13"/>
    <n v="13"/>
    <n v="9"/>
    <n v="4"/>
    <n v="0"/>
  </r>
  <r>
    <d v="2017-05-06T15:09:19"/>
    <n v="48358"/>
    <s v="Tac"/>
    <s v="https://www.shelterluv.com/APA-A-48358"/>
    <n v="5.4"/>
    <s v="QAR"/>
    <m/>
    <m/>
    <d v="2017-04-26T00:00:00"/>
    <d v="1899-12-30T12:00:00"/>
    <d v="2017-05-06T00:00:00"/>
    <d v="1899-12-30T15:00:00"/>
    <n v="11"/>
    <s v="https://drive.google.com/open?id=0B5mbFD93cwVLOV9lQ3B0WHJXQnM, https://drive.google.com/open?id=0B5mbFD93cwVLMmNVMFZhdTJ4NlU"/>
    <x v="0"/>
    <s v="Retriever, Labrador"/>
    <s v="Mix"/>
    <x v="1"/>
    <s v="03/11/2017"/>
    <s v="Black"/>
    <s v="White"/>
    <s v="Austin Animal Center"/>
    <n v="7"/>
    <n v="9"/>
    <n v="13"/>
    <n v="9"/>
    <n v="8"/>
    <n v="8"/>
    <n v="9"/>
    <n v="9"/>
    <n v="0"/>
  </r>
  <r>
    <d v="2017-05-09T11:54:09"/>
    <n v="48533"/>
    <s v="Munchkin"/>
    <s v="https://www.shelterluv.com/APA-A-48533"/>
    <n v="7.5"/>
    <s v="BAR"/>
    <m/>
    <m/>
    <d v="2017-05-02T00:00:00"/>
    <d v="1899-12-30T13:00:00"/>
    <d v="2017-05-09T00:00:00"/>
    <d v="1899-12-30T11:30:00"/>
    <n v="8"/>
    <s v="https://drive.google.com/open?id=0B5mbFD93cwVLSUR3Sk9aMWNfb00, https://drive.google.com/open?id=0B5mbFD93cwVLYVhIaWZEeFkyNEk"/>
    <x v="0"/>
    <s v="Terrier, Jack Russell"/>
    <s v="Mix"/>
    <x v="1"/>
    <s v="01/09/2017"/>
    <s v="White"/>
    <s v="Brown"/>
    <s v="Hearts &amp; Bones Rescue"/>
    <n v="16"/>
    <n v="6"/>
    <n v="10"/>
    <n v="7"/>
    <n v="7"/>
    <n v="8"/>
    <n v="7"/>
    <n v="6"/>
    <n v="0"/>
  </r>
  <r>
    <d v="2017-05-12T12:20:01"/>
    <n v="48594"/>
    <s v="Bashful"/>
    <s v="https://www.shelterluv.com/APA-A-48594"/>
    <n v="3.3"/>
    <s v="BAR"/>
    <m/>
    <m/>
    <d v="2017-05-04T00:00:00"/>
    <d v="1899-12-30T13:00:00"/>
    <d v="2017-05-12T00:00:00"/>
    <d v="1899-12-30T11:00:00"/>
    <n v="9"/>
    <s v="https://drive.google.com/open?id=0B5mbFD93cwVLZjJwOGVkbF9Ealk, https://drive.google.com/open?id=0B5mbFD93cwVLUUp5S0R6MENXMVk"/>
    <x v="0"/>
    <s v="Beagle"/>
    <s v="--"/>
    <x v="0"/>
    <s v="03/28/2017"/>
    <s v="Blond"/>
    <s v="None"/>
    <s v="Owner/Guardian Surrender"/>
    <n v="5"/>
    <n v="0"/>
    <n v="8"/>
    <n v="5"/>
    <n v="6"/>
    <n v="10"/>
    <n v="5"/>
    <n v="4"/>
    <n v="0"/>
  </r>
  <r>
    <d v="2017-05-12T12:21:05"/>
    <n v="48592"/>
    <s v="Doc"/>
    <s v="https://www.shelterluv.com/APA-A-48592"/>
    <n v="2.4"/>
    <s v="QAR"/>
    <m/>
    <m/>
    <d v="2017-05-04T00:00:00"/>
    <d v="1899-12-30T13:00:00"/>
    <d v="2017-05-12T00:00:00"/>
    <d v="1899-12-30T11:00:00"/>
    <n v="9"/>
    <s v="https://drive.google.com/open?id=0B5mbFD93cwVLcE4xVllvekF5Ykk, https://drive.google.com/open?id=0B5mbFD93cwVLR183VS1ObkpIS2c"/>
    <x v="0"/>
    <s v="Beagle"/>
    <s v="--"/>
    <x v="1"/>
    <s v="03/28/2017"/>
    <s v="Blond"/>
    <s v="None"/>
    <s v="Owner/Guardian Surrender"/>
    <n v="5"/>
    <n v="7"/>
    <n v="7"/>
    <n v="5"/>
    <n v="3"/>
    <n v="3"/>
    <n v="4"/>
    <n v="7"/>
    <n v="0"/>
  </r>
  <r>
    <d v="2017-05-12T12:22:06"/>
    <n v="48597"/>
    <s v="Dopey"/>
    <s v="https://www.shelterluv.com/APA-A-48597"/>
    <n v="2.8"/>
    <s v="QAR"/>
    <m/>
    <m/>
    <d v="2017-05-04T00:00:00"/>
    <d v="1899-12-30T13:00:00"/>
    <d v="2017-05-12T00:00:00"/>
    <d v="1899-12-30T11:00:00"/>
    <n v="9"/>
    <s v="https://drive.google.com/open?id=0B5mbFD93cwVLYW9hWnhkR3ZUVzA, https://drive.google.com/open?id=0B5mbFD93cwVLYXBCYS1hLVowVEk"/>
    <x v="0"/>
    <s v="Beagle"/>
    <s v="--"/>
    <x v="0"/>
    <s v="03/28/2017"/>
    <s v="Red/Mahogany"/>
    <s v="White"/>
    <s v="Owner/Guardian Surrender"/>
    <n v="5"/>
    <n v="3"/>
    <n v="10"/>
    <n v="5"/>
    <n v="8"/>
    <n v="9"/>
    <n v="5"/>
    <n v="3"/>
    <n v="0"/>
  </r>
  <r>
    <d v="2017-05-12T12:23:16"/>
    <n v="48596"/>
    <s v="Grumpy"/>
    <s v="https://www.shelterluv.com/APA-A-48596"/>
    <n v="2.8"/>
    <s v="QAR"/>
    <m/>
    <s v="Diarrhea w/Blood"/>
    <d v="2017-05-04T00:00:00"/>
    <d v="1899-12-30T13:00:00"/>
    <d v="2017-05-12T00:00:00"/>
    <d v="1899-12-30T11:00:00"/>
    <n v="9"/>
    <s v="https://drive.google.com/open?id=0B5mbFD93cwVLV2xZdGNXamJGSG8, https://drive.google.com/open?id=0B5mbFD93cwVLdi1WYXlGRV9qbHM"/>
    <x v="0"/>
    <s v="Beagle"/>
    <s v="--"/>
    <x v="1"/>
    <s v="03/28/2017"/>
    <s v="Blue"/>
    <s v="None"/>
    <s v="Owner/Guardian Surrender"/>
    <n v="5"/>
    <n v="7"/>
    <n v="7"/>
    <n v="5"/>
    <n v="3"/>
    <n v="3"/>
    <n v="5"/>
    <n v="7"/>
    <n v="0"/>
  </r>
  <r>
    <d v="2017-05-12T12:24:56"/>
    <n v="48591"/>
    <s v="Happy"/>
    <s v="https://www.shelterluv.com/APA-A-48591"/>
    <n v="3.25"/>
    <s v="BAR"/>
    <m/>
    <m/>
    <d v="2017-05-04T00:00:00"/>
    <d v="1899-12-30T13:00:00"/>
    <d v="2017-05-12T00:00:00"/>
    <d v="1899-12-30T11:00:00"/>
    <n v="9"/>
    <s v="https://drive.google.com/open?id=0B5mbFD93cwVLZGg3OGRzcjJkeFk, https://drive.google.com/open?id=0B5mbFD93cwVLWHhkWlJQZGlGV28"/>
    <x v="0"/>
    <s v="Beagle"/>
    <s v="--"/>
    <x v="1"/>
    <s v="03/28/2017"/>
    <s v="Blond"/>
    <s v="None"/>
    <s v="Owner/Guardian Surrender"/>
    <n v="5"/>
    <n v="0"/>
    <n v="8"/>
    <n v="5"/>
    <n v="6"/>
    <n v="10"/>
    <n v="5"/>
    <n v="4"/>
    <n v="0"/>
  </r>
  <r>
    <d v="2017-05-12T12:26:08"/>
    <n v="48595"/>
    <s v="Sleepy"/>
    <s v="https://www.shelterluv.com/APA-A-48595"/>
    <n v="2.6"/>
    <s v="BAR"/>
    <m/>
    <m/>
    <d v="2017-05-04T00:00:00"/>
    <d v="1899-12-30T13:00:00"/>
    <d v="2017-05-12T00:00:00"/>
    <d v="1899-12-30T11:00:00"/>
    <n v="9"/>
    <s v="https://drive.google.com/open?id=0B5mbFD93cwVLWkZjdXdjdl9LazQ, https://drive.google.com/open?id=0B5mbFD93cwVLcVdOYkllTlFtSWM"/>
    <x v="0"/>
    <s v="Beagle"/>
    <s v="--"/>
    <x v="0"/>
    <s v="03/28/2017"/>
    <s v="Tan"/>
    <s v="None"/>
    <s v="Owner/Guardian Surrender"/>
    <n v="5"/>
    <n v="0"/>
    <n v="7"/>
    <n v="5"/>
    <n v="6"/>
    <n v="10"/>
    <n v="5"/>
    <n v="4"/>
    <n v="0"/>
  </r>
  <r>
    <d v="2017-05-12T12:27:10"/>
    <n v="48593"/>
    <s v="Sneezy"/>
    <s v="https://www.shelterluv.com/APA-A-48593"/>
    <n v="3.6"/>
    <s v="QAR"/>
    <m/>
    <s v="Vomit"/>
    <d v="2017-05-04T00:00:00"/>
    <d v="1899-12-30T13:00:00"/>
    <d v="2017-05-12T00:00:00"/>
    <d v="1899-12-30T11:00:00"/>
    <n v="9"/>
    <s v="https://drive.google.com/open?id=0B5mbFD93cwVLeERqSkd5NmVqQVE"/>
    <x v="0"/>
    <s v="Beagle"/>
    <s v="--"/>
    <x v="1"/>
    <s v="03/28/2017"/>
    <s v="Black"/>
    <s v="None"/>
    <s v="Owner/Guardian Surrender"/>
    <n v="5"/>
    <n v="4"/>
    <n v="8"/>
    <n v="5"/>
    <n v="6"/>
    <n v="7"/>
    <n v="5"/>
    <n v="4"/>
    <n v="0"/>
  </r>
  <r>
    <d v="2017-05-12T18:26:33"/>
    <n v="48584"/>
    <s v="Loretta"/>
    <s v="https://www.shelterluv.com/APA-A-48584"/>
    <n v="33"/>
    <s v="QAR"/>
    <m/>
    <s v="Vomit"/>
    <d v="2017-05-04T00:00:00"/>
    <d v="1899-12-30T11:00:00"/>
    <d v="2017-05-12T00:00:00"/>
    <d v="1899-12-30T18:00:00"/>
    <n v="9"/>
    <s v="https://drive.google.com/open?id=0B5mbFD93cwVLZkx1V1B3Tk9WTWs, https://drive.google.com/open?id=0B5mbFD93cwVLRkpiU0tTLW5FS2M"/>
    <x v="0"/>
    <s v="Boxer"/>
    <s v="Mix"/>
    <x v="0"/>
    <s v="05/04/2016"/>
    <s v="Black"/>
    <s v="White"/>
    <s v="Hearts &amp; Bones Rescue"/>
    <n v="52"/>
    <n v="5"/>
    <n v="10"/>
    <n v="7"/>
    <n v="6"/>
    <n v="8"/>
    <n v="3"/>
    <n v="5"/>
    <n v="0"/>
  </r>
  <r>
    <d v="2017-05-18T12:08:39"/>
    <n v="48679"/>
    <s v="Grizzly"/>
    <s v="https://www.shelterluv.com/APA-A-48679"/>
    <n v="15.8"/>
    <s v="BAR"/>
    <m/>
    <s v="Diarrhea"/>
    <d v="2017-05-08T00:00:00"/>
    <d v="1899-12-30T18:00:00"/>
    <d v="2017-05-13T00:00:00"/>
    <d v="1899-12-30T11:00:00"/>
    <n v="6"/>
    <s v="https://drive.google.com/open?id=0B5mbFD93cwVLZTdBQ2MtRmNvTzg"/>
    <x v="0"/>
    <s v="Shepherd"/>
    <s v="Mix"/>
    <x v="1"/>
    <s v="02/27/2017"/>
    <s v="Black"/>
    <s v="Brown"/>
    <s v="Fort Worth Animal Care and Control Division (City of)"/>
    <n v="10"/>
    <n v="0"/>
    <n v="6"/>
    <n v="3"/>
    <n v="6"/>
    <n v="6"/>
    <n v="3"/>
    <n v="0"/>
    <n v="0"/>
  </r>
  <r>
    <d v="2017-05-18T12:12:24"/>
    <n v="48733"/>
    <s v="Pacifica"/>
    <s v="https://www.shelterluv.com/APA-A-48733"/>
    <n v="7.5"/>
    <s v="BAR"/>
    <m/>
    <m/>
    <d v="2017-05-09T00:00:00"/>
    <d v="1899-12-30T14:00:00"/>
    <d v="2017-05-15T00:00:00"/>
    <d v="1899-12-30T11:00:00"/>
    <n v="7"/>
    <s v="https://drive.google.com/open?id=0B5mbFD93cwVLUWl5a21xT1RHUzA, https://drive.google.com/open?id=0B5mbFD93cwVLaHMzVVN4Zjl0TTg"/>
    <x v="0"/>
    <s v="Terrier, American Staffordshire"/>
    <s v="Mix"/>
    <x v="0"/>
    <s v="03/09/2017"/>
    <s v="White"/>
    <s v="Black"/>
    <s v="Hearts &amp; Bones Rescue"/>
    <n v="9"/>
    <n v="0"/>
    <n v="7"/>
    <n v="4"/>
    <n v="0"/>
    <n v="7"/>
    <n v="4"/>
    <n v="0"/>
    <n v="0"/>
  </r>
  <r>
    <d v="2017-05-18T12:12:59"/>
    <n v="48734"/>
    <s v="Pegasus"/>
    <s v="https://www.shelterluv.com/APA-A-48734"/>
    <n v="8.6"/>
    <s v="BAR"/>
    <m/>
    <m/>
    <d v="2017-05-09T00:00:00"/>
    <d v="1899-12-30T14:00:00"/>
    <d v="2017-05-15T00:00:00"/>
    <d v="1899-12-30T11:00:00"/>
    <n v="7"/>
    <s v="https://drive.google.com/open?id=0B5mbFD93cwVLUGpuOFZXeFpqMmc, https://drive.google.com/open?id=0B5mbFD93cwVLQWM2aE9pS21BQzA"/>
    <x v="0"/>
    <s v="Collie, Border"/>
    <s v="Mix"/>
    <x v="0"/>
    <s v="03/09/2017"/>
    <s v="Black"/>
    <s v="None"/>
    <s v="Hearts &amp; Bones Rescue"/>
    <n v="9"/>
    <n v="0"/>
    <n v="7"/>
    <n v="4"/>
    <n v="0"/>
    <n v="7"/>
    <n v="4"/>
    <n v="0"/>
    <n v="0"/>
  </r>
  <r>
    <d v="2017-05-18T12:13:33"/>
    <n v="48732"/>
    <s v="Rycon"/>
    <s v="https://www.shelterluv.com/APA-A-48732"/>
    <n v="7.8"/>
    <s v="BAR"/>
    <m/>
    <m/>
    <d v="2017-05-09T00:00:00"/>
    <d v="1899-12-30T14:00:00"/>
    <d v="2017-05-15T00:00:00"/>
    <d v="1899-12-30T11:00:00"/>
    <n v="7"/>
    <s v="https://drive.google.com/open?id=0B5mbFD93cwVLTnRpd2pVNlZTems, https://drive.google.com/open?id=0B5mbFD93cwVLRjE4MjlWbmlNdFk"/>
    <x v="0"/>
    <s v="Terrier, American Staffordshire"/>
    <s v="Mix"/>
    <x v="1"/>
    <s v="03/09/2017"/>
    <s v="White"/>
    <s v="Brown"/>
    <s v="Hearts &amp; Bones Rescue"/>
    <n v="9"/>
    <n v="0"/>
    <n v="7"/>
    <n v="4"/>
    <n v="0"/>
    <n v="7"/>
    <n v="4"/>
    <n v="0"/>
    <n v="0"/>
  </r>
  <r>
    <d v="2017-05-19T12:09:09"/>
    <n v="48629"/>
    <s v="Bailey"/>
    <s v="https://www.shelterluv.com/APA-A-48629"/>
    <n v="13.8"/>
    <s v="QAR"/>
    <m/>
    <s v="Diarrhea w/Blood"/>
    <d v="2017-05-05T00:00:00"/>
    <d v="1899-12-30T16:00:00"/>
    <d v="2017-05-15T00:00:00"/>
    <d v="1899-12-30T11:00:00"/>
    <n v="11"/>
    <s v="https://drive.google.com/open?id=0B5mbFD93cwVLQ2JwNzNrdkp6dzg, https://drive.google.com/open?id=0B5mbFD93cwVLeFp0MWsxNHpZbVE"/>
    <x v="0"/>
    <s v="Hound"/>
    <s v="Mix"/>
    <x v="0"/>
    <s v="02/05/2017"/>
    <s v="Brown"/>
    <s v="None"/>
    <s v="Austin Animal Center"/>
    <n v="13"/>
    <n v="12"/>
    <n v="12"/>
    <n v="9"/>
    <n v="4"/>
    <n v="4"/>
    <n v="11"/>
    <n v="14"/>
    <n v="0"/>
  </r>
  <r>
    <d v="2017-05-19T12:11:41"/>
    <n v="48628"/>
    <s v="Magnum"/>
    <s v="https://www.shelterluv.com/APA-A-48628"/>
    <n v="15.6"/>
    <s v="BAR"/>
    <m/>
    <m/>
    <d v="2017-05-05T00:00:00"/>
    <d v="1899-12-30T16:00:00"/>
    <d v="2017-05-15T00:00:00"/>
    <d v="1899-12-30T11:00:00"/>
    <n v="11"/>
    <s v="https://drive.google.com/open?id=0B5mbFD93cwVLdkJYQmQ2clRtSkk, https://drive.google.com/open?id=0B5mbFD93cwVLRkhSVDJPek44V28"/>
    <x v="0"/>
    <s v="Hound"/>
    <s v="Mix"/>
    <x v="1"/>
    <s v="02/05/2017"/>
    <s v="Brown"/>
    <s v="None"/>
    <s v="Austin Animal Center"/>
    <n v="13"/>
    <n v="10"/>
    <n v="14"/>
    <n v="10"/>
    <n v="10"/>
    <n v="9"/>
    <n v="11"/>
    <n v="9"/>
    <n v="0"/>
  </r>
  <r>
    <d v="2017-05-18T12:23:11"/>
    <n v="48764"/>
    <s v="Trevor"/>
    <s v="https://www.shelterluv.com/APA-A-48764"/>
    <n v="9.25"/>
    <s v="BAR"/>
    <m/>
    <m/>
    <d v="2017-05-11T00:00:00"/>
    <d v="1899-12-30T17:00:00"/>
    <d v="2017-05-16T00:00:00"/>
    <d v="1899-12-30T11:00:00"/>
    <n v="6"/>
    <s v="https://drive.google.com/open?id=0B5mbFD93cwVLSldTUjhxdThmVTA"/>
    <x v="0"/>
    <s v="Griffon, Brussels"/>
    <s v="--"/>
    <x v="1"/>
    <s v="03/03/2017"/>
    <s v="Tan"/>
    <s v="None"/>
    <s v="Austin Animal Center"/>
    <n v="10"/>
    <n v="6"/>
    <n v="6"/>
    <n v="5"/>
    <n v="4"/>
    <n v="4"/>
    <n v="5"/>
    <n v="6"/>
    <n v="0"/>
  </r>
  <r>
    <d v="2017-07-07T14:52:16"/>
    <n v="48703"/>
    <s v="Bolton"/>
    <s v="https://www.shelterluv.com/APA-A-48703"/>
    <n v="8.5"/>
    <s v="QAR"/>
    <m/>
    <m/>
    <d v="2017-05-09T00:00:00"/>
    <d v="1899-12-30T12:00:00"/>
    <d v="2017-05-16T00:00:00"/>
    <d v="1899-12-30T11:00:00"/>
    <n v="8"/>
    <s v="https://drive.google.com/open?id=0B5XZtG_tKsamdnNTaUx5bTY1VHc, https://drive.google.com/open?id=0B5XZtG_tKsamX2pDeXZ2cmZ5Yk0"/>
    <x v="0"/>
    <s v="Dachshund"/>
    <s v="Mix"/>
    <x v="1"/>
    <s v="08/09/2016"/>
    <s v="Cream"/>
    <s v="None"/>
    <s v="Owner/Guardian Surrender"/>
    <n v="39"/>
    <n v="9"/>
    <n v="11"/>
    <n v="9"/>
    <n v="7"/>
    <n v="7"/>
    <n v="11"/>
    <n v="9"/>
    <n v="0"/>
  </r>
  <r>
    <d v="2017-07-07T14:54:27"/>
    <n v="48603"/>
    <s v="Sir Mix A Lot"/>
    <s v="https://www.shelterluv.com/APA-A-48603"/>
    <n v="13.4"/>
    <s v="BAR"/>
    <m/>
    <s v="Diarrhea"/>
    <d v="2017-05-04T00:00:00"/>
    <d v="1899-12-30T19:00:00"/>
    <d v="2017-05-16T00:00:00"/>
    <d v="1899-12-30T11:00:00"/>
    <n v="13"/>
    <s v="https://drive.google.com/open?id=0B5XZtG_tKsamM1BSdE9CSm9HTEE, https://drive.google.com/open?id=0B5XZtG_tKsamSjZBbDlCaGxWZzQ, https://drive.google.com/open?id=0B5XZtG_tKsamRUhuamE4S3dVTHM"/>
    <x v="0"/>
    <s v="Terrier, Pit Bull"/>
    <s v="Mix"/>
    <x v="1"/>
    <s v="03/04/2017"/>
    <s v="Brown"/>
    <s v="White"/>
    <s v="Owner/Guardian Surrender"/>
    <n v="9"/>
    <n v="16"/>
    <n v="14"/>
    <n v="11"/>
    <n v="6"/>
    <n v="6"/>
    <n v="11"/>
    <n v="16"/>
    <n v="14"/>
  </r>
  <r>
    <d v="2017-05-18T12:16:04"/>
    <n v="48831"/>
    <s v="Waldo"/>
    <s v="https://www.shelterluv.com/APA-A-48831"/>
    <n v="14.75"/>
    <s v="BAR"/>
    <m/>
    <m/>
    <d v="2017-05-13T00:00:00"/>
    <d v="1899-12-30T14:00:00"/>
    <d v="2017-05-17T00:00:00"/>
    <d v="1899-12-30T11:00:00"/>
    <n v="5"/>
    <s v="https://drive.google.com/open?id=0B5mbFD93cwVLZi10czZrNFUyRjg"/>
    <x v="0"/>
    <s v="Shepherd, German"/>
    <s v="Mix"/>
    <x v="1"/>
    <s v="03/03/2017"/>
    <s v="Brown"/>
    <s v="Black"/>
    <s v="Owner/Guardian Surrender"/>
    <n v="10"/>
    <n v="0"/>
    <n v="7"/>
    <n v="4"/>
    <n v="7"/>
    <n v="7"/>
    <n v="4"/>
    <n v="0"/>
    <n v="0"/>
  </r>
  <r>
    <d v="2017-05-18T12:17:26"/>
    <n v="48747"/>
    <s v="Payton"/>
    <s v="https://www.shelterluv.com/APA-A-48747"/>
    <n v="23.2"/>
    <s v="BAR"/>
    <m/>
    <m/>
    <d v="2017-05-10T00:00:00"/>
    <d v="1899-12-30T19:00:00"/>
    <d v="2017-05-17T00:00:00"/>
    <d v="1899-12-30T11:00:00"/>
    <n v="8"/>
    <s v="https://drive.google.com/open?id=0B5mbFD93cwVLeklNbkZla09mMVE, https://drive.google.com/open?id=0B5mbFD93cwVLaFRtR3BNcTF2NDg"/>
    <x v="0"/>
    <s v="Shepherd"/>
    <s v="Mix"/>
    <x v="1"/>
    <s v="01/03/2017"/>
    <s v="Brown"/>
    <s v="Black"/>
    <s v="Fort Worth Animal Care and Control Division (City of)"/>
    <n v="18"/>
    <n v="0"/>
    <n v="6"/>
    <n v="3"/>
    <n v="6"/>
    <n v="6"/>
    <n v="3"/>
    <n v="0"/>
    <n v="0"/>
  </r>
  <r>
    <d v="2017-05-18T12:00:45"/>
    <n v="48865"/>
    <s v="Frito"/>
    <s v="https://www.shelterluv.com/APA-A-48865"/>
    <n v="13.9"/>
    <s v="QAR"/>
    <m/>
    <s v="Diarrhea w/Blood"/>
    <d v="2017-05-15T00:00:00"/>
    <d v="1899-12-30T16:00:00"/>
    <d v="2017-05-18T00:00:00"/>
    <d v="1899-12-30T10:00:00"/>
    <n v="4"/>
    <s v="https://drive.google.com/open?id=0B5mbFD93cwVLWHRYVlZfcnc2WU0"/>
    <x v="1"/>
    <s v="American Blue Heeler"/>
    <s v="Mix"/>
    <x v="0"/>
    <s v="11/15/2016"/>
    <s v="Blue"/>
    <s v="Black"/>
    <s v="Owner/Guardian Surrender"/>
    <n v="26"/>
    <n v="6"/>
    <n v="3"/>
    <n v="3"/>
    <n v="0"/>
    <n v="1"/>
    <n v="3"/>
    <n v="5"/>
    <n v="0"/>
  </r>
  <r>
    <d v="2017-05-18T12:03:16"/>
    <n v="48731"/>
    <s v="Chickadee"/>
    <s v="https://www.shelterluv.com/APA-A-48731"/>
    <n v="6"/>
    <s v="QAR"/>
    <m/>
    <m/>
    <d v="2017-05-09T00:00:00"/>
    <d v="1899-12-30T17:00:00"/>
    <d v="2017-05-18T00:00:00"/>
    <d v="1899-12-30T10:00:00"/>
    <n v="10"/>
    <s v="https://drive.google.com/open?id=0B5mbFD93cwVLRGxRRU5lSXFRUnc, https://drive.google.com/open?id=0B5mbFD93cwVLRndreHMxcjcwZGs"/>
    <x v="0"/>
    <s v="Retriever, Black Labrador"/>
    <s v="Mix"/>
    <x v="0"/>
    <s v="04/02/2017"/>
    <s v="Black"/>
    <s v="None"/>
    <s v="Austin Animal Center"/>
    <n v="5"/>
    <n v="18"/>
    <n v="8"/>
    <n v="8"/>
    <n v="0"/>
    <n v="1"/>
    <n v="9"/>
    <n v="16"/>
    <n v="16"/>
  </r>
  <r>
    <d v="2017-05-19T12:03:30"/>
    <n v="48837"/>
    <s v="Rhaegal"/>
    <s v="https://www.shelterluv.com/APA-A-48837"/>
    <n v="13.5"/>
    <s v="QAR"/>
    <m/>
    <m/>
    <d v="2017-05-14T00:00:00"/>
    <d v="1899-12-30T16:00:00"/>
    <d v="2017-05-19T00:00:00"/>
    <d v="1899-12-30T11:00:00"/>
    <n v="6"/>
    <s v="https://drive.google.com/open?id=0B5mbFD93cwVLVmszZXlpd05MRlE"/>
    <x v="0"/>
    <s v="Retriever, Flat-Coated"/>
    <s v="Mix"/>
    <x v="0"/>
    <s v="03/06/2017"/>
    <s v="Black"/>
    <s v="None"/>
    <s v="Austin Animal Center"/>
    <n v="10"/>
    <n v="0"/>
    <n v="6"/>
    <n v="3"/>
    <n v="6"/>
    <n v="6"/>
    <n v="3"/>
    <n v="0"/>
    <n v="0"/>
  </r>
  <r>
    <d v="2017-05-19T12:04:00"/>
    <n v="48836"/>
    <s v="Viserion"/>
    <s v="https://www.shelterluv.com/APA-A-48836"/>
    <n v="16.8"/>
    <s v="QAR"/>
    <m/>
    <m/>
    <d v="2017-05-14T00:00:00"/>
    <d v="1899-12-30T16:00:00"/>
    <d v="2017-05-19T00:00:00"/>
    <d v="1899-12-30T11:00:00"/>
    <n v="6"/>
    <s v="https://drive.google.com/open?id=0B5mbFD93cwVLM25xODZOdFc2SlE"/>
    <x v="0"/>
    <s v="Retriever, Flat-Coated"/>
    <s v="Mix"/>
    <x v="1"/>
    <s v="03/06/2017"/>
    <s v="Brown"/>
    <s v="White"/>
    <s v="Austin Animal Center"/>
    <n v="10"/>
    <n v="0"/>
    <n v="2"/>
    <n v="1"/>
    <n v="6"/>
    <n v="2"/>
    <n v="1"/>
    <n v="0"/>
    <n v="0"/>
  </r>
  <r>
    <d v="2017-05-19T17:50:52"/>
    <n v="48832"/>
    <s v="Bruiser Woods"/>
    <s v="https://www.shelterluv.com/APA-A-48832"/>
    <n v="2.75"/>
    <s v="BAR"/>
    <m/>
    <m/>
    <d v="2017-05-14T00:00:00"/>
    <d v="1899-12-30T19:00:00"/>
    <d v="2017-05-19T00:00:00"/>
    <d v="1899-12-30T18:00:00"/>
    <n v="6"/>
    <s v="https://drive.google.com/open?id=0B5mbFD93cwVLc2hHRWRoZXlEUnc, https://drive.google.com/open?id=0B5mbFD93cwVLaUlUNTduX01xX2c"/>
    <x v="0"/>
    <s v="Chihuahua"/>
    <s v="Mix"/>
    <x v="1"/>
    <s v="03/09/2017"/>
    <s v="Tan"/>
    <s v="None"/>
    <s v="Owner/Guardian Surrender"/>
    <n v="9"/>
    <n v="7"/>
    <n v="9"/>
    <n v="6"/>
    <n v="0"/>
    <n v="2"/>
    <n v="7"/>
    <n v="2"/>
    <n v="0"/>
  </r>
  <r>
    <d v="2017-05-20T13:41:41"/>
    <n v="48834"/>
    <s v="Daenerys"/>
    <s v="https://www.shelterluv.com/APA-A-48834"/>
    <n v="45"/>
    <s v="QAR"/>
    <m/>
    <m/>
    <d v="2017-05-14T00:00:00"/>
    <d v="1899-12-30T16:00:00"/>
    <d v="2017-05-20T00:00:00"/>
    <d v="1899-12-30T10:00:00"/>
    <n v="7"/>
    <s v="https://drive.google.com/open?id=0B5mbFD93cwVLYjNCdFQzV0gzOU0, https://drive.google.com/open?id=0B5mbFD93cwVLeU9PcnZkVVZpMUU"/>
    <x v="0"/>
    <s v="Retriever, Flat-Coated"/>
    <s v="Mix"/>
    <x v="0"/>
    <s v="05/14/2016"/>
    <s v="Black"/>
    <s v="None"/>
    <s v="Austin Animal Center"/>
    <n v="52"/>
    <n v="0"/>
    <n v="2"/>
    <n v="1"/>
    <n v="2"/>
    <n v="2"/>
    <n v="1"/>
    <n v="0"/>
    <n v="0"/>
  </r>
  <r>
    <d v="2017-05-20T13:44:56"/>
    <n v="48835"/>
    <s v="Drogon"/>
    <s v="https://www.shelterluv.com/APA-A-48835"/>
    <n v="17"/>
    <s v="QAR"/>
    <m/>
    <m/>
    <d v="2017-05-14T00:00:00"/>
    <d v="1899-12-30T16:00:00"/>
    <d v="2017-05-20T00:00:00"/>
    <d v="1899-12-30T10:00:00"/>
    <n v="7"/>
    <s v="https://drive.google.com/open?id=0B5mbFD93cwVLQVNDZDFtNkdoWTA, https://drive.google.com/open?id=0B5mbFD93cwVLOVZwMmQ1WEY3U2c"/>
    <x v="0"/>
    <s v="Retriever, Flat-Coated"/>
    <s v="Mix"/>
    <x v="1"/>
    <s v="01/14/2017"/>
    <s v="Black"/>
    <s v="None"/>
    <s v="Austin Animal Center"/>
    <n v="17"/>
    <n v="9"/>
    <n v="7"/>
    <n v="6"/>
    <n v="3"/>
    <n v="4"/>
    <n v="7"/>
    <n v="9"/>
    <n v="0"/>
  </r>
  <r>
    <d v="2017-05-20T13:48:26"/>
    <n v="48874"/>
    <s v="Bravo"/>
    <s v="https://www.shelterluv.com/APA-A-48874"/>
    <n v="6.1"/>
    <s v="BAR"/>
    <m/>
    <m/>
    <d v="2017-05-15T00:00:00"/>
    <d v="1899-12-30T16:00:00"/>
    <d v="2017-05-20T00:00:00"/>
    <d v="1899-12-30T10:00:00"/>
    <n v="6"/>
    <s v="https://drive.google.com/open?id=0B5mbFD93cwVLRnY1ZG5qX2hiT1U"/>
    <x v="0"/>
    <s v="Hound"/>
    <s v="Mix"/>
    <x v="1"/>
    <s v="03/13/2017"/>
    <s v="Red/Mahogany"/>
    <s v="Black"/>
    <s v="Fort Worth Animal Care and Control Division (City of)"/>
    <n v="9"/>
    <n v="0"/>
    <n v="11"/>
    <n v="6"/>
    <n v="11"/>
    <n v="11"/>
    <n v="6"/>
    <n v="0"/>
    <n v="0"/>
  </r>
  <r>
    <d v="2017-05-20T13:50:30"/>
    <n v="48873"/>
    <s v="Teddy"/>
    <s v="https://www.shelterluv.com/APA-A-48873"/>
    <n v="6.5"/>
    <s v="QAR"/>
    <m/>
    <m/>
    <d v="2017-05-15T00:00:00"/>
    <d v="1899-12-30T16:00:00"/>
    <d v="2017-05-20T00:00:00"/>
    <d v="1899-12-30T10:00:00"/>
    <n v="6"/>
    <s v="https://drive.google.com/open?id=0B5mbFD93cwVLWEFWU3hka0xXaE0"/>
    <x v="0"/>
    <s v="Retriever, Labrador"/>
    <s v="Mix"/>
    <x v="1"/>
    <s v="03/06/2017"/>
    <s v="Blond"/>
    <s v="None"/>
    <s v="Hearts &amp; Bones Rescue"/>
    <n v="10"/>
    <n v="3"/>
    <n v="8"/>
    <n v="5"/>
    <n v="6"/>
    <n v="7"/>
    <n v="5"/>
    <n v="4"/>
    <n v="0"/>
  </r>
  <r>
    <d v="2017-05-22T16:40:09"/>
    <n v="48861"/>
    <s v="Cosmo"/>
    <s v="https://www.shelterluv.com/APA-A-48861"/>
    <n v="6.4"/>
    <s v="QAR"/>
    <m/>
    <m/>
    <d v="2017-05-15T00:00:00"/>
    <d v="1899-12-30T16:00:00"/>
    <d v="2017-05-22T00:00:00"/>
    <d v="1899-12-30T11:00:00"/>
    <n v="8"/>
    <s v="https://drive.google.com/open?id=0B5XZtG_tKsambndDNGFzZURuX1E, https://drive.google.com/open?id=0B5XZtG_tKsamazQwOHl1TTNtLVE"/>
    <x v="0"/>
    <s v="Dachshund"/>
    <s v="Mix"/>
    <x v="1"/>
    <s v="12/15/2016"/>
    <s v="Brown"/>
    <s v="White"/>
    <s v="Austin Animal Center"/>
    <n v="22"/>
    <n v="5"/>
    <n v="10"/>
    <n v="6"/>
    <n v="7"/>
    <n v="8"/>
    <n v="6"/>
    <n v="5"/>
    <n v="0"/>
  </r>
  <r>
    <d v="2017-05-22T16:43:18"/>
    <n v="48864"/>
    <s v="Cheeto"/>
    <s v="https://www.shelterluv.com/APA-A-48864"/>
    <n v="5.5"/>
    <s v="BAR"/>
    <m/>
    <m/>
    <d v="2017-05-15T00:00:00"/>
    <d v="1899-12-30T16:00:00"/>
    <d v="2017-05-22T00:00:00"/>
    <d v="1899-12-30T11:00:00"/>
    <n v="8"/>
    <s v="https://drive.google.com/open?id=0B5XZtG_tKsamREFlVzlYMVozQ2M, https://drive.google.com/open?id=0B5XZtG_tKsamel9FMlo0Ti1SOXc"/>
    <x v="0"/>
    <s v="Chihuahua"/>
    <s v="Mix"/>
    <x v="0"/>
    <s v="09/15/2016"/>
    <s v="Black"/>
    <s v="None"/>
    <s v="Owner/Guardian Surrender"/>
    <n v="35"/>
    <n v="0"/>
    <n v="12"/>
    <n v="6"/>
    <n v="12"/>
    <n v="12"/>
    <n v="6"/>
    <n v="0"/>
    <n v="0"/>
  </r>
  <r>
    <d v="2017-05-22T16:49:04"/>
    <n v="48801"/>
    <s v="Moana"/>
    <s v="https://www.shelterluv.com/APA-A-48801"/>
    <n v="14"/>
    <s v="BAR"/>
    <m/>
    <m/>
    <d v="2017-05-12T00:00:00"/>
    <d v="1899-12-30T18:00:00"/>
    <d v="2017-05-22T00:00:00"/>
    <d v="1899-12-30T11:00:00"/>
    <n v="11"/>
    <s v="https://drive.google.com/open?id=0B5XZtG_tKsamS0FjTlRKZmNHVUU, https://drive.google.com/open?id=0B5XZtG_tKsamWmpma2U2SVl6cUE"/>
    <x v="0"/>
    <s v="Terrier, American Pit Bull"/>
    <s v="Mix"/>
    <x v="0"/>
    <s v="01/29/2017"/>
    <s v="Blue"/>
    <s v="White"/>
    <s v="Fort Worth Animal Care and Control Division (City of)"/>
    <n v="15"/>
    <n v="12"/>
    <n v="12"/>
    <n v="7"/>
    <n v="3"/>
    <n v="7"/>
    <n v="12"/>
    <n v="12"/>
    <n v="5"/>
  </r>
  <r>
    <d v="2017-05-23T11:49:31"/>
    <n v="48894"/>
    <s v="Robyn"/>
    <s v="https://www.shelterluv.com/APA-A-48894"/>
    <n v="15.7"/>
    <s v="QAR"/>
    <m/>
    <m/>
    <d v="2017-05-17T00:00:00"/>
    <d v="1899-12-30T16:00:00"/>
    <d v="2017-05-23T00:00:00"/>
    <d v="1899-12-30T11:00:00"/>
    <n v="7"/>
    <s v="https://drive.google.com/open?id=0B5XZtG_tKsamcXF0R1RhZjMtTEk, https://drive.google.com/open?id=0B5XZtG_tKsamczBrWFMxbmxZUWs"/>
    <x v="0"/>
    <s v="Terrier, American Pit Bull"/>
    <s v="Mix"/>
    <x v="0"/>
    <s v="03/17/2017"/>
    <s v="Blue"/>
    <s v="None"/>
    <s v="Austin Animal Center"/>
    <n v="9"/>
    <n v="4"/>
    <n v="10"/>
    <n v="6"/>
    <n v="8"/>
    <n v="8"/>
    <n v="6"/>
    <n v="3"/>
    <n v="0"/>
  </r>
  <r>
    <d v="2017-05-24T10:47:08"/>
    <n v="48961"/>
    <s v="Nancy"/>
    <s v="https://www.shelterluv.com/APA-A-48961"/>
    <n v="20.75"/>
    <s v="QAR"/>
    <m/>
    <s v="Diarrhea w/Blood"/>
    <d v="2017-05-19T00:00:00"/>
    <d v="1899-12-30T14:00:00"/>
    <d v="2017-05-24T00:00:00"/>
    <d v="1899-12-30T11:00:00"/>
    <n v="6"/>
    <s v="https://drive.google.com/open?id=0B5XZtG_tKsamdmktV2JpcnNqMFU"/>
    <x v="0"/>
    <s v="Pyrenees, Great"/>
    <s v="Mix"/>
    <x v="0"/>
    <s v="03/10/2017"/>
    <s v="White"/>
    <s v="None"/>
    <s v="Owner/Guardian Surrender"/>
    <n v="10"/>
    <n v="5"/>
    <n v="7"/>
    <n v="5"/>
    <n v="4"/>
    <n v="5"/>
    <n v="5"/>
    <n v="5"/>
    <n v="0"/>
  </r>
  <r>
    <d v="2017-05-25T16:45:44"/>
    <n v="48920"/>
    <s v="Harper"/>
    <s v="https://www.shelterluv.com/APA-A-48920"/>
    <n v="23"/>
    <s v="BAR"/>
    <m/>
    <m/>
    <d v="2017-05-18T00:00:00"/>
    <d v="1899-12-30T16:00:00"/>
    <d v="2017-05-25T00:00:00"/>
    <d v="1899-12-30T16:00:00"/>
    <n v="8"/>
    <s v="https://drive.google.com/open?id=0B5mbFD93cwVLZWk5WEpoWnJYbDA, https://drive.google.com/open?id=0B5mbFD93cwVLeWtqMHZUUDhiSjg"/>
    <x v="0"/>
    <s v="Shepherd"/>
    <s v="Mix"/>
    <x v="0"/>
    <s v="09/11/2016"/>
    <s v="Tan"/>
    <s v="White"/>
    <s v="Fort Worth Animal Care and Control Division (City of)"/>
    <n v="36"/>
    <n v="0"/>
    <n v="6"/>
    <n v="3"/>
    <n v="6"/>
    <n v="6"/>
    <n v="3"/>
    <n v="0"/>
    <n v="0"/>
  </r>
  <r>
    <d v="2017-07-07T14:47:52"/>
    <n v="48980"/>
    <s v="Mary Puppins"/>
    <s v="https://www.shelterluv.com/APA-A-48980"/>
    <n v="6"/>
    <s v="QAR"/>
    <m/>
    <m/>
    <d v="2017-05-20T00:00:00"/>
    <d v="1899-12-30T14:00:00"/>
    <d v="2017-05-25T00:00:00"/>
    <d v="1899-12-30T11:00:00"/>
    <n v="6"/>
    <s v="https://drive.google.com/open?id=0B5XZtG_tKsamX2tZam5RRVJTZkU"/>
    <x v="0"/>
    <s v="Chihuahua"/>
    <s v="Mix"/>
    <x v="0"/>
    <s v="05/18/2016"/>
    <s v="White"/>
    <s v="None"/>
    <s v="Fort Worth Animal Care and Control Division (City of)"/>
    <n v="52"/>
    <n v="0"/>
    <n v="7"/>
    <n v="4"/>
    <n v="7"/>
    <n v="7"/>
    <n v="4"/>
    <n v="0"/>
    <n v="0"/>
  </r>
  <r>
    <d v="2017-07-07T14:49:48"/>
    <n v="48909"/>
    <s v="Tapioca"/>
    <s v="https://www.shelterluv.com/APA-A-48909"/>
    <n v="2.2999999999999998"/>
    <s v="QAR"/>
    <m/>
    <m/>
    <d v="2017-05-17T00:00:00"/>
    <d v="1899-12-30T16:00:00"/>
    <d v="2017-05-25T00:00:00"/>
    <d v="1899-12-30T11:00:00"/>
    <n v="9"/>
    <s v="https://drive.google.com/open?id=0B5XZtG_tKsamRU4ya3MxNk96Q1U, https://drive.google.com/open?id=0B5XZtG_tKsamTEJaV3RULTE3YlE"/>
    <x v="0"/>
    <s v="Chihuahua"/>
    <s v="Mix"/>
    <x v="0"/>
    <s v="11/17/2016"/>
    <s v="Black"/>
    <s v="White"/>
    <s v="Foster Return"/>
    <n v="26"/>
    <n v="8"/>
    <n v="10"/>
    <n v="6"/>
    <n v="4"/>
    <n v="6"/>
    <n v="6"/>
    <n v="8"/>
    <n v="0"/>
  </r>
  <r>
    <d v="2017-07-07T14:40:31"/>
    <n v="48930"/>
    <s v="Sarah"/>
    <s v="https://www.shelterluv.com/APA-A-48930"/>
    <n v="1.6"/>
    <s v="QAR"/>
    <m/>
    <m/>
    <d v="2017-05-22T00:00:00"/>
    <d v="1899-12-30T11:00:00"/>
    <d v="2017-05-27T00:00:00"/>
    <d v="1899-12-30T15:00:00"/>
    <n v="6"/>
    <s v="https://drive.google.com/open?id=0B5XZtG_tKsamNU0tbnVKeHNFOGM"/>
    <x v="0"/>
    <s v="Boxer"/>
    <s v="Mix"/>
    <x v="0"/>
    <s v="05/04/2017"/>
    <s v="Chocolate"/>
    <s v="White"/>
    <s v="Bastrop Animal Control"/>
    <n v="3"/>
    <n v="0"/>
    <n v="5"/>
    <n v="4"/>
    <n v="5"/>
    <n v="5"/>
    <n v="5"/>
    <n v="0"/>
    <n v="0"/>
  </r>
  <r>
    <d v="2017-07-07T14:42:01"/>
    <n v="48928"/>
    <s v="Stanley"/>
    <s v="https://www.shelterluv.com/APA-A-48928"/>
    <n v="2"/>
    <s v="QAR"/>
    <m/>
    <m/>
    <d v="2017-05-22T00:00:00"/>
    <d v="1899-12-30T11:00:00"/>
    <d v="2017-05-27T00:00:00"/>
    <d v="1899-12-30T15:00:00"/>
    <n v="6"/>
    <s v="https://drive.google.com/open?id=0B5XZtG_tKsamYktwNm83dW85c28"/>
    <x v="0"/>
    <s v="Boxer"/>
    <s v="Mix"/>
    <x v="1"/>
    <s v="05/04/2017"/>
    <s v="White"/>
    <s v="Tan"/>
    <s v="Bastrop Animal Control"/>
    <n v="3"/>
    <n v="0"/>
    <n v="5"/>
    <n v="4"/>
    <n v="5"/>
    <n v="5"/>
    <n v="4"/>
    <n v="0"/>
    <n v="0"/>
  </r>
  <r>
    <d v="2017-07-07T14:43:04"/>
    <n v="48925"/>
    <s v="Simon"/>
    <s v="https://www.shelterluv.com/APA-A-48925"/>
    <n v="1.4"/>
    <s v="QAR"/>
    <m/>
    <m/>
    <d v="2017-05-22T00:00:00"/>
    <d v="1899-12-30T11:00:00"/>
    <d v="2017-05-27T00:00:00"/>
    <d v="1899-12-30T15:00:00"/>
    <n v="6"/>
    <s v="https://drive.google.com/open?id=0B5XZtG_tKsamdzJwX2Z3VW5NTEk"/>
    <x v="0"/>
    <s v="Boxer"/>
    <s v="Mix"/>
    <x v="1"/>
    <s v="05/04/2017"/>
    <s v="White"/>
    <s v="Brown"/>
    <s v="Bastrop Animal Control"/>
    <n v="3"/>
    <n v="0"/>
    <n v="5"/>
    <n v="4"/>
    <n v="5"/>
    <n v="5"/>
    <n v="4"/>
    <n v="0"/>
    <n v="0"/>
  </r>
  <r>
    <d v="2017-07-07T14:44:39"/>
    <n v="49013"/>
    <s v="Vernon"/>
    <s v="https://www.shelterluv.com/APA-A-49013"/>
    <n v="18.5"/>
    <s v="QAR"/>
    <m/>
    <m/>
    <d v="2017-05-22T00:00:00"/>
    <d v="1899-12-30T13:30:00"/>
    <d v="2017-05-27T00:00:00"/>
    <d v="1899-12-30T11:00:00"/>
    <n v="6"/>
    <s v="https://drive.google.com/open?id=0B5XZtG_tKsamQmRlOGpJMHNZcFk, https://drive.google.com/open?id=0B5XZtG_tKsamZDlQQkRVUmJHQlE"/>
    <x v="0"/>
    <s v="Retriever, Black Labrador"/>
    <s v="Mix"/>
    <x v="0"/>
    <s v="03/01/2017"/>
    <s v="Black"/>
    <s v="White"/>
    <s v="Fort Worth Animal Care and Control Division (City of)"/>
    <n v="12"/>
    <n v="0"/>
    <n v="10"/>
    <n v="6"/>
    <n v="10"/>
    <n v="10"/>
    <n v="6"/>
    <n v="0"/>
    <n v="0"/>
  </r>
  <r>
    <d v="2017-05-29T14:16:39"/>
    <n v="48995"/>
    <s v="Paisley"/>
    <s v="https://www.shelterluv.com/APA-A-48995"/>
    <n v="41.4"/>
    <s v="QAR"/>
    <m/>
    <m/>
    <d v="2017-05-21T00:00:00"/>
    <d v="1899-12-30T16:00:00"/>
    <d v="2017-05-29T00:00:00"/>
    <d v="1899-12-30T11:00:00"/>
    <n v="9"/>
    <s v="https://drive.google.com/open?id=0B5XZtG_tKsamWWYzeHdWeVVKNm8, https://drive.google.com/open?id=0B5XZtG_tKsamX09URFlHaktINjQ"/>
    <x v="0"/>
    <s v="Hound"/>
    <s v="Mix"/>
    <x v="0"/>
    <s v="09/21/2016"/>
    <s v="Brown"/>
    <s v="White"/>
    <s v="Owner/Guardian Surrender"/>
    <n v="35"/>
    <n v="3"/>
    <n v="11"/>
    <n v="6"/>
    <n v="9"/>
    <n v="9"/>
    <n v="6"/>
    <n v="3"/>
    <n v="0"/>
  </r>
  <r>
    <d v="2017-05-29T14:21:08"/>
    <n v="48993"/>
    <s v="Harrison"/>
    <s v="https://www.shelterluv.com/APA-A-48993"/>
    <n v="21.6"/>
    <s v="QAR"/>
    <m/>
    <m/>
    <d v="2017-05-21T00:00:00"/>
    <d v="1899-12-30T14:00:00"/>
    <d v="2017-05-29T00:00:00"/>
    <d v="1899-12-30T11:00:00"/>
    <n v="9"/>
    <s v="https://drive.google.com/open?id=0B5XZtG_tKsamQkUweXBWcERVaW8, https://drive.google.com/open?id=0B5XZtG_tKsamT3NMVmZKTExsRDQ"/>
    <x v="0"/>
    <s v="Terrier"/>
    <s v="Mix"/>
    <x v="1"/>
    <s v="01/21/2017"/>
    <s v="Red/Mahogany"/>
    <s v="None"/>
    <s v="Hearts &amp; Bones Rescue"/>
    <n v="17"/>
    <n v="6"/>
    <n v="9"/>
    <n v="6"/>
    <n v="0"/>
    <n v="6"/>
    <n v="6"/>
    <n v="0"/>
    <n v="0"/>
  </r>
  <r>
    <d v="2017-05-30T13:20:48"/>
    <n v="49086"/>
    <s v="Bucky"/>
    <s v="https://www.shelterluv.com/APA-A-49086"/>
    <n v="5.5"/>
    <s v="QAR"/>
    <m/>
    <m/>
    <d v="2017-05-24T00:00:00"/>
    <d v="1899-12-30T12:00:00"/>
    <d v="2017-05-30T00:00:00"/>
    <d v="1899-12-30T11:00:00"/>
    <n v="7"/>
    <s v="https://drive.google.com/open?id=0B5mbFD93cwVLYzVKSnlzRDhKaDQ, https://drive.google.com/open?id=0B5mbFD93cwVLRWpfUjlhSUdSVmc"/>
    <x v="0"/>
    <s v="Chihuahua"/>
    <s v="Mix"/>
    <x v="1"/>
    <s v="03/23/2017"/>
    <s v="Tan"/>
    <s v="White"/>
    <s v="Hearts &amp; Bones Rescue"/>
    <n v="9"/>
    <n v="0"/>
    <n v="11"/>
    <n v="6"/>
    <n v="0"/>
    <n v="11"/>
    <n v="6"/>
    <n v="0"/>
    <n v="0"/>
  </r>
  <r>
    <d v="2017-05-30T13:24:26"/>
    <n v="49016"/>
    <s v="Maggie"/>
    <s v="https://www.shelterluv.com/APA-A-49016"/>
    <n v="11.5"/>
    <s v="QAR"/>
    <m/>
    <m/>
    <d v="2017-05-22T00:00:00"/>
    <d v="1899-12-30T13:30:00"/>
    <d v="2017-05-30T00:00:00"/>
    <d v="1899-12-30T11:00:00"/>
    <n v="9"/>
    <s v="https://drive.google.com/open?id=0B5mbFD93cwVLeHFlR0RmZFdDYUk, https://drive.google.com/open?id=0B5mbFD93cwVLbGVLNTdGbWdnUE0"/>
    <x v="0"/>
    <s v="Shepherd"/>
    <s v="Mix"/>
    <x v="0"/>
    <s v="04/09/2017"/>
    <s v="White"/>
    <s v="Tan"/>
    <s v="Fort Worth Animal Care and Control Division (City of)"/>
    <n v="6"/>
    <n v="4"/>
    <n v="15"/>
    <n v="10"/>
    <n v="13"/>
    <n v="13"/>
    <n v="10"/>
    <n v="4"/>
    <n v="0"/>
  </r>
  <r>
    <d v="2017-05-30T13:29:52"/>
    <n v="49015"/>
    <s v="Charlie"/>
    <s v="https://www.shelterluv.com/APA-A-49015"/>
    <n v="13"/>
    <s v="QAR"/>
    <m/>
    <m/>
    <d v="2017-05-22T00:00:00"/>
    <d v="1899-12-30T13:30:00"/>
    <d v="2017-05-30T00:00:00"/>
    <d v="1899-12-30T11:00:00"/>
    <n v="9"/>
    <s v="https://drive.google.com/open?id=0B5mbFD93cwVLb1BxV2hpYlhYbkk, https://drive.google.com/open?id=0B5mbFD93cwVLQ0tHazFtaG1MdkU"/>
    <x v="0"/>
    <s v="Shepherd"/>
    <s v="Mix"/>
    <x v="1"/>
    <s v="04/09/2017"/>
    <s v="White"/>
    <s v="Tan"/>
    <s v="Fort Worth Animal Care and Control Division (City of)"/>
    <n v="6"/>
    <n v="10"/>
    <n v="13"/>
    <n v="11"/>
    <n v="9"/>
    <n v="10"/>
    <n v="11"/>
    <n v="10"/>
    <n v="0"/>
  </r>
  <r>
    <d v="2017-05-30T13:53:08"/>
    <n v="49104"/>
    <s v="Wilhelmina"/>
    <s v="https://www.shelterluv.com/APA-A-49104"/>
    <n v="6.3"/>
    <s v="QAR"/>
    <m/>
    <m/>
    <d v="2017-05-25T00:00:00"/>
    <d v="1899-12-30T18:00:00"/>
    <d v="2017-05-30T00:00:00"/>
    <d v="1899-12-30T11:00:00"/>
    <n v="6"/>
    <s v="https://drive.google.com/open?id=0B5mbFD93cwVLcUZnV0J5Qks5QVk"/>
    <x v="0"/>
    <s v="Terrier, Jack Russell"/>
    <s v="Mix"/>
    <x v="0"/>
    <s v="04/09/2017"/>
    <s v="White"/>
    <s v="Tan"/>
    <s v="Austin Animal Center"/>
    <n v="7"/>
    <n v="6"/>
    <n v="5"/>
    <n v="4"/>
    <n v="2"/>
    <n v="3"/>
    <n v="4"/>
    <n v="6"/>
    <n v="0"/>
  </r>
  <r>
    <d v="2017-07-07T14:46:20"/>
    <n v="48994"/>
    <s v="Toro"/>
    <s v="https://www.shelterluv.com/APA-A-48994"/>
    <n v="54"/>
    <s v="QAR"/>
    <m/>
    <m/>
    <d v="2017-05-21T00:00:00"/>
    <d v="1899-12-30T14:00:00"/>
    <d v="2017-05-30T00:00:00"/>
    <d v="1899-12-30T13:00:00"/>
    <n v="10"/>
    <s v="https://drive.google.com/open?id=0B5XZtG_tKsamQWhxMXlwcWpCQmc, https://drive.google.com/open?id=0B5XZtG_tKsama29NWkxBbGcxWnc"/>
    <x v="0"/>
    <s v="Shepherd, German"/>
    <s v="--"/>
    <x v="1"/>
    <s v="09/21/2016"/>
    <s v="Tan"/>
    <s v="Black"/>
    <s v="Hearts &amp; Bones Rescue"/>
    <n v="35"/>
    <n v="13"/>
    <n v="12"/>
    <n v="7"/>
    <n v="1"/>
    <n v="6"/>
    <n v="9"/>
    <n v="1"/>
    <n v="0"/>
  </r>
  <r>
    <d v="2017-05-31T16:39:09"/>
    <n v="48735"/>
    <s v="McTwisp"/>
    <s v="https://www.shelterluv.com/APA-A-48735"/>
    <n v="7"/>
    <s v="QAR"/>
    <m/>
    <s v="Diarrhea w/Blood"/>
    <d v="2017-05-09T00:00:00"/>
    <d v="1899-12-30T19:00:00"/>
    <d v="2017-05-31T00:00:00"/>
    <d v="1899-12-30T13:00:00"/>
    <n v="23"/>
    <s v="https://drive.google.com/open?id=0B5XZtG_tKsamTkpFUWFWYUhhSzA, https://drive.google.com/open?id=0B5XZtG_tKsamYjB5YnAzYTdiaEU, https://drive.google.com/open?id=0B5XZtG_tKsamU00wYkJvSmd5X1k, https://drive.google.com/open?id=0B5XZtG_tKsamdWRqMEp1YThnWkU"/>
    <x v="0"/>
    <s v="Poodle"/>
    <s v="--"/>
    <x v="1"/>
    <s v="05/09/2012"/>
    <s v="White"/>
    <s v="None"/>
    <s v="Owner/Guardian Surrender"/>
    <n v="261"/>
    <n v="20"/>
    <n v="13"/>
    <n v="10"/>
    <n v="0"/>
    <n v="4"/>
    <n v="9"/>
    <n v="20"/>
    <n v="18"/>
  </r>
  <r>
    <d v="2017-06-03T12:10:22"/>
    <n v="49099"/>
    <s v="Otto"/>
    <s v="https://www.shelterluv.com/APA-A-49099"/>
    <n v="18.25"/>
    <s v="QAR"/>
    <m/>
    <s v="Diarrhea"/>
    <d v="2017-05-25T00:00:00"/>
    <d v="1899-12-30T16:00:00"/>
    <d v="2017-06-01T00:00:00"/>
    <d v="1899-12-30T18:00:00"/>
    <n v="8"/>
    <s v="https://drive.google.com/open?id=0B5mbFD93cwVLZHJ4LUxtUDlqN1k, https://drive.google.com/open?id=0B5mbFD93cwVLX1hiekhrR3c5WHM"/>
    <x v="0"/>
    <s v="Terrier, Cairn"/>
    <s v="Mix"/>
    <x v="1"/>
    <s v="06/04/2013"/>
    <s v="Tan"/>
    <s v="None"/>
    <s v="Hearts &amp; Bones Rescue"/>
    <n v="207"/>
    <n v="8"/>
    <n v="8"/>
    <n v="6"/>
    <n v="4"/>
    <n v="4"/>
    <n v="6"/>
    <n v="8"/>
    <n v="0"/>
  </r>
  <r>
    <d v="2017-07-07T14:38:56"/>
    <n v="49142"/>
    <s v="Lady"/>
    <s v="https://www.shelterluv.com/APA-A-49142"/>
    <n v="19.7"/>
    <s v="QAR"/>
    <m/>
    <s v="Diarrhea"/>
    <d v="2017-05-27T00:00:00"/>
    <d v="1899-12-30T17:00:00"/>
    <d v="2017-06-01T00:00:00"/>
    <d v="1899-12-30T11:00:00"/>
    <n v="6"/>
    <s v="https://drive.google.com/open?id=0B5XZtG_tKsamc09kUTlaempuRTg"/>
    <x v="0"/>
    <s v="Pointer"/>
    <s v="Mix"/>
    <x v="0"/>
    <s v="11/27/2016"/>
    <s v="White"/>
    <s v="Black"/>
    <s v="Hearts &amp; Bones Rescue"/>
    <n v="26"/>
    <n v="6"/>
    <n v="7"/>
    <n v="5"/>
    <n v="4"/>
    <n v="5"/>
    <n v="5"/>
    <n v="6"/>
    <n v="0"/>
  </r>
  <r>
    <d v="2017-06-04T13:08:04"/>
    <n v="49199"/>
    <s v="Jay"/>
    <s v="https://www.shelterluv.com/APA-A-49199"/>
    <n v="32"/>
    <s v="BAR"/>
    <m/>
    <m/>
    <d v="2017-05-30T00:00:00"/>
    <d v="1899-12-30T15:00:00"/>
    <d v="2017-06-04T00:00:00"/>
    <d v="1899-12-30T10:30:00"/>
    <n v="6"/>
    <s v="https://drive.google.com/open?id=0B5XZtG_tKsamQkxfMFlyeHFHVXM"/>
    <x v="0"/>
    <s v="Terrier"/>
    <s v="Mix"/>
    <x v="1"/>
    <s v="11/30/2016"/>
    <s v="White"/>
    <s v="None"/>
    <s v="Austin Animal Center"/>
    <n v="26"/>
    <n v="1"/>
    <n v="6"/>
    <n v="3"/>
    <n v="6"/>
    <n v="6"/>
    <n v="2"/>
    <n v="1"/>
    <n v="0"/>
  </r>
  <r>
    <d v="2017-06-04T13:11:40"/>
    <n v="49164"/>
    <s v="Maddie"/>
    <s v="https://www.shelterluv.com/APA-A-49164"/>
    <n v="12.5"/>
    <s v="BAR"/>
    <m/>
    <m/>
    <d v="2017-05-28T00:00:00"/>
    <d v="1899-12-30T11:00:00"/>
    <d v="2017-06-04T00:00:00"/>
    <d v="1899-12-30T11:00:00"/>
    <n v="8"/>
    <s v="https://drive.google.com/open?id=0B5XZtG_tKsamWEl4QUNydXJLVlU, https://drive.google.com/open?id=0B5XZtG_tKsamdXhmYjNGeEoxMlk"/>
    <x v="0"/>
    <s v="Terrier"/>
    <s v="Mix"/>
    <x v="0"/>
    <s v="02/04/2017"/>
    <s v="White"/>
    <s v="Black"/>
    <s v="Humane Society of Southeast Texas"/>
    <n v="16"/>
    <n v="4"/>
    <n v="7"/>
    <n v="5"/>
    <n v="5"/>
    <n v="6"/>
    <n v="5"/>
    <n v="4"/>
    <n v="0"/>
  </r>
  <r>
    <d v="2017-06-04T13:15:08"/>
    <n v="49198"/>
    <s v="Jasmine"/>
    <s v="https://www.shelterluv.com/APA-A-49198"/>
    <n v="30"/>
    <s v="QAR"/>
    <m/>
    <m/>
    <d v="2017-05-30T00:00:00"/>
    <d v="1899-12-30T14:00:00"/>
    <d v="2017-06-04T00:00:00"/>
    <d v="1899-12-30T11:00:00"/>
    <n v="6"/>
    <s v="https://drive.google.com/open?id=0B5XZtG_tKsamcUVMOHNmcjdGNTg"/>
    <x v="0"/>
    <s v="Retriever, Labrador"/>
    <s v="Mix"/>
    <x v="0"/>
    <s v="12/04/2016"/>
    <s v="Black"/>
    <s v="White"/>
    <s v="Hearts &amp; Bones Rescue"/>
    <n v="25"/>
    <n v="4"/>
    <n v="5"/>
    <n v="4"/>
    <n v="0"/>
    <n v="1"/>
    <n v="4"/>
    <n v="0"/>
    <n v="0"/>
  </r>
  <r>
    <d v="2017-06-08T14:14:43"/>
    <n v="49141"/>
    <s v="Ace"/>
    <s v="https://www.shelterluv.com/APA-A-49141"/>
    <n v="17"/>
    <s v="QAR"/>
    <m/>
    <m/>
    <d v="2017-05-27T00:00:00"/>
    <d v="1899-12-30T17:00:00"/>
    <d v="2017-06-06T00:00:00"/>
    <d v="1899-12-30T11:00:00"/>
    <n v="11"/>
    <s v="https://drive.google.com/open?id=0B5mbFD93cwVLYUlEcW5YNS1VVU0, https://drive.google.com/open?id=0B5mbFD93cwVLbktRZlMtOVp6M1E"/>
    <x v="0"/>
    <s v="Retriever, Black Labrador"/>
    <s v="Mix"/>
    <x v="1"/>
    <s v="01/27/2017"/>
    <s v="Black"/>
    <s v="None"/>
    <s v="Hearts &amp; Bones Rescue"/>
    <n v="17"/>
    <n v="0"/>
    <n v="6"/>
    <n v="3"/>
    <n v="6"/>
    <n v="6"/>
    <n v="3"/>
    <n v="0"/>
    <n v="0"/>
  </r>
  <r>
    <d v="2017-06-08T14:18:25"/>
    <n v="49258"/>
    <s v="Bratwurst"/>
    <s v="https://www.shelterluv.com/APA-A-49258"/>
    <n v="11.5"/>
    <s v="QAR"/>
    <m/>
    <m/>
    <d v="2017-06-01T00:00:00"/>
    <d v="1899-12-30T17:30:00"/>
    <d v="2017-06-06T00:00:00"/>
    <d v="1899-12-30T11:00:00"/>
    <n v="6"/>
    <s v="https://drive.google.com/open?id=0B5mbFD93cwVLbXlIY3dmRnJudE0"/>
    <x v="0"/>
    <s v="Dachshund"/>
    <s v="Mix"/>
    <x v="1"/>
    <s v="08/01/2016"/>
    <s v="Brown"/>
    <s v="None"/>
    <s v="Austin Animal Center"/>
    <n v="43"/>
    <n v="6"/>
    <n v="6"/>
    <n v="4"/>
    <n v="2"/>
    <n v="2"/>
    <n v="4"/>
    <n v="6"/>
    <n v="0"/>
  </r>
  <r>
    <d v="2017-06-08T14:20:34"/>
    <n v="49162"/>
    <s v="Hendrix"/>
    <s v="https://www.shelterluv.com/APA-A-49162"/>
    <n v="9.1"/>
    <s v="BAR"/>
    <m/>
    <s v="Diarrhea"/>
    <d v="2017-05-28T00:00:00"/>
    <d v="1899-12-30T11:00:00"/>
    <d v="2017-06-06T00:00:00"/>
    <d v="1899-12-30T11:00:00"/>
    <n v="10"/>
    <s v="https://drive.google.com/open?id=0B5mbFD93cwVLbnVBQVdONmhBeVE, https://drive.google.com/open?id=0B5mbFD93cwVLU0tJRzR3WmtVbVU"/>
    <x v="0"/>
    <s v="Retriever, Labrador"/>
    <s v="Shepherd"/>
    <x v="1"/>
    <s v="02/08/2017"/>
    <s v="Black"/>
    <s v="None"/>
    <s v="Lucky Lab Rescue &amp; Adoption"/>
    <n v="16"/>
    <n v="5"/>
    <n v="8"/>
    <n v="6"/>
    <n v="6"/>
    <n v="6"/>
    <n v="6"/>
    <n v="5"/>
    <n v="0"/>
  </r>
  <r>
    <d v="2017-06-08T14:22:37"/>
    <n v="49242"/>
    <s v="Roxy"/>
    <s v="https://www.shelterluv.com/APA-A-49242"/>
    <n v="22.6"/>
    <s v="BAR"/>
    <m/>
    <m/>
    <d v="2017-06-01T00:00:00"/>
    <d v="1899-12-30T14:00:00"/>
    <d v="2017-06-06T00:00:00"/>
    <d v="1899-12-30T11:00:00"/>
    <n v="6"/>
    <s v="https://drive.google.com/open?id=0B5mbFD93cwVLTEs0OTFNa0I0MEk"/>
    <x v="0"/>
    <s v="Terrier, Pit Bull"/>
    <s v="Mix"/>
    <x v="0"/>
    <s v="03/01/2017"/>
    <s v="White"/>
    <s v="None"/>
    <s v="Hearts &amp; Bones Rescue"/>
    <n v="13"/>
    <n v="0"/>
    <n v="9"/>
    <n v="5"/>
    <n v="9"/>
    <n v="9"/>
    <n v="5"/>
    <n v="0"/>
    <n v="0"/>
  </r>
  <r>
    <d v="2017-06-08T14:25:01"/>
    <n v="49163"/>
    <s v="SoCeaux"/>
    <s v="https://www.shelterluv.com/APA-A-49163"/>
    <n v="9.1"/>
    <s v="BAR"/>
    <m/>
    <s v="Diarrhea"/>
    <d v="2017-05-28T00:00:00"/>
    <d v="1899-12-30T11:00:00"/>
    <d v="2017-06-06T00:00:00"/>
    <d v="1899-12-30T11:00:00"/>
    <n v="10"/>
    <s v="https://drive.google.com/open?id=0B5mbFD93cwVLVUg1WVhhRDA2TkE, https://drive.google.com/open?id=0B5mbFD93cwVLWlhpSF80Nm1sYzg"/>
    <x v="0"/>
    <s v="Retriever, Labrador"/>
    <s v="Shepherd"/>
    <x v="0"/>
    <s v="02/08/2017"/>
    <s v="Black"/>
    <s v="None"/>
    <s v="Lucky Lab Rescue &amp; Adoption"/>
    <n v="16"/>
    <n v="0"/>
    <n v="11"/>
    <n v="6"/>
    <n v="11"/>
    <n v="11"/>
    <n v="6"/>
    <n v="0"/>
    <n v="0"/>
  </r>
  <r>
    <d v="2017-06-08T12:58:12"/>
    <n v="49328"/>
    <s v="Quartz"/>
    <s v="https://www.shelterluv.com/APA-A-49328"/>
    <n v="22.75"/>
    <s v="QAR"/>
    <m/>
    <s v="Vomit"/>
    <d v="2017-06-05T00:00:00"/>
    <d v="1899-12-30T16:00:00"/>
    <d v="2017-06-08T00:00:00"/>
    <d v="1899-12-30T08:00:00"/>
    <n v="4"/>
    <s v="https://drive.google.com/open?id=0B5mbFD93cwVLeXFOeXdPS3lrYXc"/>
    <x v="1"/>
    <s v="Shepherd, German"/>
    <s v="Mix"/>
    <x v="1"/>
    <s v="01/05/2017"/>
    <s v="Tan"/>
    <s v="White"/>
    <s v="Hearts &amp; Bones Rescue"/>
    <n v="22"/>
    <n v="5"/>
    <n v="3"/>
    <n v="3"/>
    <n v="0"/>
    <n v="1"/>
    <n v="4"/>
    <n v="0"/>
    <n v="0"/>
  </r>
  <r>
    <d v="2017-06-08T12:58:53"/>
    <n v="49334"/>
    <s v="Shura"/>
    <s v="https://www.shelterluv.com/APA-A-49334"/>
    <n v="13.9"/>
    <s v="QAR"/>
    <m/>
    <s v="Vomit"/>
    <d v="2017-06-05T00:00:00"/>
    <d v="1899-12-30T18:00:00"/>
    <d v="2017-06-08T00:00:00"/>
    <d v="1899-12-30T08:00:00"/>
    <n v="4"/>
    <s v="https://drive.google.com/open?id=0B5mbFD93cwVLWk9Gd2xlNjh2d0E"/>
    <x v="1"/>
    <s v="Shepherd, German"/>
    <s v="--"/>
    <x v="0"/>
    <s v="04/05/2017"/>
    <s v="Brown"/>
    <s v="Black"/>
    <s v="Owner/Guardian Surrender"/>
    <n v="9"/>
    <n v="5"/>
    <n v="3"/>
    <n v="3"/>
    <n v="0"/>
    <n v="0"/>
    <n v="3"/>
    <n v="5"/>
    <n v="0"/>
  </r>
  <r>
    <d v="2017-06-08T13:06:00"/>
    <n v="49307"/>
    <s v="Dexter"/>
    <s v="https://www.shelterluv.com/APA-A-49307"/>
    <n v="2.5"/>
    <s v="BAR"/>
    <m/>
    <m/>
    <d v="2017-06-03T00:00:00"/>
    <d v="1899-12-30T13:00:00"/>
    <d v="2017-06-08T00:00:00"/>
    <d v="1899-12-30T11:00:00"/>
    <n v="6"/>
    <s v="https://drive.google.com/open?id=0B5mbFD93cwVLWUl6eG1YWjg3N28"/>
    <x v="0"/>
    <s v="Chihuahua"/>
    <s v="Mix"/>
    <x v="1"/>
    <s v="04/21/2017"/>
    <s v="Black"/>
    <s v="Tan"/>
    <s v="Williamson County Regional Animal Shelter"/>
    <n v="6"/>
    <n v="0"/>
    <n v="11"/>
    <n v="6"/>
    <n v="11"/>
    <n v="11"/>
    <n v="6"/>
    <n v="0"/>
    <n v="0"/>
  </r>
  <r>
    <d v="2017-06-09T16:55:19"/>
    <n v="49306"/>
    <s v="Rita"/>
    <s v="https://www.shelterluv.com/APA-A-49306"/>
    <n v="10.6"/>
    <s v="BAR"/>
    <m/>
    <m/>
    <d v="2017-06-03T00:00:00"/>
    <d v="1899-12-30T13:00:00"/>
    <d v="2017-06-09T00:00:00"/>
    <d v="1899-12-30T11:00:00"/>
    <n v="7"/>
    <s v="https://drive.google.com/open?id=0B5mbFD93cwVLRW5yMUhnVU5hLUk, https://drive.google.com/open?id=0B5mbFD93cwVLanZiQUhBUXc5Tjg"/>
    <x v="0"/>
    <s v="Dachshund"/>
    <s v="Mix"/>
    <x v="0"/>
    <s v="06/03/2016"/>
    <s v="Red/Mahogany"/>
    <s v="None"/>
    <s v="Williamson County Regional Animal Shelter"/>
    <n v="52"/>
    <n v="0"/>
    <n v="11"/>
    <n v="6"/>
    <n v="11"/>
    <n v="11"/>
    <n v="6"/>
    <n v="0"/>
    <n v="0"/>
  </r>
  <r>
    <d v="2017-06-09T17:15:02"/>
    <n v="49082"/>
    <s v="Bam Bam"/>
    <s v="https://www.shelterluv.com/APA-A-49082"/>
    <n v="11.6"/>
    <s v="BAR"/>
    <m/>
    <m/>
    <d v="2017-06-02T00:00:00"/>
    <d v="1899-12-30T14:00:00"/>
    <d v="2017-06-09T00:00:00"/>
    <d v="1899-12-30T16:30:00"/>
    <n v="8"/>
    <s v="https://drive.google.com/open?id=0B5mbFD93cwVLTGVhemN2aUUxMEU, https://drive.google.com/open?id=0B5mbFD93cwVLa0ZtTng3V3d0aGM"/>
    <x v="0"/>
    <s v="Retriever, Black Labrador"/>
    <s v="Mix"/>
    <x v="1"/>
    <s v="03/22/2017"/>
    <s v="Black"/>
    <s v="None"/>
    <s v="Austin Animal Center"/>
    <n v="10"/>
    <n v="11"/>
    <n v="8"/>
    <n v="7"/>
    <n v="2"/>
    <n v="3"/>
    <n v="7"/>
    <n v="11"/>
    <n v="0"/>
  </r>
  <r>
    <d v="2017-06-16T13:19:35"/>
    <n v="49308"/>
    <s v="Crocodile Dundee"/>
    <s v="https://www.shelterluv.com/APA-A-49308"/>
    <n v="11.5"/>
    <s v="QAR"/>
    <m/>
    <s v="Diarrhea"/>
    <d v="2017-06-03T00:00:00"/>
    <d v="1899-12-30T15:00:00"/>
    <d v="2017-06-10T00:00:00"/>
    <d v="1899-12-30T17:00:00"/>
    <n v="8"/>
    <s v="https://drive.google.com/open?id=0B5mbFD93cwVLQnFPRngyLTNFN1U, https://drive.google.com/open?id=0B5mbFD93cwVLX21DX3Fkd0gxUUE"/>
    <x v="0"/>
    <s v="Shepherd, Australian"/>
    <s v="Mix"/>
    <x v="1"/>
    <s v="03/30/2017"/>
    <s v="Black"/>
    <s v="Tan"/>
    <s v="Fort Worth Animal Care and Control Division (City of)"/>
    <n v="9"/>
    <n v="6"/>
    <n v="10"/>
    <n v="6"/>
    <n v="5"/>
    <n v="8"/>
    <n v="8"/>
    <n v="6"/>
    <n v="0"/>
  </r>
  <r>
    <d v="2017-06-16T13:28:50"/>
    <n v="49299"/>
    <s v="Debra"/>
    <s v="https://www.shelterluv.com/APA-A-49299"/>
    <n v="8.6999999999999993"/>
    <s v="QAR"/>
    <m/>
    <m/>
    <d v="2017-06-03T00:00:00"/>
    <d v="1899-12-30T13:00:00"/>
    <d v="2017-06-10T00:00:00"/>
    <d v="1899-12-30T17:00:00"/>
    <n v="8"/>
    <s v="https://drive.google.com/open?id=0B5mbFD93cwVLRlFpbkx0VXVLZzA, https://drive.google.com/open?id=0B5mbFD93cwVLSzBPcThxRnZWTUE"/>
    <x v="0"/>
    <s v="Chihuahua"/>
    <s v="Mix"/>
    <x v="0"/>
    <s v="12/03/2015"/>
    <s v="Red/Mahogany"/>
    <s v="White"/>
    <s v="Williamson County Regional Animal Shelter"/>
    <n v="78"/>
    <n v="8"/>
    <n v="9"/>
    <n v="7"/>
    <n v="3"/>
    <n v="5"/>
    <n v="7"/>
    <n v="8"/>
    <n v="4"/>
  </r>
  <r>
    <d v="2017-06-16T13:30:28"/>
    <n v="49329"/>
    <s v="Myka"/>
    <s v="https://www.shelterluv.com/APA-A-49329"/>
    <n v="21"/>
    <s v="BAR"/>
    <m/>
    <m/>
    <d v="2017-06-05T00:00:00"/>
    <d v="1899-12-30T16:00:00"/>
    <d v="2017-06-10T00:00:00"/>
    <d v="1899-12-30T17:00:00"/>
    <n v="6"/>
    <s v="https://drive.google.com/open?id=0B5mbFD93cwVLaFg4eFJRSXpKRGs"/>
    <x v="0"/>
    <s v="Shepherd, German"/>
    <s v="Mix"/>
    <x v="0"/>
    <s v="01/05/2017"/>
    <s v="Brown"/>
    <s v="Black"/>
    <s v="Hearts &amp; Bones Rescue"/>
    <n v="22"/>
    <n v="0"/>
    <n v="6"/>
    <n v="3"/>
    <n v="0"/>
    <n v="6"/>
    <n v="3"/>
    <n v="0"/>
    <n v="0"/>
  </r>
  <r>
    <d v="2017-06-13T12:15:13"/>
    <n v="49275"/>
    <s v="Harvey Dent"/>
    <s v="https://www.shelterluv.com/APA-A-49275"/>
    <n v="40.6"/>
    <s v="QAR"/>
    <m/>
    <m/>
    <d v="2017-06-02T00:00:00"/>
    <d v="1899-12-30T16:00:00"/>
    <d v="2017-06-12T00:00:00"/>
    <d v="1899-12-30T11:00:00"/>
    <n v="11"/>
    <s v="https://drive.google.com/open?id=0B5XZtG_tKsamV1AxMkNqSm5vYW8, https://drive.google.com/open?id=0B5XZtG_tKsamNXF5WmMxU29SbFk"/>
    <x v="0"/>
    <s v="Terrier, American Pit Bull"/>
    <s v="Mix"/>
    <x v="1"/>
    <s v="06/02/2015"/>
    <s v="Blue"/>
    <s v="White"/>
    <s v="Austin Animal Center"/>
    <n v="104"/>
    <n v="9"/>
    <n v="10"/>
    <n v="7"/>
    <n v="5"/>
    <n v="5"/>
    <n v="8"/>
    <n v="9"/>
    <n v="0"/>
  </r>
  <r>
    <d v="2017-06-13T12:11:19"/>
    <n v="49402"/>
    <s v="Chewbarka"/>
    <s v="https://www.shelterluv.com/APA-A-49402"/>
    <n v="28.8"/>
    <s v="BAR"/>
    <m/>
    <m/>
    <d v="2017-06-08T00:00:00"/>
    <d v="1899-12-30T13:00:00"/>
    <d v="2017-06-13T00:00:00"/>
    <d v="1899-12-30T11:00:00"/>
    <n v="6"/>
    <s v="https://drive.google.com/open?id=0B5XZtG_tKsamVkVsNGlBek1kYVU"/>
    <x v="0"/>
    <s v="Boxer"/>
    <s v="--"/>
    <x v="0"/>
    <s v="02/08/2017"/>
    <s v="Brown"/>
    <s v="White"/>
    <s v="Owner/Guardian Surrender"/>
    <n v="17"/>
    <n v="0"/>
    <n v="6"/>
    <n v="3"/>
    <n v="6"/>
    <n v="6"/>
    <n v="3"/>
    <n v="0"/>
    <n v="0"/>
  </r>
  <r>
    <d v="2017-06-16T13:35:38"/>
    <n v="49276"/>
    <s v="Bruce Wayne"/>
    <s v="https://www.shelterluv.com/APA-A-49276"/>
    <n v="53"/>
    <s v="Lethargic"/>
    <m/>
    <s v="Diarrhea w/Blood"/>
    <d v="2017-06-02T00:00:00"/>
    <d v="1899-12-30T16:00:00"/>
    <d v="2017-06-13T00:00:00"/>
    <d v="1899-12-30T16:00:00"/>
    <n v="12"/>
    <s v="https://drive.google.com/open?id=0B5mbFD93cwVLakJZZTdaQjcyWkU, https://drive.google.com/open?id=0B5mbFD93cwVLM3VkVGZ2R1BUWGs"/>
    <x v="0"/>
    <s v="Terrier, American Pit Bull"/>
    <s v="Mix"/>
    <x v="1"/>
    <s v="06/02/2015"/>
    <s v="Blue"/>
    <s v="None"/>
    <s v="Austin Animal Center"/>
    <n v="104"/>
    <n v="12"/>
    <n v="7"/>
    <n v="7"/>
    <n v="0"/>
    <n v="1"/>
    <n v="9"/>
    <n v="12"/>
    <n v="0"/>
  </r>
  <r>
    <d v="2017-06-15T16:47:50"/>
    <n v="49405"/>
    <s v="Terra"/>
    <s v="https://www.shelterluv.com/APA-A-49405"/>
    <n v="23.3"/>
    <s v="BAR"/>
    <m/>
    <m/>
    <d v="2017-06-08T00:00:00"/>
    <d v="1899-12-30T16:30:00"/>
    <d v="2017-06-14T00:00:00"/>
    <d v="1899-12-30T11:00:00"/>
    <n v="7"/>
    <s v="https://drive.google.com/open?id=0B5XZtG_tKsamUDVsVXhFZTV2WXc, https://drive.google.com/open?id=0B5XZtG_tKsamczAxak9xR3BPVTQ"/>
    <x v="0"/>
    <s v="Husky"/>
    <s v="--"/>
    <x v="0"/>
    <s v="05/26/2016"/>
    <s v="Grey"/>
    <s v="White"/>
    <s v="Austin Animal Center"/>
    <n v="54"/>
    <n v="2"/>
    <n v="8"/>
    <n v="4"/>
    <n v="6"/>
    <n v="7"/>
    <n v="4"/>
    <n v="2"/>
    <n v="0"/>
  </r>
  <r>
    <d v="2017-06-15T16:51:34"/>
    <n v="49358"/>
    <s v="Doctor Jiggles"/>
    <s v="https://www.shelterluv.com/APA-A-49358"/>
    <n v="6"/>
    <s v="QAR"/>
    <m/>
    <s v="Vomit"/>
    <d v="2017-06-06T00:00:00"/>
    <d v="1899-12-30T12:00:00"/>
    <d v="2017-06-14T00:00:00"/>
    <d v="1899-12-30T11:00:00"/>
    <n v="9"/>
    <s v="https://drive.google.com/open?id=0B5XZtG_tKsamRHJRMUZEOTZHVm8, https://drive.google.com/open?id=0B5XZtG_tKsamel95QmNNS2dPaUU"/>
    <x v="0"/>
    <s v="Chihuahua"/>
    <s v="Mix"/>
    <x v="0"/>
    <s v="01/06/2017"/>
    <s v="White"/>
    <s v="Brown"/>
    <s v="Foster Return"/>
    <n v="22"/>
    <n v="10"/>
    <n v="11"/>
    <n v="8"/>
    <n v="6"/>
    <n v="4"/>
    <n v="10"/>
    <n v="10"/>
    <n v="6"/>
  </r>
  <r>
    <d v="2017-06-15T16:53:03"/>
    <n v="49371"/>
    <s v="Peter"/>
    <s v="https://www.shelterluv.com/APA-A-49371"/>
    <n v="15.7"/>
    <s v="Lethargic"/>
    <m/>
    <m/>
    <d v="2017-06-07T00:00:00"/>
    <d v="1899-12-30T15:00:00"/>
    <d v="2017-06-14T00:00:00"/>
    <d v="1899-12-30T16:00:00"/>
    <n v="8"/>
    <s v="https://drive.google.com/open?id=0B5XZtG_tKsamY2lyTGZNQ2FZaUE, https://drive.google.com/open?id=0B5XZtG_tKsamdUN1eDN0VVJFcVk"/>
    <x v="0"/>
    <s v="Retriever, Labrador"/>
    <s v="Husky"/>
    <x v="1"/>
    <s v="03/07/2017"/>
    <s v="Blond"/>
    <s v="None"/>
    <s v="Fort Worth Animal Care and Control Division (City of)"/>
    <n v="13"/>
    <n v="10"/>
    <n v="9"/>
    <n v="6"/>
    <n v="2"/>
    <n v="0"/>
    <n v="6"/>
    <n v="10"/>
    <n v="9"/>
  </r>
  <r>
    <d v="2017-06-15T16:54:47"/>
    <n v="49463"/>
    <s v="Virginia Woof"/>
    <s v="https://www.shelterluv.com/APA-A-49463"/>
    <n v="5"/>
    <s v="QAR"/>
    <m/>
    <m/>
    <d v="2017-06-10T00:00:00"/>
    <d v="1899-12-30T15:00:00"/>
    <d v="2017-06-15T00:00:00"/>
    <d v="1899-12-30T13:00:00"/>
    <n v="6"/>
    <s v="https://drive.google.com/open?id=0B5XZtG_tKsamd3RCM0Y3OEZlcVk"/>
    <x v="0"/>
    <s v="Chihuahua, Short Coat"/>
    <s v="Mix"/>
    <x v="0"/>
    <s v="06/10/2015"/>
    <s v="Tan"/>
    <s v="None"/>
    <s v="Harker Heights Pet Adoption Center"/>
    <n v="104"/>
    <n v="0"/>
    <n v="7"/>
    <n v="4"/>
    <n v="7"/>
    <n v="7"/>
    <n v="4"/>
    <n v="0"/>
    <n v="0"/>
  </r>
  <r>
    <d v="2017-06-15T16:56:08"/>
    <n v="49462"/>
    <s v="Arthur Canine Doyle"/>
    <s v="https://www.shelterluv.com/APA-A-49462"/>
    <n v="7.75"/>
    <s v="BAR"/>
    <m/>
    <m/>
    <d v="2017-06-10T00:00:00"/>
    <d v="1899-12-30T16:00:00"/>
    <d v="2017-06-15T00:00:00"/>
    <d v="1899-12-30T13:00:00"/>
    <n v="6"/>
    <s v="https://drive.google.com/open?id=0B5XZtG_tKsamVmZJczNsMGFMOUk"/>
    <x v="0"/>
    <s v="Terrier, American Pit Bull"/>
    <s v="Mix"/>
    <x v="1"/>
    <s v="04/10/2017"/>
    <s v="Brown"/>
    <s v="White"/>
    <s v="Hearts &amp; Bones Rescue"/>
    <n v="9"/>
    <n v="0"/>
    <n v="7"/>
    <n v="5"/>
    <n v="9"/>
    <n v="9"/>
    <n v="5"/>
    <n v="0"/>
    <n v="0"/>
  </r>
  <r>
    <d v="2017-06-17T12:28:24"/>
    <n v="49449"/>
    <s v="Von Trapp"/>
    <s v="https://www.shelterluv.com/APA-A-49449"/>
    <n v="13.5"/>
    <s v="QAR"/>
    <m/>
    <m/>
    <d v="2017-06-09T00:00:00"/>
    <d v="1899-12-30T15:00:00"/>
    <d v="2017-06-16T00:00:00"/>
    <d v="1899-12-30T14:00:00"/>
    <n v="8"/>
    <s v="https://drive.google.com/open?id=0B5mbFD93cwVLdW5TZzhvQ0lMMVk, https://drive.google.com/open?id=0B5mbFD93cwVLNzRsRWZja2RLV0E"/>
    <x v="0"/>
    <s v="Pointer, German Shorthaired"/>
    <s v="Mix"/>
    <x v="1"/>
    <s v="03/08/2017"/>
    <s v="Red/Mahogany"/>
    <s v="White"/>
    <s v="Owner/Guardian Surrender"/>
    <n v="13"/>
    <n v="11"/>
    <n v="8"/>
    <n v="7"/>
    <n v="2"/>
    <n v="3"/>
    <n v="6"/>
    <n v="11"/>
    <n v="0"/>
  </r>
  <r>
    <d v="2017-06-17T17:33:45"/>
    <n v="49464"/>
    <s v="J.K. Growling"/>
    <s v="https://www.shelterluv.com/APA-A-49464"/>
    <n v="18.5"/>
    <s v="BAR"/>
    <m/>
    <m/>
    <d v="2017-06-10T00:00:00"/>
    <d v="1899-12-30T14:00:00"/>
    <d v="2017-06-16T00:00:00"/>
    <d v="1899-12-30T14:00:00"/>
    <n v="7"/>
    <s v="https://drive.google.com/open?id=0B5mbFD93cwVLemNEYUtUSk04dnM, https://drive.google.com/open?id=0B5mbFD93cwVLa1FBcmc3OUFaSGs"/>
    <x v="0"/>
    <s v="Black Mouth Cur"/>
    <s v="Mix"/>
    <x v="0"/>
    <s v="02/10/2017"/>
    <s v="Brown"/>
    <s v="White"/>
    <s v="Hearts &amp; Bones Rescue"/>
    <n v="17"/>
    <n v="4"/>
    <n v="9"/>
    <n v="6"/>
    <n v="7"/>
    <n v="7"/>
    <n v="6"/>
    <n v="4"/>
    <n v="0"/>
  </r>
  <r>
    <d v="2017-06-17T17:47:44"/>
    <n v="49357"/>
    <s v="Boogie"/>
    <s v="https://www.shelterluv.com/APA-A-49357"/>
    <n v="5.0999999999999996"/>
    <s v="BAR"/>
    <m/>
    <m/>
    <d v="2017-06-06T00:00:00"/>
    <d v="1899-12-30T12:00:00"/>
    <d v="2017-06-16T00:00:00"/>
    <d v="1899-12-30T14:00:00"/>
    <n v="11"/>
    <s v="https://drive.google.com/open?id=0B5mbFD93cwVLNVVVVlB6S2FtWHc, https://drive.google.com/open?id=0B5mbFD93cwVLZldTbFBLUWl0STg"/>
    <x v="0"/>
    <s v="Chihuahua"/>
    <s v="Mix"/>
    <x v="0"/>
    <s v="01/20/2017"/>
    <s v="Brown"/>
    <s v="Tan"/>
    <s v="Austin Animal Center"/>
    <n v="20"/>
    <n v="14"/>
    <n v="9"/>
    <n v="8"/>
    <n v="2"/>
    <n v="2"/>
    <n v="10"/>
    <n v="14"/>
    <n v="8"/>
  </r>
  <r>
    <d v="2017-06-18T16:13:30"/>
    <n v="49479"/>
    <s v="Bodvar Barki"/>
    <s v="https://www.shelterluv.com/APA-A-49479"/>
    <n v="17.25"/>
    <s v="QAR"/>
    <m/>
    <m/>
    <d v="2017-06-11T00:00:00"/>
    <d v="1899-12-30T16:00:00"/>
    <d v="2017-06-18T00:00:00"/>
    <d v="1899-12-30T11:00:00"/>
    <n v="8"/>
    <s v="https://drive.google.com/open?id=0B5XZtG_tKsamQVlobFFNLUt2UHM, https://drive.google.com/open?id=0B5XZtG_tKsamY25mWTdLVG5MZTQ"/>
    <x v="0"/>
    <s v="Hound, Basset"/>
    <s v="Mix"/>
    <x v="1"/>
    <s v="03/01/2017"/>
    <s v="Brown"/>
    <s v="White"/>
    <s v="Owner/Guardian Surrender"/>
    <n v="15"/>
    <n v="3"/>
    <n v="9"/>
    <n v="5"/>
    <n v="7"/>
    <n v="7"/>
    <n v="5"/>
    <n v="3"/>
    <n v="0"/>
  </r>
  <r>
    <d v="2017-06-18T16:15:01"/>
    <n v="49480"/>
    <s v="Wolfgar"/>
    <s v="https://www.shelterluv.com/APA-A-49480"/>
    <n v="19.75"/>
    <s v="QAR"/>
    <m/>
    <m/>
    <d v="2017-06-11T00:00:00"/>
    <d v="1899-12-30T16:00:00"/>
    <d v="2017-06-18T00:00:00"/>
    <d v="1899-12-30T11:00:00"/>
    <n v="8"/>
    <s v="https://drive.google.com/open?id=0B5XZtG_tKsamMkZtbC1SLXhNQVU, https://drive.google.com/open?id=0B5XZtG_tKsamR0JxZWlSS210UHc"/>
    <x v="0"/>
    <s v="Hound, Basset"/>
    <s v="Mix"/>
    <x v="1"/>
    <s v="03/01/2017"/>
    <s v="Brown"/>
    <s v="Black"/>
    <s v="Owner/Guardian Surrender"/>
    <n v="15"/>
    <n v="4"/>
    <n v="8"/>
    <n v="5"/>
    <n v="6"/>
    <n v="6"/>
    <n v="5"/>
    <n v="4"/>
    <n v="0"/>
  </r>
  <r>
    <d v="2017-06-21T12:10:25"/>
    <n v="49580"/>
    <s v="Annie"/>
    <s v="https://www.shelterluv.com/APA-A-49580"/>
    <n v="9.1999999999999993"/>
    <s v="QAR"/>
    <m/>
    <m/>
    <d v="2017-06-16T00:00:00"/>
    <d v="1899-12-30T15:00:00"/>
    <d v="2017-06-19T00:00:00"/>
    <d v="1899-12-30T09:00:00"/>
    <n v="4"/>
    <s v="https://drive.google.com/open?id=0B5XZtG_tKsamMlhaZ2x2NFpzYjQ"/>
    <x v="1"/>
    <s v="Retriever, Labrador"/>
    <s v="Mix"/>
    <x v="0"/>
    <s v="03/16/2017"/>
    <s v="Tan"/>
    <s v="None"/>
    <s v="Hearts &amp; Bones Rescue"/>
    <n v="13"/>
    <n v="5"/>
    <n v="3"/>
    <n v="3"/>
    <n v="0"/>
    <n v="1"/>
    <n v="4"/>
    <n v="5"/>
    <n v="0"/>
  </r>
  <r>
    <d v="2017-06-21T12:13:09"/>
    <n v="49549"/>
    <s v="Victoria"/>
    <s v="https://www.shelterluv.com/APA-A-49549"/>
    <n v="8.5"/>
    <s v="BAR"/>
    <m/>
    <m/>
    <d v="2017-06-14T00:00:00"/>
    <d v="1899-12-30T13:00:00"/>
    <d v="2017-06-20T00:00:00"/>
    <d v="1899-12-30T11:00:00"/>
    <n v="7"/>
    <s v="https://drive.google.com/open?id=0B5XZtG_tKsamS0s0ajVCeDZKVU0, https://drive.google.com/open?id=0B5XZtG_tKsamUEZTTUZEbnJoQXc"/>
    <x v="0"/>
    <s v="Boxer"/>
    <s v="Mix"/>
    <x v="0"/>
    <s v="04/14/2017"/>
    <s v="Brown"/>
    <s v="White"/>
    <s v="Hearts &amp; Bones Rescue"/>
    <n v="9"/>
    <n v="0"/>
    <n v="7"/>
    <n v="4"/>
    <n v="9"/>
    <n v="7"/>
    <n v="3"/>
    <n v="0"/>
    <n v="0"/>
  </r>
  <r>
    <d v="2017-06-21T17:47:21"/>
    <n v="49465"/>
    <s v="Beowoof"/>
    <s v="https://www.shelterluv.com/APA-A-49465"/>
    <n v="19.100000000000001"/>
    <s v="QAR"/>
    <m/>
    <s v="Diarrhea w/Blood"/>
    <d v="2017-06-10T00:00:00"/>
    <d v="1899-12-30T16:00:00"/>
    <d v="2017-06-20T00:00:00"/>
    <d v="1899-12-30T11:00:00"/>
    <n v="11"/>
    <s v="https://drive.google.com/open?id=0B5XZtG_tKsamNFI1WkJEbFZ0aEk, https://drive.google.com/open?id=0B5XZtG_tKsamZS1oM0FNMWZjQTA"/>
    <x v="0"/>
    <s v="Hound, Basset"/>
    <s v="Mix"/>
    <x v="1"/>
    <s v="03/01/2017"/>
    <s v="Brown"/>
    <s v="White"/>
    <s v="Owner/Guardian Surrender"/>
    <n v="14"/>
    <n v="12"/>
    <n v="11"/>
    <n v="8"/>
    <n v="4"/>
    <n v="5"/>
    <n v="11"/>
    <n v="12"/>
    <n v="5"/>
  </r>
  <r>
    <d v="2017-06-21T17:49:58"/>
    <n v="49491"/>
    <s v="Branson"/>
    <s v="https://www.shelterluv.com/APA-A-49491"/>
    <n v="16.399999999999999"/>
    <s v="BAR"/>
    <m/>
    <m/>
    <d v="2017-06-12T00:00:00"/>
    <d v="1899-12-30T15:00:00"/>
    <d v="2017-06-20T00:00:00"/>
    <d v="1899-12-30T11:00:00"/>
    <n v="9"/>
    <s v="https://drive.google.com/open?id=0B5XZtG_tKsamT0RsX3JnOHktUkE, https://drive.google.com/open?id=0B5XZtG_tKsamRlRpRmhwTTRyOVE"/>
    <x v="0"/>
    <s v="Shepherd, Australian"/>
    <s v="Mix"/>
    <x v="1"/>
    <s v="04/12/2017"/>
    <s v="Red/Mahogany"/>
    <s v="White"/>
    <s v="Hearts &amp; Bones Rescue"/>
    <n v="9"/>
    <n v="0"/>
    <n v="8"/>
    <n v="4"/>
    <n v="0"/>
    <n v="8"/>
    <n v="3"/>
    <n v="0"/>
    <n v="0"/>
  </r>
  <r>
    <d v="2017-06-21T17:51:54"/>
    <n v="49492"/>
    <s v="Tifa"/>
    <s v="https://www.shelterluv.com/APA-A-49492"/>
    <n v="16.5"/>
    <s v="BAR"/>
    <m/>
    <m/>
    <d v="2017-06-12T00:00:00"/>
    <d v="1899-12-30T15:00:00"/>
    <d v="2017-06-20T00:00:00"/>
    <d v="1899-12-30T11:00:00"/>
    <n v="9"/>
    <s v="https://drive.google.com/open?id=0B5XZtG_tKsamMHpwc2pXV29qd3M, https://drive.google.com/open?id=0B5XZtG_tKsamMnp5WEgwWm8ySDA"/>
    <x v="0"/>
    <s v="Retriever, Labrador"/>
    <s v="Mix"/>
    <x v="0"/>
    <s v="04/12/2017"/>
    <s v="Black"/>
    <s v="White"/>
    <s v="Hearts &amp; Bones Rescue"/>
    <n v="9"/>
    <n v="0"/>
    <n v="6"/>
    <n v="3"/>
    <n v="6"/>
    <n v="6"/>
    <n v="3"/>
    <n v="0"/>
    <n v="0"/>
  </r>
  <r>
    <d v="2017-06-21T12:14:58"/>
    <n v="49556"/>
    <s v="Huck"/>
    <s v="https://www.shelterluv.com/APA-A-49556"/>
    <n v="6.5"/>
    <s v="BAR"/>
    <m/>
    <m/>
    <d v="2017-06-14T00:00:00"/>
    <d v="1899-12-30T11:00:00"/>
    <d v="2017-06-21T00:00:00"/>
    <d v="1899-12-30T11:00:00"/>
    <n v="8"/>
    <s v="https://drive.google.com/open?id=0B5XZtG_tKsamT2l4MmthUFM3UVk, https://drive.google.com/open?id=0B5XZtG_tKsamb2YzSGJ3ck9GSDA"/>
    <x v="0"/>
    <s v="Retriever"/>
    <s v="Shepherd"/>
    <x v="1"/>
    <s v="03/30/2017"/>
    <s v="Tan"/>
    <s v="Black"/>
    <s v="Austin Animal Center"/>
    <n v="11"/>
    <n v="2"/>
    <n v="8"/>
    <n v="5"/>
    <n v="7"/>
    <n v="7"/>
    <n v="5"/>
    <n v="2"/>
    <n v="0"/>
  </r>
  <r>
    <d v="2017-06-21T12:34:07"/>
    <n v="49557"/>
    <s v="Fergus"/>
    <s v="https://www.shelterluv.com/APA-A-49557"/>
    <n v="7.3"/>
    <s v="QAR"/>
    <m/>
    <m/>
    <d v="2017-06-14T00:00:00"/>
    <d v="1899-12-30T14:00:00"/>
    <d v="2017-06-21T00:00:00"/>
    <d v="1899-12-30T11:00:00"/>
    <n v="8"/>
    <s v="https://drive.google.com/open?id=0B5XZtG_tKsambTVjSW14ZGJudkk, https://drive.google.com/open?id=0B5XZtG_tKsamTjFtWVdYaTZ4d28"/>
    <x v="0"/>
    <s v="Poodle"/>
    <s v="Mix"/>
    <x v="1"/>
    <s v="12/14/2016"/>
    <s v="Black"/>
    <s v="None"/>
    <s v="Lockhart Animal Shelter"/>
    <n v="26"/>
    <n v="4"/>
    <n v="7"/>
    <n v="5"/>
    <n v="4"/>
    <n v="5"/>
    <n v="5"/>
    <n v="4"/>
    <n v="0"/>
  </r>
  <r>
    <d v="2017-06-21T17:55:03"/>
    <n v="49370"/>
    <s v="Pan"/>
    <s v="https://www.shelterluv.com/APA-A-49370"/>
    <n v="14.6"/>
    <s v="QAR"/>
    <m/>
    <m/>
    <d v="2017-06-07T00:00:00"/>
    <d v="1899-12-30T15:00:00"/>
    <d v="2017-06-21T00:00:00"/>
    <d v="1899-12-30T14:00:00"/>
    <n v="15"/>
    <s v="https://drive.google.com/open?id=0B5XZtG_tKsamQ05NaEVXUVBPckE, https://drive.google.com/open?id=0B5XZtG_tKsamS214WUc3SlMzbEk, https://drive.google.com/open?id=0B5XZtG_tKsamWnhsczRUNTZSd2c"/>
    <x v="0"/>
    <s v="Retriever, Labrador"/>
    <s v="Husky"/>
    <x v="1"/>
    <s v="03/07/2017"/>
    <s v="Black"/>
    <s v="White"/>
    <s v="Fort Worth Animal Care and Control Division (City of)"/>
    <n v="13"/>
    <n v="14"/>
    <n v="11"/>
    <n v="7"/>
    <n v="0"/>
    <n v="0"/>
    <n v="13"/>
    <n v="14"/>
    <n v="9"/>
  </r>
  <r>
    <d v="2017-06-22T12:34:47"/>
    <n v="49584"/>
    <s v="Josh"/>
    <s v="https://www.shelterluv.com/APA-A-49584"/>
    <n v="14.6"/>
    <s v="BAR"/>
    <m/>
    <m/>
    <d v="2017-06-16T00:00:00"/>
    <d v="1899-12-30T15:00:00"/>
    <d v="2017-06-22T00:00:00"/>
    <d v="1899-12-30T11:00:00"/>
    <n v="7"/>
    <s v="https://drive.google.com/open?id=0B5mbFD93cwVLQkJjNFQ0dFYtcFU, https://drive.google.com/open?id=0B5mbFD93cwVLM3A4TmNuZTQ2Q0E"/>
    <x v="0"/>
    <s v="Retriever, Labrador"/>
    <s v="Mix"/>
    <x v="1"/>
    <s v="03/16/2017"/>
    <s v="Tan"/>
    <s v="None"/>
    <s v="Hearts &amp; Bones Rescue"/>
    <n v="13"/>
    <n v="0"/>
    <n v="8"/>
    <n v="4"/>
    <n v="8"/>
    <n v="8"/>
    <n v="4"/>
    <n v="0"/>
    <n v="0"/>
  </r>
  <r>
    <d v="2017-06-22T14:29:29"/>
    <n v="49582"/>
    <s v="Todd"/>
    <s v="https://www.shelterluv.com/APA-A-49582"/>
    <n v="14.6"/>
    <s v="BAR"/>
    <m/>
    <m/>
    <d v="2017-06-16T00:00:00"/>
    <d v="1899-12-30T15:00:00"/>
    <d v="2017-06-22T00:00:00"/>
    <d v="1899-12-30T14:00:00"/>
    <n v="7"/>
    <s v="https://drive.google.com/open?id=0B5mbFD93cwVLcVpzYVd4SkpuVE0, https://drive.google.com/open?id=0B5mbFD93cwVLd05OYmVmVnRnelU"/>
    <x v="0"/>
    <s v="Retriever, Labrador"/>
    <s v="Mix"/>
    <x v="1"/>
    <s v="03/16/2017"/>
    <s v="Tan"/>
    <s v="None"/>
    <s v="Hearts &amp; Bones Rescue"/>
    <n v="13"/>
    <n v="0"/>
    <n v="8"/>
    <n v="4"/>
    <n v="8"/>
    <n v="8"/>
    <n v="4"/>
    <n v="0"/>
    <n v="0"/>
  </r>
  <r>
    <d v="2017-06-23T12:25:58"/>
    <n v="49550"/>
    <s v="Vanessa"/>
    <s v="https://www.shelterluv.com/APA-A-49550"/>
    <n v="7.5"/>
    <s v="QAR"/>
    <m/>
    <s v="Diarrhea w/Blood"/>
    <d v="2017-06-14T00:00:00"/>
    <d v="1899-12-30T13:00:00"/>
    <d v="2017-06-23T00:00:00"/>
    <d v="1899-12-30T12:00:00"/>
    <n v="10"/>
    <s v="https://drive.google.com/open?id=0B5mbFD93cwVLbmN0aE5IZmhQZE0, https://drive.google.com/open?id=0B5mbFD93cwVLQW1KWW1IanB6Y0E"/>
    <x v="0"/>
    <s v="Shepherd"/>
    <s v="Mix"/>
    <x v="0"/>
    <s v="04/14/2017"/>
    <s v="Brown"/>
    <s v="White"/>
    <s v="Hearts &amp; Bones Rescue"/>
    <n v="9"/>
    <n v="14"/>
    <n v="10"/>
    <n v="9"/>
    <n v="3"/>
    <n v="4"/>
    <n v="9"/>
    <n v="14"/>
    <n v="9"/>
  </r>
  <r>
    <d v="2017-06-23T12:27:22"/>
    <n v="49583"/>
    <s v="Kevin"/>
    <s v="https://www.shelterluv.com/APA-A-49583"/>
    <n v="13"/>
    <s v="BAR"/>
    <m/>
    <m/>
    <d v="2017-06-16T00:00:00"/>
    <d v="1899-12-30T15:00:00"/>
    <d v="2017-06-23T00:00:00"/>
    <d v="1899-12-30T12:00:00"/>
    <n v="8"/>
    <s v="https://drive.google.com/open?id=0B5mbFD93cwVLZ25rWUlCZGxXaDA, https://drive.google.com/open?id=0B5mbFD93cwVLajhhSWZkV01xNWs"/>
    <x v="0"/>
    <s v="Retriever, Labrador"/>
    <s v="Corgi, Cardigan Welsh"/>
    <x v="1"/>
    <s v="03/16/2017"/>
    <s v="Tan"/>
    <s v="None"/>
    <s v="Hearts &amp; Bones Rescue"/>
    <n v="13"/>
    <n v="0"/>
    <n v="8"/>
    <n v="4"/>
    <n v="8"/>
    <n v="8"/>
    <n v="4"/>
    <n v="0"/>
    <n v="0"/>
  </r>
  <r>
    <d v="2017-06-23T12:29:59"/>
    <n v="49581"/>
    <s v="Emma"/>
    <s v="https://www.shelterluv.com/APA-A-49581"/>
    <n v="16.8"/>
    <s v="BAR"/>
    <m/>
    <m/>
    <d v="2017-06-16T00:00:00"/>
    <d v="1899-12-30T15:00:00"/>
    <d v="2017-06-23T00:00:00"/>
    <d v="1899-12-30T12:00:00"/>
    <n v="8"/>
    <s v="https://drive.google.com/open?id=0B5mbFD93cwVLX3ItQW4yT29JQlE, https://drive.google.com/open?id=0B5mbFD93cwVLcnppT0J6NXhQQkU"/>
    <x v="0"/>
    <s v="Cattle Dog"/>
    <s v="Mix"/>
    <x v="0"/>
    <s v="03/16/2017"/>
    <s v="Tan"/>
    <s v="None"/>
    <s v="Hearts &amp; Bones Rescue"/>
    <n v="13"/>
    <n v="0"/>
    <n v="8"/>
    <n v="4"/>
    <n v="8"/>
    <n v="8"/>
    <n v="4"/>
    <n v="0"/>
    <n v="0"/>
  </r>
  <r>
    <d v="2017-06-24T11:58:33"/>
    <n v="49623"/>
    <s v="Hairy Pawter"/>
    <s v="https://www.shelterluv.com/APA-A-49623"/>
    <n v="2"/>
    <s v="Lethargic"/>
    <n v="92"/>
    <m/>
    <d v="2017-06-17T00:00:00"/>
    <d v="1899-12-30T13:00:00"/>
    <d v="2017-06-23T00:00:00"/>
    <d v="1899-12-30T19:00:00"/>
    <n v="7"/>
    <s v="https://drive.google.com/open?id=0B5mbFD93cwVLcGxQV0ZQUUZrUjA, https://drive.google.com/open?id=0B5mbFD93cwVLa21XX2Q2LTFpMjg"/>
    <x v="0"/>
    <s v="Chihuahua"/>
    <s v="Mix"/>
    <x v="1"/>
    <s v="04/17/2017"/>
    <s v="Black"/>
    <s v="White"/>
    <s v="Hearts &amp; Bones Rescue"/>
    <n v="9"/>
    <n v="13"/>
    <n v="7"/>
    <n v="7"/>
    <n v="0"/>
    <n v="1"/>
    <n v="7"/>
    <n v="13"/>
    <n v="7"/>
  </r>
  <r>
    <d v="2017-06-24T15:44:34"/>
    <n v="49641"/>
    <s v="Guinevere"/>
    <s v="https://www.shelterluv.com/APA-A-49641"/>
    <n v="17.2"/>
    <s v="BAR"/>
    <m/>
    <m/>
    <d v="2017-06-19T00:00:00"/>
    <d v="1899-12-30T15:00:00"/>
    <d v="2017-06-24T00:00:00"/>
    <d v="1899-12-30T15:30:00"/>
    <n v="6"/>
    <s v="https://drive.google.com/open?id=0B5mbFD93cwVLdFJWX2VqTW5hdjA"/>
    <x v="0"/>
    <s v="Retriever, Labrador"/>
    <s v="Mix"/>
    <x v="0"/>
    <s v="04/09/2017"/>
    <s v="Black"/>
    <s v="White"/>
    <s v="Hearts &amp; Bones Rescue"/>
    <n v="10"/>
    <n v="0"/>
    <n v="6"/>
    <n v="3"/>
    <n v="0"/>
    <n v="6"/>
    <n v="3"/>
    <n v="0"/>
    <n v="0"/>
  </r>
  <r>
    <d v="2017-06-24T17:27:39"/>
    <n v="49578"/>
    <s v="Lil Bow Wow"/>
    <s v="https://www.shelterluv.com/APA-A-49578"/>
    <n v="10.8"/>
    <s v="QAR"/>
    <m/>
    <m/>
    <d v="2017-06-15T00:00:00"/>
    <d v="1899-12-30T18:00:00"/>
    <d v="2017-06-24T00:00:00"/>
    <d v="1899-12-30T17:00:00"/>
    <n v="10"/>
    <s v="https://drive.google.com/open?id=0B5mbFD93cwVLellnV04wZTdOSlE, https://drive.google.com/open?id=0B5mbFD93cwVLLWVRWDgzXzE0WEE"/>
    <x v="0"/>
    <s v="Terrier, Yorkshire, Yorkie"/>
    <s v="Mix"/>
    <x v="1"/>
    <s v="12/15/2016"/>
    <s v="Black"/>
    <s v="None"/>
    <s v="Foster Return"/>
    <n v="26"/>
    <n v="12"/>
    <n v="10"/>
    <n v="8"/>
    <n v="4"/>
    <n v="5"/>
    <n v="8"/>
    <n v="12"/>
    <n v="0"/>
  </r>
  <r>
    <d v="2017-06-25T14:51:33"/>
    <n v="49611"/>
    <s v="Sherlock Bones"/>
    <s v="https://www.shelterluv.com/APA-A-49611"/>
    <n v="9.75"/>
    <s v="QAR"/>
    <n v="105.2"/>
    <s v="Diarrhea w/Blood"/>
    <d v="2017-06-16T00:00:00"/>
    <d v="1899-12-30T16:00:00"/>
    <d v="2017-06-25T00:00:00"/>
    <d v="1899-12-30T11:00:00"/>
    <n v="10"/>
    <s v="https://drive.google.com/open?id=0B5XZtG_tKsamRmI4X1VQVkExYUk, https://drive.google.com/open?id=0B5XZtG_tKsamT3JXY3NDR2xiUEE"/>
    <x v="0"/>
    <s v="Terrier, American Pit Bull"/>
    <s v="Mix"/>
    <x v="1"/>
    <s v="04/16/2017"/>
    <s v="Blue"/>
    <s v="None"/>
    <s v="Owner/Guardian Surrender"/>
    <n v="9"/>
    <n v="14"/>
    <n v="11"/>
    <n v="9"/>
    <n v="4"/>
    <n v="5"/>
    <n v="10"/>
    <n v="14"/>
    <n v="14"/>
  </r>
  <r>
    <d v="2017-06-26T12:59:20"/>
    <n v="49820"/>
    <s v="Oscar Meyer"/>
    <s v="https://www.shelterluv.com/APA-A-49820"/>
    <n v="7.75"/>
    <s v="Lethargic"/>
    <n v="95.9"/>
    <s v="Diarrhea w/Blood"/>
    <d v="2017-06-24T00:00:00"/>
    <d v="1899-12-30T13:00:00"/>
    <d v="2017-06-26T00:00:00"/>
    <d v="1899-12-30T11:00:00"/>
    <n v="3"/>
    <s v="https://drive.google.com/open?id=0B5XZtG_tKsamVTQxdTBTQ21EYVE"/>
    <x v="1"/>
    <s v="Dachshund"/>
    <s v="Mix"/>
    <x v="0"/>
    <s v="01/25/2017"/>
    <s v="Tan"/>
    <s v="None"/>
    <s v="Owner/Guardian Surrender"/>
    <n v="21"/>
    <n v="5"/>
    <n v="3"/>
    <n v="3"/>
    <n v="0"/>
    <n v="1"/>
    <n v="4"/>
    <n v="4"/>
    <n v="1"/>
  </r>
  <r>
    <d v="2017-06-26T13:07:01"/>
    <n v="49554"/>
    <s v="Victor"/>
    <s v="https://www.shelterluv.com/APA-A-49554"/>
    <n v="2.75"/>
    <s v="QAR"/>
    <m/>
    <m/>
    <d v="2017-06-14T00:00:00"/>
    <d v="1899-12-30T13:00:00"/>
    <d v="2017-06-26T00:00:00"/>
    <d v="1899-12-30T11:00:00"/>
    <n v="13"/>
    <s v="https://drive.google.com/open?id=0B5XZtG_tKsamVlNXZ1VEcUk4aEU, https://drive.google.com/open?id=0B5XZtG_tKsamUmpCRTlodHRkRlE, https://drive.google.com/open?id=0B5XZtG_tKsamZDY4VkpvdHV5N3c"/>
    <x v="0"/>
    <s v="Schnauzer"/>
    <s v="Mix"/>
    <x v="1"/>
    <s v="04/14/2017"/>
    <s v="Black"/>
    <s v="None"/>
    <s v="Hearts &amp; Bones Rescue"/>
    <n v="9"/>
    <n v="22"/>
    <n v="9"/>
    <n v="9"/>
    <n v="0"/>
    <n v="1"/>
    <n v="9"/>
    <n v="17"/>
    <n v="12"/>
  </r>
  <r>
    <d v="2017-10-09T13:25:44"/>
    <n v="49705"/>
    <s v="Bobbie"/>
    <s v="https://www.shelterluv.com/APA-A-49705"/>
    <n v="10"/>
    <s v="QAR"/>
    <m/>
    <m/>
    <d v="2017-06-21T00:00:00"/>
    <d v="1899-12-30T10:00:00"/>
    <d v="2017-06-26T00:00:00"/>
    <d v="1899-12-30T11:00:00"/>
    <n v="6"/>
    <s v="https://drive.google.com/open?id=0B5mbFD93cwVLOUl3S1Z3bHFySjA"/>
    <x v="0"/>
    <s v="Retriever, Black Labrador"/>
    <s v="Mix"/>
    <x v="0"/>
    <s v="03/22/2017"/>
    <s v="Black"/>
    <s v="None"/>
    <s v="Lucky Lab Rescue &amp; Adoption"/>
    <n v="13"/>
    <n v="0"/>
    <n v="0"/>
    <n v="0"/>
    <n v="5"/>
    <n v="0"/>
    <n v="0"/>
    <n v="0"/>
    <n v="0"/>
  </r>
  <r>
    <d v="2017-06-30T21:30:49"/>
    <n v="49771"/>
    <s v="Franz Ferdinand"/>
    <s v="https://www.shelterluv.com/APA-A-49771"/>
    <n v="31"/>
    <s v="BAR"/>
    <m/>
    <m/>
    <d v="2017-06-23T00:00:00"/>
    <d v="1899-12-30T17:00:00"/>
    <d v="2017-06-29T00:00:00"/>
    <d v="1899-12-30T15:00:00"/>
    <n v="7"/>
    <s v="https://drive.google.com/open?id=0B5XZtG_tKsamUmp4c3pEVjdlemc, https://drive.google.com/open?id=0B5XZtG_tKsamdVA2bDc0cFJFU1E"/>
    <x v="0"/>
    <s v="Shepherd, German"/>
    <s v="Mix"/>
    <x v="1"/>
    <s v="03/23/2017"/>
    <s v="Black"/>
    <s v="Brown"/>
    <s v="Hearts &amp; Bones Rescue"/>
    <n v="13"/>
    <n v="0"/>
    <n v="8"/>
    <n v="4"/>
    <n v="8"/>
    <n v="8"/>
    <n v="4"/>
    <n v="0"/>
    <n v="0"/>
  </r>
  <r>
    <d v="2017-06-30T21:32:13"/>
    <n v="49816"/>
    <s v="Polly"/>
    <s v="https://www.shelterluv.com/APA-A-49816"/>
    <n v="35.200000000000003"/>
    <s v="BAR"/>
    <m/>
    <m/>
    <d v="2017-06-25T00:00:00"/>
    <d v="1899-12-30T13:00:00"/>
    <d v="2017-06-29T00:00:00"/>
    <d v="1899-12-30T15:00:00"/>
    <n v="5"/>
    <s v="https://drive.google.com/open?id=0B5XZtG_tKsamemRBOXBUdzZGWlE"/>
    <x v="0"/>
    <s v="Terrier, Pit Bull"/>
    <s v="Mix"/>
    <x v="0"/>
    <s v="11/25/2016"/>
    <s v="Black"/>
    <s v="White"/>
    <s v="Hearts &amp; Bones Rescue"/>
    <n v="30"/>
    <n v="0"/>
    <n v="5"/>
    <n v="3"/>
    <n v="5"/>
    <n v="5"/>
    <n v="3"/>
    <n v="0"/>
    <n v="0"/>
  </r>
  <r>
    <d v="2017-10-09T13:17:23"/>
    <n v="49642"/>
    <s v="Amberlee"/>
    <s v="https://www.shelterluv.com/APA-A-49642"/>
    <n v="23"/>
    <s v="QAR"/>
    <m/>
    <s v="Diarrhea w/Blood"/>
    <d v="2017-06-19T00:00:00"/>
    <d v="1899-12-30T15:00:00"/>
    <d v="2017-06-29T00:00:00"/>
    <d v="1899-12-30T11:00:00"/>
    <n v="11"/>
    <s v="https://drive.google.com/open?id=0B5mbFD93cwVLSk95M21EZ2xfeVk"/>
    <x v="0"/>
    <s v="Husky, Siberian"/>
    <s v="Mix"/>
    <x v="0"/>
    <s v="01/19/2017"/>
    <s v="Grey"/>
    <s v="None"/>
    <s v="Hearts &amp; Bones Rescue"/>
    <n v="22"/>
    <n v="11"/>
    <n v="9"/>
    <n v="7"/>
    <n v="0"/>
    <n v="3"/>
    <n v="7"/>
    <n v="0"/>
    <n v="2"/>
  </r>
  <r>
    <d v="2017-10-09T13:27:48"/>
    <n v="49706"/>
    <s v="Billie"/>
    <s v="https://www.shelterluv.com/APA-A-49706"/>
    <n v="10"/>
    <s v="BAR"/>
    <m/>
    <m/>
    <d v="2017-06-21T00:00:00"/>
    <d v="1899-12-30T10:00:00"/>
    <d v="2017-06-30T00:00:00"/>
    <d v="1899-12-30T11:00:00"/>
    <n v="10"/>
    <s v="https://drive.google.com/open?id=0B5mbFD93cwVLdnFqdEt5OVN6QjQ"/>
    <x v="0"/>
    <s v="Retriever, Black Labrador"/>
    <s v="Mix"/>
    <x v="0"/>
    <s v="03/22/2017"/>
    <s v="Black"/>
    <s v="None"/>
    <s v="Lucky Lab Rescue &amp; Adoption"/>
    <n v="13"/>
    <n v="15"/>
    <n v="11"/>
    <n v="10"/>
    <n v="3"/>
    <n v="3"/>
    <n v="13"/>
    <n v="15"/>
    <n v="11"/>
  </r>
  <r>
    <d v="2017-07-01T16:30:53"/>
    <n v="49768"/>
    <s v="Shamu"/>
    <s v="https://www.shelterluv.com/APA-A-49768"/>
    <n v="9"/>
    <s v="QAR"/>
    <m/>
    <s v="Diarrhea w/Blood"/>
    <d v="2017-06-23T00:00:00"/>
    <d v="1899-12-30T17:00:00"/>
    <d v="2017-07-01T00:00:00"/>
    <d v="1899-12-30T12:00:00"/>
    <n v="9"/>
    <s v="https://drive.google.com/open?id=0B5mbFD93cwVLYWpfcXM2dUZfU28, https://drive.google.com/open?id=0B5mbFD93cwVLT0MtYVJhdlhjbUU"/>
    <x v="0"/>
    <s v="Shepherd"/>
    <s v="Mix"/>
    <x v="1"/>
    <s v="04/24/2017"/>
    <s v="Black"/>
    <s v="White"/>
    <s v="Fort Worth Animal Care and Control Division (City of)"/>
    <n v="9"/>
    <n v="12"/>
    <n v="10"/>
    <n v="8"/>
    <n v="4"/>
    <n v="5"/>
    <n v="9"/>
    <n v="12"/>
    <n v="6"/>
  </r>
  <r>
    <d v="2017-07-02T14:13:40"/>
    <n v="49902"/>
    <s v="Julie"/>
    <s v="https://www.shelterluv.com/APA-A-49902"/>
    <n v="8.5"/>
    <s v="Lethargic"/>
    <m/>
    <m/>
    <d v="2017-06-28T00:00:00"/>
    <d v="1899-12-30T13:00:00"/>
    <d v="2017-07-01T00:00:00"/>
    <d v="1899-12-30T08:00:00"/>
    <n v="4"/>
    <s v="https://drive.google.com/open?id=0B5mbFD93cwVLbUdmTklaRGZBM2M"/>
    <x v="1"/>
    <s v="Schnauzer"/>
    <s v="Mix"/>
    <x v="0"/>
    <s v="12/28/2015"/>
    <s v="Silver"/>
    <s v="Grey"/>
    <s v="Hearts &amp; Bones Rescue"/>
    <n v="78"/>
    <n v="6"/>
    <n v="3"/>
    <n v="3"/>
    <n v="0"/>
    <n v="1"/>
    <n v="4"/>
    <n v="6"/>
    <n v="1"/>
  </r>
  <r>
    <d v="2017-07-02T14:15:30"/>
    <n v="49984"/>
    <s v="Porthos"/>
    <s v="https://www.shelterluv.com/APA-A-49984"/>
    <n v="8"/>
    <s v="QAR"/>
    <m/>
    <s v="Diarrhea w/Blood"/>
    <d v="2017-06-30T00:00:00"/>
    <d v="1899-12-30T16:00:00"/>
    <d v="2017-07-01T00:00:00"/>
    <d v="1899-12-30T08:00:00"/>
    <n v="2"/>
    <s v="https://drive.google.com/open?id=0B5mbFD93cwVLY0J2U2J0UzFtOW8"/>
    <x v="1"/>
    <s v="Terrier, American Pit Bull"/>
    <s v="Mix"/>
    <x v="1"/>
    <s v="05/26/2017"/>
    <s v="White"/>
    <s v="Tan"/>
    <s v="Hearts &amp; Bones Rescue"/>
    <n v="5"/>
    <n v="1"/>
    <n v="0"/>
    <n v="1"/>
    <n v="0"/>
    <n v="1"/>
    <n v="1"/>
    <n v="1"/>
    <n v="0"/>
  </r>
  <r>
    <d v="2017-07-02T14:09:21"/>
    <n v="49846"/>
    <s v="Bennie"/>
    <s v="https://www.shelterluv.com/APA-A-49846"/>
    <n v="15.1"/>
    <s v="QAR"/>
    <m/>
    <s v="Vomit"/>
    <d v="2017-06-26T00:00:00"/>
    <d v="1899-12-30T16:00:00"/>
    <d v="2017-07-02T00:00:00"/>
    <d v="1899-12-30T12:00:00"/>
    <n v="7"/>
    <s v="https://drive.google.com/open?id=0B5mbFD93cwVLU09uWTZuN2tIbmM, https://drive.google.com/open?id=0B5mbFD93cwVLQnZOUl8zdTJCdVk"/>
    <x v="0"/>
    <s v="Boxer"/>
    <s v="Mix"/>
    <x v="1"/>
    <s v="04/14/2017"/>
    <s v="White"/>
    <s v="Brown"/>
    <s v="Williamson County Regional Animal Shelter"/>
    <n v="10"/>
    <n v="7"/>
    <n v="7"/>
    <n v="6"/>
    <n v="3"/>
    <n v="4"/>
    <n v="6"/>
    <n v="8"/>
    <n v="0"/>
  </r>
  <r>
    <d v="2017-07-03T16:38:36"/>
    <n v="49983"/>
    <s v="Athos"/>
    <s v="https://www.shelterluv.com/APA-A-49983"/>
    <n v="7.9"/>
    <s v="QAR"/>
    <m/>
    <s v="Diarrhea w/Blood"/>
    <d v="2017-06-30T00:00:00"/>
    <d v="1899-12-30T16:00:00"/>
    <d v="2017-07-03T00:00:00"/>
    <d v="1899-12-30T08:00:00"/>
    <n v="4"/>
    <s v="https://drive.google.com/open?id=0B5mbFD93cwVLaHlhd3JERVlPN2s"/>
    <x v="1"/>
    <s v="Terrier, American Pit Bull"/>
    <s v="Mix"/>
    <x v="1"/>
    <s v="05/26/2017"/>
    <s v="Tan"/>
    <s v="None"/>
    <s v="Hearts &amp; Bones Rescue"/>
    <n v="5"/>
    <n v="5"/>
    <n v="3"/>
    <n v="3"/>
    <n v="0"/>
    <n v="1"/>
    <n v="3"/>
    <n v="5"/>
    <n v="3"/>
  </r>
  <r>
    <d v="2017-07-03T16:42:51"/>
    <n v="49844"/>
    <s v="Emmie"/>
    <s v="https://www.shelterluv.com/APA-A-49844"/>
    <n v="13.1"/>
    <s v="QAR"/>
    <m/>
    <m/>
    <d v="2017-06-26T00:00:00"/>
    <d v="1899-12-30T16:00:00"/>
    <d v="2017-07-03T00:00:00"/>
    <d v="1899-12-30T12:00:00"/>
    <n v="8"/>
    <s v="https://drive.google.com/open?id=0B5mbFD93cwVLVHdZWkliSHI1VG8, https://drive.google.com/open?id=0B5mbFD93cwVLM3NtNGdKa3dvazQ"/>
    <x v="0"/>
    <s v="Boxer"/>
    <s v="Mix"/>
    <x v="0"/>
    <s v="04/14/2017"/>
    <s v="White"/>
    <s v="Brown"/>
    <s v="Williamson County Regional Animal Shelter"/>
    <n v="10"/>
    <n v="4"/>
    <n v="10"/>
    <n v="7"/>
    <n v="7"/>
    <n v="8"/>
    <n v="7"/>
    <n v="6"/>
    <n v="0"/>
  </r>
  <r>
    <d v="2017-07-03T17:20:06"/>
    <n v="49841"/>
    <s v="Lyla"/>
    <s v="https://www.shelterluv.com/APA-A-49841"/>
    <n v="10.199999999999999"/>
    <s v="QAR"/>
    <m/>
    <m/>
    <d v="2017-06-26T00:00:00"/>
    <d v="1899-12-30T16:00:00"/>
    <d v="2017-07-03T00:00:00"/>
    <d v="1899-12-30T12:00:00"/>
    <n v="8"/>
    <s v="https://drive.google.com/open?id=0B5mbFD93cwVLVVdxVjQtenpnclk, https://drive.google.com/open?id=0B5mbFD93cwVLSmpoYnoxcGFxaDQ"/>
    <x v="0"/>
    <s v="Boxer"/>
    <s v="Mix"/>
    <x v="0"/>
    <s v="04/14/2017"/>
    <s v="White"/>
    <s v="None"/>
    <s v="Williamson County Regional Animal Shelter"/>
    <n v="10"/>
    <n v="8"/>
    <n v="10"/>
    <n v="7"/>
    <n v="6"/>
    <n v="7"/>
    <n v="7"/>
    <n v="8"/>
    <n v="0"/>
  </r>
  <r>
    <d v="2017-07-03T18:04:41"/>
    <n v="50034"/>
    <s v="Lithium"/>
    <s v="https://www.shelterluv.com/APA-A-50034"/>
    <n v="18.600000000000001"/>
    <s v="Lethargic"/>
    <m/>
    <s v="Diarrhea"/>
    <d v="2017-07-01T00:00:00"/>
    <d v="1899-12-30T14:00:00"/>
    <d v="2017-07-03T00:00:00"/>
    <d v="1899-12-30T18:00:00"/>
    <n v="3"/>
    <s v="https://drive.google.com/open?id=0B5mbFD93cwVLZS0yZW03N2hLVmM"/>
    <x v="1"/>
    <s v="Retriever, Yellow Labrador"/>
    <s v="Mix"/>
    <x v="1"/>
    <s v="01/01/2017"/>
    <s v="Yellow"/>
    <s v="None"/>
    <s v="Owner/Guardian Surrender"/>
    <n v="26"/>
    <n v="5"/>
    <n v="3"/>
    <n v="3"/>
    <n v="0"/>
    <n v="1"/>
    <n v="3"/>
    <n v="5"/>
    <n v="3"/>
  </r>
  <r>
    <d v="2017-07-04T17:34:15"/>
    <n v="49962"/>
    <s v="Travis"/>
    <s v="https://www.shelterluv.com/APA-A-49962"/>
    <n v="5.5"/>
    <s v="BAR"/>
    <m/>
    <m/>
    <d v="2017-06-29T00:00:00"/>
    <d v="1899-12-30T13:00:00"/>
    <d v="2017-07-04T00:00:00"/>
    <d v="1899-12-30T11:00:00"/>
    <n v="6"/>
    <s v="https://drive.google.com/open?id=0B5mbFD93cwVLXzQzSzBsX0s2WFU"/>
    <x v="0"/>
    <s v="Retriever, Labrador"/>
    <s v="--"/>
    <x v="1"/>
    <s v="04/29/2017"/>
    <s v="Black"/>
    <s v="None"/>
    <s v="Hearts &amp; Bones Rescue"/>
    <n v="9"/>
    <n v="0"/>
    <n v="9"/>
    <n v="5"/>
    <n v="9"/>
    <n v="9"/>
    <n v="6"/>
    <n v="0"/>
    <n v="0"/>
  </r>
  <r>
    <d v="2017-07-04T17:49:53"/>
    <n v="49960"/>
    <s v="Belinda"/>
    <s v="https://www.shelterluv.com/APA-A-49960"/>
    <n v="7"/>
    <s v="BAR"/>
    <m/>
    <m/>
    <d v="2017-06-29T00:00:00"/>
    <d v="1899-12-30T11:00:00"/>
    <d v="2017-07-04T00:00:00"/>
    <d v="1899-12-30T11:00:00"/>
    <n v="6"/>
    <s v="https://drive.google.com/open?id=0B5mbFD93cwVLZ3NPRC02UEtMeXc"/>
    <x v="0"/>
    <s v="Terrier"/>
    <s v="Mix"/>
    <x v="0"/>
    <s v="04/22/2017"/>
    <s v="Black"/>
    <s v="White"/>
    <s v="Owner/Guardian Surrender"/>
    <n v="10"/>
    <n v="0"/>
    <n v="7"/>
    <n v="4"/>
    <n v="7"/>
    <n v="7"/>
    <n v="4"/>
    <n v="0"/>
    <n v="0"/>
  </r>
  <r>
    <d v="2017-07-04T18:43:55"/>
    <n v="49911"/>
    <s v="Toby"/>
    <s v="https://www.shelterluv.com/APA-A-49911"/>
    <n v="13.1"/>
    <s v="QAR"/>
    <m/>
    <m/>
    <d v="2017-06-28T00:00:00"/>
    <d v="1899-12-30T13:00:00"/>
    <d v="2017-07-04T00:00:00"/>
    <d v="1899-12-30T11:00:00"/>
    <n v="7"/>
    <s v="https://drive.google.com/open?id=0B5mbFD93cwVLU2lMR3k2NWMyMTg, https://drive.google.com/open?id=0B5mbFD93cwVLR2hGdmMyRFdSaE0"/>
    <x v="0"/>
    <s v="Terrier, Pit Bull"/>
    <s v="Mix"/>
    <x v="1"/>
    <s v="04/28/2017"/>
    <s v="Black"/>
    <s v="White"/>
    <s v="Hearts &amp; Bones Rescue"/>
    <n v="9"/>
    <n v="7"/>
    <n v="8"/>
    <n v="7"/>
    <n v="3"/>
    <n v="2"/>
    <n v="10"/>
    <n v="10"/>
    <n v="2"/>
  </r>
  <r>
    <d v="2017-07-04T18:45:49"/>
    <n v="49838"/>
    <s v="Millie"/>
    <s v="https://www.shelterluv.com/APA-A-49838"/>
    <n v="15"/>
    <s v="QAR"/>
    <m/>
    <s v="Diarrhea w/Blood"/>
    <d v="2017-06-26T00:00:00"/>
    <d v="1899-12-30T16:00:00"/>
    <d v="2017-07-04T00:00:00"/>
    <d v="1899-12-30T11:00:00"/>
    <n v="9"/>
    <s v="https://drive.google.com/open?id=0B5mbFD93cwVLR3ZuRWVOcEpEYzg, https://drive.google.com/open?id=0B5mbFD93cwVLX2dScHY0al9EcXc"/>
    <x v="0"/>
    <s v="Boxer"/>
    <s v="Mix"/>
    <x v="0"/>
    <s v="04/14/2017"/>
    <s v="White"/>
    <s v="None"/>
    <s v="Williamson County Regional Animal Shelter"/>
    <n v="10"/>
    <n v="9"/>
    <n v="8"/>
    <n v="7"/>
    <n v="0"/>
    <n v="1"/>
    <n v="7"/>
    <n v="13"/>
    <n v="2"/>
  </r>
  <r>
    <d v="2017-07-06T17:11:59"/>
    <n v="49985"/>
    <s v="Aramis"/>
    <s v="https://www.shelterluv.com/APA-A-49985"/>
    <n v="9.25"/>
    <s v="BAR"/>
    <m/>
    <m/>
    <d v="2017-06-30T00:00:00"/>
    <d v="1899-12-30T16:00:00"/>
    <d v="2017-07-05T00:00:00"/>
    <d v="1899-12-30T11:00:00"/>
    <n v="6"/>
    <s v="https://drive.google.com/open?id=0B5XZtG_tKsamR1dzWTcyd2lFdE0"/>
    <x v="0"/>
    <s v="Terrier, American Pit Bull"/>
    <s v="Mix"/>
    <x v="1"/>
    <s v="04/28/2017"/>
    <s v="White"/>
    <s v="Tan"/>
    <s v="Hearts &amp; Bones Rescue"/>
    <n v="9"/>
    <n v="0"/>
    <n v="10"/>
    <n v="5"/>
    <n v="10"/>
    <n v="10"/>
    <n v="5"/>
    <n v="0"/>
    <n v="0"/>
  </r>
  <r>
    <d v="2017-07-06T17:13:32"/>
    <n v="49980"/>
    <s v="Treek"/>
    <s v="https://www.shelterluv.com/APA-A-49980"/>
    <n v="5.3"/>
    <s v="BAR"/>
    <m/>
    <m/>
    <d v="2017-06-30T00:00:00"/>
    <d v="1899-12-30T14:00:00"/>
    <d v="2017-07-06T00:00:00"/>
    <d v="1899-12-30T11:00:00"/>
    <n v="7"/>
    <s v="https://drive.google.com/open?id=0B5XZtG_tKsamSGhrcEROWHNYV2s, https://drive.google.com/open?id=0B5XZtG_tKsamd21jV0poZkRyY2c"/>
    <x v="0"/>
    <s v="Retriever, Labrador"/>
    <s v="Mix"/>
    <x v="1"/>
    <s v="05/12/2017"/>
    <s v="Brown"/>
    <s v="None"/>
    <s v="Owner/Guardian Surrender"/>
    <n v="7"/>
    <n v="0"/>
    <n v="0"/>
    <n v="0"/>
    <n v="10"/>
    <n v="0"/>
    <n v="0"/>
    <n v="0"/>
    <n v="0"/>
  </r>
  <r>
    <d v="2017-07-06T17:15:06"/>
    <n v="49978"/>
    <s v="Chief Chirpa"/>
    <s v="https://www.shelterluv.com/APA-A-49978"/>
    <n v="5.5"/>
    <s v="BAR"/>
    <m/>
    <m/>
    <d v="2017-06-30T00:00:00"/>
    <d v="1899-12-30T14:00:00"/>
    <d v="2017-07-06T00:00:00"/>
    <d v="1899-12-30T11:15:00"/>
    <n v="7"/>
    <s v="https://drive.google.com/open?id=0B5XZtG_tKsamMjVDSmNFSG5aTjA, https://drive.google.com/open?id=0B5XZtG_tKsamSFBWRzBTTzJ4bUU"/>
    <x v="0"/>
    <s v="Retriever, Labrador"/>
    <s v="Mix"/>
    <x v="0"/>
    <s v="05/12/2017"/>
    <s v="Brown"/>
    <s v="None"/>
    <s v="Foster Return"/>
    <n v="7"/>
    <n v="0"/>
    <n v="0"/>
    <n v="0"/>
    <n v="10"/>
    <n v="0"/>
    <n v="0"/>
    <n v="0"/>
    <n v="0"/>
  </r>
  <r>
    <d v="2017-07-06T17:16:31"/>
    <n v="49977"/>
    <s v="Logray"/>
    <s v="https://www.shelterluv.com/APA-A-49977"/>
    <n v="4.8499999999999996"/>
    <s v="BAR"/>
    <m/>
    <m/>
    <d v="2017-06-30T00:00:00"/>
    <d v="1899-12-30T14:00:00"/>
    <d v="2017-07-06T00:00:00"/>
    <d v="1899-12-30T11:30:00"/>
    <n v="7"/>
    <s v="https://drive.google.com/open?id=0B5XZtG_tKsamdFR6VG8tVDF1b0E, https://drive.google.com/open?id=0B5XZtG_tKsamWmhYMEVrOGVnMTA"/>
    <x v="0"/>
    <s v="Retriever, Labrador"/>
    <s v="Mix"/>
    <x v="0"/>
    <s v="05/12/2017"/>
    <s v="Brown"/>
    <s v="None"/>
    <s v="Foster Return"/>
    <n v="7"/>
    <n v="0"/>
    <n v="0"/>
    <n v="0"/>
    <n v="10"/>
    <n v="0"/>
    <n v="0"/>
    <n v="0"/>
    <n v="0"/>
  </r>
  <r>
    <d v="2017-07-06T17:17:47"/>
    <n v="49982"/>
    <s v="Endor"/>
    <s v="https://www.shelterluv.com/APA-A-49982"/>
    <n v="10.199999999999999"/>
    <s v="BAR"/>
    <m/>
    <m/>
    <d v="2017-06-30T00:00:00"/>
    <d v="1899-12-30T14:00:00"/>
    <d v="2017-07-06T00:00:00"/>
    <d v="1899-12-30T11:45:00"/>
    <n v="7"/>
    <s v="https://drive.google.com/open?id=0B5XZtG_tKsamYUw0UVFnOEhKNUE, https://drive.google.com/open?id=0B5XZtG_tKsamQ3Mtc2lqS0s1anc"/>
    <x v="0"/>
    <s v="Retriever, Labrador"/>
    <s v="Mix"/>
    <x v="0"/>
    <s v="05/12/2017"/>
    <s v="Black"/>
    <s v="None"/>
    <s v="Foster Return"/>
    <n v="7"/>
    <n v="0"/>
    <n v="10"/>
    <n v="5"/>
    <n v="10"/>
    <n v="10"/>
    <n v="5"/>
    <n v="0"/>
    <n v="0"/>
  </r>
  <r>
    <d v="2017-07-06T17:19:12"/>
    <n v="49979"/>
    <s v="Tarfang"/>
    <s v="https://www.shelterluv.com/APA-A-49979"/>
    <n v="6.5"/>
    <s v="BAR"/>
    <m/>
    <m/>
    <d v="2017-06-30T00:00:00"/>
    <d v="1899-12-30T14:00:00"/>
    <d v="2017-07-06T00:00:00"/>
    <d v="1899-12-30T11:45:00"/>
    <n v="7"/>
    <s v="https://drive.google.com/open?id=0B5XZtG_tKsamNVRRRUdLc0NidnM, https://drive.google.com/open?id=0B5XZtG_tKsamNVRKNUUyam5EZDQ"/>
    <x v="0"/>
    <s v="Retriever, Labrador"/>
    <s v="Mix"/>
    <x v="0"/>
    <s v="05/12/2017"/>
    <s v="Brown"/>
    <s v="None"/>
    <s v="Owner/Guardian Surrender"/>
    <n v="7"/>
    <n v="0"/>
    <n v="0"/>
    <n v="0"/>
    <n v="10"/>
    <n v="0"/>
    <n v="0"/>
    <n v="0"/>
    <n v="0"/>
  </r>
  <r>
    <d v="2017-07-07T14:30:18"/>
    <n v="50030"/>
    <s v="Helium"/>
    <s v="https://www.shelterluv.com/APA-A-50030"/>
    <n v="6.1"/>
    <s v="BAR"/>
    <m/>
    <m/>
    <d v="2017-07-01T00:00:00"/>
    <d v="1899-12-30T11:00:00"/>
    <d v="2017-07-07T00:00:00"/>
    <d v="1899-12-30T11:00:00"/>
    <n v="7"/>
    <s v="https://drive.google.com/open?id=0B5XZtG_tKsameGxrTU1nZTJJREk, https://drive.google.com/open?id=0B5XZtG_tKsamaUc4ZmNtOUUtWWc"/>
    <x v="0"/>
    <s v="Retriever, Labrador"/>
    <s v="Mix"/>
    <x v="1"/>
    <s v="05/15/2017"/>
    <s v="Tan"/>
    <s v="Black"/>
    <s v="Williamson County Regional Animal Shelter"/>
    <n v="7"/>
    <n v="0"/>
    <n v="9"/>
    <n v="4"/>
    <n v="9"/>
    <n v="9"/>
    <n v="4"/>
    <n v="0"/>
    <n v="0"/>
  </r>
  <r>
    <d v="2017-07-07T14:31:45"/>
    <n v="50033"/>
    <s v="Nitrogen"/>
    <s v="https://www.shelterluv.com/APA-A-50033"/>
    <n v="14.25"/>
    <s v="QAR"/>
    <m/>
    <m/>
    <d v="2017-07-01T00:00:00"/>
    <d v="1899-12-30T13:00:00"/>
    <d v="2017-07-07T00:00:00"/>
    <d v="1899-12-30T11:00:00"/>
    <n v="7"/>
    <s v="https://drive.google.com/open?id=0B5XZtG_tKsamUlUwR3g1a2VPOWc, https://drive.google.com/open?id=0B5XZtG_tKsamXzRMM3RpY0RWNU0"/>
    <x v="0"/>
    <s v="Retriever, Labrador"/>
    <s v="Mix"/>
    <x v="0"/>
    <s v="05/01/2017"/>
    <s v="Brown"/>
    <s v="White"/>
    <s v="Austin Animal Center"/>
    <n v="9"/>
    <n v="4"/>
    <n v="7"/>
    <n v="5"/>
    <n v="4"/>
    <n v="5"/>
    <n v="5"/>
    <n v="4"/>
    <n v="0"/>
  </r>
  <r>
    <d v="2017-07-07T17:39:18"/>
    <n v="49961"/>
    <s v="Caleb"/>
    <s v="https://www.shelterluv.com/APA-A-49961"/>
    <n v="15"/>
    <s v="Lethargic"/>
    <m/>
    <m/>
    <d v="2017-06-29T00:00:00"/>
    <d v="1899-12-30T13:00:00"/>
    <d v="2017-07-07T00:00:00"/>
    <d v="1899-12-30T17:00:00"/>
    <n v="9"/>
    <s v="https://drive.google.com/open?id=0B5XZtG_tKsamMWlxVjJXRVhTNlU, https://drive.google.com/open?id=0B5XZtG_tKsamdGtMaFhRS0tyQ3c"/>
    <x v="0"/>
    <s v="Terrier, Pit Bull"/>
    <s v="Mix"/>
    <x v="1"/>
    <s v="04/29/2017"/>
    <s v="Brown"/>
    <s v="None"/>
    <s v="Hearts &amp; Bones Rescue"/>
    <n v="9"/>
    <n v="17"/>
    <n v="12"/>
    <n v="9"/>
    <n v="1"/>
    <n v="9"/>
    <n v="9"/>
    <n v="17"/>
    <n v="6"/>
  </r>
  <r>
    <d v="2017-07-09T12:15:10"/>
    <n v="49884"/>
    <s v="Jethro"/>
    <s v="https://www.shelterluv.com/APA-A-49884"/>
    <n v="65"/>
    <s v="QAR"/>
    <m/>
    <m/>
    <d v="2017-06-27T00:00:00"/>
    <d v="1899-12-30T19:00:00"/>
    <d v="2017-07-08T00:00:00"/>
    <d v="1899-12-30T12:00:00"/>
    <n v="12"/>
    <s v="https://drive.google.com/open?id=0B5XZtG_tKsamcXlLc0RHVmt5ZUU, https://drive.google.com/open?id=0B5XZtG_tKsamaTk3R0dHa1RUX0U"/>
    <x v="0"/>
    <s v="Shepherd"/>
    <s v="Mix"/>
    <x v="1"/>
    <s v="06/27/2016"/>
    <s v="Black"/>
    <s v="Brown"/>
    <s v="Austin Animal Center"/>
    <n v="52"/>
    <n v="8"/>
    <n v="10"/>
    <n v="7"/>
    <n v="3"/>
    <n v="6"/>
    <n v="12"/>
    <n v="12"/>
    <n v="0"/>
  </r>
  <r>
    <d v="2017-07-09T12:16:55"/>
    <n v="49897"/>
    <s v="Chicklet"/>
    <s v="https://www.shelterluv.com/APA-A-49897"/>
    <n v="18.100000000000001"/>
    <s v="QAR"/>
    <m/>
    <s v="Diarrhea w/Blood"/>
    <d v="2017-06-28T00:00:00"/>
    <d v="1899-12-30T11:00:00"/>
    <d v="2017-07-08T00:00:00"/>
    <d v="1899-12-30T11:45:00"/>
    <n v="11"/>
    <s v="https://drive.google.com/open?id=0B5XZtG_tKsamRDlUWHFRUlFtYmM, https://drive.google.com/open?id=0B5XZtG_tKsamVWlHQ0FUNjhUbGc"/>
    <x v="0"/>
    <s v="Terrier, Pit Bull"/>
    <s v="Mix"/>
    <x v="0"/>
    <s v="04/28/2017"/>
    <s v="Blue"/>
    <s v="None"/>
    <s v="Austin Animal Center"/>
    <n v="9"/>
    <n v="11"/>
    <n v="14"/>
    <n v="10"/>
    <n v="7"/>
    <n v="8"/>
    <n v="9"/>
    <n v="11"/>
    <n v="6"/>
  </r>
  <r>
    <d v="2017-07-09T12:18:04"/>
    <n v="50080"/>
    <s v="Daniel"/>
    <s v="https://www.shelterluv.com/APA-A-50080"/>
    <n v="7"/>
    <s v="QAR"/>
    <m/>
    <m/>
    <d v="2017-07-03T00:00:00"/>
    <d v="1899-12-30T19:30:00"/>
    <d v="2017-07-08T00:00:00"/>
    <d v="1899-12-30T11:30:00"/>
    <n v="6"/>
    <s v="https://drive.google.com/open?id=0B5XZtG_tKsamZWlrbWxqMmdiY00"/>
    <x v="0"/>
    <s v="Schnauzer"/>
    <s v="Mix"/>
    <x v="1"/>
    <s v="04/18/2017"/>
    <s v="Grey"/>
    <s v="None"/>
    <s v="Austin Animal Center"/>
    <n v="11"/>
    <n v="6"/>
    <n v="6"/>
    <n v="4"/>
    <n v="3"/>
    <n v="3"/>
    <n v="4"/>
    <n v="5"/>
    <n v="0"/>
  </r>
  <r>
    <d v="2017-07-09T12:19:25"/>
    <n v="50032"/>
    <s v="Carbon"/>
    <s v="https://www.shelterluv.com/APA-A-50032"/>
    <n v="15.5"/>
    <s v="BAR"/>
    <m/>
    <m/>
    <d v="2017-07-01T00:00:00"/>
    <d v="1899-12-30T13:00:00"/>
    <d v="2017-07-08T00:00:00"/>
    <d v="1899-12-30T11:15:00"/>
    <n v="8"/>
    <s v="https://drive.google.com/open?id=0B5XZtG_tKsamNWU4c29OYXd1OFk, https://drive.google.com/open?id=0B5XZtG_tKsamTzRiN0hNcTlPVEE"/>
    <x v="0"/>
    <s v="Retriever, Labrador"/>
    <s v="Mix"/>
    <x v="0"/>
    <s v="05/01/2017"/>
    <s v="Brown"/>
    <s v="White"/>
    <s v="Austin Animal Center"/>
    <n v="9"/>
    <n v="0"/>
    <n v="8"/>
    <n v="4"/>
    <n v="15"/>
    <n v="8"/>
    <n v="4"/>
    <n v="0"/>
    <n v="0"/>
  </r>
  <r>
    <d v="2017-07-09T12:21:01"/>
    <n v="50031"/>
    <s v="Oxygen"/>
    <s v="https://www.shelterluv.com/APA-A-50031"/>
    <n v="13"/>
    <s v="BAR"/>
    <m/>
    <m/>
    <d v="2017-07-01T00:00:00"/>
    <d v="1899-12-30T13:00:00"/>
    <d v="2017-07-08T00:00:00"/>
    <d v="1899-12-30T11:15:00"/>
    <n v="8"/>
    <s v="https://drive.google.com/open?id=0B5XZtG_tKsamQlg3Y083ckRhR2M, https://drive.google.com/open?id=0B5XZtG_tKsamV0tEdWYwd3R5VXM"/>
    <x v="0"/>
    <s v="Retriever, Labrador"/>
    <s v="Mix"/>
    <x v="0"/>
    <s v="05/01/2017"/>
    <s v="Black"/>
    <s v="White"/>
    <s v="Austin Animal Center"/>
    <n v="9"/>
    <n v="0"/>
    <n v="6"/>
    <n v="3"/>
    <n v="13"/>
    <n v="6"/>
    <n v="3"/>
    <n v="0"/>
    <n v="0"/>
  </r>
  <r>
    <d v="2017-07-09T14:21:17"/>
    <n v="50165"/>
    <s v="Bark Ruffalo"/>
    <s v="https://www.shelterluv.com/APA-A-50165"/>
    <n v="7"/>
    <s v="QAR"/>
    <m/>
    <m/>
    <d v="2017-07-07T00:00:00"/>
    <d v="1899-12-30T13:00:00"/>
    <d v="2017-07-09T00:00:00"/>
    <d v="1899-12-30T12:30:00"/>
    <n v="3"/>
    <s v="https://drive.google.com/open?id=0B5mbFD93cwVLd0FPZjVHVlhWb00"/>
    <x v="1"/>
    <s v="Terrier, Pit Bull"/>
    <s v="Mix"/>
    <x v="1"/>
    <s v="05/07/2017"/>
    <s v="Beige"/>
    <s v="None"/>
    <s v="Hearts &amp; Bones Rescue"/>
    <n v="9"/>
    <n v="4"/>
    <n v="3"/>
    <n v="3"/>
    <n v="1"/>
    <n v="1"/>
    <n v="3"/>
    <n v="4"/>
    <n v="0"/>
  </r>
  <r>
    <d v="2017-07-09T15:05:49"/>
    <n v="50070"/>
    <s v="Lollie"/>
    <s v="https://www.shelterluv.com/APA-A-50070"/>
    <n v="6.2"/>
    <s v="BAR"/>
    <m/>
    <m/>
    <d v="2017-07-03T00:00:00"/>
    <d v="1899-12-30T15:00:00"/>
    <d v="2017-07-09T00:00:00"/>
    <d v="1899-12-30T11:00:00"/>
    <n v="7"/>
    <s v="https://drive.google.com/open?id=0B5mbFD93cwVLSUE1WkplTlJBV2s, https://drive.google.com/open?id=0B5mbFD93cwVLTkpWVVVveUFmTzA"/>
    <x v="0"/>
    <s v="Terrier, Pit Bull"/>
    <s v="Mix"/>
    <x v="0"/>
    <s v="05/03/2017"/>
    <s v="Tan"/>
    <s v="None"/>
    <s v="Hearts &amp; Bones Rescue"/>
    <n v="9"/>
    <n v="0"/>
    <n v="7"/>
    <n v="4"/>
    <n v="7"/>
    <n v="7"/>
    <n v="4"/>
    <n v="0"/>
    <n v="0"/>
  </r>
  <r>
    <d v="2017-07-09T16:10:25"/>
    <n v="50068"/>
    <s v="Rusty"/>
    <s v="https://www.shelterluv.com/APA-A-50068"/>
    <n v="6.3"/>
    <s v="QAR"/>
    <m/>
    <m/>
    <d v="2017-07-03T00:00:00"/>
    <d v="1899-12-30T15:00:00"/>
    <d v="2017-07-09T00:00:00"/>
    <d v="1899-12-30T15:30:00"/>
    <n v="7"/>
    <s v="https://drive.google.com/open?id=0B5mbFD93cwVLQmZ0U2V5bVl5eTQ, https://drive.google.com/open?id=0B5mbFD93cwVLM0NLTGJsWC14dUk"/>
    <x v="0"/>
    <s v="Chihuahua"/>
    <s v="Mix"/>
    <x v="1"/>
    <s v="04/03/2017"/>
    <s v="Blond"/>
    <s v="White"/>
    <s v="Fort Worth Animal Care and Control Division (City of)"/>
    <n v="13"/>
    <n v="7"/>
    <n v="5"/>
    <n v="4"/>
    <n v="1"/>
    <n v="2"/>
    <n v="4"/>
    <n v="7"/>
    <n v="0"/>
  </r>
  <r>
    <d v="2017-07-09T16:21:10"/>
    <n v="50069"/>
    <s v="Tina"/>
    <s v="https://www.shelterluv.com/APA-A-50069"/>
    <n v="6.2"/>
    <s v="BAR"/>
    <m/>
    <m/>
    <d v="2017-07-03T00:00:00"/>
    <d v="1899-12-30T15:00:00"/>
    <d v="2017-07-09T00:00:00"/>
    <d v="1899-12-30T15:30:00"/>
    <n v="7"/>
    <s v="https://drive.google.com/open?id=0B5mbFD93cwVLdGpDSFhoaHdod2s, https://drive.google.com/open?id=0B5mbFD93cwVLVms5MzkzLVJmRFk"/>
    <x v="0"/>
    <s v="Terrier, Pit Bull"/>
    <s v="Mix"/>
    <x v="0"/>
    <s v="04/03/2017"/>
    <s v="White"/>
    <s v="Brown"/>
    <s v="Hearts &amp; Bones Rescue"/>
    <n v="13"/>
    <n v="3"/>
    <n v="5"/>
    <n v="4"/>
    <n v="4"/>
    <n v="4"/>
    <n v="4"/>
    <n v="3"/>
    <n v="0"/>
  </r>
  <r>
    <d v="2017-07-10T12:33:22"/>
    <n v="49981"/>
    <s v="Wicket"/>
    <s v="https://www.shelterluv.com/APA-A-49981"/>
    <n v="8.25"/>
    <s v="BAR"/>
    <m/>
    <m/>
    <d v="2017-06-30T00:00:00"/>
    <d v="1899-12-30T14:00:00"/>
    <d v="2017-07-10T00:00:00"/>
    <d v="1899-12-30T08:00:00"/>
    <n v="11"/>
    <s v="https://drive.google.com/open?id=0B5mbFD93cwVLbXQyRjAxUWNLOFk, https://drive.google.com/open?id=0B5mbFD93cwVLVXdqZmZHeDhpQ1U, https://drive.google.com/open?id=0B5mbFD93cwVLNWg0aEIzTDJSMWs"/>
    <x v="1"/>
    <s v="Retriever, Labrador"/>
    <s v="Mix"/>
    <x v="1"/>
    <s v="05/12/2017"/>
    <s v="Black"/>
    <s v="None"/>
    <s v="Owner/Guardian Surrender"/>
    <n v="7"/>
    <n v="1"/>
    <n v="12"/>
    <n v="7"/>
    <n v="10"/>
    <n v="10"/>
    <n v="5"/>
    <n v="3"/>
    <n v="0"/>
  </r>
  <r>
    <d v="2017-07-11T12:47:54"/>
    <n v="49530"/>
    <s v="Goose"/>
    <s v="https://www.shelterluv.com/APA-A-49530"/>
    <n v="3.8"/>
    <s v="BAR"/>
    <m/>
    <m/>
    <d v="2017-06-30T00:00:00"/>
    <d v="1899-12-30T11:00:00"/>
    <d v="2017-07-11T00:00:00"/>
    <d v="1899-12-30T10:00:00"/>
    <n v="12"/>
    <s v="https://drive.google.com/open?id=0B5mbFD93cwVLdFl5cGNTX2dFWlU, https://drive.google.com/open?id=0B5mbFD93cwVLM0NlWWszdGdYREE"/>
    <x v="1"/>
    <s v="Retriever, Black Labrador"/>
    <s v="Mix"/>
    <x v="1"/>
    <s v="05/23/2017"/>
    <s v="Black"/>
    <s v="None"/>
    <s v="Lockhart Animal Shelter"/>
    <n v="5"/>
    <n v="18"/>
    <n v="15"/>
    <n v="12"/>
    <n v="5"/>
    <n v="5"/>
    <n v="12"/>
    <n v="18"/>
    <n v="8"/>
  </r>
  <r>
    <d v="2017-07-13T12:56:01"/>
    <n v="50067"/>
    <s v="June"/>
    <s v="https://www.shelterluv.com/APA-A-50067"/>
    <n v="10"/>
    <s v="QAR"/>
    <m/>
    <m/>
    <d v="2017-07-03T00:00:00"/>
    <d v="1899-12-30T15:00:00"/>
    <d v="2017-07-12T00:00:00"/>
    <d v="1899-12-30T14:00:00"/>
    <n v="10"/>
    <s v="https://drive.google.com/open?id=0B5XZtG_tKsambklnVG1sTnZoM2c, https://drive.google.com/open?id=0B5XZtG_tKsamR05WeW5Dc2JidnM"/>
    <x v="0"/>
    <s v="Terrier"/>
    <s v="--"/>
    <x v="0"/>
    <s v="04/03/2016"/>
    <s v="Tan"/>
    <s v="White"/>
    <s v="Fort Worth Animal Care and Control Division (City of)"/>
    <n v="65"/>
    <n v="8"/>
    <n v="11"/>
    <n v="8"/>
    <n v="7"/>
    <n v="8"/>
    <n v="10"/>
    <n v="8"/>
    <n v="0"/>
  </r>
  <r>
    <d v="2017-07-13T12:57:28"/>
    <n v="50209"/>
    <s v="Bilbo Waggins"/>
    <s v="https://www.shelterluv.com/APA-A-50209"/>
    <n v="6"/>
    <s v="QAR"/>
    <m/>
    <m/>
    <d v="2017-07-08T00:00:00"/>
    <d v="1899-12-30T16:00:00"/>
    <d v="2017-07-12T00:00:00"/>
    <d v="1899-12-30T08:00:00"/>
    <n v="5"/>
    <s v="https://drive.google.com/open?id=0B5XZtG_tKsamN0RFWGp5aUd6LU0"/>
    <x v="1"/>
    <s v="Terrier, Pit Bull"/>
    <s v="Mix"/>
    <x v="0"/>
    <s v="05/08/2017"/>
    <s v="Brown"/>
    <s v="None"/>
    <s v="Owner/Guardian Surrender"/>
    <n v="9"/>
    <n v="7"/>
    <n v="4"/>
    <n v="4"/>
    <n v="0"/>
    <n v="1"/>
    <n v="7"/>
    <n v="7"/>
    <n v="3"/>
  </r>
  <r>
    <d v="2017-10-09T13:30:52"/>
    <n v="49531"/>
    <s v="Hawk"/>
    <s v="https://www.shelterluv.com/APA-A-49531"/>
    <n v="5"/>
    <s v="BAR"/>
    <m/>
    <m/>
    <d v="2017-06-30T00:00:00"/>
    <d v="1899-12-30T11:00:00"/>
    <d v="2017-07-13T00:00:00"/>
    <d v="1899-12-30T11:00:00"/>
    <n v="14"/>
    <s v="https://drive.google.com/open?id=0B5mbFD93cwVLa2NrcVoxM1lFMmM"/>
    <x v="0"/>
    <s v="Retriever, Black Labrador"/>
    <s v="Mix"/>
    <x v="1"/>
    <s v="05/23/2017"/>
    <s v="Black"/>
    <s v="None"/>
    <s v="Lockhart Animal Shelter"/>
    <n v="5"/>
    <n v="8"/>
    <n v="15"/>
    <n v="10"/>
    <n v="10"/>
    <n v="7"/>
    <n v="10"/>
    <n v="8"/>
    <n v="4"/>
  </r>
  <r>
    <d v="2017-10-09T13:34:32"/>
    <n v="49529"/>
    <s v="Pig"/>
    <s v="https://www.shelterluv.com/APA-A-49529"/>
    <n v="3.6"/>
    <s v="BAR"/>
    <m/>
    <m/>
    <d v="2017-06-30T00:00:00"/>
    <d v="1899-12-30T11:00:00"/>
    <d v="2017-07-13T00:00:00"/>
    <d v="1899-12-30T11:00:00"/>
    <n v="14"/>
    <s v="https://drive.google.com/open?id=0B5mbFD93cwVLR2p1bVZlRFpfeG8"/>
    <x v="0"/>
    <s v="Retriever, Black Labrador"/>
    <s v="Mix"/>
    <x v="0"/>
    <s v="05/23/2017"/>
    <s v="Black"/>
    <s v="None"/>
    <s v="Lockhart Animal Shelter"/>
    <n v="5"/>
    <n v="0"/>
    <n v="15"/>
    <n v="8"/>
    <n v="15"/>
    <n v="15"/>
    <n v="8"/>
    <n v="0"/>
    <n v="0"/>
  </r>
  <r>
    <d v="2017-07-15T16:39:44"/>
    <n v="50185"/>
    <s v="Anderson Pooper"/>
    <s v="https://www.shelterluv.com/APA-A-50185"/>
    <n v="11.8"/>
    <s v="BAR"/>
    <m/>
    <m/>
    <d v="2017-07-07T00:00:00"/>
    <d v="1899-12-30T16:00:00"/>
    <d v="2017-07-15T00:00:00"/>
    <d v="1899-12-30T13:00:00"/>
    <n v="9"/>
    <s v="https://drive.google.com/open?id=0B5XZtG_tKsamQ0xmWmNDNXR2RUk, https://drive.google.com/open?id=0B5XZtG_tKsamSUo0YjFQOXpoYjQ"/>
    <x v="0"/>
    <s v="Husky"/>
    <s v="--"/>
    <x v="1"/>
    <s v="05/07/2017"/>
    <s v="Grey"/>
    <s v="White"/>
    <s v="Austin Animal Center"/>
    <n v="9"/>
    <n v="4"/>
    <n v="8"/>
    <n v="5"/>
    <n v="6"/>
    <n v="6"/>
    <n v="5"/>
    <n v="4"/>
    <n v="0"/>
  </r>
  <r>
    <d v="2017-07-15T16:40:48"/>
    <n v="50088"/>
    <s v="Dean"/>
    <s v="https://www.shelterluv.com/APA-A-50088"/>
    <n v="5.6"/>
    <s v="BAR"/>
    <m/>
    <m/>
    <d v="2017-07-10T00:00:00"/>
    <d v="1899-12-30T18:00:00"/>
    <d v="2017-07-15T00:00:00"/>
    <d v="1899-12-30T11:00:00"/>
    <n v="6"/>
    <s v="https://drive.google.com/open?id=0B5XZtG_tKsamMEtPS001NTFFNk0"/>
    <x v="0"/>
    <s v="Shepherd, German"/>
    <s v="Mix"/>
    <x v="1"/>
    <s v="05/13/2017"/>
    <s v="Brown"/>
    <s v="Tan"/>
    <s v="Austin Animal Center"/>
    <n v="8"/>
    <n v="0"/>
    <n v="6"/>
    <n v="3"/>
    <n v="6"/>
    <n v="6"/>
    <n v="3"/>
    <n v="0"/>
    <n v="0"/>
  </r>
  <r>
    <d v="2017-07-15T16:42:02"/>
    <n v="50089"/>
    <s v="Jess"/>
    <s v="https://www.shelterluv.com/APA-A-50089"/>
    <n v="7.3"/>
    <s v="BAR"/>
    <m/>
    <m/>
    <d v="2017-07-10T00:00:00"/>
    <d v="1899-12-30T18:00:00"/>
    <d v="2017-07-15T00:00:00"/>
    <d v="1899-12-30T11:00:00"/>
    <n v="6"/>
    <s v="https://drive.google.com/open?id=0B5XZtG_tKsamcWo4cFlYRWJwaEk"/>
    <x v="0"/>
    <s v="Shepherd, German"/>
    <s v="Mix"/>
    <x v="1"/>
    <s v="05/13/2017"/>
    <s v="Tan"/>
    <s v="Brown"/>
    <s v="Austin Animal Center"/>
    <n v="8"/>
    <n v="0"/>
    <n v="6"/>
    <n v="3"/>
    <n v="6"/>
    <n v="6"/>
    <n v="3"/>
    <n v="0"/>
    <n v="0"/>
  </r>
  <r>
    <d v="2017-07-18T12:25:36"/>
    <n v="50397"/>
    <s v="Jake"/>
    <s v="https://www.shelterluv.com/APA-A-50397"/>
    <n v="60"/>
    <s v="QAR"/>
    <m/>
    <s v="Diarrhea w/Blood"/>
    <d v="2017-07-17T00:00:00"/>
    <d v="1899-12-30T16:00:00"/>
    <d v="2017-07-18T00:00:00"/>
    <d v="1899-12-30T08:00:00"/>
    <n v="2"/>
    <s v="https://drive.google.com/open?id=0B5mbFD93cwVLWTZnWDFLQVRvNkE"/>
    <x v="1"/>
    <s v="Terrier, Pit Bull"/>
    <s v="--"/>
    <x v="1"/>
    <s v="07/17/2015"/>
    <s v="White"/>
    <s v="Red/Mahogany"/>
    <s v="Austin Animal Center"/>
    <n v="104"/>
    <n v="1"/>
    <n v="1"/>
    <n v="1"/>
    <n v="0"/>
    <n v="1"/>
    <n v="1"/>
    <n v="1"/>
    <n v="0"/>
  </r>
  <r>
    <d v="2017-07-29T12:36:40"/>
    <n v="50285"/>
    <s v="Hermione"/>
    <s v="https://www.shelterluv.com/APA-A-50285"/>
    <n v="10.25"/>
    <s v="QAR"/>
    <m/>
    <m/>
    <d v="2017-07-12T00:00:00"/>
    <d v="1899-12-30T13:00:00"/>
    <d v="2017-07-20T00:00:00"/>
    <d v="1899-12-30T11:00:00"/>
    <n v="9"/>
    <s v="https://drive.google.com/open?id=0B5mbFD93cwVLM3B1LWp6dFNHeE0, https://drive.google.com/open?id=0B5mbFD93cwVLUDZEbE9acFJuVGs"/>
    <x v="0"/>
    <s v="Malinois, Belgian"/>
    <s v="--"/>
    <x v="0"/>
    <s v="05/12/2017"/>
    <s v="Tan"/>
    <s v="Black"/>
    <s v="Hearts &amp; Bones Rescue"/>
    <n v="9"/>
    <n v="4"/>
    <n v="10"/>
    <n v="6"/>
    <n v="6"/>
    <n v="7"/>
    <n v="6"/>
    <n v="5"/>
    <n v="0"/>
  </r>
  <r>
    <d v="2017-07-29T12:39:07"/>
    <n v="50283"/>
    <s v="Cleopatra"/>
    <s v="https://www.shelterluv.com/APA-A-50283"/>
    <n v="10.25"/>
    <s v="BAR"/>
    <m/>
    <m/>
    <d v="2017-07-12T00:00:00"/>
    <d v="1899-12-30T13:00:00"/>
    <d v="2017-07-20T00:00:00"/>
    <d v="1899-12-30T11:00:00"/>
    <n v="9"/>
    <s v="https://drive.google.com/open?id=0B5mbFD93cwVLdjJUb0d1OFE0aWc, https://drive.google.com/open?id=0B5mbFD93cwVLX21uZDloZGRWaXc"/>
    <x v="0"/>
    <s v="Malinois, Belgian"/>
    <s v="--"/>
    <x v="0"/>
    <s v="05/12/2017"/>
    <s v="Tan"/>
    <s v="Black"/>
    <s v="Hearts &amp; Bones Rescue"/>
    <n v="9"/>
    <n v="0"/>
    <n v="7"/>
    <n v="4"/>
    <n v="7"/>
    <n v="7"/>
    <n v="4"/>
    <n v="0"/>
    <n v="0"/>
  </r>
  <r>
    <d v="2017-07-29T12:41:59"/>
    <n v="50336"/>
    <s v="Winnie the Poodle"/>
    <s v="https://www.shelterluv.com/APA-A-50336"/>
    <n v="9.5"/>
    <s v="QAR"/>
    <m/>
    <m/>
    <d v="2017-07-14T00:00:00"/>
    <d v="1899-12-30T13:00:00"/>
    <d v="2017-07-20T00:00:00"/>
    <d v="1899-12-30T11:00:00"/>
    <n v="7"/>
    <s v="https://drive.google.com/open?id=0B5mbFD93cwVLTTRWMV9SRWN5YU0, https://drive.google.com/open?id=0B5mbFD93cwVLaWZVRVhpdkZoenc"/>
    <x v="0"/>
    <s v="Poodle, Miniature"/>
    <s v="Mix"/>
    <x v="0"/>
    <s v="07/14/2016"/>
    <s v="White"/>
    <s v="None"/>
    <s v="Austin Animal Center"/>
    <n v="52"/>
    <n v="0"/>
    <n v="4"/>
    <n v="4"/>
    <n v="4"/>
    <n v="5"/>
    <n v="4"/>
    <n v="0"/>
    <n v="0"/>
  </r>
  <r>
    <d v="2017-07-29T12:44:40"/>
    <n v="50242"/>
    <s v="Portia"/>
    <s v="https://www.shelterluv.com/APA-A-50242"/>
    <n v="15.2"/>
    <s v="QAR"/>
    <m/>
    <s v="Diarrhea w/Blood"/>
    <d v="2017-07-11T00:00:00"/>
    <d v="1899-12-30T12:00:00"/>
    <d v="2017-07-21T00:00:00"/>
    <d v="1899-12-30T11:00:00"/>
    <n v="11"/>
    <s v="https://drive.google.com/open?id=0B5mbFD93cwVLWFpZbjVsbkgyT2M, https://drive.google.com/open?id=0B5mbFD93cwVLdWhHLTJ4bm5DUUk"/>
    <x v="0"/>
    <s v="Collie, Border"/>
    <s v="--"/>
    <x v="0"/>
    <s v="04/11/2017"/>
    <s v="White"/>
    <s v="Black"/>
    <s v="Owner/Guardian Surrender"/>
    <n v="13"/>
    <n v="19"/>
    <n v="7"/>
    <n v="7"/>
    <n v="0"/>
    <n v="1"/>
    <n v="9"/>
    <n v="13"/>
    <n v="12"/>
  </r>
  <r>
    <d v="2017-07-29T12:47:44"/>
    <n v="50364"/>
    <s v="Artemis"/>
    <s v="https://www.shelterluv.com/APA-A-50364"/>
    <n v="24.8"/>
    <s v="BAR"/>
    <m/>
    <m/>
    <d v="2017-07-16T00:00:00"/>
    <d v="1899-12-30T12:00:00"/>
    <d v="2017-07-22T00:00:00"/>
    <d v="1899-12-30T11:00:00"/>
    <n v="7"/>
    <s v="https://drive.google.com/open?id=0B5mbFD93cwVLTXg3Tzc2YUFlRmM, https://drive.google.com/open?id=0B5mbFD93cwVLTGs0MGxXaUtfeDA"/>
    <x v="0"/>
    <s v="Terrier, Pit Bull"/>
    <s v="--"/>
    <x v="0"/>
    <s v="03/16/2017"/>
    <s v="Brown"/>
    <s v="White"/>
    <s v="Hearts &amp; Bones Rescue"/>
    <n v="17"/>
    <n v="0"/>
    <n v="14"/>
    <n v="8"/>
    <n v="14"/>
    <n v="14"/>
    <n v="8"/>
    <n v="0"/>
    <n v="0"/>
  </r>
  <r>
    <d v="2017-07-23T16:51:07"/>
    <n v="50286"/>
    <s v="Apollo"/>
    <s v="https://www.shelterluv.com/APA-A-50286"/>
    <n v="11.5"/>
    <s v="BAR"/>
    <m/>
    <m/>
    <d v="2017-07-12T00:00:00"/>
    <d v="1899-12-30T13:00:00"/>
    <d v="2017-07-23T00:00:00"/>
    <d v="1899-12-30T16:00:00"/>
    <n v="12"/>
    <s v="https://drive.google.com/open?id=0B5mbFD93cwVLbzBEbjI2S2FDSHc, https://drive.google.com/open?id=0B5mbFD93cwVLZ0ZxV1htcm16SWc, https://drive.google.com/open?id=0B5mbFD93cwVLNHdMZXdBN3hYRm8"/>
    <x v="0"/>
    <s v="Shepherd, German"/>
    <s v="--"/>
    <x v="1"/>
    <s v="05/12/2017"/>
    <s v="Black"/>
    <s v="Brown"/>
    <s v="Hearts &amp; Bones Rescue"/>
    <n v="9"/>
    <n v="19"/>
    <n v="10"/>
    <n v="8"/>
    <n v="3"/>
    <n v="3"/>
    <n v="15"/>
    <n v="19"/>
    <n v="5"/>
  </r>
  <r>
    <d v="2017-07-29T12:33:26"/>
    <n v="50348"/>
    <s v="Kong"/>
    <s v="https://www.shelterluv.com/APA-A-50348"/>
    <n v="6.5"/>
    <s v="BAR"/>
    <m/>
    <m/>
    <d v="2017-07-20T00:00:00"/>
    <d v="1899-12-30T16:00:00"/>
    <d v="2017-07-25T00:00:00"/>
    <d v="1899-12-30T11:00:00"/>
    <n v="6"/>
    <s v="https://drive.google.com/open?id=0B5mbFD93cwVLSFJiX1RQWmM5Wlk"/>
    <x v="0"/>
    <s v="Husky"/>
    <s v="Shepherd"/>
    <x v="1"/>
    <s v="05/05/2017"/>
    <s v="Brown"/>
    <s v="Tan"/>
    <s v="Helping Hands"/>
    <n v="11"/>
    <n v="0"/>
    <n v="7"/>
    <n v="4"/>
    <n v="8"/>
    <n v="8"/>
    <n v="4"/>
    <n v="0"/>
    <n v="0"/>
  </r>
  <r>
    <d v="2017-07-29T12:50:10"/>
    <n v="50427"/>
    <s v="Pearl Elliott"/>
    <s v="https://www.shelterluv.com/APA-A-50427"/>
    <n v="3"/>
    <s v="QAR"/>
    <m/>
    <m/>
    <d v="2017-07-21T00:00:00"/>
    <d v="1899-12-30T16:00:00"/>
    <d v="2017-07-25T00:00:00"/>
    <d v="1899-12-30T08:00:00"/>
    <n v="5"/>
    <s v="https://drive.google.com/open?id=0B5mbFD93cwVLdWVUX1FMcWc3bEE"/>
    <x v="1"/>
    <s v="Shepherd"/>
    <s v="Mix"/>
    <x v="0"/>
    <s v="06/08/2017"/>
    <s v="Black"/>
    <s v="None"/>
    <s v="Bastrop Animal Control"/>
    <n v="6"/>
    <n v="5"/>
    <n v="4"/>
    <n v="4"/>
    <n v="2"/>
    <n v="4"/>
    <n v="4"/>
    <n v="5"/>
    <n v="1"/>
  </r>
  <r>
    <d v="2017-07-29T12:56:56"/>
    <n v="50470"/>
    <s v="Wesley"/>
    <s v="https://www.shelterluv.com/APA-A-50470"/>
    <n v="5.3"/>
    <s v="BAR"/>
    <m/>
    <m/>
    <d v="2017-07-19T00:00:00"/>
    <d v="1899-12-30T11:00:00"/>
    <d v="2017-07-25T00:00:00"/>
    <d v="1899-12-30T11:00:00"/>
    <n v="7"/>
    <s v="https://drive.google.com/open?id=0B5mbFD93cwVLR25xMWZkWnNzRzg, https://drive.google.com/open?id=0B5mbFD93cwVLMmRiN25tX0RnUk0"/>
    <x v="0"/>
    <s v="Retriever, Labrador"/>
    <s v="Mix"/>
    <x v="1"/>
    <s v="04/26/2017"/>
    <s v="Black"/>
    <s v="None"/>
    <s v="Bastrop Animal Control"/>
    <n v="12"/>
    <n v="0"/>
    <n v="12"/>
    <n v="6"/>
    <n v="12"/>
    <n v="12"/>
    <n v="6"/>
    <n v="0"/>
    <n v="0"/>
  </r>
  <r>
    <d v="2017-07-29T13:04:59"/>
    <n v="50472"/>
    <s v="Roberto"/>
    <s v="https://www.shelterluv.com/APA-A-50472"/>
    <n v="6.5"/>
    <s v="BAR"/>
    <m/>
    <m/>
    <d v="2017-07-19T00:00:00"/>
    <d v="1899-12-30T11:00:00"/>
    <d v="2017-07-25T00:00:00"/>
    <d v="1899-12-30T11:00:00"/>
    <n v="7"/>
    <s v="https://drive.google.com/open?id=0B5mbFD93cwVLMzR2d210dHRjaDg, https://drive.google.com/open?id=0B5mbFD93cwVLZzQ2S2o0UF9RNlk"/>
    <x v="0"/>
    <s v="Retriever, Black Labrador"/>
    <s v="Mix"/>
    <x v="1"/>
    <s v="04/26/2017"/>
    <s v="Black"/>
    <s v="None"/>
    <s v="Bastrop Animal Control"/>
    <n v="12"/>
    <n v="0"/>
    <n v="8"/>
    <n v="4"/>
    <n v="8"/>
    <n v="8"/>
    <n v="4"/>
    <n v="0"/>
    <n v="0"/>
  </r>
  <r>
    <d v="2017-07-29T13:13:08"/>
    <n v="50473"/>
    <s v="Wendy"/>
    <s v="https://www.shelterluv.com/APA-A-50473"/>
    <n v="5.75"/>
    <s v="BAR"/>
    <m/>
    <m/>
    <d v="2017-07-19T00:00:00"/>
    <d v="1899-12-30T11:00:00"/>
    <d v="2017-07-25T00:00:00"/>
    <d v="1899-12-30T11:00:00"/>
    <n v="7"/>
    <s v="https://drive.google.com/open?id=0B5mbFD93cwVLNUpYNWRUU1drcG8, https://drive.google.com/open?id=0B5mbFD93cwVLaktHRm8zUFN3MXM"/>
    <x v="0"/>
    <s v="Retriever, Labrador"/>
    <s v="Mix"/>
    <x v="0"/>
    <s v="04/26/2017"/>
    <s v="Black"/>
    <s v="None"/>
    <s v="Bastrop Animal Control"/>
    <n v="12"/>
    <n v="0"/>
    <n v="9"/>
    <n v="4"/>
    <n v="9"/>
    <n v="9"/>
    <n v="4"/>
    <n v="0"/>
    <n v="0"/>
  </r>
  <r>
    <d v="2017-07-29T13:17:37"/>
    <n v="50474"/>
    <s v="Mary"/>
    <s v="https://www.shelterluv.com/APA-A-50474"/>
    <n v="4.5"/>
    <s v="BAR"/>
    <m/>
    <m/>
    <d v="2017-07-19T00:00:00"/>
    <d v="1899-12-30T11:00:00"/>
    <d v="2017-07-25T00:00:00"/>
    <d v="1899-12-30T11:00:00"/>
    <n v="7"/>
    <s v="https://drive.google.com/open?id=0B5mbFD93cwVLdDU5QWFFUGhySVk, https://drive.google.com/open?id=0B5mbFD93cwVLbzctcGpTRFFnZVU"/>
    <x v="0"/>
    <s v="Retriever, Labrador"/>
    <s v="Mix"/>
    <x v="0"/>
    <s v="04/26/2017"/>
    <s v="Black"/>
    <s v="None"/>
    <s v="Bastrop Animal Control"/>
    <n v="12"/>
    <n v="0"/>
    <n v="9"/>
    <n v="5"/>
    <n v="9"/>
    <n v="9"/>
    <n v="5"/>
    <n v="0"/>
    <n v="0"/>
  </r>
  <r>
    <d v="2017-07-29T13:21:05"/>
    <n v="50475"/>
    <s v="Bert"/>
    <s v="https://www.shelterluv.com/APA-A-50475"/>
    <n v="12.75"/>
    <s v="QAR"/>
    <m/>
    <m/>
    <d v="2017-07-19T00:00:00"/>
    <d v="1899-12-30T11:00:00"/>
    <d v="2017-07-25T00:00:00"/>
    <d v="1899-12-30T11:00:00"/>
    <n v="7"/>
    <s v="https://drive.google.com/open?id=0B5mbFD93cwVLNFBtTnJid3lsTHc, https://drive.google.com/open?id=0B5mbFD93cwVLdjYyMHpNT19acHc"/>
    <x v="0"/>
    <s v="Retriever, Labrador"/>
    <s v="Beagle"/>
    <x v="1"/>
    <s v="05/08/2017"/>
    <s v="White"/>
    <s v="Brown"/>
    <s v="Killeen Animal Services"/>
    <n v="10"/>
    <n v="4"/>
    <n v="11"/>
    <n v="7"/>
    <n v="8"/>
    <n v="10"/>
    <n v="7"/>
    <n v="4"/>
    <n v="0"/>
  </r>
  <r>
    <d v="2017-07-29T13:24:09"/>
    <n v="50476"/>
    <s v="Ernie"/>
    <s v="https://www.shelterluv.com/APA-A-50476"/>
    <n v="11"/>
    <s v="BAR"/>
    <m/>
    <m/>
    <d v="2017-07-19T00:00:00"/>
    <d v="1899-12-30T11:00:00"/>
    <d v="2017-07-25T00:00:00"/>
    <d v="1899-12-30T11:00:00"/>
    <n v="7"/>
    <s v="https://drive.google.com/open?id=0B5mbFD93cwVLUkN3d0dBbnJxVGM, https://drive.google.com/open?id=0B5mbFD93cwVLTTBXUDVkVjlGaFE"/>
    <x v="0"/>
    <s v="Retriever, Labrador"/>
    <s v="Beagle"/>
    <x v="1"/>
    <s v="05/20/2017"/>
    <s v="White"/>
    <s v="Brown"/>
    <s v="Killeen Animal Services"/>
    <n v="9"/>
    <n v="0"/>
    <n v="11"/>
    <n v="6"/>
    <n v="11"/>
    <n v="11"/>
    <n v="6"/>
    <n v="0"/>
    <n v="0"/>
  </r>
  <r>
    <d v="2017-07-29T13:26:46"/>
    <n v="50449"/>
    <s v="Washington"/>
    <s v="https://www.shelterluv.com/APA-A-50449"/>
    <n v="6.5"/>
    <s v="BAR"/>
    <m/>
    <m/>
    <d v="2017-07-18T00:00:00"/>
    <d v="1899-12-30T14:00:00"/>
    <d v="2017-07-25T00:00:00"/>
    <d v="1899-12-30T11:00:00"/>
    <n v="8"/>
    <s v="https://drive.google.com/open?id=0B5mbFD93cwVLU2VQc3JfTkVVQk0, https://drive.google.com/open?id=0B5mbFD93cwVLUHNiNWxpUUZfZzQ"/>
    <x v="0"/>
    <s v="Retriever, Labrador"/>
    <s v="Mix"/>
    <x v="1"/>
    <s v="04/26/2017"/>
    <s v="Black"/>
    <s v="None"/>
    <s v="Bastrop Animal Control"/>
    <n v="12"/>
    <n v="0"/>
    <n v="18"/>
    <n v="10"/>
    <n v="18"/>
    <n v="18"/>
    <n v="10"/>
    <n v="0"/>
    <n v="0"/>
  </r>
  <r>
    <d v="2017-07-29T13:30:30"/>
    <n v="50448"/>
    <s v="Rosemary"/>
    <s v="https://www.shelterluv.com/APA-A-50448"/>
    <n v="6.75"/>
    <s v="BAR"/>
    <m/>
    <m/>
    <d v="2017-07-18T00:00:00"/>
    <d v="1899-12-30T14:00:00"/>
    <d v="2017-07-25T00:00:00"/>
    <d v="1899-12-30T11:00:00"/>
    <n v="8"/>
    <s v="https://drive.google.com/open?id=0B5mbFD93cwVLYldENHJ4OXJfRkU, https://drive.google.com/open?id=0B5mbFD93cwVLck85ZkhlV0dwTEE"/>
    <x v="0"/>
    <s v="Retriever, Labrador"/>
    <s v="Mix"/>
    <x v="0"/>
    <s v="04/26/2017"/>
    <s v="Black"/>
    <s v="None"/>
    <s v="Bastrop Animal Control"/>
    <n v="12"/>
    <n v="0"/>
    <n v="9"/>
    <n v="5"/>
    <n v="9"/>
    <n v="9"/>
    <n v="5"/>
    <n v="0"/>
    <n v="0"/>
  </r>
  <r>
    <d v="2017-07-29T13:33:32"/>
    <n v="50347"/>
    <s v="Maverick"/>
    <s v="https://www.shelterluv.com/APA-A-50347"/>
    <n v="8.1"/>
    <s v="BAR"/>
    <m/>
    <m/>
    <d v="2017-07-17T00:00:00"/>
    <d v="1899-12-30T12:00:00"/>
    <d v="2017-07-25T00:00:00"/>
    <d v="1899-12-30T11:00:00"/>
    <n v="9"/>
    <s v="https://drive.google.com/open?id=0B5mbFD93cwVLU0lSNGpOUTRzbVU, https://drive.google.com/open?id=0B5mbFD93cwVLejlrV2ZzNXVBSFk"/>
    <x v="0"/>
    <s v="Husky"/>
    <s v="Shepherd"/>
    <x v="1"/>
    <s v="05/05/2017"/>
    <s v="Brown"/>
    <s v="White"/>
    <s v="Helping Hands"/>
    <n v="10"/>
    <n v="10"/>
    <n v="16"/>
    <n v="11"/>
    <n v="10"/>
    <n v="12"/>
    <n v="11"/>
    <n v="10"/>
    <n v="0"/>
  </r>
  <r>
    <d v="2017-07-29T13:37:07"/>
    <n v="50424"/>
    <s v="Clyde Barrow"/>
    <s v="https://www.shelterluv.com/APA-A-50424"/>
    <n v="3.4"/>
    <s v="QAR"/>
    <m/>
    <m/>
    <d v="2017-07-21T00:00:00"/>
    <d v="1899-12-30T16:00:00"/>
    <d v="2017-07-25T00:00:00"/>
    <d v="1899-12-30T15:00:00"/>
    <n v="5"/>
    <s v="https://drive.google.com/open?id=0B5mbFD93cwVLUHA0TG1uTEM3bFk"/>
    <x v="1"/>
    <s v="Shepherd"/>
    <s v="Mix"/>
    <x v="1"/>
    <s v="06/08/2017"/>
    <s v="Black"/>
    <s v="None"/>
    <s v="Bastrop Animal Control"/>
    <n v="6"/>
    <n v="1"/>
    <n v="8"/>
    <n v="4"/>
    <n v="2"/>
    <n v="8"/>
    <n v="4"/>
    <n v="6"/>
    <n v="0"/>
  </r>
  <r>
    <d v="2017-07-29T13:08:03"/>
    <n v="50471"/>
    <s v="Misty"/>
    <s v="https://www.shelterluv.com/APA-A-50471"/>
    <n v="4.4000000000000004"/>
    <s v="QAR"/>
    <m/>
    <m/>
    <d v="2017-07-19T00:00:00"/>
    <d v="1899-12-30T11:00:00"/>
    <d v="2017-07-26T00:00:00"/>
    <d v="1899-12-30T11:00:00"/>
    <n v="8"/>
    <s v="https://drive.google.com/open?id=0B5mbFD93cwVLRHk3QV9haFVzeUk, https://drive.google.com/open?id=0B5mbFD93cwVLVzE5UGNkbktCQzQ"/>
    <x v="0"/>
    <s v="Retriever, Labrador"/>
    <s v="Mix"/>
    <x v="0"/>
    <s v="05/12/2017"/>
    <s v="Black"/>
    <s v="White"/>
    <s v="Bastrop Animal Control"/>
    <n v="10"/>
    <n v="7"/>
    <n v="6"/>
    <n v="6"/>
    <n v="4"/>
    <n v="7"/>
    <n v="6"/>
    <n v="7"/>
    <n v="0"/>
  </r>
  <r>
    <d v="2017-07-29T13:41:00"/>
    <n v="50491"/>
    <s v="Angel"/>
    <s v="https://www.shelterluv.com/APA-A-50491"/>
    <n v="5.5"/>
    <s v="QAR"/>
    <m/>
    <m/>
    <d v="2017-07-20T00:00:00"/>
    <d v="1899-12-30T11:00:00"/>
    <d v="2017-07-26T00:00:00"/>
    <d v="1899-12-30T08:00:00"/>
    <n v="7"/>
    <s v="https://drive.google.com/open?id=0B5mbFD93cwVLNWlXNUMyQVhadlk, https://drive.google.com/open?id=0B5mbFD93cwVLRXhGMlVxLUFtWTA"/>
    <x v="1"/>
    <s v="Terrier, Pit Bull"/>
    <s v="Mix"/>
    <x v="1"/>
    <s v="05/20/2017"/>
    <s v="Brindle"/>
    <s v="None"/>
    <s v="Hearts &amp; Bones Rescue"/>
    <n v="9"/>
    <n v="6"/>
    <n v="7"/>
    <n v="4"/>
    <n v="0"/>
    <n v="3"/>
    <n v="4"/>
    <n v="0"/>
    <n v="4"/>
  </r>
  <r>
    <d v="2017-07-29T13:44:32"/>
    <n v="50490"/>
    <s v="Angelica"/>
    <s v="https://www.shelterluv.com/APA-A-50490"/>
    <n v="6.75"/>
    <s v="BAR"/>
    <m/>
    <m/>
    <d v="2017-07-20T00:00:00"/>
    <d v="1899-12-30T11:00:00"/>
    <d v="2017-07-26T00:00:00"/>
    <d v="1899-12-30T11:00:00"/>
    <n v="7"/>
    <s v="https://drive.google.com/open?id=0B5mbFD93cwVLYkVaQnZfb2Qxc0E, https://drive.google.com/open?id=0B5mbFD93cwVLTEVneTY4VHAzblk"/>
    <x v="0"/>
    <s v="Terrier, Pit Bull"/>
    <s v="Mix"/>
    <x v="0"/>
    <s v="05/12/2017"/>
    <s v="Brindle"/>
    <s v="None"/>
    <s v="Hearts &amp; Bones Rescue"/>
    <n v="10"/>
    <n v="0"/>
    <n v="12"/>
    <n v="7"/>
    <n v="0"/>
    <n v="12"/>
    <n v="7"/>
    <n v="0"/>
    <n v="0"/>
  </r>
  <r>
    <d v="2017-07-29T13:50:33"/>
    <n v="50421"/>
    <s v="Bugsy Malone"/>
    <s v="https://www.shelterluv.com/APA-A-50421"/>
    <n v="3.4"/>
    <s v="QAR"/>
    <m/>
    <m/>
    <d v="2017-07-22T00:00:00"/>
    <d v="1899-12-30T16:00:00"/>
    <d v="2017-07-26T00:00:00"/>
    <d v="1899-12-30T19:00:00"/>
    <n v="5"/>
    <s v="https://drive.google.com/open?id=0B5mbFD93cwVLeDFTcDVCRURyd00"/>
    <x v="1"/>
    <s v="Shepherd"/>
    <s v="Mix"/>
    <x v="1"/>
    <s v="06/08/2017"/>
    <s v="Black"/>
    <s v="None"/>
    <s v="Bastrop Animal Control"/>
    <n v="6"/>
    <n v="2"/>
    <n v="7"/>
    <n v="4"/>
    <n v="0"/>
    <n v="6"/>
    <n v="4"/>
    <n v="8"/>
    <n v="2"/>
  </r>
  <r>
    <d v="2017-07-29T13:53:19"/>
    <n v="50428"/>
    <s v="Al Capone"/>
    <s v="https://www.shelterluv.com/APA-A-50428"/>
    <n v="7.1"/>
    <s v="BAR"/>
    <m/>
    <m/>
    <d v="2017-07-22T00:00:00"/>
    <d v="1899-12-30T11:00:00"/>
    <d v="2017-07-27T00:00:00"/>
    <d v="1899-12-30T11:00:00"/>
    <n v="6"/>
    <s v="https://drive.google.com/open?id=0B5mbFD93cwVLS1g3TXozeTBoeXc"/>
    <x v="0"/>
    <s v="Shepherd"/>
    <s v="Mix"/>
    <x v="1"/>
    <s v="05/08/2017"/>
    <s v="Black"/>
    <s v="Tan"/>
    <s v="Bastrop Animal Control"/>
    <n v="11"/>
    <n v="0"/>
    <n v="7"/>
    <n v="4"/>
    <n v="7"/>
    <n v="7"/>
    <n v="4"/>
    <n v="0"/>
    <n v="0"/>
  </r>
  <r>
    <d v="2017-07-29T13:55:12"/>
    <n v="50447"/>
    <s v="Aubrey"/>
    <s v="https://www.shelterluv.com/APA-A-50447"/>
    <n v="4.5"/>
    <s v="QAR"/>
    <m/>
    <s v="Vomit"/>
    <d v="2017-07-18T00:00:00"/>
    <d v="1899-12-30T14:00:00"/>
    <d v="2017-07-27T00:00:00"/>
    <d v="1899-12-30T11:00:00"/>
    <n v="10"/>
    <s v="https://drive.google.com/open?id=0B5mbFD93cwVLTENWaTNNNG5Uclk, https://drive.google.com/open?id=0B5mbFD93cwVLZUNzdzBKUTdPSTg"/>
    <x v="0"/>
    <s v="Retriever, Labrador"/>
    <s v="Mix"/>
    <x v="0"/>
    <s v="05/13/2017"/>
    <s v="Black"/>
    <s v="White"/>
    <s v="Bastrop Animal Control"/>
    <n v="9"/>
    <n v="23"/>
    <n v="11"/>
    <n v="11"/>
    <n v="1"/>
    <n v="4"/>
    <n v="16"/>
    <n v="25"/>
    <n v="10"/>
  </r>
  <r>
    <d v="2017-07-29T13:58:47"/>
    <n v="50504"/>
    <s v="Harold"/>
    <s v="https://www.shelterluv.com/APA-A-50504"/>
    <n v="14.45"/>
    <s v="QAR"/>
    <m/>
    <m/>
    <d v="2017-07-20T00:00:00"/>
    <d v="1899-12-30T16:00:00"/>
    <d v="2017-07-27T00:00:00"/>
    <d v="1899-12-30T11:00:00"/>
    <n v="8"/>
    <s v="https://drive.google.com/open?id=0B5mbFD93cwVLQzF2VHVkaUQtXzQ, https://drive.google.com/open?id=0B5mbFD93cwVLNi01SXh0LUtSOVk"/>
    <x v="0"/>
    <s v="Bulldog, American"/>
    <s v="Mix"/>
    <x v="1"/>
    <s v="05/06/2017"/>
    <s v="White"/>
    <s v="Black"/>
    <s v="Harker Heights Pet Adoption Center"/>
    <n v="11"/>
    <n v="9"/>
    <n v="7"/>
    <n v="6"/>
    <n v="3"/>
    <n v="4"/>
    <n v="7"/>
    <n v="9"/>
    <n v="0"/>
  </r>
  <r>
    <d v="2017-07-29T14:02:31"/>
    <n v="50503"/>
    <s v="Dougie"/>
    <s v="https://www.shelterluv.com/APA-A-50503"/>
    <n v="13"/>
    <s v="BAR"/>
    <m/>
    <m/>
    <d v="2017-07-20T00:00:00"/>
    <d v="1899-12-30T16:00:00"/>
    <d v="2017-07-27T00:00:00"/>
    <d v="1899-12-30T11:00:00"/>
    <n v="8"/>
    <s v="https://drive.google.com/open?id=0B5mbFD93cwVLdEU3ODYtSEdmMzQ, https://drive.google.com/open?id=0B5mbFD93cwVLNEhwUHlicWZxUk0"/>
    <x v="0"/>
    <s v="Bulldog, American"/>
    <s v="Mix"/>
    <x v="1"/>
    <s v="05/06/2017"/>
    <s v="Black"/>
    <s v="White"/>
    <s v="Harker Heights Pet Adoption Center"/>
    <n v="11"/>
    <n v="6"/>
    <n v="8"/>
    <n v="5"/>
    <n v="2"/>
    <n v="4"/>
    <n v="5"/>
    <n v="6"/>
    <n v="0"/>
  </r>
  <r>
    <d v="2017-11-24T18:42:44"/>
    <n v="50422"/>
    <s v="Stephanie St. Clair"/>
    <s v="https://www.shelterluv.com/APA-A-50422"/>
    <n v="3.5"/>
    <s v="BAR"/>
    <m/>
    <m/>
    <d v="2017-07-21T00:00:00"/>
    <d v="1899-12-30T16:00:00"/>
    <d v="2017-07-27T00:00:00"/>
    <d v="1899-12-30T11:00:00"/>
    <n v="7"/>
    <s v="https://drive.google.com/open?id=1ofsf83q0HgZk706eB25O57_GTNToU58I"/>
    <x v="0"/>
    <s v="Shepherd"/>
    <s v="Mix"/>
    <x v="0"/>
    <s v="06/08/2017"/>
    <s v="Black"/>
    <s v="Brown"/>
    <s v="Bastrop Animal Control"/>
    <n v="6"/>
    <n v="0"/>
    <n v="9"/>
    <n v="5"/>
    <n v="10"/>
    <n v="10"/>
    <n v="5"/>
    <n v="0"/>
    <n v="0"/>
  </r>
  <r>
    <d v="2017-11-24T18:44:26"/>
    <n v="50423"/>
    <s v="Hellen Gillis"/>
    <s v="https://www.shelterluv.com/APA-A-50423"/>
    <n v="3.1"/>
    <s v="QAR"/>
    <m/>
    <m/>
    <d v="2017-07-21T00:00:00"/>
    <d v="1899-12-30T16:00:00"/>
    <d v="2017-07-27T00:00:00"/>
    <d v="1899-12-30T11:00:00"/>
    <n v="7"/>
    <s v="https://drive.google.com/open?id=1Cpf_AABBJruiDuNlurTRULdeocS8Tfm2"/>
    <x v="0"/>
    <s v="Shepherd"/>
    <s v="Mix"/>
    <x v="0"/>
    <s v="06/08/2017"/>
    <s v="Brown"/>
    <s v="Black"/>
    <s v="Bastrop Animal Control"/>
    <n v="6"/>
    <n v="0"/>
    <n v="10"/>
    <n v="5"/>
    <n v="4"/>
    <n v="10"/>
    <n v="5"/>
    <n v="6"/>
    <n v="0"/>
  </r>
  <r>
    <d v="2017-11-24T18:46:07"/>
    <n v="50425"/>
    <s v="Virginia Hill"/>
    <s v="https://www.shelterluv.com/APA-A-50425"/>
    <n v="3.3"/>
    <s v="BAR"/>
    <m/>
    <m/>
    <d v="2017-07-21T00:00:00"/>
    <d v="1899-12-30T16:00:00"/>
    <d v="2017-07-27T00:00:00"/>
    <d v="1899-12-30T11:00:00"/>
    <n v="7"/>
    <s v="https://drive.google.com/open?id=1jgR9-6VncmZ1sfHJiv-n1_JCRONbV5d_"/>
    <x v="0"/>
    <s v="Shepherd"/>
    <s v="Mix"/>
    <x v="0"/>
    <s v="06/08/2017"/>
    <s v="Brown"/>
    <s v="Black"/>
    <s v="Bastrop Animal Control"/>
    <n v="6"/>
    <n v="0"/>
    <n v="10"/>
    <n v="6"/>
    <n v="11"/>
    <n v="10"/>
    <n v="6"/>
    <n v="0"/>
    <n v="0"/>
  </r>
  <r>
    <d v="2017-11-24T18:47:23"/>
    <n v="50426"/>
    <s v="Bonnie Parker"/>
    <s v="https://www.shelterluv.com/APA-A-50426"/>
    <n v="2.75"/>
    <s v="BAR"/>
    <m/>
    <m/>
    <d v="2017-07-21T00:00:00"/>
    <d v="1899-12-30T16:00:00"/>
    <d v="2017-07-27T00:00:00"/>
    <d v="1899-12-30T11:00:00"/>
    <n v="7"/>
    <s v="https://drive.google.com/open?id=1fFCNJuBwlHIr5tLJN1V954kFaOzjOj6j"/>
    <x v="0"/>
    <s v="Shepherd"/>
    <s v="Mix"/>
    <x v="0"/>
    <s v="06/08/2017"/>
    <s v="Brown"/>
    <s v="Black"/>
    <s v="Bastrop Animal Control"/>
    <n v="6"/>
    <n v="0"/>
    <n v="8"/>
    <n v="4"/>
    <n v="8"/>
    <n v="8"/>
    <n v="4"/>
    <n v="0"/>
    <n v="0"/>
  </r>
  <r>
    <d v="2017-11-23T19:13:34"/>
    <n v="50488"/>
    <s v="Wellington"/>
    <s v="https://www.shelterluv.com/APA-A-50488"/>
    <n v="16.25"/>
    <s v="BAR"/>
    <m/>
    <m/>
    <d v="2017-07-20T00:00:00"/>
    <d v="1899-12-30T11:00:00"/>
    <d v="2017-07-28T00:00:00"/>
    <d v="1899-12-30T13:00:00"/>
    <n v="9"/>
    <s v="https://drive.google.com/open?id=1xMMIBNS50gRbhwFoZtcjmelgC-PNyVLo"/>
    <x v="0"/>
    <s v="Retriever, Black Labrador"/>
    <s v="Mix"/>
    <x v="1"/>
    <s v="04/20/2017"/>
    <s v="Black"/>
    <s v="None"/>
    <s v="Foster Return"/>
    <n v="13"/>
    <n v="9"/>
    <n v="13"/>
    <n v="10"/>
    <n v="7"/>
    <n v="8"/>
    <n v="14"/>
    <n v="10"/>
    <n v="7"/>
  </r>
  <r>
    <d v="2017-07-30T17:01:56"/>
    <n v="50404"/>
    <s v="Poseidon"/>
    <s v="https://www.shelterluv.com/APA-A-50404"/>
    <n v="16.8"/>
    <s v="QAR"/>
    <m/>
    <m/>
    <d v="2017-07-17T00:00:00"/>
    <d v="1899-12-30T16:00:00"/>
    <d v="2017-07-30T00:00:00"/>
    <d v="1899-12-30T17:00:00"/>
    <n v="14"/>
    <s v="https://drive.google.com/open?id=0B5mbFD93cwVLVTAwRzE2ZnJfaFk, https://drive.google.com/open?id=0B5mbFD93cwVLbmwzZGxlY1hmWms, https://drive.google.com/open?id=0B5mbFD93cwVLTXNjTmRIU2xkdjQ"/>
    <x v="0"/>
    <s v="Cattle Dog, Australian (Red Heeler)"/>
    <s v="--"/>
    <x v="1"/>
    <s v="07/17/2016"/>
    <s v="Red/Mahogany"/>
    <s v="None"/>
    <s v="Foster Return"/>
    <n v="52"/>
    <n v="7"/>
    <n v="11"/>
    <n v="8"/>
    <n v="7"/>
    <n v="9"/>
    <n v="8"/>
    <n v="6"/>
    <n v="0"/>
  </r>
  <r>
    <d v="2017-07-30T17:03:44"/>
    <n v="50479"/>
    <s v="Brianna"/>
    <s v="https://www.shelterluv.com/APA-A-50479"/>
    <n v="23"/>
    <s v="QAR"/>
    <m/>
    <m/>
    <d v="2017-07-19T00:00:00"/>
    <d v="1899-12-30T16:00:00"/>
    <d v="2017-07-30T00:00:00"/>
    <d v="1899-12-30T17:00:00"/>
    <n v="12"/>
    <s v="https://drive.google.com/open?id=0B5mbFD93cwVLVUlaaFpIeUo5VEk, https://drive.google.com/open?id=0B5mbFD93cwVLRFRuUEZQZUZ5aW8"/>
    <x v="0"/>
    <s v="Boxer"/>
    <s v="Mix"/>
    <x v="0"/>
    <s v="01/20/2017"/>
    <s v="Brown"/>
    <s v="Brindle"/>
    <s v="Austin Animal Center"/>
    <n v="26"/>
    <n v="6"/>
    <n v="6"/>
    <n v="7"/>
    <n v="7"/>
    <n v="6"/>
    <n v="6"/>
    <n v="5"/>
    <n v="0"/>
  </r>
  <r>
    <d v="2017-08-01T17:37:56"/>
    <n v="50420"/>
    <s v="John Dillinger"/>
    <s v="https://www.shelterluv.com/APA-A-50420"/>
    <n v="3.4"/>
    <s v="QAR"/>
    <m/>
    <m/>
    <d v="2017-07-22T00:00:00"/>
    <d v="1899-12-30T16:00:00"/>
    <d v="2017-08-01T00:00:00"/>
    <d v="1899-12-30T17:30:00"/>
    <n v="11"/>
    <s v="https://drive.google.com/open?id=0B5mbFD93cwVLMzE0aWlma211dXM, https://drive.google.com/open?id=0B5mbFD93cwVLNDBQeUFCY2xwbjA"/>
    <x v="0"/>
    <s v="Shepherd"/>
    <s v="Mix"/>
    <x v="1"/>
    <s v="06/08/2017"/>
    <s v="Black"/>
    <s v="None"/>
    <s v="Bastrop Animal Control"/>
    <n v="6"/>
    <n v="14"/>
    <n v="17"/>
    <n v="11"/>
    <n v="9"/>
    <n v="12"/>
    <n v="10"/>
    <n v="14"/>
    <n v="0"/>
  </r>
  <r>
    <d v="2017-10-09T13:37:32"/>
    <n v="50581"/>
    <s v="Michael"/>
    <s v="https://www.shelterluv.com/APA-A-50581"/>
    <n v="17.600000000000001"/>
    <s v="BAR"/>
    <m/>
    <m/>
    <d v="2017-07-26T00:00:00"/>
    <d v="1899-12-30T16:00:00"/>
    <d v="2017-08-02T00:00:00"/>
    <d v="1899-12-30T11:00:00"/>
    <n v="8"/>
    <s v="https://drive.google.com/open?id=0B5mbFD93cwVLQl9UVWd2UnZtUnc, https://drive.google.com/open?id=0B5mbFD93cwVLRGI2c0ptcUpVOTQ"/>
    <x v="0"/>
    <s v="Retriever, Chocolate Labrador"/>
    <s v="Mix"/>
    <x v="1"/>
    <s v="04/26/2017"/>
    <s v="Chocolate"/>
    <s v="White"/>
    <s v="Fort Worth Animal Care and Control Division (City of)"/>
    <n v="13"/>
    <n v="0"/>
    <n v="13"/>
    <n v="7"/>
    <n v="13"/>
    <n v="13"/>
    <n v="7"/>
    <n v="0"/>
    <n v="0"/>
  </r>
  <r>
    <d v="2017-10-09T13:41:46"/>
    <n v="50582"/>
    <s v="Mikayla"/>
    <s v="https://www.shelterluv.com/APA-A-50582"/>
    <n v="14.8"/>
    <s v="BAR"/>
    <m/>
    <m/>
    <d v="2017-07-26T00:00:00"/>
    <d v="1899-12-30T16:00:00"/>
    <d v="2017-08-02T00:00:00"/>
    <d v="1899-12-30T11:00:00"/>
    <n v="8"/>
    <s v="https://drive.google.com/open?id=0B5mbFD93cwVLeHdaX2dIMlN6X0U, https://drive.google.com/open?id=0B5mbFD93cwVLWUNsSE1PQmIwN28"/>
    <x v="0"/>
    <s v="Retriever, Chocolate Labrador"/>
    <s v="Mix"/>
    <x v="0"/>
    <s v="04/26/2017"/>
    <s v="Chocolate"/>
    <s v="White"/>
    <s v="Fort Worth Animal Care and Control Division (City of)"/>
    <n v="13"/>
    <n v="0"/>
    <n v="13"/>
    <n v="7"/>
    <n v="12"/>
    <n v="12"/>
    <n v="7"/>
    <n v="0"/>
    <n v="0"/>
  </r>
  <r>
    <d v="2017-08-06T15:54:13"/>
    <n v="50250"/>
    <s v="Expresso"/>
    <s v="https://www.shelterluv.com/APA-A-50250"/>
    <n v="5.8"/>
    <s v="BAR"/>
    <m/>
    <m/>
    <d v="2017-07-31T00:00:00"/>
    <d v="1899-12-30T13:00:00"/>
    <d v="2017-08-05T00:00:00"/>
    <d v="1899-12-30T11:00:00"/>
    <n v="6"/>
    <s v="https://drive.google.com/open?id=0B5XZtG_tKsamZ0RxbmxJbHphWTA"/>
    <x v="1"/>
    <s v="Beagle"/>
    <s v="Mix"/>
    <x v="1"/>
    <s v="06/18/2017"/>
    <s v="Black"/>
    <s v="Tan"/>
    <s v="Austin Animal Center"/>
    <n v="6"/>
    <n v="5"/>
    <n v="7"/>
    <n v="5"/>
    <n v="5"/>
    <n v="5"/>
    <n v="7"/>
    <n v="5"/>
    <n v="0"/>
  </r>
  <r>
    <d v="2017-08-06T15:55:05"/>
    <n v="50256"/>
    <s v="Latte"/>
    <s v="https://www.shelterluv.com/APA-A-50256"/>
    <n v="7.8"/>
    <s v="BAR"/>
    <m/>
    <m/>
    <d v="2017-07-31T00:00:00"/>
    <d v="1899-12-30T13:00:00"/>
    <d v="2017-08-05T00:00:00"/>
    <d v="1899-12-30T11:00:00"/>
    <n v="6"/>
    <s v="https://drive.google.com/open?id=0B5XZtG_tKsamQURXYmV5ZkZJcEU"/>
    <x v="1"/>
    <s v="Beagle"/>
    <s v="Mix"/>
    <x v="1"/>
    <s v="06/18/2017"/>
    <s v="Black"/>
    <s v="Tan"/>
    <s v="Austin Animal Center"/>
    <n v="6"/>
    <n v="3"/>
    <n v="8"/>
    <n v="5"/>
    <n v="7"/>
    <n v="7"/>
    <n v="8"/>
    <n v="3"/>
    <n v="0"/>
  </r>
  <r>
    <d v="2017-08-06T15:52:14"/>
    <n v="50537"/>
    <s v="Alberich"/>
    <s v="https://www.shelterluv.com/APA-A-50537"/>
    <n v="45"/>
    <s v="QAR"/>
    <m/>
    <s v="Diarrhea w/Blood"/>
    <d v="2017-07-23T00:00:00"/>
    <d v="1899-12-30T11:00:00"/>
    <d v="2017-08-06T00:00:00"/>
    <d v="1899-12-30T11:00:00"/>
    <n v="15"/>
    <s v="https://drive.google.com/open?id=0B5XZtG_tKsamOUM2Qk05ZE5rV0E, https://drive.google.com/open?id=0B5XZtG_tKsamM2hkZFVXTk9aVlE, https://drive.google.com/open?id=0B5XZtG_tKsamTUE1MC1ReTdGWkU"/>
    <x v="0"/>
    <s v="Retriever, Golden"/>
    <s v="Mix"/>
    <x v="1"/>
    <s v="07/20/2016"/>
    <s v="White"/>
    <s v="None"/>
    <s v="Fort Worth Animal Care and Control Division (City of)"/>
    <n v="53"/>
    <n v="11"/>
    <n v="26"/>
    <n v="17"/>
    <n v="20"/>
    <n v="21"/>
    <n v="25"/>
    <n v="11"/>
    <n v="0"/>
  </r>
  <r>
    <d v="2017-08-08T12:07:13"/>
    <n v="50729"/>
    <s v="Annabelle"/>
    <s v="https://www.shelterluv.com/APA-A-50729"/>
    <n v="9.1999999999999993"/>
    <s v="BAR"/>
    <m/>
    <m/>
    <d v="2017-08-02T00:00:00"/>
    <d v="1899-12-30T12:00:00"/>
    <d v="2017-08-07T00:00:00"/>
    <d v="1899-12-30T11:00:00"/>
    <n v="6"/>
    <s v="https://drive.google.com/open?id=0B5mbFD93cwVLVTUxT1Q5czJBVkk"/>
    <x v="0"/>
    <s v="Terrier, Pit Bull"/>
    <s v="Mix"/>
    <x v="0"/>
    <s v="05/02/2017"/>
    <s v="Fawn"/>
    <s v="White"/>
    <s v="Hearts &amp; Bones Rescue"/>
    <n v="13"/>
    <n v="0"/>
    <n v="0"/>
    <n v="0"/>
    <n v="9"/>
    <n v="0"/>
    <n v="0"/>
    <n v="0"/>
    <n v="0"/>
  </r>
  <r>
    <d v="2017-08-08T12:08:00"/>
    <n v="50731"/>
    <s v="Amanda"/>
    <s v="https://www.shelterluv.com/APA-A-50731"/>
    <n v="12.2"/>
    <s v="BAR"/>
    <m/>
    <m/>
    <d v="2017-08-02T00:00:00"/>
    <d v="1899-12-30T12:00:00"/>
    <d v="2017-08-07T00:00:00"/>
    <d v="1899-12-30T11:00:00"/>
    <n v="6"/>
    <s v="https://drive.google.com/open?id=0B5mbFD93cwVLQVU3a3g0eTg4c28"/>
    <x v="0"/>
    <s v="Terrier, Pit Bull"/>
    <s v="Mix"/>
    <x v="0"/>
    <s v="05/02/2017"/>
    <s v="Brindle"/>
    <s v="None"/>
    <s v="Hearts &amp; Bones Rescue"/>
    <n v="13"/>
    <n v="0"/>
    <n v="0"/>
    <n v="0"/>
    <n v="9"/>
    <n v="0"/>
    <n v="0"/>
    <n v="0"/>
    <n v="0"/>
  </r>
  <r>
    <d v="2017-08-19T14:15:05"/>
    <n v="50637"/>
    <s v="Theon"/>
    <s v="https://www.shelterluv.com/APA-A-50637"/>
    <n v="5"/>
    <s v="BAR"/>
    <m/>
    <m/>
    <d v="2017-07-30T00:00:00"/>
    <d v="1899-12-30T15:00:00"/>
    <d v="2017-08-07T00:00:00"/>
    <d v="1899-12-30T11:00:00"/>
    <n v="9"/>
    <s v="https://drive.google.com/open?id=0B5mbFD93cwVLNE5vbERYN0U1V1U, https://drive.google.com/open?id=0B5mbFD93cwVLVXpyOXdSWFRWRHc"/>
    <x v="0"/>
    <s v="Shih Tzu"/>
    <s v="Mix"/>
    <x v="1"/>
    <s v="04/30/2017"/>
    <s v="White"/>
    <s v="Black"/>
    <s v="Owner/Guardian Surrender"/>
    <n v="13"/>
    <n v="5"/>
    <n v="11"/>
    <n v="7"/>
    <n v="7"/>
    <n v="7"/>
    <n v="7"/>
    <n v="6"/>
    <n v="0"/>
  </r>
  <r>
    <d v="2017-08-19T14:24:57"/>
    <n v="50259"/>
    <s v="Little Cloud"/>
    <s v="https://www.shelterluv.com/APA-A-50259"/>
    <n v="5.75"/>
    <s v="BAR"/>
    <m/>
    <m/>
    <d v="2017-07-31T00:00:00"/>
    <d v="1899-12-30T18:00:00"/>
    <d v="2017-08-07T00:00:00"/>
    <d v="1899-12-30T11:00:00"/>
    <n v="8"/>
    <s v="https://drive.google.com/open?id=0B5mbFD93cwVLWDJBNUc5ZnB5NDQ, https://drive.google.com/open?id=0B5mbFD93cwVLSDJsU1lOSkpGXzQ"/>
    <x v="0"/>
    <s v="Beagle"/>
    <s v="Mix"/>
    <x v="0"/>
    <s v="06/18/2017"/>
    <s v="Tan"/>
    <s v="Black"/>
    <s v="Austin Animal Center"/>
    <n v="6"/>
    <n v="0"/>
    <n v="11"/>
    <n v="6"/>
    <n v="12"/>
    <n v="12"/>
    <n v="6"/>
    <n v="0"/>
    <n v="0"/>
  </r>
  <r>
    <d v="2017-08-19T14:29:06"/>
    <n v="50252"/>
    <s v="Running Bear"/>
    <s v="https://www.shelterluv.com/APA-A-50252"/>
    <n v="7.8"/>
    <s v="BAR"/>
    <m/>
    <m/>
    <d v="2017-07-31T00:00:00"/>
    <d v="1899-12-30T18:00:00"/>
    <d v="2017-08-07T00:00:00"/>
    <d v="1899-12-30T11:00:00"/>
    <n v="8"/>
    <s v="https://drive.google.com/open?id=0B5mbFD93cwVLeV80dnJzTmFKbWs, https://drive.google.com/open?id=0B5mbFD93cwVLdXd1UGtNVkk3ZDQ"/>
    <x v="0"/>
    <s v="Beagle"/>
    <s v="Mix"/>
    <x v="1"/>
    <s v="06/18/2017"/>
    <s v="Tan"/>
    <s v="Black"/>
    <s v="Austin Animal Center"/>
    <n v="6"/>
    <n v="0"/>
    <n v="14"/>
    <n v="7"/>
    <n v="14"/>
    <n v="14"/>
    <n v="7"/>
    <n v="0"/>
    <n v="0"/>
  </r>
  <r>
    <d v="2017-08-19T14:33:24"/>
    <n v="50257"/>
    <s v="Little Star"/>
    <s v="https://www.shelterluv.com/APA-A-50257"/>
    <n v="5.25"/>
    <s v="QAR"/>
    <m/>
    <m/>
    <d v="2017-07-31T00:00:00"/>
    <d v="1899-12-30T18:00:00"/>
    <d v="2017-08-07T00:00:00"/>
    <d v="1899-12-30T11:00:00"/>
    <n v="8"/>
    <s v="https://drive.google.com/open?id=0B5mbFD93cwVLMXdjRE5sYzZnNDA, https://drive.google.com/open?id=0B5mbFD93cwVLODhjUkZmbDlPTGs"/>
    <x v="0"/>
    <s v="Beagle"/>
    <s v="Mix"/>
    <x v="0"/>
    <s v="06/18/2017"/>
    <s v="Tan"/>
    <s v="Black"/>
    <s v="Austin Animal Center"/>
    <n v="6"/>
    <n v="0"/>
    <n v="14"/>
    <n v="7"/>
    <n v="14"/>
    <n v="14"/>
    <n v="7"/>
    <n v="0"/>
    <n v="0"/>
  </r>
  <r>
    <d v="2017-08-19T14:38:20"/>
    <n v="50254"/>
    <s v="Little Wolf"/>
    <s v="https://www.shelterluv.com/APA-A-50254"/>
    <n v="6.9"/>
    <s v="BAR"/>
    <m/>
    <m/>
    <d v="2017-07-31T00:00:00"/>
    <d v="1899-12-30T18:00:00"/>
    <d v="2017-08-07T00:00:00"/>
    <d v="1899-12-30T11:00:00"/>
    <n v="8"/>
    <s v="https://drive.google.com/open?id=0B5mbFD93cwVLdGV5MllEeGFTaEk, https://drive.google.com/open?id=0B5mbFD93cwVLMkh2b3hjbFpMY3c"/>
    <x v="0"/>
    <s v="Beagle"/>
    <s v="Mix"/>
    <x v="1"/>
    <s v="06/18/2017"/>
    <s v="Black"/>
    <s v="Tan"/>
    <s v="Austin Animal Center"/>
    <n v="6"/>
    <n v="0"/>
    <n v="14"/>
    <n v="7"/>
    <n v="14"/>
    <n v="14"/>
    <n v="7"/>
    <n v="0"/>
    <n v="0"/>
  </r>
  <r>
    <d v="2017-08-19T14:42:19"/>
    <n v="50255"/>
    <s v="Running Eagle"/>
    <s v="https://www.shelterluv.com/APA-A-50255"/>
    <n v="7.5"/>
    <s v="BAR"/>
    <m/>
    <m/>
    <d v="2017-07-31T00:00:00"/>
    <d v="1899-12-30T18:00:00"/>
    <d v="2017-08-07T00:00:00"/>
    <d v="1899-12-30T11:00:00"/>
    <n v="8"/>
    <s v="https://drive.google.com/open?id=0B5mbFD93cwVLTXFWNzRJRGRzX1E, https://drive.google.com/open?id=0B5mbFD93cwVLWW5yRlcxaHZJTTQ"/>
    <x v="0"/>
    <s v="Beagle"/>
    <s v="Mix"/>
    <x v="1"/>
    <s v="06/18/2017"/>
    <s v="Black"/>
    <s v="Tan"/>
    <s v="Austin Animal Center"/>
    <n v="6"/>
    <n v="0"/>
    <n v="14"/>
    <n v="7"/>
    <n v="14"/>
    <n v="14"/>
    <n v="7"/>
    <n v="0"/>
    <n v="0"/>
  </r>
  <r>
    <d v="2017-08-19T14:44:39"/>
    <n v="50253"/>
    <s v="Cappuccino"/>
    <s v="https://www.shelterluv.com/APA-A-50253"/>
    <n v="5.6"/>
    <s v="BAR"/>
    <m/>
    <m/>
    <d v="2017-07-31T00:00:00"/>
    <d v="1899-12-30T13:00:00"/>
    <d v="2017-08-07T00:00:00"/>
    <d v="1899-12-30T11:00:00"/>
    <n v="8"/>
    <s v="https://drive.google.com/open?id=0B5mbFD93cwVLMDR0c1RnbWlZd3M, https://drive.google.com/open?id=0B5mbFD93cwVLSDJCaG1lcmdESDQ"/>
    <x v="0"/>
    <s v="Beagle"/>
    <s v="Mix"/>
    <x v="1"/>
    <s v="06/18/2017"/>
    <s v="Black"/>
    <s v="Tan"/>
    <s v="Austin Animal Center"/>
    <n v="6"/>
    <n v="0"/>
    <n v="15"/>
    <n v="8"/>
    <n v="15"/>
    <n v="15"/>
    <n v="9"/>
    <n v="0"/>
    <n v="0"/>
  </r>
  <r>
    <d v="2017-08-19T14:47:37"/>
    <n v="50251"/>
    <s v="Big Bear"/>
    <s v="https://www.shelterluv.com/APA-A-50251"/>
    <n v="7.5"/>
    <s v="BAR"/>
    <m/>
    <m/>
    <d v="2017-07-31T00:00:00"/>
    <d v="1899-12-30T18:00:00"/>
    <d v="2017-08-07T00:00:00"/>
    <d v="1899-12-30T11:00:00"/>
    <n v="8"/>
    <s v="https://drive.google.com/open?id=0B5mbFD93cwVLTnk1UzNmV3pnWEE, https://drive.google.com/open?id=0B5mbFD93cwVLNl9aeDAyamhPYVk"/>
    <x v="0"/>
    <s v="Beagle"/>
    <s v="Mix"/>
    <x v="1"/>
    <s v="06/18/2017"/>
    <s v="Black"/>
    <s v="Tan"/>
    <s v="Austin Animal Center"/>
    <n v="6"/>
    <n v="3"/>
    <n v="12"/>
    <n v="7"/>
    <n v="11"/>
    <n v="10"/>
    <n v="7"/>
    <n v="3"/>
    <n v="0"/>
  </r>
  <r>
    <d v="2017-08-19T15:21:22"/>
    <n v="50727"/>
    <s v="Alexander"/>
    <s v="https://www.shelterluv.com/APA-A-50727"/>
    <n v="15.2"/>
    <s v="BAR"/>
    <m/>
    <m/>
    <d v="2017-08-02T00:00:00"/>
    <d v="1899-12-30T12:00:00"/>
    <d v="2017-08-07T00:00:00"/>
    <d v="1899-12-30T11:00:00"/>
    <n v="6"/>
    <s v="https://drive.google.com/open?id=0B5mbFD93cwVLR1RBQkZuejFFYUU"/>
    <x v="0"/>
    <s v="Terrier, Pit Bull"/>
    <s v="Mix"/>
    <x v="1"/>
    <s v="05/02/2017"/>
    <s v="Brown"/>
    <s v="White"/>
    <s v="Hearts &amp; Bones Rescue"/>
    <n v="13"/>
    <n v="0"/>
    <n v="8"/>
    <n v="4"/>
    <n v="8"/>
    <n v="8"/>
    <n v="4"/>
    <n v="0"/>
    <n v="0"/>
  </r>
  <r>
    <d v="2017-08-19T15:24:57"/>
    <n v="50725"/>
    <s v="Antonio"/>
    <s v="https://www.shelterluv.com/APA-A-50725"/>
    <n v="14.2"/>
    <s v="BAR"/>
    <m/>
    <m/>
    <d v="2017-08-02T00:00:00"/>
    <d v="1899-12-30T12:00:00"/>
    <d v="2017-08-07T00:00:00"/>
    <d v="1899-12-30T11:00:00"/>
    <n v="6"/>
    <s v="https://drive.google.com/open?id=0B5mbFD93cwVLN3dtLUlBa0pPam8"/>
    <x v="0"/>
    <s v="Terrier, Pit Bull"/>
    <s v="Mix"/>
    <x v="1"/>
    <s v="05/02/2017"/>
    <s v="Black"/>
    <s v="White"/>
    <s v="Hearts &amp; Bones Rescue"/>
    <n v="13"/>
    <n v="0"/>
    <n v="9"/>
    <n v="5"/>
    <n v="9"/>
    <n v="9"/>
    <n v="5"/>
    <n v="0"/>
    <n v="0"/>
  </r>
  <r>
    <d v="2017-08-09T11:28:07"/>
    <n v="50730"/>
    <s v="Ally"/>
    <s v="https://www.shelterluv.com/APA-A-50730"/>
    <n v="9.6"/>
    <s v="QAR"/>
    <m/>
    <m/>
    <d v="2017-08-02T00:00:00"/>
    <d v="1899-12-30T12:00:00"/>
    <d v="2017-08-09T00:00:00"/>
    <d v="1899-12-30T11:00:00"/>
    <n v="8"/>
    <s v="https://drive.google.com/open?id=0B5mbFD93cwVLNXJPTm8tSnJsUzg, https://drive.google.com/open?id=0B5mbFD93cwVLWFZxckc4TC10Mk0"/>
    <x v="0"/>
    <s v="Terrier, Pit Bull"/>
    <s v="Mix"/>
    <x v="0"/>
    <s v="05/26/2017"/>
    <s v="Tan"/>
    <s v="None"/>
    <s v="Hearts &amp; Bones Rescue"/>
    <n v="10"/>
    <n v="5"/>
    <n v="5"/>
    <n v="6"/>
    <n v="6"/>
    <n v="6"/>
    <n v="6"/>
    <n v="5"/>
    <n v="0"/>
  </r>
  <r>
    <d v="2017-08-09T11:30:15"/>
    <n v="50726"/>
    <s v="Allen"/>
    <s v="https://www.shelterluv.com/APA-A-50726"/>
    <n v="11"/>
    <s v="QAR"/>
    <m/>
    <m/>
    <d v="2017-08-02T00:00:00"/>
    <d v="1899-12-30T12:00:00"/>
    <d v="2017-08-09T00:00:00"/>
    <d v="1899-12-30T11:00:00"/>
    <n v="8"/>
    <s v="https://drive.google.com/open?id=0B5mbFD93cwVLRndwM0plbGxlWmM, https://drive.google.com/open?id=0B5mbFD93cwVLQmJOZjhBckVtZWs"/>
    <x v="0"/>
    <s v="Terrier, Pit Bull"/>
    <s v="Mix"/>
    <x v="1"/>
    <s v="05/26/2017"/>
    <s v="Brown"/>
    <s v="White"/>
    <s v="Hearts &amp; Bones Rescue"/>
    <n v="10"/>
    <n v="2"/>
    <n v="7"/>
    <n v="6"/>
    <n v="9"/>
    <n v="9"/>
    <n v="6"/>
    <n v="2"/>
    <n v="0"/>
  </r>
  <r>
    <d v="2017-08-09T11:31:25"/>
    <n v="50728"/>
    <s v="Abraham"/>
    <s v="https://www.shelterluv.com/APA-A-50728"/>
    <n v="18.399999999999999"/>
    <s v="BAR"/>
    <m/>
    <m/>
    <d v="2017-08-02T00:00:00"/>
    <d v="1899-12-30T12:00:00"/>
    <d v="2017-08-09T00:00:00"/>
    <d v="1899-12-30T11:00:00"/>
    <n v="8"/>
    <s v="https://drive.google.com/open?id=0B5mbFD93cwVLTm1VcVRhQWhrRVk, https://drive.google.com/open?id=0B5mbFD93cwVLMmNkT0x4RjFwYlE"/>
    <x v="0"/>
    <s v="Terrier, Pit Bull"/>
    <s v="Mix"/>
    <x v="1"/>
    <s v="05/26/2017"/>
    <s v="Brindle"/>
    <s v="White"/>
    <s v="Hearts &amp; Bones Rescue"/>
    <n v="10"/>
    <n v="0"/>
    <n v="8"/>
    <n v="5"/>
    <n v="9"/>
    <n v="9"/>
    <n v="5"/>
    <n v="0"/>
    <n v="0"/>
  </r>
  <r>
    <d v="2017-08-09T11:33:10"/>
    <n v="50258"/>
    <s v="Little Squeak"/>
    <s v="https://www.shelterluv.com/APA-A-50258"/>
    <n v="4.5"/>
    <s v="BAR"/>
    <m/>
    <m/>
    <d v="2017-07-31T00:00:00"/>
    <d v="1899-12-30T16:00:00"/>
    <d v="2017-08-09T00:00:00"/>
    <d v="1899-12-30T11:00:00"/>
    <n v="10"/>
    <s v="https://drive.google.com/open?id=0B5mbFD93cwVLZDdoUWpLckYyajA, https://drive.google.com/open?id=0B5mbFD93cwVLMjNqek1fNUhvNmM"/>
    <x v="0"/>
    <s v="Beagle"/>
    <s v="Mix"/>
    <x v="0"/>
    <s v="06/18/2017"/>
    <s v="Cream"/>
    <s v="Brown"/>
    <s v="Austin Animal Center"/>
    <n v="6"/>
    <n v="20"/>
    <n v="15"/>
    <n v="14"/>
    <n v="11"/>
    <n v="11"/>
    <n v="20"/>
    <n v="16"/>
    <n v="0"/>
  </r>
  <r>
    <d v="2017-08-10T15:50:53"/>
    <n v="50658"/>
    <s v="Gage"/>
    <s v="https://www.shelterluv.com/APA-A-50658"/>
    <n v="9.6"/>
    <s v="QAR"/>
    <m/>
    <m/>
    <d v="2017-07-31T00:00:00"/>
    <d v="1899-12-30T13:00:00"/>
    <d v="2017-08-10T00:00:00"/>
    <d v="1899-12-30T15:30:00"/>
    <n v="11"/>
    <s v="https://drive.google.com/open?id=0B5mbFD93cwVLdmluRFdaRGhVVUE, https://drive.google.com/open?id=0B5mbFD93cwVLTkx3Y29QSmFjX0U"/>
    <x v="0"/>
    <s v="Retriever, Labrador"/>
    <s v="--"/>
    <x v="1"/>
    <s v="05/01/2017"/>
    <s v="White"/>
    <s v="None"/>
    <s v="Hearts &amp; Bones Rescue"/>
    <n v="13"/>
    <n v="12"/>
    <n v="12"/>
    <n v="9"/>
    <n v="3"/>
    <n v="8"/>
    <n v="11"/>
    <n v="13"/>
    <n v="6"/>
  </r>
  <r>
    <d v="2017-08-19T14:53:09"/>
    <n v="50858"/>
    <s v="Alexis"/>
    <s v="https://www.shelterluv.com/APA-A-50858"/>
    <n v="18"/>
    <s v="BAR"/>
    <m/>
    <m/>
    <d v="2017-08-08T00:00:00"/>
    <d v="1899-12-30T17:00:00"/>
    <d v="2017-08-11T00:00:00"/>
    <d v="1899-12-30T08:00:00"/>
    <n v="4"/>
    <s v="https://drive.google.com/open?id=0B5mbFD93cwVLLWg1cm9qT1ItdXc"/>
    <x v="1"/>
    <s v="Cattle Dog, Australian (Blue Heeler)"/>
    <s v="--"/>
    <x v="0"/>
    <s v="05/24/2017"/>
    <s v="Black"/>
    <s v="White"/>
    <s v="Luling Animal Welfare Society"/>
    <n v="11"/>
    <n v="4"/>
    <n v="4"/>
    <n v="3"/>
    <n v="2"/>
    <n v="2"/>
    <n v="4"/>
    <n v="4"/>
    <n v="0"/>
  </r>
  <r>
    <d v="2017-08-12T13:08:16"/>
    <n v="50759"/>
    <s v="Kaelyn"/>
    <s v="https://www.shelterluv.com/APA-A-50759"/>
    <n v="16"/>
    <s v="QAR"/>
    <m/>
    <s v="Vomit, Diarrhea w/Blood"/>
    <d v="2017-08-03T00:00:00"/>
    <d v="1899-12-30T11:00:00"/>
    <d v="2017-08-12T00:00:00"/>
    <d v="1899-12-30T13:00:00"/>
    <n v="10"/>
    <s v="https://drive.google.com/open?id=0B5mbFD93cwVLQWdFNGpKLXpfUlk, https://drive.google.com/open?id=0B5mbFD93cwVLT0hjX2hEa2wxOEk"/>
    <x v="0"/>
    <s v="Retriever, Labrador"/>
    <s v="--"/>
    <x v="0"/>
    <s v="02/26/2017"/>
    <s v="Tan"/>
    <s v="White"/>
    <s v="Fort Worth Animal Care and Control Division (City of)"/>
    <n v="23"/>
    <n v="14"/>
    <n v="11"/>
    <n v="9"/>
    <n v="3"/>
    <n v="3"/>
    <n v="11"/>
    <n v="14"/>
    <n v="5"/>
  </r>
  <r>
    <d v="2017-08-12T14:20:24"/>
    <n v="50923"/>
    <s v="Rover Cleveland"/>
    <s v="https://www.shelterluv.com/APA-A-50923"/>
    <n v="23.8"/>
    <s v="QAR"/>
    <m/>
    <s v="Vomit"/>
    <d v="2017-08-10T00:00:00"/>
    <d v="1899-12-30T17:00:00"/>
    <d v="2017-08-12T00:00:00"/>
    <d v="1899-12-30T14:00:00"/>
    <n v="3"/>
    <s v="https://drive.google.com/open?id=0B5mbFD93cwVLOTR2c2JFdkpjLVU"/>
    <x v="1"/>
    <s v="Terrier, American Pit Bull"/>
    <s v="Mix"/>
    <x v="1"/>
    <s v="04/11/2017"/>
    <s v="Black"/>
    <s v="White"/>
    <s v="Owner/Guardian Surrender"/>
    <n v="17"/>
    <n v="4"/>
    <n v="2"/>
    <n v="2"/>
    <n v="0"/>
    <n v="1"/>
    <n v="2"/>
    <n v="4"/>
    <n v="0"/>
  </r>
  <r>
    <d v="2017-08-19T14:54:49"/>
    <n v="50857"/>
    <s v="Avery"/>
    <s v="https://www.shelterluv.com/APA-A-50857"/>
    <n v="16"/>
    <s v="BAR"/>
    <m/>
    <m/>
    <d v="2017-08-08T00:00:00"/>
    <d v="1899-12-30T17:00:00"/>
    <d v="2017-08-14T00:00:00"/>
    <d v="1899-12-30T11:00:00"/>
    <n v="7"/>
    <s v="https://drive.google.com/open?id=0B5mbFD93cwVLLV9JVF93NE1sM3c"/>
    <x v="0"/>
    <s v="Cattle Dog, Australian (Blue Heeler)"/>
    <s v="--"/>
    <x v="0"/>
    <s v="04/30/2017"/>
    <s v="Grey"/>
    <s v="None"/>
    <s v="Luling Animal Welfare Society"/>
    <n v="14"/>
    <n v="6"/>
    <n v="7"/>
    <n v="5"/>
    <n v="4"/>
    <n v="4"/>
    <n v="5"/>
    <n v="6"/>
    <n v="0"/>
  </r>
  <r>
    <d v="2017-08-19T15:02:12"/>
    <n v="50816"/>
    <s v="Chester"/>
    <s v="https://www.shelterluv.com/APA-A-50816"/>
    <n v="4.5"/>
    <s v="BAR"/>
    <m/>
    <m/>
    <d v="2017-08-07T00:00:00"/>
    <d v="1899-12-30T12:00:00"/>
    <d v="2017-08-14T00:00:00"/>
    <d v="1899-12-30T11:00:00"/>
    <n v="8"/>
    <s v="https://drive.google.com/open?id=0B5mbFD93cwVLM05MbTdCdnVHN2M, https://drive.google.com/open?id=0B5mbFD93cwVLaEJ6dkhxa0o4MGs"/>
    <x v="0"/>
    <s v="Chihuahua"/>
    <s v="--"/>
    <x v="1"/>
    <s v="03/07/2017"/>
    <s v="Tan"/>
    <s v="White"/>
    <s v="Hearts &amp; Bones Rescue"/>
    <n v="22"/>
    <n v="6"/>
    <n v="9"/>
    <n v="6"/>
    <n v="0"/>
    <n v="1"/>
    <n v="6"/>
    <n v="0"/>
    <n v="0"/>
  </r>
  <r>
    <d v="2017-08-19T15:05:14"/>
    <n v="50884"/>
    <s v="Lindsay"/>
    <s v="https://www.shelterluv.com/APA-A-50884"/>
    <n v="10.8"/>
    <s v="QAR"/>
    <m/>
    <s v="Vomit"/>
    <d v="2017-08-09T00:00:00"/>
    <d v="1899-12-30T16:30:00"/>
    <d v="2017-08-15T00:00:00"/>
    <d v="1899-12-30T11:00:00"/>
    <n v="7"/>
    <s v="https://drive.google.com/open?id=0B5mbFD93cwVLLWFRcFVjODVkQXc, https://drive.google.com/open?id=0B5mbFD93cwVLWU1jTmczUXFGV2M"/>
    <x v="0"/>
    <s v="Collie, Border"/>
    <s v="Mix"/>
    <x v="0"/>
    <s v="03/12/2017"/>
    <s v="Black"/>
    <s v="White"/>
    <s v="Owner/Guardian Surrender"/>
    <n v="21"/>
    <n v="15"/>
    <n v="11"/>
    <n v="8"/>
    <n v="4"/>
    <n v="7"/>
    <n v="8"/>
    <n v="13"/>
    <n v="0"/>
  </r>
  <r>
    <d v="2017-08-19T14:58:47"/>
    <n v="50898"/>
    <s v="Patches"/>
    <s v="https://www.shelterluv.com/APA-A-50898"/>
    <n v="2"/>
    <s v="QAR"/>
    <m/>
    <m/>
    <d v="2017-08-10T00:00:00"/>
    <d v="1899-12-30T13:00:00"/>
    <d v="2017-08-17T00:00:00"/>
    <d v="1899-12-30T11:00:00"/>
    <n v="8"/>
    <s v="https://drive.google.com/open?id=0B5mbFD93cwVLWDFNMnlfa0NIV0k, https://drive.google.com/open?id=0B5mbFD93cwVLUmhjWFhlOWdkWlE"/>
    <x v="0"/>
    <s v="Papillon"/>
    <s v="--"/>
    <x v="1"/>
    <s v="06/09/2017"/>
    <s v="White"/>
    <s v="Brown"/>
    <s v="Owner/Guardian Surrender"/>
    <n v="9"/>
    <n v="3"/>
    <n v="2"/>
    <n v="2"/>
    <n v="0"/>
    <n v="0"/>
    <n v="2"/>
    <n v="4"/>
    <n v="0"/>
  </r>
  <r>
    <d v="2017-08-19T15:10:08"/>
    <n v="50776"/>
    <s v="Leela"/>
    <s v="https://www.shelterluv.com/APA-A-50776"/>
    <n v="28"/>
    <s v="BAR"/>
    <m/>
    <s v="Vomit"/>
    <d v="2017-08-07T00:00:00"/>
    <d v="1899-12-30T16:00:00"/>
    <d v="2017-08-19T00:00:00"/>
    <d v="1899-12-30T11:00:00"/>
    <n v="13"/>
    <s v="https://drive.google.com/open?id=0B5mbFD93cwVLRURsdVRYcFlyYlk, https://drive.google.com/open?id=0B5mbFD93cwVLTkRSbHNLUU4tbTg, https://drive.google.com/open?id=0B5mbFD93cwVLZ3hLMUVsbkFNR2c"/>
    <x v="0"/>
    <s v="Great Dane"/>
    <s v="Mix"/>
    <x v="0"/>
    <s v="06/19/2017"/>
    <s v="Black"/>
    <s v="White"/>
    <s v="Pleasanton Animal Control"/>
    <n v="7"/>
    <n v="15"/>
    <n v="15"/>
    <n v="11"/>
    <n v="6"/>
    <n v="6"/>
    <n v="13"/>
    <n v="14"/>
    <n v="0"/>
  </r>
  <r>
    <d v="2017-08-19T15:12:06"/>
    <n v="50922"/>
    <s v="Little Piglet"/>
    <s v="https://www.shelterluv.com/APA-A-50922"/>
    <n v="12.6"/>
    <s v="Lethargic"/>
    <m/>
    <s v="Diarrhea"/>
    <d v="2017-08-10T00:00:00"/>
    <d v="1899-12-30T17:00:00"/>
    <d v="2017-08-19T00:00:00"/>
    <d v="1899-12-30T12:00:00"/>
    <n v="10"/>
    <s v="https://drive.google.com/open?id=0B5mbFD93cwVLckFzM1RFQ296NE0, https://drive.google.com/open?id=0B5mbFD93cwVLcmhRSXhjanRKbzQ"/>
    <x v="0"/>
    <s v="Retriever, Labrador"/>
    <s v="Mix"/>
    <x v="0"/>
    <s v="06/19/2017"/>
    <s v="Black"/>
    <s v="None"/>
    <s v="Foster Return"/>
    <n v="7"/>
    <n v="14"/>
    <n v="8"/>
    <n v="9"/>
    <n v="0"/>
    <n v="1"/>
    <n v="9"/>
    <n v="14"/>
    <n v="0"/>
  </r>
  <r>
    <d v="2017-08-20T17:23:16"/>
    <n v="50889"/>
    <s v="Henry"/>
    <s v="https://www.shelterluv.com/APA-A-50889"/>
    <n v="12.75"/>
    <s v="QAR"/>
    <m/>
    <s v="Vomit"/>
    <d v="2017-08-15T00:00:00"/>
    <d v="1899-12-30T11:00:00"/>
    <d v="2017-08-20T00:00:00"/>
    <d v="1899-12-30T17:00:00"/>
    <n v="6"/>
    <s v="https://drive.google.com/open?id=0B5mbFD93cwVLSi1rUzR2M2RoRzg"/>
    <x v="1"/>
    <s v="Rottweiler"/>
    <s v="Mix"/>
    <x v="1"/>
    <s v="06/09/2017"/>
    <s v="Black"/>
    <s v="Tan"/>
    <s v="Bastrop Animal Rescue"/>
    <n v="10"/>
    <n v="9"/>
    <n v="7"/>
    <n v="6"/>
    <n v="2"/>
    <n v="2"/>
    <n v="8"/>
    <n v="9"/>
    <n v="0"/>
  </r>
  <r>
    <d v="2017-08-21T10:46:01"/>
    <n v="50888"/>
    <s v="Freddie"/>
    <s v="https://www.shelterluv.com/APA-A-50888"/>
    <n v="11"/>
    <s v="QAR"/>
    <m/>
    <m/>
    <d v="2017-08-16T00:00:00"/>
    <d v="1899-12-30T16:00:00"/>
    <d v="2017-08-21T00:00:00"/>
    <d v="1899-12-30T08:00:00"/>
    <n v="6"/>
    <s v="https://drive.google.com/open?id=0B5mbFD93cwVLVkRoa3NaekpSc00"/>
    <x v="1"/>
    <s v="Rottweiler"/>
    <s v="Mix"/>
    <x v="1"/>
    <s v="06/09/2017"/>
    <s v="Black"/>
    <s v="Tan"/>
    <s v="Bastrop Animal Rescue"/>
    <n v="10"/>
    <n v="8"/>
    <n v="8"/>
    <n v="6"/>
    <n v="4"/>
    <n v="4"/>
    <n v="9"/>
    <n v="7"/>
    <n v="2"/>
  </r>
  <r>
    <d v="2017-08-21T14:37:30"/>
    <n v="50987"/>
    <s v="Evie"/>
    <s v="https://www.shelterluv.com/APA-A-50987"/>
    <n v="3.5"/>
    <s v="BAR"/>
    <m/>
    <m/>
    <d v="2017-08-14T00:00:00"/>
    <d v="1899-12-30T16:00:00"/>
    <d v="2017-08-21T00:00:00"/>
    <d v="1899-12-30T14:00:00"/>
    <n v="8"/>
    <s v="https://drive.google.com/open?id=0B5mbFD93cwVLaWMzeXMtZTFOVDA, https://drive.google.com/open?id=0B5mbFD93cwVLT3Nsa2FMMTZTMWc"/>
    <x v="0"/>
    <s v="Shepherd"/>
    <s v="Mix"/>
    <x v="0"/>
    <s v="07/08/2017"/>
    <s v="Brown"/>
    <s v="Black"/>
    <s v="Fort Worth Animal Care and Control Division (City of)"/>
    <n v="5"/>
    <n v="1"/>
    <n v="16"/>
    <n v="8"/>
    <n v="15"/>
    <n v="15"/>
    <n v="8"/>
    <n v="1"/>
    <n v="0"/>
  </r>
  <r>
    <d v="2017-08-21T14:38:46"/>
    <n v="50991"/>
    <s v="Elise"/>
    <s v="https://www.shelterluv.com/APA-A-50991"/>
    <n v="4"/>
    <s v="QAR"/>
    <m/>
    <m/>
    <d v="2017-08-14T00:00:00"/>
    <d v="1899-12-30T16:00:00"/>
    <d v="2017-08-21T00:00:00"/>
    <d v="1899-12-30T14:00:00"/>
    <n v="8"/>
    <s v="https://drive.google.com/open?id=0B5mbFD93cwVLV2ZyazZsWENsMlk, https://drive.google.com/open?id=0B5mbFD93cwVLVVBrUFBFamJ2MTQ"/>
    <x v="0"/>
    <s v="Shepherd"/>
    <s v="Mix"/>
    <x v="0"/>
    <s v="07/08/2017"/>
    <s v="Blond"/>
    <s v="White"/>
    <s v="Fort Worth Animal Care and Control Division (City of)"/>
    <n v="5"/>
    <n v="0"/>
    <n v="15"/>
    <n v="8"/>
    <n v="15"/>
    <n v="15"/>
    <n v="9"/>
    <n v="0"/>
    <n v="0"/>
  </r>
  <r>
    <d v="2017-08-21T14:44:49"/>
    <n v="50985"/>
    <s v="Eric"/>
    <s v="https://www.shelterluv.com/APA-A-50985"/>
    <n v="3.75"/>
    <s v="BAR"/>
    <m/>
    <s v="Diarrhea"/>
    <d v="2017-08-14T00:00:00"/>
    <d v="1899-12-30T16:00:00"/>
    <d v="2017-08-21T00:00:00"/>
    <d v="1899-12-30T14:00:00"/>
    <n v="8"/>
    <s v="https://drive.google.com/open?id=0B5mbFD93cwVLb1ZuZ0hlb0VEaDg, https://drive.google.com/open?id=0B5mbFD93cwVLcmFlWk5RYmQ1Rnc"/>
    <x v="0"/>
    <s v="Shepherd"/>
    <s v="Mix"/>
    <x v="1"/>
    <s v="07/08/2017"/>
    <s v="Brindle"/>
    <s v="White"/>
    <s v="Fort Worth Animal Care and Control Division (City of)"/>
    <n v="5"/>
    <n v="0"/>
    <n v="15"/>
    <n v="8"/>
    <n v="15"/>
    <n v="15"/>
    <n v="8"/>
    <n v="0"/>
    <n v="0"/>
  </r>
  <r>
    <d v="2017-08-21T14:46:13"/>
    <n v="50988"/>
    <s v="Evan"/>
    <s v="https://www.shelterluv.com/APA-A-50988"/>
    <n v="3"/>
    <s v="BAR"/>
    <m/>
    <s v="Diarrhea"/>
    <d v="2017-08-14T00:00:00"/>
    <d v="1899-12-30T16:00:00"/>
    <d v="2017-08-21T00:00:00"/>
    <d v="1899-12-30T14:00:00"/>
    <n v="8"/>
    <s v="https://drive.google.com/open?id=0B5mbFD93cwVLbm43YTB6azZ6Ukk, https://drive.google.com/open?id=0B5mbFD93cwVLZ19XbDBSRTgyd1k"/>
    <x v="0"/>
    <s v="Shepherd"/>
    <s v="Mix"/>
    <x v="0"/>
    <s v="07/08/2017"/>
    <s v="Blond"/>
    <s v="White"/>
    <s v="Fort Worth Animal Care and Control Division (City of)"/>
    <n v="5"/>
    <n v="0"/>
    <n v="38"/>
    <n v="20"/>
    <n v="38"/>
    <n v="38"/>
    <n v="24"/>
    <n v="0"/>
    <n v="0"/>
  </r>
  <r>
    <d v="2017-08-21T14:48:14"/>
    <n v="50989"/>
    <s v="Elijah"/>
    <s v="https://www.shelterluv.com/APA-A-50989"/>
    <n v="3.75"/>
    <s v="BAR"/>
    <m/>
    <m/>
    <d v="2017-08-14T00:00:00"/>
    <d v="1899-12-30T16:00:00"/>
    <d v="2017-08-21T00:00:00"/>
    <d v="1899-12-30T14:00:00"/>
    <n v="8"/>
    <s v="https://drive.google.com/open?id=0B5mbFD93cwVLUVlxV2xVRDJsMjQ, https://drive.google.com/open?id=0B5mbFD93cwVLUllKUEdXQU11TVk"/>
    <x v="0"/>
    <s v="Shepherd"/>
    <s v="Mix"/>
    <x v="1"/>
    <s v="07/08/2017"/>
    <s v="Blond"/>
    <s v="White"/>
    <s v="Fort Worth Animal Care and Control Division (City of)"/>
    <n v="5"/>
    <n v="0"/>
    <n v="29"/>
    <n v="16"/>
    <n v="30"/>
    <n v="30"/>
    <n v="23"/>
    <n v="0"/>
    <n v="0"/>
  </r>
  <r>
    <d v="2017-08-21T14:49:48"/>
    <n v="50992"/>
    <s v="Ethan"/>
    <s v="https://www.shelterluv.com/APA-A-50992"/>
    <n v="3.25"/>
    <s v="QAR"/>
    <m/>
    <s v="Diarrhea"/>
    <d v="2017-08-14T00:00:00"/>
    <d v="1899-12-30T16:00:00"/>
    <d v="2017-08-21T00:00:00"/>
    <d v="1899-12-30T14:00:00"/>
    <n v="8"/>
    <s v="https://drive.google.com/open?id=0B5mbFD93cwVLbUFBX1FDc3pONGc, https://drive.google.com/open?id=0B5mbFD93cwVLTE5vOXhhUlZMN0U"/>
    <x v="0"/>
    <s v="Shepherd"/>
    <s v="Mix"/>
    <x v="1"/>
    <s v="07/08/2017"/>
    <s v="Brown"/>
    <s v="White"/>
    <s v="Fort Worth Animal Care and Control Division (City of)"/>
    <n v="5"/>
    <n v="0"/>
    <n v="15"/>
    <n v="8"/>
    <n v="15"/>
    <n v="15"/>
    <n v="8"/>
    <n v="0"/>
    <n v="0"/>
  </r>
  <r>
    <d v="2017-08-21T15:19:32"/>
    <n v="50890"/>
    <s v="Georgie"/>
    <s v="https://www.shelterluv.com/APA-A-50890"/>
    <n v="7.8"/>
    <s v="BAR"/>
    <m/>
    <s v="Diarrhea"/>
    <d v="2017-08-15T00:00:00"/>
    <d v="1899-12-30T11:00:00"/>
    <d v="2017-08-21T00:00:00"/>
    <d v="1899-12-30T16:00:00"/>
    <n v="7"/>
    <s v="https://drive.google.com/open?id=0B5mbFD93cwVLdE5rNk9WVkV4bTA, https://drive.google.com/open?id=0B5mbFD93cwVLUEMzOW1tWlhMUm8"/>
    <x v="0"/>
    <s v="Rottweiler"/>
    <s v="Mix"/>
    <x v="0"/>
    <s v="06/09/2017"/>
    <s v="Black"/>
    <s v="Tan"/>
    <s v="Bastrop Animal Rescue"/>
    <n v="10"/>
    <n v="0"/>
    <n v="11"/>
    <n v="6"/>
    <n v="11"/>
    <n v="11"/>
    <n v="6"/>
    <n v="0"/>
    <n v="0"/>
  </r>
  <r>
    <d v="2017-08-24T13:02:28"/>
    <n v="51119"/>
    <s v="Warren G Barking"/>
    <s v="https://www.shelterluv.com/APA-A-51119"/>
    <n v="4.5999999999999996"/>
    <s v="QAR"/>
    <m/>
    <s v="Diarrhea w/Blood"/>
    <d v="2017-08-18T00:00:00"/>
    <d v="1899-12-30T14:00:00"/>
    <d v="2017-08-21T00:00:00"/>
    <d v="1899-12-30T11:00:00"/>
    <n v="4"/>
    <s v="https://drive.google.com/open?id=0B5XZtG_tKsamWHh1dE9yamJIZlk"/>
    <x v="1"/>
    <s v="Shepherd, German"/>
    <s v="Mix"/>
    <x v="1"/>
    <s v="06/18/2017"/>
    <s v="Brown"/>
    <s v="Brindle"/>
    <s v="Hearts &amp; Bones Rescue"/>
    <n v="9"/>
    <n v="6"/>
    <n v="4"/>
    <n v="4"/>
    <n v="1"/>
    <n v="1"/>
    <n v="6"/>
    <n v="6"/>
    <n v="1"/>
  </r>
  <r>
    <d v="2017-08-24T12:57:32"/>
    <n v="51058"/>
    <s v="Zachery"/>
    <s v="https://www.shelterluv.com/APA-A-51058"/>
    <n v="15.4"/>
    <s v="Lethargic"/>
    <n v="100.9"/>
    <m/>
    <d v="2017-08-16T00:00:00"/>
    <d v="1899-12-30T11:00:00"/>
    <d v="2017-08-23T00:00:00"/>
    <d v="1899-12-30T13:00:00"/>
    <n v="8"/>
    <s v="https://drive.google.com/open?id=0B5XZtG_tKsamMHJ6Uy1WdmVTYXM, https://drive.google.com/open?id=0B5XZtG_tKsambFBOVDQzUjhwWDg"/>
    <x v="0"/>
    <s v="Shepherd, German"/>
    <s v="--"/>
    <x v="1"/>
    <s v="04/16/2017"/>
    <s v="Tan"/>
    <s v="Black"/>
    <s v="Foster Return"/>
    <n v="17"/>
    <n v="6"/>
    <n v="11"/>
    <n v="7"/>
    <n v="7"/>
    <n v="7"/>
    <n v="7"/>
    <n v="6"/>
    <n v="0"/>
  </r>
  <r>
    <d v="2017-08-24T12:59:02"/>
    <n v="50986"/>
    <s v="Edward"/>
    <s v="https://www.shelterluv.com/APA-A-50986"/>
    <n v="3"/>
    <s v="QAR"/>
    <m/>
    <s v="Diarrhea"/>
    <d v="2017-08-14T00:00:00"/>
    <d v="1899-12-30T16:00:00"/>
    <d v="2017-08-23T00:00:00"/>
    <d v="1899-12-30T11:00:00"/>
    <n v="10"/>
    <s v="https://drive.google.com/open?id=0B5XZtG_tKsamekFObk1IbjBIa1k, https://drive.google.com/open?id=0B5XZtG_tKsamSmtiZ2xpZ2hjYjg"/>
    <x v="0"/>
    <s v="Shepherd"/>
    <s v="Mix"/>
    <x v="1"/>
    <s v="07/08/2017"/>
    <s v="Blond"/>
    <s v="White"/>
    <s v="Fort Worth Animal Care and Control Division (City of)"/>
    <n v="5"/>
    <n v="24"/>
    <n v="15"/>
    <n v="14"/>
    <n v="1"/>
    <n v="4"/>
    <n v="12"/>
    <n v="23"/>
    <n v="0"/>
  </r>
  <r>
    <d v="2017-08-24T13:00:26"/>
    <n v="50990"/>
    <s v="Elliot"/>
    <s v="https://www.shelterluv.com/APA-A-50990"/>
    <n v="3.7"/>
    <s v="BAR"/>
    <m/>
    <m/>
    <d v="2017-08-14T00:00:00"/>
    <d v="1899-12-30T16:00:00"/>
    <d v="2017-08-23T00:00:00"/>
    <d v="1899-12-30T11:00:00"/>
    <n v="10"/>
    <s v="https://drive.google.com/open?id=0B5XZtG_tKsamcWxVWDNkSEhmR0k, https://drive.google.com/open?id=0B5XZtG_tKsamSDQ4M0U2LXNCbTg"/>
    <x v="0"/>
    <s v="Shepherd"/>
    <s v="Mix"/>
    <x v="1"/>
    <s v="07/08/2017"/>
    <s v="Brown"/>
    <s v="White"/>
    <s v="Fort Worth Animal Care and Control Division (City of)"/>
    <n v="5"/>
    <n v="1"/>
    <n v="15"/>
    <n v="8"/>
    <n v="16"/>
    <n v="15"/>
    <n v="10"/>
    <n v="1"/>
    <n v="0"/>
  </r>
  <r>
    <d v="2017-08-26T12:57:08"/>
    <n v="51066"/>
    <s v="Dandelion"/>
    <s v="https://www.shelterluv.com/APA-A-51066"/>
    <n v="25"/>
    <s v="BAR"/>
    <n v="101.4"/>
    <s v="Diarrhea"/>
    <d v="2017-08-16T00:00:00"/>
    <d v="1899-12-30T13:00:00"/>
    <d v="2017-08-25T00:00:00"/>
    <d v="1899-12-30T14:00:00"/>
    <n v="10"/>
    <s v="https://drive.google.com/open?id=0B5XZtG_tKsamMW0yR3lmX1phR1U, https://drive.google.com/open?id=0B5XZtG_tKsamOXVMVEJlNlBWaGM"/>
    <x v="0"/>
    <s v="Retriever, Black Labrador"/>
    <s v="Mix"/>
    <x v="0"/>
    <s v="04/16/2017"/>
    <s v="Black"/>
    <s v="White"/>
    <s v="Hearts &amp; Bones Rescue"/>
    <n v="17"/>
    <n v="0"/>
    <n v="7"/>
    <n v="4"/>
    <n v="7"/>
    <n v="7"/>
    <n v="4"/>
    <n v="0"/>
    <n v="0"/>
  </r>
  <r>
    <d v="2017-08-26T12:58:42"/>
    <n v="50891"/>
    <s v="Charlie"/>
    <s v="https://www.shelterluv.com/APA-A-50891"/>
    <n v="8.9"/>
    <s v="QAR"/>
    <m/>
    <m/>
    <d v="2017-08-15T00:00:00"/>
    <d v="1899-12-30T11:00:00"/>
    <d v="2017-08-25T00:00:00"/>
    <d v="1899-12-30T14:00:00"/>
    <n v="11"/>
    <s v="https://drive.google.com/open?id=0B5XZtG_tKsamQld2am44WExmNTg, https://drive.google.com/open?id=0B5XZtG_tKsamMjBUa3RZbk1pQ0U"/>
    <x v="0"/>
    <s v="Rottweiler"/>
    <s v="Mix"/>
    <x v="0"/>
    <s v="06/09/2017"/>
    <s v="Black"/>
    <s v="Tan"/>
    <s v="Bastrop Animal Rescue"/>
    <n v="10"/>
    <n v="5"/>
    <n v="8"/>
    <n v="5"/>
    <n v="2"/>
    <n v="2"/>
    <n v="6"/>
    <n v="5"/>
    <n v="0"/>
  </r>
  <r>
    <d v="2017-08-26T12:59:49"/>
    <n v="51217"/>
    <s v="Ginny"/>
    <s v="https://www.shelterluv.com/APA-A-51217"/>
    <n v="5"/>
    <s v="QAR"/>
    <m/>
    <s v="Diarrhea"/>
    <d v="2017-08-20T00:00:00"/>
    <d v="1899-12-30T13:00:00"/>
    <d v="2017-08-25T00:00:00"/>
    <d v="1899-12-30T11:00:00"/>
    <n v="6"/>
    <s v="https://drive.google.com/open?id=0B5XZtG_tKsamdUVUVU85NDQ5VWs"/>
    <x v="0"/>
    <s v="Shepherd, German"/>
    <s v="Mix"/>
    <x v="0"/>
    <s v="06/18/2017"/>
    <s v="Black"/>
    <s v="White"/>
    <s v="Hearts &amp; Bones Rescue"/>
    <n v="9"/>
    <n v="3"/>
    <n v="9"/>
    <n v="6"/>
    <n v="7"/>
    <n v="7"/>
    <n v="6"/>
    <n v="3"/>
    <n v="0"/>
  </r>
  <r>
    <d v="2017-08-27T15:31:43"/>
    <n v="50998"/>
    <s v="Daniela"/>
    <s v="https://www.shelterluv.com/APA-A-50998"/>
    <n v="7"/>
    <s v="Lethargic"/>
    <m/>
    <m/>
    <d v="2017-08-14T00:00:00"/>
    <d v="1899-12-30T13:00:00"/>
    <d v="2017-08-26T00:00:00"/>
    <d v="1899-12-30T11:00:00"/>
    <n v="13"/>
    <s v="https://drive.google.com/open?id=0B5mbFD93cwVLak00azNqRUVfaGs, https://drive.google.com/open?id=0B5mbFD93cwVLNGlzRGFQa09hak0, https://drive.google.com/open?id=0B5mbFD93cwVLcm9fbkxiY1JXOWc"/>
    <x v="0"/>
    <s v="Shepherd, German"/>
    <s v="Mix"/>
    <x v="0"/>
    <s v="06/14/2017"/>
    <s v="Brown"/>
    <s v="White"/>
    <s v="Hearts &amp; Bones Rescue"/>
    <n v="9"/>
    <n v="20"/>
    <n v="11"/>
    <n v="11"/>
    <n v="0"/>
    <n v="2"/>
    <n v="18"/>
    <n v="0"/>
    <n v="6"/>
  </r>
  <r>
    <d v="2017-08-27T13:23:18"/>
    <n v="51216"/>
    <s v="Gerry"/>
    <s v="https://www.shelterluv.com/APA-A-51216"/>
    <n v="7"/>
    <s v="BAR"/>
    <m/>
    <m/>
    <d v="2017-08-20T00:00:00"/>
    <d v="1899-12-30T13:00:00"/>
    <d v="2017-08-27T00:00:00"/>
    <d v="1899-12-30T12:00:00"/>
    <n v="8"/>
    <s v="https://drive.google.com/open?id=0B5mbFD93cwVLY2pOQ1NPVGktbkE, https://drive.google.com/open?id=0B5mbFD93cwVLODdfYWVIUmhvS1U"/>
    <x v="0"/>
    <s v="Shepherd, German"/>
    <s v="Mix"/>
    <x v="1"/>
    <s v="06/18/2017"/>
    <s v="Brown"/>
    <s v="Black"/>
    <s v="Hearts &amp; Bones Rescue"/>
    <n v="9"/>
    <n v="6"/>
    <n v="10"/>
    <n v="6"/>
    <n v="5"/>
    <n v="8"/>
    <n v="6"/>
    <n v="7"/>
    <n v="0"/>
  </r>
  <r>
    <d v="2017-08-27T13:25:13"/>
    <n v="51288"/>
    <s v="Lister"/>
    <s v="https://www.shelterluv.com/APA-A-51288"/>
    <n v="60"/>
    <s v="QAR"/>
    <m/>
    <m/>
    <d v="2017-08-21T00:00:00"/>
    <d v="1899-12-30T21:00:00"/>
    <d v="2017-08-27T00:00:00"/>
    <d v="1899-12-30T12:00:00"/>
    <n v="7"/>
    <s v="https://drive.google.com/open?id=0B5mbFD93cwVLLXlHTkRDbTlHN0k, https://drive.google.com/open?id=0B5mbFD93cwVLaXJSd3dab0daQTg"/>
    <x v="0"/>
    <s v="Retriever, Black Labrador"/>
    <s v="--"/>
    <x v="1"/>
    <s v="08/21/2015"/>
    <s v="Black"/>
    <s v="White"/>
    <s v="Lockhart Animal Shelter"/>
    <n v="104"/>
    <n v="5"/>
    <n v="6"/>
    <n v="5"/>
    <n v="5"/>
    <n v="5"/>
    <n v="5"/>
    <n v="5"/>
    <n v="0"/>
  </r>
  <r>
    <d v="2017-09-03T12:29:14"/>
    <n v="51460"/>
    <s v="Archie"/>
    <s v="https://www.shelterluv.com/APA-A-51460"/>
    <n v="7.6"/>
    <s v="QAR"/>
    <m/>
    <m/>
    <d v="2017-08-27T00:00:00"/>
    <d v="1899-12-30T12:00:00"/>
    <d v="2017-08-31T00:00:00"/>
    <d v="1899-12-30T07:00:00"/>
    <n v="5"/>
    <s v="https://drive.google.com/open?id=0B5mbFD93cwVLMGl0ZndlNGRXcWs"/>
    <x v="1"/>
    <s v="Retriever, Labrador"/>
    <s v="Mix"/>
    <x v="1"/>
    <s v="05/25/2017"/>
    <s v="Tan"/>
    <s v="White"/>
    <s v="Aransas County Animal Control"/>
    <n v="13"/>
    <n v="6"/>
    <n v="6"/>
    <n v="5"/>
    <n v="3"/>
    <n v="3"/>
    <n v="5"/>
    <n v="6"/>
    <n v="0"/>
  </r>
  <r>
    <d v="2017-09-03T12:26:05"/>
    <n v="52063"/>
    <s v="Tinley"/>
    <s v="https://www.shelterluv.com/APA-A-52063"/>
    <n v="8.3000000000000007"/>
    <s v="QAR"/>
    <m/>
    <m/>
    <d v="2017-08-30T00:00:00"/>
    <d v="1899-12-30T11:00:00"/>
    <d v="2017-09-01T00:00:00"/>
    <d v="1899-12-30T20:00:00"/>
    <n v="3"/>
    <s v="https://drive.google.com/open?id=0B5mbFD93cwVLaGxYeTg3WHhSZ0U"/>
    <x v="1"/>
    <s v="Terrier"/>
    <s v="Mix"/>
    <x v="0"/>
    <s v="05/30/2017"/>
    <s v="Brown"/>
    <s v="None"/>
    <s v="Owner/Guardian Surrender"/>
    <n v="13"/>
    <n v="3"/>
    <n v="3"/>
    <n v="3"/>
    <n v="3"/>
    <n v="3"/>
    <n v="3"/>
    <n v="3"/>
    <n v="1"/>
  </r>
  <r>
    <d v="2017-09-04T16:21:00"/>
    <n v="51880"/>
    <s v="Valencia"/>
    <s v="https://www.shelterluv.com/APA-A-51880"/>
    <n v="6"/>
    <s v="QAR"/>
    <m/>
    <m/>
    <d v="2017-08-30T00:00:00"/>
    <d v="1899-12-30T20:00:00"/>
    <d v="2017-09-04T00:00:00"/>
    <d v="1899-12-30T08:00:00"/>
    <n v="6"/>
    <s v="https://drive.google.com/open?id=0B5mbFD93cwVLb21ENGUwRkJRcjg"/>
    <x v="1"/>
    <s v="Dachshund"/>
    <s v="--"/>
    <x v="2"/>
    <s v="06/16/2017"/>
    <s v="Black"/>
    <s v="Brown"/>
    <s v="Victoria Animal Control"/>
    <n v="11"/>
    <n v="9"/>
    <n v="6"/>
    <n v="5"/>
    <n v="0"/>
    <n v="2"/>
    <n v="5"/>
    <n v="10"/>
    <n v="0"/>
  </r>
  <r>
    <d v="2017-09-04T16:21:32"/>
    <n v="51945"/>
    <s v="Layna"/>
    <s v="https://www.shelterluv.com/APA-A-51945"/>
    <n v="5.6"/>
    <s v="BAR"/>
    <m/>
    <m/>
    <d v="2017-09-01T00:00:00"/>
    <d v="1899-12-30T14:00:00"/>
    <d v="2017-09-04T00:00:00"/>
    <d v="1899-12-30T13:00:00"/>
    <n v="4"/>
    <s v="https://drive.google.com/open?id=0B5mbFD93cwVLUGNCZ2RhbVhnMGc"/>
    <x v="1"/>
    <s v="Retriever, Labrador"/>
    <s v="--"/>
    <x v="0"/>
    <s v="05/30/2017"/>
    <s v="Black"/>
    <s v="White"/>
    <s v="Palm Valley Animal Center"/>
    <n v="13"/>
    <n v="4"/>
    <n v="5"/>
    <n v="4"/>
    <n v="3"/>
    <n v="3"/>
    <n v="4"/>
    <n v="4"/>
    <n v="0"/>
  </r>
  <r>
    <d v="2017-09-10T12:49:20"/>
    <n v="51676"/>
    <s v="Refugee 1"/>
    <s v="https://www.shelterluv.com/APA-A-51676"/>
    <n v="20.2"/>
    <s v="BAR"/>
    <m/>
    <m/>
    <d v="2017-08-28T00:00:00"/>
    <d v="1899-12-30T09:00:00"/>
    <d v="2017-09-04T00:00:00"/>
    <d v="1899-12-30T17:00:00"/>
    <n v="8"/>
    <s v="https://drive.google.com/open?id=0B5mbFD93cwVLREFncWxraWRiSUE, https://drive.google.com/open?id=0B5mbFD93cwVLR3hNbnBsWUpEYU0"/>
    <x v="0"/>
    <s v="Retriever"/>
    <s v="--"/>
    <x v="0"/>
    <s v="05/04/2017"/>
    <s v="Black"/>
    <s v="None"/>
    <s v="Demo Shelter"/>
    <n v="17"/>
    <n v="8"/>
    <n v="9"/>
    <n v="8"/>
    <n v="7"/>
    <n v="7"/>
    <n v="9"/>
    <n v="8"/>
    <n v="0"/>
  </r>
  <r>
    <d v="2017-09-10T12:51:09"/>
    <n v="51705"/>
    <s v="Thomas"/>
    <s v="https://www.shelterluv.com/APA-A-51705"/>
    <n v="24"/>
    <s v="BAR"/>
    <m/>
    <m/>
    <d v="2017-08-28T00:00:00"/>
    <d v="1899-12-30T11:00:00"/>
    <d v="2017-09-05T00:00:00"/>
    <d v="1899-12-30T18:00:00"/>
    <n v="9"/>
    <s v="https://drive.google.com/open?id=0B5mbFD93cwVLdnlKOF9mbVQ4aGs, https://drive.google.com/open?id=0B5mbFD93cwVLRGhVeVBDNjdJNDQ"/>
    <x v="0"/>
    <s v="Terrier, Pit Bull"/>
    <s v="Mix"/>
    <x v="1"/>
    <s v="04/28/2017"/>
    <s v="Black"/>
    <s v="White"/>
    <s v="Hearts &amp; Bones Rescue"/>
    <n v="17"/>
    <n v="4"/>
    <n v="9"/>
    <n v="6"/>
    <n v="7"/>
    <n v="7"/>
    <n v="7"/>
    <n v="4"/>
    <n v="0"/>
  </r>
  <r>
    <d v="2017-09-10T12:53:35"/>
    <n v="52214"/>
    <s v="Connie"/>
    <s v="https://www.shelterluv.com/APA-A-52214"/>
    <n v="23"/>
    <s v="BAR"/>
    <m/>
    <m/>
    <d v="2017-08-31T00:00:00"/>
    <d v="1899-12-30T19:00:00"/>
    <d v="2017-09-05T00:00:00"/>
    <d v="1899-12-30T18:00:00"/>
    <n v="6"/>
    <s v="https://drive.google.com/open?id=0B5mbFD93cwVLNG9iZU9VRllYTzQ"/>
    <x v="0"/>
    <s v="Terrier"/>
    <s v="Mix"/>
    <x v="0"/>
    <s v="04/01/2017"/>
    <s v="White"/>
    <s v="Brown"/>
    <s v="Fort Worth Animal Care and Control Division (City of)"/>
    <n v="22"/>
    <n v="0"/>
    <n v="8"/>
    <n v="4"/>
    <n v="8"/>
    <n v="8"/>
    <n v="4"/>
    <n v="0"/>
    <n v="0"/>
  </r>
  <r>
    <d v="2017-09-10T13:03:24"/>
    <n v="51465"/>
    <s v="Bart"/>
    <s v="https://www.shelterluv.com/APA-A-51465"/>
    <n v="7.3"/>
    <s v="BAR"/>
    <m/>
    <m/>
    <d v="2017-08-27T00:00:00"/>
    <d v="1899-12-30T12:00:00"/>
    <d v="2017-09-05T00:00:00"/>
    <d v="1899-12-30T16:00:00"/>
    <n v="10"/>
    <s v="https://drive.google.com/open?id=0B5mbFD93cwVLdW0xNFJzU1hGQTQ, https://drive.google.com/open?id=0B5mbFD93cwVLbkgzbW03enpsM1E"/>
    <x v="0"/>
    <s v="Retriever, Labrador"/>
    <s v="Mix"/>
    <x v="1"/>
    <s v="07/15/2017"/>
    <s v="Tan"/>
    <s v="None"/>
    <s v="Aransas County Animal Control"/>
    <n v="6"/>
    <n v="12"/>
    <n v="12"/>
    <n v="9"/>
    <n v="5"/>
    <n v="5"/>
    <n v="9"/>
    <n v="9"/>
    <n v="7"/>
  </r>
  <r>
    <d v="2017-09-10T13:06:04"/>
    <n v="51458"/>
    <s v="Arnold"/>
    <s v="https://www.shelterluv.com/APA-A-51458"/>
    <n v="7.75"/>
    <s v="QAR"/>
    <m/>
    <s v="Vomit, Diarrhea"/>
    <d v="2017-08-27T00:00:00"/>
    <d v="1899-12-30T12:00:00"/>
    <d v="2017-09-05T00:00:00"/>
    <d v="1899-12-30T16:00:00"/>
    <n v="10"/>
    <s v="https://drive.google.com/open?id=0B5mbFD93cwVLTGctTVlBNzdxN1E, https://drive.google.com/open?id=0B5mbFD93cwVLRXhfcVRYR2ZTcU0"/>
    <x v="0"/>
    <s v="Retriever, Labrador"/>
    <s v="Mix"/>
    <x v="1"/>
    <s v="05/25/2017"/>
    <s v="Tan"/>
    <s v="White"/>
    <s v="Aransas County Animal Control"/>
    <n v="13"/>
    <n v="2"/>
    <n v="14"/>
    <n v="9"/>
    <n v="15"/>
    <n v="15"/>
    <n v="9"/>
    <n v="2"/>
    <n v="0"/>
  </r>
  <r>
    <d v="2017-09-10T13:09:43"/>
    <n v="51686"/>
    <s v="Sequoia"/>
    <s v="https://www.shelterluv.com/APA-A-51686"/>
    <n v="26"/>
    <s v="BAR"/>
    <m/>
    <m/>
    <d v="2017-08-28T00:00:00"/>
    <d v="1899-12-30T16:30:00"/>
    <d v="2017-09-06T00:00:00"/>
    <d v="1899-12-30T14:00:00"/>
    <n v="10"/>
    <s v="https://drive.google.com/open?id=0B5mbFD93cwVLVmFIN0JKVzdKTjg, https://drive.google.com/open?id=0B5mbFD93cwVLcUFXWFZDNEIyMmc"/>
    <x v="0"/>
    <s v="Retriever, Labrador"/>
    <s v="Mix"/>
    <x v="1"/>
    <s v="02/28/2017"/>
    <s v="Black"/>
    <s v="White"/>
    <s v="Demo Shelter"/>
    <n v="26"/>
    <n v="16"/>
    <n v="13"/>
    <n v="10"/>
    <n v="3"/>
    <n v="6"/>
    <n v="12"/>
    <n v="16"/>
    <n v="8"/>
  </r>
  <r>
    <d v="2017-09-10T13:18:52"/>
    <n v="52215"/>
    <s v="Crystal"/>
    <s v="https://www.shelterluv.com/APA-A-52215"/>
    <n v="11"/>
    <s v="BAR"/>
    <m/>
    <m/>
    <d v="2017-08-31T00:00:00"/>
    <d v="1899-12-30T19:00:00"/>
    <d v="2017-09-06T00:00:00"/>
    <d v="1899-12-30T14:00:00"/>
    <n v="7"/>
    <s v="https://drive.google.com/open?id=0B5mbFD93cwVLRVYyWjFCdDJ1Nnc, https://drive.google.com/open?id=0B5mbFD93cwVLTTFkWXpjOVBValE"/>
    <x v="0"/>
    <s v="Terrier, Jack Russell"/>
    <s v="Mix"/>
    <x v="0"/>
    <s v="05/01/2017"/>
    <s v="White"/>
    <s v="Black"/>
    <s v="Fort Worth Animal Care and Control Division (City of)"/>
    <n v="17"/>
    <n v="0"/>
    <n v="10"/>
    <n v="5"/>
    <n v="10"/>
    <n v="10"/>
    <n v="5"/>
    <n v="0"/>
    <n v="0"/>
  </r>
  <r>
    <d v="2017-09-10T13:20:24"/>
    <n v="51462"/>
    <s v="Amelia"/>
    <s v="https://www.shelterluv.com/APA-A-51462"/>
    <n v="6.6"/>
    <s v="BAR"/>
    <m/>
    <m/>
    <d v="2017-08-27T00:00:00"/>
    <d v="1899-12-30T12:00:00"/>
    <d v="2017-09-07T00:00:00"/>
    <d v="1899-12-30T14:00:00"/>
    <n v="12"/>
    <s v="https://drive.google.com/open?id=0B5mbFD93cwVLVzFIRkMwbXJ1UmM, https://drive.google.com/open?id=0B5mbFD93cwVLVFRSa0p6WGRud1E"/>
    <x v="0"/>
    <s v="Retriever, Labrador"/>
    <s v="Mix"/>
    <x v="0"/>
    <s v="05/25/2017"/>
    <s v="Brown"/>
    <s v="White"/>
    <s v="Aransas County Animal Control"/>
    <n v="13"/>
    <n v="6"/>
    <n v="19"/>
    <n v="11"/>
    <n v="14"/>
    <n v="16"/>
    <n v="11"/>
    <n v="6"/>
    <n v="0"/>
  </r>
  <r>
    <d v="2017-09-24T13:58:35"/>
    <n v="53080"/>
    <s v="Dude"/>
    <s v="https://www.shelterluv.com/APA-A-53080"/>
    <n v="4.5999999999999996"/>
    <s v="BAR"/>
    <m/>
    <m/>
    <d v="2017-09-04T00:00:00"/>
    <d v="1899-12-30T17:00:00"/>
    <d v="2017-09-07T00:00:00"/>
    <d v="1899-12-30T20:00:00"/>
    <n v="4"/>
    <s v="https://drive.google.com/open?id=0B5mbFD93cwVLcFRBVWpxWTZMbjA"/>
    <x v="1"/>
    <s v="Terrier"/>
    <s v="--"/>
    <x v="1"/>
    <s v="07/04/2017"/>
    <s v="Brindle"/>
    <s v="None"/>
    <s v="Owner/Guardian Surrender"/>
    <n v="9"/>
    <n v="1"/>
    <n v="0"/>
    <n v="1"/>
    <n v="0"/>
    <n v="0"/>
    <n v="0"/>
    <n v="0"/>
    <n v="0"/>
  </r>
  <r>
    <d v="2017-09-10T13:11:42"/>
    <n v="51920"/>
    <s v="Legs"/>
    <s v="https://www.shelterluv.com/APA-A-51920"/>
    <n v="17.25"/>
    <s v="BAR"/>
    <m/>
    <m/>
    <d v="2017-09-01T00:00:00"/>
    <d v="1899-12-30T17:00:00"/>
    <d v="2017-09-08T00:00:00"/>
    <d v="1899-12-30T14:00:00"/>
    <n v="8"/>
    <s v="https://drive.google.com/open?id=0B5mbFD93cwVLWFA1QU9fOFBKZmM, https://drive.google.com/open?id=0B5mbFD93cwVLSXA1RldjbVJOcEU"/>
    <x v="0"/>
    <s v="Shepherd"/>
    <s v="--"/>
    <x v="1"/>
    <s v="05/29/2017"/>
    <s v="Brown"/>
    <s v="Black"/>
    <s v="Palm Valley Animal Center"/>
    <n v="14"/>
    <n v="0"/>
    <n v="20"/>
    <n v="10"/>
    <n v="20"/>
    <n v="20"/>
    <n v="11"/>
    <n v="0"/>
    <n v="0"/>
  </r>
  <r>
    <d v="2017-09-10T13:13:23"/>
    <n v="51684"/>
    <s v="Pine"/>
    <s v="https://www.shelterluv.com/APA-A-51684"/>
    <n v="28"/>
    <s v="QAR"/>
    <m/>
    <m/>
    <d v="2017-08-28T00:00:00"/>
    <d v="1899-12-30T16:30:00"/>
    <d v="2017-09-08T00:00:00"/>
    <d v="1899-12-30T14:00:00"/>
    <n v="12"/>
    <s v="https://drive.google.com/open?id=0B5mbFD93cwVLOVZGdkVWRldkWEk, https://drive.google.com/open?id=0B5mbFD93cwVLeTg2d0tnN1otRUk"/>
    <x v="0"/>
    <s v="Retriever, Labrador"/>
    <s v="Mix"/>
    <x v="0"/>
    <s v="02/28/2017"/>
    <s v="Black"/>
    <s v="White"/>
    <s v="Demo Shelter"/>
    <n v="26"/>
    <n v="30"/>
    <n v="20"/>
    <n v="18"/>
    <n v="4"/>
    <n v="4"/>
    <n v="22"/>
    <n v="30"/>
    <n v="18"/>
  </r>
  <r>
    <d v="2017-09-10T13:16:05"/>
    <n v="51685"/>
    <s v="Spruce"/>
    <s v="https://www.shelterluv.com/APA-A-51685"/>
    <n v="35"/>
    <s v="QAR"/>
    <m/>
    <m/>
    <d v="2017-08-28T00:00:00"/>
    <d v="1899-12-30T16:30:00"/>
    <d v="2017-09-08T00:00:00"/>
    <d v="1899-12-30T14:00:00"/>
    <n v="12"/>
    <s v="https://drive.google.com/open?id=0B5mbFD93cwVLdTFfQXF2UjIzcTg, https://drive.google.com/open?id=0B5mbFD93cwVLb0M5X2twbnJjeW8"/>
    <x v="0"/>
    <s v="Retriever, Labrador"/>
    <s v="Mix"/>
    <x v="1"/>
    <s v="02/28/2017"/>
    <s v="Black"/>
    <s v="White"/>
    <s v="Demo Shelter"/>
    <n v="26"/>
    <n v="21"/>
    <n v="12"/>
    <n v="10"/>
    <n v="0"/>
    <n v="3"/>
    <n v="9"/>
    <n v="21"/>
    <n v="12"/>
  </r>
  <r>
    <d v="2017-10-09T13:44:12"/>
    <n v="52782"/>
    <s v="Bean"/>
    <s v="https://www.shelterluv.com/APA-A-52782"/>
    <n v="10.6"/>
    <s v="QAR"/>
    <m/>
    <m/>
    <d v="2017-09-05T00:00:00"/>
    <d v="1899-12-30T11:00:00"/>
    <d v="2017-09-11T00:00:00"/>
    <d v="1899-12-30T11:00:00"/>
    <n v="7"/>
    <s v="https://drive.google.com/open?id=0B5mbFD93cwVLVUZ2RTlZcnpxQ2s"/>
    <x v="0"/>
    <s v="Terrier"/>
    <s v="--"/>
    <x v="1"/>
    <s v="06/27/2017"/>
    <s v="White"/>
    <s v="Brown"/>
    <s v="Stray"/>
    <n v="10"/>
    <n v="5"/>
    <n v="10"/>
    <n v="6"/>
    <n v="7"/>
    <n v="8"/>
    <n v="5"/>
    <n v="5"/>
    <n v="0"/>
  </r>
  <r>
    <d v="2017-10-09T13:49:10"/>
    <n v="53059"/>
    <s v="Harvey"/>
    <s v="https://www.shelterluv.com/APA-A-53059"/>
    <n v="14"/>
    <s v="BAR"/>
    <m/>
    <m/>
    <d v="2017-09-04T00:00:00"/>
    <d v="1899-12-30T16:00:00"/>
    <d v="2017-09-11T00:00:00"/>
    <d v="1899-12-30T11:00:00"/>
    <n v="8"/>
    <s v="https://drive.google.com/open?id=0B5mbFD93cwVLOHlwT24yYnBfWG8"/>
    <x v="0"/>
    <s v="Shepherd"/>
    <s v="--"/>
    <x v="1"/>
    <s v="06/27/2017"/>
    <s v="Brown"/>
    <s v="None"/>
    <s v="Owner/Guardian Surrender"/>
    <n v="10"/>
    <n v="0"/>
    <n v="1"/>
    <n v="0"/>
    <n v="1"/>
    <n v="1"/>
    <n v="0"/>
    <n v="0"/>
    <n v="0"/>
  </r>
  <r>
    <d v="2017-09-24T14:02:03"/>
    <n v="53110"/>
    <s v="Butterbeans"/>
    <s v="https://www.shelterluv.com/APA-A-53110"/>
    <n v="4.25"/>
    <s v="QAR"/>
    <m/>
    <m/>
    <d v="2017-09-11T00:00:00"/>
    <d v="1899-12-30T17:00:00"/>
    <d v="2017-09-13T00:00:00"/>
    <d v="1899-12-30T08:00:00"/>
    <n v="3"/>
    <s v="https://drive.google.com/open?id=0B5mbFD93cwVLc2M0TVM5WE0xTEk"/>
    <x v="1"/>
    <s v="Cattle Dog, Australian (Blue Heeler)"/>
    <s v="Mix"/>
    <x v="1"/>
    <s v="07/12/2017"/>
    <s v="Brown"/>
    <s v="None"/>
    <s v="Demo Shelter"/>
    <n v="9"/>
    <n v="2"/>
    <n v="3"/>
    <n v="2"/>
    <n v="0"/>
    <n v="2"/>
    <n v="2"/>
    <n v="0"/>
    <n v="1"/>
  </r>
  <r>
    <d v="2017-09-17T12:46:26"/>
    <n v="52922"/>
    <s v="Patches"/>
    <s v="https://www.shelterluv.com/APA-A-52922"/>
    <n v="10.130000000000001"/>
    <s v="QAR"/>
    <m/>
    <m/>
    <d v="2017-09-07T00:00:00"/>
    <d v="1899-12-30T13:00:00"/>
    <d v="2017-09-14T00:00:00"/>
    <d v="1899-12-30T11:00:00"/>
    <n v="8"/>
    <s v="https://drive.google.com/open?id=0B5mbFD93cwVLQ2lpb3huTW5ZS1k, https://drive.google.com/open?id=0B5mbFD93cwVLNE5zaUpLMEVFS2c"/>
    <x v="0"/>
    <s v="Retriever, Labrador"/>
    <s v="Terrier, Pit Bull"/>
    <x v="0"/>
    <s v="06/07/2017"/>
    <s v="Fawn"/>
    <s v="White"/>
    <s v="Hearts &amp; Bones Rescue"/>
    <n v="13"/>
    <n v="0"/>
    <n v="0"/>
    <n v="0"/>
    <n v="0"/>
    <n v="0"/>
    <n v="0"/>
    <n v="0"/>
    <n v="0"/>
  </r>
  <r>
    <d v="2017-09-17T12:47:58"/>
    <n v="53109"/>
    <s v="Pookie"/>
    <s v="https://www.shelterluv.com/APA-A-53109"/>
    <n v="7.3"/>
    <s v="BAR"/>
    <m/>
    <m/>
    <d v="2017-09-11T00:00:00"/>
    <d v="1899-12-30T17:00:00"/>
    <d v="2017-09-14T00:00:00"/>
    <d v="1899-12-30T08:00:00"/>
    <n v="4"/>
    <s v="https://drive.google.com/open?id=0B5mbFD93cwVLSWN6NjVTSjJ0Ymc"/>
    <x v="1"/>
    <s v="Cattle Dog, Australian (Blue Heeler)"/>
    <s v="Mix"/>
    <x v="1"/>
    <s v="07/12/2017"/>
    <s v="Grey"/>
    <s v="Brown"/>
    <s v="Demo Shelter"/>
    <n v="9"/>
    <n v="3"/>
    <n v="4"/>
    <n v="3"/>
    <n v="0"/>
    <n v="2"/>
    <n v="3"/>
    <n v="0"/>
    <n v="0"/>
  </r>
  <r>
    <d v="2017-09-17T12:44:40"/>
    <n v="52893"/>
    <s v="Zeke"/>
    <s v="https://www.shelterluv.com/APA-A-52893"/>
    <n v="1.5"/>
    <s v="QAR"/>
    <m/>
    <m/>
    <d v="2017-09-09T00:00:00"/>
    <d v="1899-12-30T18:00:00"/>
    <d v="2017-09-15T00:00:00"/>
    <d v="1899-12-30T11:00:00"/>
    <n v="7"/>
    <s v="https://drive.google.com/open?id=0B5mbFD93cwVLVzZIbDdpYm9VblE, https://drive.google.com/open?id=0B5mbFD93cwVLQzZ0QlhJS2ROWWc"/>
    <x v="0"/>
    <s v="Chihuahua"/>
    <s v="Mix"/>
    <x v="1"/>
    <s v="06/29/2017"/>
    <s v="White"/>
    <s v="Brown"/>
    <s v="Demo Shelter"/>
    <n v="10"/>
    <n v="5"/>
    <n v="6"/>
    <n v="6"/>
    <n v="0"/>
    <n v="0"/>
    <n v="6"/>
    <n v="0"/>
    <n v="0"/>
  </r>
  <r>
    <d v="2017-09-24T14:04:55"/>
    <n v="53172"/>
    <s v="Eddinburg"/>
    <s v="https://www.shelterluv.com/APA-A-53172"/>
    <n v="9.75"/>
    <s v="QAR"/>
    <m/>
    <m/>
    <d v="2017-09-13T00:00:00"/>
    <d v="1899-12-30T17:00:00"/>
    <d v="2017-09-16T00:00:00"/>
    <d v="1899-12-30T08:00:00"/>
    <n v="4"/>
    <s v="https://drive.google.com/open?id=0B5mbFD93cwVLTTQ3YWcyVkdFb1U"/>
    <x v="1"/>
    <s v="Retriever, Black Labrador"/>
    <s v="Mix"/>
    <x v="1"/>
    <s v="05/17/2017"/>
    <s v="Black"/>
    <s v="White"/>
    <s v="Palm Valley Animal Center"/>
    <n v="17"/>
    <n v="4"/>
    <n v="4"/>
    <n v="3"/>
    <n v="0"/>
    <n v="0"/>
    <n v="3"/>
    <n v="0"/>
    <n v="2"/>
  </r>
  <r>
    <d v="2017-09-24T14:27:05"/>
    <n v="51907"/>
    <s v="Louisa"/>
    <s v="https://www.shelterluv.com/APA-A-51907"/>
    <n v="4.3"/>
    <s v="BAR"/>
    <m/>
    <m/>
    <d v="2017-09-09T00:00:00"/>
    <d v="1899-12-30T11:00:00"/>
    <d v="2017-09-16T00:00:00"/>
    <d v="1899-12-30T11:00:00"/>
    <n v="8"/>
    <s v="https://drive.google.com/open?id=0B5mbFD93cwVLYXBqdlFxZlkwc0U, https://drive.google.com/open?id=0B5mbFD93cwVLUEYxSWktS2RPMXM"/>
    <x v="0"/>
    <s v="American Blue Heeler"/>
    <s v="Mix"/>
    <x v="0"/>
    <s v="06/29/2017"/>
    <s v="White"/>
    <s v="Grey"/>
    <s v="Palm Valley Animal Center"/>
    <n v="10"/>
    <n v="6"/>
    <n v="11"/>
    <n v="7"/>
    <n v="0"/>
    <n v="4"/>
    <n v="7"/>
    <n v="0"/>
    <n v="0"/>
  </r>
  <r>
    <d v="2017-09-24T14:28:11"/>
    <n v="51908"/>
    <s v="Lime"/>
    <s v="https://www.shelterluv.com/APA-A-51908"/>
    <n v="2.5"/>
    <s v="QAR"/>
    <m/>
    <m/>
    <d v="2017-09-09T00:00:00"/>
    <d v="1899-12-30T11:00:00"/>
    <d v="2017-09-16T00:00:00"/>
    <d v="1899-12-30T11:00:00"/>
    <n v="8"/>
    <s v="https://drive.google.com/open?id=0B5mbFD93cwVLRmp4Vk1KX1Q5djg, https://drive.google.com/open?id=0B5mbFD93cwVLWGdsYlZrOUdjWDg"/>
    <x v="0"/>
    <s v="American Blue Heeler"/>
    <s v="Mix"/>
    <x v="0"/>
    <s v="06/29/2017"/>
    <s v="White"/>
    <s v="Grey"/>
    <s v="Palm Valley Animal Center"/>
    <n v="10"/>
    <n v="6"/>
    <n v="12"/>
    <n v="8"/>
    <n v="0"/>
    <n v="4"/>
    <n v="10"/>
    <n v="0"/>
    <n v="0"/>
  </r>
  <r>
    <d v="2017-09-24T14:29:26"/>
    <n v="53034"/>
    <s v="Winnie the Weenie"/>
    <s v="https://www.shelterluv.com/APA-A-53034"/>
    <n v="3.5"/>
    <s v="QAR"/>
    <m/>
    <s v="Diarrhea w/Blood"/>
    <d v="2017-09-10T00:00:00"/>
    <d v="1899-12-30T16:00:00"/>
    <d v="2017-09-16T00:00:00"/>
    <d v="1899-12-30T11:00:00"/>
    <n v="7"/>
    <s v="https://drive.google.com/open?id=0B5mbFD93cwVLSjMzbTR2R1NpaEk, https://drive.google.com/open?id=0B5mbFD93cwVLeGw0U0ltTzE0YWs"/>
    <x v="0"/>
    <s v="Dachshund"/>
    <s v="--"/>
    <x v="0"/>
    <s v="07/03/2017"/>
    <s v="Red/Mahogany"/>
    <s v="None"/>
    <s v="Demo Shelter"/>
    <n v="10"/>
    <n v="2"/>
    <n v="8"/>
    <n v="5"/>
    <n v="0"/>
    <n v="4"/>
    <n v="5"/>
    <n v="0"/>
    <n v="0"/>
  </r>
  <r>
    <d v="2017-09-17T11:57:11"/>
    <n v="53356"/>
    <s v="Rosalynn"/>
    <s v="https://www.shelterluv.com/APA-A-53356"/>
    <n v="3.5"/>
    <s v="Lethargic"/>
    <m/>
    <s v="Diarrhea w/Blood"/>
    <d v="2017-09-15T00:00:00"/>
    <d v="1899-12-30T11:00:00"/>
    <d v="2017-09-17T00:00:00"/>
    <d v="1899-12-30T09:00:00"/>
    <n v="3"/>
    <s v="https://drive.google.com/open?id=0B5mbFD93cwVLSmNDX0hhUFhlb1U"/>
    <x v="1"/>
    <s v="Chihuahua, Short Coat"/>
    <s v="Mix"/>
    <x v="0"/>
    <s v="07/14/2017"/>
    <s v="Black"/>
    <s v="Brown"/>
    <s v="Owner/Guardian Surrender"/>
    <n v="9"/>
    <n v="4"/>
    <n v="2"/>
    <n v="2"/>
    <n v="0"/>
    <n v="0"/>
    <n v="2"/>
    <n v="0"/>
    <n v="1"/>
  </r>
  <r>
    <d v="2017-09-24T14:23:30"/>
    <n v="53168"/>
    <s v="Demetri"/>
    <s v="https://www.shelterluv.com/APA-A-53168"/>
    <n v="12.5"/>
    <s v="BAR"/>
    <m/>
    <m/>
    <d v="2017-09-13T00:00:00"/>
    <d v="1899-12-30T17:00:00"/>
    <d v="2017-09-18T00:00:00"/>
    <d v="1899-12-30T15:00:00"/>
    <n v="6"/>
    <s v="https://drive.google.com/open?id=0B5mbFD93cwVLSGZqZ2paQzNwZEk"/>
    <x v="0"/>
    <s v="Retriever, Yellow Labrador"/>
    <s v="--"/>
    <x v="1"/>
    <s v="04/29/2017"/>
    <s v="White"/>
    <s v="None"/>
    <s v="Palm Valley Animal Center"/>
    <n v="20"/>
    <n v="0"/>
    <n v="1"/>
    <n v="1"/>
    <n v="0"/>
    <n v="0"/>
    <n v="1"/>
    <n v="0"/>
    <n v="0"/>
  </r>
  <r>
    <d v="2017-09-24T14:24:51"/>
    <n v="53357"/>
    <s v="Scoobert"/>
    <s v="https://www.shelterluv.com/APA-A-53357"/>
    <n v="3.5"/>
    <s v="QAR"/>
    <m/>
    <m/>
    <d v="2017-09-15T00:00:00"/>
    <d v="1899-12-30T13:00:00"/>
    <d v="2017-09-18T00:00:00"/>
    <d v="1899-12-30T08:00:00"/>
    <n v="4"/>
    <s v="https://drive.google.com/open?id=0B5mbFD93cwVLSXBLNkdSVEFNWVU"/>
    <x v="1"/>
    <s v="Chihuahua, Short Coat"/>
    <s v="Mix"/>
    <x v="1"/>
    <s v="07/15/2017"/>
    <s v="Brown"/>
    <s v="None"/>
    <s v="Owner/Guardian Surrender"/>
    <n v="9"/>
    <n v="7"/>
    <n v="4"/>
    <n v="4"/>
    <n v="0"/>
    <n v="0"/>
    <n v="4"/>
    <n v="0"/>
    <n v="1"/>
  </r>
  <r>
    <d v="2017-09-24T14:17:45"/>
    <n v="53377"/>
    <s v="Cody"/>
    <s v="https://www.shelterluv.com/APA-A-53377"/>
    <n v="9.25"/>
    <s v="QAR"/>
    <m/>
    <m/>
    <d v="2017-09-15T00:00:00"/>
    <d v="1899-12-30T17:00:00"/>
    <d v="2017-09-19T00:00:00"/>
    <d v="1899-12-30T17:00:00"/>
    <n v="5"/>
    <s v="https://drive.google.com/open?id=0B5mbFD93cwVLY3ZuMVBPZGNQem8"/>
    <x v="1"/>
    <s v="Terrier, West Highland White Westie"/>
    <s v="Mix"/>
    <x v="1"/>
    <s v="05/15/2017"/>
    <s v="White"/>
    <s v="None"/>
    <s v="Owner/Guardian Surrender"/>
    <n v="18"/>
    <n v="4"/>
    <n v="5"/>
    <n v="4"/>
    <n v="0"/>
    <n v="2"/>
    <n v="4"/>
    <n v="0"/>
    <n v="0"/>
  </r>
  <r>
    <d v="2017-09-24T14:21:16"/>
    <n v="53092"/>
    <s v="Tasha"/>
    <s v="https://www.shelterluv.com/APA-A-53092"/>
    <n v="31.4"/>
    <s v="QAR"/>
    <m/>
    <m/>
    <d v="2017-09-11T00:00:00"/>
    <d v="1899-12-30T17:00:00"/>
    <d v="2017-09-19T00:00:00"/>
    <d v="1899-12-30T15:00:00"/>
    <n v="9"/>
    <s v="https://drive.google.com/open?id=0B5mbFD93cwVLa2l4ZGZzU2xKVXM, https://drive.google.com/open?id=0B5mbFD93cwVLZHBfQlItTURDWFU"/>
    <x v="0"/>
    <s v="Coonhound"/>
    <s v="Mix"/>
    <x v="0"/>
    <s v="06/11/2017"/>
    <s v="White"/>
    <s v="Black"/>
    <s v="Demo Shelter"/>
    <n v="13"/>
    <n v="1"/>
    <n v="1"/>
    <n v="1"/>
    <n v="0"/>
    <n v="1"/>
    <n v="1"/>
    <n v="0"/>
    <n v="0"/>
  </r>
  <r>
    <d v="2017-09-24T13:17:20"/>
    <n v="53169"/>
    <s v="Dorian"/>
    <s v="https://www.shelterluv.com/APA-A-53169"/>
    <n v="11.75"/>
    <s v="BAR"/>
    <m/>
    <m/>
    <d v="2017-09-13T00:00:00"/>
    <d v="1899-12-30T17:00:00"/>
    <d v="2017-09-20T00:00:00"/>
    <d v="1899-12-30T11:00:00"/>
    <n v="8"/>
    <s v="https://drive.google.com/open?id=0B5mbFD93cwVLQl9JM1pYY2p6Tzg, https://drive.google.com/open?id=0B5mbFD93cwVLRE1YQVo2RVMweEk"/>
    <x v="0"/>
    <s v="Retriever, Yellow Labrador"/>
    <s v="--"/>
    <x v="1"/>
    <s v="08/05/2017"/>
    <s v="White"/>
    <s v="None"/>
    <s v="Palm Valley Animal Center"/>
    <n v="6"/>
    <n v="0"/>
    <n v="1"/>
    <n v="1"/>
    <n v="0"/>
    <n v="0"/>
    <n v="1"/>
    <n v="0"/>
    <n v="0"/>
  </r>
  <r>
    <d v="2017-09-24T13:19:04"/>
    <n v="53167"/>
    <s v="Damien"/>
    <s v="https://www.shelterluv.com/APA-A-53167"/>
    <n v="10.5"/>
    <s v="BAR"/>
    <m/>
    <m/>
    <d v="2017-09-13T00:00:00"/>
    <d v="1899-12-30T17:00:00"/>
    <d v="2017-09-20T00:00:00"/>
    <d v="1899-12-30T11:00:00"/>
    <n v="8"/>
    <s v="https://drive.google.com/open?id=0B5mbFD93cwVLZmVKNlYxX2wyX0k, https://drive.google.com/open?id=0B5mbFD93cwVLYlZSSHdyMVhOSVk"/>
    <x v="0"/>
    <s v="Retriever, Yellow Labrador"/>
    <s v="--"/>
    <x v="1"/>
    <s v="08/05/2017"/>
    <s v="White"/>
    <s v="None"/>
    <s v="Palm Valley Animal Center"/>
    <n v="6"/>
    <n v="0"/>
    <n v="1"/>
    <n v="1"/>
    <n v="0"/>
    <n v="0"/>
    <n v="1"/>
    <n v="0"/>
    <n v="0"/>
  </r>
  <r>
    <d v="2017-09-24T13:24:39"/>
    <n v="53179"/>
    <s v="Hidalga"/>
    <s v="https://www.shelterluv.com/APA-A-53179"/>
    <m/>
    <s v="BAR"/>
    <m/>
    <m/>
    <d v="2017-09-13T00:00:00"/>
    <d v="1899-12-30T17:00:00"/>
    <d v="2017-09-20T00:00:00"/>
    <d v="1899-12-30T11:00:00"/>
    <n v="8"/>
    <s v="https://drive.google.com/open?id=0B5mbFD93cwVLUWwxMk9UOGcwWTg, https://drive.google.com/open?id=0B5mbFD93cwVLVkZVNDFMMXB1YUk"/>
    <x v="0"/>
    <s v="Terrier"/>
    <s v="Mix"/>
    <x v="0"/>
    <s v="07/04/2017"/>
    <s v="Black"/>
    <s v="Brown"/>
    <s v="Palm Valley Animal Center"/>
    <n v="10"/>
    <n v="0"/>
    <n v="1"/>
    <n v="1"/>
    <n v="0"/>
    <n v="0"/>
    <n v="1"/>
    <n v="0"/>
    <n v="0"/>
  </r>
  <r>
    <d v="2017-09-24T13:39:01"/>
    <n v="53108"/>
    <s v="Snickerpoodle"/>
    <s v="https://www.shelterluv.com/APA-A-53108"/>
    <n v="7.5"/>
    <s v="BAR"/>
    <m/>
    <m/>
    <d v="2017-09-11T00:00:00"/>
    <d v="1899-12-30T17:00:00"/>
    <d v="2017-09-20T00:00:00"/>
    <d v="1899-12-30T11:00:00"/>
    <n v="10"/>
    <s v="https://drive.google.com/open?id=0B5mbFD93cwVLbDY2d0g2XzM4Qlk, https://drive.google.com/open?id=0B5mbFD93cwVLUGZSVzl3eDBsZW8"/>
    <x v="0"/>
    <s v="Blue Lacy"/>
    <s v="Mix"/>
    <x v="0"/>
    <s v="07/12/2017"/>
    <s v="Grey"/>
    <s v="None"/>
    <s v="Demo Shelter"/>
    <n v="9"/>
    <n v="0"/>
    <n v="1"/>
    <n v="1"/>
    <n v="0"/>
    <n v="1"/>
    <n v="1"/>
    <n v="0"/>
    <n v="0"/>
  </r>
  <r>
    <d v="2017-09-24T13:43:22"/>
    <n v="53183"/>
    <s v="Sweet Pea"/>
    <s v="https://www.shelterluv.com/APA-A-53183"/>
    <n v="7.4"/>
    <s v="QAR"/>
    <m/>
    <m/>
    <d v="2017-09-13T00:00:00"/>
    <d v="1899-12-30T17:00:00"/>
    <d v="2017-09-20T00:00:00"/>
    <d v="1899-12-30T11:00:00"/>
    <n v="8"/>
    <s v="https://drive.google.com/open?id=0B5mbFD93cwVLOXd5NjZsblZmRWM, https://drive.google.com/open?id=0B5mbFD93cwVLSWU0Q3VuQ3ZHWFE"/>
    <x v="0"/>
    <s v="Terrier"/>
    <s v="Mix"/>
    <x v="0"/>
    <s v="07/06/2017"/>
    <s v="White"/>
    <s v="Tan"/>
    <s v="Palm Valley Animal Center"/>
    <n v="10"/>
    <n v="3"/>
    <n v="9"/>
    <n v="5"/>
    <n v="0"/>
    <n v="0"/>
    <n v="4"/>
    <n v="0"/>
    <n v="0"/>
  </r>
  <r>
    <d v="2017-09-24T13:45:28"/>
    <n v="53164"/>
    <s v="Beth"/>
    <s v="https://www.shelterluv.com/APA-A-53164"/>
    <n v="6.5"/>
    <s v="QAR"/>
    <m/>
    <m/>
    <d v="2017-09-13T00:00:00"/>
    <d v="1899-12-30T17:00:00"/>
    <d v="2017-09-20T00:00:00"/>
    <d v="1899-12-30T11:00:00"/>
    <n v="8"/>
    <s v="https://drive.google.com/open?id=0B5mbFD93cwVLZWJ6UDZRZFc0SzQ, https://drive.google.com/open?id=0B5mbFD93cwVLWWJPaTZOVDI0VGM"/>
    <x v="0"/>
    <s v="Shepherd"/>
    <s v="Mix"/>
    <x v="0"/>
    <s v="07/06/2017"/>
    <s v="Chocolate"/>
    <s v="None"/>
    <s v="Palm Valley Animal Center"/>
    <n v="10"/>
    <n v="0"/>
    <n v="1"/>
    <n v="1"/>
    <n v="0"/>
    <n v="0"/>
    <n v="1"/>
    <n v="0"/>
    <n v="0"/>
  </r>
  <r>
    <d v="2017-09-24T13:48:32"/>
    <n v="53107"/>
    <s v="Avocado"/>
    <s v="https://www.shelterluv.com/APA-A-53107"/>
    <n v="5.4"/>
    <s v="QAR"/>
    <m/>
    <m/>
    <d v="2017-09-11T00:00:00"/>
    <d v="1899-12-30T17:00:00"/>
    <d v="2017-09-20T00:00:00"/>
    <d v="1899-12-30T11:00:00"/>
    <n v="10"/>
    <s v="https://drive.google.com/open?id=0B5mbFD93cwVLbUZjd1JHV2UzU0E, https://drive.google.com/open?id=0B5mbFD93cwVLSUM0YjdnYkk1bjQ"/>
    <x v="0"/>
    <s v="Cattle Dog, Australian (Blue Heeler)"/>
    <s v="Mix"/>
    <x v="0"/>
    <s v="05/20/2017"/>
    <s v="Tan"/>
    <s v="None"/>
    <s v="Demo Shelter"/>
    <n v="16"/>
    <n v="0"/>
    <n v="0"/>
    <n v="0"/>
    <n v="0"/>
    <n v="0"/>
    <n v="0"/>
    <n v="0"/>
    <n v="0"/>
  </r>
  <r>
    <d v="2017-09-24T13:56:20"/>
    <n v="53456"/>
    <s v="William"/>
    <s v="https://www.shelterluv.com/APA-A-53456"/>
    <n v="30.6"/>
    <s v="QAR"/>
    <m/>
    <m/>
    <d v="2017-09-19T00:00:00"/>
    <d v="1899-12-30T17:00:00"/>
    <d v="2017-09-20T00:00:00"/>
    <d v="1899-12-30T19:00:00"/>
    <n v="2"/>
    <s v="https://drive.google.com/open?id=0B5mbFD93cwVLQU81MVR6SkxxOWM"/>
    <x v="1"/>
    <s v="Shepherd, German"/>
    <s v="Mix"/>
    <x v="1"/>
    <s v="06/19/2017"/>
    <s v="Tan"/>
    <s v="Black"/>
    <s v="Williamson County Regional Animal Shelter"/>
    <n v="13"/>
    <n v="2"/>
    <n v="1"/>
    <n v="1"/>
    <n v="0"/>
    <n v="1"/>
    <n v="1"/>
    <n v="0"/>
    <n v="0"/>
  </r>
  <r>
    <d v="2017-09-24T14:06:42"/>
    <n v="53111"/>
    <s v="Zellweger"/>
    <s v="https://www.shelterluv.com/APA-A-53111"/>
    <n v="7.6"/>
    <s v="BAR"/>
    <m/>
    <m/>
    <d v="2017-09-11T00:00:00"/>
    <d v="1899-12-30T17:00:00"/>
    <d v="2017-09-21T00:00:00"/>
    <d v="1899-12-30T11:00:00"/>
    <n v="11"/>
    <s v="https://drive.google.com/open?id=0B5mbFD93cwVLRDNTYjNIWGxyM1k, https://drive.google.com/open?id=0B5mbFD93cwVLSVdrckFYeTROd3M"/>
    <x v="0"/>
    <s v="Cattle Dog, Australian (Blue Heeler)"/>
    <s v="Mix"/>
    <x v="0"/>
    <s v="07/12/2017"/>
    <s v="Brown"/>
    <s v="Black"/>
    <s v="Demo Shelter"/>
    <n v="9"/>
    <n v="0"/>
    <n v="0"/>
    <n v="0"/>
    <n v="0"/>
    <n v="0"/>
    <n v="0"/>
    <n v="0"/>
    <n v="0"/>
  </r>
  <r>
    <d v="2017-09-24T14:10:15"/>
    <n v="52921"/>
    <s v="Karson"/>
    <s v="https://www.shelterluv.com/APA-A-52921"/>
    <n v="6.5"/>
    <s v="QAR"/>
    <m/>
    <m/>
    <d v="2017-09-07T00:00:00"/>
    <d v="1899-12-30T13:00:00"/>
    <d v="2017-09-21T00:00:00"/>
    <d v="1899-12-30T11:00:00"/>
    <n v="15"/>
    <s v="https://drive.google.com/open?id=0B5mbFD93cwVLQk5nelRma08zZVE, https://drive.google.com/open?id=0B5mbFD93cwVLdEc4TXhjMUNrems, https://drive.google.com/open?id=0B5mbFD93cwVLQzc1LUJXdUZZdlU"/>
    <x v="0"/>
    <s v="Terrier"/>
    <s v="Mix"/>
    <x v="1"/>
    <s v="05/07/2017"/>
    <s v="Black"/>
    <s v="Brown"/>
    <s v="Hearts &amp; Bones Rescue"/>
    <n v="18"/>
    <n v="18"/>
    <n v="17"/>
    <n v="11"/>
    <n v="1"/>
    <n v="6"/>
    <n v="17"/>
    <n v="11"/>
    <n v="8"/>
  </r>
  <r>
    <d v="2017-09-24T14:14:23"/>
    <n v="53451"/>
    <s v="Hannah"/>
    <s v="https://www.shelterluv.com/APA-A-53451"/>
    <n v="10"/>
    <s v="QAR"/>
    <m/>
    <m/>
    <d v="2017-09-19T00:00:00"/>
    <d v="1899-12-30T13:00:00"/>
    <d v="2017-09-21T00:00:00"/>
    <d v="1899-12-30T08:00:00"/>
    <n v="3"/>
    <s v="https://drive.google.com/open?id=0B5mbFD93cwVLQklHV2FxSzBQTDA"/>
    <x v="1"/>
    <s v="Terrier, Pit Bull"/>
    <s v="Mix"/>
    <x v="0"/>
    <s v="06/19/2017"/>
    <s v="Black"/>
    <s v="White"/>
    <s v="Owner/Guardian Surrender"/>
    <n v="13"/>
    <n v="4"/>
    <n v="2"/>
    <n v="2"/>
    <n v="0"/>
    <n v="1"/>
    <n v="2"/>
    <n v="0"/>
    <n v="3"/>
  </r>
  <r>
    <d v="2017-09-24T12:40:57"/>
    <n v="53457"/>
    <s v="Walley"/>
    <s v="https://www.shelterluv.com/APA-A-53457"/>
    <n v="31.8"/>
    <s v="QAR"/>
    <m/>
    <m/>
    <d v="2017-09-19T00:00:00"/>
    <d v="1899-12-30T17:00:00"/>
    <d v="2017-09-22T00:00:00"/>
    <d v="1899-12-30T10:00:00"/>
    <n v="4"/>
    <s v="https://drive.google.com/open?id=0B5mbFD93cwVLYnkybmYta1l5SFU"/>
    <x v="1"/>
    <s v="Shepherd, German"/>
    <s v="Mix"/>
    <x v="1"/>
    <s v="06/19/2017"/>
    <s v="Tan"/>
    <s v="Black"/>
    <s v="Williamson County Regional Animal Shelter"/>
    <n v="13"/>
    <n v="3"/>
    <n v="4"/>
    <n v="3"/>
    <n v="0"/>
    <n v="2"/>
    <n v="3"/>
    <n v="0"/>
    <n v="0"/>
  </r>
  <r>
    <d v="2017-09-24T12:51:25"/>
    <n v="53412"/>
    <s v="Rey"/>
    <s v="https://www.shelterluv.com/APA-A-53412"/>
    <n v="10.75"/>
    <s v="QAR"/>
    <m/>
    <m/>
    <d v="2017-09-17T00:00:00"/>
    <d v="1899-12-30T13:00:00"/>
    <d v="2017-09-23T00:00:00"/>
    <d v="1899-12-30T11:00:00"/>
    <n v="7"/>
    <s v="https://drive.google.com/open?id=0B5mbFD93cwVLdHNLTEllVm5kaFk, https://drive.google.com/open?id=0B5mbFD93cwVLZUNSSmNoVWtxVW8"/>
    <x v="0"/>
    <s v="Retriever, Black Labrador"/>
    <s v="Mix"/>
    <x v="0"/>
    <s v="07/17/2017"/>
    <s v="Black"/>
    <s v="None"/>
    <s v="Hearts &amp; Bones Rescue"/>
    <n v="9"/>
    <n v="0"/>
    <n v="13"/>
    <n v="8"/>
    <n v="0"/>
    <n v="13"/>
    <n v="7"/>
    <n v="0"/>
    <n v="0"/>
  </r>
  <r>
    <d v="2017-09-24T12:52:48"/>
    <n v="53413"/>
    <s v="Leia"/>
    <s v="https://www.shelterluv.com/APA-A-53413"/>
    <n v="10.75"/>
    <s v="BAR"/>
    <m/>
    <m/>
    <d v="2017-09-17T00:00:00"/>
    <d v="1899-12-30T13:00:00"/>
    <d v="2017-09-23T00:00:00"/>
    <d v="1899-12-30T11:00:00"/>
    <n v="7"/>
    <s v="https://drive.google.com/open?id=0B5mbFD93cwVLVFVhOWtKRk4ydzA, https://drive.google.com/open?id=0B5mbFD93cwVLME1oYXFsemFFbzQ"/>
    <x v="0"/>
    <s v="Terrier"/>
    <s v="Mix"/>
    <x v="0"/>
    <s v="07/17/2017"/>
    <s v="White"/>
    <s v="Cream"/>
    <s v="Hearts &amp; Bones Rescue"/>
    <n v="9"/>
    <n v="0"/>
    <n v="11"/>
    <n v="6"/>
    <n v="0"/>
    <n v="11"/>
    <n v="5"/>
    <n v="0"/>
    <n v="0"/>
  </r>
  <r>
    <d v="2017-09-24T12:54:21"/>
    <n v="53605"/>
    <s v="Alven"/>
    <s v="https://www.shelterluv.com/APA-A-53605"/>
    <n v="6.4"/>
    <s v="QAR"/>
    <m/>
    <m/>
    <d v="2017-09-22T00:00:00"/>
    <d v="1899-12-30T13:00:00"/>
    <d v="2017-09-23T00:00:00"/>
    <d v="1899-12-30T08:00:00"/>
    <n v="2"/>
    <s v="https://drive.google.com/open?id=0B5mbFD93cwVLS2w5WTdodWFOcE0"/>
    <x v="1"/>
    <s v="Chihuahua"/>
    <s v="Mix"/>
    <x v="1"/>
    <s v="05/22/2017"/>
    <s v="White"/>
    <s v="Tan"/>
    <s v="Hearts &amp; Bones Rescue"/>
    <n v="18"/>
    <n v="1"/>
    <n v="1"/>
    <n v="1"/>
    <n v="0"/>
    <n v="1"/>
    <n v="1"/>
    <n v="0"/>
    <n v="0"/>
  </r>
  <r>
    <d v="2017-09-24T13:13:48"/>
    <n v="53447"/>
    <s v="Hershey"/>
    <s v="https://www.shelterluv.com/APA-A-53447"/>
    <n v="4.0999999999999996"/>
    <s v="BAR"/>
    <m/>
    <s v="Diarrhea"/>
    <d v="2017-09-19T00:00:00"/>
    <d v="1899-12-30T13:00:00"/>
    <d v="2017-09-23T00:00:00"/>
    <d v="1899-12-30T08:00:00"/>
    <n v="5"/>
    <s v="https://drive.google.com/open?id=0B5mbFD93cwVLQXBBLXNVbGN5NkE"/>
    <x v="1"/>
    <s v="Retriever, Yellow Labrador"/>
    <s v="--"/>
    <x v="1"/>
    <s v="06/19/2017"/>
    <s v="Tan"/>
    <s v="White"/>
    <s v="Rockwall Animal Adoption Center"/>
    <n v="13"/>
    <n v="8"/>
    <n v="5"/>
    <n v="4"/>
    <n v="0"/>
    <n v="2"/>
    <n v="6"/>
    <n v="0"/>
    <n v="4"/>
  </r>
  <r>
    <d v="2017-09-24T13:15:50"/>
    <n v="53180"/>
    <s v="Stripe"/>
    <s v="https://www.shelterluv.com/APA-A-53180"/>
    <n v="11.25"/>
    <s v="BAR"/>
    <m/>
    <m/>
    <d v="2017-09-13T00:00:00"/>
    <d v="1899-12-30T17:00:00"/>
    <d v="2017-09-23T00:00:00"/>
    <d v="1899-12-30T11:00:00"/>
    <n v="11"/>
    <s v="https://drive.google.com/open?id=0B5mbFD93cwVLODc2bFRQSUQ1eGc, https://drive.google.com/open?id=0B5mbFD93cwVLUUt2cGxtRHJFcFE"/>
    <x v="0"/>
    <s v="Shepherd"/>
    <s v="--"/>
    <x v="0"/>
    <s v="05/01/2017"/>
    <s v="White"/>
    <s v="Brown"/>
    <s v="Palm Valley Animal Center"/>
    <n v="19"/>
    <n v="0"/>
    <n v="12"/>
    <n v="6"/>
    <n v="0"/>
    <n v="0"/>
    <n v="6"/>
    <n v="0"/>
    <n v="0"/>
  </r>
  <r>
    <d v="2017-09-24T12:31:20"/>
    <n v="53166"/>
    <s v="Brad"/>
    <s v="https://www.shelterluv.com/APA-A-53166"/>
    <n v="7.6"/>
    <s v="BAR"/>
    <m/>
    <m/>
    <d v="2017-09-13T00:00:00"/>
    <d v="1899-12-30T18:00:00"/>
    <d v="2017-09-24T00:00:00"/>
    <d v="1899-12-30T11:00:00"/>
    <n v="12"/>
    <s v="https://drive.google.com/open?id=0B5mbFD93cwVLaTlnTTF5SHRUSFk, https://drive.google.com/open?id=0B5mbFD93cwVLM0wtWXBfVkwwTHM"/>
    <x v="0"/>
    <s v="Shepherd"/>
    <s v="Mix"/>
    <x v="1"/>
    <s v="06/06/2017"/>
    <s v="White"/>
    <s v="Brown"/>
    <s v="Palm Valley Animal Center"/>
    <n v="14"/>
    <n v="0"/>
    <n v="0"/>
    <n v="0"/>
    <n v="0"/>
    <n v="0"/>
    <n v="0"/>
    <n v="0"/>
    <n v="0"/>
  </r>
  <r>
    <d v="2017-09-24T12:43:57"/>
    <n v="53606"/>
    <s v="Penelope"/>
    <s v="https://www.shelterluv.com/APA-A-53606"/>
    <n v="6.4"/>
    <s v="QAR"/>
    <m/>
    <m/>
    <d v="2017-09-22T00:00:00"/>
    <d v="1899-12-30T13:00:00"/>
    <d v="2017-09-24T00:00:00"/>
    <d v="1899-12-30T08:00:00"/>
    <n v="3"/>
    <s v="https://drive.google.com/open?id=0B5mbFD93cwVLSWV0MVBON3I5emM"/>
    <x v="1"/>
    <s v="Chihuahua"/>
    <s v="Mix"/>
    <x v="0"/>
    <s v="05/22/2017"/>
    <s v="White"/>
    <s v="Tan"/>
    <s v="Hearts &amp; Bones Rescue"/>
    <n v="18"/>
    <n v="2"/>
    <n v="2"/>
    <n v="2"/>
    <n v="0"/>
    <n v="1"/>
    <n v="3"/>
    <n v="0"/>
    <n v="0"/>
  </r>
  <r>
    <d v="2017-10-08T20:09:02"/>
    <n v="53166"/>
    <s v="Brad"/>
    <s v="https://www.shelterluv.com/APA-A-53166"/>
    <n v="7.6"/>
    <s v="BAR"/>
    <m/>
    <m/>
    <d v="2017-09-13T00:00:00"/>
    <d v="1899-12-30T18:00:00"/>
    <d v="2017-09-24T00:00:00"/>
    <d v="1899-12-30T11:00:00"/>
    <n v="12"/>
    <s v="https://drive.google.com/open?id=0B5XZtG_tKsambHcya1JNOVFGN0E, https://drive.google.com/open?id=0B5XZtG_tKsamMlg1WExHenY5cU0"/>
    <x v="0"/>
    <s v="Shepherd"/>
    <s v="Mix"/>
    <x v="1"/>
    <s v="06/06/2017"/>
    <s v="White"/>
    <s v="Brown"/>
    <s v="Palm Valley Animal Center"/>
    <n v="14"/>
    <n v="0"/>
    <n v="0"/>
    <n v="0"/>
    <n v="0"/>
    <n v="0"/>
    <n v="0"/>
    <n v="0"/>
    <n v="0"/>
  </r>
  <r>
    <d v="2017-09-26T11:46:03"/>
    <n v="53574"/>
    <s v="Pawshley"/>
    <s v="https://www.shelterluv.com/APA-A-53574"/>
    <n v="14.1"/>
    <s v="BAR"/>
    <m/>
    <m/>
    <d v="2017-09-16T00:00:00"/>
    <d v="1899-12-30T13:00:00"/>
    <d v="2017-09-25T00:00:00"/>
    <d v="1899-12-30T17:00:00"/>
    <n v="10"/>
    <s v="https://drive.google.com/open?id=0B5mbFD93cwVLS0xOeGhzMlAzcGs, https://drive.google.com/open?id=0B5mbFD93cwVLRGQ2YTN6MGZkNTA"/>
    <x v="0"/>
    <s v="Terrier, Pit Bull"/>
    <s v="Mix"/>
    <x v="0"/>
    <s v="05/11/2017"/>
    <s v="White"/>
    <s v="Brown"/>
    <s v="Hearts &amp; Bones Rescue"/>
    <n v="18"/>
    <n v="0"/>
    <n v="11"/>
    <n v="6"/>
    <n v="0"/>
    <n v="7"/>
    <n v="4"/>
    <n v="0"/>
    <n v="0"/>
  </r>
  <r>
    <d v="2017-09-26T11:47:34"/>
    <n v="53573"/>
    <s v="Mary Pit"/>
    <s v="https://www.shelterluv.com/APA-A-53573"/>
    <n v="21.7"/>
    <s v="BAR"/>
    <m/>
    <m/>
    <d v="2017-09-16T00:00:00"/>
    <d v="1899-12-30T13:00:00"/>
    <d v="2017-09-25T00:00:00"/>
    <d v="1899-12-30T17:00:00"/>
    <n v="10"/>
    <s v="https://drive.google.com/open?id=0B5mbFD93cwVLNDBEWUFpMDlSWHc, https://drive.google.com/open?id=0B5mbFD93cwVLX002YVdfTUx1VTQ"/>
    <x v="0"/>
    <s v="Terrier, Pit Bull"/>
    <s v="Mix"/>
    <x v="0"/>
    <s v="05/11/2017"/>
    <s v="White"/>
    <s v="Brown"/>
    <s v="Hearts &amp; Bones Rescue"/>
    <n v="18"/>
    <n v="0"/>
    <n v="11"/>
    <n v="6"/>
    <n v="0"/>
    <n v="8"/>
    <n v="4"/>
    <n v="0"/>
    <n v="0"/>
  </r>
  <r>
    <d v="2017-09-26T11:49:10"/>
    <n v="53165"/>
    <s v="Becky"/>
    <s v="https://www.shelterluv.com/APA-A-53165"/>
    <n v="6"/>
    <s v="BAR"/>
    <m/>
    <m/>
    <d v="2017-09-13T00:00:00"/>
    <d v="1899-12-30T17:00:00"/>
    <d v="2017-09-25T00:00:00"/>
    <d v="1899-12-30T18:00:00"/>
    <n v="13"/>
    <s v="https://drive.google.com/open?id=0B5mbFD93cwVLUjhxVzlKR09YUG8, https://drive.google.com/open?id=0B5mbFD93cwVLVnpDcXRzeUNpTEU, https://drive.google.com/open?id=0B5mbFD93cwVLWlVVbjR2NXBsLVk"/>
    <x v="0"/>
    <s v="Shepherd"/>
    <s v="Mix"/>
    <x v="0"/>
    <s v="07/25/2017"/>
    <s v="Tan"/>
    <s v="None"/>
    <s v="Palm Valley Animal Center"/>
    <n v="7"/>
    <n v="0"/>
    <n v="0"/>
    <n v="0"/>
    <n v="0"/>
    <n v="0"/>
    <n v="0"/>
    <n v="0"/>
    <n v="0"/>
  </r>
  <r>
    <d v="2017-11-23T19:18:28"/>
    <n v="53055"/>
    <s v="June"/>
    <s v="https://www.shelterluv.com/APA-A-53055"/>
    <n v="3.8"/>
    <s v="BAR"/>
    <m/>
    <m/>
    <d v="2017-09-04T00:00:00"/>
    <d v="1899-12-30T16:00:00"/>
    <d v="2017-09-25T00:00:00"/>
    <d v="1899-12-30T13:00:00"/>
    <n v="22"/>
    <s v="https://drive.google.com/open?id=1NxYFoHjN-Fdp9CY3V-_aItFuV344O4dG"/>
    <x v="0"/>
    <s v="Terrier"/>
    <s v="--"/>
    <x v="0"/>
    <s v="07/04/2017"/>
    <s v="Brindle"/>
    <s v="None"/>
    <s v="Owner/Guardian Surrender"/>
    <n v="9"/>
    <n v="0"/>
    <n v="2"/>
    <n v="2"/>
    <n v="2"/>
    <n v="2"/>
    <n v="2"/>
    <n v="0"/>
    <n v="0"/>
  </r>
  <r>
    <d v="2017-10-08T19:58:56"/>
    <n v="53448"/>
    <s v="Pepper"/>
    <s v="https://www.shelterluv.com/APA-A-53448"/>
    <n v="29.2"/>
    <s v="QAR"/>
    <m/>
    <m/>
    <d v="2017-09-19T00:00:00"/>
    <d v="1899-12-30T13:00:00"/>
    <d v="2017-09-26T00:00:00"/>
    <d v="1899-12-30T11:00:00"/>
    <n v="8"/>
    <s v="https://drive.google.com/open?id=0B5XZtG_tKsamMjRMd2cwdzBtQkE, https://drive.google.com/open?id=0B5XZtG_tKsamSmw4WE1scjJ0YzA"/>
    <x v="0"/>
    <s v="Shepherd, German"/>
    <s v="--"/>
    <x v="0"/>
    <s v="06/11/2017"/>
    <s v="Black"/>
    <s v="White"/>
    <s v="Hearts &amp; Bones Rescue"/>
    <n v="14"/>
    <n v="7"/>
    <n v="7"/>
    <n v="6"/>
    <n v="0"/>
    <n v="3"/>
    <n v="6"/>
    <n v="0"/>
    <n v="0"/>
  </r>
  <r>
    <d v="2017-10-08T20:00:52"/>
    <n v="53572"/>
    <s v="Nacho"/>
    <s v="https://www.shelterluv.com/APA-A-53572"/>
    <n v="13.3"/>
    <s v="BAR"/>
    <m/>
    <m/>
    <d v="2017-09-21T00:00:00"/>
    <d v="1899-12-30T13:00:00"/>
    <d v="2017-09-26T00:00:00"/>
    <d v="1899-12-30T11:00:00"/>
    <n v="6"/>
    <s v="https://drive.google.com/open?id=0B5XZtG_tKsamQUNPbnJrNmMzSnc"/>
    <x v="0"/>
    <s v="Shepherd, German"/>
    <s v="Mix"/>
    <x v="1"/>
    <s v="07/11/2017"/>
    <s v="Brown"/>
    <s v="None"/>
    <s v="Hearts &amp; Bones Rescue"/>
    <n v="10"/>
    <n v="0"/>
    <n v="8"/>
    <n v="4"/>
    <n v="0"/>
    <n v="7"/>
    <n v="3"/>
    <n v="0"/>
    <n v="0"/>
  </r>
  <r>
    <d v="2017-10-08T20:02:40"/>
    <n v="53458"/>
    <s v="Wanda"/>
    <s v="https://www.shelterluv.com/APA-A-53458"/>
    <n v="25.8"/>
    <s v="QAR"/>
    <m/>
    <m/>
    <d v="2017-09-19T00:00:00"/>
    <d v="1899-12-30T17:00:00"/>
    <d v="2017-09-26T00:00:00"/>
    <d v="1899-12-30T11:00:00"/>
    <n v="8"/>
    <s v="https://drive.google.com/open?id=0B5XZtG_tKsamSVJzMEpnRGM4ZWs, https://drive.google.com/open?id=0B5XZtG_tKsamUk5ua05XazNjeDQ"/>
    <x v="0"/>
    <s v="Shepherd, German"/>
    <s v="Mix"/>
    <x v="0"/>
    <s v="07/11/2017"/>
    <s v="Tan"/>
    <s v="Black"/>
    <s v="Williamson County Regional Animal Shelter"/>
    <n v="10"/>
    <n v="0"/>
    <n v="12"/>
    <n v="6"/>
    <n v="0"/>
    <n v="12"/>
    <n v="6"/>
    <n v="0"/>
    <n v="0"/>
  </r>
  <r>
    <d v="2017-10-01T15:55:11"/>
    <n v="53446"/>
    <s v="Caramel"/>
    <s v="https://www.shelterluv.com/APA-A-53446"/>
    <n v="3"/>
    <s v="QAR"/>
    <m/>
    <m/>
    <d v="2017-09-19T00:00:00"/>
    <d v="1899-12-30T13:00:00"/>
    <d v="2017-09-27T00:00:00"/>
    <d v="1899-12-30T14:00:00"/>
    <n v="9"/>
    <s v="https://drive.google.com/open?id=0B5mbFD93cwVLS1g2ZHZRNmxCQzA, https://drive.google.com/open?id=0B5mbFD93cwVLcUtFakN5RzdiVFE"/>
    <x v="0"/>
    <s v="Retriever, Yellow Labrador"/>
    <s v="--"/>
    <x v="1"/>
    <s v="06/19/2017"/>
    <s v="Tan"/>
    <s v="White"/>
    <s v="Rockwall Animal Adoption Center"/>
    <n v="13"/>
    <n v="10"/>
    <n v="8"/>
    <n v="7"/>
    <n v="0"/>
    <n v="3"/>
    <n v="7"/>
    <n v="1"/>
    <n v="0"/>
  </r>
  <r>
    <d v="2017-10-01T15:56:35"/>
    <n v="53432"/>
    <s v="Autumn"/>
    <s v="https://www.shelterluv.com/APA-A-53432"/>
    <n v="38"/>
    <s v="QAR"/>
    <m/>
    <s v="Diarrhea w/Blood"/>
    <d v="2017-09-18T00:00:00"/>
    <d v="1899-12-30T13:00:00"/>
    <d v="2017-09-27T00:00:00"/>
    <d v="1899-12-30T13:00:00"/>
    <n v="10"/>
    <s v="https://drive.google.com/open?id=0B5mbFD93cwVLSFVGVC0xZURTTUU, https://drive.google.com/open?id=0B5mbFD93cwVLTFF4ZmRwZjJiM0k"/>
    <x v="0"/>
    <s v="Boxer"/>
    <s v="--"/>
    <x v="0"/>
    <s v="09/18/2016"/>
    <s v="Fawn"/>
    <s v="White"/>
    <s v="Lockhart Animal Shelter"/>
    <n v="52"/>
    <n v="11"/>
    <n v="10"/>
    <n v="8"/>
    <n v="0"/>
    <n v="5"/>
    <n v="8"/>
    <n v="0"/>
    <n v="0"/>
  </r>
  <r>
    <d v="2017-10-01T16:01:54"/>
    <n v="53058"/>
    <s v="Chubbs"/>
    <s v="https://www.shelterluv.com/APA-A-53058"/>
    <n v="3.7"/>
    <s v="BAR"/>
    <m/>
    <m/>
    <d v="2017-09-04T00:00:00"/>
    <d v="1899-12-30T16:00:00"/>
    <d v="2017-09-27T00:00:00"/>
    <d v="1899-12-30T14:00:00"/>
    <n v="24"/>
    <s v="https://drive.google.com/open?id=0B5mbFD93cwVLSHNIcFpGMkFEZEE, https://drive.google.com/open?id=0B5mbFD93cwVLczdsekstRjBjUzQ, https://drive.google.com/open?id=0B5mbFD93cwVLTVp2LXp0dUdLZWc, https://drive.google.com/open?id=0B5mbFD93cwVLRlFnU0hoMXk3LXc, htt"/>
    <x v="0"/>
    <s v="Retriever"/>
    <s v="--"/>
    <x v="1"/>
    <s v="07/11/2017"/>
    <s v="Black"/>
    <s v="White"/>
    <s v="Foster Return"/>
    <n v="8"/>
    <n v="0"/>
    <n v="0"/>
    <n v="0"/>
    <n v="0"/>
    <n v="0"/>
    <n v="0"/>
    <n v="0"/>
    <n v="0"/>
  </r>
  <r>
    <d v="2017-10-01T15:48:47"/>
    <n v="53607"/>
    <s v="Aesop"/>
    <s v="https://www.shelterluv.com/APA-A-53607"/>
    <n v="5.6"/>
    <s v="QAR"/>
    <m/>
    <m/>
    <d v="2017-09-22T00:00:00"/>
    <d v="1899-12-30T13:00:00"/>
    <d v="2017-09-28T00:00:00"/>
    <d v="1899-12-30T12:00:00"/>
    <n v="7"/>
    <s v="https://drive.google.com/open?id=0B5mbFD93cwVLb0pjdC03T1RmSWc, https://drive.google.com/open?id=0B5mbFD93cwVLc21lVTNOcU5aT1U"/>
    <x v="0"/>
    <s v="Terrier, Cairn"/>
    <s v="Mix"/>
    <x v="1"/>
    <s v="06/22/2017"/>
    <s v="Black"/>
    <s v="Brown"/>
    <s v="Hearts &amp; Bones Rescue"/>
    <n v="13"/>
    <n v="4"/>
    <n v="9"/>
    <n v="6"/>
    <n v="0"/>
    <n v="7"/>
    <n v="4"/>
    <n v="0"/>
    <n v="0"/>
  </r>
  <r>
    <d v="2017-11-24T18:23:57"/>
    <n v="53879"/>
    <s v="Hero"/>
    <s v="https://www.shelterluv.com/APA-A-53879"/>
    <n v="7.1"/>
    <s v="Lethargic"/>
    <n v="98.6"/>
    <m/>
    <d v="2017-09-28T00:00:00"/>
    <d v="1899-12-30T16:00:00"/>
    <d v="2017-09-29T00:00:00"/>
    <d v="1899-12-30T08:00:00"/>
    <n v="2"/>
    <s v="https://drive.google.com/open?id=1nJQ6QxaHiXv1rAzpyFm_wwNPClPJ_y1t"/>
    <x v="1"/>
    <s v="Unknown"/>
    <s v="--"/>
    <x v="1"/>
    <s v="07/28/2017"/>
    <s v="Tan"/>
    <s v="None"/>
    <s v="Houston Pets Alive!"/>
    <n v="9"/>
    <n v="1"/>
    <n v="1"/>
    <n v="0"/>
    <n v="0"/>
    <n v="1"/>
    <n v="0"/>
    <n v="1"/>
    <n v="0"/>
  </r>
  <r>
    <d v="2017-10-01T12:25:11"/>
    <n v="52932"/>
    <s v="Katie Pup 8"/>
    <s v="https://www.shelterluv.com/APA-A-52932"/>
    <n v="9.1999999999999993"/>
    <s v="BAR"/>
    <m/>
    <m/>
    <d v="2017-09-25T00:00:00"/>
    <d v="1899-12-30T14:00:00"/>
    <d v="2017-10-01T00:00:00"/>
    <d v="1899-12-30T08:00:00"/>
    <n v="7"/>
    <s v="https://drive.google.com/open?id=0B5mbFD93cwVLc2I2V3VudS0ycVE, https://drive.google.com/open?id=0B5mbFD93cwVLb2NST1pDSXdyLVE"/>
    <x v="1"/>
    <s v="Retriever, Black Labrador"/>
    <s v="Boxer"/>
    <x v="1"/>
    <s v="08/07/2017"/>
    <s v="White"/>
    <s v="Black"/>
    <s v="Montgomery County Animal Shelter"/>
    <n v="7"/>
    <n v="4"/>
    <n v="11"/>
    <n v="7"/>
    <n v="0"/>
    <n v="9"/>
    <n v="7"/>
    <n v="0"/>
    <n v="0"/>
  </r>
  <r>
    <d v="2017-10-01T15:34:21"/>
    <n v="53694"/>
    <s v="Marlon Jackson"/>
    <s v="https://www.shelterluv.com/APA-A-53694"/>
    <n v="7.1"/>
    <s v="QAR"/>
    <m/>
    <m/>
    <d v="2017-09-25T00:00:00"/>
    <d v="1899-12-30T14:00:00"/>
    <d v="2017-10-01T00:00:00"/>
    <d v="1899-12-30T13:00:00"/>
    <n v="7"/>
    <s v="https://drive.google.com/open?id=0B5mbFD93cwVLR2Z6RnluSi1JbWc, https://drive.google.com/open?id=0B5mbFD93cwVLd19tenBHbTBISUE"/>
    <x v="0"/>
    <s v="Retriever, Labrador"/>
    <s v="Mix"/>
    <x v="0"/>
    <s v="07/25/2017"/>
    <s v="Black"/>
    <s v="Brown"/>
    <s v="Hearts &amp; Bones Rescue"/>
    <n v="9"/>
    <n v="6"/>
    <n v="7"/>
    <n v="5"/>
    <n v="0"/>
    <n v="4"/>
    <n v="6"/>
    <n v="0"/>
    <n v="0"/>
  </r>
  <r>
    <d v="2017-10-01T15:35:52"/>
    <n v="53598"/>
    <s v="Salvador Dogi"/>
    <s v="https://www.shelterluv.com/APA-A-53598"/>
    <n v="20"/>
    <s v="QAR"/>
    <m/>
    <m/>
    <d v="2017-09-22T00:00:00"/>
    <d v="1899-12-30T18:00:00"/>
    <d v="2017-10-01T00:00:00"/>
    <d v="1899-12-30T13:00:00"/>
    <n v="10"/>
    <s v="https://drive.google.com/open?id=0B5mbFD93cwVLbXJNYUVpdFFDVzg, https://drive.google.com/open?id=0B5mbFD93cwVLMjNGWmxxa1JUdEk"/>
    <x v="0"/>
    <s v="Pyrenees, Great"/>
    <s v="Mix"/>
    <x v="1"/>
    <s v="07/21/2017"/>
    <s v="White"/>
    <s v="None"/>
    <s v="Austin Animal Center"/>
    <n v="9"/>
    <n v="10"/>
    <n v="13"/>
    <n v="9"/>
    <n v="0"/>
    <n v="8"/>
    <n v="11"/>
    <n v="0"/>
    <n v="0"/>
  </r>
  <r>
    <d v="2017-10-01T15:45:46"/>
    <n v="53696"/>
    <s v="Michael Jackson"/>
    <s v="https://www.shelterluv.com/APA-A-53696"/>
    <n v="10.6"/>
    <s v="Lethargic"/>
    <m/>
    <s v="Vomit, Diarrhea"/>
    <d v="2017-09-25T00:00:00"/>
    <d v="1899-12-30T14:00:00"/>
    <d v="2017-10-01T00:00:00"/>
    <d v="1899-12-30T13:00:00"/>
    <n v="7"/>
    <s v="https://drive.google.com/open?id=0B5mbFD93cwVLWHh4R1JLOUhDQmM, https://drive.google.com/open?id=0B5mbFD93cwVLSi1RRTN6Q3QwTkE"/>
    <x v="0"/>
    <s v="Terrier, Jack Russell"/>
    <s v="Mix"/>
    <x v="1"/>
    <s v="03/25/2017"/>
    <s v="White"/>
    <s v="Brown"/>
    <s v="Hearts &amp; Bones Rescue"/>
    <n v="26"/>
    <n v="9"/>
    <n v="7"/>
    <n v="6"/>
    <n v="0"/>
    <n v="3"/>
    <n v="6"/>
    <n v="0"/>
    <n v="0"/>
  </r>
  <r>
    <d v="2017-10-03T12:58:53"/>
    <n v="53695"/>
    <s v="Tito Jackson"/>
    <s v="https://www.shelterluv.com/APA-A-53695"/>
    <n v="8.5"/>
    <s v="QAR"/>
    <m/>
    <s v="Vomit"/>
    <d v="2017-09-25T00:00:00"/>
    <d v="1899-12-30T14:00:00"/>
    <d v="2017-10-02T00:00:00"/>
    <d v="1899-12-30T17:00:00"/>
    <n v="8"/>
    <s v="https://drive.google.com/open?id=0B5mbFD93cwVLdlZhbHg0LXJnek0, https://drive.google.com/open?id=0B5mbFD93cwVLcmp4c0FmdVY3SUE"/>
    <x v="0"/>
    <s v="Boxer"/>
    <s v="Mix"/>
    <x v="1"/>
    <s v="06/25/2017"/>
    <s v="Brown"/>
    <s v="White"/>
    <s v="Hearts &amp; Bones Rescue"/>
    <n v="13"/>
    <n v="13"/>
    <n v="6"/>
    <n v="6"/>
    <n v="0"/>
    <n v="1"/>
    <n v="6"/>
    <n v="0"/>
    <n v="2"/>
  </r>
  <r>
    <d v="2017-10-03T14:13:14"/>
    <n v="53697"/>
    <s v="Janet Jackson"/>
    <s v="https://www.shelterluv.com/APA-A-53697"/>
    <n v="19"/>
    <s v="QAR"/>
    <m/>
    <s v="Vomit"/>
    <d v="2017-09-25T00:00:00"/>
    <d v="1899-12-30T14:00:00"/>
    <d v="2017-10-03T00:00:00"/>
    <d v="1899-12-30T13:00:00"/>
    <n v="9"/>
    <s v="https://drive.google.com/open?id=0B5mbFD93cwVLc0dwUTA3U1oyLXM, https://drive.google.com/open?id=0B5mbFD93cwVLOGhNRTRzR0hwYzQ"/>
    <x v="0"/>
    <s v="Terrier, American Pit Bull"/>
    <s v="Mix"/>
    <x v="0"/>
    <s v="06/25/2017"/>
    <s v="Fawn"/>
    <s v="None"/>
    <s v="Fort Worth Animal Care and Control Division (City of)"/>
    <n v="13"/>
    <n v="6"/>
    <n v="9"/>
    <n v="6"/>
    <n v="0"/>
    <n v="6"/>
    <n v="6"/>
    <n v="0"/>
    <n v="0"/>
  </r>
  <r>
    <d v="2017-10-03T16:31:21"/>
    <n v="53833"/>
    <s v="Koana"/>
    <s v="https://www.shelterluv.com/APA-A-53833"/>
    <n v="3.25"/>
    <s v="BAR"/>
    <m/>
    <m/>
    <d v="2017-09-28T00:00:00"/>
    <d v="1899-12-30T12:00:00"/>
    <d v="2017-10-03T00:00:00"/>
    <d v="1899-12-30T16:00:00"/>
    <n v="6"/>
    <s v="https://drive.google.com/open?id=0B5mbFD93cwVLcVFEVGVFY2NmTDg"/>
    <x v="0"/>
    <s v="Chihuahua"/>
    <s v="--"/>
    <x v="0"/>
    <s v="07/28/2017"/>
    <s v="Grey"/>
    <s v="Tan"/>
    <s v="Hearts &amp; Bones Rescue"/>
    <n v="9"/>
    <n v="8"/>
    <n v="7"/>
    <n v="6"/>
    <n v="0"/>
    <n v="3"/>
    <n v="6"/>
    <n v="0"/>
    <n v="0"/>
  </r>
  <r>
    <d v="2017-10-03T16:33:30"/>
    <n v="53698"/>
    <s v="Latoya Jackson"/>
    <s v="https://www.shelterluv.com/APA-A-53698"/>
    <n v="22.7"/>
    <s v="QAR"/>
    <m/>
    <s v="Vomit"/>
    <d v="2017-09-25T00:00:00"/>
    <d v="1899-12-30T14:00:00"/>
    <d v="2017-10-03T00:00:00"/>
    <d v="1899-12-30T16:00:00"/>
    <n v="9"/>
    <s v="https://drive.google.com/open?id=0B5mbFD93cwVLblhtX0xVZGNVbVU, https://drive.google.com/open?id=0B5mbFD93cwVLaVM0emRwb0sydEU"/>
    <x v="0"/>
    <s v="Terrier, American Pit Bull"/>
    <s v="Mix"/>
    <x v="0"/>
    <s v="06/25/2017"/>
    <s v="Fawn"/>
    <s v="None"/>
    <s v="Fort Worth Animal Care and Control Division (City of)"/>
    <n v="13"/>
    <n v="8"/>
    <n v="10"/>
    <n v="7"/>
    <n v="0"/>
    <n v="6"/>
    <n v="7"/>
    <n v="0"/>
    <n v="0"/>
  </r>
  <r>
    <d v="2017-10-03T17:23:24"/>
    <n v="53700"/>
    <s v="Nova"/>
    <s v="https://www.shelterluv.com/APA-A-53700"/>
    <n v="23.2"/>
    <s v="QAR"/>
    <m/>
    <m/>
    <d v="2017-09-24T00:00:00"/>
    <d v="1899-12-30T17:00:00"/>
    <d v="2017-10-03T00:00:00"/>
    <d v="1899-12-30T17:00:00"/>
    <n v="10"/>
    <s v="https://drive.google.com/open?id=0B5mbFD93cwVLM2xkWWI1cE1XcG8, https://drive.google.com/open?id=0B5mbFD93cwVLRV93RVZXTDZ0MTg"/>
    <x v="0"/>
    <s v="Terrier, American Pit Bull"/>
    <s v="Mix"/>
    <x v="0"/>
    <s v="05/25/2017"/>
    <s v="Tan"/>
    <s v="None"/>
    <s v="Austin Animal Center"/>
    <n v="17"/>
    <n v="0"/>
    <n v="10"/>
    <n v="5"/>
    <n v="0"/>
    <n v="10"/>
    <n v="5"/>
    <n v="0"/>
    <n v="0"/>
  </r>
  <r>
    <d v="2017-10-03T17:24:38"/>
    <n v="53793"/>
    <s v="Freddy"/>
    <s v="https://www.shelterluv.com/APA-A-53793"/>
    <n v="14.25"/>
    <s v="QAR"/>
    <m/>
    <m/>
    <d v="2017-09-27T00:00:00"/>
    <d v="1899-12-30T16:30:00"/>
    <d v="2017-10-03T00:00:00"/>
    <d v="1899-12-30T17:00:00"/>
    <n v="7"/>
    <s v="https://drive.google.com/open?id=0B5mbFD93cwVLaWhYT0RmTmpNM0E, https://drive.google.com/open?id=0B5mbFD93cwVLNlJGWnhXcUptV0E"/>
    <x v="0"/>
    <s v="Retriever, Chocolate Labrador"/>
    <s v="Mix"/>
    <x v="1"/>
    <s v="07/27/2017"/>
    <s v="Brown"/>
    <s v="White"/>
    <s v="Hearts &amp; Bones Rescue"/>
    <n v="9"/>
    <n v="0"/>
    <n v="10"/>
    <n v="5"/>
    <n v="10"/>
    <n v="10"/>
    <n v="5"/>
    <n v="0"/>
    <n v="0"/>
  </r>
  <r>
    <d v="2017-10-03T18:03:23"/>
    <n v="53794"/>
    <s v="Magdeline"/>
    <s v="https://www.shelterluv.com/APA-A-53794"/>
    <n v="14.25"/>
    <s v="BAR"/>
    <m/>
    <s v="Diarrhea"/>
    <d v="2017-09-27T00:00:00"/>
    <d v="1899-12-30T04:30:00"/>
    <d v="2017-10-03T00:00:00"/>
    <d v="1899-12-30T18:00:00"/>
    <n v="7"/>
    <s v="https://drive.google.com/open?id=0B5mbFD93cwVLMVJKZE5iTTdyQ1U, https://drive.google.com/open?id=0B5mbFD93cwVLS0dnLTlvUGptcUE"/>
    <x v="0"/>
    <s v="Chinese Shar-Pei"/>
    <s v="Mix"/>
    <x v="0"/>
    <s v="04/27/2017"/>
    <s v="Tan"/>
    <s v="None"/>
    <s v="Hearts &amp; Bones Rescue"/>
    <n v="22"/>
    <n v="0"/>
    <n v="10"/>
    <n v="5"/>
    <n v="10"/>
    <n v="10"/>
    <n v="5"/>
    <n v="0"/>
    <n v="0"/>
  </r>
  <r>
    <d v="2017-10-06T12:23:22"/>
    <n v="52924"/>
    <s v="Sky"/>
    <s v="https://www.shelterluv.com/APA-A-52924"/>
    <n v="5.0999999999999996"/>
    <s v="BAR"/>
    <m/>
    <m/>
    <d v="2017-09-30T00:00:00"/>
    <d v="1899-12-30T13:00:00"/>
    <d v="2017-10-04T00:00:00"/>
    <d v="1899-12-30T15:00:00"/>
    <n v="5"/>
    <s v="https://drive.google.com/open?id=0B5mbFD93cwVLZkFvTEF1RWhnRGs"/>
    <x v="0"/>
    <s v="Retriever, Black Labrador"/>
    <s v="Boxer"/>
    <x v="0"/>
    <s v="08/07/2017"/>
    <s v="White"/>
    <s v="Black"/>
    <s v="Montgomery County Animal Shelter"/>
    <n v="8"/>
    <n v="0"/>
    <n v="9"/>
    <n v="5"/>
    <n v="9"/>
    <n v="9"/>
    <n v="7"/>
    <n v="0"/>
    <n v="0"/>
  </r>
  <r>
    <d v="2017-10-06T12:24:30"/>
    <n v="52927"/>
    <s v="Neptune"/>
    <s v="https://www.shelterluv.com/APA-A-52927"/>
    <n v="9.1999999999999993"/>
    <s v="BAR"/>
    <m/>
    <m/>
    <d v="2017-09-27T00:00:00"/>
    <d v="1899-12-30T11:00:00"/>
    <d v="2017-10-04T00:00:00"/>
    <d v="1899-12-30T15:00:00"/>
    <n v="8"/>
    <s v="https://drive.google.com/open?id=0B5mbFD93cwVLTmRUQ0JWS05DR2s, https://drive.google.com/open?id=0B5mbFD93cwVLOWI2MzFuTm1zQWc"/>
    <x v="0"/>
    <s v="Retriever, Black Labrador"/>
    <s v="Boxer"/>
    <x v="1"/>
    <s v="08/07/2017"/>
    <s v="Black"/>
    <s v="White"/>
    <s v="Montgomery County Animal Shelter"/>
    <n v="7"/>
    <n v="0"/>
    <n v="11"/>
    <n v="6"/>
    <n v="11"/>
    <n v="11"/>
    <n v="6"/>
    <n v="0"/>
    <n v="0"/>
  </r>
  <r>
    <d v="2017-10-06T12:28:37"/>
    <n v="52926"/>
    <s v="Mars"/>
    <s v="https://www.shelterluv.com/APA-A-52926"/>
    <n v="9"/>
    <s v="BAR"/>
    <m/>
    <m/>
    <d v="2017-09-27T00:00:00"/>
    <d v="1899-12-30T11:00:00"/>
    <d v="2017-10-04T00:00:00"/>
    <d v="1899-12-30T15:00:00"/>
    <n v="8"/>
    <s v="https://drive.google.com/open?id=0B5mbFD93cwVLLXVUQUQyZUtubDg, https://drive.google.com/open?id=0B5mbFD93cwVLSGJCWWhRdnNMNFk"/>
    <x v="0"/>
    <s v="Retriever, Black Labrador"/>
    <s v="Boxer"/>
    <x v="1"/>
    <s v="08/07/2017"/>
    <s v="Brindle"/>
    <s v="None"/>
    <s v="Montgomery County Animal Shelter"/>
    <n v="7"/>
    <n v="0"/>
    <n v="9"/>
    <n v="4"/>
    <n v="9"/>
    <n v="9"/>
    <n v="4"/>
    <n v="0"/>
    <n v="0"/>
  </r>
  <r>
    <d v="2017-10-06T12:33:00"/>
    <n v="52925"/>
    <s v="Target"/>
    <s v="https://www.shelterluv.com/APA-A-52925"/>
    <n v="6.3"/>
    <s v="BAR"/>
    <m/>
    <m/>
    <d v="2017-09-26T00:00:00"/>
    <d v="1899-12-30T19:00:00"/>
    <d v="2017-10-04T00:00:00"/>
    <d v="1899-12-30T15:00:00"/>
    <n v="9"/>
    <s v="https://drive.google.com/open?id=0B5mbFD93cwVLSEtuZGc0eEQ2WUk, https://drive.google.com/open?id=0B5mbFD93cwVLX0N2M29hYmNfclk"/>
    <x v="0"/>
    <s v="Retriever, Black Labrador"/>
    <s v="Boxer"/>
    <x v="1"/>
    <s v="08/07/2017"/>
    <s v="Brindle"/>
    <s v="None"/>
    <s v="Montgomery County Animal Shelter"/>
    <n v="7"/>
    <n v="10"/>
    <n v="10"/>
    <n v="9"/>
    <n v="1"/>
    <n v="5"/>
    <n v="9"/>
    <n v="0"/>
    <n v="0"/>
  </r>
  <r>
    <d v="2017-10-06T12:33:53"/>
    <n v="53865"/>
    <s v="Rhino"/>
    <s v="https://www.shelterluv.com/APA-A-53865"/>
    <n v="38"/>
    <s v="QAR"/>
    <m/>
    <m/>
    <d v="2017-09-29T00:00:00"/>
    <d v="1899-12-30T16:00:00"/>
    <d v="2017-10-04T00:00:00"/>
    <d v="1899-12-30T11:00:00"/>
    <n v="6"/>
    <s v="https://drive.google.com/open?id=0B5mbFD93cwVLNmhwM3hrdjRGRnM"/>
    <x v="0"/>
    <s v="Shepherd, German"/>
    <s v="--"/>
    <x v="1"/>
    <s v="04/29/2017"/>
    <s v="Black"/>
    <s v="Brown"/>
    <s v="Owner/Guardian Surrender"/>
    <n v="22"/>
    <n v="1"/>
    <n v="10"/>
    <n v="5"/>
    <n v="9"/>
    <n v="9"/>
    <n v="5"/>
    <n v="1"/>
    <n v="0"/>
  </r>
  <r>
    <d v="2017-10-06T12:35:25"/>
    <n v="53866"/>
    <s v="Louis"/>
    <s v="https://www.shelterluv.com/APA-A-53866"/>
    <n v="14.6"/>
    <s v="QAR"/>
    <m/>
    <m/>
    <d v="2017-09-29T00:00:00"/>
    <d v="1899-12-30T17:00:00"/>
    <d v="2017-10-04T00:00:00"/>
    <d v="1899-12-30T11:00:00"/>
    <n v="6"/>
    <s v="https://drive.google.com/open?id=0B5mbFD93cwVLVEpkUW1KWldzRlE"/>
    <x v="0"/>
    <s v="Terrier, Pit Bull"/>
    <s v="--"/>
    <x v="1"/>
    <s v="07/29/2017"/>
    <s v="White"/>
    <s v="Sable"/>
    <s v="Owner/Guardian Surrender"/>
    <n v="9"/>
    <n v="0"/>
    <n v="10"/>
    <n v="5"/>
    <n v="10"/>
    <n v="10"/>
    <n v="5"/>
    <n v="0"/>
    <n v="0"/>
  </r>
  <r>
    <d v="2017-10-08T19:45:52"/>
    <n v="53671"/>
    <s v="Pup L"/>
    <s v="https://www.shelterluv.com/APA-A-53671"/>
    <n v="5.0999999999999996"/>
    <s v="QAR"/>
    <m/>
    <s v="Vomit"/>
    <d v="2017-09-23T00:00:00"/>
    <d v="1899-12-30T16:00:00"/>
    <d v="2017-10-04T00:00:00"/>
    <d v="1899-12-30T11:00:00"/>
    <n v="12"/>
    <s v="https://drive.google.com/open?id=0B5XZtG_tKsamU25EWUo2NnpMdk0, https://drive.google.com/open?id=0B5XZtG_tKsamZEhfdmhrazduaUk"/>
    <x v="0"/>
    <s v="Shepherd"/>
    <s v="Mix"/>
    <x v="0"/>
    <s v="07/24/2017"/>
    <s v="Brown"/>
    <s v="White"/>
    <s v="Palm Valley Animal Center"/>
    <n v="9"/>
    <n v="0"/>
    <n v="10"/>
    <n v="5"/>
    <n v="10"/>
    <n v="10"/>
    <n v="5"/>
    <n v="0"/>
    <n v="0"/>
  </r>
  <r>
    <d v="2017-10-08T19:47:42"/>
    <n v="53669"/>
    <s v="Pup A"/>
    <s v="https://www.shelterluv.com/APA-A-53669"/>
    <n v="4.5"/>
    <s v="BAR"/>
    <m/>
    <m/>
    <d v="2017-09-23T00:00:00"/>
    <d v="1899-12-30T16:00:00"/>
    <d v="2017-10-04T00:00:00"/>
    <d v="1899-12-30T11:00:00"/>
    <n v="12"/>
    <s v="https://drive.google.com/open?id=0B5XZtG_tKsamQ3pHcU9GUXB4dTQ, https://drive.google.com/open?id=0B5XZtG_tKsamcnd4UUVjVDloeUU"/>
    <x v="0"/>
    <s v="Terrier, Jack Russell"/>
    <s v="Mix"/>
    <x v="2"/>
    <s v="07/24/2017"/>
    <s v="Black"/>
    <s v="White"/>
    <s v="Palm Valley Animal Center"/>
    <n v="9"/>
    <n v="0"/>
    <n v="10"/>
    <n v="5"/>
    <n v="10"/>
    <n v="10"/>
    <n v="6"/>
    <n v="0"/>
    <n v="0"/>
  </r>
  <r>
    <d v="2017-10-08T19:49:22"/>
    <n v="53670"/>
    <s v="Pup C"/>
    <s v="https://www.shelterluv.com/APA-A-53670"/>
    <n v="4.8"/>
    <s v="BAR"/>
    <m/>
    <m/>
    <d v="2017-09-23T00:00:00"/>
    <d v="1899-12-30T16:00:00"/>
    <d v="2017-10-04T00:00:00"/>
    <d v="1899-12-30T11:00:00"/>
    <n v="12"/>
    <s v="https://drive.google.com/open?id=0B5XZtG_tKsamT0xBWlhHSkR1V2M, https://drive.google.com/open?id=0B5XZtG_tKsamcFM1bU9TcFJqbEU"/>
    <x v="0"/>
    <s v="Terrier"/>
    <s v="Mix"/>
    <x v="0"/>
    <s v="07/24/2017"/>
    <s v="Black"/>
    <s v="White"/>
    <s v="Palm Valley Animal Center"/>
    <n v="9"/>
    <n v="0"/>
    <n v="10"/>
    <n v="5"/>
    <n v="10"/>
    <n v="10"/>
    <n v="5"/>
    <n v="0"/>
    <n v="0"/>
  </r>
  <r>
    <d v="2017-10-08T19:51:52"/>
    <n v="52930"/>
    <s v="Katie Pup 7"/>
    <s v="https://www.shelterluv.com/APA-A-52930"/>
    <n v="5"/>
    <s v="BAR"/>
    <m/>
    <m/>
    <d v="2017-09-25T00:00:00"/>
    <d v="1899-12-30T12:00:00"/>
    <d v="2017-10-04T00:00:00"/>
    <d v="1899-12-30T11:00:00"/>
    <n v="10"/>
    <s v="https://drive.google.com/open?id=0B5XZtG_tKsamenMzbGJtYWpMMjg, https://drive.google.com/open?id=0B5XZtG_tKsamU25aLUZyQVN1RUU"/>
    <x v="0"/>
    <s v="Retriever, Labrador"/>
    <s v="Boxer"/>
    <x v="0"/>
    <s v="08/07/2017"/>
    <s v="White"/>
    <s v="None"/>
    <s v="Montgomery County Animal Shelter"/>
    <n v="7"/>
    <n v="0"/>
    <n v="15"/>
    <n v="8"/>
    <n v="0"/>
    <n v="15"/>
    <n v="8"/>
    <n v="0"/>
    <n v="0"/>
  </r>
  <r>
    <d v="2017-10-16T14:11:13"/>
    <n v="53667"/>
    <s v="Puppy K"/>
    <s v="https://www.shelterluv.com/APA-A-53667"/>
    <n v="4.3"/>
    <s v="QAR"/>
    <m/>
    <m/>
    <d v="2017-09-23T00:00:00"/>
    <d v="1899-12-30T16:00:00"/>
    <d v="2017-10-04T00:00:00"/>
    <d v="1899-12-30T15:00:00"/>
    <n v="12"/>
    <s v="https://drive.google.com/open?id=0B5mbFD93cwVLbWtJX2JTcVhvTUE"/>
    <x v="0"/>
    <s v="Terrier"/>
    <s v="Mix"/>
    <x v="0"/>
    <s v="08/24/2017"/>
    <s v="Tan"/>
    <s v="White"/>
    <s v="Palm Valley Animal Center"/>
    <n v="4"/>
    <n v="0"/>
    <n v="1"/>
    <n v="1"/>
    <n v="1"/>
    <n v="1"/>
    <n v="1"/>
    <n v="0"/>
    <n v="0"/>
  </r>
  <r>
    <d v="2017-10-06T12:06:38"/>
    <n v="53852"/>
    <s v="Giant"/>
    <s v="https://www.shelterluv.com/APA-A-53852"/>
    <n v="3"/>
    <s v="QAR"/>
    <m/>
    <m/>
    <d v="2017-09-29T00:00:00"/>
    <d v="1899-12-30T12:00:00"/>
    <d v="2017-10-06T00:00:00"/>
    <d v="1899-12-30T12:00:00"/>
    <n v="8"/>
    <s v="https://drive.google.com/open?id=0B5mbFD93cwVLSVNrYW1oVWJLRUE, https://drive.google.com/open?id=0B5mbFD93cwVLek1iV1puMXN3RGc"/>
    <x v="0"/>
    <s v="Chihuahua"/>
    <s v="Mix"/>
    <x v="1"/>
    <s v="07/29/2017"/>
    <s v="Black"/>
    <s v="Brown"/>
    <s v="Austin Animal Center"/>
    <n v="9"/>
    <n v="10"/>
    <n v="10"/>
    <n v="8"/>
    <n v="5"/>
    <n v="5"/>
    <n v="8"/>
    <n v="10"/>
    <n v="0"/>
  </r>
  <r>
    <d v="2017-10-06T12:11:14"/>
    <n v="53868"/>
    <s v="Storm"/>
    <s v="https://www.shelterluv.com/APA-A-53868"/>
    <n v="9.4"/>
    <s v="BAR"/>
    <m/>
    <m/>
    <d v="2017-09-28T00:00:00"/>
    <d v="1899-12-30T16:00:00"/>
    <d v="2017-10-06T00:00:00"/>
    <d v="1899-12-30T12:00:00"/>
    <n v="9"/>
    <s v="https://drive.google.com/open?id=0B5mbFD93cwVLZWxrSG1zYlNpaXM, https://drive.google.com/open?id=0B5mbFD93cwVLT2dqNFROWWNrT28"/>
    <x v="0"/>
    <s v="Terrier"/>
    <s v="--"/>
    <x v="0"/>
    <s v="07/29/2017"/>
    <s v="Grey"/>
    <s v="None"/>
    <s v="Houston Pets Alive!"/>
    <n v="9"/>
    <n v="0"/>
    <n v="9"/>
    <n v="5"/>
    <n v="9"/>
    <n v="9"/>
    <n v="5"/>
    <n v="0"/>
    <n v="0"/>
  </r>
  <r>
    <d v="2017-10-06T12:30:47"/>
    <n v="53867"/>
    <s v="Chuy"/>
    <s v="https://www.shelterluv.com/APA-A-53867"/>
    <n v="15.9"/>
    <s v="BAR"/>
    <m/>
    <m/>
    <d v="2017-09-28T00:00:00"/>
    <d v="1899-12-30T16:00:00"/>
    <d v="2017-10-06T00:00:00"/>
    <d v="1899-12-30T12:30:00"/>
    <n v="9"/>
    <s v="https://drive.google.com/open?id=0B5mbFD93cwVLYXdaX0JJX3lKbTQ, https://drive.google.com/open?id=0B5mbFD93cwVLZnoxMllVdTZjdG8"/>
    <x v="0"/>
    <s v="Shepherd"/>
    <s v="--"/>
    <x v="1"/>
    <s v="07/29/2017"/>
    <s v="Tan"/>
    <s v="None"/>
    <s v="Houston Pets Alive!"/>
    <n v="9"/>
    <n v="6"/>
    <n v="7"/>
    <n v="5"/>
    <n v="4"/>
    <n v="4"/>
    <n v="5"/>
    <n v="6"/>
    <n v="0"/>
  </r>
  <r>
    <d v="2017-10-07T15:35:08"/>
    <n v="53672"/>
    <s v="Pup H"/>
    <s v="https://www.shelterluv.com/APA-A-53672"/>
    <n v="4.3"/>
    <s v="QAR"/>
    <m/>
    <m/>
    <d v="2017-09-23T00:00:00"/>
    <d v="1899-12-30T16:00:00"/>
    <d v="2017-10-07T00:00:00"/>
    <d v="1899-12-30T14:00:00"/>
    <n v="15"/>
    <s v="https://drive.google.com/open?id=0B5mbFD93cwVLODlaMEtRYnBkbE0, https://drive.google.com/open?id=0B5mbFD93cwVLOEJoMlBrNlp5NTQ, https://drive.google.com/open?id=0B5mbFD93cwVLSjNVUmljcUp1dzQ"/>
    <x v="0"/>
    <s v="Terrier"/>
    <s v="Mix"/>
    <x v="2"/>
    <s v="07/24/2017"/>
    <s v="Brown"/>
    <s v="White"/>
    <s v="Palm Valley Animal Center"/>
    <n v="9"/>
    <n v="5"/>
    <n v="16"/>
    <n v="10"/>
    <n v="15"/>
    <n v="15"/>
    <n v="10"/>
    <n v="5"/>
    <n v="0"/>
  </r>
  <r>
    <d v="2017-10-07T15:37:13"/>
    <n v="53668"/>
    <s v="Pup G"/>
    <s v="https://www.shelterluv.com/APA-A-53668"/>
    <n v="4.8"/>
    <s v="QAR"/>
    <m/>
    <m/>
    <d v="2017-09-23T00:00:00"/>
    <d v="1899-12-30T16:00:00"/>
    <d v="2017-10-07T00:00:00"/>
    <d v="1899-12-30T14:00:00"/>
    <n v="15"/>
    <s v="https://drive.google.com/open?id=0B5mbFD93cwVLQXcwTm9OS1hIazA, https://drive.google.com/open?id=0B5mbFD93cwVLVFJIZW94VWJ4SVE, https://drive.google.com/open?id=0B5mbFD93cwVLdmYxQURLRGxVek0"/>
    <x v="0"/>
    <s v="Terrier"/>
    <s v="Mix"/>
    <x v="0"/>
    <s v="07/24/2017"/>
    <s v="Brown"/>
    <s v="Black"/>
    <s v="Palm Valley Animal Center"/>
    <n v="9"/>
    <n v="6"/>
    <n v="20"/>
    <n v="13"/>
    <n v="20"/>
    <n v="21"/>
    <n v="13"/>
    <n v="6"/>
    <n v="0"/>
  </r>
  <r>
    <d v="2017-10-07T17:03:44"/>
    <n v="52488"/>
    <s v="Mabel"/>
    <s v="https://www.shelterluv.com/APA-A-52488"/>
    <n v="40.6"/>
    <s v="BAR"/>
    <m/>
    <m/>
    <d v="2017-10-05T00:00:00"/>
    <d v="1899-12-30T18:00:00"/>
    <d v="2017-10-07T00:00:00"/>
    <d v="1899-12-30T15:00:00"/>
    <n v="3"/>
    <s v="https://drive.google.com/open?id=0B5mbFD93cwVLb0pxTlJVWno4djA"/>
    <x v="0"/>
    <s v="Mixed Breed (Medium)"/>
    <s v="--"/>
    <x v="0"/>
    <s v="09/04/2013"/>
    <s v="Brindle"/>
    <s v="None"/>
    <s v="Foster Return"/>
    <n v="213"/>
    <n v="0"/>
    <n v="0"/>
    <n v="0"/>
    <n v="3"/>
    <n v="0"/>
    <n v="0"/>
    <n v="0"/>
    <n v="0"/>
  </r>
  <r>
    <d v="2017-10-07T17:04:16"/>
    <n v="52490"/>
    <s v="Mabel Puppy 1"/>
    <s v="https://www.shelterluv.com/APA-A-52490"/>
    <n v="6.28"/>
    <s v="BAR"/>
    <m/>
    <m/>
    <d v="2017-10-05T00:00:00"/>
    <d v="1899-12-30T18:00:00"/>
    <d v="2017-10-07T00:00:00"/>
    <d v="1899-12-30T15:00:00"/>
    <n v="3"/>
    <s v="https://drive.google.com/open?id=0B5mbFD93cwVLdzBvYnVqY2N1WWM"/>
    <x v="0"/>
    <s v="Mixed Breed (Medium)"/>
    <s v="--"/>
    <x v="1"/>
    <s v="08/23/2017"/>
    <s v="Brown"/>
    <s v="None"/>
    <s v="Foster Return"/>
    <n v="6"/>
    <n v="0"/>
    <n v="3"/>
    <n v="2"/>
    <n v="3"/>
    <n v="3"/>
    <n v="2"/>
    <n v="0"/>
    <n v="0"/>
  </r>
  <r>
    <d v="2017-10-07T17:04:57"/>
    <n v="52493"/>
    <s v="Mabel Puppy 2"/>
    <s v="https://www.shelterluv.com/APA-A-52493"/>
    <n v="5.7"/>
    <s v="BAR"/>
    <m/>
    <m/>
    <d v="2017-10-05T00:00:00"/>
    <d v="1899-12-30T18:00:00"/>
    <d v="2017-10-07T00:00:00"/>
    <d v="1899-12-30T15:00:00"/>
    <n v="3"/>
    <s v="https://drive.google.com/open?id=0B5mbFD93cwVLcnVydS1xYWNtR28"/>
    <x v="0"/>
    <s v="Mixed Breed (Medium)"/>
    <s v="--"/>
    <x v="1"/>
    <s v="08/23/2017"/>
    <s v="Black"/>
    <s v="None"/>
    <s v="Foster Return"/>
    <n v="6"/>
    <n v="3"/>
    <n v="2"/>
    <n v="2"/>
    <n v="0"/>
    <n v="1"/>
    <n v="2"/>
    <n v="2"/>
    <n v="0"/>
  </r>
  <r>
    <d v="2017-10-07T17:05:22"/>
    <n v="52496"/>
    <s v="Mabel Puppy 3"/>
    <s v="https://www.shelterluv.com/APA-A-52496"/>
    <n v="6.5"/>
    <s v="BAR"/>
    <m/>
    <m/>
    <d v="2017-10-05T00:00:00"/>
    <d v="1899-12-30T18:00:00"/>
    <d v="2017-10-07T00:00:00"/>
    <d v="1899-12-30T15:00:00"/>
    <n v="3"/>
    <s v="https://drive.google.com/open?id=0B5mbFD93cwVLbkpVb05ReGduZTg"/>
    <x v="0"/>
    <s v="Mixed Breed (Medium)"/>
    <s v="--"/>
    <x v="1"/>
    <s v="08/23/2017"/>
    <s v="Brown"/>
    <s v="None"/>
    <s v="Foster Return"/>
    <n v="6"/>
    <n v="0"/>
    <n v="3"/>
    <n v="2"/>
    <n v="4"/>
    <n v="4"/>
    <n v="2"/>
    <n v="0"/>
    <n v="0"/>
  </r>
  <r>
    <d v="2017-10-07T17:05:52"/>
    <n v="52506"/>
    <s v="Mabel Puppy 4"/>
    <s v="https://www.shelterluv.com/APA-A-52506"/>
    <n v="6.44"/>
    <s v="BAR"/>
    <m/>
    <m/>
    <d v="2017-10-05T00:00:00"/>
    <d v="1899-12-30T18:00:00"/>
    <d v="2017-10-07T00:00:00"/>
    <d v="1899-12-30T15:00:00"/>
    <n v="3"/>
    <s v="https://drive.google.com/open?id=0B5mbFD93cwVLTmhyTFVSeGU4Qk0"/>
    <x v="0"/>
    <s v="Mixed Breed (Medium)"/>
    <s v="--"/>
    <x v="0"/>
    <s v="08/23/2017"/>
    <s v="Brindle"/>
    <s v="None"/>
    <s v="Foster Return"/>
    <n v="6"/>
    <n v="0"/>
    <n v="4"/>
    <n v="2"/>
    <n v="3"/>
    <n v="4"/>
    <n v="2"/>
    <n v="0"/>
    <n v="0"/>
  </r>
  <r>
    <d v="2017-10-07T17:06:19"/>
    <n v="52507"/>
    <s v="Mabel Puppy 5"/>
    <s v="https://www.shelterluv.com/APA-A-52507"/>
    <n v="5.84"/>
    <s v="BAR"/>
    <m/>
    <m/>
    <d v="2017-10-05T00:00:00"/>
    <d v="1899-12-30T18:00:00"/>
    <d v="2017-10-07T00:00:00"/>
    <d v="1899-12-30T15:00:00"/>
    <n v="3"/>
    <s v="https://drive.google.com/open?id=0B5mbFD93cwVLSV9IRmxWR3dadjg"/>
    <x v="0"/>
    <s v="Mixed Breed (Medium)"/>
    <s v="--"/>
    <x v="1"/>
    <s v="08/23/2017"/>
    <s v="Brindle"/>
    <s v="None"/>
    <s v="Foster Return"/>
    <n v="6"/>
    <n v="0"/>
    <n v="4"/>
    <n v="2"/>
    <n v="3"/>
    <n v="4"/>
    <n v="2"/>
    <n v="0"/>
    <n v="0"/>
  </r>
  <r>
    <d v="2017-10-07T17:06:50"/>
    <n v="52508"/>
    <s v="Mabel Puppy 6"/>
    <s v="https://www.shelterluv.com/APA-A-52508"/>
    <n v="6.7"/>
    <s v="BAR"/>
    <m/>
    <m/>
    <d v="2017-10-05T00:00:00"/>
    <d v="1899-12-30T18:00:00"/>
    <d v="2017-10-07T00:00:00"/>
    <d v="1899-12-30T15:00:00"/>
    <n v="3"/>
    <s v="https://drive.google.com/open?id=0B5mbFD93cwVLM2VFSE1TMHBqcnM"/>
    <x v="0"/>
    <s v="Mixed Breed (Medium)"/>
    <s v="--"/>
    <x v="1"/>
    <s v="08/23/2017"/>
    <s v="White"/>
    <s v="None"/>
    <s v="Foster Return"/>
    <n v="6"/>
    <n v="0"/>
    <n v="5"/>
    <n v="3"/>
    <n v="4"/>
    <n v="5"/>
    <n v="3"/>
    <n v="0"/>
    <n v="0"/>
  </r>
  <r>
    <d v="2017-10-07T17:07:17"/>
    <n v="52509"/>
    <s v="Mabel Puppy 7"/>
    <s v="https://www.shelterluv.com/APA-A-52509"/>
    <n v="6.1"/>
    <s v="BAR"/>
    <m/>
    <m/>
    <d v="2017-10-05T00:00:00"/>
    <d v="1899-12-30T18:00:00"/>
    <d v="2017-10-07T00:00:00"/>
    <d v="1899-12-30T15:00:00"/>
    <n v="3"/>
    <s v="https://drive.google.com/open?id=0B5mbFD93cwVLTzRMemlEU3VqRGM"/>
    <x v="0"/>
    <s v="Mixed Breed (Medium)"/>
    <s v="--"/>
    <x v="1"/>
    <s v="08/23/2017"/>
    <s v="Brown"/>
    <s v="None"/>
    <s v="Foster Return"/>
    <n v="6"/>
    <n v="0"/>
    <n v="3"/>
    <n v="1"/>
    <n v="2"/>
    <n v="3"/>
    <n v="1"/>
    <n v="0"/>
    <n v="0"/>
  </r>
  <r>
    <d v="2017-10-11T09:11:39"/>
    <n v="54002"/>
    <s v="Tails"/>
    <s v="https://www.shelterluv.com/APA-A-54002"/>
    <n v="20"/>
    <s v="BAR"/>
    <m/>
    <m/>
    <d v="2017-10-02T00:00:00"/>
    <d v="1899-12-30T12:00:00"/>
    <d v="2017-10-10T00:00:00"/>
    <d v="1899-12-30T13:00:00"/>
    <n v="9"/>
    <s v="https://drive.google.com/open?id=0B5mbFD93cwVLRkFVcEhfM3ZFdjg, https://drive.google.com/open?id=0B5mbFD93cwVLNTN2UGdLM2ZYaTQ"/>
    <x v="0"/>
    <s v="Hound, Basset"/>
    <s v="Retriever, Labrador"/>
    <x v="1"/>
    <s v="04/26/2017"/>
    <s v="Brindle"/>
    <s v="White"/>
    <s v="City of Houston, BARC Animal Shelter &amp; Adoptions"/>
    <n v="23"/>
    <n v="0"/>
    <n v="1"/>
    <n v="1"/>
    <n v="1"/>
    <n v="1"/>
    <n v="1"/>
    <n v="0"/>
    <n v="0"/>
  </r>
  <r>
    <d v="2017-10-11T09:14:02"/>
    <n v="53854"/>
    <s v="Little"/>
    <s v="https://www.shelterluv.com/APA-A-53854"/>
    <n v="65"/>
    <s v="QAR"/>
    <m/>
    <m/>
    <d v="2017-09-29T00:00:00"/>
    <d v="1899-12-30T12:00:00"/>
    <d v="2017-10-10T00:00:00"/>
    <d v="1899-12-30T15:00:00"/>
    <n v="12"/>
    <s v="https://drive.google.com/open?id=0B5mbFD93cwVLdzQtTlpRclN1MDQ, https://drive.google.com/open?id=0B5mbFD93cwVLdUdxSzdkRVVXOUE"/>
    <x v="0"/>
    <s v="Bulldog, American"/>
    <s v="Mix"/>
    <x v="1"/>
    <s v="11/03/2016"/>
    <s v="White"/>
    <s v="None"/>
    <s v="Austin Animal Center"/>
    <n v="47"/>
    <n v="0"/>
    <n v="0"/>
    <n v="0"/>
    <n v="0"/>
    <n v="0"/>
    <n v="0"/>
    <n v="0"/>
    <n v="0"/>
  </r>
  <r>
    <d v="2017-10-15T12:54:00"/>
    <n v="54084"/>
    <s v="Ehlonna"/>
    <s v="https://www.shelterluv.com/APA-A-54084"/>
    <n v="6"/>
    <s v="QAR"/>
    <m/>
    <s v="Vomit, Diarrhea"/>
    <d v="2017-10-07T00:00:00"/>
    <d v="1899-12-30T12:00:00"/>
    <d v="2017-10-11T00:00:00"/>
    <d v="1899-12-30T12:00:00"/>
    <n v="5"/>
    <s v="https://drive.google.com/open?id=0B5mbFD93cwVLQUEyQVY3N1ZDQjg"/>
    <x v="0"/>
    <s v="Retriever, Labrador"/>
    <s v="Mix"/>
    <x v="0"/>
    <s v="08/08/2017"/>
    <s v="Brown"/>
    <s v="None"/>
    <s v="Palm Valley Animal Center"/>
    <n v="9"/>
    <n v="0"/>
    <n v="9"/>
    <n v="5"/>
    <n v="7"/>
    <n v="8"/>
    <n v="5"/>
    <n v="2"/>
    <n v="0"/>
  </r>
  <r>
    <d v="2017-10-15T12:57:18"/>
    <n v="54083"/>
    <s v="Astrea"/>
    <s v="https://www.shelterluv.com/APA-A-54083"/>
    <n v="8.1"/>
    <s v="BAR"/>
    <m/>
    <s v="Diarrhea"/>
    <d v="2017-10-07T00:00:00"/>
    <d v="1899-12-30T12:00:00"/>
    <d v="2017-10-11T00:00:00"/>
    <d v="1899-12-30T12:00:00"/>
    <n v="5"/>
    <s v="https://drive.google.com/open?id=0B5mbFD93cwVLaXNmVlF3MXRhclE"/>
    <x v="0"/>
    <s v="Retriever, Labrador"/>
    <s v="Mix"/>
    <x v="0"/>
    <s v="08/08/2017"/>
    <s v="Brown"/>
    <s v="None"/>
    <s v="Palm Valley Animal Center"/>
    <n v="9"/>
    <n v="0"/>
    <n v="9"/>
    <n v="5"/>
    <n v="9"/>
    <n v="9"/>
    <n v="5"/>
    <n v="0"/>
    <n v="0"/>
  </r>
  <r>
    <d v="2017-10-15T12:58:26"/>
    <n v="54087"/>
    <s v="Gaia"/>
    <s v="https://www.shelterluv.com/APA-A-54087"/>
    <n v="8.5"/>
    <s v="BAR"/>
    <m/>
    <m/>
    <d v="2017-10-07T00:00:00"/>
    <d v="1899-12-30T12:00:00"/>
    <d v="2017-10-11T00:00:00"/>
    <d v="1899-12-30T12:00:00"/>
    <n v="5"/>
    <s v="https://drive.google.com/open?id=0B5mbFD93cwVLb0pTUm90STlnM28"/>
    <x v="0"/>
    <s v="Retriever, Labrador"/>
    <s v="Mix"/>
    <x v="0"/>
    <s v="08/08/2017"/>
    <s v="Brown"/>
    <s v="None"/>
    <s v="Palm Valley Animal Center"/>
    <n v="9"/>
    <n v="0"/>
    <n v="9"/>
    <n v="5"/>
    <n v="9"/>
    <n v="9"/>
    <n v="5"/>
    <n v="0"/>
    <n v="0"/>
  </r>
  <r>
    <d v="2017-10-15T12:59:19"/>
    <n v="54086"/>
    <s v="Hera"/>
    <s v="https://www.shelterluv.com/APA-A-54086"/>
    <n v="9"/>
    <s v="BAR"/>
    <m/>
    <m/>
    <d v="2017-10-07T00:00:00"/>
    <d v="1899-12-30T12:00:00"/>
    <d v="2017-10-11T00:00:00"/>
    <d v="1899-12-30T12:00:00"/>
    <n v="5"/>
    <s v="https://drive.google.com/open?id=0B5mbFD93cwVLTTlOYmJfYVlVZHc"/>
    <x v="0"/>
    <s v="Retriever, Labrador"/>
    <s v="Mix"/>
    <x v="0"/>
    <s v="08/08/2017"/>
    <s v="Brown"/>
    <s v="None"/>
    <s v="Palm Valley Animal Center"/>
    <n v="9"/>
    <n v="0"/>
    <n v="9"/>
    <n v="5"/>
    <n v="9"/>
    <n v="9"/>
    <n v="5"/>
    <n v="0"/>
    <n v="0"/>
  </r>
  <r>
    <d v="2017-10-15T13:00:04"/>
    <n v="54085"/>
    <s v="Poseidon"/>
    <s v="https://www.shelterluv.com/APA-A-54085"/>
    <n v="8.3000000000000007"/>
    <s v="QAR"/>
    <m/>
    <s v="Diarrhea w/Blood"/>
    <d v="2017-10-07T00:00:00"/>
    <d v="1899-12-30T12:00:00"/>
    <d v="2017-10-11T00:00:00"/>
    <d v="1899-12-30T12:00:00"/>
    <n v="5"/>
    <s v="https://drive.google.com/open?id=0B5mbFD93cwVLZEowZGZMSGVfSjQ"/>
    <x v="0"/>
    <s v="Retriever, Labrador"/>
    <s v="Mix"/>
    <x v="1"/>
    <s v="08/08/2017"/>
    <s v="Brown"/>
    <s v="None"/>
    <s v="Palm Valley Animal Center"/>
    <n v="9"/>
    <n v="0"/>
    <n v="9"/>
    <n v="5"/>
    <n v="9"/>
    <n v="9"/>
    <n v="5"/>
    <n v="0"/>
    <n v="0"/>
  </r>
  <r>
    <d v="2017-10-15T13:01:17"/>
    <n v="54004"/>
    <s v="Shaggy"/>
    <s v="https://www.shelterluv.com/APA-A-54004"/>
    <n v="11"/>
    <s v="QAR"/>
    <m/>
    <m/>
    <d v="2017-10-03T00:00:00"/>
    <d v="1899-12-30T11:00:00"/>
    <d v="2017-10-11T00:00:00"/>
    <d v="1899-12-30T12:00:00"/>
    <n v="9"/>
    <s v="https://drive.google.com/open?id=0B5mbFD93cwVLZHZ1RVNkTHk0TFk, https://drive.google.com/open?id=0B5mbFD93cwVLNm9KQ3AyX2RTd0E"/>
    <x v="0"/>
    <s v="Shepherd"/>
    <s v="Mix"/>
    <x v="1"/>
    <s v="07/13/2017"/>
    <s v="Tan"/>
    <s v="Black"/>
    <s v="Foster Return"/>
    <n v="12"/>
    <n v="0"/>
    <n v="2"/>
    <n v="2"/>
    <n v="2"/>
    <n v="2"/>
    <n v="2"/>
    <n v="0"/>
    <n v="0"/>
  </r>
  <r>
    <d v="2017-10-15T12:52:39"/>
    <n v="54048"/>
    <s v="Braver"/>
    <s v="https://www.shelterluv.com/APA-A-54048"/>
    <n v="6"/>
    <s v="QAR"/>
    <m/>
    <m/>
    <d v="2017-10-06T00:00:00"/>
    <d v="1899-12-30T16:00:00"/>
    <d v="2017-10-13T00:00:00"/>
    <d v="1899-12-30T11:00:00"/>
    <n v="8"/>
    <s v="https://drive.google.com/open?id=0B5mbFD93cwVLZ0I2ejZRZjRYdUU, https://drive.google.com/open?id=0B5mbFD93cwVLMGN1aVAteXpXOWc"/>
    <x v="0"/>
    <s v="Pinscher, Miniature"/>
    <s v="Mix"/>
    <x v="1"/>
    <s v="07/28/2017"/>
    <s v="Red/Mahogany"/>
    <s v="Tan"/>
    <s v="Harker Heights Pet Adoption Center"/>
    <n v="10"/>
    <n v="0"/>
    <n v="1"/>
    <n v="1"/>
    <n v="1"/>
    <n v="1"/>
    <n v="1"/>
    <n v="0"/>
    <n v="0"/>
  </r>
  <r>
    <d v="2017-10-22T14:36:44"/>
    <n v="54058"/>
    <s v="Milky Way"/>
    <s v="https://www.shelterluv.com/APA-A-54058"/>
    <n v="4.5999999999999996"/>
    <s v="BAR"/>
    <m/>
    <m/>
    <d v="2017-10-07T00:00:00"/>
    <d v="1899-12-30T12:00:00"/>
    <d v="2017-10-14T00:00:00"/>
    <d v="1899-12-30T08:00:00"/>
    <n v="8"/>
    <s v="https://drive.google.com/open?id=0B5mbFD93cwVLSlBWbmlpYjE3Y3M, https://drive.google.com/open?id=0B5mbFD93cwVLNE5iVUdtOW1yaWc"/>
    <x v="1"/>
    <s v="Terrier, Pit Bull"/>
    <s v="Mix"/>
    <x v="0"/>
    <s v="08/07/2017"/>
    <s v="Black"/>
    <s v="White"/>
    <s v="Hearts &amp; Bones Rescue"/>
    <n v="9"/>
    <n v="5"/>
    <n v="11"/>
    <n v="7"/>
    <n v="9"/>
    <n v="9"/>
    <n v="7"/>
    <n v="5"/>
    <n v="1"/>
  </r>
  <r>
    <d v="2017-10-15T13:54:08"/>
    <n v="54059"/>
    <s v="Reeses"/>
    <s v="https://www.shelterluv.com/APA-A-54059"/>
    <n v="5.2"/>
    <s v="BAR"/>
    <m/>
    <m/>
    <d v="2017-10-07T00:00:00"/>
    <d v="1899-12-30T12:00:00"/>
    <d v="2017-10-15T00:00:00"/>
    <d v="1899-12-30T14:00:00"/>
    <n v="9"/>
    <s v="https://drive.google.com/open?id=0B5mbFD93cwVLY1dTU0tRVm9NbEE, https://drive.google.com/open?id=0B5mbFD93cwVLQTF2bm9xRkFNdWM"/>
    <x v="1"/>
    <s v="Terrier, Pit Bull"/>
    <s v="Mix"/>
    <x v="0"/>
    <s v="08/07/2017"/>
    <s v="Brown"/>
    <s v="None"/>
    <s v="Hearts &amp; Bones Rescue"/>
    <n v="9"/>
    <n v="6"/>
    <n v="14"/>
    <n v="9"/>
    <n v="11"/>
    <n v="11"/>
    <n v="9"/>
    <n v="6"/>
    <n v="1"/>
  </r>
  <r>
    <d v="2017-10-15T14:21:19"/>
    <n v="54124"/>
    <s v="QT"/>
    <s v="https://www.shelterluv.com/APA-A-54124"/>
    <n v="1.5"/>
    <s v="BAR"/>
    <m/>
    <m/>
    <d v="2017-10-10T00:00:00"/>
    <d v="1899-12-30T13:00:00"/>
    <d v="2017-10-15T00:00:00"/>
    <d v="1899-12-30T14:00:00"/>
    <n v="6"/>
    <s v="https://drive.google.com/open?id=0B5mbFD93cwVLSHZCaVlacnhSXzQ"/>
    <x v="0"/>
    <s v="Poodle"/>
    <s v="--"/>
    <x v="1"/>
    <s v="08/22/2017"/>
    <s v="Black"/>
    <s v="None"/>
    <s v="Foster Return"/>
    <n v="7"/>
    <n v="11"/>
    <n v="5"/>
    <n v="6"/>
    <n v="0"/>
    <n v="1"/>
    <n v="6"/>
    <n v="0"/>
    <n v="0"/>
  </r>
  <r>
    <d v="2017-10-16T12:51:02"/>
    <n v="54217"/>
    <s v="Pooh Bear"/>
    <s v="https://www.shelterluv.com/APA-A-54217"/>
    <n v="8"/>
    <s v="Lethargic"/>
    <m/>
    <s v="Diarrhea w/Blood"/>
    <d v="2017-10-14T00:00:00"/>
    <d v="1899-12-30T14:00:00"/>
    <d v="2017-10-16T00:00:00"/>
    <d v="1899-12-30T08:00:00"/>
    <n v="3"/>
    <s v="https://drive.google.com/open?id=0B5mbFD93cwVLOGxLRHVvQlBpMlE"/>
    <x v="1"/>
    <s v="Shepherd, Australian"/>
    <s v="Mix"/>
    <x v="1"/>
    <s v="08/20/2017"/>
    <s v="Brown"/>
    <s v="None"/>
    <s v="Austin Animal Center"/>
    <n v="8"/>
    <n v="4"/>
    <n v="2"/>
    <n v="2"/>
    <n v="0"/>
    <n v="1"/>
    <n v="3"/>
    <n v="4"/>
    <n v="0"/>
  </r>
  <r>
    <d v="2017-10-17T11:30:25"/>
    <n v="54001"/>
    <s v="Snips"/>
    <s v="https://www.shelterluv.com/APA-A-54001"/>
    <n v="22"/>
    <s v="BAR"/>
    <m/>
    <m/>
    <d v="2017-10-02T00:00:00"/>
    <d v="1899-12-30T12:00:00"/>
    <d v="2017-10-17T00:00:00"/>
    <d v="1899-12-30T11:30:00"/>
    <n v="16"/>
    <s v="https://drive.google.com/open?id=0B5mbFD93cwVLQjVvQ1hwSkpDY00, https://drive.google.com/open?id=0B5mbFD93cwVLTFdHX0tsbzVRcGs, https://drive.google.com/open?id=0B5mbFD93cwVLc3duREh3V3ZqUEU"/>
    <x v="0"/>
    <s v="Hound, Plott"/>
    <s v="Retriever, Labrador"/>
    <x v="1"/>
    <s v="04/26/2017"/>
    <s v="Brindle"/>
    <s v="White"/>
    <s v="City of Houston, BARC Animal Shelter &amp; Adoptions"/>
    <n v="23"/>
    <n v="0"/>
    <n v="1"/>
    <n v="1"/>
    <n v="1"/>
    <n v="1"/>
    <n v="1"/>
    <n v="0"/>
    <n v="0"/>
  </r>
  <r>
    <d v="2017-10-17T11:31:56"/>
    <n v="54003"/>
    <s v="Snails"/>
    <s v="https://www.shelterluv.com/APA-A-54003"/>
    <n v="20"/>
    <s v="QAR"/>
    <m/>
    <s v="Diarrhea"/>
    <d v="2017-10-02T00:00:00"/>
    <d v="1899-12-30T12:00:00"/>
    <d v="2017-10-17T00:00:00"/>
    <d v="1899-12-30T11:30:00"/>
    <n v="16"/>
    <s v="https://drive.google.com/open?id=0B5mbFD93cwVLVTFCa3owMi0waU0, https://drive.google.com/open?id=0B5mbFD93cwVLdExraDZzLWM4SHM, https://drive.google.com/open?id=0B5mbFD93cwVLYXEybW1JV0l0REk"/>
    <x v="0"/>
    <s v="Hound, Basset"/>
    <s v="Retriever, Labrador"/>
    <x v="1"/>
    <s v="04/26/2017"/>
    <s v="Brown"/>
    <s v="White"/>
    <s v="City of Houston, BARC Animal Shelter &amp; Adoptions"/>
    <n v="23"/>
    <n v="0"/>
    <n v="1"/>
    <n v="1"/>
    <n v="1"/>
    <n v="1"/>
    <n v="1"/>
    <n v="0"/>
    <n v="0"/>
  </r>
  <r>
    <d v="2017-10-17T20:45:54"/>
    <n v="54145"/>
    <s v="Grumpy"/>
    <s v="https://www.shelterluv.com/APA-A-54145"/>
    <n v="16.2"/>
    <s v="BAR"/>
    <m/>
    <m/>
    <d v="2017-10-11T00:00:00"/>
    <d v="1899-12-30T12:00:00"/>
    <d v="2017-10-17T00:00:00"/>
    <d v="1899-12-30T16:00:00"/>
    <n v="7"/>
    <s v="https://drive.google.com/open?id=0B5mbFD93cwVLczhYcHRTRWdFR3M, https://drive.google.com/open?id=0B5mbFD93cwVLTzJ6Z0haa3AwZ1k"/>
    <x v="0"/>
    <s v="Retriever, Black Labrador"/>
    <s v="Mix"/>
    <x v="1"/>
    <s v="07/23/2017"/>
    <s v="Black"/>
    <s v="None"/>
    <s v="Lucky Lab Rescue &amp; Adoption"/>
    <n v="11"/>
    <n v="0"/>
    <n v="11"/>
    <n v="6"/>
    <n v="11"/>
    <n v="11"/>
    <n v="6"/>
    <n v="0"/>
    <n v="0"/>
  </r>
  <r>
    <d v="2017-10-17T20:47:09"/>
    <n v="54149"/>
    <s v="Sneezy"/>
    <s v="https://www.shelterluv.com/APA-A-54149"/>
    <n v="15"/>
    <s v="QAR"/>
    <m/>
    <m/>
    <d v="2017-10-11T00:00:00"/>
    <d v="1899-12-30T12:00:00"/>
    <d v="2017-10-17T00:00:00"/>
    <d v="1899-12-30T16:00:00"/>
    <n v="7"/>
    <s v="https://drive.google.com/open?id=0B5mbFD93cwVLazZONVROaVI0azg, https://drive.google.com/open?id=0B5mbFD93cwVLaUNEcWJkUE9VLXc"/>
    <x v="0"/>
    <s v="Retriever, Black Labrador"/>
    <s v="Mix"/>
    <x v="1"/>
    <s v="07/23/2017"/>
    <s v="Black"/>
    <s v="None"/>
    <s v="Lucky Lab Rescue &amp; Adoption"/>
    <n v="11"/>
    <n v="10"/>
    <n v="9"/>
    <n v="7"/>
    <n v="3"/>
    <n v="4"/>
    <n v="7"/>
    <n v="10"/>
    <n v="0"/>
  </r>
  <r>
    <d v="2017-10-22T14:21:20"/>
    <n v="54213"/>
    <s v="Fighter"/>
    <s v="https://www.shelterluv.com/APA-A-54213"/>
    <n v="28"/>
    <s v="BAR"/>
    <m/>
    <m/>
    <d v="2017-10-13T00:00:00"/>
    <d v="1899-12-30T16:00:00"/>
    <d v="2017-10-18T00:00:00"/>
    <d v="1899-12-30T12:00:00"/>
    <n v="6"/>
    <s v="https://drive.google.com/open?id=0B5mbFD93cwVLWVZQa3JKcVZZSk0"/>
    <x v="0"/>
    <s v="Terrier, Pit Bull"/>
    <s v="--"/>
    <x v="0"/>
    <s v="05/04/2017"/>
    <s v="Grey"/>
    <s v="White"/>
    <s v="Fort Worth Animal Care and Control Division (City of)"/>
    <n v="23"/>
    <n v="0"/>
    <n v="6"/>
    <n v="3"/>
    <n v="6"/>
    <n v="6"/>
    <n v="3"/>
    <n v="0"/>
    <n v="0"/>
  </r>
  <r>
    <d v="2017-10-22T14:23:31"/>
    <n v="54214"/>
    <s v="Rogue"/>
    <s v="https://www.shelterluv.com/APA-A-54214"/>
    <n v="19"/>
    <s v="BAR"/>
    <m/>
    <m/>
    <d v="2017-10-13T00:00:00"/>
    <d v="1899-12-30T16:00:00"/>
    <d v="2017-10-18T00:00:00"/>
    <d v="1899-12-30T12:00:00"/>
    <n v="6"/>
    <s v="https://drive.google.com/open?id=0B5mbFD93cwVLc1ZpZmxDVE9uVGc"/>
    <x v="0"/>
    <s v="Terrier, Pit Bull"/>
    <s v="Mix"/>
    <x v="0"/>
    <s v="06/04/2017"/>
    <s v="Blue"/>
    <s v="White"/>
    <s v="Fort Worth Animal Care and Control Division (City of)"/>
    <n v="19"/>
    <n v="0"/>
    <n v="10"/>
    <n v="5"/>
    <n v="10"/>
    <n v="10"/>
    <n v="5"/>
    <n v="0"/>
    <n v="0"/>
  </r>
  <r>
    <d v="2017-10-22T14:25:40"/>
    <n v="54146"/>
    <s v="Doc"/>
    <s v="https://www.shelterluv.com/APA-A-54146"/>
    <n v="16.2"/>
    <s v="QAR"/>
    <m/>
    <m/>
    <d v="2017-10-11T00:00:00"/>
    <d v="1899-12-30T12:00:00"/>
    <d v="2017-10-18T00:00:00"/>
    <d v="1899-12-30T11:00:00"/>
    <n v="8"/>
    <s v="https://drive.google.com/open?id=0B5mbFD93cwVLSWJfNlJpTWo1bWc, https://drive.google.com/open?id=0B5mbFD93cwVLLTFJempuSWthTFE"/>
    <x v="0"/>
    <s v="Retriever, Black Labrador"/>
    <s v="Mix"/>
    <x v="1"/>
    <s v="07/23/2017"/>
    <s v="Black"/>
    <s v="None"/>
    <s v="Lucky Lab Rescue &amp; Adoption"/>
    <n v="11"/>
    <n v="11"/>
    <n v="8"/>
    <n v="7"/>
    <n v="2"/>
    <n v="3"/>
    <n v="7"/>
    <n v="11"/>
    <n v="0"/>
  </r>
  <r>
    <d v="2017-10-22T14:27:36"/>
    <n v="54218"/>
    <s v="Miss Rider"/>
    <s v="https://www.shelterluv.com/APA-A-54218"/>
    <n v="3.75"/>
    <s v="BAR"/>
    <m/>
    <m/>
    <d v="2017-10-14T00:00:00"/>
    <d v="1899-12-30T16:00:00"/>
    <d v="2017-10-20T00:00:00"/>
    <d v="1899-12-30T11:00:00"/>
    <n v="7"/>
    <s v="https://drive.google.com/open?id=0B5mbFD93cwVLSnpuSDhaUEVmYXc, https://drive.google.com/open?id=0B5mbFD93cwVLRTJ5b3k1dHRKaUE"/>
    <x v="0"/>
    <s v="Chihuahua"/>
    <s v="Mix"/>
    <x v="0"/>
    <s v="08/19/2017"/>
    <s v="Tan"/>
    <s v="None"/>
    <s v="Foster Return"/>
    <n v="8"/>
    <n v="3"/>
    <n v="10"/>
    <n v="5"/>
    <n v="7"/>
    <n v="7"/>
    <n v="5"/>
    <n v="3"/>
    <n v="0"/>
  </r>
  <r>
    <d v="2017-10-22T14:40:45"/>
    <n v="54148"/>
    <s v="Dopey"/>
    <s v="https://www.shelterluv.com/APA-A-54148"/>
    <n v="13.1"/>
    <s v="QAR"/>
    <m/>
    <s v="Diarrhea"/>
    <d v="2017-10-11T00:00:00"/>
    <d v="1899-12-30T12:00:00"/>
    <d v="2017-10-20T00:00:00"/>
    <d v="1899-12-30T11:00:00"/>
    <n v="10"/>
    <s v="https://drive.google.com/open?id=0B5mbFD93cwVLb2MyaEVwYnIxVk0, https://drive.google.com/open?id=0B5mbFD93cwVLNnk4NmhxbXZiMDQ"/>
    <x v="0"/>
    <s v="Retriever, Black Labrador"/>
    <s v="Mix"/>
    <x v="0"/>
    <s v="09/04/2017"/>
    <s v="Black"/>
    <s v="None"/>
    <s v="Lucky Lab Rescue &amp; Adoption"/>
    <n v="5"/>
    <n v="8"/>
    <n v="9"/>
    <n v="7"/>
    <n v="4"/>
    <n v="6"/>
    <n v="7"/>
    <n v="8"/>
    <n v="0"/>
  </r>
  <r>
    <d v="2017-10-27T13:22:20"/>
    <n v="54412"/>
    <s v="Pumpkin"/>
    <s v="https://www.shelterluv.com/APA-A-54412"/>
    <n v="10.25"/>
    <s v="Lethargic"/>
    <m/>
    <m/>
    <d v="2017-10-20T00:00:00"/>
    <d v="1899-12-30T19:00:00"/>
    <d v="2017-10-21T00:00:00"/>
    <d v="1899-12-30T09:00:00"/>
    <n v="2"/>
    <s v="https://drive.google.com/open?id=0B5XZtG_tKsamV3B1Z0J0a1dYNTA"/>
    <x v="1"/>
    <s v="Chihuahua, Short Coat"/>
    <s v="Mix"/>
    <x v="0"/>
    <s v="11/20/2016"/>
    <s v="Tan"/>
    <s v="None"/>
    <s v="Austin Animal Center"/>
    <n v="48"/>
    <n v="1"/>
    <n v="1"/>
    <n v="1"/>
    <n v="0"/>
    <n v="1"/>
    <n v="1"/>
    <n v="1"/>
    <n v="1"/>
  </r>
  <r>
    <d v="2017-10-22T15:44:36"/>
    <n v="54147"/>
    <s v="Sleepy"/>
    <s v="https://www.shelterluv.com/APA-A-54147"/>
    <n v="12.8"/>
    <s v="QAR"/>
    <m/>
    <s v="Vomit"/>
    <d v="2017-10-11T00:00:00"/>
    <d v="1899-12-30T12:00:00"/>
    <d v="2017-10-22T00:00:00"/>
    <d v="1899-12-30T15:30:00"/>
    <n v="12"/>
    <s v="https://drive.google.com/open?id=0B5mbFD93cwVLUjNVUEpMR1pIb1k, https://drive.google.com/open?id=0B5mbFD93cwVLZVFnQWlmNVFtV2s"/>
    <x v="0"/>
    <s v="Retriever, Black Labrador"/>
    <s v="Mix"/>
    <x v="0"/>
    <s v="07/23/2017"/>
    <s v="Black"/>
    <s v="None"/>
    <s v="Lucky Lab Rescue &amp; Adoption"/>
    <n v="11"/>
    <n v="8"/>
    <n v="10"/>
    <n v="8"/>
    <n v="5"/>
    <n v="6"/>
    <n v="8"/>
    <n v="9"/>
    <n v="0"/>
  </r>
  <r>
    <d v="2017-10-23T11:26:17"/>
    <n v="54219"/>
    <s v="Rayland"/>
    <s v="https://www.shelterluv.com/APA-A-54219"/>
    <n v="11.3"/>
    <s v="BAR"/>
    <m/>
    <m/>
    <d v="2017-10-14T00:00:00"/>
    <d v="1899-12-30T14:00:00"/>
    <d v="2017-10-22T00:00:00"/>
    <d v="1899-12-30T16:00:00"/>
    <n v="9"/>
    <s v="https://drive.google.com/open?id=0B5mbFD93cwVLam9CVDl6MUZ3dms, https://drive.google.com/open?id=0B5mbFD93cwVLU2lMQm5pWTdwUWM"/>
    <x v="0"/>
    <s v="Retriever, Chocolate Labrador"/>
    <s v="Mix"/>
    <x v="1"/>
    <s v="08/14/2017"/>
    <s v="Chocolate"/>
    <s v="Tan"/>
    <s v="Austin Animal Center"/>
    <n v="9"/>
    <n v="4"/>
    <n v="12"/>
    <n v="7"/>
    <n v="10"/>
    <n v="10"/>
    <n v="7"/>
    <n v="4"/>
    <n v="0"/>
  </r>
  <r>
    <d v="2017-10-23T11:35:39"/>
    <n v="54417"/>
    <s v="Johnathan"/>
    <s v="https://www.shelterluv.com/APA-A-54417"/>
    <n v="5.75"/>
    <s v="QAR"/>
    <m/>
    <m/>
    <d v="2017-10-19T00:00:00"/>
    <d v="1899-12-30T16:00:00"/>
    <d v="2017-10-23T00:00:00"/>
    <d v="1899-12-30T08:00:00"/>
    <n v="5"/>
    <s v="https://drive.google.com/open?id=0B5mbFD93cwVLNDA2S2Z1ZXVpcVU"/>
    <x v="1"/>
    <s v="Shepherd"/>
    <s v="Mix"/>
    <x v="1"/>
    <s v="08/20/2017"/>
    <s v="Brown"/>
    <s v="Black"/>
    <s v="Houston Pets Alive!"/>
    <n v="9"/>
    <n v="7"/>
    <n v="4"/>
    <n v="4"/>
    <n v="0"/>
    <n v="1"/>
    <n v="4"/>
    <n v="2"/>
    <n v="5"/>
  </r>
  <r>
    <d v="2017-10-23T11:37:15"/>
    <n v="54414"/>
    <s v="Danny"/>
    <s v="https://www.shelterluv.com/APA-A-54414"/>
    <n v="6"/>
    <s v="QAR"/>
    <m/>
    <m/>
    <d v="2017-10-19T00:00:00"/>
    <d v="1899-12-30T16:00:00"/>
    <d v="2017-10-23T00:00:00"/>
    <d v="1899-12-30T08:00:00"/>
    <n v="5"/>
    <s v="https://drive.google.com/open?id=0B5mbFD93cwVLZUNRRjJ1bjJYQ3c"/>
    <x v="1"/>
    <s v="Shepherd"/>
    <s v="Mix"/>
    <x v="1"/>
    <s v="08/20/2017"/>
    <s v="Brown"/>
    <s v="Black"/>
    <s v="Houston Pets Alive!"/>
    <n v="9"/>
    <n v="5"/>
    <n v="5"/>
    <n v="4"/>
    <n v="0"/>
    <n v="2"/>
    <n v="5"/>
    <n v="0"/>
    <n v="0"/>
  </r>
  <r>
    <d v="2017-10-23T11:38:03"/>
    <n v="54415"/>
    <s v="Josie"/>
    <s v="https://www.shelterluv.com/APA-A-54415"/>
    <n v="4.25"/>
    <s v="QAR"/>
    <m/>
    <m/>
    <d v="2017-10-19T00:00:00"/>
    <d v="1899-12-30T14:00:00"/>
    <d v="2017-10-23T00:00:00"/>
    <d v="1899-12-30T08:00:00"/>
    <n v="5"/>
    <s v="https://drive.google.com/open?id=0B5mbFD93cwVLcjZJYUFzUS1lNHc"/>
    <x v="1"/>
    <s v="Shepherd"/>
    <s v="Mix"/>
    <x v="0"/>
    <s v="08/20/2017"/>
    <s v="Brown"/>
    <s v="Black"/>
    <s v="Houston Pets Alive!"/>
    <n v="9"/>
    <n v="7"/>
    <n v="4"/>
    <n v="4"/>
    <n v="0"/>
    <n v="1"/>
    <n v="5"/>
    <n v="0"/>
    <n v="0"/>
  </r>
  <r>
    <d v="2017-10-23T11:38:49"/>
    <n v="54416"/>
    <s v="Donle"/>
    <s v="https://www.shelterluv.com/APA-A-54416"/>
    <n v="4.5999999999999996"/>
    <s v="QAR"/>
    <m/>
    <m/>
    <d v="2017-10-19T00:00:00"/>
    <d v="1899-12-30T16:00:00"/>
    <d v="2017-10-23T00:00:00"/>
    <d v="1899-12-30T08:00:00"/>
    <n v="5"/>
    <s v="https://drive.google.com/open?id=0B5mbFD93cwVLaXZPX3liLTAwTFU"/>
    <x v="1"/>
    <s v="Shepherd"/>
    <s v="Mix"/>
    <x v="1"/>
    <s v="08/20/2017"/>
    <s v="Brown"/>
    <s v="Black"/>
    <s v="Houston Pets Alive!"/>
    <n v="9"/>
    <n v="6"/>
    <n v="5"/>
    <n v="4"/>
    <n v="0"/>
    <n v="2"/>
    <n v="4"/>
    <n v="1"/>
    <n v="2"/>
  </r>
  <r>
    <d v="2017-10-23T11:39:57"/>
    <n v="54413"/>
    <s v="McIntyre"/>
    <s v="https://www.shelterluv.com/APA-A-54413"/>
    <n v="5.25"/>
    <s v="QAR"/>
    <m/>
    <m/>
    <d v="2017-10-19T00:00:00"/>
    <d v="1899-12-30T16:00:00"/>
    <d v="2017-10-23T00:00:00"/>
    <d v="1899-12-30T08:00:00"/>
    <n v="5"/>
    <s v="https://drive.google.com/open?id=0B5mbFD93cwVLM0dBUVJIMnVkbkk"/>
    <x v="1"/>
    <s v="Shepherd"/>
    <s v="Mix"/>
    <x v="0"/>
    <s v="08/20/2017"/>
    <s v="Brown"/>
    <s v="Black"/>
    <s v="Houston Pets Alive!"/>
    <n v="9"/>
    <n v="5"/>
    <n v="5"/>
    <n v="4"/>
    <n v="0"/>
    <n v="2"/>
    <n v="4"/>
    <n v="0"/>
    <n v="0"/>
  </r>
  <r>
    <d v="2017-10-24T11:54:09"/>
    <n v="54150"/>
    <s v="Happy"/>
    <s v="https://www.shelterluv.com/APA-A-54150"/>
    <n v="12.4"/>
    <s v="BAR"/>
    <m/>
    <m/>
    <d v="2017-10-11T00:00:00"/>
    <d v="1899-12-30T12:00:00"/>
    <d v="2017-10-23T00:00:00"/>
    <d v="1899-12-30T19:00:00"/>
    <n v="13"/>
    <s v="https://drive.google.com/open?id=0B5mbFD93cwVLWURUeE83cGxVTkk, https://drive.google.com/open?id=0B5mbFD93cwVLQlN0Wm9obDJrN0E, https://drive.google.com/open?id=0B5mbFD93cwVLQXY5a1dqeEh1TXM"/>
    <x v="0"/>
    <s v="Retriever, Black Labrador"/>
    <s v="Mix"/>
    <x v="0"/>
    <s v="07/23/2017"/>
    <s v="Black"/>
    <s v="None"/>
    <s v="Lucky Lab Rescue &amp; Adoption"/>
    <n v="11"/>
    <n v="8"/>
    <n v="11"/>
    <n v="8"/>
    <n v="7"/>
    <n v="7"/>
    <n v="8"/>
    <n v="8"/>
    <n v="0"/>
  </r>
  <r>
    <d v="2017-10-24T13:42:01"/>
    <n v="54215"/>
    <s v="Cleric"/>
    <s v="https://www.shelterluv.com/APA-A-54215"/>
    <n v="23"/>
    <s v="QAR"/>
    <m/>
    <m/>
    <d v="2017-10-13T00:00:00"/>
    <d v="1899-12-30T16:00:00"/>
    <d v="2017-10-24T00:00:00"/>
    <d v="1899-12-30T13:30:00"/>
    <n v="12"/>
    <s v="https://drive.google.com/open?id=0B5mbFD93cwVLbFl4UXJUeVdEVEE, https://drive.google.com/open?id=0B5mbFD93cwVLc08waGtyRFFWaFE"/>
    <x v="0"/>
    <s v="Retriever, Black Labrador"/>
    <s v="Mix"/>
    <x v="0"/>
    <s v="04/13/2017"/>
    <s v="Black"/>
    <s v="White"/>
    <s v="Hearts &amp; Bones Rescue"/>
    <n v="26"/>
    <n v="0"/>
    <n v="10"/>
    <n v="5"/>
    <n v="10"/>
    <n v="10"/>
    <n v="5"/>
    <n v="0"/>
    <n v="0"/>
  </r>
  <r>
    <d v="2017-10-27T13:27:23"/>
    <n v="54469"/>
    <s v="Jackolantern"/>
    <s v="https://www.shelterluv.com/APA-A-54469"/>
    <n v="10.75"/>
    <s v="QAR"/>
    <m/>
    <s v="Diarrhea"/>
    <d v="2017-10-23T00:00:00"/>
    <d v="1899-12-30T16:00:00"/>
    <d v="2017-10-25T00:00:00"/>
    <d v="1899-12-30T09:00:00"/>
    <n v="3"/>
    <s v="https://drive.google.com/open?id=0B5XZtG_tKsamV3gweGdCT1V3TDA"/>
    <x v="1"/>
    <s v="Shepherd"/>
    <s v="Mix"/>
    <x v="0"/>
    <s v="08/23/2017"/>
    <s v="Black"/>
    <s v="Brown"/>
    <s v="Austin Animal Center"/>
    <n v="9"/>
    <n v="4"/>
    <n v="2"/>
    <n v="2"/>
    <n v="0"/>
    <n v="1"/>
    <n v="3"/>
    <n v="4"/>
    <n v="1"/>
  </r>
  <r>
    <d v="2017-10-27T13:20:43"/>
    <n v="54539"/>
    <s v="Acorn"/>
    <s v="https://www.shelterluv.com/APA-A-54539"/>
    <n v="45"/>
    <s v="Lethargic"/>
    <m/>
    <s v="Diarrhea w/Blood"/>
    <d v="2017-10-25T00:00:00"/>
    <d v="1899-12-30T19:00:00"/>
    <d v="2017-10-26T00:00:00"/>
    <d v="1899-12-30T09:00:00"/>
    <n v="2"/>
    <s v="https://drive.google.com/open?id=0B5XZtG_tKsamTW5aLWdjOTJCVWc"/>
    <x v="1"/>
    <s v="Kelpie, Australian"/>
    <s v="Mix"/>
    <x v="1"/>
    <s v="10/10/2016"/>
    <s v="Red/Mahogany"/>
    <s v="None"/>
    <s v="Austin Animal Center"/>
    <n v="54"/>
    <n v="1"/>
    <n v="1"/>
    <n v="1"/>
    <n v="0"/>
    <n v="1"/>
    <n v="1"/>
    <n v="1"/>
    <n v="0"/>
  </r>
  <r>
    <d v="2017-10-29T12:53:46"/>
    <n v="54495"/>
    <s v="Mylo"/>
    <s v="https://www.shelterluv.com/APA-A-54495"/>
    <n v="29"/>
    <s v="QAR"/>
    <m/>
    <s v="Vomit"/>
    <d v="2017-10-24T00:00:00"/>
    <d v="1899-12-30T12:30:00"/>
    <d v="2017-10-26T00:00:00"/>
    <d v="1899-12-30T16:00:00"/>
    <n v="3"/>
    <s v="https://drive.google.com/open?id=0B5mbFD93cwVLa3ZUeHIwWXJQbzA"/>
    <x v="1"/>
    <s v="Retriever, Black Labrador"/>
    <s v="--"/>
    <x v="1"/>
    <s v="05/24/2017"/>
    <s v="Black"/>
    <s v="None"/>
    <s v="Hearts &amp; Bones Rescue"/>
    <n v="22"/>
    <n v="5"/>
    <n v="3"/>
    <n v="3"/>
    <n v="1"/>
    <n v="1"/>
    <n v="4"/>
    <n v="4"/>
    <n v="0"/>
  </r>
  <r>
    <d v="2017-10-29T12:54:49"/>
    <n v="54533"/>
    <s v="Tootsie Roll"/>
    <s v="https://www.shelterluv.com/APA-A-54533"/>
    <n v="27"/>
    <s v="QAR"/>
    <m/>
    <s v="Vomit"/>
    <d v="2017-10-25T00:00:00"/>
    <d v="1899-12-30T12:30:00"/>
    <d v="2017-10-27T00:00:00"/>
    <d v="1899-12-30T16:00:00"/>
    <n v="3"/>
    <s v="https://drive.google.com/open?id=0B5mbFD93cwVLVzhzdlVmN2w0cjg"/>
    <x v="1"/>
    <s v="Retriever, Black Labrador"/>
    <s v="Mix"/>
    <x v="0"/>
    <s v="07/24/2017"/>
    <s v="Black"/>
    <s v="None"/>
    <s v="Owner/Guardian Surrender"/>
    <n v="13"/>
    <n v="5"/>
    <n v="3"/>
    <n v="3"/>
    <n v="1"/>
    <n v="1"/>
    <n v="3"/>
    <n v="4"/>
    <n v="2"/>
  </r>
  <r>
    <d v="2017-10-29T12:52:50"/>
    <n v="54470"/>
    <s v="Treat"/>
    <s v="https://www.shelterluv.com/APA-A-54470"/>
    <n v="5.2"/>
    <s v="BAR"/>
    <m/>
    <s v="Diarrhea"/>
    <d v="2017-10-23T00:00:00"/>
    <d v="1899-12-30T17:00:00"/>
    <d v="2017-10-28T00:00:00"/>
    <d v="1899-12-30T17:30:00"/>
    <n v="6"/>
    <s v="https://drive.google.com/open?id=0B5mbFD93cwVLRkZXZi1WWE0yNHc"/>
    <x v="0"/>
    <s v="Retriever, Yellow Labrador"/>
    <s v="--"/>
    <x v="0"/>
    <s v="09/09/2017"/>
    <s v="Blond"/>
    <s v="None"/>
    <s v="Lucky Lab Rescue &amp; Adoption"/>
    <n v="6"/>
    <n v="6"/>
    <n v="8"/>
    <n v="6"/>
    <n v="5"/>
    <n v="5"/>
    <n v="6"/>
    <n v="6"/>
    <n v="0"/>
  </r>
  <r>
    <d v="2017-10-29T12:55:54"/>
    <n v="54532"/>
    <s v="Critter"/>
    <s v="https://www.shelterluv.com/APA-A-54532"/>
    <n v="6.6"/>
    <s v="QAR"/>
    <m/>
    <m/>
    <d v="2017-10-24T00:00:00"/>
    <d v="1899-12-30T17:00:00"/>
    <d v="2017-10-28T00:00:00"/>
    <d v="1899-12-30T10:00:00"/>
    <n v="5"/>
    <s v="https://drive.google.com/open?id=0B5mbFD93cwVLNXlsakxDeE1mZHc"/>
    <x v="1"/>
    <s v="Catahoula Leopard Dog"/>
    <s v="Mix"/>
    <x v="1"/>
    <s v="07/21/2017"/>
    <s v="Black"/>
    <s v="None"/>
    <s v="Palm Valley Animal Center"/>
    <n v="14"/>
    <n v="8"/>
    <n v="4"/>
    <n v="4"/>
    <n v="0"/>
    <n v="1"/>
    <n v="5"/>
    <n v="8"/>
    <n v="0"/>
  </r>
  <r>
    <d v="2017-11-05T13:37:37"/>
    <n v="54451"/>
    <s v="Orbit"/>
    <s v="https://www.shelterluv.com/APA-A-54451"/>
    <n v="15.2"/>
    <s v="QAR"/>
    <m/>
    <s v="Diarrhea"/>
    <d v="2017-10-22T00:00:00"/>
    <d v="1899-12-30T16:00:00"/>
    <d v="2017-10-28T00:00:00"/>
    <d v="1899-12-30T12:00:00"/>
    <n v="7"/>
    <s v="https://drive.google.com/open?id=1jaeNBZ4OJu3OdTtsZy5d8Z9P56A_r5-V, https://drive.google.com/open?id=1jXgY846uP-bBmdusXsIzTyM4Ixb3cAvI"/>
    <x v="0"/>
    <s v="Chihuahua"/>
    <s v="Terrier, Jack Russell"/>
    <x v="0"/>
    <s v="10/22/2013"/>
    <s v="Tan"/>
    <s v="None"/>
    <s v="City of Houston, BARC Animal Shelter &amp; Adoptions"/>
    <n v="209"/>
    <n v="0"/>
    <n v="9"/>
    <n v="5"/>
    <n v="9"/>
    <n v="9"/>
    <n v="5"/>
    <n v="0"/>
    <n v="0"/>
  </r>
  <r>
    <d v="2017-11-05T13:38:53"/>
    <n v="54453"/>
    <s v="Verlander"/>
    <s v="https://www.shelterluv.com/APA-A-54453"/>
    <n v="5.9"/>
    <s v="QAR"/>
    <m/>
    <s v="Diarrhea"/>
    <d v="2017-10-22T00:00:00"/>
    <d v="1899-12-30T16:00:00"/>
    <d v="2017-10-28T00:00:00"/>
    <d v="1899-12-30T12:00:00"/>
    <n v="7"/>
    <s v="https://drive.google.com/open?id=15PQO2LPz9dfczOJ9tzxwlq-sgudnKsET, https://drive.google.com/open?id=1zTShxPI_xOwusq1b8KVfab4HN85HW2li"/>
    <x v="0"/>
    <s v="Chihuahua"/>
    <s v="Terrier, Jack Russell"/>
    <x v="1"/>
    <s v="06/22/2017"/>
    <s v="Tan"/>
    <s v="None"/>
    <s v="City of Houston, BARC Animal Shelter &amp; Adoptions"/>
    <n v="17"/>
    <n v="0"/>
    <n v="10"/>
    <n v="6"/>
    <n v="10"/>
    <n v="10"/>
    <n v="6"/>
    <n v="1"/>
    <n v="0"/>
  </r>
  <r>
    <d v="2017-10-29T12:38:52"/>
    <n v="54468"/>
    <s v="Froggy"/>
    <s v="https://www.shelterluv.com/APA-A-54468"/>
    <n v="7.75"/>
    <s v="QAR"/>
    <m/>
    <m/>
    <d v="2017-10-23T00:00:00"/>
    <d v="1899-12-30T16:00:00"/>
    <d v="2017-10-29T00:00:00"/>
    <d v="1899-12-30T11:30:00"/>
    <n v="7"/>
    <s v="https://drive.google.com/open?id=0B5mbFD93cwVLLW8xZURrdzZPSFU, https://drive.google.com/open?id=0B5mbFD93cwVLUVkwOEl5N3RlWkE"/>
    <x v="0"/>
    <s v="Chihuahua, Long Coat"/>
    <s v="Mix"/>
    <x v="1"/>
    <s v="07/23/2017"/>
    <s v="Black"/>
    <s v="Brown"/>
    <s v="Austin Animal Center"/>
    <n v="13"/>
    <n v="4"/>
    <n v="7"/>
    <n v="5"/>
    <n v="5"/>
    <n v="5"/>
    <n v="7"/>
    <n v="3"/>
    <n v="0"/>
  </r>
  <r>
    <d v="2017-10-29T12:42:50"/>
    <n v="54478"/>
    <s v="Beautiful"/>
    <s v="https://www.shelterluv.com/APA-A-54478"/>
    <n v="14.5"/>
    <s v="BAR"/>
    <m/>
    <m/>
    <d v="2017-10-23T00:00:00"/>
    <d v="1899-12-30T17:30:00"/>
    <d v="2017-10-29T00:00:00"/>
    <d v="1899-12-30T11:30:00"/>
    <n v="7"/>
    <s v="https://drive.google.com/open?id=0B5mbFD93cwVLRXh3bUoxY1VtMkk, https://drive.google.com/open?id=0B5mbFD93cwVLXzlSdHgwWGFoU3c"/>
    <x v="0"/>
    <s v="Boxer"/>
    <s v="--"/>
    <x v="0"/>
    <s v="06/22/2017"/>
    <s v="Brown"/>
    <s v="White"/>
    <s v="Fort Worth Animal Care and Control Division (City of)"/>
    <n v="18"/>
    <n v="0"/>
    <n v="10"/>
    <n v="5"/>
    <n v="10"/>
    <n v="10"/>
    <n v="5"/>
    <n v="0"/>
    <n v="0"/>
  </r>
  <r>
    <d v="2017-10-30T18:39:25"/>
    <n v="54477"/>
    <s v="Riker"/>
    <s v="https://www.shelterluv.com/APA-A-54477"/>
    <n v="6.5"/>
    <s v="BAR"/>
    <m/>
    <m/>
    <d v="2017-10-23T00:00:00"/>
    <d v="1899-12-30T17:30:00"/>
    <d v="2017-10-29T00:00:00"/>
    <d v="1899-12-30T17:00:00"/>
    <n v="7"/>
    <s v="https://drive.google.com/open?id=0B5mbFD93cwVLTDc3czNPZk1mSms, https://drive.google.com/open?id=0B5mbFD93cwVLb0FyNFp2bU5PNG8"/>
    <x v="0"/>
    <s v="Retriever, Labrador"/>
    <s v="Mix"/>
    <x v="1"/>
    <s v="09/10/2017"/>
    <s v="Tan"/>
    <s v="Cream"/>
    <s v="Fort Worth Animal Care and Control Division (City of)"/>
    <n v="6"/>
    <n v="0"/>
    <n v="10"/>
    <n v="5"/>
    <n v="10"/>
    <n v="10"/>
    <n v="5"/>
    <n v="0"/>
    <n v="0"/>
  </r>
  <r>
    <d v="2017-10-31T11:31:01"/>
    <n v="54626"/>
    <s v="Dewey"/>
    <s v="https://www.shelterluv.com/APA-A-54626"/>
    <n v="34"/>
    <s v="Lethargic"/>
    <m/>
    <m/>
    <d v="2017-10-27T00:00:00"/>
    <d v="1899-12-30T19:00:00"/>
    <d v="2017-10-29T00:00:00"/>
    <d v="1899-12-30T20:30:00"/>
    <n v="3"/>
    <s v="https://drive.google.com/open?id=0B5mbFD93cwVLUEdqbG1Wa2VxQkE"/>
    <x v="1"/>
    <s v="Retriever, Labrador"/>
    <s v="Mix"/>
    <x v="1"/>
    <s v="03/01/2017"/>
    <s v="Black"/>
    <s v="White"/>
    <s v="Lockhart Animal Shelter"/>
    <n v="34"/>
    <n v="4"/>
    <n v="2"/>
    <n v="2"/>
    <n v="0"/>
    <n v="1"/>
    <n v="2"/>
    <n v="4"/>
    <n v="0"/>
  </r>
  <r>
    <d v="2017-10-30T18:47:03"/>
    <n v="54450"/>
    <s v="Rocky Moon"/>
    <s v="https://www.shelterluv.com/APA-A-54450"/>
    <n v="15.5"/>
    <s v="BAR"/>
    <m/>
    <m/>
    <d v="2017-10-22T00:00:00"/>
    <d v="1899-12-30T16:00:00"/>
    <d v="2017-10-30T00:00:00"/>
    <d v="1899-12-30T18:00:00"/>
    <n v="9"/>
    <s v="https://drive.google.com/open?id=0B5mbFD93cwVLZVJuTHJZSFZ6QVU, https://drive.google.com/open?id=0B5mbFD93cwVLNU9ybGdfTW9LZzg"/>
    <x v="0"/>
    <s v="Dogo Argentino"/>
    <s v="--"/>
    <x v="1"/>
    <s v="08/22/2017"/>
    <s v="White"/>
    <s v="None"/>
    <s v="Austin Animal Center"/>
    <n v="9"/>
    <n v="6"/>
    <n v="8"/>
    <n v="6"/>
    <n v="6"/>
    <n v="6"/>
    <n v="7"/>
    <n v="5"/>
    <n v="0"/>
  </r>
  <r>
    <d v="2017-10-31T11:32:13"/>
    <n v="54535"/>
    <s v="Pocus"/>
    <s v="https://www.shelterluv.com/APA-A-54535"/>
    <n v="3"/>
    <s v="BAR"/>
    <m/>
    <m/>
    <d v="2017-10-25T00:00:00"/>
    <d v="1899-12-30T17:00:00"/>
    <d v="2017-10-31T00:00:00"/>
    <d v="1899-12-30T10:00:00"/>
    <n v="7"/>
    <s v="https://drive.google.com/open?id=0B5mbFD93cwVLdzB5Zzc1eTV2czQ, https://drive.google.com/open?id=0B5mbFD93cwVLQ2Vnc3UxZ05teTg"/>
    <x v="1"/>
    <s v="Schnauzer, Miniature"/>
    <s v="--"/>
    <x v="0"/>
    <s v="08/25/2017"/>
    <s v="Grey"/>
    <s v="White"/>
    <s v="Hearts &amp; Bones Rescue"/>
    <n v="9"/>
    <n v="4"/>
    <n v="9"/>
    <n v="5"/>
    <n v="10"/>
    <n v="8"/>
    <n v="6"/>
    <n v="2"/>
    <n v="1"/>
  </r>
  <r>
    <d v="2017-10-31T16:59:19"/>
    <n v="54531"/>
    <s v="Full Moon"/>
    <s v="https://www.shelterluv.com/APA-A-54531"/>
    <n v="6"/>
    <s v="BAR"/>
    <m/>
    <m/>
    <d v="2017-10-24T00:00:00"/>
    <d v="1899-12-30T17:00:00"/>
    <d v="2017-10-31T00:00:00"/>
    <d v="1899-12-30T16:30:00"/>
    <n v="8"/>
    <s v="https://drive.google.com/open?id=0B5mbFD93cwVLOFpMb1N2ckt3dlk, https://drive.google.com/open?id=0B5mbFD93cwVLal9fd2J2WWxTYkU"/>
    <x v="0"/>
    <s v="Catahoula Leopard Dog"/>
    <s v="Mix"/>
    <x v="1"/>
    <s v="09/21/2017"/>
    <s v="Grey"/>
    <s v="Black"/>
    <s v="Palm Valley Animal Center"/>
    <n v="5"/>
    <n v="0"/>
    <n v="12"/>
    <n v="6"/>
    <n v="12"/>
    <n v="12"/>
    <n v="6"/>
    <n v="0"/>
    <n v="0"/>
  </r>
  <r>
    <d v="2017-11-23T17:06:13"/>
    <n v="54471"/>
    <s v="Bat"/>
    <s v="https://www.shelterluv.com/APA-A-54471"/>
    <n v="31.8"/>
    <s v="QAR"/>
    <m/>
    <s v="Vomit"/>
    <d v="2017-10-23T00:00:00"/>
    <d v="1899-12-30T16:00:00"/>
    <d v="2017-10-31T00:00:00"/>
    <d v="1899-12-30T16:00:00"/>
    <n v="9"/>
    <s v="https://drive.google.com/open?id=1ET4YlvH2M-eIIXBoG_IWL0PF8ENBKAWm, https://drive.google.com/open?id=1vP5i3RPchzk-ErwTuTB6TlkRDuQ3STIk"/>
    <x v="0"/>
    <s v="Retriever, Black Labrador"/>
    <s v="Mix"/>
    <x v="0"/>
    <s v="12/23/2016"/>
    <s v="Black"/>
    <s v="White"/>
    <s v="Austin Animal Center"/>
    <n v="43"/>
    <n v="9"/>
    <n v="10"/>
    <n v="8"/>
    <n v="7"/>
    <n v="6"/>
    <n v="10"/>
    <n v="9"/>
    <n v="0"/>
  </r>
  <r>
    <d v="2017-11-01T15:25:12"/>
    <n v="54530"/>
    <s v="Harvest"/>
    <s v="https://www.shelterluv.com/APA-A-54530"/>
    <n v="7.5"/>
    <s v="BAR"/>
    <m/>
    <m/>
    <d v="2017-10-24T00:00:00"/>
    <d v="1899-12-30T17:00:00"/>
    <d v="2017-11-01T00:00:00"/>
    <d v="1899-12-30T13:00:00"/>
    <n v="9"/>
    <s v="https://drive.google.com/open?id=0B5XZtG_tKsamMXNQV3h0T3hEQXM, https://drive.google.com/open?id=0B5XZtG_tKsamenNsMl8zall4eHc"/>
    <x v="0"/>
    <s v="Catahoula Leopard Dog"/>
    <s v="Mix"/>
    <x v="1"/>
    <s v="07/21/2017"/>
    <s v="Black"/>
    <s v="White"/>
    <s v="Palm Valley Animal Center"/>
    <n v="14"/>
    <n v="0"/>
    <n v="0"/>
    <n v="0"/>
    <n v="12"/>
    <n v="0"/>
    <n v="0"/>
    <n v="0"/>
    <n v="0"/>
  </r>
  <r>
    <d v="2017-11-01T15:27:40"/>
    <n v="54527"/>
    <s v="Twilight"/>
    <s v="https://www.shelterluv.com/APA-A-54527"/>
    <n v="6.6"/>
    <s v="BAR"/>
    <m/>
    <m/>
    <d v="2017-10-24T00:00:00"/>
    <d v="1899-12-30T17:00:00"/>
    <d v="2017-11-01T00:00:00"/>
    <d v="1899-12-30T13:00:00"/>
    <n v="9"/>
    <s v="https://drive.google.com/open?id=0B5XZtG_tKsamNkRubFdxYVlaMVU, https://drive.google.com/open?id=0B5XZtG_tKsamY3lZZjdrSDFkbk0"/>
    <x v="0"/>
    <s v="Catahoula Leopard Dog"/>
    <s v="Mix"/>
    <x v="0"/>
    <s v="07/21/2017"/>
    <s v="Grey"/>
    <s v="Black"/>
    <s v="Palm Valley Animal Center"/>
    <n v="14"/>
    <n v="0"/>
    <n v="0"/>
    <n v="0"/>
    <n v="12"/>
    <n v="0"/>
    <n v="0"/>
    <n v="0"/>
    <n v="0"/>
  </r>
  <r>
    <d v="2017-11-05T13:40:27"/>
    <n v="54452"/>
    <s v="JJ Watt"/>
    <s v="https://www.shelterluv.com/APA-A-54452"/>
    <n v="5.3"/>
    <s v="QAR"/>
    <m/>
    <s v="Diarrhea"/>
    <d v="2017-10-22T00:00:00"/>
    <d v="1899-12-30T16:00:00"/>
    <d v="2017-11-02T00:00:00"/>
    <d v="1899-12-30T12:00:00"/>
    <n v="12"/>
    <s v="https://drive.google.com/open?id=1aiev6LpdijXqiYjyYZDcWBxTEzPMz3CN, https://drive.google.com/open?id=19NUpvjZNoz9ZbjqqIPP0HWkKqG6Qgd7u"/>
    <x v="0"/>
    <s v="Chihuahua"/>
    <s v="Terrier, Jack Russell"/>
    <x v="1"/>
    <s v="06/22/2017"/>
    <s v="Tan"/>
    <s v="None"/>
    <s v="City of Houston, BARC Animal Shelter &amp; Adoptions"/>
    <n v="17"/>
    <n v="6"/>
    <n v="9"/>
    <n v="7"/>
    <n v="6"/>
    <n v="7"/>
    <n v="7"/>
    <n v="7"/>
    <n v="0"/>
  </r>
  <r>
    <d v="2017-11-04T15:49:59"/>
    <n v="54722"/>
    <s v="Taters"/>
    <s v="https://www.shelterluv.com/APA-A-54722"/>
    <n v="4.75"/>
    <s v="Lethargic"/>
    <m/>
    <m/>
    <d v="2017-11-02T00:00:00"/>
    <d v="1899-12-30T16:00:00"/>
    <d v="2017-11-03T00:00:00"/>
    <d v="1899-12-30T09:00:00"/>
    <n v="2"/>
    <s v="https://drive.google.com/open?id=0B5XZtG_tKsamU21UMHdmRVhLelE"/>
    <x v="1"/>
    <s v="Terrier, Pit Bull"/>
    <s v="Retriever, Labrador"/>
    <x v="0"/>
    <s v="09/02/2017"/>
    <s v="Black"/>
    <s v="None"/>
    <s v="Hearts &amp; Bones Rescue"/>
    <n v="9"/>
    <n v="1"/>
    <n v="1"/>
    <n v="1"/>
    <n v="0"/>
    <n v="1"/>
    <n v="1"/>
    <n v="1"/>
    <n v="0"/>
  </r>
  <r>
    <d v="2017-11-04T15:55:29"/>
    <n v="54526"/>
    <s v="Cream Puff"/>
    <s v="https://www.shelterluv.com/APA-A-54526"/>
    <n v="18.5"/>
    <s v="BAR"/>
    <m/>
    <m/>
    <d v="2017-10-25T00:00:00"/>
    <d v="1899-12-30T12:00:00"/>
    <d v="2017-11-03T00:00:00"/>
    <d v="1899-12-30T13:00:00"/>
    <n v="10"/>
    <s v="https://drive.google.com/open?id=0B5XZtG_tKsamaHlRS0JoRy0wazg, https://drive.google.com/open?id=0B5XZtG_tKsamanJaWUxRRDVLa1k"/>
    <x v="0"/>
    <s v="Terrier"/>
    <s v="Mix"/>
    <x v="0"/>
    <s v="10/22/2016"/>
    <s v="White"/>
    <s v="None"/>
    <s v="Austin Animal Center"/>
    <n v="53"/>
    <n v="0"/>
    <n v="1"/>
    <n v="1"/>
    <n v="5"/>
    <n v="1"/>
    <n v="0"/>
    <n v="0"/>
    <n v="0"/>
  </r>
  <r>
    <d v="2017-11-04T15:58:01"/>
    <n v="54538"/>
    <s v="Spider"/>
    <s v="https://www.shelterluv.com/APA-A-54538"/>
    <n v="13.5"/>
    <s v="QAR"/>
    <m/>
    <s v="Vomit"/>
    <d v="2017-10-25T00:00:00"/>
    <d v="1899-12-30T16:00:00"/>
    <d v="2017-11-03T00:00:00"/>
    <d v="1899-12-30T13:00:00"/>
    <n v="10"/>
    <s v="https://drive.google.com/open?id=0B5XZtG_tKsamSDVoYjVKTGkzUFk, https://drive.google.com/open?id=0B5XZtG_tKsamMW5ZZHc1My15LWM"/>
    <x v="0"/>
    <s v="Terrier, Pit Bull"/>
    <s v="Mix"/>
    <x v="1"/>
    <s v="07/29/2017"/>
    <s v="Brown"/>
    <s v="None"/>
    <s v="Mesquite Animal Shelter"/>
    <n v="13"/>
    <n v="8"/>
    <n v="7"/>
    <n v="5"/>
    <n v="1"/>
    <n v="2"/>
    <n v="8"/>
    <n v="9"/>
    <n v="0"/>
  </r>
  <r>
    <d v="2017-11-04T16:00:31"/>
    <n v="54525"/>
    <s v="Truffle"/>
    <s v="https://www.shelterluv.com/APA-A-54525"/>
    <n v="16.7"/>
    <s v="QAR"/>
    <m/>
    <s v="Diarrhea"/>
    <d v="2017-10-25T00:00:00"/>
    <d v="1899-12-30T12:00:00"/>
    <d v="2017-11-03T00:00:00"/>
    <d v="1899-12-30T13:00:00"/>
    <n v="10"/>
    <s v="https://drive.google.com/open?id=0B5XZtG_tKsamSjBPXzN0T0QxZWM, https://drive.google.com/open?id=0B5XZtG_tKsamZzZQbGpjdWJCN3M"/>
    <x v="0"/>
    <s v="Terrier"/>
    <s v="Mix"/>
    <x v="0"/>
    <s v="10/22/2016"/>
    <s v="Black"/>
    <s v="None"/>
    <s v="Austin Animal Center"/>
    <n v="53"/>
    <n v="0"/>
    <n v="7"/>
    <n v="4"/>
    <n v="7"/>
    <n v="7"/>
    <n v="3"/>
    <n v="0"/>
    <n v="0"/>
  </r>
  <r>
    <d v="2017-11-04T16:04:19"/>
    <n v="54528"/>
    <s v="Broomstick"/>
    <s v="https://www.shelterluv.com/APA-A-54528"/>
    <n v="6"/>
    <s v="BAR"/>
    <m/>
    <m/>
    <d v="2017-10-24T00:00:00"/>
    <d v="1899-12-30T17:00:00"/>
    <d v="2017-11-03T00:00:00"/>
    <d v="1899-12-30T13:00:00"/>
    <n v="11"/>
    <s v="https://drive.google.com/open?id=0B5XZtG_tKsamQ2F3LXVFeEx2dmc, https://drive.google.com/open?id=0B5XZtG_tKsama2ZSN0xGTmszTnc"/>
    <x v="0"/>
    <s v="Catahoula Leopard Dog"/>
    <s v="Mix"/>
    <x v="0"/>
    <s v="08/21/2017"/>
    <s v="Grey"/>
    <s v="Black"/>
    <s v="Palm Valley Animal Center"/>
    <n v="9"/>
    <n v="0"/>
    <n v="0"/>
    <n v="0"/>
    <n v="12"/>
    <n v="0"/>
    <n v="0"/>
    <n v="0"/>
    <n v="0"/>
  </r>
  <r>
    <d v="2017-11-04T16:06:51"/>
    <n v="54338"/>
    <s v="Nia Jax"/>
    <s v="https://www.shelterluv.com/APA-A-54338"/>
    <n v="54"/>
    <s v="QAR"/>
    <m/>
    <s v="Vomit, Diarrhea"/>
    <d v="2017-10-17T00:00:00"/>
    <d v="1899-12-30T17:00:00"/>
    <d v="2017-11-03T00:00:00"/>
    <d v="1899-12-30T15:00:00"/>
    <n v="18"/>
    <s v="https://drive.google.com/open?id=0B5XZtG_tKsamRHE5dnc1SUR3enM, https://drive.google.com/open?id=0B5XZtG_tKsamemg3V254Tzd2X3M, https://drive.google.com/open?id=0B5XZtG_tKsamNkVlYTZmaWEzems"/>
    <x v="0"/>
    <s v="Black Mouth Cur"/>
    <s v="Mix"/>
    <x v="0"/>
    <s v="01/04/2017"/>
    <s v="Brown"/>
    <s v="Black"/>
    <s v="Bastrop Animal Control"/>
    <n v="41"/>
    <n v="14"/>
    <n v="11"/>
    <n v="10"/>
    <n v="5"/>
    <n v="3"/>
    <n v="10"/>
    <n v="14"/>
    <n v="0"/>
  </r>
  <r>
    <d v="2017-11-04T15:46:54"/>
    <n v="54639"/>
    <s v="Isabella"/>
    <s v="https://www.shelterluv.com/APA-A-54639"/>
    <n v="35"/>
    <s v="QAR"/>
    <m/>
    <m/>
    <d v="2017-10-29T00:00:00"/>
    <d v="1899-12-30T17:30:00"/>
    <d v="2017-11-04T00:00:00"/>
    <d v="1899-12-30T13:00:00"/>
    <n v="7"/>
    <s v="https://drive.google.com/open?id=0B5XZtG_tKsamZjNjQlRPaVJiY2M, https://drive.google.com/open?id=0B5XZtG_tKsamUFYza2I4TWNVcjg"/>
    <x v="0"/>
    <s v="Shepherd, German"/>
    <s v="--"/>
    <x v="0"/>
    <s v="10/29/2012"/>
    <s v="Black"/>
    <s v="Tan"/>
    <s v="Austin Animal Center"/>
    <n v="261"/>
    <n v="0"/>
    <n v="10"/>
    <n v="5"/>
    <n v="10"/>
    <n v="10"/>
    <n v="5"/>
    <n v="0"/>
    <n v="0"/>
  </r>
  <r>
    <d v="2017-11-04T15:48:34"/>
    <n v="54529"/>
    <s v="Candy"/>
    <s v="https://www.shelterluv.com/APA-A-54529"/>
    <n v="7.3"/>
    <s v="BAR"/>
    <m/>
    <m/>
    <d v="2017-10-24T00:00:00"/>
    <d v="1899-12-30T17:00:00"/>
    <d v="2017-11-04T00:00:00"/>
    <d v="1899-12-30T11:00:00"/>
    <n v="12"/>
    <s v="https://drive.google.com/open?id=0B5XZtG_tKsamajV6eTZNYU40eFU, https://drive.google.com/open?id=0B5XZtG_tKsamNmdZUmZHVm1Zams"/>
    <x v="0"/>
    <s v="Catahoula Leopard Dog"/>
    <s v="Mix"/>
    <x v="0"/>
    <s v="08/21/2017"/>
    <s v="Black"/>
    <s v="White"/>
    <s v="Palm Valley Animal Center"/>
    <n v="9"/>
    <n v="0"/>
    <n v="13"/>
    <n v="6"/>
    <n v="13"/>
    <n v="13"/>
    <n v="5"/>
    <n v="0"/>
    <n v="0"/>
  </r>
  <r>
    <d v="2017-11-04T16:09:56"/>
    <n v="54666"/>
    <s v="Elliot"/>
    <s v="https://www.shelterluv.com/APA-A-54666"/>
    <n v="12"/>
    <s v="Lethargic"/>
    <n v="99.1"/>
    <s v="Diarrhea"/>
    <d v="2017-10-31T00:00:00"/>
    <d v="1899-12-30T15:30:00"/>
    <d v="2017-11-04T00:00:00"/>
    <d v="1899-12-30T13:00:00"/>
    <n v="5"/>
    <s v="https://drive.google.com/open?id=0B5XZtG_tKsamU2VSSFFzWC03aU0"/>
    <x v="1"/>
    <s v="Retriever, Black Labrador"/>
    <s v="--"/>
    <x v="1"/>
    <s v="08/16/2017"/>
    <s v="Black"/>
    <s v="None"/>
    <s v="Austin Animal Center"/>
    <n v="11"/>
    <n v="9"/>
    <n v="5"/>
    <n v="5"/>
    <n v="0"/>
    <n v="1"/>
    <n v="5"/>
    <n v="9"/>
    <n v="1"/>
  </r>
  <r>
    <d v="2017-11-23T17:22:09"/>
    <n v="54537"/>
    <s v="Hallie Ween"/>
    <s v="https://www.shelterluv.com/APA-A-54537"/>
    <n v="32"/>
    <s v="BAR"/>
    <m/>
    <m/>
    <d v="2017-10-25T00:00:00"/>
    <d v="1899-12-30T16:00:00"/>
    <d v="2017-11-04T00:00:00"/>
    <d v="1899-12-30T18:00:00"/>
    <n v="11"/>
    <s v="https://drive.google.com/open?id=1FVSsqfX6eWlSrvkdf8-2Z6xFXTe7IchD, https://drive.google.com/open?id=1_iED_WMw0XUFZUtoP5sRUZHM6RAmf2_q"/>
    <x v="0"/>
    <s v="Terrier, Pit Bull"/>
    <s v="Pointer"/>
    <x v="0"/>
    <s v="02/06/2017"/>
    <s v="Blue"/>
    <s v="White"/>
    <s v="Mesquite Animal Shelter"/>
    <n v="37"/>
    <n v="0"/>
    <n v="8"/>
    <n v="4"/>
    <n v="8"/>
    <n v="8"/>
    <n v="4"/>
    <n v="0"/>
    <n v="0"/>
  </r>
  <r>
    <d v="2017-11-05T16:13:20"/>
    <n v="54534"/>
    <s v="Hocus"/>
    <s v="https://www.shelterluv.com/APA-A-54534"/>
    <n v="3.75"/>
    <s v="BAR"/>
    <m/>
    <m/>
    <d v="2017-10-25T00:00:00"/>
    <d v="1899-12-30T17:00:00"/>
    <d v="2017-11-05T00:00:00"/>
    <d v="1899-12-30T16:00:00"/>
    <n v="12"/>
    <s v="https://drive.google.com/open?id=190FE5k8Ajlw3vZTYxDFabO93AE-N0NiJ, https://drive.google.com/open?id=1j2ZRp29VHgNl9RqZ3p0d193PaxFTYbQJ"/>
    <x v="0"/>
    <s v="Schnauzer, Miniature"/>
    <s v="--"/>
    <x v="1"/>
    <s v="09/30/2017"/>
    <s v="Black"/>
    <s v="White"/>
    <s v="Hearts &amp; Bones Rescue"/>
    <n v="4"/>
    <n v="7"/>
    <n v="14"/>
    <n v="8"/>
    <n v="14"/>
    <n v="12"/>
    <n v="5"/>
    <n v="5"/>
    <n v="0"/>
  </r>
  <r>
    <d v="2017-11-05T16:18:40"/>
    <n v="54536"/>
    <s v="Thackery Binx"/>
    <s v="https://www.shelterluv.com/APA-A-54536"/>
    <n v="7.75"/>
    <s v="BAR"/>
    <m/>
    <m/>
    <d v="2017-10-25T00:00:00"/>
    <d v="1899-12-30T17:00:00"/>
    <d v="2017-11-05T00:00:00"/>
    <d v="1899-12-30T16:00:00"/>
    <n v="12"/>
    <s v="https://drive.google.com/open?id=1xt1xhirh4Pr6wJI9sOYHzVEYD7_0MyBI, https://drive.google.com/open?id=1fNrXD0YLljK6Uy8_PMPKIDcY-ThWg-oD"/>
    <x v="0"/>
    <s v="Schnauzer, Miniature"/>
    <s v="--"/>
    <x v="0"/>
    <s v="08/25/2017"/>
    <s v="Grey"/>
    <s v="White"/>
    <s v="Hearts &amp; Bones Rescue"/>
    <n v="9"/>
    <n v="0"/>
    <n v="10"/>
    <n v="5"/>
    <n v="18"/>
    <n v="10"/>
    <n v="5"/>
    <n v="0"/>
    <n v="0"/>
  </r>
  <r>
    <d v="2017-11-05T16:20:25"/>
    <n v="54629"/>
    <s v="Reba"/>
    <s v="https://www.shelterluv.com/APA-A-54629"/>
    <n v="21.5"/>
    <s v="QAR"/>
    <m/>
    <m/>
    <d v="2017-10-27T00:00:00"/>
    <d v="1899-12-30T23:00:00"/>
    <d v="2017-11-05T00:00:00"/>
    <d v="1899-12-30T16:30:00"/>
    <n v="10"/>
    <s v="https://drive.google.com/open?id=1C2pXc68P41Li4JInoqEZRdIjOFin1D6Q, https://drive.google.com/open?id=1g2L9RmBRWWUaRe6h7FDDwy4KlMi0eq9K"/>
    <x v="0"/>
    <s v="Hound, Basset"/>
    <s v="Shepherd"/>
    <x v="0"/>
    <s v="06/24/2017"/>
    <s v="Black"/>
    <s v="Tan"/>
    <s v="Palm Valley Animal Center"/>
    <n v="18"/>
    <n v="0"/>
    <n v="10"/>
    <n v="5"/>
    <n v="10"/>
    <n v="10"/>
    <n v="5"/>
    <n v="0"/>
    <n v="0"/>
  </r>
  <r>
    <d v="2017-11-06T18:46:01"/>
    <n v="54634"/>
    <s v="Brimstone "/>
    <s v="https://www.shelterluv.com/APA-A-54634"/>
    <n v="13"/>
    <s v="BAR"/>
    <m/>
    <m/>
    <d v="2017-10-27T00:00:00"/>
    <d v="1899-12-30T17:00:00"/>
    <d v="2017-11-06T00:00:00"/>
    <d v="1899-12-30T15:00:00"/>
    <n v="11"/>
    <s v="https://drive.google.com/open?id=1G4SugnaD1x7N-d7el2G7CWMyMSBTKED8, https://drive.google.com/open?id=15IBTlueloEcsP5mj6_zSdxkW1ivPuMCl"/>
    <x v="0"/>
    <s v="Dachshund"/>
    <s v="Mix"/>
    <x v="1"/>
    <s v="10/29/2015"/>
    <s v="Black"/>
    <s v="Brown"/>
    <s v="Owner/Guardian Surrender"/>
    <n v="104"/>
    <n v="0"/>
    <n v="0"/>
    <n v="0"/>
    <n v="0"/>
    <n v="0"/>
    <n v="0"/>
    <n v="0"/>
    <n v="0"/>
  </r>
  <r>
    <d v="2017-11-06T18:49:47"/>
    <n v="54633"/>
    <s v="Vagabond"/>
    <s v="https://www.shelterluv.com/APA-A-54633"/>
    <n v="16.5"/>
    <s v="QAR"/>
    <m/>
    <m/>
    <d v="2017-10-28T00:00:00"/>
    <d v="1899-12-30T16:00:00"/>
    <d v="2017-11-06T00:00:00"/>
    <d v="1899-12-30T18:00:00"/>
    <n v="10"/>
    <s v="https://drive.google.com/open?id=1wMYLI2HwZ9DjPNVI6CBc4bgKiNVUp2N3, https://drive.google.com/open?id=1d1UK_YNC6xeUdK4VKIwXEGtwtArnDDjE, https://drive.google.com/open?id=1FN-cINVGCYA5dPG9ri8Xx5XEIMsdkAnM"/>
    <x v="0"/>
    <s v="Terrier, Pit Bull"/>
    <s v="Mix"/>
    <x v="1"/>
    <s v="06/29/2017"/>
    <s v="Tan"/>
    <s v="Brown"/>
    <s v="Fort Worth Animal Care and Control Division (City of)"/>
    <n v="17"/>
    <n v="9"/>
    <n v="5"/>
    <n v="5"/>
    <n v="4"/>
    <n v="2"/>
    <n v="7"/>
    <n v="10"/>
    <n v="4"/>
  </r>
  <r>
    <d v="2017-11-06T18:52:23"/>
    <n v="54673"/>
    <s v="Crest"/>
    <s v="https://www.shelterluv.com/APA-A-54673"/>
    <n v="50.4"/>
    <s v="QAR"/>
    <m/>
    <m/>
    <d v="2017-10-31T00:00:00"/>
    <d v="1899-12-30T18:30:00"/>
    <d v="2017-11-06T00:00:00"/>
    <d v="1899-12-30T15:00:00"/>
    <n v="7"/>
    <s v="https://drive.google.com/open?id=1KLbPfbwbmcyW-_wx3G64JNNfGcNOUHxB, https://drive.google.com/open?id=13OD0y-P87uYLStuTTRMWuWFg8FyW4Ew_"/>
    <x v="0"/>
    <s v="Retriever"/>
    <s v="--"/>
    <x v="0"/>
    <s v="10/01/2016"/>
    <s v="Black"/>
    <s v="None"/>
    <s v="Mesquite Animal Shelter"/>
    <n v="56"/>
    <n v="5"/>
    <n v="9"/>
    <n v="6"/>
    <n v="7"/>
    <n v="7"/>
    <n v="6"/>
    <n v="4"/>
    <n v="0"/>
  </r>
  <r>
    <d v="2017-11-06T18:54:37"/>
    <n v="54630"/>
    <s v="Rebecca"/>
    <s v="https://www.shelterluv.com/APA-A-54630"/>
    <n v="23"/>
    <s v="BAR"/>
    <m/>
    <m/>
    <d v="2017-10-27T00:00:00"/>
    <d v="1899-12-30T23:00:00"/>
    <d v="2017-11-06T00:00:00"/>
    <d v="1899-12-30T15:00:00"/>
    <n v="11"/>
    <s v="https://drive.google.com/open?id=1RMFFDrWXGLKU7RovYqVFFAWg7kv07oQL, https://drive.google.com/open?id=1o34nf1BUuYbek5i_DTqGvv1_lzhLcuDd"/>
    <x v="0"/>
    <s v="Hound, Basset"/>
    <s v="Shepherd"/>
    <x v="0"/>
    <s v="06/24/2017"/>
    <s v="Tan"/>
    <s v="None"/>
    <s v="Palm Valley Animal Center"/>
    <n v="18"/>
    <n v="0"/>
    <n v="10"/>
    <n v="5"/>
    <n v="10"/>
    <n v="10"/>
    <n v="5"/>
    <n v="0"/>
    <n v="0"/>
  </r>
  <r>
    <d v="2017-11-06T18:55:06"/>
    <n v="54631"/>
    <s v="Raymond"/>
    <s v="https://www.shelterluv.com/APA-A-54631"/>
    <n v="21.5"/>
    <s v="BAR"/>
    <m/>
    <m/>
    <d v="2017-10-27T00:00:00"/>
    <d v="1899-12-30T23:00:00"/>
    <d v="2017-11-06T00:00:00"/>
    <d v="1899-12-30T15:00:00"/>
    <n v="11"/>
    <s v="https://drive.google.com/open?id=16m7nYgx8dLo0ubqBsL95lkcq9P2_XUOy, https://drive.google.com/open?id=1G5DMAYUGE6t5YF1_FWad0c49YlwZiRs4"/>
    <x v="0"/>
    <s v="Hound, Basset"/>
    <s v="Shepherd"/>
    <x v="1"/>
    <s v="06/24/2017"/>
    <s v="Tan"/>
    <s v="None"/>
    <s v="Palm Valley Animal Center"/>
    <n v="18"/>
    <n v="0"/>
    <n v="10"/>
    <n v="5"/>
    <n v="10"/>
    <n v="10"/>
    <n v="5"/>
    <n v="0"/>
    <n v="0"/>
  </r>
  <r>
    <d v="2017-11-06T18:56:09"/>
    <n v="54641"/>
    <s v="Trad"/>
    <s v="https://www.shelterluv.com/APA-A-54641"/>
    <n v="16"/>
    <s v="QAR"/>
    <m/>
    <m/>
    <d v="2017-10-30T00:00:00"/>
    <d v="1899-12-30T11:00:00"/>
    <d v="2017-11-06T00:00:00"/>
    <d v="1899-12-30T15:00:00"/>
    <n v="8"/>
    <s v="https://drive.google.com/open?id=1T0qXBBNxKA8a1MLeC3odWP4nU5AzIowU, https://drive.google.com/open?id=1fegnViyKD58AGjPUTOCEewt8P0kuXcze"/>
    <x v="0"/>
    <s v="Shepherd"/>
    <s v="Retriever"/>
    <x v="1"/>
    <s v="07/17/2017"/>
    <s v="Brindle"/>
    <s v="None"/>
    <s v="Bastrop Animal Rescue"/>
    <n v="15"/>
    <n v="4"/>
    <n v="9"/>
    <n v="6"/>
    <n v="7"/>
    <n v="7"/>
    <n v="6"/>
    <n v="4"/>
    <n v="0"/>
  </r>
  <r>
    <d v="2017-11-06T18:57:22"/>
    <n v="54640"/>
    <s v="Quickdraw"/>
    <s v="https://www.shelterluv.com/APA-A-54640"/>
    <n v="17"/>
    <s v="BAR"/>
    <m/>
    <m/>
    <d v="2017-10-30T00:00:00"/>
    <d v="1899-12-30T11:00:00"/>
    <d v="2017-11-06T00:00:00"/>
    <d v="1899-12-30T15:00:00"/>
    <n v="8"/>
    <s v="https://drive.google.com/open?id=1NaknN0xh3nki-Mlf6zaD0zGN6Tn3j6sv, https://drive.google.com/open?id=1Qj09twr-7H4QBTznKrG5zFx8i3pExtgH"/>
    <x v="0"/>
    <s v="Retriever"/>
    <s v="Shepherd"/>
    <x v="1"/>
    <s v="08/02/2017"/>
    <s v="Black"/>
    <s v="None"/>
    <s v="Bastrop Animal Rescue"/>
    <n v="13"/>
    <n v="0"/>
    <n v="11"/>
    <n v="6"/>
    <n v="11"/>
    <n v="11"/>
    <n v="6"/>
    <n v="0"/>
    <n v="0"/>
  </r>
  <r>
    <d v="2017-11-06T18:59:20"/>
    <n v="54642"/>
    <s v="Boulder"/>
    <s v="https://www.shelterluv.com/APA-A-54642"/>
    <n v="15"/>
    <s v="BAR"/>
    <m/>
    <m/>
    <d v="2017-10-30T00:00:00"/>
    <d v="1899-12-30T11:00:00"/>
    <d v="2017-11-06T00:00:00"/>
    <d v="1899-12-30T15:00:00"/>
    <n v="8"/>
    <s v="https://drive.google.com/open?id=1sO7YVVLnvxFQGiz4FLdVrrm7QVdzotwc, https://drive.google.com/open?id=1nTVB-Jux_L5RXiK6qb5tw1RVs-6UzaDl"/>
    <x v="0"/>
    <s v="Shepherd"/>
    <s v="Retriever"/>
    <x v="1"/>
    <s v="07/17/2017"/>
    <s v="Fawn"/>
    <s v="Black"/>
    <s v="Bastrop Animal Rescue"/>
    <n v="15"/>
    <n v="0"/>
    <n v="11"/>
    <n v="6"/>
    <n v="11"/>
    <n v="11"/>
    <n v="6"/>
    <n v="0"/>
    <n v="0"/>
  </r>
  <r>
    <d v="2017-11-11T13:49:59"/>
    <n v="54878"/>
    <s v="Juliet"/>
    <s v="https://www.shelterluv.com/APA-A-54878"/>
    <n v="2.75"/>
    <s v="Lethargic"/>
    <m/>
    <m/>
    <d v="2017-11-07T00:00:00"/>
    <d v="1899-12-30T16:30:00"/>
    <d v="2017-11-08T00:00:00"/>
    <d v="1899-12-30T14:00:00"/>
    <n v="2"/>
    <s v="https://drive.google.com/open?id=1nGFwvOoHAzkgamxa3Dvrv61Ya9OZJoyb"/>
    <x v="1"/>
    <s v="Collie, Border"/>
    <s v="Mix"/>
    <x v="0"/>
    <s v="10/05/2017"/>
    <s v="Black"/>
    <s v="White"/>
    <s v="Austin Animal Center"/>
    <n v="5"/>
    <n v="3"/>
    <n v="0"/>
    <n v="1"/>
    <n v="0"/>
    <n v="0"/>
    <n v="2"/>
    <n v="2"/>
    <n v="0"/>
  </r>
  <r>
    <d v="2017-11-23T17:23:10"/>
    <n v="54823"/>
    <s v="Missy Miss"/>
    <s v="https://www.shelterluv.com/APA-A-54823"/>
    <n v="9.75"/>
    <s v="BAR"/>
    <m/>
    <m/>
    <d v="2017-11-03T00:00:00"/>
    <d v="1899-12-30T17:00:00"/>
    <d v="2017-11-08T00:00:00"/>
    <d v="1899-12-30T14:00:00"/>
    <n v="6"/>
    <s v="https://drive.google.com/open?id=15MrzmnoUOUw1L2yEtQbNUmRpmCjA2TQ8"/>
    <x v="0"/>
    <s v="Shepherd"/>
    <s v="Mix"/>
    <x v="0"/>
    <s v="08/04/2017"/>
    <s v="Tan"/>
    <s v="White"/>
    <s v="Austin Animal Center"/>
    <n v="13"/>
    <n v="0"/>
    <n v="10"/>
    <n v="5"/>
    <n v="10"/>
    <n v="10"/>
    <n v="5"/>
    <n v="0"/>
    <n v="0"/>
  </r>
  <r>
    <d v="2017-11-11T13:54:06"/>
    <n v="54698"/>
    <s v="Olina"/>
    <s v="https://www.shelterluv.com/APA-A-54698"/>
    <n v="5"/>
    <s v="QAR"/>
    <m/>
    <m/>
    <d v="2017-11-01T00:00:00"/>
    <d v="1899-12-30T15:00:00"/>
    <d v="2017-11-10T00:00:00"/>
    <d v="1899-12-30T18:00:00"/>
    <n v="10"/>
    <s v="https://drive.google.com/open?id=19rkp9FpSBGN3WdvVy2__poCJZIaZOhUy, https://drive.google.com/open?id=12RvmMJ_YKTgTl-HTkt2AOcrETkBMy1N9"/>
    <x v="0"/>
    <s v="Retriever"/>
    <s v="Mix"/>
    <x v="0"/>
    <s v="08/11/2017"/>
    <s v="Brown"/>
    <s v="None"/>
    <s v="City of Houston, BARC Animal Shelter &amp; Adoptions"/>
    <n v="12"/>
    <n v="10"/>
    <n v="10"/>
    <n v="7"/>
    <n v="4"/>
    <n v="5"/>
    <n v="7"/>
    <n v="10"/>
    <n v="6"/>
  </r>
  <r>
    <d v="2017-11-11T13:55:07"/>
    <n v="54697"/>
    <s v="Darby"/>
    <s v="https://www.shelterluv.com/APA-A-54697"/>
    <n v="18"/>
    <s v="QAR"/>
    <m/>
    <m/>
    <d v="2017-11-01T00:00:00"/>
    <d v="1899-12-30T14:00:00"/>
    <d v="2017-11-10T00:00:00"/>
    <d v="1899-12-30T18:00:00"/>
    <n v="10"/>
    <s v="https://drive.google.com/open?id=1U7jjQfdTc8qI9XwwCI4rVDQdtk3eGprb, https://drive.google.com/open?id=1BfzJ9EgLRLOjb7TY4Uui6rUMdwWIzLpB"/>
    <x v="0"/>
    <s v="Shepherd"/>
    <s v="Mix"/>
    <x v="0"/>
    <s v="08/01/2017"/>
    <s v="Black"/>
    <s v="Tan"/>
    <s v="Dallas Animal Services"/>
    <n v="13"/>
    <n v="10"/>
    <n v="9"/>
    <n v="8"/>
    <n v="0"/>
    <n v="3"/>
    <n v="11"/>
    <n v="1"/>
    <n v="0"/>
  </r>
  <r>
    <d v="2017-11-11T13:51:15"/>
    <n v="54821"/>
    <s v="Pedro"/>
    <s v="https://www.shelterluv.com/APA-A-54821"/>
    <n v="4"/>
    <s v="QAR"/>
    <m/>
    <s v="Diarrhea w/Blood"/>
    <d v="2017-11-04T00:00:00"/>
    <d v="1899-12-30T17:00:00"/>
    <d v="2017-11-11T00:00:00"/>
    <d v="1899-12-30T09:00:00"/>
    <n v="8"/>
    <s v="https://drive.google.com/open?id=1tw4ejqzOo9_U4VPUcZZyzHvVjGCbIIT3, https://drive.google.com/open?id=1EWrKpdUx-q0K3_ODLmT_GOI00fLgpX73"/>
    <x v="1"/>
    <s v="Chihuahua"/>
    <s v="--"/>
    <x v="1"/>
    <s v="06/04/2017"/>
    <s v="Fawn"/>
    <s v="None"/>
    <s v="Fort Worth Animal Care and Control Division (City of)"/>
    <n v="22"/>
    <n v="12"/>
    <n v="9"/>
    <n v="8"/>
    <n v="2"/>
    <n v="2"/>
    <n v="8"/>
    <n v="10"/>
    <n v="11"/>
  </r>
  <r>
    <d v="2017-11-11T13:52:54"/>
    <n v="54627"/>
    <s v="Louie"/>
    <s v="https://www.shelterluv.com/APA-A-54627"/>
    <n v="28"/>
    <s v="Lethargic"/>
    <m/>
    <m/>
    <d v="2017-10-27T00:00:00"/>
    <d v="1899-12-30T19:00:00"/>
    <d v="2017-11-11T00:00:00"/>
    <d v="1899-12-30T13:30:00"/>
    <n v="16"/>
    <s v="https://drive.google.com/open?id=1FBVG1zF5BXHXgvwN6qBd4WAEd042cQwC, https://drive.google.com/open?id=1Wth2AGun22KYsBLlIGUFvnwEufIMtuT4, https://drive.google.com/open?id=1apU5aeYF008D_CPFMl-UtYQJpWSu2UCW"/>
    <x v="0"/>
    <s v="Retriever, Labrador"/>
    <s v="Mix"/>
    <x v="0"/>
    <s v="03/01/2017"/>
    <s v="Blond"/>
    <s v="None"/>
    <s v="Lockhart Animal Shelter"/>
    <n v="34"/>
    <n v="11"/>
    <n v="14"/>
    <n v="10"/>
    <n v="9"/>
    <n v="9"/>
    <n v="10"/>
    <n v="11"/>
    <n v="0"/>
  </r>
  <r>
    <d v="2017-11-12T15:22:53"/>
    <n v="54820"/>
    <s v="Rosita"/>
    <s v="https://www.shelterluv.com/APA-A-54820"/>
    <n v="6.5"/>
    <s v="QAR"/>
    <m/>
    <s v="Diarrhea w/Blood"/>
    <d v="2017-11-04T00:00:00"/>
    <d v="1899-12-30T17:00:00"/>
    <d v="2017-11-12T00:00:00"/>
    <d v="1899-12-30T12:00:00"/>
    <n v="9"/>
    <s v="https://drive.google.com/open?id=1ElSbJXYrvZWPXxymB5Bjh62P1RjVwrXb, https://drive.google.com/open?id=1z7P6GwyImFVPBj3c9PkPpoT2tqumNMTv"/>
    <x v="0"/>
    <s v="Chihuahua"/>
    <s v="--"/>
    <x v="0"/>
    <s v="07/04/2017"/>
    <s v="Fawn"/>
    <s v="None"/>
    <s v="Fort Worth Animal Care and Control Division (City of)"/>
    <n v="18"/>
    <n v="0"/>
    <n v="10"/>
    <n v="5"/>
    <n v="10"/>
    <n v="10"/>
    <n v="5"/>
    <n v="0"/>
    <n v="0"/>
  </r>
  <r>
    <d v="2017-11-12T15:23:57"/>
    <n v="54721"/>
    <s v="Cranberry"/>
    <s v="https://www.shelterluv.com/APA-A-54721"/>
    <n v="5"/>
    <s v="QAR"/>
    <m/>
    <m/>
    <d v="2017-11-02T00:00:00"/>
    <d v="1899-12-30T16:00:00"/>
    <d v="2017-11-12T00:00:00"/>
    <d v="1899-12-30T12:00:00"/>
    <n v="11"/>
    <s v="https://drive.google.com/open?id=1ZmFzGqQdlr2Z49iy8MBShie_vOJDdCUH, https://drive.google.com/open?id=1sCbCrjiCAC6nHYv9ugGmewXxoCSQDXqe"/>
    <x v="0"/>
    <s v="Terrier, Pit Bull"/>
    <s v="Retriever, Labrador"/>
    <x v="0"/>
    <s v="09/02/2017"/>
    <s v="Fawn"/>
    <s v="None"/>
    <s v="Hearts &amp; Bones Rescue"/>
    <n v="9"/>
    <n v="8"/>
    <n v="9"/>
    <n v="7"/>
    <n v="6"/>
    <n v="7"/>
    <n v="5"/>
    <n v="8"/>
    <n v="2"/>
  </r>
  <r>
    <d v="2017-11-12T15:24:59"/>
    <n v="54718"/>
    <s v="Stuffing"/>
    <s v="https://www.shelterluv.com/APA-A-54718"/>
    <n v="4.5"/>
    <s v="QAR"/>
    <m/>
    <m/>
    <d v="2017-11-02T00:00:00"/>
    <d v="1899-12-30T16:00:00"/>
    <d v="2017-11-12T00:00:00"/>
    <d v="1899-12-30T12:00:00"/>
    <n v="11"/>
    <s v="https://drive.google.com/open?id=1uklNU_T-cIedyKrnYjRzGYnTL0OxGOrt, https://drive.google.com/open?id=1T-u1AMWMea6m0xfcSyPkw9ZUv5pMVfkm"/>
    <x v="0"/>
    <s v="Terrier, Pit Bull"/>
    <s v="Retriever, Labrador"/>
    <x v="0"/>
    <s v="09/02/2017"/>
    <s v="Brown"/>
    <s v="None"/>
    <s v="Hearts &amp; Bones Rescue"/>
    <n v="9"/>
    <n v="12"/>
    <n v="10"/>
    <n v="8"/>
    <n v="4"/>
    <n v="5"/>
    <n v="8"/>
    <n v="12"/>
    <n v="4"/>
  </r>
  <r>
    <d v="2017-11-12T15:26:13"/>
    <n v="54720"/>
    <s v="Cassarole"/>
    <s v="https://www.shelterluv.com/APA-A-54720"/>
    <n v="4"/>
    <s v="QAR"/>
    <m/>
    <m/>
    <d v="2017-11-02T00:00:00"/>
    <d v="1899-12-30T16:00:00"/>
    <d v="2017-11-12T00:00:00"/>
    <d v="1899-12-30T12:00:00"/>
    <n v="11"/>
    <s v="https://drive.google.com/open?id=14B2SHKFiA4Xk2UYsENf_-8727iCayfNl, https://drive.google.com/open?id=14bZdyCBniU-Pjuj4-AC3O1q_C71xlTFt"/>
    <x v="0"/>
    <s v="Terrier, Pit Bull"/>
    <s v="Retriever, Labrador"/>
    <x v="0"/>
    <s v="09/02/2017"/>
    <s v="Brown"/>
    <s v="None"/>
    <s v="Hearts &amp; Bones Rescue"/>
    <n v="9"/>
    <n v="10"/>
    <n v="9"/>
    <n v="7"/>
    <n v="4"/>
    <n v="5"/>
    <n v="7"/>
    <n v="10"/>
    <n v="0"/>
  </r>
  <r>
    <d v="2017-11-13T14:26:32"/>
    <n v="54822"/>
    <s v="Lady Lay"/>
    <s v="https://www.shelterluv.com/APA-A-54822"/>
    <n v="6.5"/>
    <s v="QAR"/>
    <m/>
    <m/>
    <d v="2017-11-03T00:00:00"/>
    <d v="1899-12-30T17:00:00"/>
    <d v="2017-11-12T00:00:00"/>
    <d v="1899-12-30T18:00:00"/>
    <n v="10"/>
    <s v="https://drive.google.com/open?id=1V_GHyBmSuVFO1j3cc7OeMATbswMp0tEp, https://drive.google.com/open?id=1KIbvS1Oxw73-OEsv5KJtq8DL7DMzsU8-"/>
    <x v="0"/>
    <s v="Shepherd"/>
    <s v="Mix"/>
    <x v="0"/>
    <s v="08/04/2017"/>
    <s v="Tan"/>
    <s v="White"/>
    <s v="Austin Animal Center"/>
    <n v="13"/>
    <n v="12"/>
    <n v="13"/>
    <n v="9"/>
    <n v="6"/>
    <n v="6"/>
    <n v="12"/>
    <n v="12"/>
    <n v="0"/>
  </r>
  <r>
    <d v="2017-11-23T13:42:40"/>
    <n v="54628"/>
    <s v="Hewey"/>
    <s v="https://www.shelterluv.com/APA-A-54628"/>
    <n v="35"/>
    <s v="Lethargic"/>
    <m/>
    <m/>
    <d v="2017-10-27T00:00:00"/>
    <d v="1899-12-30T19:00:00"/>
    <d v="2017-11-13T00:00:00"/>
    <d v="1899-12-30T14:00:00"/>
    <n v="18"/>
    <s v="https://drive.google.com/open?id=1eTJv0LNvctD95lcr4VD2M_j7fPdIAbg1, https://drive.google.com/open?id=1KTNkc2z_6uxBNRw1QmE01O4jgw3OW6_C, https://drive.google.com/open?id=1JcEeXjtDihFcpCu9ZlVx0X5mbJZFbjEL"/>
    <x v="0"/>
    <s v="Retriever, Labrador"/>
    <s v="Mix"/>
    <x v="1"/>
    <s v="03/01/2017"/>
    <s v="Black"/>
    <s v="None"/>
    <s v="Lockhart Animal Shelter"/>
    <n v="34"/>
    <n v="11"/>
    <n v="15"/>
    <n v="11"/>
    <n v="9"/>
    <n v="10"/>
    <n v="12"/>
    <n v="11"/>
    <n v="0"/>
  </r>
  <r>
    <d v="2017-11-23T17:25:29"/>
    <n v="54719"/>
    <s v="Pie"/>
    <s v="https://www.shelterluv.com/APA-A-54719"/>
    <n v="6"/>
    <s v="QAR"/>
    <m/>
    <s v="Diarrhea"/>
    <d v="2017-11-02T00:00:00"/>
    <d v="1899-12-30T16:00:00"/>
    <d v="2017-11-13T00:00:00"/>
    <d v="1899-12-30T13:00:00"/>
    <n v="12"/>
    <s v="https://drive.google.com/open?id=1t10wtbdSgAsAbrvaCCnxcACELmyCHuCD, https://drive.google.com/open?id=18PML_7zUCnHjOnDBYFmRKbfS2qJIuMFN"/>
    <x v="0"/>
    <s v="Terrier, Pit Bull"/>
    <s v="Retriever, Labrador"/>
    <x v="0"/>
    <s v="09/02/2017"/>
    <s v="Brown"/>
    <s v="None"/>
    <s v="Hearts &amp; Bones Rescue"/>
    <n v="9"/>
    <n v="0"/>
    <n v="11"/>
    <n v="7"/>
    <n v="11"/>
    <n v="11"/>
    <n v="7"/>
    <n v="0"/>
    <n v="0"/>
  </r>
  <r>
    <d v="2017-11-14T13:02:19"/>
    <n v="54863"/>
    <s v="Bob"/>
    <s v="https://www.shelterluv.com/APA-A-54863"/>
    <n v="49"/>
    <s v="BAR"/>
    <m/>
    <m/>
    <d v="2017-11-06T00:00:00"/>
    <d v="1899-12-30T14:00:00"/>
    <d v="2017-11-14T00:00:00"/>
    <d v="1899-12-30T12:00:00"/>
    <n v="9"/>
    <s v="https://drive.google.com/open?id=1O3CBZIdNYRbp-LyDT5Myo4Oy8CCZPxX9, https://drive.google.com/open?id=18E9aaNWzV0DeiX6rBPvF34ugyHm6JqkT"/>
    <x v="0"/>
    <s v="Retriever, Labrador"/>
    <s v="--"/>
    <x v="1"/>
    <s v="01/06/2017"/>
    <s v="Black"/>
    <s v="None"/>
    <s v="Owner/Guardian Surrender"/>
    <n v="43"/>
    <n v="0"/>
    <n v="5"/>
    <n v="3"/>
    <n v="5"/>
    <n v="5"/>
    <n v="3"/>
    <n v="0"/>
    <n v="0"/>
  </r>
  <r>
    <d v="2017-11-23T13:38:18"/>
    <n v="54863"/>
    <s v="Bob"/>
    <s v="https://www.shelterluv.com/APA-A-54863"/>
    <n v="49"/>
    <s v="BAR"/>
    <m/>
    <m/>
    <d v="2017-11-06T00:00:00"/>
    <d v="1899-12-30T14:00:00"/>
    <d v="2017-11-14T00:00:00"/>
    <d v="1899-12-30T14:00:00"/>
    <n v="9"/>
    <s v="https://drive.google.com/open?id=1NwiG5LOyNGALyJwDBS2cVLWijMRTgtMx, https://drive.google.com/open?id=1PIdGkNTp_WJ3lk86Ni4XYaqQ5eZBfQZ7"/>
    <x v="0"/>
    <s v="Retriever, Labrador"/>
    <s v="--"/>
    <x v="1"/>
    <s v="01/06/2017"/>
    <s v="Black"/>
    <s v="None"/>
    <s v="Owner/Guardian Surrender"/>
    <n v="43"/>
    <n v="0"/>
    <n v="5"/>
    <n v="3"/>
    <n v="5"/>
    <n v="5"/>
    <n v="3"/>
    <n v="0"/>
    <n v="0"/>
  </r>
  <r>
    <d v="2017-11-16T15:25:23"/>
    <n v="54877"/>
    <s v="Jasper"/>
    <s v="https://www.shelterluv.com/APA-A-54877"/>
    <n v="4"/>
    <s v="BAR"/>
    <m/>
    <m/>
    <d v="2017-11-07T00:00:00"/>
    <d v="1899-12-30T16:30:00"/>
    <d v="2017-11-16T00:00:00"/>
    <d v="1899-12-30T14:00:00"/>
    <n v="10"/>
    <s v="https://drive.google.com/open?id=1iUASpL3NTd_rOsPWES2QQgWm4-FIJM21, https://drive.google.com/open?id=14n85sQ6Z85ZvgVlXOpD6F6a0M9NkF4yI"/>
    <x v="0"/>
    <s v="Collie, Border"/>
    <s v="Mix"/>
    <x v="1"/>
    <s v="09/16/2017"/>
    <s v="Black"/>
    <s v="White"/>
    <s v="Austin Animal Center"/>
    <n v="7"/>
    <n v="5"/>
    <n v="12"/>
    <n v="7"/>
    <n v="9"/>
    <n v="9"/>
    <n v="6"/>
    <n v="5"/>
    <n v="0"/>
  </r>
  <r>
    <d v="2017-11-23T19:09:38"/>
    <n v="54742"/>
    <s v="Grover"/>
    <s v="https://www.shelterluv.com/APA-A-54742"/>
    <n v="13.5"/>
    <s v="BAR"/>
    <m/>
    <m/>
    <d v="2017-11-03T00:00:00"/>
    <d v="1899-12-30T14:00:00"/>
    <d v="2017-11-16T00:00:00"/>
    <d v="1899-12-30T16:00:00"/>
    <n v="14"/>
    <s v="https://drive.google.com/open?id=1FJPkz8OCAt-1syF1q2v0UbaW6kd1jP2H"/>
    <x v="0"/>
    <s v="Hound, Plott"/>
    <s v="Shepherd"/>
    <x v="1"/>
    <s v="09/17/2017"/>
    <s v="Brindle"/>
    <s v="Brown"/>
    <s v="San Marcos Regional Animal Shelter"/>
    <n v="7"/>
    <n v="0"/>
    <n v="13"/>
    <n v="4"/>
    <n v="8"/>
    <n v="8"/>
    <n v="4"/>
    <n v="0"/>
    <n v="0"/>
  </r>
  <r>
    <d v="2017-11-17T18:22:18"/>
    <n v="54936"/>
    <s v="November"/>
    <s v="https://www.shelterluv.com/APA-A-54936"/>
    <n v="14.6"/>
    <s v="BAR"/>
    <m/>
    <m/>
    <d v="2017-11-08T00:00:00"/>
    <d v="1899-12-30T16:00:00"/>
    <d v="2017-11-17T00:00:00"/>
    <d v="1899-12-30T12:00:00"/>
    <n v="10"/>
    <s v="https://drive.google.com/open?id=13QcRMaOuN8GimWZuX7_aNP7YEiACiKB4, https://drive.google.com/open?id=1lALcJlzYa9OkEBZ_jXxvUxBOPMkbSDU-"/>
    <x v="0"/>
    <s v="Retriever, Labrador"/>
    <s v="Mix"/>
    <x v="0"/>
    <s v="08/08/2017"/>
    <s v="Black"/>
    <s v="White"/>
    <s v="Fort Worth Animal Care and Control Division (City of)"/>
    <n v="13"/>
    <n v="0"/>
    <n v="10"/>
    <n v="5"/>
    <n v="10"/>
    <n v="10"/>
    <n v="5"/>
    <n v="0"/>
    <n v="0"/>
  </r>
  <r>
    <d v="2017-11-20T19:00:29"/>
    <n v="54910"/>
    <s v="Sprout"/>
    <s v="https://www.shelterluv.com/APA-A-54910"/>
    <n v="21"/>
    <s v="BAR"/>
    <m/>
    <s v="Diarrhea"/>
    <d v="2017-11-08T00:00:00"/>
    <d v="1899-12-30T17:00:00"/>
    <d v="2017-11-18T00:00:00"/>
    <d v="1899-12-30T12:00:00"/>
    <n v="11"/>
    <s v="https://drive.google.com/open?id=1aIouXRNTCVBhV4-tVzqmORlizb5szTwN, https://drive.google.com/open?id=1K9zs5Jz6GRLwbL9ZWRafkEBmqb4IK9dk"/>
    <x v="0"/>
    <s v="Retriever, Black Labrador"/>
    <s v="--"/>
    <x v="1"/>
    <s v="09/02/2017"/>
    <s v="Black"/>
    <s v="None"/>
    <s v="Austin Animal Center"/>
    <n v="10"/>
    <n v="0"/>
    <n v="10"/>
    <n v="5"/>
    <n v="10"/>
    <n v="8"/>
    <n v="5"/>
    <n v="0"/>
    <n v="0"/>
  </r>
  <r>
    <d v="2017-11-23T13:08:09"/>
    <n v="54950"/>
    <s v="Westbrook"/>
    <s v="https://www.shelterluv.com/APA-A-54950"/>
    <n v="12.1"/>
    <s v="BAR"/>
    <m/>
    <m/>
    <d v="2017-11-10T00:00:00"/>
    <d v="1899-12-30T14:30:00"/>
    <d v="2017-11-18T00:00:00"/>
    <d v="1899-12-30T16:00:00"/>
    <n v="9"/>
    <s v="https://drive.google.com/open?id=1__qQx5Ky57uDhp_QgOrXbT85i-JeOy7x, https://drive.google.com/open?id=1FePcQFfE3YsEg8UwNcoXaIehjnBO15XL"/>
    <x v="0"/>
    <s v="Boxer"/>
    <s v="Retriever, Labrador"/>
    <x v="1"/>
    <s v="08/14/2017"/>
    <s v="Brown"/>
    <s v="Black"/>
    <s v="Foster Return"/>
    <n v="13"/>
    <n v="0"/>
    <n v="7"/>
    <n v="4"/>
    <n v="7"/>
    <n v="7"/>
    <n v="4"/>
    <n v="0"/>
    <n v="0"/>
  </r>
  <r>
    <d v="2017-11-23T13:11:32"/>
    <n v="54947"/>
    <s v="Blue Jay"/>
    <s v="https://www.shelterluv.com/APA-A-54947"/>
    <n v="9.5"/>
    <s v="BAR"/>
    <m/>
    <m/>
    <d v="2017-11-09T00:00:00"/>
    <d v="1899-12-30T12:00:00"/>
    <d v="2017-11-18T00:00:00"/>
    <d v="1899-12-30T16:00:00"/>
    <n v="10"/>
    <s v="https://drive.google.com/open?id=1T2MkMK6JDWSnUUDUcEVrEkVrJ6nC06eD, https://drive.google.com/open?id=11VIyDUlGUdccAYtGiizthJ0Gsk7dY60H"/>
    <x v="0"/>
    <s v="Chihuahua"/>
    <s v="--"/>
    <x v="0"/>
    <s v="04/10/2016"/>
    <s v="Tan"/>
    <s v="None"/>
    <s v="Lockhart Animal Shelter"/>
    <n v="83"/>
    <n v="10"/>
    <n v="10"/>
    <n v="8"/>
    <n v="5"/>
    <n v="5"/>
    <n v="8"/>
    <n v="10"/>
    <n v="4"/>
  </r>
  <r>
    <d v="2017-11-23T13:13:11"/>
    <n v="54937"/>
    <s v="Glacier"/>
    <s v="https://www.shelterluv.com/APA-A-54937"/>
    <n v="39"/>
    <s v="QAR"/>
    <m/>
    <s v="Diarrhea w/Blood"/>
    <d v="2017-11-08T00:00:00"/>
    <d v="1899-12-30T16:00:00"/>
    <d v="2017-11-18T00:00:00"/>
    <d v="1899-12-30T16:00:00"/>
    <n v="11"/>
    <s v="https://drive.google.com/open?id=1LvDKfNIYR2_w0RAiFENLB7mqCBQ4EKnH, https://drive.google.com/open?id=1QDC50xEQECHCFa2UtoqHGN7Gs7FQUbho"/>
    <x v="0"/>
    <s v="Bulldog, American"/>
    <s v="Mix"/>
    <x v="1"/>
    <s v="05/08/2017"/>
    <s v="White"/>
    <s v="None"/>
    <s v="Fort Worth Animal Care and Control Division (City of)"/>
    <n v="26"/>
    <n v="16"/>
    <n v="13"/>
    <n v="11"/>
    <n v="5"/>
    <n v="4"/>
    <n v="12"/>
    <n v="16"/>
    <n v="4"/>
  </r>
  <r>
    <d v="2017-11-23T19:00:47"/>
    <n v="54951"/>
    <s v="Patterson"/>
    <s v="https://www.shelterluv.com/APA-A-54951"/>
    <n v="12.5"/>
    <s v="BAR"/>
    <m/>
    <m/>
    <d v="2017-11-10T00:00:00"/>
    <d v="1899-12-30T15:00:00"/>
    <d v="2017-11-18T00:00:00"/>
    <d v="1899-12-30T14:00:00"/>
    <n v="9"/>
    <s v="https://drive.google.com/open?id=1_StKAat-YcW9ELVFy12WvMlWmdBaH0XM"/>
    <x v="0"/>
    <s v="Mastiff"/>
    <s v="--"/>
    <x v="0"/>
    <s v="08/09/2017"/>
    <s v="Brown"/>
    <s v="Black"/>
    <s v="Fort Worth Animal Care and Control Division (City of)"/>
    <n v="13"/>
    <n v="0"/>
    <n v="0"/>
    <n v="0"/>
    <n v="0"/>
    <n v="0"/>
    <n v="0"/>
    <n v="0"/>
    <n v="0"/>
  </r>
  <r>
    <d v="2017-11-23T12:54:17"/>
    <n v="54948"/>
    <s v="Cardinal"/>
    <s v="https://www.shelterluv.com/APA-A-54948"/>
    <n v="10.5"/>
    <s v="BAR"/>
    <m/>
    <m/>
    <d v="2017-11-09T00:00:00"/>
    <d v="1899-12-30T12:00:00"/>
    <d v="2017-11-19T00:00:00"/>
    <d v="1899-12-30T16:00:00"/>
    <n v="11"/>
    <s v="https://drive.google.com/open?id=1iqt4HroJkRb9U-zXKUuPPwwH6Yry55w0, https://drive.google.com/open?id=1QjhdLYzEUnxXprQR2puMKPQNBTeFls4z"/>
    <x v="0"/>
    <s v="Chihuahua"/>
    <s v="--"/>
    <x v="0"/>
    <s v="05/09/2016"/>
    <s v="Blond"/>
    <s v="None"/>
    <s v="Lockhart Animal Shelter"/>
    <n v="78"/>
    <n v="0"/>
    <n v="13"/>
    <n v="8"/>
    <n v="14"/>
    <n v="11"/>
    <n v="8"/>
    <n v="0"/>
    <n v="0"/>
  </r>
  <r>
    <d v="2017-11-23T17:32:17"/>
    <n v="54970"/>
    <s v="Piggy"/>
    <s v="https://www.shelterluv.com/APA-A-54970"/>
    <n v="5.7"/>
    <s v="BAR"/>
    <m/>
    <m/>
    <d v="2017-11-11T00:00:00"/>
    <d v="1899-12-30T18:00:00"/>
    <d v="2017-11-19T00:00:00"/>
    <d v="1899-12-30T14:00:00"/>
    <n v="9"/>
    <m/>
    <x v="0"/>
    <s v="Shepherd"/>
    <s v="Mix"/>
    <x v="0"/>
    <s v="09/30/2017"/>
    <s v="Black"/>
    <s v="Tan"/>
    <s v="Austin Animal Center"/>
    <n v="6"/>
    <n v="0"/>
    <n v="0"/>
    <n v="0"/>
    <n v="0"/>
    <n v="0"/>
    <n v="0"/>
    <n v="0"/>
    <n v="0"/>
  </r>
  <r>
    <d v="2017-11-23T19:03:37"/>
    <n v="54971"/>
    <s v="Egg"/>
    <s v="https://www.shelterluv.com/APA-A-54971"/>
    <n v="4.5999999999999996"/>
    <s v="BAR"/>
    <m/>
    <m/>
    <d v="2017-11-11T00:00:00"/>
    <d v="1899-12-30T18:00:00"/>
    <d v="2017-11-19T00:00:00"/>
    <d v="1899-12-30T13:00:00"/>
    <n v="9"/>
    <m/>
    <x v="0"/>
    <s v="Shepherd"/>
    <s v="Mix"/>
    <x v="1"/>
    <s v="09/30/2017"/>
    <s v="Black"/>
    <s v="Tan"/>
    <s v="Austin Animal Center"/>
    <n v="6"/>
    <n v="0"/>
    <n v="11"/>
    <n v="6"/>
    <n v="11"/>
    <n v="6"/>
    <n v="6"/>
    <n v="0"/>
    <n v="0"/>
  </r>
  <r>
    <d v="2017-11-23T19:04:26"/>
    <n v="54973"/>
    <s v="Grunt"/>
    <s v="https://www.shelterluv.com/APA-A-54973"/>
    <n v="4.5999999999999996"/>
    <s v="BAR"/>
    <m/>
    <m/>
    <d v="2017-11-11T00:00:00"/>
    <d v="1899-12-30T18:00:00"/>
    <d v="2017-11-19T00:00:00"/>
    <d v="1899-12-30T13:00:00"/>
    <n v="9"/>
    <m/>
    <x v="0"/>
    <s v="Shepherd"/>
    <s v="Mix"/>
    <x v="1"/>
    <s v="09/30/2017"/>
    <s v="Black"/>
    <s v="Tan"/>
    <s v="Austin Animal Center"/>
    <n v="6"/>
    <n v="0"/>
    <n v="0"/>
    <n v="0"/>
    <n v="0"/>
    <n v="0"/>
    <n v="0"/>
    <n v="0"/>
    <n v="0"/>
  </r>
  <r>
    <d v="2017-11-23T19:05:04"/>
    <n v="54972"/>
    <s v="Turtle"/>
    <s v="https://www.shelterluv.com/APA-A-54972"/>
    <n v="4.5999999999999996"/>
    <s v="BAR"/>
    <m/>
    <m/>
    <d v="2017-11-11T00:00:00"/>
    <d v="1899-12-30T18:00:00"/>
    <d v="2017-11-19T00:00:00"/>
    <d v="1899-12-30T13:00:00"/>
    <n v="9"/>
    <m/>
    <x v="0"/>
    <s v="Shepherd"/>
    <s v="Mix"/>
    <x v="1"/>
    <s v="09/30/2017"/>
    <s v="Black"/>
    <s v="Tan"/>
    <s v="Austin Animal Center"/>
    <n v="6"/>
    <n v="0"/>
    <n v="0"/>
    <n v="0"/>
    <n v="0"/>
    <n v="0"/>
    <n v="0"/>
    <n v="0"/>
    <n v="0"/>
  </r>
  <r>
    <d v="2017-11-23T19:05:42"/>
    <n v="54969"/>
    <s v="Little Momma"/>
    <s v="https://www.shelterluv.com/APA-A-54969"/>
    <n v="33"/>
    <s v="BAR"/>
    <m/>
    <m/>
    <d v="2017-11-11T00:00:00"/>
    <d v="1899-12-30T06:00:00"/>
    <d v="2017-11-19T00:00:00"/>
    <d v="1899-12-30T13:00:00"/>
    <n v="9"/>
    <m/>
    <x v="0"/>
    <s v="Shepherd"/>
    <s v="Mix"/>
    <x v="0"/>
    <s v="11/11/2015"/>
    <s v="Black"/>
    <s v="Tan"/>
    <s v="Austin Animal Center"/>
    <n v="104"/>
    <n v="0"/>
    <n v="0"/>
    <n v="0"/>
    <n v="0"/>
    <n v="0"/>
    <n v="0"/>
    <n v="0"/>
    <n v="0"/>
  </r>
  <r>
    <d v="2017-12-04T15:15:15"/>
    <n v="55136"/>
    <s v="Jeff Bezos"/>
    <s v="https://www.shelterluv.com/APA-A-55136"/>
    <n v="19"/>
    <s v="QAR"/>
    <m/>
    <s v="Vomit, Diarrhea w/Blood"/>
    <d v="2017-11-19T00:00:00"/>
    <d v="1899-12-30T15:00:00"/>
    <d v="2017-11-19T00:00:00"/>
    <d v="1899-12-30T12:00:00"/>
    <n v="1"/>
    <s v="https://drive.google.com/open?id=1Kuve8F_2t80isa-TGKOt3ckgxqeke8we"/>
    <x v="0"/>
    <s v="Terrier, Airedale"/>
    <s v="--"/>
    <x v="1"/>
    <s v="07/28/2017"/>
    <s v="Black"/>
    <s v="White"/>
    <s v="Dallas Animal Services"/>
    <n v="16"/>
    <n v="1"/>
    <n v="1"/>
    <n v="1"/>
    <n v="0"/>
    <n v="1"/>
    <n v="1"/>
    <n v="1"/>
    <n v="0"/>
  </r>
  <r>
    <d v="2017-11-23T12:21:15"/>
    <n v="54968"/>
    <s v="Ballerina"/>
    <s v="https://www.shelterluv.com/APA-A-54968"/>
    <n v="8.3000000000000007"/>
    <s v="QAR"/>
    <m/>
    <s v="Diarrhea w/Blood"/>
    <d v="2017-11-09T00:00:00"/>
    <d v="1899-12-30T10:00:00"/>
    <d v="2017-11-20T00:00:00"/>
    <d v="1899-12-30T11:00:00"/>
    <n v="12"/>
    <s v="https://drive.google.com/open?id=1OOBT1QUsqB0hHTYaMoWIGS3TBuMiKm3m, https://drive.google.com/open?id=191i0P4s8SijVRsCp3tbHh3BgjFTu6id2"/>
    <x v="0"/>
    <s v="Poodle, Toy"/>
    <s v="--"/>
    <x v="0"/>
    <s v="11/10/2015"/>
    <s v="Tan"/>
    <s v="None"/>
    <s v="Foster Return"/>
    <n v="104"/>
    <n v="14"/>
    <n v="8"/>
    <n v="9"/>
    <n v="3"/>
    <n v="4"/>
    <n v="12"/>
    <n v="14"/>
    <n v="0"/>
  </r>
  <r>
    <d v="2017-11-23T12:22:38"/>
    <n v="55012"/>
    <s v="Cactus"/>
    <s v="https://www.shelterluv.com/APA-A-55012"/>
    <n v="22"/>
    <s v="QAR"/>
    <m/>
    <m/>
    <d v="2017-11-14T00:00:00"/>
    <d v="1899-12-30T11:00:00"/>
    <d v="2017-11-20T00:00:00"/>
    <d v="1899-12-30T13:00:00"/>
    <n v="7"/>
    <s v="https://drive.google.com/open?id=1aUrMsowgXF49FH9t1fcF3YBA9UxvI9g_, https://drive.google.com/open?id=1-MYa1O_tJezSUkELh8htuVustVr13rQf"/>
    <x v="0"/>
    <s v="Retriever, Black Labrador"/>
    <s v="Shepherd"/>
    <x v="1"/>
    <s v="07/31/2017"/>
    <s v="Black"/>
    <s v="None"/>
    <s v="Austin Animal Center"/>
    <n v="15"/>
    <n v="9"/>
    <n v="10"/>
    <n v="8"/>
    <n v="5"/>
    <n v="5"/>
    <n v="8"/>
    <n v="10"/>
    <n v="0"/>
  </r>
  <r>
    <d v="2017-11-23T12:25:03"/>
    <n v="54946"/>
    <s v="Elk"/>
    <s v="https://www.shelterluv.com/APA-A-54946"/>
    <n v="7"/>
    <s v="Lethargic"/>
    <m/>
    <m/>
    <d v="2017-11-09T00:00:00"/>
    <d v="1899-12-30T05:00:00"/>
    <d v="2017-11-20T00:00:00"/>
    <d v="1899-12-30T13:00:00"/>
    <n v="12"/>
    <s v="https://drive.google.com/open?id=1isR42Nh4FVNMwMP3uCykfZRlS91r17mf, https://drive.google.com/open?id=1gkimsajDhf4MkZ5dURgF44VkgRUPgUeP"/>
    <x v="0"/>
    <s v="Catahoula Leopard Dog"/>
    <s v="--"/>
    <x v="1"/>
    <s v="09/20/2017"/>
    <s v="White"/>
    <s v="Beige"/>
    <s v="City of Houston, BARC Animal Shelter &amp; Adoptions"/>
    <n v="7"/>
    <n v="7"/>
    <n v="12"/>
    <n v="8"/>
    <n v="9"/>
    <n v="7"/>
    <n v="8"/>
    <n v="6"/>
    <n v="0"/>
  </r>
  <r>
    <d v="2017-11-23T12:26:37"/>
    <n v="54945"/>
    <s v="Deer"/>
    <s v="https://www.shelterluv.com/APA-A-54945"/>
    <n v="13.5"/>
    <s v="BAR"/>
    <m/>
    <m/>
    <d v="2017-11-09T00:00:00"/>
    <d v="1899-12-30T17:00:00"/>
    <d v="2017-11-20T00:00:00"/>
    <d v="1899-12-30T13:00:00"/>
    <n v="12"/>
    <s v="https://drive.google.com/open?id=1NzhW0nnQxLE59LahLg3bKEAyH-EWJk7R, https://drive.google.com/open?id=1LGx552RalrXa7cSMlchhBi0K1Qs_cG7s"/>
    <x v="0"/>
    <s v="Catahoula Leopard Dog"/>
    <s v="--"/>
    <x v="0"/>
    <s v="08/13/2017"/>
    <s v="Beige"/>
    <s v="Black"/>
    <s v="City of Houston, BARC Animal Shelter &amp; Adoptions"/>
    <n v="13"/>
    <n v="0"/>
    <n v="8"/>
    <n v="4"/>
    <n v="8"/>
    <n v="7"/>
    <n v="4"/>
    <n v="0"/>
    <n v="0"/>
  </r>
  <r>
    <d v="2017-11-23T12:28:02"/>
    <n v="54944"/>
    <s v="Moose"/>
    <s v="https://www.shelterluv.com/APA-A-54944"/>
    <n v="14.75"/>
    <s v="BAR"/>
    <m/>
    <m/>
    <d v="2017-11-09T00:00:00"/>
    <d v="1899-12-30T17:00:00"/>
    <d v="2017-11-20T00:00:00"/>
    <d v="1899-12-30T13:00:00"/>
    <n v="12"/>
    <s v="https://drive.google.com/open?id=1UyqPZSPaYUJSAwuukcgjP2arhOIHqcLB, https://drive.google.com/open?id=1xurF50bKHQNCN3jH6lFyvStLU8pDNTA4"/>
    <x v="0"/>
    <s v="Catahoula Leopard Dog"/>
    <s v="--"/>
    <x v="1"/>
    <s v="08/13/2017"/>
    <s v="White"/>
    <s v="Black"/>
    <s v="City of Houston, BARC Animal Shelter &amp; Adoptions"/>
    <n v="13"/>
    <n v="0"/>
    <n v="1"/>
    <n v="1"/>
    <n v="14"/>
    <n v="1"/>
    <n v="1"/>
    <n v="0"/>
    <n v="0"/>
  </r>
  <r>
    <d v="2017-11-23T12:31:14"/>
    <n v="55102"/>
    <s v="Gazelle"/>
    <s v="https://www.shelterluv.com/APA-A-55102"/>
    <n v="8.25"/>
    <s v="QAR"/>
    <m/>
    <m/>
    <d v="2017-11-11T00:00:00"/>
    <d v="1899-12-30T14:00:00"/>
    <d v="2017-11-20T00:00:00"/>
    <d v="1899-12-30T13:00:00"/>
    <n v="10"/>
    <s v="https://drive.google.com/open?id=1A-UR6uivLLmoJIDC_hiw1heLoD1WqYAv, https://drive.google.com/open?id=1zKk4Ar9hp6RU5bV0gp5jvhGtwulmQN6h"/>
    <x v="0"/>
    <s v="Catahoula Leopard Dog"/>
    <s v="Mix"/>
    <x v="0"/>
    <s v="08/28/2017"/>
    <s v="Brindle"/>
    <s v="White"/>
    <s v="City of Houston, BARC Animal Shelter &amp; Adoptions"/>
    <n v="11"/>
    <n v="7"/>
    <n v="13"/>
    <n v="9"/>
    <n v="8"/>
    <n v="7"/>
    <n v="9"/>
    <n v="7"/>
    <n v="5"/>
  </r>
  <r>
    <d v="2017-11-23T12:32:49"/>
    <n v="55100"/>
    <s v="Antelope"/>
    <s v="https://www.shelterluv.com/APA-A-55100"/>
    <n v="13.75"/>
    <s v="BAR"/>
    <m/>
    <m/>
    <d v="2017-11-11T00:00:00"/>
    <d v="1899-12-30T14:00:00"/>
    <d v="2017-11-20T00:00:00"/>
    <d v="1899-12-30T13:00:00"/>
    <n v="10"/>
    <s v="https://drive.google.com/open?id=1R1MR9Z7PFQ9UgjJicl7WKR0Fo1IP8nZo, https://drive.google.com/open?id=19rx1owQnA52Jc2vtdMhvqPlYWqwuXiW_"/>
    <x v="0"/>
    <s v="Catahoula Leopard Dog"/>
    <s v="Mix"/>
    <x v="1"/>
    <s v="08/28/2017"/>
    <s v="--"/>
    <s v="None"/>
    <s v="City of Houston, BARC Animal Shelter &amp; Adoptions"/>
    <n v="11"/>
    <n v="0"/>
    <n v="0"/>
    <n v="0"/>
    <n v="11"/>
    <n v="0"/>
    <n v="0"/>
    <n v="0"/>
    <n v="0"/>
  </r>
  <r>
    <d v="2017-11-23T12:34:42"/>
    <n v="55101"/>
    <s v="Buffalo"/>
    <s v="https://www.shelterluv.com/APA-A-55101"/>
    <n v="19.399999999999999"/>
    <s v="BAR"/>
    <m/>
    <m/>
    <d v="2017-11-11T00:00:00"/>
    <d v="1899-12-30T14:00:00"/>
    <d v="2017-11-20T00:00:00"/>
    <d v="1899-12-30T13:00:00"/>
    <n v="10"/>
    <s v="https://drive.google.com/open?id=1Gt-Qbj_QtesSdfjywOaMjO9MDPMAowSG, https://drive.google.com/open?id=1QvAUKfrIvMIWNbTaGmnCV53ZVwZbVLbI"/>
    <x v="0"/>
    <s v="Catahoula Leopard Dog"/>
    <s v="Mix"/>
    <x v="1"/>
    <s v="08/28/2017"/>
    <s v="--"/>
    <s v="None"/>
    <s v="City of Houston, BARC Animal Shelter &amp; Adoptions"/>
    <n v="11"/>
    <n v="0"/>
    <n v="0"/>
    <n v="0"/>
    <n v="11"/>
    <n v="0"/>
    <n v="0"/>
    <n v="0"/>
    <n v="0"/>
  </r>
  <r>
    <d v="2017-11-23T13:06:33"/>
    <n v="55023"/>
    <s v="Nasdaq"/>
    <s v="https://www.shelterluv.com/APA-A-55023"/>
    <n v="4.25"/>
    <s v="QAR"/>
    <m/>
    <m/>
    <d v="2017-11-14T00:00:00"/>
    <d v="1899-12-30T16:00:00"/>
    <d v="2017-11-20T00:00:00"/>
    <d v="1899-12-30T09:00:00"/>
    <n v="7"/>
    <s v="https://drive.google.com/open?id=1FnpvRSKGyfDvgprtHpYC4-jnmB8VtkLA, https://drive.google.com/open?id=1ek0ZrTYypWEmR4oJXSJ-QHARgzt5E_zH"/>
    <x v="1"/>
    <s v="Terrier, Pit Bull"/>
    <s v="--"/>
    <x v="1"/>
    <s v="10/14/2017"/>
    <s v="White"/>
    <s v="Black"/>
    <s v="Austin Animal Center"/>
    <n v="4"/>
    <n v="11"/>
    <n v="6"/>
    <n v="6"/>
    <n v="1"/>
    <n v="1"/>
    <n v="6"/>
    <n v="10"/>
    <n v="6"/>
  </r>
  <r>
    <d v="2017-11-23T13:15:33"/>
    <n v="55103"/>
    <s v="Sandra"/>
    <s v="https://www.shelterluv.com/APA-A-55103"/>
    <n v="10"/>
    <s v="Lethargic"/>
    <m/>
    <m/>
    <d v="2017-11-14T00:00:00"/>
    <d v="1899-12-30T13:00:00"/>
    <d v="2017-11-21T00:00:00"/>
    <d v="1899-12-30T13:00:00"/>
    <n v="8"/>
    <s v="https://drive.google.com/open?id=1LmcmRhSfvJdUVIix8pA88slLhE_ieNXd, https://drive.google.com/open?id=1Gg6sCalTQhwsihNAJZLQOt2S7HH0z-F1"/>
    <x v="0"/>
    <s v="Beagle"/>
    <s v="Mix"/>
    <x v="0"/>
    <s v="08/14/2017"/>
    <s v="Tan"/>
    <s v="None"/>
    <s v="Dallas Animal Services"/>
    <n v="13"/>
    <n v="10"/>
    <n v="10"/>
    <n v="8"/>
    <n v="1"/>
    <n v="4"/>
    <n v="8"/>
    <n v="0"/>
    <n v="5"/>
  </r>
  <r>
    <d v="2017-11-23T14:08:21"/>
    <n v="54864"/>
    <s v="Dee Dee"/>
    <s v="https://www.shelterluv.com/APA-A-54864"/>
    <n v="6"/>
    <s v="QAR"/>
    <m/>
    <m/>
    <d v="2017-11-11T00:00:00"/>
    <d v="1899-12-30T10:00:00"/>
    <d v="2017-11-21T00:00:00"/>
    <d v="1899-12-30T16:00:00"/>
    <n v="11"/>
    <s v="https://drive.google.com/open?id=17UL3VCdZc9p2iYmuBve8xE6yfhdLgIFT, https://drive.google.com/open?id=1jnADkKX7DcGeBaU2rVz83obv8HSNsBIA"/>
    <x v="0"/>
    <s v="Chihuahua"/>
    <s v="Mix"/>
    <x v="0"/>
    <s v="09/07/2016"/>
    <s v="Black"/>
    <s v="Brindle"/>
    <s v="Foster Return"/>
    <n v="61"/>
    <n v="9"/>
    <n v="7"/>
    <n v="6"/>
    <n v="0"/>
    <n v="3"/>
    <n v="5"/>
    <n v="0"/>
    <n v="0"/>
  </r>
  <r>
    <d v="2017-11-28T13:21:29"/>
    <n v="55188"/>
    <s v="Lincoln Burrows"/>
    <s v="https://www.shelterluv.com/APA-A-55188"/>
    <n v="13.9"/>
    <s v="QAR"/>
    <m/>
    <s v="Vomit"/>
    <d v="2017-11-21T00:00:00"/>
    <d v="1899-12-30T16:00:00"/>
    <d v="2017-11-21T00:00:00"/>
    <d v="1899-12-30T20:00:00"/>
    <n v="1"/>
    <s v="https://drive.google.com/open?id=1WTR1uQ44SwCJAY08Cbwh-r0zczlSxw4t"/>
    <x v="1"/>
    <s v="Chihuahua"/>
    <s v="--"/>
    <x v="1"/>
    <s v="03/21/2017"/>
    <s v="Brown"/>
    <s v="Black"/>
    <s v="Owner/Guardian Surrender"/>
    <n v="35"/>
    <n v="1"/>
    <n v="1"/>
    <n v="1"/>
    <n v="0"/>
    <n v="1"/>
    <n v="1"/>
    <n v="1"/>
    <n v="0"/>
  </r>
  <r>
    <d v="2018-01-09T16:07:09"/>
    <n v="55439"/>
    <s v="Peridot"/>
    <s v="https://www.shelterluv.com/APA-A-55439"/>
    <n v="18.5"/>
    <s v="QAR"/>
    <m/>
    <s v="Diarrhea w/Blood"/>
    <d v="2017-11-18T00:00:00"/>
    <d v="1899-12-30T18:00:00"/>
    <d v="2017-11-21T00:00:00"/>
    <d v="1899-12-30T10:00:00"/>
    <n v="4"/>
    <s v="https://drive.google.com/open?id=1Abbyt6fY_kIp9dluqKp3oYF81G84-31U"/>
    <x v="1"/>
    <s v="Rottweiler"/>
    <s v="--"/>
    <x v="1"/>
    <s v="07/18/2017"/>
    <s v="Black"/>
    <s v="Brown"/>
    <s v="Owner/Guardian Surrender"/>
    <n v="18"/>
    <n v="1"/>
    <n v="1"/>
    <n v="1"/>
    <n v="0"/>
    <n v="1"/>
    <n v="1"/>
    <n v="0"/>
    <n v="0"/>
  </r>
  <r>
    <d v="2017-11-23T12:10:22"/>
    <n v="55133"/>
    <s v="Dancer"/>
    <s v="https://www.shelterluv.com/APA-A-55133"/>
    <n v="5.5"/>
    <s v="BAR"/>
    <m/>
    <m/>
    <d v="2017-11-17T00:00:00"/>
    <d v="1899-12-30T17:00:00"/>
    <d v="2017-11-22T00:00:00"/>
    <d v="1899-12-30T16:00:00"/>
    <n v="6"/>
    <s v="https://drive.google.com/open?id=187EWci7w4gxVhCQdboh_uyD2ty2-51qj"/>
    <x v="0"/>
    <s v="Retriever, Black Labrador"/>
    <s v="Cattle Dog, Australian (Blue Heeler)"/>
    <x v="0"/>
    <s v="09/17/2017"/>
    <s v="Tan"/>
    <s v="White"/>
    <s v="Austin Animal Center"/>
    <n v="9"/>
    <n v="0"/>
    <n v="0"/>
    <n v="0"/>
    <n v="10"/>
    <n v="0"/>
    <n v="0"/>
    <n v="0"/>
    <n v="0"/>
  </r>
  <r>
    <d v="2017-11-23T12:12:49"/>
    <n v="55129"/>
    <s v="Comet"/>
    <s v="https://www.shelterluv.com/APA-A-55129"/>
    <n v="5.5"/>
    <s v="BAR"/>
    <m/>
    <m/>
    <d v="2017-11-17T00:00:00"/>
    <d v="1899-12-30T17:00:00"/>
    <d v="2017-11-22T00:00:00"/>
    <d v="1899-12-30T16:00:00"/>
    <n v="6"/>
    <s v="https://drive.google.com/open?id=1cu4OU3j3pc1ZaAx-oVEvJxdMvkhoHPE2"/>
    <x v="0"/>
    <s v="Retriever, Black Labrador"/>
    <s v="Cattle Dog, Australian (Blue Heeler)"/>
    <x v="1"/>
    <s v="09/17/2017"/>
    <s v="Black"/>
    <s v="White"/>
    <s v="Austin Animal Center"/>
    <n v="9"/>
    <n v="0"/>
    <n v="0"/>
    <n v="0"/>
    <n v="10"/>
    <n v="0"/>
    <n v="0"/>
    <n v="0"/>
    <n v="0"/>
  </r>
  <r>
    <d v="2017-11-23T12:47:00"/>
    <n v="55013"/>
    <s v="Addy"/>
    <s v="https://www.shelterluv.com/APA-A-55013"/>
    <n v="12"/>
    <s v="BAR"/>
    <m/>
    <m/>
    <d v="2017-11-14T00:00:00"/>
    <d v="1899-12-30T11:00:00"/>
    <d v="2017-11-22T00:00:00"/>
    <d v="1899-12-30T15:00:00"/>
    <n v="9"/>
    <s v="https://drive.google.com/open?id=1WSi4CHkXtbAUqLOtvdFrAYnsjf0fY5le, https://drive.google.com/open?id=1Kw5duBMlx-RJZe_KthkqAbQ-1z--ggYu"/>
    <x v="0"/>
    <s v="Mastiff"/>
    <s v="--"/>
    <x v="0"/>
    <s v="08/12/2017"/>
    <s v="Black"/>
    <s v="None"/>
    <s v="Fort Worth Animal Care and Control Division (City of)"/>
    <n v="13"/>
    <n v="0"/>
    <n v="7"/>
    <n v="4"/>
    <n v="7"/>
    <n v="4"/>
    <n v="4"/>
    <n v="0"/>
    <n v="0"/>
  </r>
  <r>
    <d v="2017-11-23T17:12:35"/>
    <n v="54952"/>
    <s v="Garie"/>
    <s v="https://www.shelterluv.com/APA-A-54952"/>
    <n v="29"/>
    <s v="QAR"/>
    <m/>
    <m/>
    <d v="2017-11-10T00:00:00"/>
    <d v="1899-12-30T15:00:00"/>
    <d v="2017-11-22T00:00:00"/>
    <d v="1899-12-30T18:00:00"/>
    <n v="13"/>
    <s v="https://drive.google.com/open?id=1vMpYaHKVlGrhI8xt7y82Df2hpjGcriFS, https://drive.google.com/open?id=1AU3nodSmAJ_rmVNZ4eLXBn6nbVZSX-hg, https://drive.google.com/open?id=1dlyRdw0t8IvTL9QRwDE7Jy0IR0J8d0Mq"/>
    <x v="0"/>
    <s v="Shepherd"/>
    <s v="--"/>
    <x v="1"/>
    <s v="06/13/2017"/>
    <s v="Brown"/>
    <s v="Black"/>
    <s v="Fort Worth Animal Care and Control Division (City of)"/>
    <n v="21"/>
    <n v="7"/>
    <n v="8"/>
    <n v="6"/>
    <n v="4"/>
    <n v="1"/>
    <n v="6"/>
    <n v="7"/>
    <n v="0"/>
  </r>
  <r>
    <d v="2017-11-23T12:08:28"/>
    <n v="55134"/>
    <s v="Abu"/>
    <s v="https://www.shelterluv.com/APA-A-55134"/>
    <n v="1.5"/>
    <s v="QAR"/>
    <m/>
    <m/>
    <d v="2017-11-17T00:00:00"/>
    <d v="1899-12-30T13:00:00"/>
    <d v="2017-11-23T00:00:00"/>
    <d v="1899-12-30T11:00:00"/>
    <n v="7"/>
    <s v="https://drive.google.com/open?id=1t6LubnKNXYmTXLbTWGSAptMdS5PpVpmh, https://drive.google.com/open?id=1hZ-PbFI69eBQCrEo4Jgp7Uf3hPTR3NLE"/>
    <x v="0"/>
    <s v="Pug"/>
    <s v="--"/>
    <x v="1"/>
    <s v="10/24/2017"/>
    <s v="Tan"/>
    <s v="Black"/>
    <s v="Foster Return"/>
    <n v="3"/>
    <n v="9"/>
    <n v="7"/>
    <n v="6"/>
    <n v="2"/>
    <n v="3"/>
    <n v="6"/>
    <n v="8"/>
    <n v="0"/>
  </r>
  <r>
    <d v="2017-11-28T13:24:42"/>
    <n v="55128"/>
    <s v="Prancer"/>
    <s v="https://www.shelterluv.com/APA-A-55128"/>
    <n v="5.5"/>
    <s v="BAR"/>
    <m/>
    <m/>
    <d v="2017-11-17T00:00:00"/>
    <d v="1899-12-30T18:00:00"/>
    <d v="2017-11-24T00:00:00"/>
    <d v="1899-12-30T15:00:00"/>
    <n v="8"/>
    <s v="https://drive.google.com/open?id=1MGgUNzKUSNqBGrzr_qxJIYiw5BnGS2cd, https://drive.google.com/open?id=1eycI3m--6pIGHW1_H-7OwEigGJqkRbpm"/>
    <x v="0"/>
    <s v="Retriever, Black Labrador"/>
    <s v="Cattle Dog, Australian (Blue Heeler)"/>
    <x v="1"/>
    <s v="09/17/2017"/>
    <s v="Black"/>
    <s v="White"/>
    <s v="Austin Animal Center"/>
    <n v="9"/>
    <n v="0"/>
    <n v="0"/>
    <n v="0"/>
    <n v="1"/>
    <n v="0"/>
    <n v="0"/>
    <n v="0"/>
    <n v="0"/>
  </r>
  <r>
    <d v="2017-11-28T13:26:22"/>
    <n v="55014"/>
    <s v="Dozer"/>
    <s v="https://www.shelterluv.com/APA-A-55014"/>
    <n v="38"/>
    <s v="BAR"/>
    <m/>
    <m/>
    <d v="2017-11-14T00:00:00"/>
    <d v="1899-12-30T11:00:00"/>
    <d v="2017-11-24T00:00:00"/>
    <d v="1899-12-30T16:00:00"/>
    <n v="11"/>
    <s v="https://drive.google.com/open?id=12POlYTMGe0x0wEr5KQiqOHrQh82hGDzJ, https://drive.google.com/open?id=1HdvI1MkG9quDCVuHP6BuD9lPTAKlKBDo"/>
    <x v="0"/>
    <s v="Bulldog, American"/>
    <s v="--"/>
    <x v="1"/>
    <s v="03/13/2017"/>
    <s v="White"/>
    <s v="Brown"/>
    <s v="Fort Worth Animal Care and Control Division (City of)"/>
    <n v="35"/>
    <n v="0"/>
    <n v="1"/>
    <n v="1"/>
    <n v="1"/>
    <n v="0"/>
    <n v="1"/>
    <n v="0"/>
    <n v="0"/>
  </r>
  <r>
    <d v="2017-11-27T18:46:30"/>
    <n v="55132"/>
    <s v="Vixen"/>
    <s v="https://www.shelterluv.com/APA-A-55132"/>
    <n v="5.5"/>
    <s v="BAR"/>
    <m/>
    <m/>
    <d v="2017-11-17T00:00:00"/>
    <d v="1899-12-30T17:00:00"/>
    <d v="2017-11-26T00:00:00"/>
    <d v="1899-12-30T12:00:00"/>
    <n v="10"/>
    <s v="https://drive.google.com/open?id=1-Y6Hq29ktTmOFMW6ZKLO7I0FcLUO-HVU, https://drive.google.com/open?id=1ZWfRQtMAvNIyjpgvxlShtcBZSxS8Iz0b"/>
    <x v="0"/>
    <s v="Retriever, Black Labrador"/>
    <s v="Cattle Dog, Australian (Blue Heeler)"/>
    <x v="0"/>
    <s v="09/17/2017"/>
    <s v="Blue"/>
    <s v="White"/>
    <s v="Austin Animal Center"/>
    <n v="9"/>
    <n v="0"/>
    <n v="0"/>
    <n v="0"/>
    <n v="1"/>
    <n v="0"/>
    <n v="0"/>
    <n v="0"/>
    <n v="0"/>
  </r>
  <r>
    <d v="2017-11-27T18:48:54"/>
    <n v="55165"/>
    <s v="Chapman"/>
    <s v="https://www.shelterluv.com/APA-A-55165"/>
    <n v="12.5"/>
    <s v="QAR"/>
    <m/>
    <s v="Diarrhea w/Blood"/>
    <d v="2017-11-20T00:00:00"/>
    <d v="1899-12-30T12:00:00"/>
    <d v="2017-11-26T00:00:00"/>
    <d v="1899-12-30T12:00:00"/>
    <n v="7"/>
    <s v="https://drive.google.com/open?id=1XCuEOrR-8ZIj3wtlMYdPlnIdzizstqNT, https://drive.google.com/open?id=12UeCPukmROnzVYz_TJW1v9hxfHAdizje"/>
    <x v="0"/>
    <s v="Shepherd"/>
    <s v="--"/>
    <x v="1"/>
    <s v="09/20/2017"/>
    <s v="Brown"/>
    <s v="Black"/>
    <s v="Foster Return"/>
    <n v="9"/>
    <n v="0"/>
    <n v="1"/>
    <n v="1"/>
    <n v="1"/>
    <n v="1"/>
    <n v="1"/>
    <n v="0"/>
    <n v="0"/>
  </r>
  <r>
    <d v="2018-01-09T16:22:41"/>
    <n v="55068"/>
    <s v="Scooter"/>
    <s v="https://www.shelterluv.com/APA-A-55068"/>
    <n v="19.2"/>
    <s v="QAR"/>
    <m/>
    <s v="Diarrhea w/Blood"/>
    <d v="2017-11-15T00:00:00"/>
    <d v="1899-12-30T13:00:00"/>
    <d v="2017-11-26T00:00:00"/>
    <d v="1899-12-30T13:00:00"/>
    <n v="12"/>
    <s v="https://drive.google.com/open?id=15TJ-ErxMz4w6EoTvunvNWbY_8DYcWH38"/>
    <x v="0"/>
    <s v="Cattle Dog, Australian (Red Heeler)"/>
    <s v="Mix"/>
    <x v="1"/>
    <s v="08/30/2017"/>
    <s v="White"/>
    <s v="Red/Mahogany"/>
    <s v="Austin Animal Center"/>
    <n v="11"/>
    <n v="14"/>
    <n v="14"/>
    <n v="11"/>
    <n v="8"/>
    <n v="10"/>
    <n v="13"/>
    <n v="12"/>
    <n v="0"/>
  </r>
  <r>
    <d v="2018-01-09T16:23:43"/>
    <n v="55115"/>
    <s v="Rajah"/>
    <s v="https://www.shelterluv.com/APA-A-55115"/>
    <n v="56"/>
    <s v="QAR"/>
    <m/>
    <m/>
    <d v="2017-11-17T00:00:00"/>
    <d v="1899-12-30T12:00:00"/>
    <d v="2017-11-26T00:00:00"/>
    <d v="1899-12-30T14:00:00"/>
    <n v="10"/>
    <s v="https://drive.google.com/open?id=1KPK5c8mbqzUlf32U2kVmmRgTXndawYea"/>
    <x v="0"/>
    <s v="Brasileiro, Fila"/>
    <s v="--"/>
    <x v="1"/>
    <s v="06/17/2017"/>
    <s v="Brindle"/>
    <s v="Tan"/>
    <s v="Foster Return"/>
    <n v="22"/>
    <n v="7"/>
    <n v="11"/>
    <n v="8"/>
    <n v="9"/>
    <n v="8"/>
    <n v="8"/>
    <n v="7"/>
    <n v="0"/>
  </r>
  <r>
    <d v="2017-11-28T13:30:24"/>
    <n v="55127"/>
    <s v="Dasher"/>
    <s v="https://www.shelterluv.com/APA-A-55127"/>
    <n v="5"/>
    <s v="BAR"/>
    <m/>
    <s v="Diarrhea"/>
    <d v="2017-11-17T00:00:00"/>
    <d v="1899-12-30T18:00:00"/>
    <d v="2017-11-27T00:00:00"/>
    <d v="1899-12-30T12:00:00"/>
    <n v="11"/>
    <s v="https://drive.google.com/open?id=11I0oJV_vMzd0HcLNGy72B8Ms2JA3HbBJ, https://drive.google.com/open?id=1xlGvlcdT8hIoIB_eiVP1P1H7Whxt07xS"/>
    <x v="0"/>
    <s v="Retriever, Black Labrador"/>
    <s v="Cattle Dog, Australian (Blue Heeler)"/>
    <x v="1"/>
    <s v="09/17/2017"/>
    <s v="Brown"/>
    <s v="White"/>
    <s v="Austin Animal Center"/>
    <n v="9"/>
    <n v="0"/>
    <n v="1"/>
    <n v="1"/>
    <n v="1"/>
    <n v="1"/>
    <n v="1"/>
    <n v="0"/>
    <n v="0"/>
  </r>
  <r>
    <d v="2017-11-28T13:32:15"/>
    <n v="55131"/>
    <s v="Donner"/>
    <s v="https://www.shelterluv.com/APA-A-55131"/>
    <n v="4"/>
    <s v="QAR"/>
    <m/>
    <m/>
    <d v="2017-11-17T00:00:00"/>
    <d v="1899-12-30T18:00:00"/>
    <d v="2017-11-27T00:00:00"/>
    <d v="1899-12-30T12:00:00"/>
    <n v="11"/>
    <s v="https://drive.google.com/open?id=19OO-upK8fWB47qlbnGDnR8mQOAipWjrD, https://drive.google.com/open?id=1R4mcz9GDIVagG47lGneTVh7ld3t89jFr"/>
    <x v="0"/>
    <s v="Retriever, Black Labrador"/>
    <s v="Cattle Dog, Australian (Blue Heeler)"/>
    <x v="1"/>
    <s v="09/17/2017"/>
    <s v="Black"/>
    <s v="White"/>
    <s v="Austin Animal Center"/>
    <n v="9"/>
    <n v="0"/>
    <n v="1"/>
    <n v="1"/>
    <n v="1"/>
    <n v="1"/>
    <n v="1"/>
    <n v="0"/>
    <n v="0"/>
  </r>
  <r>
    <d v="2017-11-28T13:34:31"/>
    <n v="55126"/>
    <s v="Blitzen"/>
    <s v="https://www.shelterluv.com/APA-A-55126"/>
    <n v="5"/>
    <s v="BAR"/>
    <m/>
    <m/>
    <d v="2017-11-17T00:00:00"/>
    <d v="1899-12-30T18:00:00"/>
    <d v="2017-11-27T00:00:00"/>
    <d v="1899-12-30T12:00:00"/>
    <n v="11"/>
    <s v="https://drive.google.com/open?id=17amNyU_OItupbYYWbFkH_SjxEy6VSXLn, https://drive.google.com/open?id=1CcC4nLWTqbkUtwZCF5OobdKs-qRV5I3x"/>
    <x v="0"/>
    <s v="Retriever, Black Labrador"/>
    <s v="Cattle Dog, Australian (Blue Heeler)"/>
    <x v="1"/>
    <s v="10/17/2017"/>
    <s v="Tan"/>
    <s v="White"/>
    <s v="Austin Animal Center"/>
    <n v="4"/>
    <n v="0"/>
    <n v="0"/>
    <n v="0"/>
    <n v="1"/>
    <n v="0"/>
    <n v="0"/>
    <n v="0"/>
    <n v="0"/>
  </r>
  <r>
    <d v="2017-11-28T13:36:35"/>
    <n v="55185"/>
    <s v="Amethyst"/>
    <s v="https://www.shelterluv.com/APA-A-55185"/>
    <n v="5.5"/>
    <s v="QAR"/>
    <m/>
    <m/>
    <d v="2017-11-18T00:00:00"/>
    <d v="1899-12-30T17:00:00"/>
    <d v="2017-11-27T00:00:00"/>
    <d v="1899-12-30T17:00:00"/>
    <n v="10"/>
    <s v="https://drive.google.com/open?id=1Lib1Ss4LtvmJeHLGohOpqfNSZXB2ItjG, https://drive.google.com/open?id=1gabGVC21XjqwZiYO3nQIxXMwKzAvQIRY"/>
    <x v="0"/>
    <s v="Boxer"/>
    <s v="Mix"/>
    <x v="0"/>
    <s v="09/27/2017"/>
    <s v="Brown"/>
    <s v="Brindle"/>
    <s v="Austin Animal Center"/>
    <n v="7"/>
    <n v="0"/>
    <n v="0"/>
    <n v="0"/>
    <n v="0"/>
    <n v="0"/>
    <n v="0"/>
    <n v="0"/>
    <n v="0"/>
  </r>
  <r>
    <d v="2017-11-28T13:37:26"/>
    <n v="55186"/>
    <s v="Opal"/>
    <s v="https://www.shelterluv.com/APA-A-55186"/>
    <n v="8"/>
    <s v="QAR"/>
    <m/>
    <m/>
    <d v="2017-11-18T00:00:00"/>
    <d v="1899-12-30T17:00:00"/>
    <d v="2017-11-27T00:00:00"/>
    <d v="1899-12-30T17:00:00"/>
    <n v="10"/>
    <s v="https://drive.google.com/open?id=1iXbZIVxS9eq-egQ7qOymJFfak8hLfenW, https://drive.google.com/open?id=1cM8yuxsBlSCjvY0extjTrdMxa6V4sYGN"/>
    <x v="0"/>
    <s v="Boxer"/>
    <s v="Mix"/>
    <x v="0"/>
    <s v="09/27/2017"/>
    <s v="Black"/>
    <s v="None"/>
    <s v="Austin Animal Center"/>
    <n v="7"/>
    <n v="0"/>
    <n v="1"/>
    <n v="1"/>
    <n v="1"/>
    <n v="1"/>
    <n v="1"/>
    <n v="0"/>
    <n v="0"/>
  </r>
  <r>
    <d v="2017-11-28T13:38:23"/>
    <n v="55299"/>
    <s v="Emerald"/>
    <s v="https://www.shelterluv.com/APA-A-55299"/>
    <n v="28"/>
    <s v="QAR"/>
    <m/>
    <s v="Vomit, Diarrhea w/Blood"/>
    <d v="2017-11-18T00:00:00"/>
    <d v="1899-12-30T18:00:00"/>
    <d v="2017-11-27T00:00:00"/>
    <d v="1899-12-30T18:00:00"/>
    <n v="10"/>
    <s v="https://drive.google.com/open?id=1RHLeeQNXBQnLLvN2nwfCSXAMk2Qx4F5-, https://drive.google.com/open?id=1xu8Aab-7BRbnn3FA0FPgpANspCe-1QH4"/>
    <x v="0"/>
    <s v="Terrier, American Pit Bull"/>
    <s v="--"/>
    <x v="0"/>
    <s v="11/27/2016"/>
    <s v="Black"/>
    <s v="White"/>
    <s v="Foster Return"/>
    <n v="51"/>
    <n v="1"/>
    <n v="1"/>
    <n v="1"/>
    <n v="1"/>
    <n v="1"/>
    <n v="1"/>
    <n v="0"/>
    <n v="0"/>
  </r>
  <r>
    <d v="2017-12-14T20:23:22"/>
    <n v="55125"/>
    <s v="Aramis"/>
    <s v="https://www.shelterluv.com/APA-A-55125"/>
    <n v="4.0999999999999996"/>
    <s v="BAR"/>
    <m/>
    <s v="Diarrhea"/>
    <d v="2017-11-17T00:00:00"/>
    <d v="1899-12-30T18:00:00"/>
    <d v="2017-11-27T00:00:00"/>
    <d v="1899-12-30T09:00:00"/>
    <n v="11"/>
    <s v="https://drive.google.com/open?id=1T_V41eZpb_CAvKG3fmA2TilZTEdtscnG, https://drive.google.com/open?id=16Pzsf0q0hfI1aRFkdBzdkiT5py4HOlq8"/>
    <x v="1"/>
    <s v="Retriever, Black Labrador"/>
    <s v="Mix"/>
    <x v="1"/>
    <s v="09/10/2017"/>
    <s v="Brown"/>
    <s v="None"/>
    <s v="City of Houston, BARC Animal Shelter &amp; Adoptions"/>
    <n v="10"/>
    <n v="0"/>
    <n v="1"/>
    <n v="1"/>
    <n v="1"/>
    <n v="1"/>
    <n v="1"/>
    <n v="0"/>
    <n v="0"/>
  </r>
  <r>
    <d v="2018-01-09T16:19:01"/>
    <n v="55189"/>
    <s v="Bellisima"/>
    <s v="https://www.shelterluv.com/APA-A-55189"/>
    <n v="7.5"/>
    <s v="BAR"/>
    <m/>
    <m/>
    <d v="2017-11-21T00:00:00"/>
    <d v="1899-12-30T18:00:00"/>
    <d v="2017-11-28T00:00:00"/>
    <d v="1899-12-30T14:00:00"/>
    <n v="8"/>
    <s v="https://drive.google.com/open?id=1LmVS2XwY2iwxagrjhpglQyK7CY221qiH"/>
    <x v="0"/>
    <s v="Terrier, American Pit Bull"/>
    <s v="--"/>
    <x v="0"/>
    <s v="09/28/2017"/>
    <s v="Grey"/>
    <s v="White"/>
    <s v="Austin Animal Center"/>
    <n v="8"/>
    <n v="0"/>
    <n v="1"/>
    <n v="1"/>
    <n v="1"/>
    <n v="1"/>
    <n v="1"/>
    <n v="0"/>
    <n v="0"/>
  </r>
  <r>
    <d v="2017-11-30T13:38:45"/>
    <n v="55222"/>
    <s v="Jada"/>
    <s v="https://www.shelterluv.com/APA-A-55222"/>
    <n v="11"/>
    <s v="QAR"/>
    <m/>
    <m/>
    <d v="2017-11-22T00:00:00"/>
    <d v="1899-12-30T16:00:00"/>
    <d v="2017-11-29T00:00:00"/>
    <d v="1899-12-30T13:00:00"/>
    <n v="8"/>
    <s v="https://drive.google.com/open?id=1ZoDH_Ldf0yziJNbWfyNQVjFDg4uNKsob, https://drive.google.com/open?id=1Xfx7SMkaMhxy_3mz-ivDgqRVXZnpm6sk"/>
    <x v="0"/>
    <s v="Retriever, Black Labrador"/>
    <s v="Cattle Dog, Australian (Blue Heeler)"/>
    <x v="0"/>
    <s v="08/22/2017"/>
    <s v="Black"/>
    <s v="White"/>
    <s v="Fort Worth Animal Care and Control Division (City of)"/>
    <n v="13"/>
    <n v="1"/>
    <n v="1"/>
    <n v="1"/>
    <n v="0"/>
    <n v="1"/>
    <n v="1"/>
    <n v="1"/>
    <n v="0"/>
  </r>
  <r>
    <d v="2017-11-30T13:40:42"/>
    <n v="55130"/>
    <s v="Cupid"/>
    <s v="https://www.shelterluv.com/APA-A-55130"/>
    <n v="3"/>
    <s v="QAR"/>
    <m/>
    <m/>
    <d v="2017-11-17T00:00:00"/>
    <d v="1899-12-30T18:00:00"/>
    <d v="2017-11-30T00:00:00"/>
    <d v="1899-12-30T09:00:00"/>
    <n v="14"/>
    <s v="https://drive.google.com/open?id=1DQotB0bNQ9Hc0M6WUnWa3PTPN538sgB1, https://drive.google.com/open?id=1fyuam70ONOwogMZJ74Ts89JTo54ikn3y, https://drive.google.com/open?id=14CUnt1_v_37ybY4QtxbyEXI-K7R_G0mi"/>
    <x v="1"/>
    <s v="Retriever, Black Labrador"/>
    <s v="Cattle Dog, Australian (Blue Heeler)"/>
    <x v="1"/>
    <s v="09/17/2017"/>
    <s v="Black"/>
    <s v="White"/>
    <s v="Austin Animal Center"/>
    <n v="9"/>
    <n v="14"/>
    <n v="18"/>
    <n v="10"/>
    <n v="8"/>
    <n v="10"/>
    <n v="14"/>
    <n v="13"/>
    <n v="6"/>
  </r>
  <r>
    <d v="2017-11-30T15:45:07"/>
    <n v="55163"/>
    <s v="Kind"/>
    <s v="https://www.shelterluv.com/APA-A-55163"/>
    <n v="24"/>
    <s v="QAR"/>
    <m/>
    <m/>
    <d v="2017-11-20T00:00:00"/>
    <d v="1899-12-30T16:00:00"/>
    <d v="2017-11-30T00:00:00"/>
    <d v="1899-12-30T14:00:00"/>
    <n v="11"/>
    <s v="https://drive.google.com/open?id=1VdYccaEnzKn22lE6MCo-kDYK38qFka7y, https://drive.google.com/open?id=1I9C1t0rNJe5QOBJs8-Z6RiR1BY1vaGAW"/>
    <x v="0"/>
    <s v="Rottweiler"/>
    <s v="--"/>
    <x v="0"/>
    <s v="07/20/2017"/>
    <s v="Black"/>
    <s v="Tan"/>
    <s v="Fort Worth Animal Care and Control Division (City of)"/>
    <n v="18"/>
    <n v="0"/>
    <n v="10"/>
    <n v="5"/>
    <n v="10"/>
    <n v="10"/>
    <n v="5"/>
    <n v="0"/>
    <n v="0"/>
  </r>
  <r>
    <d v="2017-11-30T15:47:49"/>
    <n v="55151"/>
    <s v="Paulie"/>
    <s v="https://www.shelterluv.com/APA-A-55151"/>
    <n v="35.75"/>
    <s v="QAR"/>
    <m/>
    <m/>
    <d v="2017-11-20T00:00:00"/>
    <d v="1899-12-30T15:00:00"/>
    <d v="2017-11-30T00:00:00"/>
    <d v="1899-12-30T14:00:00"/>
    <n v="11"/>
    <s v="https://drive.google.com/open?id=1dZ_f8WW_QyxS_zThRFL2mPSfB6fwwkaS, https://drive.google.com/open?id=1hoAGZONqvaLxiSkFbPommocBdC70l7Wr"/>
    <x v="0"/>
    <s v="Retriever, Black Labrador"/>
    <s v="--"/>
    <x v="0"/>
    <s v="07/20/2017"/>
    <s v="Black"/>
    <s v="None"/>
    <s v="Austin Animal Center"/>
    <n v="18"/>
    <n v="1"/>
    <n v="1"/>
    <n v="1"/>
    <n v="0"/>
    <n v="0"/>
    <n v="1"/>
    <n v="0"/>
    <n v="0"/>
  </r>
  <r>
    <d v="2017-12-01T18:36:04"/>
    <n v="55124"/>
    <s v="Porthos"/>
    <s v="https://www.shelterluv.com/APA-A-55124"/>
    <n v="4.5999999999999996"/>
    <s v="BAR"/>
    <m/>
    <s v="Diarrhea"/>
    <d v="2017-11-17T00:00:00"/>
    <d v="1899-12-30T18:00:00"/>
    <d v="2017-11-30T00:00:00"/>
    <d v="1899-12-30T12:00:00"/>
    <n v="14"/>
    <s v="https://drive.google.com/open?id=1xoRjVkcmusgUG_1awQQPwQJV-eIFgmoN, https://drive.google.com/open?id=1IZM8SfigyYquXgWcxNaJxYgCNGdoLAIw, https://drive.google.com/open?id=1H6gJrAsmAIIufk194FLQbWaG2jC1AMU7"/>
    <x v="0"/>
    <s v="Retriever, Black Labrador"/>
    <s v="Mix"/>
    <x v="1"/>
    <s v="09/10/2017"/>
    <s v="Tan"/>
    <s v="None"/>
    <s v="City of Houston, BARC Animal Shelter &amp; Adoptions"/>
    <n v="10"/>
    <n v="0"/>
    <n v="1"/>
    <n v="1"/>
    <n v="1"/>
    <n v="1"/>
    <n v="1"/>
    <n v="0"/>
    <n v="0"/>
  </r>
  <r>
    <d v="2017-12-01T18:32:54"/>
    <n v="55152"/>
    <s v="Horace"/>
    <s v="https://www.shelterluv.com/APA-A-55152"/>
    <n v="7.5"/>
    <s v="QAR"/>
    <m/>
    <m/>
    <d v="2017-11-20T00:00:00"/>
    <d v="1899-12-30T15:00:00"/>
    <d v="2017-12-01T00:00:00"/>
    <d v="1899-12-30T14:00:00"/>
    <n v="12"/>
    <s v="https://drive.google.com/open?id=1BHzw2nV4bhhEp1oNCPOE8g_libhPRiK0, https://drive.google.com/open?id=1OL5-EhmyAZXRG7gnJZt4SCGG_4tR92Q2"/>
    <x v="0"/>
    <s v="Chihuahua"/>
    <s v="--"/>
    <x v="1"/>
    <s v="11/20/2016"/>
    <s v="Brown"/>
    <s v="White"/>
    <s v="Austin Animal Center"/>
    <n v="52"/>
    <n v="0"/>
    <n v="1"/>
    <n v="1"/>
    <n v="0"/>
    <n v="0"/>
    <n v="1"/>
    <n v="0"/>
    <n v="0"/>
  </r>
  <r>
    <d v="2017-12-02T15:27:07"/>
    <n v="55257"/>
    <s v="Kelsier"/>
    <s v="https://www.shelterluv.com/APA-A-55257"/>
    <n v="4.3"/>
    <s v="QAR"/>
    <m/>
    <m/>
    <d v="2017-11-25T00:00:00"/>
    <d v="1899-12-30T17:00:00"/>
    <d v="2017-12-02T00:00:00"/>
    <d v="1899-12-30T11:00:00"/>
    <n v="8"/>
    <s v="https://drive.google.com/open?id=1iHAuf0Vi6N13Y6eVVhw1Fls1qaOeEp9a, https://drive.google.com/open?id=1k6Y2VCHfH3twAAtuXcgoTFFi2PiVv19m"/>
    <x v="0"/>
    <s v="Schnauzer"/>
    <s v="Chinese Shar-Pei"/>
    <x v="0"/>
    <s v="10/12/2017"/>
    <s v="Brown"/>
    <s v="Grey"/>
    <s v="Mesquite Animal Shelter"/>
    <n v="6"/>
    <n v="6"/>
    <n v="6"/>
    <n v="5"/>
    <n v="4"/>
    <n v="5"/>
    <n v="5"/>
    <n v="6"/>
    <n v="0"/>
  </r>
  <r>
    <d v="2017-12-03T14:31:13"/>
    <n v="55253"/>
    <s v="Beauty"/>
    <s v="https://www.shelterluv.com/APA-A-55253"/>
    <n v="20"/>
    <s v="QAR"/>
    <m/>
    <m/>
    <d v="2017-11-25T00:00:00"/>
    <d v="1899-12-30T14:00:00"/>
    <d v="2017-12-03T00:00:00"/>
    <d v="1899-12-30T13:57:00"/>
    <n v="9"/>
    <s v="https://drive.google.com/open?id=1PBsHqE6hvwfkpInuzAHb9GoldcJjz67m, https://drive.google.com/open?id=1D6t-cvHmtlJTZMuMrMMO8nCIve-IueJB"/>
    <x v="0"/>
    <s v="Shepherd, German"/>
    <s v="--"/>
    <x v="0"/>
    <s v="08/25/2017"/>
    <s v="Black"/>
    <s v="Tan"/>
    <s v="Foster Return"/>
    <n v="13"/>
    <n v="3"/>
    <n v="9"/>
    <n v="6"/>
    <n v="9"/>
    <n v="9"/>
    <n v="5"/>
    <n v="2"/>
    <n v="0"/>
  </r>
  <r>
    <d v="2017-12-08T15:01:58"/>
    <n v="55298"/>
    <s v="Lirael"/>
    <s v="https://www.shelterluv.com/APA-A-55298"/>
    <n v="7"/>
    <s v="QAR"/>
    <m/>
    <s v="Vomit, Diarrhea w/Blood"/>
    <d v="2017-11-26T00:00:00"/>
    <d v="1899-12-30T16:00:00"/>
    <d v="2017-12-04T00:00:00"/>
    <d v="1899-12-30T11:00:00"/>
    <n v="9"/>
    <s v="https://drive.google.com/open?id=1pzWX7P4dHE2w7CmtxTx-QAGfzhuECgUC, https://drive.google.com/open?id=1dX7vZxVv0WEYtJe29UG--GzI3qpVR-hn"/>
    <x v="0"/>
    <s v="Dachshund"/>
    <s v="--"/>
    <x v="0"/>
    <s v="06/26/2017"/>
    <s v="Brown"/>
    <s v="Tan"/>
    <s v="Foster Return"/>
    <n v="22"/>
    <n v="8"/>
    <n v="5"/>
    <n v="6"/>
    <n v="1"/>
    <n v="1"/>
    <n v="6"/>
    <n v="10"/>
    <n v="0"/>
  </r>
  <r>
    <d v="2017-12-13T16:24:31"/>
    <n v="55298"/>
    <s v="Lirael"/>
    <s v="https://www.shelterluv.com/APA-A-55298"/>
    <n v="7"/>
    <s v="QAR"/>
    <m/>
    <s v="Vomit, Diarrhea w/Blood"/>
    <d v="2017-11-26T00:00:00"/>
    <d v="1899-12-30T16:00:00"/>
    <d v="2017-12-04T00:00:00"/>
    <d v="1899-12-30T12:00:00"/>
    <n v="9"/>
    <s v="https://drive.google.com/open?id=1E-StOUKh_NZGaObjUkyKjxXRi5sPQn-Q, https://drive.google.com/open?id=12CqoomVMkuz55cjpejlFHAw6hLA-vrD7, https://drive.google.com/open?id=1nVzH2JrwLU0_uqCKTGwxiXlVgHphRSHQ"/>
    <x v="0"/>
    <s v="Dachshund"/>
    <s v="--"/>
    <x v="0"/>
    <s v="06/26/2017"/>
    <s v="Brown"/>
    <s v="Tan"/>
    <s v="Foster Return"/>
    <n v="22"/>
    <n v="8"/>
    <n v="5"/>
    <n v="6"/>
    <n v="1"/>
    <n v="1"/>
    <n v="6"/>
    <n v="10"/>
    <n v="0"/>
  </r>
  <r>
    <d v="2017-12-08T15:00:39"/>
    <n v="55388"/>
    <s v="Comfort"/>
    <s v="https://www.shelterluv.com/APA-A-55388"/>
    <n v="12.75"/>
    <s v="BAR"/>
    <m/>
    <s v="Vomit"/>
    <d v="2017-11-30T00:00:00"/>
    <d v="1899-12-30T12:00:00"/>
    <d v="2017-12-05T00:00:00"/>
    <d v="1899-12-30T17:00:00"/>
    <n v="6"/>
    <s v="https://drive.google.com/open?id=1U0imGtKCGmPNu8N7bIsDZgw8LWRhLiN9"/>
    <x v="0"/>
    <s v="Shepherd, German"/>
    <s v="Mix"/>
    <x v="0"/>
    <s v="09/30/2017"/>
    <s v="Brown"/>
    <s v="Black"/>
    <s v="Austin Animal Center"/>
    <n v="9"/>
    <n v="2"/>
    <n v="11"/>
    <n v="7"/>
    <n v="9"/>
    <n v="8"/>
    <n v="7"/>
    <n v="3"/>
    <n v="0"/>
  </r>
  <r>
    <d v="2017-12-06T14:29:41"/>
    <n v="55123"/>
    <s v="Athos"/>
    <s v="https://www.shelterluv.com/APA-A-55123"/>
    <n v="6"/>
    <s v="BAR"/>
    <m/>
    <m/>
    <d v="2017-11-17T00:00:00"/>
    <d v="1899-12-30T18:00:00"/>
    <d v="2017-12-06T00:00:00"/>
    <d v="1899-12-30T11:00:00"/>
    <n v="20"/>
    <s v="https://drive.google.com/open?id=1zdQPE6RKY86ffsJG_CwbBbuqqiH_QhtA, https://drive.google.com/open?id=1lhdUgOAdfHAx7ALQG9VU1Z85J65m8_57, https://drive.google.com/open?id=1ZIxH1Eqx0w7muvTaTq1_WSfGJcHByaXL, https://drive.google.com/open?id=1hRHInWGh8j75UTyqt"/>
    <x v="0"/>
    <s v="Retriever, Black Labrador"/>
    <s v="Mix"/>
    <x v="1"/>
    <s v="09/10/2017"/>
    <s v="Brown"/>
    <s v="White"/>
    <s v="City of Houston, BARC Animal Shelter &amp; Adoptions"/>
    <n v="10"/>
    <n v="0"/>
    <n v="1"/>
    <n v="1"/>
    <n v="1"/>
    <n v="1"/>
    <n v="1"/>
    <n v="0"/>
    <n v="0"/>
  </r>
  <r>
    <d v="2017-12-08T15:04:38"/>
    <n v="55164"/>
    <s v="Crabby"/>
    <s v="https://www.shelterluv.com/APA-A-55164"/>
    <n v="6"/>
    <s v="QAR"/>
    <m/>
    <s v="Vomit, Diarrhea w/Blood"/>
    <d v="2017-11-20T00:00:00"/>
    <d v="1899-12-30T16:00:00"/>
    <d v="2017-12-07T00:00:00"/>
    <d v="1899-12-30T12:00:00"/>
    <n v="18"/>
    <s v="https://drive.google.com/open?id=1-ZQycK91klVcG4ZAr9RXewBNd0UnPw92, https://drive.google.com/open?id=1E76rOivT7aoeBQHX3gET2A1EkCSQzXs5, https://drive.google.com/open?id=1g93lu8UIkJP3xkC9m5TdaTMJyw0UJXFy"/>
    <x v="0"/>
    <s v="Chihuahua"/>
    <s v="--"/>
    <x v="0"/>
    <s v="06/20/2017"/>
    <s v="Brown"/>
    <s v="None"/>
    <s v="Fort Worth Animal Care and Control Division (City of)"/>
    <n v="22"/>
    <n v="1"/>
    <n v="0"/>
    <n v="1"/>
    <n v="0"/>
    <n v="0"/>
    <n v="1"/>
    <n v="2"/>
    <n v="0"/>
  </r>
  <r>
    <d v="2017-12-08T14:56:49"/>
    <n v="55481"/>
    <s v="Amidala"/>
    <s v="https://www.shelterluv.com/APA-A-55481"/>
    <n v="45.4"/>
    <s v="QAR"/>
    <m/>
    <m/>
    <d v="2017-12-07T00:00:00"/>
    <d v="1899-12-30T14:00:00"/>
    <d v="2017-12-08T00:00:00"/>
    <d v="1899-12-30T08:00:00"/>
    <n v="2"/>
    <s v="https://drive.google.com/open?id=1T7enQVemtV1pm70fj8c3zzDSUCjoZ1hC"/>
    <x v="1"/>
    <s v="Terrier, American Pit Bull"/>
    <s v="Mix"/>
    <x v="0"/>
    <s v="05/11/2017"/>
    <s v="Brown"/>
    <s v="None"/>
    <s v="Owner/Guardian Surrender"/>
    <n v="30"/>
    <n v="0"/>
    <n v="0"/>
    <n v="0"/>
    <n v="0"/>
    <n v="0"/>
    <n v="0"/>
    <n v="0"/>
    <n v="0"/>
  </r>
  <r>
    <d v="2018-01-05T19:46:27"/>
    <n v="55422"/>
    <s v="Heddy"/>
    <s v="https://www.shelterluv.com/APA-A-55422"/>
    <n v="1.3"/>
    <s v="QAR"/>
    <m/>
    <s v="Diarrhea"/>
    <d v="2017-12-04T00:00:00"/>
    <d v="1899-12-30T10:00:00"/>
    <d v="2017-12-08T00:00:00"/>
    <d v="1899-12-30T20:00:00"/>
    <n v="5"/>
    <s v="https://drive.google.com/open?id=1mnheb1FbgsSo03Wrv6k3K_AJ6KZGzOEM"/>
    <x v="1"/>
    <s v="Chihuahua, Long Coat"/>
    <s v="Mix"/>
    <x v="0"/>
    <s v="09/30/2017"/>
    <s v="Tan"/>
    <s v="Brown"/>
    <s v="Owner/Guardian Surrender"/>
    <n v="9"/>
    <n v="0"/>
    <n v="1"/>
    <n v="1"/>
    <n v="1"/>
    <n v="1"/>
    <n v="1"/>
    <n v="0"/>
    <n v="0"/>
  </r>
  <r>
    <d v="2017-12-11T18:29:19"/>
    <n v="55443"/>
    <s v="Moppy"/>
    <s v="https://www.shelterluv.com/APA-A-55443"/>
    <n v="21"/>
    <s v="QAR"/>
    <m/>
    <s v="Diarrhea"/>
    <d v="2017-12-04T00:00:00"/>
    <d v="1899-12-30T14:00:00"/>
    <d v="2017-12-11T00:00:00"/>
    <d v="1899-12-30T00:00:00"/>
    <n v="8"/>
    <s v="https://drive.google.com/open?id=1tg9JHS2UzZWNm376uQ_gYb-vm6ak4r5w, https://drive.google.com/open?id=1JytOD4uiaTEe4ZwAN1rKW0UJWI46nxZC"/>
    <x v="0"/>
    <s v="Schnauzer, Miniature"/>
    <s v="--"/>
    <x v="0"/>
    <s v="04/04/2017"/>
    <s v="White"/>
    <s v="None"/>
    <s v="Austin Animal Center"/>
    <n v="35"/>
    <n v="1"/>
    <n v="1"/>
    <n v="1"/>
    <n v="0"/>
    <n v="1"/>
    <n v="1"/>
    <n v="1"/>
    <n v="0"/>
  </r>
  <r>
    <d v="2017-12-12T13:02:26"/>
    <n v="55453"/>
    <s v="Elizabeth Warren"/>
    <s v="https://www.shelterluv.com/APA-A-55453"/>
    <n v="5.25"/>
    <s v="BAR"/>
    <m/>
    <m/>
    <d v="2017-12-05T00:00:00"/>
    <d v="1899-12-30T16:00:00"/>
    <d v="2017-12-11T00:00:00"/>
    <d v="1899-12-30T12:00:00"/>
    <n v="7"/>
    <s v="https://drive.google.com/open?id=1cdu4i8VeRt9Eju53o_ZTue88PDRCtU5m, https://drive.google.com/open?id=1wm17WuDvCeYU5YkjpJvrMIT-vjxTW_xC"/>
    <x v="0"/>
    <s v="Cattle Dog"/>
    <s v="Terrier, American Pit Bull"/>
    <x v="0"/>
    <s v="10/05/2017"/>
    <s v="Black"/>
    <s v="White"/>
    <s v="Austin Animal Center"/>
    <n v="9"/>
    <n v="0"/>
    <n v="1"/>
    <n v="0"/>
    <n v="1"/>
    <n v="1"/>
    <n v="0"/>
    <n v="0"/>
    <n v="0"/>
  </r>
  <r>
    <d v="2017-12-13T16:46:10"/>
    <n v="55443"/>
    <s v="Moppy"/>
    <s v="https://www.shelterluv.com/APA-A-55443"/>
    <n v="21"/>
    <s v="QAR"/>
    <m/>
    <s v="Diarrhea"/>
    <d v="2017-12-04T00:00:00"/>
    <d v="1899-12-30T14:00:00"/>
    <d v="2017-12-11T00:00:00"/>
    <d v="1899-12-30T12:00:00"/>
    <n v="8"/>
    <s v="https://drive.google.com/open?id=1Ixak6M22nbDlaRwteL0QFYENNezuUAMd, https://drive.google.com/open?id=1TVLgbzK_jIcoQ6P2kAoHQABRwkLo2OVN"/>
    <x v="0"/>
    <s v="Schnauzer, Miniature"/>
    <s v="--"/>
    <x v="0"/>
    <s v="04/04/2017"/>
    <s v="White"/>
    <s v="None"/>
    <s v="Austin Animal Center"/>
    <n v="35"/>
    <n v="1"/>
    <n v="1"/>
    <n v="1"/>
    <n v="0"/>
    <n v="1"/>
    <n v="1"/>
    <n v="1"/>
    <n v="0"/>
  </r>
  <r>
    <d v="2017-12-13T16:27:17"/>
    <n v="55486"/>
    <s v="Ahsoka"/>
    <s v="https://www.shelterluv.com/APA-A-55486"/>
    <n v="3.3"/>
    <s v="Lethargic"/>
    <m/>
    <m/>
    <d v="2017-12-07T00:00:00"/>
    <d v="1899-12-30T15:00:00"/>
    <d v="2017-12-13T00:00:00"/>
    <d v="1899-12-30T16:00:00"/>
    <n v="7"/>
    <s v="https://drive.google.com/open?id=1VzHArhC42XeknuTRWOba7Gbg3olKuyKo, https://drive.google.com/open?id=1ge3lDAVSS6cPzRItiEV--WhGMKVRhGW1, https://drive.google.com/open?id=1QBEzdD3uXwxPv5g1dO9Ek-jUns_qffc4"/>
    <x v="0"/>
    <s v="Chihuahua"/>
    <s v="--"/>
    <x v="0"/>
    <s v="08/30/2017"/>
    <s v="Black"/>
    <s v="Brown"/>
    <s v="Foster Return"/>
    <n v="14"/>
    <n v="1"/>
    <n v="1"/>
    <n v="1"/>
    <n v="0"/>
    <n v="1"/>
    <n v="1"/>
    <n v="1"/>
    <n v="0"/>
  </r>
  <r>
    <d v="2017-12-13T16:31:57"/>
    <n v="55430"/>
    <s v="Zombie"/>
    <s v="https://www.shelterluv.com/APA-A-55430"/>
    <n v="6.19"/>
    <s v="Lethargic"/>
    <m/>
    <m/>
    <d v="2017-12-01T00:00:00"/>
    <d v="1899-12-30T12:00:00"/>
    <d v="2017-12-13T00:00:00"/>
    <d v="1899-12-30T12:00:00"/>
    <n v="13"/>
    <s v="https://drive.google.com/open?id=1zROYdYJ5q_eVuqdMRo4M1Ai6Y2W6h6If, https://drive.google.com/open?id=1qE1Y6uno94inbQ0_E8WDH1T0UBP7frkQ, https://drive.google.com/open?id=10w2syTrXXqGkXVqfpYkP-x1taDwcbnHm, https://drive.google.com/open?id=1HQUUNeSd76lYLxAqt"/>
    <x v="0"/>
    <s v="Chihuahua, Short Coat"/>
    <s v="--"/>
    <x v="0"/>
    <s v="04/13/2017"/>
    <s v="Tan"/>
    <s v="None"/>
    <s v="Foster Return"/>
    <n v="33"/>
    <n v="1"/>
    <n v="1"/>
    <n v="1"/>
    <n v="0"/>
    <n v="0"/>
    <n v="1"/>
    <n v="1"/>
    <n v="0"/>
  </r>
  <r>
    <d v="2017-12-13T16:35:00"/>
    <n v="55468"/>
    <s v="Finn"/>
    <s v="https://www.shelterluv.com/APA-A-55468"/>
    <n v="11.25"/>
    <s v="QAR"/>
    <m/>
    <m/>
    <d v="2017-12-06T00:00:00"/>
    <d v="1899-12-30T16:00:00"/>
    <d v="2017-12-13T00:00:00"/>
    <d v="1899-12-30T12:00:00"/>
    <n v="8"/>
    <s v="https://drive.google.com/open?id=1mxhrJlD2wzkokoOt-6cC2Wv1AQUcRwKX, https://drive.google.com/open?id=1wI4d7exTWV9sa_uPQOJCeGoKCqAXzAQ0, https://drive.google.com/open?id=1CvRiRxWBk4JSo4EtAhi_74InTGkhnrVB"/>
    <x v="0"/>
    <s v="Shepherd"/>
    <s v="Terrier, American Staffordshire"/>
    <x v="1"/>
    <s v="09/29/2017"/>
    <s v="White"/>
    <s v="None"/>
    <s v="Corpus Christi Animal Care Services"/>
    <n v="10"/>
    <n v="1"/>
    <n v="1"/>
    <n v="1"/>
    <n v="0"/>
    <n v="1"/>
    <n v="1"/>
    <n v="1"/>
    <n v="0"/>
  </r>
  <r>
    <d v="2017-12-13T16:38:48"/>
    <n v="55469"/>
    <s v="Rey"/>
    <s v="https://www.shelterluv.com/APA-A-55469"/>
    <n v="13"/>
    <s v="BAR"/>
    <m/>
    <m/>
    <d v="2017-12-06T00:00:00"/>
    <d v="1899-12-30T16:00:00"/>
    <d v="2017-12-13T00:00:00"/>
    <d v="1899-12-30T12:00:00"/>
    <n v="8"/>
    <s v="https://drive.google.com/open?id=1Ah5Q7j3Wu0piFBEPalqegGnY08XNzNp_, https://drive.google.com/open?id=1SE0dAxkY0P6v10tPX4onc_zgDathg7wS, https://drive.google.com/open?id=1fnhjC-341anbQe8Y13MT9wUGXOnMc8Ar"/>
    <x v="0"/>
    <s v="Shepherd"/>
    <s v="Terrier, American Staffordshire"/>
    <x v="0"/>
    <s v="09/29/2017"/>
    <s v="Tan"/>
    <s v="Black"/>
    <s v="Corpus Christi Animal Care Services"/>
    <n v="10"/>
    <n v="0"/>
    <n v="0"/>
    <n v="0"/>
    <n v="0"/>
    <n v="0"/>
    <n v="0"/>
    <n v="0"/>
    <n v="0"/>
  </r>
  <r>
    <d v="2017-12-13T16:41:31"/>
    <n v="55467"/>
    <s v="Skywalker"/>
    <s v="https://www.shelterluv.com/APA-A-55467"/>
    <n v="13"/>
    <s v="BAR"/>
    <m/>
    <m/>
    <d v="2017-12-06T00:00:00"/>
    <d v="1899-12-30T16:00:00"/>
    <d v="2017-12-13T00:00:00"/>
    <d v="1899-12-30T12:00:00"/>
    <n v="8"/>
    <s v="https://drive.google.com/open?id=16bXoPGXhHzc10l-8BUoapS-qXFJeLXnT, https://drive.google.com/open?id=1arJgG_W_Olxc-_SEXh8TjBEcA9c_IniD, https://drive.google.com/open?id=13xO0aug3AxCZmVq2qdi1o8XRVxKfQWZk"/>
    <x v="0"/>
    <s v="Shepherd"/>
    <s v="Terrier, American Staffordshire"/>
    <x v="0"/>
    <s v="09/29/2017"/>
    <s v="Tan"/>
    <s v="Black"/>
    <s v="Corpus Christi Animal Care Services"/>
    <n v="10"/>
    <n v="0"/>
    <n v="1"/>
    <n v="1"/>
    <n v="1"/>
    <n v="1"/>
    <n v="1"/>
    <n v="0"/>
    <n v="0"/>
  </r>
  <r>
    <d v="2017-12-14T20:13:13"/>
    <n v="55465"/>
    <s v="Utah"/>
    <s v="https://www.shelterluv.com/APA-A-55465"/>
    <n v="2.9"/>
    <s v="QAR"/>
    <m/>
    <m/>
    <d v="2017-12-06T00:00:00"/>
    <d v="1899-12-30T15:30:00"/>
    <d v="2017-12-14T00:00:00"/>
    <d v="1899-12-30T15:00:00"/>
    <n v="9"/>
    <s v="https://drive.google.com/open?id=1WcAa8DhsfWg-OaV9SjAb7njlpSSNr8OT, https://drive.google.com/open?id=1xZsMO7UBI_LVYoqLQEXvFiTKZxDNGCJK"/>
    <x v="0"/>
    <s v="Chihuahua"/>
    <s v="--"/>
    <x v="1"/>
    <s v="10/03/2017"/>
    <s v="Brown"/>
    <s v="None"/>
    <s v="Mesquite Animal Shelter"/>
    <n v="9"/>
    <n v="1"/>
    <n v="1"/>
    <n v="1"/>
    <n v="0"/>
    <n v="1"/>
    <n v="1"/>
    <n v="1"/>
    <n v="0"/>
  </r>
  <r>
    <d v="2017-12-14T20:14:54"/>
    <n v="55466"/>
    <s v="Patagonia"/>
    <s v="https://www.shelterluv.com/APA-A-55466"/>
    <n v="17"/>
    <s v="BAR"/>
    <m/>
    <m/>
    <d v="2017-12-06T00:00:00"/>
    <d v="1899-12-30T15:30:00"/>
    <d v="2017-12-14T00:00:00"/>
    <d v="1899-12-30T11:00:00"/>
    <n v="9"/>
    <s v="https://drive.google.com/open?id=1p7raQUzZ-_wnAqPphhtxNP7b9yj9ECmh, https://drive.google.com/open?id=1ltEknggQOtFX0Z7IX4nxjMGzQyt-e7sW"/>
    <x v="0"/>
    <s v="Shepherd, German"/>
    <s v="Mix"/>
    <x v="1"/>
    <s v="08/01/2017"/>
    <s v="Fawn"/>
    <s v="None"/>
    <s v="Mesquite Animal Shelter"/>
    <n v="18"/>
    <n v="0"/>
    <n v="1"/>
    <n v="1"/>
    <n v="1"/>
    <n v="1"/>
    <n v="1"/>
    <n v="0"/>
    <n v="0"/>
  </r>
  <r>
    <d v="2017-12-16T11:16:12"/>
    <n v="55544"/>
    <s v="Alis"/>
    <s v="https://www.shelterluv.com/APA-A-55544"/>
    <n v="14.6"/>
    <s v="QAR"/>
    <m/>
    <s v="Vomit"/>
    <d v="2017-12-09T00:00:00"/>
    <d v="1899-12-30T14:00:00"/>
    <d v="2017-12-16T00:00:00"/>
    <d v="1899-12-30T11:14:00"/>
    <n v="8"/>
    <s v="https://drive.google.com/open?id=13-6sDdBdSeQDZBd4aWaaAW02PPBq6ByQ, https://drive.google.com/open?id=1nQFqCQ29eH2PWY5q2fnekPIODTw9HGa9, https://drive.google.com/open?id=1JWYyRlyImRREGa7YV8iiPxmwuSVLpJ0i, https://drive.google.com/open?id=1-nxTAbVYcPfV_uHGK"/>
    <x v="0"/>
    <s v="Cattle Dog, Australian (Red Heeler)"/>
    <s v="--"/>
    <x v="0"/>
    <s v="06/09/2017"/>
    <s v="Brown"/>
    <s v="White"/>
    <s v="Dallas Animal Services"/>
    <n v="26"/>
    <n v="1"/>
    <n v="1"/>
    <n v="1"/>
    <n v="0"/>
    <n v="1"/>
    <n v="1"/>
    <n v="0"/>
    <n v="0"/>
  </r>
  <r>
    <d v="2017-12-16T14:26:10"/>
    <n v="55488"/>
    <s v="Niniane"/>
    <s v="https://www.shelterluv.com/APA-A-55488"/>
    <n v="5.88"/>
    <s v="BAR"/>
    <m/>
    <m/>
    <d v="2017-12-07T00:00:00"/>
    <d v="1899-12-30T14:30:00"/>
    <d v="2017-12-16T00:00:00"/>
    <d v="1899-12-30T12:00:00"/>
    <n v="10"/>
    <s v="https://drive.google.com/open?id=1O_Ff3bV4C-UbY9bKoA074Pyx6UPhOxZC, https://drive.google.com/open?id=1I5PsgHJrLLrsej2bf65ConGwZ94Lv9Xy"/>
    <x v="0"/>
    <s v="Chihuahua"/>
    <s v="Mix"/>
    <x v="0"/>
    <s v="12/01/2013"/>
    <s v="Grey"/>
    <s v="White"/>
    <s v="Luling Animal Welfare Society"/>
    <n v="210"/>
    <n v="0"/>
    <n v="0"/>
    <n v="0"/>
    <n v="9"/>
    <n v="0"/>
    <n v="0"/>
    <n v="0"/>
    <n v="0"/>
  </r>
  <r>
    <d v="2017-12-16T15:37:48"/>
    <n v="55442"/>
    <s v="Vivica"/>
    <s v="https://www.shelterluv.com/APA-A-55442"/>
    <n v="32"/>
    <s v="QAR"/>
    <m/>
    <s v="Diarrhea w/Blood"/>
    <d v="2017-12-04T00:00:00"/>
    <d v="1899-12-30T11:00:00"/>
    <d v="2017-12-16T00:00:00"/>
    <d v="1899-12-30T15:00:00"/>
    <n v="13"/>
    <s v="https://drive.google.com/open?id=1fi0VHmrsBFa0KSAVEu1Q3R6TBN7CE3wB, https://drive.google.com/open?id=1vC0DxboHKzWmRHPwaPKWicKCDNMAc7l_, https://drive.google.com/open?id=18_JWNTXdJurCnjtkru9f8EC5DWmMj0wt"/>
    <x v="0"/>
    <s v="Terrier, Pit Bull"/>
    <s v="--"/>
    <x v="0"/>
    <s v="05/04/2017"/>
    <s v="Grey"/>
    <s v="White"/>
    <s v="Dallas Animal Services"/>
    <n v="31"/>
    <n v="1"/>
    <n v="1"/>
    <n v="1"/>
    <n v="0"/>
    <n v="1"/>
    <n v="1"/>
    <n v="0"/>
    <n v="0"/>
  </r>
  <r>
    <d v="2017-12-18T12:44:05"/>
    <n v="55471"/>
    <s v="Tiffany"/>
    <s v="https://www.shelterluv.com/APA-A-55471"/>
    <n v="6.72"/>
    <s v="QAR"/>
    <m/>
    <s v="Diarrhea w/Blood"/>
    <d v="2017-12-06T00:00:00"/>
    <d v="1899-12-30T17:00:00"/>
    <d v="2017-12-17T00:00:00"/>
    <d v="1899-12-30T13:00:00"/>
    <n v="12"/>
    <s v="https://drive.google.com/open?id=1vRSKH1lRCUL9-BAdeXuYF2uFBKdZLs8r, https://drive.google.com/open?id=1LQs8s7C-Z8QeJmcFl7itJ2WSs6rAMoTW"/>
    <x v="0"/>
    <s v="Chihuahua"/>
    <s v="--"/>
    <x v="0"/>
    <s v="06/06/2017"/>
    <s v="Black"/>
    <s v="None"/>
    <s v="Austin Animal Center"/>
    <n v="26"/>
    <n v="1"/>
    <n v="1"/>
    <n v="1"/>
    <n v="1"/>
    <n v="1"/>
    <n v="1"/>
    <n v="0"/>
    <n v="0"/>
  </r>
  <r>
    <d v="2017-12-18T12:45:14"/>
    <n v="55548"/>
    <s v="Devi"/>
    <s v="https://www.shelterluv.com/APA-A-55548"/>
    <n v="12.3"/>
    <s v="BAR"/>
    <m/>
    <m/>
    <d v="2017-12-09T00:00:00"/>
    <d v="1899-12-30T18:00:00"/>
    <d v="2017-12-17T00:00:00"/>
    <d v="1899-12-30T13:00:00"/>
    <n v="9"/>
    <s v="https://drive.google.com/open?id=1iDvYRZl1sNNQBcseXvA2r3xQTR5yE4Gi, https://drive.google.com/open?id=1DEImShgMYmvbUZnhxlr0ebKgFx88Y9SL"/>
    <x v="0"/>
    <s v="Shepherd, German"/>
    <s v="Mix"/>
    <x v="2"/>
    <s v="10/09/2017"/>
    <s v="Black"/>
    <s v="Brown"/>
    <s v="Austin Animal Center"/>
    <n v="9"/>
    <n v="0"/>
    <n v="1"/>
    <n v="1"/>
    <n v="1"/>
    <n v="1"/>
    <n v="1"/>
    <n v="0"/>
    <n v="0"/>
  </r>
  <r>
    <d v="2017-12-18T12:52:50"/>
    <n v="55546"/>
    <s v="Arwyl"/>
    <s v="https://www.shelterluv.com/APA-A-55546"/>
    <n v="15"/>
    <s v="BAR"/>
    <m/>
    <m/>
    <d v="2017-12-09T00:00:00"/>
    <d v="1899-12-30T18:00:00"/>
    <d v="2017-12-17T00:00:00"/>
    <d v="1899-12-30T13:00:00"/>
    <n v="9"/>
    <s v="https://drive.google.com/open?id=1RF-_Dbd_aYeEHsoYhuKJnO_MAThauszY, https://drive.google.com/open?id=1amKVWzlqHmA_70T51sAigU1skvYBeYuR"/>
    <x v="0"/>
    <s v="Shepherd, German"/>
    <s v="Mix"/>
    <x v="0"/>
    <s v="10/09/2017"/>
    <s v="Black"/>
    <s v="Brown"/>
    <s v="Austin Animal Center"/>
    <n v="9"/>
    <n v="0"/>
    <n v="1"/>
    <n v="1"/>
    <n v="1"/>
    <n v="1"/>
    <n v="1"/>
    <n v="0"/>
    <n v="0"/>
  </r>
  <r>
    <d v="2017-12-18T12:53:51"/>
    <n v="55547"/>
    <s v="Auri"/>
    <s v="https://www.shelterluv.com/APA-A-55547"/>
    <n v="15.18"/>
    <s v="BAR"/>
    <m/>
    <m/>
    <d v="2017-12-09T00:00:00"/>
    <d v="1899-12-30T18:00:00"/>
    <d v="2017-12-17T00:00:00"/>
    <d v="1899-12-30T13:00:00"/>
    <n v="9"/>
    <s v="https://drive.google.com/open?id=1qKAJqT1CSMp1onz6jAxvKjh38Wgm965a, https://drive.google.com/open?id=1gUR3ghL29GxTKNcY0EuaNuZGKM7bVVV-"/>
    <x v="0"/>
    <s v="Shepherd, German"/>
    <s v="Mix"/>
    <x v="0"/>
    <s v="10/09/2017"/>
    <s v="Black"/>
    <s v="Brown"/>
    <s v="Austin Animal Center"/>
    <n v="9"/>
    <n v="0"/>
    <n v="1"/>
    <n v="1"/>
    <n v="1"/>
    <n v="1"/>
    <n v="1"/>
    <n v="0"/>
    <n v="0"/>
  </r>
  <r>
    <d v="2017-12-18T12:42:26"/>
    <n v="55550"/>
    <s v="Brooke"/>
    <s v="https://www.shelterluv.com/APA-A-55550"/>
    <n v="9.5"/>
    <s v="QAR"/>
    <m/>
    <m/>
    <d v="2017-12-10T00:00:00"/>
    <d v="1899-12-30T16:00:00"/>
    <d v="2017-12-18T00:00:00"/>
    <d v="1899-12-30T12:30:00"/>
    <n v="9"/>
    <s v="https://drive.google.com/open?id=1gsX2IfFs_7R0BluTbYNhtf6_8-LxPvmn, https://drive.google.com/open?id=19wNYFAg-PCzWbOPur3C-oge61RZLk7VR"/>
    <x v="0"/>
    <s v="Spaniel, American Cocker"/>
    <s v="--"/>
    <x v="0"/>
    <s v="10/10/2017"/>
    <s v="Tan"/>
    <s v="None"/>
    <s v="Lockhart Animal Shelter"/>
    <n v="9"/>
    <n v="1"/>
    <n v="1"/>
    <n v="1"/>
    <n v="1"/>
    <n v="1"/>
    <n v="1"/>
    <n v="0"/>
    <n v="0"/>
  </r>
  <r>
    <d v="2018-01-09T16:12:10"/>
    <n v="55576"/>
    <s v="Nano"/>
    <s v="https://www.shelterluv.com/APA-A-55576"/>
    <n v="1.8"/>
    <s v="QAR"/>
    <m/>
    <m/>
    <d v="2017-12-12T00:00:00"/>
    <d v="1899-12-30T17:00:00"/>
    <d v="2017-12-18T00:00:00"/>
    <d v="1899-12-30T15:30:00"/>
    <n v="7"/>
    <s v="https://drive.google.com/open?id=1B2LcCfaNdYovHtKyDwxTQoeX6AIxrRE0"/>
    <x v="0"/>
    <s v="Chihuahua"/>
    <s v="Mix"/>
    <x v="1"/>
    <s v="10/24/2017"/>
    <s v="Brown"/>
    <s v="Tan"/>
    <s v="Owner/Guardian Surrender"/>
    <n v="7"/>
    <n v="1"/>
    <n v="1"/>
    <n v="1"/>
    <n v="0"/>
    <n v="1"/>
    <n v="1"/>
    <n v="1"/>
    <n v="0"/>
  </r>
  <r>
    <d v="2017-12-19T15:25:48"/>
    <n v="55564"/>
    <s v="Kirby"/>
    <s v="https://www.shelterluv.com/APA-A-55564"/>
    <n v="3"/>
    <s v="QAR"/>
    <m/>
    <m/>
    <d v="2017-12-11T00:00:00"/>
    <d v="1899-12-30T17:00:00"/>
    <d v="2017-12-19T00:00:00"/>
    <d v="1899-12-30T12:00:00"/>
    <n v="9"/>
    <s v="https://drive.google.com/open?id=1mbm5AvCpIt6Y5cWqg4ljAfNZwKWuUeaH, https://drive.google.com/open?id=15XNVVr8A_wqieaiaII4iSibEr3z85xDo"/>
    <x v="0"/>
    <s v="Chihuahua"/>
    <s v="--"/>
    <x v="0"/>
    <s v="09/11/2017"/>
    <s v="Tan"/>
    <s v="White"/>
    <s v="Foster Return"/>
    <n v="13"/>
    <n v="1"/>
    <n v="1"/>
    <n v="1"/>
    <n v="0"/>
    <n v="1"/>
    <n v="1"/>
    <n v="1"/>
    <n v="0"/>
  </r>
  <r>
    <d v="2017-12-19T15:27:06"/>
    <n v="55563"/>
    <s v="Zoodle"/>
    <s v="https://www.shelterluv.com/APA-A-55563"/>
    <n v="6"/>
    <s v="QAR"/>
    <m/>
    <m/>
    <d v="2017-12-11T00:00:00"/>
    <d v="1899-12-30T17:00:00"/>
    <d v="2017-12-19T00:00:00"/>
    <d v="1899-12-30T12:00:00"/>
    <n v="9"/>
    <s v="https://drive.google.com/open?id=1WUC1wypy3_KjcWautdLU97XSbfFoGP9c, https://drive.google.com/open?id=1eeed6-7Q9lBo9UWG9c1ZOHS9NF4cvGBQ"/>
    <x v="0"/>
    <s v="Terrier"/>
    <s v="Chihuahua, Long Coat"/>
    <x v="1"/>
    <s v="06/11/2017"/>
    <s v="Black"/>
    <s v="None"/>
    <s v="Austin Animal Center"/>
    <n v="26"/>
    <n v="1"/>
    <n v="0"/>
    <n v="0"/>
    <n v="0"/>
    <n v="1"/>
    <n v="0"/>
    <n v="1"/>
    <n v="0"/>
  </r>
  <r>
    <d v="2017-12-20T14:17:18"/>
    <n v="55541"/>
    <s v="Austra"/>
    <s v="https://www.shelterluv.com/APA-A-55541"/>
    <n v="11.6"/>
    <s v="BAR"/>
    <m/>
    <m/>
    <d v="2017-12-09T00:00:00"/>
    <d v="1899-12-30T11:30:00"/>
    <d v="2017-12-20T00:00:00"/>
    <d v="1899-12-30T11:00:00"/>
    <n v="12"/>
    <s v="https://drive.google.com/open?id=1jgHO7yHbOTITgQShBLtpNq1itZ54HL0X, https://drive.google.com/open?id=1vFS67kjyxTqCD7SSuViKBpTFOFoIlHkJ"/>
    <x v="0"/>
    <s v="Shepherd"/>
    <s v="Hound, Plott"/>
    <x v="0"/>
    <s v="10/09/2017"/>
    <s v="Brindle"/>
    <s v="White"/>
    <s v="Lockhart Animal Shelter"/>
    <n v="9"/>
    <n v="0"/>
    <n v="1"/>
    <n v="1"/>
    <n v="1"/>
    <n v="1"/>
    <n v="1"/>
    <n v="0"/>
    <n v="0"/>
  </r>
  <r>
    <d v="2017-12-20T14:22:31"/>
    <n v="55539"/>
    <s v="Virgenya"/>
    <s v="https://www.shelterluv.com/APA-A-55539"/>
    <n v="13.3"/>
    <s v="BAR"/>
    <m/>
    <m/>
    <d v="2017-12-09T00:00:00"/>
    <d v="1899-12-30T11:30:00"/>
    <d v="2017-12-20T00:00:00"/>
    <d v="1899-12-30T11:00:00"/>
    <n v="12"/>
    <s v="https://drive.google.com/open?id=1jujNhUy2GHvVERHmeYjX_HBLVG9Ysq6W, https://drive.google.com/open?id=1uy9yaGxFDjWwVmzik4u15f7aPjxzK8Qi"/>
    <x v="0"/>
    <s v="Shepherd"/>
    <s v="Shepherd, Dutch"/>
    <x v="0"/>
    <s v="10/09/2017"/>
    <s v="Brindle"/>
    <s v="White"/>
    <s v="Lockhart Animal Shelter"/>
    <n v="9"/>
    <n v="0"/>
    <n v="1"/>
    <n v="1"/>
    <n v="1"/>
    <n v="1"/>
    <n v="1"/>
    <n v="0"/>
    <n v="0"/>
  </r>
  <r>
    <d v="2017-12-20T14:24:34"/>
    <n v="55540"/>
    <s v="Anne Dare"/>
    <s v="https://www.shelterluv.com/APA-A-55540"/>
    <n v="11.12"/>
    <s v="BAR"/>
    <m/>
    <m/>
    <d v="2017-12-09T00:00:00"/>
    <d v="1899-12-30T11:30:00"/>
    <d v="2017-12-20T00:00:00"/>
    <d v="1899-12-30T11:00:00"/>
    <n v="12"/>
    <s v="https://drive.google.com/open?id=1ZqAp18YPX5Nhy0ABQpj6Xk7mTCixMPOb, https://drive.google.com/open?id=10isoBqCPhnyZO_xYekbt8RheS6ZqlXcv"/>
    <x v="0"/>
    <s v="Shepherd"/>
    <s v="Rottweiler"/>
    <x v="0"/>
    <s v="10/09/2017"/>
    <s v="Black"/>
    <s v="Tan"/>
    <s v="Lockhart Animal Shelter"/>
    <n v="9"/>
    <n v="0"/>
    <n v="1"/>
    <n v="1"/>
    <n v="1"/>
    <n v="1"/>
    <n v="1"/>
    <n v="0"/>
    <n v="0"/>
  </r>
  <r>
    <d v="2017-12-20T14:26:58"/>
    <n v="55538"/>
    <s v="Fastia"/>
    <s v="https://www.shelterluv.com/APA-A-55538"/>
    <n v="14.5"/>
    <s v="BAR"/>
    <m/>
    <m/>
    <d v="2017-12-09T00:00:00"/>
    <d v="1899-12-30T11:30:00"/>
    <d v="2017-12-20T00:00:00"/>
    <d v="1899-12-30T11:00:00"/>
    <n v="12"/>
    <s v="https://drive.google.com/open?id=1No2Yvt19CaWQOuM1i5oNIV3FXAcenyua, https://drive.google.com/open?id=1EOlwk_x8EsGlRiHIU4_WiAv7xSBapsGB"/>
    <x v="0"/>
    <s v="Shepherd"/>
    <s v="Shepherd, Dutch"/>
    <x v="0"/>
    <s v="10/14/2017"/>
    <s v="Black"/>
    <s v="White"/>
    <s v="Lockhart Animal Shelter"/>
    <n v="8"/>
    <n v="0"/>
    <n v="1"/>
    <n v="1"/>
    <n v="1"/>
    <n v="1"/>
    <n v="1"/>
    <n v="0"/>
    <n v="0"/>
  </r>
  <r>
    <d v="2017-12-22T10:55:44"/>
    <n v="55484"/>
    <s v="Anakin"/>
    <s v="https://www.shelterluv.com/APA-A-55484"/>
    <n v="8.1999999999999993"/>
    <s v="QAR"/>
    <m/>
    <m/>
    <d v="2017-12-07T00:00:00"/>
    <d v="1899-12-30T12:30:00"/>
    <d v="2017-12-21T00:00:00"/>
    <d v="1899-12-30T12:00:00"/>
    <n v="15"/>
    <s v="https://drive.google.com/open?id=1jvW3XrDRqUO5p4y_UwE_FGGiXkhEWvTh, https://drive.google.com/open?id=1GvGE-co5UUHmsAkI2n1pPzicb0WZKQwZ, https://drive.google.com/open?id=1-zceedfp-2BJiejImw7WeFenq9cOjzfK"/>
    <x v="0"/>
    <s v="Chihuahua"/>
    <s v="Terrier, Rat"/>
    <x v="1"/>
    <s v="12/07/2016"/>
    <s v="White"/>
    <s v="Brown"/>
    <s v="Dallas Animal Services"/>
    <n v="52"/>
    <n v="1"/>
    <n v="1"/>
    <n v="1"/>
    <n v="0"/>
    <n v="1"/>
    <n v="1"/>
    <n v="1"/>
    <n v="0"/>
  </r>
  <r>
    <d v="2017-12-22T11:12:46"/>
    <n v="55696"/>
    <s v="Tinsel"/>
    <s v="https://www.shelterluv.com/APA-A-55696"/>
    <n v="7"/>
    <s v="QAR"/>
    <m/>
    <m/>
    <d v="2017-12-18T00:00:00"/>
    <d v="1899-12-30T17:00:00"/>
    <d v="2017-12-21T00:00:00"/>
    <d v="1899-12-30T08:00:00"/>
    <n v="4"/>
    <s v="https://drive.google.com/open?id=1sYQYgfpwSZDzjeLps4ThAi7ai7EizMHf"/>
    <x v="1"/>
    <s v="Shepherd"/>
    <s v="--"/>
    <x v="0"/>
    <s v="11/04/2017"/>
    <s v="Tan"/>
    <s v="White"/>
    <s v="Austin Animal Center"/>
    <n v="6"/>
    <n v="1"/>
    <n v="1"/>
    <n v="1"/>
    <n v="0"/>
    <n v="1"/>
    <n v="1"/>
    <n v="0"/>
    <n v="0"/>
  </r>
  <r>
    <d v="2017-12-22T12:51:24"/>
    <n v="55752"/>
    <s v="Tina Spay"/>
    <s v="https://www.shelterluv.com/APA-A-55752"/>
    <n v="4"/>
    <s v="Lethargic"/>
    <m/>
    <m/>
    <d v="2017-12-21T00:00:00"/>
    <d v="1899-12-30T17:00:00"/>
    <d v="2017-12-22T00:00:00"/>
    <d v="1899-12-30T08:00:00"/>
    <n v="2"/>
    <s v="https://drive.google.com/open?id=1z9IP1WK_MxABtDfWGOvZEjckx6B9kK2C"/>
    <x v="1"/>
    <s v="Terrier, Pit Bull"/>
    <s v="Mix"/>
    <x v="0"/>
    <s v="11/06/2017"/>
    <s v="Brown"/>
    <s v="White"/>
    <s v="Austin Animal Center"/>
    <n v="6"/>
    <n v="1"/>
    <n v="0"/>
    <n v="0"/>
    <n v="0"/>
    <n v="1"/>
    <n v="0"/>
    <n v="1"/>
    <n v="0"/>
  </r>
  <r>
    <d v="2017-12-22T12:52:29"/>
    <n v="55651"/>
    <s v="Princess Barkness"/>
    <s v="https://www.shelterluv.com/APA-A-55651"/>
    <n v="25.4"/>
    <s v="QAR"/>
    <m/>
    <s v="Vomit"/>
    <d v="2017-12-16T00:00:00"/>
    <d v="1899-12-30T11:00:00"/>
    <d v="2017-12-22T00:00:00"/>
    <d v="1899-12-30T12:00:00"/>
    <n v="7"/>
    <s v="https://drive.google.com/open?id=1PEooas3CgKPfrd8OmLYJ4R2QmfhkxEB-, https://drive.google.com/open?id=1VwvpJd5eKMQ70AvshqX9yZIXX5XC42NJ"/>
    <x v="0"/>
    <s v="Hound"/>
    <s v="Mix"/>
    <x v="0"/>
    <s v="04/16/2017"/>
    <s v="Tan"/>
    <s v="White"/>
    <s v="Owner/Guardian Surrender"/>
    <n v="35"/>
    <n v="1"/>
    <n v="1"/>
    <n v="1"/>
    <n v="0"/>
    <n v="1"/>
    <n v="1"/>
    <n v="1"/>
    <n v="0"/>
  </r>
  <r>
    <d v="2017-12-22T13:00:14"/>
    <n v="55616"/>
    <s v="Lettie"/>
    <s v="https://www.shelterluv.com/APA-A-55616"/>
    <n v="11.2"/>
    <s v="QAR"/>
    <m/>
    <m/>
    <d v="2017-12-14T00:00:00"/>
    <d v="1899-12-30T16:00:00"/>
    <d v="2017-12-22T00:00:00"/>
    <d v="1899-12-30T12:00:00"/>
    <n v="9"/>
    <s v="https://drive.google.com/open?id=190__zGemiWsPnQ0F3nMWzxTrjs39d4AJ, https://drive.google.com/open?id=170929o0nuFvz0AGLl0FTZ9RB5aw0uvu-"/>
    <x v="0"/>
    <s v="Terrier, Pit Bull"/>
    <s v="Mix"/>
    <x v="0"/>
    <s v="09/29/2017"/>
    <s v="Brown"/>
    <s v="Brindle"/>
    <s v="Austin Animal Center"/>
    <n v="11"/>
    <n v="1"/>
    <n v="1"/>
    <n v="1"/>
    <n v="0"/>
    <n v="1"/>
    <n v="1"/>
    <n v="1"/>
    <n v="0"/>
  </r>
  <r>
    <d v="2017-12-23T09:58:36"/>
    <n v="55487"/>
    <s v="Nimue"/>
    <s v="https://www.shelterluv.com/APA-A-55487"/>
    <n v="17.100000000000001"/>
    <s v="QAR"/>
    <m/>
    <m/>
    <d v="2017-12-07T00:00:00"/>
    <d v="1899-12-30T14:30:00"/>
    <d v="2017-12-23T00:00:00"/>
    <d v="1899-12-30T10:00:00"/>
    <n v="17"/>
    <s v="https://drive.google.com/open?id=1RcaMZ7iaVrGoaevgABdmFGa0CbcrBbo7, https://drive.google.com/open?id=1M20LiUiszGU5Kb-czMjRoBetDh6vijeb, https://drive.google.com/open?id=13cx0Hp60NIbT69TWqQhLspKum9cLx62x"/>
    <x v="0"/>
    <s v="Cattle Dog, Australian (Blue Heeler)"/>
    <s v="--"/>
    <x v="0"/>
    <s v="08/07/2017"/>
    <s v="Black"/>
    <s v="White"/>
    <s v="Luling Animal Welfare Society"/>
    <n v="17"/>
    <n v="1"/>
    <n v="2"/>
    <n v="2"/>
    <n v="1"/>
    <n v="2"/>
    <n v="2"/>
    <n v="0"/>
    <n v="0"/>
  </r>
  <r>
    <d v="2017-12-23T10:23:25"/>
    <n v="55610"/>
    <s v="Carolynn"/>
    <s v="https://www.shelterluv.com/APA-A-55610"/>
    <n v="23.11"/>
    <s v="QAR"/>
    <m/>
    <m/>
    <d v="2017-12-13T00:00:00"/>
    <d v="1899-12-30T13:00:00"/>
    <d v="2017-12-23T00:00:00"/>
    <d v="1899-12-30T22:30:00"/>
    <n v="11"/>
    <s v="https://drive.google.com/open?id=1V0q_om8cLlIOi8fXdImDU7t9j3qrR3Fb, https://drive.google.com/open?id=1Yq5Wxeeo-IxDciXh6eEUGjgZLbNolcaK"/>
    <x v="0"/>
    <s v="American Blue Heeler"/>
    <s v="--"/>
    <x v="0"/>
    <s v="06/28/2017"/>
    <s v="Black"/>
    <s v="White"/>
    <s v="Harker Heights Pet Adoption Center"/>
    <n v="24"/>
    <n v="0"/>
    <n v="1"/>
    <n v="1"/>
    <n v="1"/>
    <n v="1"/>
    <n v="1"/>
    <n v="0"/>
    <n v="0"/>
  </r>
  <r>
    <d v="2017-12-24T13:53:44"/>
    <n v="55751"/>
    <s v="Rosa Barks"/>
    <s v="https://www.shelterluv.com/APA-A-55751"/>
    <n v="4.3"/>
    <s v="QAR"/>
    <m/>
    <m/>
    <d v="2017-12-21T00:00:00"/>
    <d v="1899-12-30T17:00:00"/>
    <d v="2017-12-24T00:00:00"/>
    <d v="1899-12-30T09:00:00"/>
    <n v="4"/>
    <s v="https://drive.google.com/open?id=1VQeIArByZaIBLZN7MeH2DOhKKjdEGD4c"/>
    <x v="0"/>
    <s v="Terrier, Pit Bull"/>
    <s v="Mix"/>
    <x v="0"/>
    <s v="11/06/2017"/>
    <s v="Brown"/>
    <s v="White"/>
    <s v="Austin Animal Center"/>
    <n v="6"/>
    <n v="1"/>
    <n v="0"/>
    <n v="0"/>
    <n v="0"/>
    <n v="1"/>
    <n v="0"/>
    <n v="1"/>
    <n v="0"/>
  </r>
  <r>
    <d v="2017-12-24T13:54:53"/>
    <n v="55750"/>
    <s v="Vera Fang"/>
    <s v="https://www.shelterluv.com/APA-A-55750"/>
    <n v="5.7"/>
    <s v="Lethargic"/>
    <m/>
    <m/>
    <d v="2017-12-21T00:00:00"/>
    <d v="1899-12-30T17:00:00"/>
    <d v="2017-12-24T00:00:00"/>
    <d v="1899-12-30T10:00:00"/>
    <n v="4"/>
    <s v="https://drive.google.com/open?id=1RgVqybXsNH1hA1Ng8IkK2CO2x23Pb9lp"/>
    <x v="1"/>
    <s v="Terrier, Pit Bull"/>
    <s v="Mix"/>
    <x v="0"/>
    <s v="11/06/2017"/>
    <s v="Blue"/>
    <s v="White"/>
    <s v="Austin Animal Center"/>
    <n v="6"/>
    <n v="1"/>
    <n v="0"/>
    <n v="0"/>
    <n v="0"/>
    <n v="1"/>
    <n v="0"/>
    <n v="1"/>
    <n v="0"/>
  </r>
  <r>
    <d v="2017-12-24T13:56:21"/>
    <n v="55700"/>
    <s v="Alpine"/>
    <s v="https://www.shelterluv.com/APA-A-55700"/>
    <n v="10.5"/>
    <s v="BAR"/>
    <m/>
    <m/>
    <d v="2017-12-18T00:00:00"/>
    <d v="1899-12-30T17:00:00"/>
    <d v="2017-12-24T00:00:00"/>
    <d v="1899-12-30T13:00:00"/>
    <n v="7"/>
    <s v="https://drive.google.com/open?id=12k15dQ2BQb8ORwKR5CQYmbpaMQlLoRoy, https://drive.google.com/open?id=1jYDkd6oNaKd-C1VGyytVfvxtAmh_Yyl4"/>
    <x v="0"/>
    <s v="Shepherd"/>
    <s v="--"/>
    <x v="0"/>
    <s v="11/04/2017"/>
    <s v="Tan"/>
    <s v="White"/>
    <s v="Austin Animal Center"/>
    <n v="6"/>
    <n v="0"/>
    <n v="0"/>
    <n v="0"/>
    <n v="1"/>
    <n v="0"/>
    <n v="0"/>
    <n v="0"/>
    <n v="0"/>
  </r>
  <r>
    <d v="2017-12-24T13:57:25"/>
    <n v="55698"/>
    <s v="Antler"/>
    <s v="https://www.shelterluv.com/APA-A-55698"/>
    <n v="10.5"/>
    <s v="BAR"/>
    <m/>
    <m/>
    <d v="2017-12-18T00:00:00"/>
    <d v="1899-12-30T17:00:00"/>
    <d v="2017-12-24T00:00:00"/>
    <d v="1899-12-30T13:00:00"/>
    <n v="7"/>
    <s v="https://drive.google.com/open?id=1BHlLFDGVTShF8tZS4JicD9vwOBrVMMqx, https://drive.google.com/open?id=1c3PjpzxhSSHyjS2hX_aFt7n9DExjxNUO"/>
    <x v="0"/>
    <s v="Shepherd"/>
    <s v="--"/>
    <x v="1"/>
    <s v="11/04/2017"/>
    <s v="Brown"/>
    <s v="White"/>
    <s v="Austin Animal Center"/>
    <n v="6"/>
    <n v="0"/>
    <n v="0"/>
    <n v="0"/>
    <n v="1"/>
    <n v="0"/>
    <n v="0"/>
    <n v="0"/>
    <n v="0"/>
  </r>
  <r>
    <d v="2017-12-24T13:58:52"/>
    <n v="55697"/>
    <s v="Fir"/>
    <s v="https://www.shelterluv.com/APA-A-55697"/>
    <n v="7.25"/>
    <s v="BAR"/>
    <m/>
    <m/>
    <d v="2017-12-18T00:00:00"/>
    <d v="1899-12-30T17:00:00"/>
    <d v="2017-12-24T00:00:00"/>
    <d v="1899-12-30T13:00:00"/>
    <n v="7"/>
    <s v="https://drive.google.com/open?id=1Avv8CqAu4E80uyrWQOs-qX447V8GG48Z, https://drive.google.com/open?id=1pzY3vTTd4E_GwKZXBGsny7-bbBy9DwxA"/>
    <x v="0"/>
    <s v="Shepherd"/>
    <s v="--"/>
    <x v="0"/>
    <s v="11/04/2017"/>
    <s v="Tan"/>
    <s v="White"/>
    <s v="Austin Animal Center"/>
    <n v="6"/>
    <n v="0"/>
    <n v="0"/>
    <n v="0"/>
    <n v="1"/>
    <n v="0"/>
    <n v="0"/>
    <n v="0"/>
    <n v="0"/>
  </r>
  <r>
    <d v="2017-12-24T13:59:53"/>
    <n v="55699"/>
    <s v="Zuzu"/>
    <s v="https://www.shelterluv.com/APA-A-55699"/>
    <n v="6.3"/>
    <s v="BAR"/>
    <m/>
    <m/>
    <d v="2017-12-18T00:00:00"/>
    <d v="1899-12-30T17:00:00"/>
    <d v="2017-12-24T00:00:00"/>
    <d v="1899-12-30T13:00:00"/>
    <n v="7"/>
    <s v="https://drive.google.com/open?id=1XgGLJPFtfSBlJgOoEQIPs3emDYwDhQeX, https://drive.google.com/open?id=1RH1Ni4S6h_rRKiPjTmmKx-5nSpCkUSaa"/>
    <x v="0"/>
    <s v="Shepherd"/>
    <s v="--"/>
    <x v="0"/>
    <s v="11/04/2017"/>
    <s v="Tan"/>
    <s v="White"/>
    <s v="Austin Animal Center"/>
    <n v="6"/>
    <n v="0"/>
    <n v="0"/>
    <n v="0"/>
    <n v="1"/>
    <n v="0"/>
    <n v="0"/>
    <n v="0"/>
    <n v="0"/>
  </r>
  <r>
    <d v="2017-12-26T19:16:52"/>
    <n v="55470"/>
    <s v="Dalinar"/>
    <s v="https://www.shelterluv.com/APA-A-55470"/>
    <n v="20"/>
    <s v="Lethargic"/>
    <m/>
    <m/>
    <d v="2017-12-06T00:00:00"/>
    <d v="1899-12-30T17:00:00"/>
    <d v="2017-12-26T00:00:00"/>
    <d v="1899-12-30T14:00:00"/>
    <n v="21"/>
    <s v="https://drive.google.com/open?id=113kG5jJGg13mZ1gM5YPHfAtecnVRvpGo, https://drive.google.com/open?id=10L8HNQfkSMkr1ZFHrqCIE-v94mV_4SY7, https://drive.google.com/open?id=15r3E3BIWsM_rKsjTtEyaLdHcIynPzRCP, https://drive.google.com/open?id=1yu1sxrQ6lTMZucq3C"/>
    <x v="0"/>
    <s v="Mixed Breed (Medium)"/>
    <s v="--"/>
    <x v="0"/>
    <s v="09/22/2017"/>
    <s v="Brown"/>
    <s v="None"/>
    <s v="Williamson County Regional Animal Shelter"/>
    <n v="11"/>
    <n v="1"/>
    <n v="1"/>
    <n v="1"/>
    <n v="0"/>
    <n v="1"/>
    <n v="1"/>
    <n v="1"/>
    <n v="0"/>
  </r>
  <r>
    <d v="2017-12-26T19:25:28"/>
    <n v="55338"/>
    <s v="Kvothe"/>
    <s v="https://www.shelterluv.com/APA-A-55338"/>
    <n v="29.5"/>
    <s v="Lethargic"/>
    <n v="102.6"/>
    <s v="Diarrhea w/Blood"/>
    <d v="2017-11-29T00:00:00"/>
    <d v="1899-12-30T12:00:00"/>
    <d v="2017-12-26T00:00:00"/>
    <d v="1899-12-30T14:00:00"/>
    <n v="28"/>
    <s v="https://drive.google.com/open?id=1d73auCWR2wgnx1uAY-Sfdv43_7okKx8n, https://drive.google.com/open?id=1dT7I-9dI1WpSW-dpEhcTUtSyxky_Jzwt, https://drive.google.com/open?id=1ebffu0eC1jT9T3DStu9OkXxyt4_hcaak, https://drive.google.com/open?id=1rMddyGwV-mugVQfy-"/>
    <x v="0"/>
    <s v="Terrier, Pit Bull"/>
    <s v="Mix"/>
    <x v="1"/>
    <s v="06/24/2017"/>
    <s v="Tan"/>
    <s v="White"/>
    <s v="Austin Animal Center"/>
    <n v="23"/>
    <n v="13"/>
    <n v="11"/>
    <n v="9"/>
    <n v="0"/>
    <n v="5"/>
    <n v="16"/>
    <n v="0"/>
    <n v="10"/>
  </r>
  <r>
    <d v="2017-12-30T15:26:56"/>
    <n v="55670"/>
    <s v="Jenny"/>
    <s v="https://www.shelterluv.com/APA-A-55670"/>
    <n v="19"/>
    <s v="BAR"/>
    <m/>
    <m/>
    <d v="2017-12-17T00:00:00"/>
    <d v="1899-12-30T03:00:00"/>
    <d v="2017-12-26T00:00:00"/>
    <d v="1899-12-30T12:00:00"/>
    <n v="10"/>
    <s v="https://drive.google.com/open?id=1Td-LE0nLy2KP084rXcIR4K7UnSVa9Llk, https://drive.google.com/open?id=1pMrem4bv9SCzIm046hSx3tOZxKeuie6l"/>
    <x v="0"/>
    <s v="Shepherd, German"/>
    <s v="Cattle Dog, Australian (Blue Heeler)"/>
    <x v="0"/>
    <s v="06/28/2017"/>
    <s v="Black"/>
    <s v="Tan"/>
    <s v="Harker Heights Pet Adoption Center"/>
    <n v="25"/>
    <n v="0"/>
    <n v="1"/>
    <n v="1"/>
    <n v="1"/>
    <n v="1"/>
    <n v="1"/>
    <n v="0"/>
    <n v="0"/>
  </r>
  <r>
    <d v="2017-12-30T15:25:46"/>
    <n v="55567"/>
    <s v="Natalie"/>
    <s v="https://www.shelterluv.com/APA-A-55567"/>
    <n v="35"/>
    <s v="QAR"/>
    <m/>
    <s v="Diarrhea w/Blood"/>
    <d v="2017-12-12T00:00:00"/>
    <d v="1899-12-30T11:00:00"/>
    <d v="2017-12-27T00:00:00"/>
    <d v="1899-12-30T12:00:00"/>
    <n v="16"/>
    <s v="https://drive.google.com/open?id=1rLF9cog5TsMhPATZ4pt56Lmey6IivhMp, https://drive.google.com/open?id=1rDe3fyLe1D9JGdaIBEtbCJQWXPjrGmGe, https://drive.google.com/open?id=1ucGAWxDBJedXluCjbO2Y472vXvDEtRUB"/>
    <x v="0"/>
    <s v="Terrier, American Pit Bull"/>
    <s v="--"/>
    <x v="0"/>
    <s v="05/12/2017"/>
    <s v="Blue"/>
    <s v="White"/>
    <s v="Austin Animal Center"/>
    <n v="31"/>
    <n v="1"/>
    <n v="1"/>
    <n v="1"/>
    <n v="0"/>
    <n v="1"/>
    <n v="1"/>
    <n v="1"/>
    <n v="0"/>
  </r>
  <r>
    <d v="2017-12-30T15:28:50"/>
    <n v="55586"/>
    <s v="Bobbie"/>
    <s v="https://www.shelterluv.com/APA-A-55586"/>
    <n v="17.7"/>
    <s v="BAR"/>
    <m/>
    <m/>
    <d v="2017-12-13T00:00:00"/>
    <d v="1899-12-30T14:00:00"/>
    <d v="2017-12-28T00:00:00"/>
    <d v="1899-12-30T12:00:00"/>
    <n v="16"/>
    <s v="https://drive.google.com/open?id=13T_kT0NHXuXJBxxnv_ItPaJNCeveY7Z0, https://drive.google.com/open?id=1HSaYVAokgcX-_jVk6TWBHQkPzjNCv3kC, https://drive.google.com/open?id=19Jievc2f5vAe5GolwUhTV412fdXrNk4s"/>
    <x v="0"/>
    <s v="Retriever, Labrador"/>
    <s v="Terrier, Pit Bull"/>
    <x v="0"/>
    <s v="09/13/2017"/>
    <s v="Red/Mahogany"/>
    <s v="White"/>
    <s v="Dallas Animal Services"/>
    <n v="13"/>
    <n v="0"/>
    <n v="1"/>
    <n v="0"/>
    <n v="1"/>
    <n v="0"/>
    <n v="0"/>
    <n v="0"/>
    <n v="0"/>
  </r>
  <r>
    <d v="2017-12-30T15:30:37"/>
    <n v="55587"/>
    <s v="Jordan"/>
    <s v="https://www.shelterluv.com/APA-A-55587"/>
    <n v="11.12"/>
    <s v="QAR"/>
    <m/>
    <m/>
    <d v="2017-12-13T00:00:00"/>
    <d v="1899-12-30T14:00:00"/>
    <d v="2017-12-28T00:00:00"/>
    <d v="1899-12-30T12:00:00"/>
    <n v="16"/>
    <s v="https://drive.google.com/open?id=1fCDt-Kj1PhvHsJ68g1C9P1PMFhA656F_, https://drive.google.com/open?id=1SLUD2g6Vp2r5SU-UWNMsSNR9Pd4H4Th0, https://drive.google.com/open?id=1puOLT8vVrsmmb2X9UrIAzGI6QBSEcfaW"/>
    <x v="0"/>
    <s v="Retriever, Labrador"/>
    <s v="Terrier, Pit Bull"/>
    <x v="0"/>
    <s v="09/13/2017"/>
    <s v="Tan"/>
    <s v="White"/>
    <s v="Dallas Animal Services"/>
    <n v="13"/>
    <n v="0"/>
    <n v="0"/>
    <n v="0"/>
    <n v="1"/>
    <n v="0"/>
    <n v="0"/>
    <n v="0"/>
    <n v="0"/>
  </r>
  <r>
    <d v="2017-12-30T15:31:44"/>
    <n v="55585"/>
    <s v="Margaret"/>
    <s v="https://www.shelterluv.com/APA-A-55585"/>
    <n v="9.1199999999999992"/>
    <s v="BAR"/>
    <m/>
    <m/>
    <d v="2017-12-13T00:00:00"/>
    <d v="1899-12-30T14:00:00"/>
    <d v="2017-12-28T00:00:00"/>
    <d v="1899-12-30T12:00:00"/>
    <n v="16"/>
    <s v="https://drive.google.com/open?id=1K4DXyppXTkahdKFU8EYiBG6ReH0HEPVr, https://drive.google.com/open?id=1-O7YNJAFP60e6XugK4ZkA5Q5u30TkCPs"/>
    <x v="0"/>
    <s v="Retriever, Labrador"/>
    <s v="Terrier"/>
    <x v="0"/>
    <s v="09/13/2017"/>
    <s v="Tan"/>
    <s v="White"/>
    <s v="Dallas Animal Services"/>
    <n v="13"/>
    <n v="0"/>
    <n v="0"/>
    <n v="0"/>
    <n v="0"/>
    <n v="0"/>
    <n v="0"/>
    <n v="0"/>
    <n v="0"/>
  </r>
  <r>
    <d v="2017-12-30T15:34:35"/>
    <n v="55818"/>
    <s v="Rowan"/>
    <s v="https://www.shelterluv.com/APA-A-55818"/>
    <n v="14.75"/>
    <s v="Lethargic"/>
    <m/>
    <s v="Vomit, Diarrhea w/Blood"/>
    <d v="2017-12-28T00:00:00"/>
    <d v="1899-12-30T14:00:00"/>
    <d v="2017-12-29T00:00:00"/>
    <d v="1899-12-30T22:00:00"/>
    <n v="2"/>
    <s v="https://drive.google.com/open?id=1zrXjX2XfcF0XmyH8GSQrE1lSidijg40c"/>
    <x v="1"/>
    <s v="Retriever, Labrador"/>
    <s v="Terrier, Pit Bull"/>
    <x v="1"/>
    <s v="09/27/2017"/>
    <s v="Tan"/>
    <s v="None"/>
    <s v="Austin Animal Center"/>
    <n v="13"/>
    <n v="4"/>
    <n v="2"/>
    <n v="2"/>
    <n v="0"/>
    <n v="1"/>
    <n v="2"/>
    <n v="0"/>
    <n v="1"/>
  </r>
  <r>
    <d v="2017-12-30T15:35:42"/>
    <n v="55786"/>
    <s v="Snow White"/>
    <s v="https://www.shelterluv.com/APA-A-55786"/>
    <n v="12.5"/>
    <s v="QAR"/>
    <m/>
    <m/>
    <d v="2017-12-23T00:00:00"/>
    <d v="1899-12-30T14:00:00"/>
    <d v="2017-12-29T00:00:00"/>
    <d v="1899-12-30T11:00:00"/>
    <n v="7"/>
    <s v="https://drive.google.com/open?id=1Ii_DgBw8vq1Ck8gh0jm2ZazpaxnymLTF, https://drive.google.com/open?id=1TyjabxgozQY8RO54WT3n86r_y1vWEzpI"/>
    <x v="0"/>
    <s v="Retriever, Labrador"/>
    <s v="Mix"/>
    <x v="0"/>
    <s v="09/23/2017"/>
    <s v="White"/>
    <s v="None"/>
    <s v="Houston Pets Alive!"/>
    <n v="13"/>
    <n v="0"/>
    <n v="1"/>
    <n v="0"/>
    <n v="1"/>
    <n v="1"/>
    <n v="0"/>
    <n v="0"/>
    <n v="0"/>
  </r>
  <r>
    <d v="2017-12-30T15:36:37"/>
    <n v="55789"/>
    <s v="Rona"/>
    <s v="https://www.shelterluv.com/APA-A-55789"/>
    <n v="9"/>
    <s v="BAR"/>
    <m/>
    <m/>
    <d v="2017-12-23T00:00:00"/>
    <d v="1899-12-30T18:00:00"/>
    <d v="2017-12-29T00:00:00"/>
    <d v="1899-12-30T11:00:00"/>
    <n v="7"/>
    <s v="https://drive.google.com/open?id=16yOvJ_JbtTYXeQKfV_oW8DaZhkgS5Sht, https://drive.google.com/open?id=1uMcZNu46F4jMvLaGgGjXwiCNt4xiA7KM"/>
    <x v="0"/>
    <s v="Retriever, Black Labrador"/>
    <s v="--"/>
    <x v="0"/>
    <s v="09/23/2017"/>
    <s v="Black"/>
    <s v="None"/>
    <s v="Austin Animal Center"/>
    <n v="13"/>
    <n v="0"/>
    <n v="0"/>
    <n v="0"/>
    <n v="0"/>
    <n v="0"/>
    <n v="0"/>
    <n v="0"/>
    <n v="0"/>
  </r>
  <r>
    <d v="2017-12-31T14:38:44"/>
    <n v="55815"/>
    <s v="Winnie"/>
    <s v="https://www.shelterluv.com/APA-A-55815"/>
    <n v="1.5"/>
    <s v="QAR"/>
    <m/>
    <s v="Diarrhea w/Blood"/>
    <d v="2017-12-27T00:00:00"/>
    <d v="1899-12-30T17:00:00"/>
    <d v="2017-12-31T00:00:00"/>
    <d v="1899-12-30T08:00:00"/>
    <n v="5"/>
    <s v="https://drive.google.com/open?id=1TCGOaiCUzHvJ-jWKqghYh8iCI0NnbIP7"/>
    <x v="1"/>
    <s v="Shepherd"/>
    <s v="Mix"/>
    <x v="0"/>
    <s v="11/25/2017"/>
    <s v="White"/>
    <s v="Brown"/>
    <s v="Owner/Guardian Surrender"/>
    <n v="5"/>
    <n v="7"/>
    <n v="4"/>
    <n v="4"/>
    <n v="0"/>
    <n v="1"/>
    <n v="6"/>
    <n v="7"/>
    <n v="7"/>
  </r>
  <r>
    <d v="2018-01-01T17:17:57"/>
    <n v="55883"/>
    <s v="Belaruse"/>
    <s v="https://www.shelterluv.com/APA-A-55883"/>
    <n v="1.6"/>
    <s v="QAR"/>
    <m/>
    <m/>
    <d v="2017-12-28T00:00:00"/>
    <d v="1899-12-30T16:30:00"/>
    <d v="2018-01-01T00:00:00"/>
    <d v="1899-12-30T08:00:00"/>
    <n v="5"/>
    <s v="https://drive.google.com/open?id=1xuD4_cBf8a4qu887l8k1IGvdsDTeFY4D"/>
    <x v="1"/>
    <s v="Terrier"/>
    <s v="Mix"/>
    <x v="1"/>
    <s v="11/16/2017"/>
    <s v="Black"/>
    <s v="None"/>
    <s v="Palm Valley Animal Center"/>
    <n v="6"/>
    <n v="6"/>
    <n v="4"/>
    <n v="4"/>
    <n v="1"/>
    <n v="2"/>
    <n v="4"/>
    <n v="6"/>
    <n v="3"/>
  </r>
  <r>
    <d v="2018-01-01T17:26:02"/>
    <n v="55806"/>
    <s v="Adena"/>
    <s v="https://www.shelterluv.com/APA-A-55806"/>
    <n v="5.5"/>
    <s v="QAR"/>
    <m/>
    <m/>
    <d v="2017-12-26T00:00:00"/>
    <d v="1899-12-30T17:30:00"/>
    <d v="2018-01-01T00:00:00"/>
    <d v="1899-12-30T08:00:00"/>
    <n v="7"/>
    <s v="https://drive.google.com/open?id=1u05ZgwBAnOF9Y2N0kM6gTVOeYuqpNIiD, https://drive.google.com/open?id=1LQ1bN4UVYA69Vo_DcXOx__VP4mrNJomf"/>
    <x v="1"/>
    <s v="Chihuahua"/>
    <s v="Terrier, Jack Russell"/>
    <x v="0"/>
    <s v="10/26/2017"/>
    <s v="White"/>
    <s v="Cream"/>
    <s v="Austin Animal Center"/>
    <n v="9"/>
    <n v="0"/>
    <n v="0"/>
    <n v="0"/>
    <n v="1"/>
    <n v="0"/>
    <n v="0"/>
    <n v="0"/>
    <n v="0"/>
  </r>
  <r>
    <d v="2018-01-01T18:04:40"/>
    <n v="55803"/>
    <s v="Tommy"/>
    <s v="https://www.shelterluv.com/APA-A-55803"/>
    <n v="3.4"/>
    <s v="QAR"/>
    <m/>
    <s v="Vomit"/>
    <d v="2017-12-26T00:00:00"/>
    <d v="1899-12-30T17:00:00"/>
    <d v="2018-01-01T00:00:00"/>
    <d v="1899-12-30T13:00:00"/>
    <n v="7"/>
    <s v="https://drive.google.com/open?id=1zTvIKrOKD572S_WN1Tdg_99KVwRhlXbI, https://drive.google.com/open?id=1yfYEDlioKWpw6XLMSl3yW4OkcwoyTP88"/>
    <x v="0"/>
    <s v="Shih Tzu"/>
    <s v="--"/>
    <x v="1"/>
    <s v="09/26/2017"/>
    <s v="White"/>
    <s v="Brown"/>
    <s v="Luling Animal Welfare Society"/>
    <n v="13"/>
    <n v="1"/>
    <n v="1"/>
    <n v="1"/>
    <n v="0"/>
    <n v="1"/>
    <n v="1"/>
    <n v="1"/>
    <n v="0"/>
  </r>
  <r>
    <d v="2018-01-01T18:06:25"/>
    <n v="55671"/>
    <s v="Sarah"/>
    <s v="https://www.shelterluv.com/APA-A-55671"/>
    <n v="26.8"/>
    <s v="BAR"/>
    <m/>
    <m/>
    <d v="2017-12-17T00:00:00"/>
    <d v="1899-12-30T15:00:00"/>
    <d v="2018-01-01T00:00:00"/>
    <d v="1899-12-30T14:00:00"/>
    <n v="16"/>
    <s v="https://drive.google.com/open?id=1kC68u44jNMhue3Hqe6MJ0oe7SMdVlIpR, https://drive.google.com/open?id=1ixFIW5B6XYbhkoh6cqJa-xW_fAbjE0Pn, https://drive.google.com/open?id=1pl97zStFioiPD8zEj_qMp2dchrapsNtm"/>
    <x v="0"/>
    <s v="Shepherd, German"/>
    <s v="Cattle Dog, Australian (Blue Heeler)"/>
    <x v="0"/>
    <s v="08/29/2017"/>
    <s v="Brown"/>
    <s v="White"/>
    <s v="Harker Heights Pet Adoption Center"/>
    <n v="16"/>
    <n v="0"/>
    <n v="1"/>
    <n v="1"/>
    <n v="1"/>
    <n v="1"/>
    <n v="1"/>
    <n v="0"/>
    <n v="0"/>
  </r>
  <r>
    <d v="2018-01-02T17:35:47"/>
    <n v="55817"/>
    <s v="Trader Joe"/>
    <s v="https://www.shelterluv.com/APA-A-55817"/>
    <n v="2.75"/>
    <s v="QAR"/>
    <m/>
    <m/>
    <d v="2017-12-27T00:00:00"/>
    <d v="1899-12-30T17:00:00"/>
    <d v="2018-01-02T00:00:00"/>
    <d v="1899-12-30T15:00:00"/>
    <n v="7"/>
    <s v="https://drive.google.com/open?id=1qB61ReqkB6ut2-aifD9XYkaCdM2DMHfg, https://drive.google.com/open?id=1nelcllutiwA8c_2Wy2uAN_xx4hS1vVbA"/>
    <x v="0"/>
    <s v="Chihuahua"/>
    <s v="Mix"/>
    <x v="1"/>
    <s v="10/06/2017"/>
    <s v="Tan"/>
    <s v="None"/>
    <s v="Foster Return"/>
    <n v="12"/>
    <n v="6"/>
    <n v="5"/>
    <n v="5"/>
    <n v="4"/>
    <n v="2"/>
    <n v="5"/>
    <n v="6"/>
    <n v="0"/>
  </r>
  <r>
    <d v="2018-01-05T19:45:35"/>
    <n v="55874"/>
    <s v="Italy"/>
    <s v="https://www.shelterluv.com/APA-A-55874"/>
    <n v="7.9"/>
    <s v="QAR"/>
    <m/>
    <m/>
    <d v="2017-12-28T00:00:00"/>
    <d v="1899-12-30T16:30:00"/>
    <d v="2018-01-02T00:00:00"/>
    <d v="1899-12-30T08:00:00"/>
    <n v="6"/>
    <s v="https://drive.google.com/open?id=156TsL7jpMNEnUZ2IRJeNxPlkAVa1gy6E"/>
    <x v="1"/>
    <s v="Shepherd"/>
    <s v="--"/>
    <x v="0"/>
    <s v="10/16/2017"/>
    <s v="White"/>
    <s v="None"/>
    <s v="Palm Valley Animal Center"/>
    <n v="10"/>
    <n v="5"/>
    <n v="8"/>
    <n v="5"/>
    <n v="4"/>
    <n v="4"/>
    <n v="6"/>
    <n v="5"/>
    <n v="0"/>
  </r>
  <r>
    <d v="2018-01-05T18:50:31"/>
    <n v="55822"/>
    <s v="Andorra"/>
    <s v="https://www.shelterluv.com/APA-A-55822"/>
    <n v="1.75"/>
    <s v="QAR"/>
    <m/>
    <m/>
    <d v="2017-12-28T00:00:00"/>
    <d v="1899-12-30T14:00:00"/>
    <d v="2018-01-03T00:00:00"/>
    <d v="1899-12-30T12:00:00"/>
    <n v="7"/>
    <s v="https://drive.google.com/open?id=16c2l8_UWpzNXBii1E_clRtTmuCaCHzpv, https://drive.google.com/open?id=1E_wv0Hx-O_EC4fZ4o5a3Wwz6nyTZEov8"/>
    <x v="0"/>
    <s v="Chihuahua"/>
    <s v="--"/>
    <x v="1"/>
    <s v="11/12/2017"/>
    <s v="Black"/>
    <s v="White"/>
    <s v="Lockhart Animal Shelter"/>
    <n v="7"/>
    <n v="12"/>
    <n v="7"/>
    <n v="7"/>
    <n v="1"/>
    <n v="1"/>
    <n v="7"/>
    <n v="12"/>
    <n v="0"/>
  </r>
  <r>
    <d v="2018-01-05T18:52:04"/>
    <n v="55873"/>
    <s v="Denmark"/>
    <s v="https://www.shelterluv.com/APA-A-55873"/>
    <n v="7.6"/>
    <s v="BAR"/>
    <m/>
    <m/>
    <d v="2017-12-28T00:00:00"/>
    <d v="1899-12-30T16:30:00"/>
    <d v="2018-01-03T00:00:00"/>
    <d v="1899-12-30T12:00:00"/>
    <n v="7"/>
    <s v="https://drive.google.com/open?id=1zZs-ek4rwY2onoO5S3lVr5iGZNEo4_iH, https://drive.google.com/open?id=1v5We_PwpuMhijYhI731Mkye7uokd_0ht"/>
    <x v="0"/>
    <s v="Shepherd"/>
    <s v="--"/>
    <x v="0"/>
    <s v="10/16/2017"/>
    <s v="Brown"/>
    <s v="None"/>
    <s v="Palm Valley Animal Center"/>
    <n v="10"/>
    <n v="2"/>
    <n v="11"/>
    <n v="6"/>
    <n v="10"/>
    <n v="10"/>
    <n v="6"/>
    <n v="3"/>
    <n v="0"/>
  </r>
  <r>
    <d v="2018-01-05T18:54:36"/>
    <n v="55804"/>
    <s v="Kay"/>
    <s v="https://www.shelterluv.com/APA-A-55804"/>
    <n v="3.25"/>
    <s v="QAR"/>
    <m/>
    <m/>
    <d v="2017-12-26T00:00:00"/>
    <d v="1899-12-30T17:30:00"/>
    <d v="2018-01-03T00:00:00"/>
    <d v="1899-12-30T12:00:00"/>
    <n v="9"/>
    <s v="https://drive.google.com/open?id=1UIFHlf9rZnA4VGyQEfDXEJ-6Y1Np9POb, https://drive.google.com/open?id=1LISAFuR7nomxfEI9qSpGd2Sxxv2XPe78"/>
    <x v="0"/>
    <s v="Chihuahua"/>
    <s v="Terrier, Jack Russell"/>
    <x v="0"/>
    <s v="10/26/2017"/>
    <s v="Brown"/>
    <s v="Tan"/>
    <s v="Austin Animal Center"/>
    <n v="9"/>
    <n v="1"/>
    <n v="1"/>
    <n v="1"/>
    <n v="0"/>
    <n v="1"/>
    <n v="1"/>
    <n v="1"/>
    <n v="0"/>
  </r>
  <r>
    <d v="2018-01-05T18:55:57"/>
    <n v="55835"/>
    <s v="Pawly"/>
    <s v="https://www.shelterluv.com/APA-A-55835"/>
    <n v="2"/>
    <s v="QAR"/>
    <m/>
    <m/>
    <d v="2017-12-29T00:00:00"/>
    <d v="1899-12-30T18:00:00"/>
    <d v="2018-01-04T00:00:00"/>
    <d v="1899-12-30T12:00:00"/>
    <n v="7"/>
    <s v="https://drive.google.com/open?id=1VL8u_DRlKQoPAd1813DNC6xIKa3ppUiU, https://drive.google.com/open?id=1j1rGT13eWSosxHmdvSZl--cBJzFw7qVF"/>
    <x v="0"/>
    <s v="Chihuahua"/>
    <s v="--"/>
    <x v="0"/>
    <s v="10/23/2017"/>
    <s v="Brown"/>
    <s v="Tan"/>
    <s v="Foster Return"/>
    <n v="10"/>
    <n v="12"/>
    <n v="6"/>
    <n v="6"/>
    <n v="0"/>
    <n v="1"/>
    <n v="6"/>
    <n v="12"/>
    <n v="0"/>
  </r>
  <r>
    <d v="2018-01-05T19:05:13"/>
    <n v="55865"/>
    <s v="Spain"/>
    <s v="https://www.shelterluv.com/APA-A-55865"/>
    <n v="7.5"/>
    <s v="BAR"/>
    <m/>
    <m/>
    <d v="2017-12-28T00:00:00"/>
    <d v="1899-12-30T16:30:00"/>
    <d v="2018-01-04T00:00:00"/>
    <d v="1899-12-30T12:00:00"/>
    <n v="8"/>
    <s v="https://drive.google.com/open?id=1ivUovAc49CqGNpdkI4LXNLkomPI7Xode, https://drive.google.com/open?id=1dJk-trCL4fZK53PaG2K5YNpVS4nSmiUm"/>
    <x v="0"/>
    <s v="Retriever, Labrador"/>
    <s v="--"/>
    <x v="1"/>
    <s v="12/13/2017"/>
    <s v="Black"/>
    <s v="White"/>
    <s v="Palm Valley Animal Center"/>
    <n v="2"/>
    <n v="0"/>
    <n v="6"/>
    <n v="3"/>
    <n v="8"/>
    <n v="6"/>
    <n v="3"/>
    <n v="0"/>
    <n v="0"/>
  </r>
  <r>
    <d v="2018-01-05T19:19:51"/>
    <n v="55870"/>
    <s v="India"/>
    <s v="https://www.shelterluv.com/APA-A-55870"/>
    <n v="7.5"/>
    <s v="BAR"/>
    <m/>
    <m/>
    <d v="2017-12-28T00:00:00"/>
    <d v="1899-12-30T16:30:00"/>
    <d v="2018-01-04T00:00:00"/>
    <d v="1899-12-30T12:00:00"/>
    <n v="8"/>
    <s v="https://drive.google.com/open?id=17PZwkvoDL9OJWHYW0b0jiq-4GQG3zX2P, https://drive.google.com/open?id=1MPs-52MCFbndMyYWhHC-LTGkykkNccqc"/>
    <x v="0"/>
    <s v="Shepherd"/>
    <s v="--"/>
    <x v="1"/>
    <s v="10/16/2017"/>
    <s v="Chocolate"/>
    <s v="None"/>
    <s v="Palm Valley Animal Center"/>
    <n v="10"/>
    <n v="0"/>
    <n v="8"/>
    <n v="4"/>
    <n v="8"/>
    <n v="8"/>
    <n v="4"/>
    <n v="0"/>
    <n v="0"/>
  </r>
  <r>
    <d v="2018-01-05T19:21:19"/>
    <n v="55872"/>
    <s v="Colombia"/>
    <s v="https://www.shelterluv.com/APA-A-55872"/>
    <n v="12"/>
    <s v="BAR"/>
    <m/>
    <m/>
    <d v="2017-12-28T00:00:00"/>
    <d v="1899-12-30T16:30:00"/>
    <d v="2018-01-04T00:00:00"/>
    <d v="1899-12-30T12:00:00"/>
    <n v="8"/>
    <s v="https://drive.google.com/open?id=1DJu-WEbQKtXHGC5MGOyXNuyzp7GIlciW, https://drive.google.com/open?id=1lHnVNIUD3Q_bc3ordVKcTgdC9AWeiZDs"/>
    <x v="0"/>
    <s v="Shepherd"/>
    <s v="Mix"/>
    <x v="1"/>
    <s v="07/15/2017"/>
    <s v="Black"/>
    <s v="White"/>
    <s v="Palm Valley Animal Center"/>
    <n v="24"/>
    <n v="0"/>
    <n v="0"/>
    <n v="0"/>
    <n v="10"/>
    <n v="0"/>
    <n v="0"/>
    <n v="0"/>
    <n v="0"/>
  </r>
  <r>
    <d v="2018-01-05T19:22:54"/>
    <n v="55878"/>
    <s v="Thailand"/>
    <s v="https://www.shelterluv.com/APA-A-55878"/>
    <n v="18.2"/>
    <s v="BAR"/>
    <m/>
    <m/>
    <d v="2017-12-28T00:00:00"/>
    <d v="1899-12-30T16:30:00"/>
    <d v="2018-01-04T00:00:00"/>
    <d v="1899-12-30T12:00:00"/>
    <n v="8"/>
    <s v="https://drive.google.com/open?id=1EXQ6yJCFWhoIalt3SCy7vyhSNAsnNQgX, https://drive.google.com/open?id=13A9b2B8AYSrfkMQHHF5vOODomAEMgPIq"/>
    <x v="0"/>
    <s v="Terrier"/>
    <s v="Mix"/>
    <x v="1"/>
    <s v="08/31/2017"/>
    <s v="Black"/>
    <s v="White"/>
    <s v="Palm Valley Animal Center"/>
    <n v="17"/>
    <n v="0"/>
    <n v="8"/>
    <n v="4"/>
    <n v="8"/>
    <n v="8"/>
    <n v="4"/>
    <n v="0"/>
    <n v="0"/>
  </r>
  <r>
    <d v="2018-01-05T19:26:20"/>
    <n v="55882"/>
    <s v="Argentina"/>
    <s v="https://www.shelterluv.com/APA-A-55882"/>
    <n v="7.9"/>
    <s v="BAR"/>
    <m/>
    <m/>
    <d v="2017-12-28T00:00:00"/>
    <d v="1899-12-30T16:30:00"/>
    <d v="2018-01-04T00:00:00"/>
    <d v="1899-12-30T12:00:00"/>
    <n v="8"/>
    <s v="https://drive.google.com/open?id=1DfUP8VfxmIzGAvHdDIfc9zQEAgwKerp3, https://drive.google.com/open?id=1TViTveWiD5MItyPP111POSeexXgSGnaB"/>
    <x v="0"/>
    <s v="Shepherd"/>
    <s v="--"/>
    <x v="0"/>
    <s v="08/31/2017"/>
    <s v="White"/>
    <s v="Tan"/>
    <s v="Palm Valley Animal Center"/>
    <n v="17"/>
    <n v="0"/>
    <n v="6"/>
    <n v="3"/>
    <n v="8"/>
    <n v="6"/>
    <n v="3"/>
    <n v="0"/>
    <n v="0"/>
  </r>
  <r>
    <d v="2018-01-05T19:28:14"/>
    <n v="55867"/>
    <s v="Canada"/>
    <s v="https://www.shelterluv.com/APA-A-55867"/>
    <n v="8.5"/>
    <s v="BAR"/>
    <m/>
    <m/>
    <d v="2017-12-28T00:00:00"/>
    <d v="1899-12-30T16:30:00"/>
    <d v="2018-01-04T00:00:00"/>
    <d v="1899-12-30T12:00:00"/>
    <n v="8"/>
    <s v="https://drive.google.com/open?id=1k87UiDRoZnrF97tcAT2Ij5qfckSxqvz-, https://drive.google.com/open?id=11YdkpMixmEv9yUEN0JjVzCHusKSWQ5Eq"/>
    <x v="0"/>
    <s v="Shepherd"/>
    <s v="Mix"/>
    <x v="0"/>
    <s v="10/31/2017"/>
    <s v="White"/>
    <s v="None"/>
    <s v="Palm Valley Animal Center"/>
    <n v="8"/>
    <n v="0"/>
    <n v="8"/>
    <n v="4"/>
    <n v="8"/>
    <n v="8"/>
    <n v="4"/>
    <n v="0"/>
    <n v="0"/>
  </r>
  <r>
    <d v="2018-01-05T19:33:55"/>
    <n v="55871"/>
    <s v="Slovakia"/>
    <s v="https://www.shelterluv.com/APA-A-55871"/>
    <n v="8"/>
    <s v="BAR"/>
    <m/>
    <m/>
    <d v="2017-12-28T00:00:00"/>
    <d v="1899-12-30T16:30:00"/>
    <d v="2018-01-04T00:00:00"/>
    <d v="1899-12-30T12:00:00"/>
    <n v="8"/>
    <s v="https://drive.google.com/open?id=1ySK6DPBIJtrdPkEzTsWbQT_pd-Snlozh, https://drive.google.com/open?id=131BrlP1GUOQGrMCNSbbeRm5k7sRVdJ8N"/>
    <x v="0"/>
    <s v="Shepherd"/>
    <s v="--"/>
    <x v="0"/>
    <s v="10/16/2017"/>
    <s v="Black"/>
    <s v="Tan"/>
    <s v="Palm Valley Animal Center"/>
    <n v="10"/>
    <n v="0"/>
    <n v="8"/>
    <n v="4"/>
    <n v="8"/>
    <n v="8"/>
    <n v="5"/>
    <n v="0"/>
    <n v="0"/>
  </r>
  <r>
    <d v="2018-01-05T19:36:22"/>
    <n v="55877"/>
    <s v="Russia"/>
    <s v="https://www.shelterluv.com/APA-A-55877"/>
    <n v="8.5"/>
    <s v="BAR"/>
    <m/>
    <m/>
    <d v="2017-12-28T00:00:00"/>
    <d v="1899-12-30T16:30:00"/>
    <d v="2018-01-04T00:00:00"/>
    <d v="1899-12-30T12:00:00"/>
    <n v="8"/>
    <s v="https://drive.google.com/open?id=1FfI_66ECWP9VcFQdQCDuWukLv9gP9q-B, https://drive.google.com/open?id=1EMIN54LgaxJd-vjHvUN9c8j6VankONfB"/>
    <x v="0"/>
    <s v="Shepherd"/>
    <s v="--"/>
    <x v="0"/>
    <s v="10/16/2017"/>
    <s v="Black"/>
    <s v="Tan"/>
    <s v="Palm Valley Animal Center"/>
    <n v="10"/>
    <n v="0"/>
    <n v="8"/>
    <n v="4"/>
    <n v="8"/>
    <n v="8"/>
    <n v="4"/>
    <n v="0"/>
    <n v="0"/>
  </r>
  <r>
    <d v="2018-01-05T19:37:40"/>
    <n v="55881"/>
    <s v="Holland"/>
    <s v="https://www.shelterluv.com/APA-A-55881"/>
    <n v="3.5"/>
    <s v="BAR"/>
    <m/>
    <s v="Diarrhea"/>
    <d v="2017-12-28T00:00:00"/>
    <d v="1899-12-30T16:30:00"/>
    <d v="2018-01-05T00:00:00"/>
    <d v="1899-12-30T15:00:00"/>
    <n v="9"/>
    <s v="https://drive.google.com/open?id=1luRdmXOX04GcAjTMGxqjZZHLvvd11UVk, https://drive.google.com/open?id=1YlVWXV5sVonnR8NupVW8a3Mj0o2fnI00"/>
    <x v="0"/>
    <s v="Shepherd"/>
    <s v="--"/>
    <x v="0"/>
    <s v="10/31/2017"/>
    <s v="Brindle"/>
    <s v="None"/>
    <s v="Palm Valley Animal Center"/>
    <n v="8"/>
    <n v="4"/>
    <n v="14"/>
    <n v="8"/>
    <n v="12"/>
    <n v="12"/>
    <n v="8"/>
    <n v="4"/>
    <n v="0"/>
  </r>
  <r>
    <d v="2018-01-05T19:38:43"/>
    <n v="55885"/>
    <s v="Cuba"/>
    <s v="https://www.shelterluv.com/APA-A-55885"/>
    <n v="8.5"/>
    <s v="BAR"/>
    <m/>
    <m/>
    <d v="2017-12-28T00:00:00"/>
    <d v="1899-12-30T16:30:00"/>
    <d v="2018-01-05T00:00:00"/>
    <d v="1899-12-30T15:00:00"/>
    <n v="9"/>
    <s v="https://drive.google.com/open?id=1JuiJMLm9Lvds-H23sq2v7jhTqEIbHYNp, https://drive.google.com/open?id=1XZkg2NOTDwK1iMgt0eX9Nc7rEXVTRty4"/>
    <x v="0"/>
    <s v="Shepherd"/>
    <s v="--"/>
    <x v="1"/>
    <s v="11/05/2017"/>
    <s v="White"/>
    <s v="None"/>
    <s v="Palm Valley Animal Center"/>
    <n v="8"/>
    <n v="0"/>
    <n v="0"/>
    <n v="0"/>
    <n v="10"/>
    <n v="0"/>
    <n v="0"/>
    <n v="0"/>
    <n v="0"/>
  </r>
  <r>
    <d v="2018-01-05T19:39:35"/>
    <n v="55880"/>
    <s v="Bolivia"/>
    <s v="https://www.shelterluv.com/APA-A-55880"/>
    <n v="5.3"/>
    <s v="BAR"/>
    <m/>
    <m/>
    <d v="2017-12-28T00:00:00"/>
    <d v="1899-12-30T16:30:00"/>
    <d v="2018-01-05T00:00:00"/>
    <d v="1899-12-30T15:00:00"/>
    <n v="9"/>
    <s v="https://drive.google.com/open?id=1loUdkJx91tbjFN3EUjq4vWa7sm6cTPfx, https://drive.google.com/open?id=1OnFR8wF8T4FGH1qdgQM1grviCdqyNKTx"/>
    <x v="0"/>
    <s v="Shepherd"/>
    <s v="--"/>
    <x v="0"/>
    <s v="10/31/2017"/>
    <s v="Tan"/>
    <s v="None"/>
    <s v="Palm Valley Animal Center"/>
    <n v="8"/>
    <n v="0"/>
    <n v="8"/>
    <n v="4"/>
    <n v="8"/>
    <n v="8"/>
    <n v="4"/>
    <n v="0"/>
    <n v="0"/>
  </r>
  <r>
    <d v="2018-01-05T19:40:24"/>
    <n v="55876"/>
    <s v="Scotland"/>
    <s v="https://www.shelterluv.com/APA-A-55876"/>
    <n v="6.25"/>
    <s v="BAR"/>
    <m/>
    <m/>
    <d v="2017-12-28T00:00:00"/>
    <d v="1899-12-30T16:30:00"/>
    <d v="2018-01-05T00:00:00"/>
    <d v="1899-12-30T15:00:00"/>
    <n v="9"/>
    <s v="https://drive.google.com/open?id=1u3Mo-lolLP03-nlYFHblEf2jEb4Vn-sV, https://drive.google.com/open?id=1gHbzcW1whj-nDehUNumxcDWFiiFP8Myk"/>
    <x v="0"/>
    <s v="Shepherd"/>
    <s v="--"/>
    <x v="0"/>
    <s v="10/16/2017"/>
    <s v="Chocolate"/>
    <s v="None"/>
    <s v="Palm Valley Animal Center"/>
    <n v="10"/>
    <n v="0"/>
    <n v="0"/>
    <n v="0"/>
    <n v="10"/>
    <n v="0"/>
    <n v="0"/>
    <n v="0"/>
    <n v="0"/>
  </r>
  <r>
    <d v="2018-01-05T19:41:13"/>
    <n v="55869"/>
    <s v="England"/>
    <s v="https://www.shelterluv.com/APA-A-55869"/>
    <n v="5.75"/>
    <s v="BAR"/>
    <m/>
    <m/>
    <d v="2017-12-28T00:00:00"/>
    <d v="1899-12-30T16:30:00"/>
    <d v="2018-01-05T00:00:00"/>
    <d v="1899-12-30T15:00:00"/>
    <n v="9"/>
    <s v="https://drive.google.com/open?id=12ZfQQyGTbukIY-Zmep-19onOzpTHjkTr, https://drive.google.com/open?id=1L8BJUCTcetbeUibLOstXS2RfIH72VHiI"/>
    <x v="0"/>
    <s v="Shepherd"/>
    <s v="--"/>
    <x v="1"/>
    <s v="09/22/2017"/>
    <s v="Black"/>
    <s v="White"/>
    <s v="Palm Valley Animal Center"/>
    <n v="14"/>
    <n v="0"/>
    <n v="2"/>
    <n v="1"/>
    <n v="13"/>
    <n v="2"/>
    <n v="1"/>
    <n v="0"/>
    <n v="0"/>
  </r>
  <r>
    <d v="2018-01-05T19:43:01"/>
    <n v="55875"/>
    <s v="Germany"/>
    <s v="https://www.shelterluv.com/APA-A-55875"/>
    <n v="6.7"/>
    <s v="BAR"/>
    <m/>
    <m/>
    <d v="2017-12-28T00:00:00"/>
    <d v="1899-12-30T16:30:00"/>
    <d v="2018-01-05T00:00:00"/>
    <d v="1899-12-30T15:00:00"/>
    <n v="9"/>
    <s v="https://drive.google.com/open?id=1PlBgusf3Xs4Ri2GI7p_-31qDTMdLDbPc, https://drive.google.com/open?id=1z4mt9vXksp56J_ekn6R-Rsnw99JdwawO"/>
    <x v="0"/>
    <s v="Retriever, Labrador"/>
    <s v="--"/>
    <x v="1"/>
    <s v="10/16/2017"/>
    <s v="Black"/>
    <s v="White"/>
    <s v="Palm Valley Animal Center"/>
    <n v="10"/>
    <n v="0"/>
    <n v="0"/>
    <n v="0"/>
    <n v="10"/>
    <n v="0"/>
    <n v="0"/>
    <n v="0"/>
    <n v="0"/>
  </r>
  <r>
    <d v="2018-01-05T19:44:31"/>
    <n v="55864"/>
    <s v="Australia"/>
    <s v="https://www.shelterluv.com/APA-A-55864"/>
    <n v="8.6"/>
    <s v="BAR"/>
    <m/>
    <m/>
    <d v="2017-12-28T00:00:00"/>
    <d v="1899-12-30T16:30:00"/>
    <d v="2018-01-05T00:00:00"/>
    <d v="1899-12-30T15:00:00"/>
    <n v="9"/>
    <s v="https://drive.google.com/open?id=1KAf0-i47Ra4ghsgF6jrLdIzUJwSUdz8I, https://drive.google.com/open?id=1dFUgs7arM57_hv8hdxus19zPvlnTxag2"/>
    <x v="0"/>
    <s v="Shepherd"/>
    <s v="--"/>
    <x v="1"/>
    <s v="09/22/2017"/>
    <s v="Black"/>
    <s v="None"/>
    <s v="Palm Valley Animal Center"/>
    <n v="14"/>
    <n v="0"/>
    <n v="0"/>
    <n v="0"/>
    <n v="10"/>
    <n v="0"/>
    <n v="0"/>
    <n v="0"/>
    <n v="0"/>
  </r>
  <r>
    <d v="2018-01-12T15:20:14"/>
    <n v="55886"/>
    <s v="Belgium"/>
    <s v="https://www.shelterluv.com/APA-A-55886"/>
    <n v="2.1"/>
    <s v="BAR"/>
    <m/>
    <m/>
    <d v="2017-12-28T00:00:00"/>
    <d v="1899-12-30T16:30:00"/>
    <d v="2018-01-06T00:00:00"/>
    <d v="1899-12-30T14:00:00"/>
    <n v="10"/>
    <s v="https://drive.google.com/open?id=1Q_O5VoraDlXpEesxXLEDHa5BwvFWRYX8, https://drive.google.com/open?id=13DJuwjElAGYGonYmIvzLULIFkKttbU9n"/>
    <x v="0"/>
    <s v="Terrier"/>
    <s v="Mix"/>
    <x v="0"/>
    <s v="11/12/2017"/>
    <s v="Black"/>
    <s v="None"/>
    <s v="Palm Valley Animal Center"/>
    <n v="7"/>
    <n v="15"/>
    <n v="10"/>
    <n v="9"/>
    <n v="2"/>
    <n v="3"/>
    <n v="9"/>
    <n v="15"/>
    <n v="5"/>
  </r>
  <r>
    <d v="2018-01-12T15:21:15"/>
    <n v="55888"/>
    <s v="Finland"/>
    <s v="https://www.shelterluv.com/APA-A-55888"/>
    <n v="15.56"/>
    <s v="BAR"/>
    <m/>
    <m/>
    <d v="2017-12-28T00:00:00"/>
    <d v="1899-12-30T16:30:00"/>
    <d v="2018-01-06T00:00:00"/>
    <d v="1899-12-30T14:00:00"/>
    <n v="10"/>
    <s v="https://drive.google.com/open?id=1ipmf_qVewZNBysiJjSIUJHdZiwVWPAJc, https://drive.google.com/open?id=1hiy6zCVn-tVbpKz4bZSE3_f84Z_x7GeX"/>
    <x v="0"/>
    <s v="Shepherd"/>
    <s v="--"/>
    <x v="1"/>
    <s v="09/21/2017"/>
    <s v="Brown"/>
    <s v="None"/>
    <s v="Palm Valley Animal Center"/>
    <n v="14"/>
    <n v="0"/>
    <n v="16"/>
    <n v="8"/>
    <n v="16"/>
    <n v="16"/>
    <n v="8"/>
    <n v="0"/>
    <n v="0"/>
  </r>
  <r>
    <d v="2018-02-21T11:47:35"/>
    <n v="55866"/>
    <s v="Madagascar"/>
    <s v="https://www.shelterluv.com/APA-A-55866"/>
    <n v="4.8"/>
    <s v="BAR"/>
    <m/>
    <m/>
    <d v="2017-12-28T00:00:00"/>
    <d v="1899-12-30T16:30:00"/>
    <d v="2018-01-06T00:00:00"/>
    <d v="1899-12-30T11:00:00"/>
    <n v="10"/>
    <s v="https://drive.google.com/open?id=1bbCZJyZjtSQ759wpGRYlxy7uZ3DEbi-T, https://drive.google.com/open?id=1aLvH33xA-bYMEhxcs1QJQp6BmoJpGAbA"/>
    <x v="1"/>
    <s v="Terrier"/>
    <s v="--"/>
    <x v="0"/>
    <s v="10/16/2017"/>
    <s v="Tan"/>
    <s v="White"/>
    <s v="Palm Valley Animal Center"/>
    <n v="10"/>
    <n v="2"/>
    <n v="3"/>
    <n v="2"/>
    <n v="12"/>
    <n v="3"/>
    <n v="2"/>
    <n v="2"/>
    <n v="1"/>
  </r>
  <r>
    <d v="2018-01-07T14:28:25"/>
    <n v="55884"/>
    <s v="Ethiopia"/>
    <s v="https://www.shelterluv.com/APA-A-55884"/>
    <n v="6.5"/>
    <s v="BAR"/>
    <m/>
    <m/>
    <d v="2017-12-28T00:00:00"/>
    <d v="1899-12-30T16:30:00"/>
    <d v="2018-01-07T00:00:00"/>
    <d v="1899-12-30T12:00:00"/>
    <n v="11"/>
    <s v="https://drive.google.com/open?id=1P9C9MlZ2sWylhsGBNUSJ6niLRUTCK7N0, https://drive.google.com/open?id=1X42wymNP7a0LfQPoG8q9eY_LEaEAv1Nl"/>
    <x v="0"/>
    <s v="Shepherd"/>
    <s v="--"/>
    <x v="0"/>
    <s v="08/31/2017"/>
    <s v="White"/>
    <s v="Tan"/>
    <s v="Palm Valley Animal Center"/>
    <n v="17"/>
    <n v="0"/>
    <n v="0"/>
    <n v="0"/>
    <n v="10"/>
    <n v="0"/>
    <n v="0"/>
    <n v="0"/>
    <n v="0"/>
  </r>
  <r>
    <d v="2018-01-07T14:29:41"/>
    <n v="55807"/>
    <s v="Zachary"/>
    <s v="https://www.shelterluv.com/APA-A-55807"/>
    <n v="6"/>
    <s v="QAR"/>
    <m/>
    <m/>
    <d v="2017-12-26T00:00:00"/>
    <d v="1899-12-30T17:30:00"/>
    <d v="2018-01-07T00:00:00"/>
    <d v="1899-12-30T12:00:00"/>
    <n v="13"/>
    <s v="https://drive.google.com/open?id=1sU9leMYVBmPyd_s9EcdGC5gyVupH8oop, https://drive.google.com/open?id=1P4wC2FmaWnRbm8aIX2aHsSiW61jrpEdy, https://drive.google.com/open?id=1IcbRvfPPsYTyZkCFNXqiwuZKG42i8a4v"/>
    <x v="0"/>
    <s v="Terrier"/>
    <s v="Terrier, Jack Russell"/>
    <x v="1"/>
    <s v="10/26/2017"/>
    <s v="White"/>
    <s v="Cream"/>
    <s v="Austin Animal Center"/>
    <n v="9"/>
    <n v="11"/>
    <n v="14"/>
    <n v="10"/>
    <n v="11"/>
    <n v="8"/>
    <n v="10"/>
    <n v="11"/>
    <n v="0"/>
  </r>
  <r>
    <d v="2018-01-08T15:13:40"/>
    <n v="55887"/>
    <s v="France"/>
    <s v="https://www.shelterluv.com/APA-A-55887"/>
    <n v="3.75"/>
    <s v="BAR"/>
    <m/>
    <m/>
    <d v="2017-12-28T00:00:00"/>
    <d v="1899-12-30T16:30:00"/>
    <d v="2018-01-08T00:00:00"/>
    <d v="1899-12-30T11:00:00"/>
    <n v="12"/>
    <s v="https://drive.google.com/open?id=1pjQYAtbOXs14Y84hQLqqzpretbErG8sj, https://drive.google.com/open?id=1FoDfb_bLGNbdapX8ujsYv-hxZVraOHNw"/>
    <x v="0"/>
    <s v="Terrier"/>
    <s v="--"/>
    <x v="0"/>
    <s v="10/16/2017"/>
    <s v="Tan"/>
    <s v="None"/>
    <s v="Palm Valley Animal Center"/>
    <n v="10"/>
    <n v="0"/>
    <n v="20"/>
    <n v="10"/>
    <n v="20"/>
    <n v="20"/>
    <n v="10"/>
    <n v="0"/>
    <n v="0"/>
  </r>
  <r>
    <d v="2018-01-08T15:15:41"/>
    <n v="55868"/>
    <s v="Greece"/>
    <s v="https://www.shelterluv.com/APA-A-55868"/>
    <n v="4.25"/>
    <s v="BAR"/>
    <m/>
    <m/>
    <d v="2017-12-28T00:00:00"/>
    <d v="1899-12-30T16:30:00"/>
    <d v="2018-01-08T00:00:00"/>
    <d v="1899-12-30T11:00:00"/>
    <n v="12"/>
    <s v="https://drive.google.com/open?id=19cwdfzSS_9W3OYwb9FuFytGu11INXOdX, https://drive.google.com/open?id=1wBQnVHum3WdpI30s7tA7xBOHw9g0AuEs"/>
    <x v="0"/>
    <s v="Terrier"/>
    <s v="--"/>
    <x v="0"/>
    <s v="10/16/2017"/>
    <s v="Tan"/>
    <s v="None"/>
    <s v="Palm Valley Animal Center"/>
    <n v="10"/>
    <n v="0"/>
    <n v="20"/>
    <n v="10"/>
    <n v="20"/>
    <n v="20"/>
    <n v="10"/>
    <n v="0"/>
    <n v="0"/>
  </r>
  <r>
    <d v="2018-01-09T15:24:25"/>
    <n v="55879"/>
    <s v="Switzerland"/>
    <s v="https://www.shelterluv.com/APA-A-55879"/>
    <n v="3"/>
    <s v="BAR"/>
    <m/>
    <s v="Diarrhea"/>
    <d v="2017-12-28T00:00:00"/>
    <d v="1899-12-30T16:30:00"/>
    <d v="2018-01-09T00:00:00"/>
    <d v="1899-12-30T12:00:00"/>
    <n v="13"/>
    <s v="https://drive.google.com/open?id=1BP4FQ32dI_wpd_wGVktQ9XrznO96noX0, https://drive.google.com/open?id=1bKxz2PXsx7sCEDzOrgYWmQkQHmnsPRNX, https://drive.google.com/open?id=1h_UXf3TasMeuMykL1yomuTAJ6rJSw4xr"/>
    <x v="0"/>
    <s v="Shepherd"/>
    <s v="--"/>
    <x v="0"/>
    <s v="10/31/2017"/>
    <s v="Brindle"/>
    <s v="None"/>
    <s v="Palm Valley Animal Center"/>
    <n v="8"/>
    <n v="7"/>
    <n v="16"/>
    <n v="10"/>
    <n v="12"/>
    <n v="12"/>
    <n v="10"/>
    <n v="8"/>
    <n v="0"/>
  </r>
  <r>
    <d v="2018-01-09T16:13:07"/>
    <n v="55811"/>
    <s v="Sinbad"/>
    <s v="https://www.shelterluv.com/APA-A-55811"/>
    <n v="5"/>
    <s v="BAR"/>
    <m/>
    <m/>
    <d v="2017-12-27T00:00:00"/>
    <d v="1899-12-30T14:00:00"/>
    <d v="2018-01-09T00:00:00"/>
    <d v="1899-12-30T14:30:00"/>
    <n v="14"/>
    <s v="https://drive.google.com/open?id=1REh5Cnv615BLu2l4MZ_mAR1UHYBLzXs9, https://drive.google.com/open?id=1dskfcaAZX3E0iyGVnHPI2HL-WlXwzqxn, https://drive.google.com/open?id=1gc3RN6SiR977Yu3tuOZ8uUHJWC0QofUa"/>
    <x v="0"/>
    <s v="Chihuahua"/>
    <s v="--"/>
    <x v="1"/>
    <s v="07/30/2017"/>
    <s v="Black"/>
    <s v="White"/>
    <s v="Owner/Guardian Surrender"/>
    <n v="21"/>
    <n v="15"/>
    <n v="6"/>
    <n v="8"/>
    <n v="1"/>
    <n v="2"/>
    <n v="8"/>
    <n v="15"/>
    <n v="4"/>
  </r>
  <r>
    <d v="2018-01-14T15:39:11"/>
    <n v="55805"/>
    <s v="Stewart"/>
    <s v="https://www.shelterluv.com/APA-A-55805"/>
    <n v="4.5"/>
    <s v="QAR"/>
    <m/>
    <m/>
    <d v="2017-12-26T00:00:00"/>
    <d v="1899-12-30T17:30:00"/>
    <d v="2018-01-10T00:00:00"/>
    <d v="1899-12-30T12:00:00"/>
    <n v="16"/>
    <s v="https://drive.google.com/open?id=1NDkeoJWHfXNU_4ELhtOXpVh6bOeCcE_M, https://drive.google.com/open?id=1DKMLMtVjF_LAULpgenaXqs46zbNOOJx8"/>
    <x v="0"/>
    <s v="Chihuahua"/>
    <s v="Terrier, Jack Russell"/>
    <x v="1"/>
    <s v="10/26/2017"/>
    <s v="White"/>
    <s v="Tan"/>
    <s v="Austin Animal Center"/>
    <n v="9"/>
    <n v="0"/>
    <n v="0"/>
    <n v="0"/>
    <n v="1"/>
    <n v="0"/>
    <n v="0"/>
    <n v="0"/>
    <n v="0"/>
  </r>
  <r>
    <d v="2018-01-14T15:42:25"/>
    <n v="56054"/>
    <s v="Batman"/>
    <s v="https://www.shelterluv.com/APA-A-56054"/>
    <n v="5.75"/>
    <s v="BAR"/>
    <m/>
    <m/>
    <d v="2018-01-09T00:00:00"/>
    <d v="1899-12-30T12:00:00"/>
    <d v="2018-01-13T00:00:00"/>
    <d v="1899-12-30T10:00:00"/>
    <n v="5"/>
    <s v="https://drive.google.com/open?id=1plQaNvEJ-JcMsy2jLs9eBW2qFd1YpF7N"/>
    <x v="1"/>
    <s v="Chihuahua, Short Coat"/>
    <s v="Mix"/>
    <x v="1"/>
    <s v="09/09/2017"/>
    <s v="Tan"/>
    <s v="White"/>
    <s v="Palm Valley Animal Center"/>
    <n v="17"/>
    <n v="4"/>
    <n v="7"/>
    <n v="5"/>
    <n v="5"/>
    <n v="5"/>
    <n v="5"/>
    <n v="4"/>
    <n v="0"/>
  </r>
  <r>
    <d v="2018-01-14T15:46:37"/>
    <n v="55985"/>
    <s v="The Rock"/>
    <s v="https://www.shelterluv.com/APA-A-55985"/>
    <n v="16"/>
    <s v="BAR"/>
    <m/>
    <m/>
    <d v="2018-01-05T00:00:00"/>
    <d v="1899-12-30T16:00:00"/>
    <d v="2018-01-13T00:00:00"/>
    <d v="1899-12-30T14:00:00"/>
    <n v="9"/>
    <s v="https://drive.google.com/open?id=1eW6mxd9FHNYmDRz37y8OLt2VOtV-lGYr, https://drive.google.com/open?id=1rmq6_Rfi1KBGFzlArXNk0KvWFjWneV_V"/>
    <x v="0"/>
    <s v="Boxer"/>
    <s v="Mix"/>
    <x v="1"/>
    <s v="08/08/2017"/>
    <s v="Tan"/>
    <s v="None"/>
    <s v="Aransas County Animal Control"/>
    <n v="21"/>
    <n v="0"/>
    <n v="1"/>
    <n v="1"/>
    <n v="1"/>
    <n v="1"/>
    <n v="1"/>
    <n v="0"/>
    <n v="0"/>
  </r>
  <r>
    <d v="2018-01-14T15:47:29"/>
    <n v="56016"/>
    <s v="Jaxson"/>
    <s v="https://www.shelterluv.com/APA-A-56016"/>
    <n v="7.28"/>
    <s v="BAR"/>
    <m/>
    <m/>
    <d v="2018-01-07T00:00:00"/>
    <d v="1899-12-30T12:00:00"/>
    <d v="2018-01-13T00:00:00"/>
    <d v="1899-12-30T14:00:00"/>
    <n v="7"/>
    <s v="https://drive.google.com/open?id=1rkRkO9aCUD2aE3q-yZ8tq6Z0GsKlxPbz, https://drive.google.com/open?id=1IJoPx1-2ZRMfqDna5q0rdyHBUsdf4exR"/>
    <x v="0"/>
    <s v="Cattle Dog, Australian (Blue Heeler)"/>
    <s v="Shepherd, Australian"/>
    <x v="1"/>
    <s v="11/07/2017"/>
    <s v="White"/>
    <s v="Blue Black"/>
    <s v="Foster Return"/>
    <n v="9"/>
    <n v="1"/>
    <n v="1"/>
    <n v="1"/>
    <n v="0"/>
    <n v="1"/>
    <n v="1"/>
    <n v="1"/>
    <n v="0"/>
  </r>
  <r>
    <d v="2018-01-14T15:43:31"/>
    <n v="55984"/>
    <s v="Aster"/>
    <s v="https://www.shelterluv.com/APA-A-55984"/>
    <n v="22"/>
    <s v="BAR"/>
    <m/>
    <m/>
    <d v="2018-01-05T00:00:00"/>
    <d v="1899-12-30T16:00:00"/>
    <d v="2018-01-14T00:00:00"/>
    <d v="1899-12-30T12:00:00"/>
    <n v="10"/>
    <s v="https://drive.google.com/open?id=1aECYFj5uwRE0_7VHm3vGavnlT4rr2OAT, https://drive.google.com/open?id=1LAi-aib_BKSg8mBoq_TQcTiNRi-uuTBw"/>
    <x v="0"/>
    <s v="Retriever, Black Labrador"/>
    <s v="Mix"/>
    <x v="0"/>
    <s v="08/08/2017"/>
    <s v="Black"/>
    <s v="None"/>
    <s v="Aransas County Animal Control"/>
    <n v="21"/>
    <n v="0"/>
    <n v="1"/>
    <n v="1"/>
    <n v="1"/>
    <n v="1"/>
    <n v="1"/>
    <n v="0"/>
    <n v="0"/>
  </r>
  <r>
    <d v="2018-01-14T15:44:32"/>
    <n v="56011"/>
    <s v="Prince Charles"/>
    <s v="https://www.shelterluv.com/APA-A-56011"/>
    <n v="6.5"/>
    <s v="QAR"/>
    <m/>
    <s v="Vomit, Diarrhea w/Blood"/>
    <d v="2018-01-06T00:00:00"/>
    <d v="1899-12-30T18:00:00"/>
    <d v="2018-01-14T00:00:00"/>
    <d v="1899-12-30T14:00:00"/>
    <n v="9"/>
    <s v="https://drive.google.com/open?id=1RSSJ0aFr53A98g5kvYxqgZNIdANIv7l_, https://drive.google.com/open?id=1Ymniquuii4IK6N1D9qeNQm8dW-YxC8gS"/>
    <x v="0"/>
    <s v="Schnauzer"/>
    <s v="Mix"/>
    <x v="1"/>
    <s v="08/09/2017"/>
    <s v="Black"/>
    <s v="None"/>
    <s v="Foster Return"/>
    <n v="21"/>
    <n v="13"/>
    <n v="11"/>
    <n v="9"/>
    <n v="2"/>
    <n v="3"/>
    <n v="9"/>
    <n v="13"/>
    <n v="0"/>
  </r>
  <r>
    <d v="2018-01-14T15:45:24"/>
    <n v="56066"/>
    <s v="Roxy"/>
    <s v="https://www.shelterluv.com/APA-A-56066"/>
    <n v="5.3"/>
    <s v="QAR"/>
    <m/>
    <m/>
    <d v="2018-01-09T00:00:00"/>
    <d v="1899-12-30T14:00:00"/>
    <d v="2018-01-14T00:00:00"/>
    <d v="1899-12-30T14:00:00"/>
    <n v="6"/>
    <s v="https://drive.google.com/open?id=1UVcEmHBponaZTFlUw8lZYy7PqfJLczvr"/>
    <x v="0"/>
    <s v="Whippet"/>
    <s v="--"/>
    <x v="0"/>
    <s v="09/09/2017"/>
    <s v="White"/>
    <s v="Brown"/>
    <s v="Corpus Christi Animal Care Services"/>
    <n v="17"/>
    <n v="10"/>
    <n v="6"/>
    <n v="6"/>
    <n v="1"/>
    <n v="2"/>
    <n v="6"/>
    <n v="10"/>
    <n v="0"/>
  </r>
  <r>
    <d v="2018-01-14T15:49:19"/>
    <n v="56037"/>
    <s v="Oretha"/>
    <s v="https://www.shelterluv.com/APA-A-56037"/>
    <n v="4.5"/>
    <s v="QAR"/>
    <m/>
    <s v="Diarrhea w/Blood"/>
    <d v="2018-01-08T00:00:00"/>
    <d v="1899-12-30T11:00:00"/>
    <d v="2018-01-14T00:00:00"/>
    <d v="1899-12-30T15:30:00"/>
    <n v="7"/>
    <s v="https://drive.google.com/open?id=16I8h6IiMeoWlicJHtjBsUiPxj1Lvmfrt, https://drive.google.com/open?id=1cndA5jNx2T-WvXvNsB9J8NAwXeynDAcN"/>
    <x v="0"/>
    <s v="Dachshund"/>
    <s v="--"/>
    <x v="0"/>
    <s v="10/12/2017"/>
    <s v="Tan"/>
    <s v="None"/>
    <s v="Foster Return"/>
    <n v="13"/>
    <n v="1"/>
    <n v="1"/>
    <n v="1"/>
    <n v="0"/>
    <n v="1"/>
    <n v="1"/>
    <n v="1"/>
    <n v="0"/>
  </r>
  <r>
    <d v="2018-01-26T18:49:38"/>
    <n v="56051"/>
    <s v="Iron Man"/>
    <s v="https://www.shelterluv.com/APA-A-56051"/>
    <n v="3.9"/>
    <s v="BAR"/>
    <m/>
    <m/>
    <d v="2018-01-09T00:00:00"/>
    <d v="1899-12-30T12:00:00"/>
    <d v="2018-01-15T00:00:00"/>
    <d v="1899-12-30T08:00:00"/>
    <n v="7"/>
    <s v="https://drive.google.com/open?id=1KJSpXNuXFRoCOKatZleJdT3Z7pLb_YnK, https://drive.google.com/open?id=1GPfKESVIGSrS1M2ohwro_ofi9LfRgPqM"/>
    <x v="1"/>
    <s v="Retriever, Black Labrador"/>
    <s v="Mix"/>
    <x v="1"/>
    <s v="10/09/2017"/>
    <s v="Black"/>
    <s v="White"/>
    <s v="Palm Valley Animal Center"/>
    <n v="13"/>
    <n v="8"/>
    <n v="8"/>
    <n v="6"/>
    <n v="5"/>
    <n v="5"/>
    <n v="6"/>
    <n v="8"/>
    <n v="1"/>
  </r>
  <r>
    <d v="2018-02-21T12:06:34"/>
    <n v="56052"/>
    <s v="Captain America"/>
    <s v="https://www.shelterluv.com/APA-A-56052"/>
    <n v="8.5"/>
    <s v="BAR"/>
    <m/>
    <m/>
    <d v="2018-01-09T00:00:00"/>
    <d v="1899-12-30T12:00:00"/>
    <d v="2018-01-17T00:00:00"/>
    <d v="1899-12-30T11:00:00"/>
    <n v="9"/>
    <s v="https://drive.google.com/open?id=12Tv5i3ZQDL8A8sahENYEF5xq7seiRZJU"/>
    <x v="0"/>
    <s v="Shepherd"/>
    <s v="Mix"/>
    <x v="1"/>
    <s v="11/25/2017"/>
    <s v="Tan"/>
    <s v="White"/>
    <s v="Palm Valley Animal Center"/>
    <n v="6"/>
    <n v="0"/>
    <n v="0"/>
    <n v="0"/>
    <n v="15"/>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Admission Pivot" cacheId="4" applyNumberFormats="0" applyBorderFormats="0" applyFontFormats="0" applyPatternFormats="0" applyAlignmentFormats="0" applyWidthHeightFormats="0" dataCaption="" updatedVersion="6" compact="0" compactData="0">
  <location ref="A1:D6" firstHeaderRow="1" firstDataRow="2" firstDataCol="1"/>
  <pivotFields count="31">
    <pivotField name="Timestamp" compact="0" numFmtId="164" outline="0" multipleItemSelectionAllowed="1" showAll="0"/>
    <pivotField name="Dog A#" dataField="1" compact="0" outline="0" multipleItemSelectionAllowed="1" showAll="0"/>
    <pivotField name="Dog Name" compact="0" outline="0" multipleItemSelectionAllowed="1" showAll="0"/>
    <pivotField name="ShelterLuv Link" compact="0" outline="0" multipleItemSelectionAllowed="1" showAll="0"/>
    <pivotField name="Intake Weight (lbs)" compact="0" outline="0" multipleItemSelectionAllowed="1" showAll="0"/>
    <pivotField name="Intake Attitude" compact="0" outline="0" multipleItemSelectionAllowed="1" showAll="0"/>
    <pivotField name="Intake Temperature (degrees F)" compact="0" outline="0" multipleItemSelectionAllowed="1" showAll="0"/>
    <pivotField name="Intake Vommit/Diarrhea Present" compact="0" outline="0" multipleItemSelectionAllowed="1" showAll="0"/>
    <pivotField name="Intake Date" compact="0" numFmtId="14" outline="0" multipleItemSelectionAllowed="1" showAll="0"/>
    <pivotField name="Intake Time" compact="0" numFmtId="19" outline="0" multipleItemSelectionAllowed="1" showAll="0"/>
    <pivotField name="Discharge Date" compact="0" numFmtId="14" outline="0" multipleItemSelectionAllowed="1" showAll="0"/>
    <pivotField name="Discharge Time" compact="0" numFmtId="19" outline="0" multipleItemSelectionAllowed="1" showAll="0"/>
    <pivotField name="Days in ICU" compact="0" outline="0" multipleItemSelectionAllowed="1" showAll="0"/>
    <pivotField name="Chart Files/Picture" compact="0" outline="0" multipleItemSelectionAllowed="1" showAll="0"/>
    <pivotField name="Deceased" axis="axisCol" compact="0" outline="0" multipleItemSelectionAllowed="1" showAll="0">
      <items count="3">
        <item x="0"/>
        <item x="1"/>
        <item t="default"/>
      </items>
    </pivotField>
    <pivotField name="Primary Breed" compact="0" outline="0" multipleItemSelectionAllowed="1" showAll="0"/>
    <pivotField name="Secondary Breed" compact="0" outline="0" multipleItemSelectionAllowed="1" showAll="0"/>
    <pivotField name="Sex" axis="axisRow" compact="0" outline="0" multipleItemSelectionAllowed="1" showAll="0">
      <items count="4">
        <item x="0"/>
        <item x="1"/>
        <item x="2"/>
        <item t="default"/>
      </items>
    </pivotField>
    <pivotField name="Date of Birth" compact="0" outline="0" multipleItemSelectionAllowed="1" showAll="0"/>
    <pivotField name="Primary Color" compact="0" outline="0" multipleItemSelectionAllowed="1" showAll="0"/>
    <pivotField name="Secondary Color" compact="0" outline="0" multipleItemSelectionAllowed="1" showAll="0"/>
    <pivotField name="Source" compact="0" outline="0" multipleItemSelectionAllowed="1" showAll="0"/>
    <pivotField name="Age at Intake (Weeks)" compact="0" numFmtId="1" outline="0" multipleItemSelectionAllowed="1" showAll="0"/>
    <pivotField name="Count of Treatment Shifts on IV" compact="0" numFmtId="1" outline="0" multipleItemSelectionAllowed="1" showAll="0"/>
    <pivotField name="Count of SQ Fluid Treatments" compact="0" numFmtId="1" outline="0" multipleItemSelectionAllowed="1" showAll="0"/>
    <pivotField name="Count of Baytril Treatments" compact="0" numFmtId="1" outline="0" multipleItemSelectionAllowed="1" showAll="0"/>
    <pivotField name="Count of Polyflex Treatments" compact="0" numFmtId="1" outline="0" multipleItemSelectionAllowed="1" showAll="0"/>
    <pivotField name="Count of Metoclopromide Treatments" compact="0" numFmtId="1" outline="0" multipleItemSelectionAllowed="1" showAll="0"/>
    <pivotField name="Count of Cerenia Treatments" compact="0" numFmtId="1" outline="0" multipleItemSelectionAllowed="1" showAll="0"/>
    <pivotField name="Count of Cefazolin Treatments" compact="0" numFmtId="1" outline="0" multipleItemSelectionAllowed="1" showAll="0"/>
    <pivotField name="Count of Hetastarch Treatments" compact="0" numFmtId="1" outline="0" multipleItemSelectionAllowed="1" showAll="0"/>
  </pivotFields>
  <rowFields count="1">
    <field x="17"/>
  </rowFields>
  <rowItems count="4">
    <i>
      <x/>
    </i>
    <i>
      <x v="1"/>
    </i>
    <i>
      <x v="2"/>
    </i>
    <i t="grand">
      <x/>
    </i>
  </rowItems>
  <colFields count="1">
    <field x="14"/>
  </colFields>
  <colItems count="3">
    <i>
      <x/>
    </i>
    <i>
      <x v="1"/>
    </i>
    <i t="grand">
      <x/>
    </i>
  </colItems>
  <dataFields count="1">
    <dataField name="COUNT of Dog A#" fld="1" subtotal="countNums" baseField="0"/>
  </dataFields>
  <pivotTableStyleInfo name="Google Sheets Pivot Table Style"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17" Type="http://schemas.openxmlformats.org/officeDocument/2006/relationships/hyperlink" Target="https://drive.google.com/open?id=0B5mbFD93cwVLOTR2c2JFdkpjLVU" TargetMode="External"/><Relationship Id="rId21" Type="http://schemas.openxmlformats.org/officeDocument/2006/relationships/hyperlink" Target="https://drive.google.com/open?id=0B5XZtG_tKsamaXlGV3Z4aXNGV00" TargetMode="External"/><Relationship Id="rId42" Type="http://schemas.openxmlformats.org/officeDocument/2006/relationships/hyperlink" Target="https://drive.google.com/open?id=0B5XZtG_tKsambE1rWWpwM0NXZTg" TargetMode="External"/><Relationship Id="rId63" Type="http://schemas.openxmlformats.org/officeDocument/2006/relationships/hyperlink" Target="https://drive.google.com/open?id=0B5XZtG_tKsamYktwNm83dW85c28" TargetMode="External"/><Relationship Id="rId84" Type="http://schemas.openxmlformats.org/officeDocument/2006/relationships/hyperlink" Target="https://drive.google.com/open?id=0B5mbFD93cwVLdnFqdEt5OVN6QjQ" TargetMode="External"/><Relationship Id="rId138" Type="http://schemas.openxmlformats.org/officeDocument/2006/relationships/hyperlink" Target="https://drive.google.com/open?id=0B5mbFD93cwVLQU81MVR6SkxxOWM" TargetMode="External"/><Relationship Id="rId159" Type="http://schemas.openxmlformats.org/officeDocument/2006/relationships/hyperlink" Target="https://drive.google.com/open?id=0B5mbFD93cwVLTzRMemlEU3VqRGM" TargetMode="External"/><Relationship Id="rId170" Type="http://schemas.openxmlformats.org/officeDocument/2006/relationships/hyperlink" Target="https://drive.google.com/open?id=0B5mbFD93cwVLNDA2S2Z1ZXVpcVU" TargetMode="External"/><Relationship Id="rId191" Type="http://schemas.openxmlformats.org/officeDocument/2006/relationships/hyperlink" Target="https://drive.google.com/open?id=187EWci7w4gxVhCQdboh_uyD2ty2-51qj" TargetMode="External"/><Relationship Id="rId205" Type="http://schemas.openxmlformats.org/officeDocument/2006/relationships/hyperlink" Target="https://drive.google.com/open?id=1TCGOaiCUzHvJ-jWKqghYh8iCI0NnbIP7" TargetMode="External"/><Relationship Id="rId16" Type="http://schemas.openxmlformats.org/officeDocument/2006/relationships/hyperlink" Target="https://drive.google.com/open?id=0B5mbFD93cwVLZ2dKWlJ0SHJpVFU" TargetMode="External"/><Relationship Id="rId107" Type="http://schemas.openxmlformats.org/officeDocument/2006/relationships/hyperlink" Target="https://drive.google.com/open?id=1jgR9-6VncmZ1sfHJiv-n1_JCRONbV5d_" TargetMode="External"/><Relationship Id="rId11" Type="http://schemas.openxmlformats.org/officeDocument/2006/relationships/hyperlink" Target="https://drive.google.com/open?id=0B5XZtG_tKsamLTVqZEVQMzN3Y2c" TargetMode="External"/><Relationship Id="rId32" Type="http://schemas.openxmlformats.org/officeDocument/2006/relationships/hyperlink" Target="https://drive.google.com/open?id=0B5XZtG_tKsamT2c2NElpeWt3THc" TargetMode="External"/><Relationship Id="rId37" Type="http://schemas.openxmlformats.org/officeDocument/2006/relationships/hyperlink" Target="https://drive.google.com/open?id=0B5mbFD93cwVLVW1nNVFLa1hIdGc" TargetMode="External"/><Relationship Id="rId53" Type="http://schemas.openxmlformats.org/officeDocument/2006/relationships/hyperlink" Target="https://drive.google.com/open?id=0B5mbFD93cwVLSldTUjhxdThmVTA" TargetMode="External"/><Relationship Id="rId58" Type="http://schemas.openxmlformats.org/officeDocument/2006/relationships/hyperlink" Target="https://drive.google.com/open?id=0B5mbFD93cwVLRnY1ZG5qX2hiT1U" TargetMode="External"/><Relationship Id="rId74" Type="http://schemas.openxmlformats.org/officeDocument/2006/relationships/hyperlink" Target="https://drive.google.com/open?id=0B5mbFD93cwVLaFg4eFJRSXpKRGs" TargetMode="External"/><Relationship Id="rId79" Type="http://schemas.openxmlformats.org/officeDocument/2006/relationships/hyperlink" Target="https://drive.google.com/open?id=0B5mbFD93cwVLdFJWX2VqTW5hdjA" TargetMode="External"/><Relationship Id="rId102" Type="http://schemas.openxmlformats.org/officeDocument/2006/relationships/hyperlink" Target="https://drive.google.com/open?id=0B5mbFD93cwVLUHA0TG1uTEM3bFk" TargetMode="External"/><Relationship Id="rId123" Type="http://schemas.openxmlformats.org/officeDocument/2006/relationships/hyperlink" Target="https://drive.google.com/open?id=0B5mbFD93cwVLMGl0ZndlNGRXcWs" TargetMode="External"/><Relationship Id="rId128" Type="http://schemas.openxmlformats.org/officeDocument/2006/relationships/hyperlink" Target="https://drive.google.com/open?id=0B5mbFD93cwVLcFRBVWpxWTZMbjA" TargetMode="External"/><Relationship Id="rId144" Type="http://schemas.openxmlformats.org/officeDocument/2006/relationships/hyperlink" Target="https://drive.google.com/open?id=1NxYFoHjN-Fdp9CY3V-_aItFuV344O4dG" TargetMode="External"/><Relationship Id="rId149" Type="http://schemas.openxmlformats.org/officeDocument/2006/relationships/hyperlink" Target="https://drive.google.com/open?id=0B5mbFD93cwVLNmhwM3hrdjRGRnM" TargetMode="External"/><Relationship Id="rId5" Type="http://schemas.openxmlformats.org/officeDocument/2006/relationships/hyperlink" Target="https://drive.google.com/open?id=0B5XZtG_tKsameUlsNllrS2gza00" TargetMode="External"/><Relationship Id="rId90" Type="http://schemas.openxmlformats.org/officeDocument/2006/relationships/hyperlink" Target="https://drive.google.com/open?id=0B5mbFD93cwVLZ3NPRC02UEtMeXc" TargetMode="External"/><Relationship Id="rId95" Type="http://schemas.openxmlformats.org/officeDocument/2006/relationships/hyperlink" Target="https://drive.google.com/open?id=0B5mbFD93cwVLa2NrcVoxM1lFMmM" TargetMode="External"/><Relationship Id="rId160" Type="http://schemas.openxmlformats.org/officeDocument/2006/relationships/hyperlink" Target="https://drive.google.com/open?id=0B5mbFD93cwVLQUEyQVY3N1ZDQjg" TargetMode="External"/><Relationship Id="rId165" Type="http://schemas.openxmlformats.org/officeDocument/2006/relationships/hyperlink" Target="https://drive.google.com/open?id=0B5mbFD93cwVLSHZCaVlacnhSXzQ" TargetMode="External"/><Relationship Id="rId181" Type="http://schemas.openxmlformats.org/officeDocument/2006/relationships/hyperlink" Target="https://drive.google.com/open?id=0B5mbFD93cwVLUEdqbG1Wa2VxQkE" TargetMode="External"/><Relationship Id="rId186" Type="http://schemas.openxmlformats.org/officeDocument/2006/relationships/hyperlink" Target="https://drive.google.com/open?id=1FJPkz8OCAt-1syF1q2v0UbaW6kd1jP2H" TargetMode="External"/><Relationship Id="rId22" Type="http://schemas.openxmlformats.org/officeDocument/2006/relationships/hyperlink" Target="https://drive.google.com/open?id=0B5XZtG_tKsamWVJnV1BOUVZPN0E" TargetMode="External"/><Relationship Id="rId27" Type="http://schemas.openxmlformats.org/officeDocument/2006/relationships/hyperlink" Target="https://drive.google.com/open?id=0B5XZtG_tKsamckZ5cng5djhaTFU" TargetMode="External"/><Relationship Id="rId43" Type="http://schemas.openxmlformats.org/officeDocument/2006/relationships/hyperlink" Target="https://drive.google.com/open?id=0B5mbFD93cwVLbjZCQ281d1pfcTA" TargetMode="External"/><Relationship Id="rId48" Type="http://schemas.openxmlformats.org/officeDocument/2006/relationships/hyperlink" Target="https://drive.google.com/open?id=0B5mbFD93cwVLZDg0c1lxSF9OdEU" TargetMode="External"/><Relationship Id="rId64" Type="http://schemas.openxmlformats.org/officeDocument/2006/relationships/hyperlink" Target="https://drive.google.com/open?id=0B5XZtG_tKsamdzJwX2Z3VW5NTEk" TargetMode="External"/><Relationship Id="rId69" Type="http://schemas.openxmlformats.org/officeDocument/2006/relationships/hyperlink" Target="https://drive.google.com/open?id=0B5mbFD93cwVLbXlIY3dmRnJudE0" TargetMode="External"/><Relationship Id="rId113" Type="http://schemas.openxmlformats.org/officeDocument/2006/relationships/hyperlink" Target="https://drive.google.com/open?id=0B5mbFD93cwVLQVU3a3g0eTg4c28" TargetMode="External"/><Relationship Id="rId118" Type="http://schemas.openxmlformats.org/officeDocument/2006/relationships/hyperlink" Target="https://drive.google.com/open?id=0B5mbFD93cwVLLV9JVF93NE1sM3c" TargetMode="External"/><Relationship Id="rId134" Type="http://schemas.openxmlformats.org/officeDocument/2006/relationships/hyperlink" Target="https://drive.google.com/open?id=0B5mbFD93cwVLSmNDX0hhUFhlb1U" TargetMode="External"/><Relationship Id="rId139" Type="http://schemas.openxmlformats.org/officeDocument/2006/relationships/hyperlink" Target="https://drive.google.com/open?id=0B5mbFD93cwVLQklHV2FxSzBQTDA" TargetMode="External"/><Relationship Id="rId80" Type="http://schemas.openxmlformats.org/officeDocument/2006/relationships/hyperlink" Target="https://drive.google.com/open?id=0B5XZtG_tKsamVTQxdTBTQ21EYVE" TargetMode="External"/><Relationship Id="rId85" Type="http://schemas.openxmlformats.org/officeDocument/2006/relationships/hyperlink" Target="https://drive.google.com/open?id=0B5mbFD93cwVLbUdmTklaRGZBM2M" TargetMode="External"/><Relationship Id="rId150" Type="http://schemas.openxmlformats.org/officeDocument/2006/relationships/hyperlink" Target="https://drive.google.com/open?id=0B5mbFD93cwVLVEpkUW1KWldzRlE" TargetMode="External"/><Relationship Id="rId155" Type="http://schemas.openxmlformats.org/officeDocument/2006/relationships/hyperlink" Target="https://drive.google.com/open?id=0B5mbFD93cwVLbkpVb05ReGduZTg" TargetMode="External"/><Relationship Id="rId171" Type="http://schemas.openxmlformats.org/officeDocument/2006/relationships/hyperlink" Target="https://drive.google.com/open?id=0B5mbFD93cwVLZUNRRjJ1bjJYQ3c" TargetMode="External"/><Relationship Id="rId176" Type="http://schemas.openxmlformats.org/officeDocument/2006/relationships/hyperlink" Target="https://drive.google.com/open?id=0B5XZtG_tKsamTW5aLWdjOTJCVWc" TargetMode="External"/><Relationship Id="rId192" Type="http://schemas.openxmlformats.org/officeDocument/2006/relationships/hyperlink" Target="https://drive.google.com/open?id=1cu4OU3j3pc1ZaAx-oVEvJxdMvkhoHPE2" TargetMode="External"/><Relationship Id="rId197" Type="http://schemas.openxmlformats.org/officeDocument/2006/relationships/hyperlink" Target="https://drive.google.com/open?id=1T7enQVemtV1pm70fj8c3zzDSUCjoZ1hC" TargetMode="External"/><Relationship Id="rId206" Type="http://schemas.openxmlformats.org/officeDocument/2006/relationships/hyperlink" Target="https://drive.google.com/open?id=1xuD4_cBf8a4qu887l8k1IGvdsDTeFY4D" TargetMode="External"/><Relationship Id="rId201" Type="http://schemas.openxmlformats.org/officeDocument/2006/relationships/hyperlink" Target="https://drive.google.com/open?id=1z9IP1WK_MxABtDfWGOvZEjckx6B9kK2C" TargetMode="External"/><Relationship Id="rId12" Type="http://schemas.openxmlformats.org/officeDocument/2006/relationships/hyperlink" Target="https://drive.google.com/open?id=0B5XZtG_tKsamY1lYNzBaeERMWjg" TargetMode="External"/><Relationship Id="rId17" Type="http://schemas.openxmlformats.org/officeDocument/2006/relationships/hyperlink" Target="https://drive.google.com/open?id=0B5XZtG_tKsamSmxMQ2tNUlBGUDA" TargetMode="External"/><Relationship Id="rId33" Type="http://schemas.openxmlformats.org/officeDocument/2006/relationships/hyperlink" Target="https://drive.google.com/open?id=0B5mbFD93cwVLVzc3TEJ5aFFYWmM" TargetMode="External"/><Relationship Id="rId38" Type="http://schemas.openxmlformats.org/officeDocument/2006/relationships/hyperlink" Target="https://drive.google.com/open?id=0B5XZtG_tKsamTTZRU190M2R1UG8" TargetMode="External"/><Relationship Id="rId59" Type="http://schemas.openxmlformats.org/officeDocument/2006/relationships/hyperlink" Target="https://drive.google.com/open?id=0B5mbFD93cwVLWEFWU3hka0xXaE0" TargetMode="External"/><Relationship Id="rId103" Type="http://schemas.openxmlformats.org/officeDocument/2006/relationships/hyperlink" Target="https://drive.google.com/open?id=0B5mbFD93cwVLeDFTcDVCRURyd00" TargetMode="External"/><Relationship Id="rId108" Type="http://schemas.openxmlformats.org/officeDocument/2006/relationships/hyperlink" Target="https://drive.google.com/open?id=1fFCNJuBwlHIr5tLJN1V954kFaOzjOj6j" TargetMode="External"/><Relationship Id="rId124" Type="http://schemas.openxmlformats.org/officeDocument/2006/relationships/hyperlink" Target="https://drive.google.com/open?id=0B5mbFD93cwVLaGxYeTg3WHhSZ0U" TargetMode="External"/><Relationship Id="rId129" Type="http://schemas.openxmlformats.org/officeDocument/2006/relationships/hyperlink" Target="https://drive.google.com/open?id=0B5mbFD93cwVLVUZ2RTlZcnpxQ2s" TargetMode="External"/><Relationship Id="rId54" Type="http://schemas.openxmlformats.org/officeDocument/2006/relationships/hyperlink" Target="https://drive.google.com/open?id=0B5mbFD93cwVLZi10czZrNFUyRjg" TargetMode="External"/><Relationship Id="rId70" Type="http://schemas.openxmlformats.org/officeDocument/2006/relationships/hyperlink" Target="https://drive.google.com/open?id=0B5mbFD93cwVLTEs0OTFNa0I0MEk" TargetMode="External"/><Relationship Id="rId75" Type="http://schemas.openxmlformats.org/officeDocument/2006/relationships/hyperlink" Target="https://drive.google.com/open?id=0B5XZtG_tKsamVkVsNGlBek1kYVU" TargetMode="External"/><Relationship Id="rId91" Type="http://schemas.openxmlformats.org/officeDocument/2006/relationships/hyperlink" Target="https://drive.google.com/open?id=0B5XZtG_tKsamR1dzWTcyd2lFdE0" TargetMode="External"/><Relationship Id="rId96" Type="http://schemas.openxmlformats.org/officeDocument/2006/relationships/hyperlink" Target="https://drive.google.com/open?id=0B5mbFD93cwVLR2p1bVZlRFpfeG8" TargetMode="External"/><Relationship Id="rId140" Type="http://schemas.openxmlformats.org/officeDocument/2006/relationships/hyperlink" Target="https://drive.google.com/open?id=0B5mbFD93cwVLYnkybmYta1l5SFU" TargetMode="External"/><Relationship Id="rId145" Type="http://schemas.openxmlformats.org/officeDocument/2006/relationships/hyperlink" Target="https://drive.google.com/open?id=0B5XZtG_tKsamQUNPbnJrNmMzSnc" TargetMode="External"/><Relationship Id="rId161" Type="http://schemas.openxmlformats.org/officeDocument/2006/relationships/hyperlink" Target="https://drive.google.com/open?id=0B5mbFD93cwVLaXNmVlF3MXRhclE" TargetMode="External"/><Relationship Id="rId166" Type="http://schemas.openxmlformats.org/officeDocument/2006/relationships/hyperlink" Target="https://drive.google.com/open?id=0B5mbFD93cwVLOGxLRHVvQlBpMlE" TargetMode="External"/><Relationship Id="rId182" Type="http://schemas.openxmlformats.org/officeDocument/2006/relationships/hyperlink" Target="https://drive.google.com/open?id=0B5XZtG_tKsamU21UMHdmRVhLelE" TargetMode="External"/><Relationship Id="rId187" Type="http://schemas.openxmlformats.org/officeDocument/2006/relationships/hyperlink" Target="https://drive.google.com/open?id=1_StKAat-YcW9ELVFy12WvMlWmdBaH0XM" TargetMode="External"/><Relationship Id="rId1" Type="http://schemas.openxmlformats.org/officeDocument/2006/relationships/hyperlink" Target="https://drive.google.com/open?id=0B5XZtG_tKsamNTNfelBDWkVvQ2c" TargetMode="External"/><Relationship Id="rId6" Type="http://schemas.openxmlformats.org/officeDocument/2006/relationships/hyperlink" Target="https://drive.google.com/open?id=0B5XZtG_tKsamb0RxaGxUQThsWmc" TargetMode="External"/><Relationship Id="rId23" Type="http://schemas.openxmlformats.org/officeDocument/2006/relationships/hyperlink" Target="https://drive.google.com/open?id=0B5XZtG_tKsambVY3ZzhFTVgtY1k" TargetMode="External"/><Relationship Id="rId28" Type="http://schemas.openxmlformats.org/officeDocument/2006/relationships/hyperlink" Target="https://drive.google.com/open?id=0B5mbFD93cwVLN0YxLU9FNkNiMHc" TargetMode="External"/><Relationship Id="rId49" Type="http://schemas.openxmlformats.org/officeDocument/2006/relationships/hyperlink" Target="https://drive.google.com/open?id=0B5mbFD93cwVLakhkbTdYelBGOXc" TargetMode="External"/><Relationship Id="rId114" Type="http://schemas.openxmlformats.org/officeDocument/2006/relationships/hyperlink" Target="https://drive.google.com/open?id=0B5mbFD93cwVLR1RBQkZuejFFYUU" TargetMode="External"/><Relationship Id="rId119" Type="http://schemas.openxmlformats.org/officeDocument/2006/relationships/hyperlink" Target="https://drive.google.com/open?id=0B5mbFD93cwVLSi1rUzR2M2RoRzg" TargetMode="External"/><Relationship Id="rId44" Type="http://schemas.openxmlformats.org/officeDocument/2006/relationships/hyperlink" Target="https://drive.google.com/open?id=0B5XZtG_tKsamN2UwVnZ0bkw4ek0" TargetMode="External"/><Relationship Id="rId60" Type="http://schemas.openxmlformats.org/officeDocument/2006/relationships/hyperlink" Target="https://drive.google.com/open?id=0B5XZtG_tKsamdmktV2JpcnNqMFU" TargetMode="External"/><Relationship Id="rId65" Type="http://schemas.openxmlformats.org/officeDocument/2006/relationships/hyperlink" Target="https://drive.google.com/open?id=0B5mbFD93cwVLcUZnV0J5Qks5QVk" TargetMode="External"/><Relationship Id="rId81" Type="http://schemas.openxmlformats.org/officeDocument/2006/relationships/hyperlink" Target="https://drive.google.com/open?id=0B5mbFD93cwVLOUl3S1Z3bHFySjA" TargetMode="External"/><Relationship Id="rId86" Type="http://schemas.openxmlformats.org/officeDocument/2006/relationships/hyperlink" Target="https://drive.google.com/open?id=0B5mbFD93cwVLY0J2U2J0UzFtOW8" TargetMode="External"/><Relationship Id="rId130" Type="http://schemas.openxmlformats.org/officeDocument/2006/relationships/hyperlink" Target="https://drive.google.com/open?id=0B5mbFD93cwVLOHlwT24yYnBfWG8" TargetMode="External"/><Relationship Id="rId135" Type="http://schemas.openxmlformats.org/officeDocument/2006/relationships/hyperlink" Target="https://drive.google.com/open?id=0B5mbFD93cwVLSGZqZ2paQzNwZEk" TargetMode="External"/><Relationship Id="rId151" Type="http://schemas.openxmlformats.org/officeDocument/2006/relationships/hyperlink" Target="https://drive.google.com/open?id=0B5mbFD93cwVLbWtJX2JTcVhvTUE" TargetMode="External"/><Relationship Id="rId156" Type="http://schemas.openxmlformats.org/officeDocument/2006/relationships/hyperlink" Target="https://drive.google.com/open?id=0B5mbFD93cwVLTmhyTFVSeGU4Qk0" TargetMode="External"/><Relationship Id="rId177" Type="http://schemas.openxmlformats.org/officeDocument/2006/relationships/hyperlink" Target="https://drive.google.com/open?id=0B5mbFD93cwVLa3ZUeHIwWXJQbzA" TargetMode="External"/><Relationship Id="rId198" Type="http://schemas.openxmlformats.org/officeDocument/2006/relationships/hyperlink" Target="https://drive.google.com/open?id=1mnheb1FbgsSo03Wrv6k3K_AJ6KZGzOEM" TargetMode="External"/><Relationship Id="rId172" Type="http://schemas.openxmlformats.org/officeDocument/2006/relationships/hyperlink" Target="https://drive.google.com/open?id=0B5mbFD93cwVLcjZJYUFzUS1lNHc" TargetMode="External"/><Relationship Id="rId193" Type="http://schemas.openxmlformats.org/officeDocument/2006/relationships/hyperlink" Target="https://drive.google.com/open?id=15TJ-ErxMz4w6EoTvunvNWbY_8DYcWH38" TargetMode="External"/><Relationship Id="rId202" Type="http://schemas.openxmlformats.org/officeDocument/2006/relationships/hyperlink" Target="https://drive.google.com/open?id=1VQeIArByZaIBLZN7MeH2DOhKKjdEGD4c" TargetMode="External"/><Relationship Id="rId207" Type="http://schemas.openxmlformats.org/officeDocument/2006/relationships/hyperlink" Target="https://drive.google.com/open?id=156TsL7jpMNEnUZ2IRJeNxPlkAVa1gy6E" TargetMode="External"/><Relationship Id="rId13" Type="http://schemas.openxmlformats.org/officeDocument/2006/relationships/hyperlink" Target="https://drive.google.com/open?id=0B5mbFD93cwVLQ3M5OXNyT3V6V0U" TargetMode="External"/><Relationship Id="rId18" Type="http://schemas.openxmlformats.org/officeDocument/2006/relationships/hyperlink" Target="https://drive.google.com/open?id=0B5XZtG_tKsameWUyOHlHV3JpbUk" TargetMode="External"/><Relationship Id="rId39" Type="http://schemas.openxmlformats.org/officeDocument/2006/relationships/hyperlink" Target="https://drive.google.com/open?id=0B5XZtG_tKsamdTB3c09LdTRzWlk" TargetMode="External"/><Relationship Id="rId109" Type="http://schemas.openxmlformats.org/officeDocument/2006/relationships/hyperlink" Target="https://drive.google.com/open?id=1xMMIBNS50gRbhwFoZtcjmelgC-PNyVLo" TargetMode="External"/><Relationship Id="rId34" Type="http://schemas.openxmlformats.org/officeDocument/2006/relationships/hyperlink" Target="https://drive.google.com/open?id=0B5mbFD93cwVLY0F6OXBERl81Zms" TargetMode="External"/><Relationship Id="rId50" Type="http://schemas.openxmlformats.org/officeDocument/2006/relationships/hyperlink" Target="https://drive.google.com/open?id=0B5mbFD93cwVLY0hNaWVRbXNJQzA" TargetMode="External"/><Relationship Id="rId55" Type="http://schemas.openxmlformats.org/officeDocument/2006/relationships/hyperlink" Target="https://drive.google.com/open?id=0B5mbFD93cwVLWHRYVlZfcnc2WU0" TargetMode="External"/><Relationship Id="rId76" Type="http://schemas.openxmlformats.org/officeDocument/2006/relationships/hyperlink" Target="https://drive.google.com/open?id=0B5XZtG_tKsamd3RCM0Y3OEZlcVk" TargetMode="External"/><Relationship Id="rId97" Type="http://schemas.openxmlformats.org/officeDocument/2006/relationships/hyperlink" Target="https://drive.google.com/open?id=0B5XZtG_tKsamMEtPS001NTFFNk0" TargetMode="External"/><Relationship Id="rId104" Type="http://schemas.openxmlformats.org/officeDocument/2006/relationships/hyperlink" Target="https://drive.google.com/open?id=0B5mbFD93cwVLS1g3TXozeTBoeXc" TargetMode="External"/><Relationship Id="rId120" Type="http://schemas.openxmlformats.org/officeDocument/2006/relationships/hyperlink" Target="https://drive.google.com/open?id=0B5mbFD93cwVLVkRoa3NaekpSc00" TargetMode="External"/><Relationship Id="rId125" Type="http://schemas.openxmlformats.org/officeDocument/2006/relationships/hyperlink" Target="https://drive.google.com/open?id=0B5mbFD93cwVLb21ENGUwRkJRcjg" TargetMode="External"/><Relationship Id="rId141" Type="http://schemas.openxmlformats.org/officeDocument/2006/relationships/hyperlink" Target="https://drive.google.com/open?id=0B5mbFD93cwVLS2w5WTdodWFOcE0" TargetMode="External"/><Relationship Id="rId146" Type="http://schemas.openxmlformats.org/officeDocument/2006/relationships/hyperlink" Target="https://drive.google.com/open?id=1nJQ6QxaHiXv1rAzpyFm_wwNPClPJ_y1t" TargetMode="External"/><Relationship Id="rId167" Type="http://schemas.openxmlformats.org/officeDocument/2006/relationships/hyperlink" Target="https://drive.google.com/open?id=0B5mbFD93cwVLWVZQa3JKcVZZSk0" TargetMode="External"/><Relationship Id="rId188" Type="http://schemas.openxmlformats.org/officeDocument/2006/relationships/hyperlink" Target="https://drive.google.com/open?id=1Kuve8F_2t80isa-TGKOt3ckgxqeke8we" TargetMode="External"/><Relationship Id="rId7" Type="http://schemas.openxmlformats.org/officeDocument/2006/relationships/hyperlink" Target="https://drive.google.com/open?id=0B5XZtG_tKsamRXhrMjlETF85X0U" TargetMode="External"/><Relationship Id="rId71" Type="http://schemas.openxmlformats.org/officeDocument/2006/relationships/hyperlink" Target="https://drive.google.com/open?id=0B5mbFD93cwVLeXFOeXdPS3lrYXc" TargetMode="External"/><Relationship Id="rId92" Type="http://schemas.openxmlformats.org/officeDocument/2006/relationships/hyperlink" Target="https://drive.google.com/open?id=0B5XZtG_tKsamZWlrbWxqMmdiY00" TargetMode="External"/><Relationship Id="rId162" Type="http://schemas.openxmlformats.org/officeDocument/2006/relationships/hyperlink" Target="https://drive.google.com/open?id=0B5mbFD93cwVLb0pTUm90STlnM28" TargetMode="External"/><Relationship Id="rId183" Type="http://schemas.openxmlformats.org/officeDocument/2006/relationships/hyperlink" Target="https://drive.google.com/open?id=0B5XZtG_tKsamU2VSSFFzWC03aU0" TargetMode="External"/><Relationship Id="rId2" Type="http://schemas.openxmlformats.org/officeDocument/2006/relationships/hyperlink" Target="https://drive.google.com/open?id=0B5XZtG_tKsamUUZLNGJaMzA2OFk" TargetMode="External"/><Relationship Id="rId29" Type="http://schemas.openxmlformats.org/officeDocument/2006/relationships/hyperlink" Target="https://drive.google.com/open?id=0B5mbFD93cwVLZ01kN1cxMnB1dDA" TargetMode="External"/><Relationship Id="rId24" Type="http://schemas.openxmlformats.org/officeDocument/2006/relationships/hyperlink" Target="https://drive.google.com/open?id=0B5XZtG_tKsamNUlubF9idmdhVjA" TargetMode="External"/><Relationship Id="rId40" Type="http://schemas.openxmlformats.org/officeDocument/2006/relationships/hyperlink" Target="https://drive.google.com/open?id=0B5XZtG_tKsamcHdtVkJXTXE0M1k" TargetMode="External"/><Relationship Id="rId45" Type="http://schemas.openxmlformats.org/officeDocument/2006/relationships/hyperlink" Target="https://drive.google.com/open?id=0B5XZtG_tKsamdU5pSm9kZ3ZYN3c" TargetMode="External"/><Relationship Id="rId66" Type="http://schemas.openxmlformats.org/officeDocument/2006/relationships/hyperlink" Target="https://drive.google.com/open?id=0B5XZtG_tKsamc09kUTlaempuRTg" TargetMode="External"/><Relationship Id="rId87" Type="http://schemas.openxmlformats.org/officeDocument/2006/relationships/hyperlink" Target="https://drive.google.com/open?id=0B5mbFD93cwVLaHlhd3JERVlPN2s" TargetMode="External"/><Relationship Id="rId110" Type="http://schemas.openxmlformats.org/officeDocument/2006/relationships/hyperlink" Target="https://drive.google.com/open?id=0B5XZtG_tKsamZ0RxbmxJbHphWTA" TargetMode="External"/><Relationship Id="rId115" Type="http://schemas.openxmlformats.org/officeDocument/2006/relationships/hyperlink" Target="https://drive.google.com/open?id=0B5mbFD93cwVLN3dtLUlBa0pPam8" TargetMode="External"/><Relationship Id="rId131" Type="http://schemas.openxmlformats.org/officeDocument/2006/relationships/hyperlink" Target="https://drive.google.com/open?id=0B5mbFD93cwVLc2M0TVM5WE0xTEk" TargetMode="External"/><Relationship Id="rId136" Type="http://schemas.openxmlformats.org/officeDocument/2006/relationships/hyperlink" Target="https://drive.google.com/open?id=0B5mbFD93cwVLSXBLNkdSVEFNWVU" TargetMode="External"/><Relationship Id="rId157" Type="http://schemas.openxmlformats.org/officeDocument/2006/relationships/hyperlink" Target="https://drive.google.com/open?id=0B5mbFD93cwVLSV9IRmxWR3dadjg" TargetMode="External"/><Relationship Id="rId178" Type="http://schemas.openxmlformats.org/officeDocument/2006/relationships/hyperlink" Target="https://drive.google.com/open?id=0B5mbFD93cwVLVzhzdlVmN2w0cjg" TargetMode="External"/><Relationship Id="rId61" Type="http://schemas.openxmlformats.org/officeDocument/2006/relationships/hyperlink" Target="https://drive.google.com/open?id=0B5XZtG_tKsamX2tZam5RRVJTZkU" TargetMode="External"/><Relationship Id="rId82" Type="http://schemas.openxmlformats.org/officeDocument/2006/relationships/hyperlink" Target="https://drive.google.com/open?id=0B5XZtG_tKsamemRBOXBUdzZGWlE" TargetMode="External"/><Relationship Id="rId152" Type="http://schemas.openxmlformats.org/officeDocument/2006/relationships/hyperlink" Target="https://drive.google.com/open?id=0B5mbFD93cwVLb0pxTlJVWno4djA" TargetMode="External"/><Relationship Id="rId173" Type="http://schemas.openxmlformats.org/officeDocument/2006/relationships/hyperlink" Target="https://drive.google.com/open?id=0B5mbFD93cwVLaXZPX3liLTAwTFU" TargetMode="External"/><Relationship Id="rId194" Type="http://schemas.openxmlformats.org/officeDocument/2006/relationships/hyperlink" Target="https://drive.google.com/open?id=1KPK5c8mbqzUlf32U2kVmmRgTXndawYea" TargetMode="External"/><Relationship Id="rId199" Type="http://schemas.openxmlformats.org/officeDocument/2006/relationships/hyperlink" Target="https://drive.google.com/open?id=1B2LcCfaNdYovHtKyDwxTQoeX6AIxrRE0" TargetMode="External"/><Relationship Id="rId203" Type="http://schemas.openxmlformats.org/officeDocument/2006/relationships/hyperlink" Target="https://drive.google.com/open?id=1RgVqybXsNH1hA1Ng8IkK2CO2x23Pb9lp" TargetMode="External"/><Relationship Id="rId208" Type="http://schemas.openxmlformats.org/officeDocument/2006/relationships/hyperlink" Target="https://drive.google.com/open?id=1plQaNvEJ-JcMsy2jLs9eBW2qFd1YpF7N" TargetMode="External"/><Relationship Id="rId19" Type="http://schemas.openxmlformats.org/officeDocument/2006/relationships/hyperlink" Target="https://drive.google.com/open?id=0B5XZtG_tKsamZ3QyVl9ZU2dZU2s" TargetMode="External"/><Relationship Id="rId14" Type="http://schemas.openxmlformats.org/officeDocument/2006/relationships/hyperlink" Target="https://drive.google.com/open?id=0B5XZtG_tKsamQUxIeElWRWp0ZXM" TargetMode="External"/><Relationship Id="rId30" Type="http://schemas.openxmlformats.org/officeDocument/2006/relationships/hyperlink" Target="https://drive.google.com/open?id=0B5XZtG_tKsamQUxhZzJWaldCT1k" TargetMode="External"/><Relationship Id="rId35" Type="http://schemas.openxmlformats.org/officeDocument/2006/relationships/hyperlink" Target="https://drive.google.com/open?id=0B5mbFD93cwVLUEdtS2RxVGQtSTA" TargetMode="External"/><Relationship Id="rId56" Type="http://schemas.openxmlformats.org/officeDocument/2006/relationships/hyperlink" Target="https://drive.google.com/open?id=0B5mbFD93cwVLVmszZXlpd05MRlE" TargetMode="External"/><Relationship Id="rId77" Type="http://schemas.openxmlformats.org/officeDocument/2006/relationships/hyperlink" Target="https://drive.google.com/open?id=0B5XZtG_tKsamVmZJczNsMGFMOUk" TargetMode="External"/><Relationship Id="rId100" Type="http://schemas.openxmlformats.org/officeDocument/2006/relationships/hyperlink" Target="https://drive.google.com/open?id=0B5mbFD93cwVLSFJiX1RQWmM5Wlk" TargetMode="External"/><Relationship Id="rId105" Type="http://schemas.openxmlformats.org/officeDocument/2006/relationships/hyperlink" Target="https://drive.google.com/open?id=1ofsf83q0HgZk706eB25O57_GTNToU58I" TargetMode="External"/><Relationship Id="rId126" Type="http://schemas.openxmlformats.org/officeDocument/2006/relationships/hyperlink" Target="https://drive.google.com/open?id=0B5mbFD93cwVLUGNCZ2RhbVhnMGc" TargetMode="External"/><Relationship Id="rId147" Type="http://schemas.openxmlformats.org/officeDocument/2006/relationships/hyperlink" Target="https://drive.google.com/open?id=0B5mbFD93cwVLcVFEVGVFY2NmTDg" TargetMode="External"/><Relationship Id="rId168" Type="http://schemas.openxmlformats.org/officeDocument/2006/relationships/hyperlink" Target="https://drive.google.com/open?id=0B5mbFD93cwVLc1ZpZmxDVE9uVGc" TargetMode="External"/><Relationship Id="rId8" Type="http://schemas.openxmlformats.org/officeDocument/2006/relationships/hyperlink" Target="https://drive.google.com/open?id=0B5XZtG_tKsamTGFoRkRGeHR5T2M" TargetMode="External"/><Relationship Id="rId51" Type="http://schemas.openxmlformats.org/officeDocument/2006/relationships/hyperlink" Target="https://drive.google.com/open?id=0B5mbFD93cwVLeERqSkd5NmVqQVE" TargetMode="External"/><Relationship Id="rId72" Type="http://schemas.openxmlformats.org/officeDocument/2006/relationships/hyperlink" Target="https://drive.google.com/open?id=0B5mbFD93cwVLWk9Gd2xlNjh2d0E" TargetMode="External"/><Relationship Id="rId93" Type="http://schemas.openxmlformats.org/officeDocument/2006/relationships/hyperlink" Target="https://drive.google.com/open?id=0B5mbFD93cwVLd0FPZjVHVlhWb00" TargetMode="External"/><Relationship Id="rId98" Type="http://schemas.openxmlformats.org/officeDocument/2006/relationships/hyperlink" Target="https://drive.google.com/open?id=0B5XZtG_tKsamcWo4cFlYRWJwaEk" TargetMode="External"/><Relationship Id="rId121" Type="http://schemas.openxmlformats.org/officeDocument/2006/relationships/hyperlink" Target="https://drive.google.com/open?id=0B5XZtG_tKsamWHh1dE9yamJIZlk" TargetMode="External"/><Relationship Id="rId142" Type="http://schemas.openxmlformats.org/officeDocument/2006/relationships/hyperlink" Target="https://drive.google.com/open?id=0B5mbFD93cwVLQXBBLXNVbGN5NkE" TargetMode="External"/><Relationship Id="rId163" Type="http://schemas.openxmlformats.org/officeDocument/2006/relationships/hyperlink" Target="https://drive.google.com/open?id=0B5mbFD93cwVLTTlOYmJfYVlVZHc" TargetMode="External"/><Relationship Id="rId184" Type="http://schemas.openxmlformats.org/officeDocument/2006/relationships/hyperlink" Target="https://drive.google.com/open?id=1nGFwvOoHAzkgamxa3Dvrv61Ya9OZJoyb" TargetMode="External"/><Relationship Id="rId189" Type="http://schemas.openxmlformats.org/officeDocument/2006/relationships/hyperlink" Target="https://drive.google.com/open?id=1WTR1uQ44SwCJAY08Cbwh-r0zczlSxw4t" TargetMode="External"/><Relationship Id="rId3" Type="http://schemas.openxmlformats.org/officeDocument/2006/relationships/hyperlink" Target="https://drive.google.com/open?id=0B5XZtG_tKsamOWFrd2hyNkg2SHM" TargetMode="External"/><Relationship Id="rId25" Type="http://schemas.openxmlformats.org/officeDocument/2006/relationships/hyperlink" Target="https://drive.google.com/open?id=0B5XZtG_tKsamVlRaOVYyd0tjUlk" TargetMode="External"/><Relationship Id="rId46" Type="http://schemas.openxmlformats.org/officeDocument/2006/relationships/hyperlink" Target="https://drive.google.com/open?id=0B5XZtG_tKsamTEV3TjRnT1p5Nk0" TargetMode="External"/><Relationship Id="rId67" Type="http://schemas.openxmlformats.org/officeDocument/2006/relationships/hyperlink" Target="https://drive.google.com/open?id=0B5XZtG_tKsamQkxfMFlyeHFHVXM" TargetMode="External"/><Relationship Id="rId116" Type="http://schemas.openxmlformats.org/officeDocument/2006/relationships/hyperlink" Target="https://drive.google.com/open?id=0B5mbFD93cwVLLWg1cm9qT1ItdXc" TargetMode="External"/><Relationship Id="rId137" Type="http://schemas.openxmlformats.org/officeDocument/2006/relationships/hyperlink" Target="https://drive.google.com/open?id=0B5mbFD93cwVLY3ZuMVBPZGNQem8" TargetMode="External"/><Relationship Id="rId158" Type="http://schemas.openxmlformats.org/officeDocument/2006/relationships/hyperlink" Target="https://drive.google.com/open?id=0B5mbFD93cwVLM2VFSE1TMHBqcnM" TargetMode="External"/><Relationship Id="rId20" Type="http://schemas.openxmlformats.org/officeDocument/2006/relationships/hyperlink" Target="https://drive.google.com/open?id=0B5XZtG_tKsamem5xZE40SWZaalU" TargetMode="External"/><Relationship Id="rId41" Type="http://schemas.openxmlformats.org/officeDocument/2006/relationships/hyperlink" Target="https://drive.google.com/open?id=0B5XZtG_tKsambzB1UHFmLVlsWEk" TargetMode="External"/><Relationship Id="rId62" Type="http://schemas.openxmlformats.org/officeDocument/2006/relationships/hyperlink" Target="https://drive.google.com/open?id=0B5XZtG_tKsamNU0tbnVKeHNFOGM" TargetMode="External"/><Relationship Id="rId83" Type="http://schemas.openxmlformats.org/officeDocument/2006/relationships/hyperlink" Target="https://drive.google.com/open?id=0B5mbFD93cwVLSk95M21EZ2xfeVk" TargetMode="External"/><Relationship Id="rId88" Type="http://schemas.openxmlformats.org/officeDocument/2006/relationships/hyperlink" Target="https://drive.google.com/open?id=0B5mbFD93cwVLZS0yZW03N2hLVmM" TargetMode="External"/><Relationship Id="rId111" Type="http://schemas.openxmlformats.org/officeDocument/2006/relationships/hyperlink" Target="https://drive.google.com/open?id=0B5XZtG_tKsamQURXYmV5ZkZJcEU" TargetMode="External"/><Relationship Id="rId132" Type="http://schemas.openxmlformats.org/officeDocument/2006/relationships/hyperlink" Target="https://drive.google.com/open?id=0B5mbFD93cwVLSWN6NjVTSjJ0Ymc" TargetMode="External"/><Relationship Id="rId153" Type="http://schemas.openxmlformats.org/officeDocument/2006/relationships/hyperlink" Target="https://drive.google.com/open?id=0B5mbFD93cwVLdzBvYnVqY2N1WWM" TargetMode="External"/><Relationship Id="rId174" Type="http://schemas.openxmlformats.org/officeDocument/2006/relationships/hyperlink" Target="https://drive.google.com/open?id=0B5mbFD93cwVLM0dBUVJIMnVkbkk" TargetMode="External"/><Relationship Id="rId179" Type="http://schemas.openxmlformats.org/officeDocument/2006/relationships/hyperlink" Target="https://drive.google.com/open?id=0B5mbFD93cwVLRkZXZi1WWE0yNHc" TargetMode="External"/><Relationship Id="rId195" Type="http://schemas.openxmlformats.org/officeDocument/2006/relationships/hyperlink" Target="https://drive.google.com/open?id=1LmVS2XwY2iwxagrjhpglQyK7CY221qiH" TargetMode="External"/><Relationship Id="rId209" Type="http://schemas.openxmlformats.org/officeDocument/2006/relationships/hyperlink" Target="https://drive.google.com/open?id=1UVcEmHBponaZTFlUw8lZYy7PqfJLczvr" TargetMode="External"/><Relationship Id="rId190" Type="http://schemas.openxmlformats.org/officeDocument/2006/relationships/hyperlink" Target="https://drive.google.com/open?id=1Abbyt6fY_kIp9dluqKp3oYF81G84-31U" TargetMode="External"/><Relationship Id="rId204" Type="http://schemas.openxmlformats.org/officeDocument/2006/relationships/hyperlink" Target="https://drive.google.com/open?id=1zrXjX2XfcF0XmyH8GSQrE1lSidijg40c" TargetMode="External"/><Relationship Id="rId15" Type="http://schemas.openxmlformats.org/officeDocument/2006/relationships/hyperlink" Target="https://drive.google.com/open?id=0B5mbFD93cwVLM1FuZWYxbWZ4X1k" TargetMode="External"/><Relationship Id="rId36" Type="http://schemas.openxmlformats.org/officeDocument/2006/relationships/hyperlink" Target="https://drive.google.com/open?id=0B5mbFD93cwVLSzZkZ3k1bUZ1emM" TargetMode="External"/><Relationship Id="rId57" Type="http://schemas.openxmlformats.org/officeDocument/2006/relationships/hyperlink" Target="https://drive.google.com/open?id=0B5mbFD93cwVLM25xODZOdFc2SlE" TargetMode="External"/><Relationship Id="rId106" Type="http://schemas.openxmlformats.org/officeDocument/2006/relationships/hyperlink" Target="https://drive.google.com/open?id=1Cpf_AABBJruiDuNlurTRULdeocS8Tfm2" TargetMode="External"/><Relationship Id="rId127" Type="http://schemas.openxmlformats.org/officeDocument/2006/relationships/hyperlink" Target="https://drive.google.com/open?id=0B5mbFD93cwVLNG9iZU9VRllYTzQ" TargetMode="External"/><Relationship Id="rId10" Type="http://schemas.openxmlformats.org/officeDocument/2006/relationships/hyperlink" Target="https://drive.google.com/open?id=0B5XZtG_tKsamQVdWcmF1SUZrTjg" TargetMode="External"/><Relationship Id="rId31" Type="http://schemas.openxmlformats.org/officeDocument/2006/relationships/hyperlink" Target="https://drive.google.com/open?id=0B5XZtG_tKsamazFzT01CMjBCQlk" TargetMode="External"/><Relationship Id="rId52" Type="http://schemas.openxmlformats.org/officeDocument/2006/relationships/hyperlink" Target="https://drive.google.com/open?id=0B5mbFD93cwVLZTdBQ2MtRmNvTzg" TargetMode="External"/><Relationship Id="rId73" Type="http://schemas.openxmlformats.org/officeDocument/2006/relationships/hyperlink" Target="https://drive.google.com/open?id=0B5mbFD93cwVLWUl6eG1YWjg3N28" TargetMode="External"/><Relationship Id="rId78" Type="http://schemas.openxmlformats.org/officeDocument/2006/relationships/hyperlink" Target="https://drive.google.com/open?id=0B5XZtG_tKsamMlhaZ2x2NFpzYjQ" TargetMode="External"/><Relationship Id="rId94" Type="http://schemas.openxmlformats.org/officeDocument/2006/relationships/hyperlink" Target="https://drive.google.com/open?id=0B5XZtG_tKsamN0RFWGp5aUd6LU0" TargetMode="External"/><Relationship Id="rId99" Type="http://schemas.openxmlformats.org/officeDocument/2006/relationships/hyperlink" Target="https://drive.google.com/open?id=0B5mbFD93cwVLWTZnWDFLQVRvNkE" TargetMode="External"/><Relationship Id="rId101" Type="http://schemas.openxmlformats.org/officeDocument/2006/relationships/hyperlink" Target="https://drive.google.com/open?id=0B5mbFD93cwVLdWVUX1FMcWc3bEE" TargetMode="External"/><Relationship Id="rId122" Type="http://schemas.openxmlformats.org/officeDocument/2006/relationships/hyperlink" Target="https://drive.google.com/open?id=0B5XZtG_tKsamdUVUVU85NDQ5VWs" TargetMode="External"/><Relationship Id="rId143" Type="http://schemas.openxmlformats.org/officeDocument/2006/relationships/hyperlink" Target="https://drive.google.com/open?id=0B5mbFD93cwVLSWV0MVBON3I5emM" TargetMode="External"/><Relationship Id="rId148" Type="http://schemas.openxmlformats.org/officeDocument/2006/relationships/hyperlink" Target="https://drive.google.com/open?id=0B5mbFD93cwVLZkFvTEF1RWhnRGs" TargetMode="External"/><Relationship Id="rId164" Type="http://schemas.openxmlformats.org/officeDocument/2006/relationships/hyperlink" Target="https://drive.google.com/open?id=0B5mbFD93cwVLZEowZGZMSGVfSjQ" TargetMode="External"/><Relationship Id="rId169" Type="http://schemas.openxmlformats.org/officeDocument/2006/relationships/hyperlink" Target="https://drive.google.com/open?id=0B5XZtG_tKsamV3B1Z0J0a1dYNTA" TargetMode="External"/><Relationship Id="rId185" Type="http://schemas.openxmlformats.org/officeDocument/2006/relationships/hyperlink" Target="https://drive.google.com/open?id=15MrzmnoUOUw1L2yEtQbNUmRpmCjA2TQ8" TargetMode="External"/><Relationship Id="rId4" Type="http://schemas.openxmlformats.org/officeDocument/2006/relationships/hyperlink" Target="https://drive.google.com/open?id=0B5XZtG_tKsamRVNjakRjWGJ5X2s" TargetMode="External"/><Relationship Id="rId9" Type="http://schemas.openxmlformats.org/officeDocument/2006/relationships/hyperlink" Target="https://drive.google.com/open?id=0B5XZtG_tKsamSFVrQjVMb1Q1MFk" TargetMode="External"/><Relationship Id="rId180" Type="http://schemas.openxmlformats.org/officeDocument/2006/relationships/hyperlink" Target="https://drive.google.com/open?id=0B5mbFD93cwVLNXlsakxDeE1mZHc" TargetMode="External"/><Relationship Id="rId210" Type="http://schemas.openxmlformats.org/officeDocument/2006/relationships/hyperlink" Target="https://drive.google.com/open?id=12Tv5i3ZQDL8A8sahENYEF5xq7seiRZJU" TargetMode="External"/><Relationship Id="rId26" Type="http://schemas.openxmlformats.org/officeDocument/2006/relationships/hyperlink" Target="https://drive.google.com/open?id=0B5XZtG_tKsamQ2h0alRobUxmWmM" TargetMode="External"/><Relationship Id="rId47" Type="http://schemas.openxmlformats.org/officeDocument/2006/relationships/hyperlink" Target="https://drive.google.com/open?id=0B5mbFD93cwVLOVRPLTNkNjRoczA" TargetMode="External"/><Relationship Id="rId68" Type="http://schemas.openxmlformats.org/officeDocument/2006/relationships/hyperlink" Target="https://drive.google.com/open?id=0B5XZtG_tKsamcUVMOHNmcjdGNTg" TargetMode="External"/><Relationship Id="rId89" Type="http://schemas.openxmlformats.org/officeDocument/2006/relationships/hyperlink" Target="https://drive.google.com/open?id=0B5mbFD93cwVLXzQzSzBsX0s2WFU" TargetMode="External"/><Relationship Id="rId112" Type="http://schemas.openxmlformats.org/officeDocument/2006/relationships/hyperlink" Target="https://drive.google.com/open?id=0B5mbFD93cwVLVTUxT1Q5czJBVkk" TargetMode="External"/><Relationship Id="rId133" Type="http://schemas.openxmlformats.org/officeDocument/2006/relationships/hyperlink" Target="https://drive.google.com/open?id=0B5mbFD93cwVLTTQ3YWcyVkdFb1U" TargetMode="External"/><Relationship Id="rId154" Type="http://schemas.openxmlformats.org/officeDocument/2006/relationships/hyperlink" Target="https://drive.google.com/open?id=0B5mbFD93cwVLcnVydS1xYWNtR28" TargetMode="External"/><Relationship Id="rId175" Type="http://schemas.openxmlformats.org/officeDocument/2006/relationships/hyperlink" Target="https://drive.google.com/open?id=0B5XZtG_tKsamV3gweGdCT1V3TDA" TargetMode="External"/><Relationship Id="rId196" Type="http://schemas.openxmlformats.org/officeDocument/2006/relationships/hyperlink" Target="https://drive.google.com/open?id=1U0imGtKCGmPNu8N7bIsDZgw8LWRhLiN9" TargetMode="External"/><Relationship Id="rId200" Type="http://schemas.openxmlformats.org/officeDocument/2006/relationships/hyperlink" Target="https://drive.google.com/open?id=1sYQYgfpwSZDzjeLps4ThAi7ai7EizMH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G13"/>
  <sheetViews>
    <sheetView showGridLines="0" workbookViewId="0"/>
  </sheetViews>
  <sheetFormatPr defaultColWidth="14.42578125" defaultRowHeight="12.75" customHeight="1"/>
  <sheetData>
    <row r="1" spans="1:7" ht="12.75" customHeight="1">
      <c r="A1" s="38" t="s">
        <v>1378</v>
      </c>
      <c r="B1" s="38" t="s">
        <v>14</v>
      </c>
    </row>
    <row r="2" spans="1:7" ht="12.75" customHeight="1">
      <c r="A2" s="38" t="s">
        <v>17</v>
      </c>
      <c r="B2" t="s">
        <v>33</v>
      </c>
      <c r="C2" t="s">
        <v>115</v>
      </c>
      <c r="D2" t="s">
        <v>1379</v>
      </c>
    </row>
    <row r="3" spans="1:7" ht="12.75" customHeight="1">
      <c r="A3" t="s">
        <v>36</v>
      </c>
      <c r="B3" s="39">
        <v>321</v>
      </c>
      <c r="C3" s="39">
        <v>39</v>
      </c>
      <c r="D3" s="39">
        <v>360</v>
      </c>
      <c r="E3">
        <f t="shared" ref="E3:E6" si="0">B3/D3</f>
        <v>0.89166666666666672</v>
      </c>
    </row>
    <row r="4" spans="1:7" ht="12.75" customHeight="1">
      <c r="A4" t="s">
        <v>52</v>
      </c>
      <c r="B4" s="39">
        <v>284</v>
      </c>
      <c r="C4" s="39">
        <v>61</v>
      </c>
      <c r="D4" s="39">
        <v>345</v>
      </c>
      <c r="E4">
        <f t="shared" si="0"/>
        <v>0.8231884057971014</v>
      </c>
    </row>
    <row r="5" spans="1:7" ht="12.75" customHeight="1">
      <c r="A5" t="s">
        <v>470</v>
      </c>
      <c r="B5" s="39">
        <v>4</v>
      </c>
      <c r="C5" s="39">
        <v>1</v>
      </c>
      <c r="D5" s="39">
        <v>5</v>
      </c>
      <c r="E5">
        <f t="shared" si="0"/>
        <v>0.8</v>
      </c>
    </row>
    <row r="6" spans="1:7" ht="12.75" customHeight="1">
      <c r="A6" t="s">
        <v>1379</v>
      </c>
      <c r="B6" s="39">
        <v>609</v>
      </c>
      <c r="C6" s="39">
        <v>101</v>
      </c>
      <c r="D6" s="39">
        <v>710</v>
      </c>
      <c r="E6">
        <f t="shared" si="0"/>
        <v>0.8577464788732394</v>
      </c>
      <c r="G6" s="5"/>
    </row>
    <row r="7" spans="1:7" ht="12.75" customHeight="1">
      <c r="G7" s="5"/>
    </row>
    <row r="8" spans="1:7" ht="12.75" customHeight="1">
      <c r="G8" s="5"/>
    </row>
    <row r="9" spans="1:7" ht="12.75" customHeight="1">
      <c r="G9" s="5"/>
    </row>
    <row r="10" spans="1:7" ht="12.75" customHeight="1">
      <c r="G10" s="5"/>
    </row>
    <row r="11" spans="1:7" ht="12.75" customHeight="1">
      <c r="G11" s="5"/>
    </row>
    <row r="12" spans="1:7" ht="12.75" customHeight="1">
      <c r="G12" s="5"/>
    </row>
    <row r="13" spans="1:7" ht="12.75" customHeight="1">
      <c r="G13" s="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E711"/>
  <sheetViews>
    <sheetView topLeftCell="F1" workbookViewId="0">
      <pane ySplit="1" topLeftCell="A279" activePane="bottomLeft" state="frozen"/>
      <selection pane="bottomLeft" activeCell="B298" sqref="B298"/>
    </sheetView>
  </sheetViews>
  <sheetFormatPr defaultColWidth="14.42578125" defaultRowHeight="12.75" customHeight="1"/>
  <cols>
    <col min="1" max="3" width="21.5703125" customWidth="1"/>
    <col min="4" max="4" width="36.5703125" customWidth="1"/>
    <col min="5" max="5" width="20.42578125" customWidth="1"/>
    <col min="6" max="9" width="21.5703125" customWidth="1"/>
    <col min="10" max="10" width="15" customWidth="1"/>
    <col min="11" max="11" width="13.140625" customWidth="1"/>
    <col min="12" max="12" width="17" customWidth="1"/>
    <col min="13" max="13" width="13.7109375" customWidth="1"/>
    <col min="14" max="14" width="63.42578125" customWidth="1"/>
    <col min="15" max="15" width="21.5703125" customWidth="1"/>
    <col min="16" max="16" width="33.42578125" customWidth="1"/>
    <col min="17" max="17" width="23.85546875" customWidth="1"/>
    <col min="22" max="22" width="47.140625" customWidth="1"/>
  </cols>
  <sheetData>
    <row r="1" spans="1:31" ht="12.75" customHeight="1">
      <c r="A1" s="1" t="s">
        <v>0</v>
      </c>
      <c r="B1" s="1" t="s">
        <v>1</v>
      </c>
      <c r="C1" s="1" t="s">
        <v>2</v>
      </c>
      <c r="D1" s="1" t="s">
        <v>3</v>
      </c>
      <c r="E1" s="1" t="s">
        <v>4</v>
      </c>
      <c r="F1" s="1" t="s">
        <v>5</v>
      </c>
      <c r="G1" s="1" t="s">
        <v>6</v>
      </c>
      <c r="H1" s="1" t="s">
        <v>7</v>
      </c>
      <c r="I1" s="2" t="s">
        <v>8</v>
      </c>
      <c r="J1" s="3" t="s">
        <v>9</v>
      </c>
      <c r="K1" s="1" t="s">
        <v>10</v>
      </c>
      <c r="L1" s="1" t="s">
        <v>11</v>
      </c>
      <c r="M1" s="1" t="s">
        <v>12</v>
      </c>
      <c r="N1" s="4" t="s">
        <v>13</v>
      </c>
      <c r="O1" s="1" t="s">
        <v>14</v>
      </c>
      <c r="P1" s="1" t="s">
        <v>15</v>
      </c>
      <c r="Q1" s="1" t="s">
        <v>16</v>
      </c>
      <c r="R1" s="1" t="s">
        <v>17</v>
      </c>
      <c r="S1" s="1" t="s">
        <v>18</v>
      </c>
      <c r="T1" s="1" t="s">
        <v>19</v>
      </c>
      <c r="U1" s="1" t="s">
        <v>20</v>
      </c>
      <c r="V1" s="1" t="s">
        <v>21</v>
      </c>
      <c r="W1" s="5" t="s">
        <v>22</v>
      </c>
      <c r="X1" s="5" t="s">
        <v>23</v>
      </c>
      <c r="Y1" s="5" t="s">
        <v>24</v>
      </c>
      <c r="Z1" s="5" t="s">
        <v>25</v>
      </c>
      <c r="AA1" s="5" t="s">
        <v>26</v>
      </c>
      <c r="AB1" s="5" t="s">
        <v>27</v>
      </c>
      <c r="AC1" s="5" t="s">
        <v>28</v>
      </c>
      <c r="AD1" s="5" t="s">
        <v>29</v>
      </c>
      <c r="AE1" s="5" t="s">
        <v>30</v>
      </c>
    </row>
    <row r="2" spans="1:31" ht="12.75" customHeight="1">
      <c r="A2" s="6">
        <v>42754.432848611112</v>
      </c>
      <c r="B2" s="1">
        <v>45896</v>
      </c>
      <c r="C2" s="1" t="s">
        <v>31</v>
      </c>
      <c r="D2" s="7" t="str">
        <f t="shared" ref="D2:D711" si="0">"https://www.shelterluv.com/APA-A-"&amp;B2</f>
        <v>https://www.shelterluv.com/APA-A-45896</v>
      </c>
      <c r="E2" s="8">
        <v>15.5</v>
      </c>
      <c r="F2" s="8" t="s">
        <v>32</v>
      </c>
      <c r="G2" s="8"/>
      <c r="H2" s="8"/>
      <c r="I2" s="2">
        <v>42749</v>
      </c>
      <c r="J2" s="3">
        <v>0.70833333333575865</v>
      </c>
      <c r="K2" s="9">
        <v>42754</v>
      </c>
      <c r="L2" s="10">
        <v>0.375</v>
      </c>
      <c r="M2">
        <f t="shared" ref="M2:M711" si="1">DATEDIF(I2,K2,"D")+1</f>
        <v>6</v>
      </c>
      <c r="N2" s="11"/>
      <c r="O2" s="1" t="s">
        <v>33</v>
      </c>
      <c r="P2" t="s">
        <v>34</v>
      </c>
      <c r="Q2" t="s">
        <v>35</v>
      </c>
      <c r="R2" s="12" t="s">
        <v>36</v>
      </c>
      <c r="S2" t="s">
        <v>37</v>
      </c>
      <c r="T2" t="s">
        <v>38</v>
      </c>
      <c r="U2" t="s">
        <v>39</v>
      </c>
      <c r="V2" t="s">
        <v>40</v>
      </c>
      <c r="W2" s="13">
        <f t="shared" ref="W2:W711" si="2">ROUND(DATEDIF(S2,I2,"D")/7,0)</f>
        <v>10</v>
      </c>
      <c r="X2" s="13">
        <f>COUNTIFS('Treatment Data'!D:D,B2,'Treatment Data'!AM:AM,"&gt;0")</f>
        <v>0</v>
      </c>
      <c r="Y2" s="13">
        <f>COUNTIFS('Treatment Data'!D:D,B2,'Treatment Data'!AG:AG,"&gt;0")</f>
        <v>8</v>
      </c>
      <c r="Z2" s="13">
        <f>COUNTIFS('Treatment Data'!D:D,B2,'Treatment Data'!K:K,"&gt;0")</f>
        <v>4</v>
      </c>
      <c r="AA2" s="13">
        <f>COUNTIFS('Treatment Data'!D:D,B2,'Treatment Data'!L:L,"&gt;0")</f>
        <v>8</v>
      </c>
      <c r="AB2" s="13">
        <f>COUNTIFS('Treatment Data'!D:D,B2,'Treatment Data'!M:M,"&gt;0")</f>
        <v>8</v>
      </c>
      <c r="AC2" s="13">
        <f>COUNTIFS('Treatment Data'!D:D,B2,'Treatment Data'!O:O,"&gt;0")</f>
        <v>8</v>
      </c>
      <c r="AD2" s="13">
        <f>COUNTIFS('Treatment Data'!D:D,B2,'Treatment Data'!AA:AA,"&gt;0")</f>
        <v>0</v>
      </c>
      <c r="AE2" s="13">
        <f>COUNTIFS('Treatment Data'!D:D,B2,'Treatment Data'!AB:AB,"&gt;0")</f>
        <v>0</v>
      </c>
    </row>
    <row r="3" spans="1:31" ht="12.75" customHeight="1">
      <c r="A3" s="6">
        <v>42758.510701250001</v>
      </c>
      <c r="B3" s="1">
        <v>45958</v>
      </c>
      <c r="C3" s="1" t="s">
        <v>41</v>
      </c>
      <c r="D3" s="7" t="str">
        <f t="shared" si="0"/>
        <v>https://www.shelterluv.com/APA-A-45958</v>
      </c>
      <c r="E3" s="8">
        <v>18.5</v>
      </c>
      <c r="F3" s="8" t="s">
        <v>32</v>
      </c>
      <c r="G3" s="8"/>
      <c r="H3" s="8" t="s">
        <v>42</v>
      </c>
      <c r="I3" s="2">
        <v>42752</v>
      </c>
      <c r="J3" s="3">
        <v>0.52083333333575865</v>
      </c>
      <c r="K3" s="9">
        <v>42758</v>
      </c>
      <c r="L3" s="10">
        <v>0.47916666666424135</v>
      </c>
      <c r="M3">
        <f t="shared" si="1"/>
        <v>7</v>
      </c>
      <c r="N3" s="11"/>
      <c r="O3" s="1" t="s">
        <v>33</v>
      </c>
      <c r="P3" t="s">
        <v>43</v>
      </c>
      <c r="Q3" t="s">
        <v>35</v>
      </c>
      <c r="R3" s="12" t="s">
        <v>36</v>
      </c>
      <c r="S3" t="s">
        <v>44</v>
      </c>
      <c r="T3" t="s">
        <v>45</v>
      </c>
      <c r="U3" t="s">
        <v>39</v>
      </c>
      <c r="V3" t="s">
        <v>46</v>
      </c>
      <c r="W3" s="13">
        <f t="shared" si="2"/>
        <v>19</v>
      </c>
      <c r="X3" s="13">
        <f>COUNTIFS('Treatment Data'!D:D,B3,'Treatment Data'!AM:AM,"&gt;0")</f>
        <v>0</v>
      </c>
      <c r="Y3" s="13">
        <f>COUNTIFS('Treatment Data'!D:D,B3,'Treatment Data'!AG:AG,"&gt;0")</f>
        <v>7</v>
      </c>
      <c r="Z3" s="13">
        <f>COUNTIFS('Treatment Data'!D:D,B3,'Treatment Data'!K:K,"&gt;0")</f>
        <v>4</v>
      </c>
      <c r="AA3" s="13">
        <f>COUNTIFS('Treatment Data'!D:D,B3,'Treatment Data'!L:L,"&gt;0")</f>
        <v>7</v>
      </c>
      <c r="AB3" s="13">
        <f>COUNTIFS('Treatment Data'!D:D,B3,'Treatment Data'!M:M,"&gt;0")</f>
        <v>7</v>
      </c>
      <c r="AC3" s="13">
        <f>COUNTIFS('Treatment Data'!D:D,B3,'Treatment Data'!O:O,"&gt;0")</f>
        <v>5</v>
      </c>
      <c r="AD3" s="13">
        <f>COUNTIFS('Treatment Data'!D:D,B3,'Treatment Data'!AA:AA,"&gt;0")</f>
        <v>0</v>
      </c>
      <c r="AE3" s="13">
        <f>COUNTIFS('Treatment Data'!D:D,B3,'Treatment Data'!AB:AB,"&gt;0")</f>
        <v>0</v>
      </c>
    </row>
    <row r="4" spans="1:31" ht="12.75" customHeight="1">
      <c r="A4" s="6">
        <v>43123.686401712963</v>
      </c>
      <c r="B4" s="1">
        <v>56121</v>
      </c>
      <c r="C4" s="1" t="s">
        <v>47</v>
      </c>
      <c r="D4" s="7" t="str">
        <f t="shared" si="0"/>
        <v>https://www.shelterluv.com/APA-A-56121</v>
      </c>
      <c r="E4" s="8">
        <v>16.5</v>
      </c>
      <c r="F4" s="8" t="s">
        <v>48</v>
      </c>
      <c r="G4" s="8"/>
      <c r="H4" s="8"/>
      <c r="I4" s="2">
        <v>43111</v>
      </c>
      <c r="J4" s="3">
        <v>0.66666666666424135</v>
      </c>
      <c r="K4" s="9">
        <v>43123</v>
      </c>
      <c r="L4" s="10">
        <v>0.58333333333575865</v>
      </c>
      <c r="M4">
        <f t="shared" si="1"/>
        <v>13</v>
      </c>
      <c r="N4" s="4" t="s">
        <v>49</v>
      </c>
      <c r="O4" s="1" t="s">
        <v>33</v>
      </c>
      <c r="P4" t="s">
        <v>50</v>
      </c>
      <c r="Q4" t="s">
        <v>51</v>
      </c>
      <c r="R4" s="12" t="s">
        <v>52</v>
      </c>
      <c r="S4" t="s">
        <v>53</v>
      </c>
      <c r="T4" t="s">
        <v>54</v>
      </c>
      <c r="U4" t="s">
        <v>39</v>
      </c>
      <c r="V4" t="s">
        <v>58</v>
      </c>
      <c r="W4" s="13">
        <f t="shared" si="2"/>
        <v>14</v>
      </c>
      <c r="X4" s="13">
        <f>COUNTIFS('Treatment Data'!D:D,B4,'Treatment Data'!AM:AM,"&gt;0")</f>
        <v>0</v>
      </c>
      <c r="Y4" s="13">
        <f>COUNTIFS('Treatment Data'!D:D,B4,'Treatment Data'!AG:AG,"&gt;0")</f>
        <v>0</v>
      </c>
      <c r="Z4" s="13">
        <f>COUNTIFS('Treatment Data'!D:D,B4,'Treatment Data'!K:K,"&gt;0")</f>
        <v>0</v>
      </c>
      <c r="AA4" s="13">
        <f>COUNTIFS('Treatment Data'!D:D,B4,'Treatment Data'!L:L,"&gt;0")</f>
        <v>1</v>
      </c>
      <c r="AB4" s="13">
        <f>COUNTIFS('Treatment Data'!D:D,B4,'Treatment Data'!M:M,"&gt;0")</f>
        <v>0</v>
      </c>
      <c r="AC4" s="13">
        <f>COUNTIFS('Treatment Data'!D:D,B4,'Treatment Data'!O:O,"&gt;0")</f>
        <v>0</v>
      </c>
      <c r="AD4" s="13">
        <f>COUNTIFS('Treatment Data'!D:D,B4,'Treatment Data'!AA:AA,"&gt;0")</f>
        <v>0</v>
      </c>
      <c r="AE4" s="13">
        <f>COUNTIFS('Treatment Data'!D:D,B4,'Treatment Data'!AB:AB,"&gt;0")</f>
        <v>0</v>
      </c>
    </row>
    <row r="5" spans="1:31" ht="12.75" customHeight="1">
      <c r="A5" s="6">
        <v>43126.783314722226</v>
      </c>
      <c r="B5" s="1">
        <v>56227</v>
      </c>
      <c r="C5" s="1" t="s">
        <v>123</v>
      </c>
      <c r="D5" s="7" t="str">
        <f t="shared" si="0"/>
        <v>https://www.shelterluv.com/APA-A-56227</v>
      </c>
      <c r="E5" s="8">
        <v>2.5</v>
      </c>
      <c r="F5" s="8" t="s">
        <v>32</v>
      </c>
      <c r="G5" s="8"/>
      <c r="H5" s="8"/>
      <c r="I5" s="2">
        <v>43117</v>
      </c>
      <c r="J5" s="3">
        <v>0.625</v>
      </c>
      <c r="K5" s="9">
        <v>43123</v>
      </c>
      <c r="L5" s="10">
        <v>0.33333333333575865</v>
      </c>
      <c r="M5">
        <f t="shared" si="1"/>
        <v>7</v>
      </c>
      <c r="N5" s="4" t="s">
        <v>127</v>
      </c>
      <c r="O5" s="1" t="s">
        <v>115</v>
      </c>
      <c r="P5" t="s">
        <v>128</v>
      </c>
      <c r="Q5" t="s">
        <v>129</v>
      </c>
      <c r="R5" s="12" t="s">
        <v>52</v>
      </c>
      <c r="S5" t="s">
        <v>130</v>
      </c>
      <c r="T5" t="s">
        <v>54</v>
      </c>
      <c r="U5" t="s">
        <v>131</v>
      </c>
      <c r="V5" t="s">
        <v>132</v>
      </c>
      <c r="W5" s="13">
        <f t="shared" si="2"/>
        <v>8</v>
      </c>
      <c r="X5" s="13">
        <f>COUNTIFS('Treatment Data'!D:D,B5,'Treatment Data'!AM:AM,"&gt;0")</f>
        <v>1</v>
      </c>
      <c r="Y5" s="13">
        <f>COUNTIFS('Treatment Data'!D:D,B5,'Treatment Data'!AG:AG,"&gt;0")</f>
        <v>1</v>
      </c>
      <c r="Z5" s="13">
        <f>COUNTIFS('Treatment Data'!D:D,B5,'Treatment Data'!K:K,"&gt;0")</f>
        <v>1</v>
      </c>
      <c r="AA5" s="13">
        <f>COUNTIFS('Treatment Data'!D:D,B5,'Treatment Data'!L:L,"&gt;0")</f>
        <v>0</v>
      </c>
      <c r="AB5" s="13">
        <f>COUNTIFS('Treatment Data'!D:D,B5,'Treatment Data'!M:M,"&gt;0")</f>
        <v>1</v>
      </c>
      <c r="AC5" s="13">
        <f>COUNTIFS('Treatment Data'!D:D,B5,'Treatment Data'!O:O,"&gt;0")</f>
        <v>0</v>
      </c>
      <c r="AD5" s="13">
        <f>COUNTIFS('Treatment Data'!D:D,B5,'Treatment Data'!AA:AA,"&gt;0")</f>
        <v>1</v>
      </c>
      <c r="AE5" s="13">
        <f>COUNTIFS('Treatment Data'!D:D,B5,'Treatment Data'!AB:AB,"&gt;0")</f>
        <v>0</v>
      </c>
    </row>
    <row r="6" spans="1:31" ht="12.75" customHeight="1">
      <c r="A6" s="6">
        <v>42759.462646157408</v>
      </c>
      <c r="B6" s="1">
        <v>46000</v>
      </c>
      <c r="C6" s="1" t="s">
        <v>136</v>
      </c>
      <c r="D6" s="7" t="str">
        <f t="shared" si="0"/>
        <v>https://www.shelterluv.com/APA-A-46000</v>
      </c>
      <c r="E6" s="8">
        <v>13.8</v>
      </c>
      <c r="F6" s="8" t="s">
        <v>32</v>
      </c>
      <c r="G6" s="8"/>
      <c r="H6" s="8"/>
      <c r="I6" s="2">
        <v>42754</v>
      </c>
      <c r="J6" s="3">
        <v>0.75</v>
      </c>
      <c r="K6" s="9">
        <v>42759</v>
      </c>
      <c r="L6" s="10">
        <v>0.45833333333575865</v>
      </c>
      <c r="M6">
        <f t="shared" si="1"/>
        <v>6</v>
      </c>
      <c r="N6" s="11"/>
      <c r="O6" s="1" t="s">
        <v>33</v>
      </c>
      <c r="P6" t="s">
        <v>137</v>
      </c>
      <c r="Q6" t="s">
        <v>35</v>
      </c>
      <c r="R6" s="12" t="s">
        <v>52</v>
      </c>
      <c r="S6" t="s">
        <v>138</v>
      </c>
      <c r="T6" t="s">
        <v>139</v>
      </c>
      <c r="U6" t="s">
        <v>39</v>
      </c>
      <c r="V6" t="s">
        <v>140</v>
      </c>
      <c r="W6" s="13">
        <f t="shared" si="2"/>
        <v>13</v>
      </c>
      <c r="X6" s="13">
        <f>COUNTIFS('Treatment Data'!D:D,B6,'Treatment Data'!AM:AM,"&gt;0")</f>
        <v>3</v>
      </c>
      <c r="Y6" s="13">
        <f>COUNTIFS('Treatment Data'!D:D,B6,'Treatment Data'!AG:AG,"&gt;0")</f>
        <v>4</v>
      </c>
      <c r="Z6" s="13">
        <f>COUNTIFS('Treatment Data'!D:D,B6,'Treatment Data'!K:K,"&gt;0")</f>
        <v>3</v>
      </c>
      <c r="AA6" s="13">
        <f>COUNTIFS('Treatment Data'!D:D,B6,'Treatment Data'!L:L,"&gt;0")</f>
        <v>2</v>
      </c>
      <c r="AB6" s="13">
        <f>COUNTIFS('Treatment Data'!D:D,B6,'Treatment Data'!M:M,"&gt;0")</f>
        <v>3</v>
      </c>
      <c r="AC6" s="13">
        <f>COUNTIFS('Treatment Data'!D:D,B6,'Treatment Data'!O:O,"&gt;0")</f>
        <v>3</v>
      </c>
      <c r="AD6" s="13">
        <f>COUNTIFS('Treatment Data'!D:D,B6,'Treatment Data'!AA:AA,"&gt;0")</f>
        <v>3</v>
      </c>
      <c r="AE6" s="13">
        <f>COUNTIFS('Treatment Data'!D:D,B6,'Treatment Data'!AB:AB,"&gt;0")</f>
        <v>0</v>
      </c>
    </row>
    <row r="7" spans="1:31" ht="12.75" customHeight="1">
      <c r="A7" s="6">
        <v>42760.460600937498</v>
      </c>
      <c r="B7" s="1">
        <v>45997</v>
      </c>
      <c r="C7" s="1" t="s">
        <v>143</v>
      </c>
      <c r="D7" s="7" t="str">
        <f t="shared" si="0"/>
        <v>https://www.shelterluv.com/APA-A-45997</v>
      </c>
      <c r="E7" s="8">
        <v>14</v>
      </c>
      <c r="F7" s="8" t="s">
        <v>48</v>
      </c>
      <c r="G7" s="8"/>
      <c r="H7" s="8"/>
      <c r="I7" s="2">
        <v>42754</v>
      </c>
      <c r="J7" s="3">
        <v>0.58333333333575865</v>
      </c>
      <c r="K7" s="9">
        <v>42760</v>
      </c>
      <c r="L7" s="10">
        <v>0.39583333333575865</v>
      </c>
      <c r="M7">
        <f t="shared" si="1"/>
        <v>7</v>
      </c>
      <c r="N7" s="20" t="s">
        <v>144</v>
      </c>
      <c r="O7" s="1" t="s">
        <v>33</v>
      </c>
      <c r="P7" t="s">
        <v>137</v>
      </c>
      <c r="Q7" t="s">
        <v>35</v>
      </c>
      <c r="R7" s="12" t="s">
        <v>36</v>
      </c>
      <c r="S7" t="s">
        <v>146</v>
      </c>
      <c r="T7" t="s">
        <v>147</v>
      </c>
      <c r="U7" t="s">
        <v>39</v>
      </c>
      <c r="V7" t="s">
        <v>40</v>
      </c>
      <c r="W7" s="13">
        <f t="shared" si="2"/>
        <v>13</v>
      </c>
      <c r="X7" s="13">
        <f>COUNTIFS('Treatment Data'!D:D,B7,'Treatment Data'!AM:AM,"&gt;0")</f>
        <v>0</v>
      </c>
      <c r="Y7" s="13">
        <f>COUNTIFS('Treatment Data'!D:D,B7,'Treatment Data'!AG:AG,"&gt;0")</f>
        <v>7</v>
      </c>
      <c r="Z7" s="13">
        <f>COUNTIFS('Treatment Data'!D:D,B7,'Treatment Data'!K:K,"&gt;0")</f>
        <v>4</v>
      </c>
      <c r="AA7" s="13">
        <f>COUNTIFS('Treatment Data'!D:D,B7,'Treatment Data'!L:L,"&gt;0")</f>
        <v>7</v>
      </c>
      <c r="AB7" s="13">
        <f>COUNTIFS('Treatment Data'!D:D,B7,'Treatment Data'!M:M,"&gt;0")</f>
        <v>7</v>
      </c>
      <c r="AC7" s="13">
        <f>COUNTIFS('Treatment Data'!D:D,B7,'Treatment Data'!O:O,"&gt;0")</f>
        <v>4</v>
      </c>
      <c r="AD7" s="13">
        <f>COUNTIFS('Treatment Data'!D:D,B7,'Treatment Data'!AA:AA,"&gt;0")</f>
        <v>0</v>
      </c>
      <c r="AE7" s="13">
        <f>COUNTIFS('Treatment Data'!D:D,B7,'Treatment Data'!AB:AB,"&gt;0")</f>
        <v>0</v>
      </c>
    </row>
    <row r="8" spans="1:31" ht="12.75" customHeight="1">
      <c r="A8" s="6">
        <v>42765.499582384262</v>
      </c>
      <c r="B8" s="1">
        <v>45971</v>
      </c>
      <c r="C8" s="1" t="s">
        <v>150</v>
      </c>
      <c r="D8" s="7" t="str">
        <f t="shared" si="0"/>
        <v>https://www.shelterluv.com/APA-A-45971</v>
      </c>
      <c r="E8" s="8">
        <v>13.2</v>
      </c>
      <c r="F8" s="8" t="s">
        <v>32</v>
      </c>
      <c r="G8" s="8"/>
      <c r="H8" s="8"/>
      <c r="I8" s="2">
        <v>42753</v>
      </c>
      <c r="J8" s="3">
        <v>0.66666666666424135</v>
      </c>
      <c r="K8" s="9">
        <v>42764</v>
      </c>
      <c r="L8" s="10">
        <v>0.4375</v>
      </c>
      <c r="M8">
        <f t="shared" si="1"/>
        <v>12</v>
      </c>
      <c r="N8" s="11"/>
      <c r="O8" s="1" t="s">
        <v>33</v>
      </c>
      <c r="P8" t="s">
        <v>151</v>
      </c>
      <c r="Q8" t="s">
        <v>35</v>
      </c>
      <c r="R8" s="12" t="s">
        <v>36</v>
      </c>
      <c r="S8" t="s">
        <v>152</v>
      </c>
      <c r="T8" t="s">
        <v>131</v>
      </c>
      <c r="U8" t="s">
        <v>153</v>
      </c>
      <c r="V8" t="s">
        <v>154</v>
      </c>
      <c r="W8" s="13">
        <f t="shared" si="2"/>
        <v>9</v>
      </c>
      <c r="X8" s="13">
        <f>COUNTIFS('Treatment Data'!D:D,B8,'Treatment Data'!AM:AM,"&gt;0")</f>
        <v>18</v>
      </c>
      <c r="Y8" s="13">
        <f>COUNTIFS('Treatment Data'!D:D,B8,'Treatment Data'!AG:AG,"&gt;0")</f>
        <v>11</v>
      </c>
      <c r="Z8" s="13">
        <f>COUNTIFS('Treatment Data'!D:D,B8,'Treatment Data'!K:K,"&gt;0")</f>
        <v>10</v>
      </c>
      <c r="AA8" s="13">
        <f>COUNTIFS('Treatment Data'!D:D,B8,'Treatment Data'!L:L,"&gt;0")</f>
        <v>2</v>
      </c>
      <c r="AB8" s="13">
        <f>COUNTIFS('Treatment Data'!D:D,B8,'Treatment Data'!M:M,"&gt;0")</f>
        <v>3</v>
      </c>
      <c r="AC8" s="13">
        <f>COUNTIFS('Treatment Data'!D:D,B8,'Treatment Data'!O:O,"&gt;0")</f>
        <v>11</v>
      </c>
      <c r="AD8" s="13">
        <f>COUNTIFS('Treatment Data'!D:D,B8,'Treatment Data'!AA:AA,"&gt;0")</f>
        <v>18</v>
      </c>
      <c r="AE8" s="13">
        <f>COUNTIFS('Treatment Data'!D:D,B8,'Treatment Data'!AB:AB,"&gt;0")</f>
        <v>13</v>
      </c>
    </row>
    <row r="9" spans="1:31" ht="12.75" customHeight="1">
      <c r="A9" s="6">
        <v>42765.509461608795</v>
      </c>
      <c r="B9" s="1">
        <v>46167</v>
      </c>
      <c r="C9" s="1" t="s">
        <v>156</v>
      </c>
      <c r="D9" s="7" t="str">
        <f t="shared" si="0"/>
        <v>https://www.shelterluv.com/APA-A-46167</v>
      </c>
      <c r="E9" s="8">
        <v>5</v>
      </c>
      <c r="F9" s="8" t="s">
        <v>157</v>
      </c>
      <c r="G9" s="8"/>
      <c r="H9" s="8"/>
      <c r="I9" s="2">
        <v>42763</v>
      </c>
      <c r="J9" s="3">
        <v>0.54166666666424135</v>
      </c>
      <c r="K9" s="9">
        <v>42764</v>
      </c>
      <c r="L9" s="10">
        <v>0.5</v>
      </c>
      <c r="M9">
        <f t="shared" si="1"/>
        <v>2</v>
      </c>
      <c r="N9" s="11"/>
      <c r="O9" s="1" t="s">
        <v>115</v>
      </c>
      <c r="P9" t="s">
        <v>158</v>
      </c>
      <c r="Q9" t="s">
        <v>159</v>
      </c>
      <c r="R9" s="12" t="s">
        <v>52</v>
      </c>
      <c r="S9" t="s">
        <v>160</v>
      </c>
      <c r="T9" t="s">
        <v>161</v>
      </c>
      <c r="U9" t="s">
        <v>39</v>
      </c>
      <c r="V9" t="s">
        <v>40</v>
      </c>
      <c r="W9" s="13">
        <f t="shared" si="2"/>
        <v>13</v>
      </c>
      <c r="X9" s="13">
        <f>COUNTIFS('Treatment Data'!D:D,B9,'Treatment Data'!AM:AM,"&gt;0")</f>
        <v>2</v>
      </c>
      <c r="Y9" s="13">
        <f>COUNTIFS('Treatment Data'!D:D,B9,'Treatment Data'!AG:AG,"&gt;0")</f>
        <v>2</v>
      </c>
      <c r="Z9" s="13">
        <f>COUNTIFS('Treatment Data'!D:D,B9,'Treatment Data'!K:K,"&gt;0")</f>
        <v>2</v>
      </c>
      <c r="AA9" s="13">
        <f>COUNTIFS('Treatment Data'!D:D,B9,'Treatment Data'!L:L,"&gt;0")</f>
        <v>0</v>
      </c>
      <c r="AB9" s="13">
        <f>COUNTIFS('Treatment Data'!D:D,B9,'Treatment Data'!M:M,"&gt;0")</f>
        <v>1</v>
      </c>
      <c r="AC9" s="13">
        <f>COUNTIFS('Treatment Data'!D:D,B9,'Treatment Data'!O:O,"&gt;0")</f>
        <v>2</v>
      </c>
      <c r="AD9" s="13">
        <f>COUNTIFS('Treatment Data'!D:D,B9,'Treatment Data'!AA:AA,"&gt;0")</f>
        <v>2</v>
      </c>
      <c r="AE9" s="13">
        <f>COUNTIFS('Treatment Data'!D:D,B9,'Treatment Data'!AB:AB,"&gt;0")</f>
        <v>0</v>
      </c>
    </row>
    <row r="10" spans="1:31" ht="12.75" customHeight="1">
      <c r="A10" s="6">
        <v>42765.517164363424</v>
      </c>
      <c r="B10" s="1">
        <v>46125</v>
      </c>
      <c r="C10" s="1" t="s">
        <v>164</v>
      </c>
      <c r="D10" s="7" t="str">
        <f t="shared" si="0"/>
        <v>https://www.shelterluv.com/APA-A-46125</v>
      </c>
      <c r="E10" s="8">
        <v>5.3</v>
      </c>
      <c r="F10" s="8" t="s">
        <v>32</v>
      </c>
      <c r="G10" s="8"/>
      <c r="H10" s="8"/>
      <c r="I10" s="2">
        <v>42761</v>
      </c>
      <c r="J10" s="3">
        <v>0.66666666666424135</v>
      </c>
      <c r="K10" s="9">
        <v>42764</v>
      </c>
      <c r="L10" s="10">
        <v>0.5</v>
      </c>
      <c r="M10">
        <f t="shared" si="1"/>
        <v>4</v>
      </c>
      <c r="N10" s="11"/>
      <c r="O10" s="1" t="s">
        <v>115</v>
      </c>
      <c r="P10" t="s">
        <v>165</v>
      </c>
      <c r="Q10" t="s">
        <v>35</v>
      </c>
      <c r="R10" s="12" t="s">
        <v>36</v>
      </c>
      <c r="S10" t="s">
        <v>166</v>
      </c>
      <c r="T10" t="s">
        <v>54</v>
      </c>
      <c r="U10" t="s">
        <v>39</v>
      </c>
      <c r="V10" t="s">
        <v>40</v>
      </c>
      <c r="W10" s="13">
        <f t="shared" si="2"/>
        <v>13</v>
      </c>
      <c r="X10" s="13">
        <f>COUNTIFS('Treatment Data'!D:D,B10,'Treatment Data'!AM:AM,"&gt;0")</f>
        <v>5</v>
      </c>
      <c r="Y10" s="13">
        <f>COUNTIFS('Treatment Data'!D:D,B10,'Treatment Data'!AG:AG,"&gt;0")</f>
        <v>3</v>
      </c>
      <c r="Z10" s="13">
        <f>COUNTIFS('Treatment Data'!D:D,B10,'Treatment Data'!K:K,"&gt;0")</f>
        <v>3</v>
      </c>
      <c r="AA10" s="13">
        <f>COUNTIFS('Treatment Data'!D:D,B10,'Treatment Data'!L:L,"&gt;0")</f>
        <v>1</v>
      </c>
      <c r="AB10" s="13">
        <f>COUNTIFS('Treatment Data'!D:D,B10,'Treatment Data'!M:M,"&gt;0")</f>
        <v>1</v>
      </c>
      <c r="AC10" s="13">
        <f>COUNTIFS('Treatment Data'!D:D,B10,'Treatment Data'!O:O,"&gt;0")</f>
        <v>4</v>
      </c>
      <c r="AD10" s="13">
        <f>COUNTIFS('Treatment Data'!D:D,B10,'Treatment Data'!AA:AA,"&gt;0")</f>
        <v>5</v>
      </c>
      <c r="AE10" s="13">
        <f>COUNTIFS('Treatment Data'!D:D,B10,'Treatment Data'!AB:AB,"&gt;0")</f>
        <v>0</v>
      </c>
    </row>
    <row r="11" spans="1:31" ht="12.75" customHeight="1">
      <c r="A11" s="6">
        <v>42766.389431886579</v>
      </c>
      <c r="B11" s="1">
        <v>46087</v>
      </c>
      <c r="C11" s="1" t="s">
        <v>167</v>
      </c>
      <c r="D11" s="7" t="str">
        <f t="shared" si="0"/>
        <v>https://www.shelterluv.com/APA-A-46087</v>
      </c>
      <c r="E11" s="8">
        <v>12.5</v>
      </c>
      <c r="F11" s="8" t="s">
        <v>32</v>
      </c>
      <c r="G11" s="8">
        <v>101.6</v>
      </c>
      <c r="H11" s="8"/>
      <c r="I11" s="2">
        <v>42758</v>
      </c>
      <c r="J11" s="3">
        <v>0.75</v>
      </c>
      <c r="K11" s="9">
        <v>42766</v>
      </c>
      <c r="L11" s="10">
        <v>0.39583333333575865</v>
      </c>
      <c r="M11">
        <f t="shared" si="1"/>
        <v>9</v>
      </c>
      <c r="N11" s="4" t="s">
        <v>168</v>
      </c>
      <c r="O11" s="1" t="s">
        <v>33</v>
      </c>
      <c r="P11" t="s">
        <v>51</v>
      </c>
      <c r="Q11" t="s">
        <v>35</v>
      </c>
      <c r="R11" s="12" t="s">
        <v>36</v>
      </c>
      <c r="S11" t="s">
        <v>169</v>
      </c>
      <c r="T11" t="s">
        <v>54</v>
      </c>
      <c r="U11" t="s">
        <v>39</v>
      </c>
      <c r="V11" t="s">
        <v>40</v>
      </c>
      <c r="W11" s="13">
        <f t="shared" si="2"/>
        <v>10</v>
      </c>
      <c r="X11" s="13">
        <f>COUNTIFS('Treatment Data'!D:D,B11,'Treatment Data'!AM:AM,"&gt;0")</f>
        <v>12</v>
      </c>
      <c r="Y11" s="13">
        <f>COUNTIFS('Treatment Data'!D:D,B11,'Treatment Data'!AG:AG,"&gt;0")</f>
        <v>10</v>
      </c>
      <c r="Z11" s="13">
        <f>COUNTIFS('Treatment Data'!D:D,B11,'Treatment Data'!K:K,"&gt;0")</f>
        <v>8</v>
      </c>
      <c r="AA11" s="13">
        <f>COUNTIFS('Treatment Data'!D:D,B11,'Treatment Data'!L:L,"&gt;0")</f>
        <v>4</v>
      </c>
      <c r="AB11" s="13">
        <f>COUNTIFS('Treatment Data'!D:D,B11,'Treatment Data'!M:M,"&gt;0")</f>
        <v>5</v>
      </c>
      <c r="AC11" s="13">
        <f>COUNTIFS('Treatment Data'!D:D,B11,'Treatment Data'!O:O,"&gt;0")</f>
        <v>8</v>
      </c>
      <c r="AD11" s="13">
        <f>COUNTIFS('Treatment Data'!D:D,B11,'Treatment Data'!AA:AA,"&gt;0")</f>
        <v>11</v>
      </c>
      <c r="AE11" s="13">
        <f>COUNTIFS('Treatment Data'!D:D,B11,'Treatment Data'!AB:AB,"&gt;0")</f>
        <v>6</v>
      </c>
    </row>
    <row r="12" spans="1:31" ht="12.75" customHeight="1">
      <c r="A12" s="6">
        <v>42767.411991782406</v>
      </c>
      <c r="B12" s="1">
        <v>46227</v>
      </c>
      <c r="C12" s="1" t="s">
        <v>173</v>
      </c>
      <c r="D12" s="7" t="str">
        <f t="shared" si="0"/>
        <v>https://www.shelterluv.com/APA-A-46227</v>
      </c>
      <c r="E12" s="8">
        <v>4.5</v>
      </c>
      <c r="F12" s="8" t="s">
        <v>157</v>
      </c>
      <c r="G12" s="8"/>
      <c r="H12" s="8" t="s">
        <v>175</v>
      </c>
      <c r="I12" s="2">
        <v>42766</v>
      </c>
      <c r="J12" s="3">
        <v>0.625</v>
      </c>
      <c r="K12" s="9">
        <v>42766</v>
      </c>
      <c r="L12" s="10">
        <v>0.8125</v>
      </c>
      <c r="M12">
        <f t="shared" si="1"/>
        <v>1</v>
      </c>
      <c r="N12" s="20" t="s">
        <v>176</v>
      </c>
      <c r="O12" s="1" t="s">
        <v>115</v>
      </c>
      <c r="P12" t="s">
        <v>50</v>
      </c>
      <c r="Q12" t="s">
        <v>129</v>
      </c>
      <c r="R12" s="12" t="s">
        <v>36</v>
      </c>
      <c r="S12" t="s">
        <v>178</v>
      </c>
      <c r="T12" t="s">
        <v>54</v>
      </c>
      <c r="U12" t="s">
        <v>179</v>
      </c>
      <c r="V12" t="s">
        <v>132</v>
      </c>
      <c r="W12" s="13">
        <f t="shared" si="2"/>
        <v>9</v>
      </c>
      <c r="X12" s="13">
        <f>COUNTIFS('Treatment Data'!D:D,B12,'Treatment Data'!AM:AM,"&gt;0")</f>
        <v>1</v>
      </c>
      <c r="Y12" s="13">
        <f>COUNTIFS('Treatment Data'!D:D,B12,'Treatment Data'!AG:AG,"&gt;0")</f>
        <v>1</v>
      </c>
      <c r="Z12" s="13">
        <f>COUNTIFS('Treatment Data'!D:D,B12,'Treatment Data'!K:K,"&gt;0")</f>
        <v>1</v>
      </c>
      <c r="AA12" s="13">
        <f>COUNTIFS('Treatment Data'!D:D,B12,'Treatment Data'!L:L,"&gt;0")</f>
        <v>0</v>
      </c>
      <c r="AB12" s="13">
        <f>COUNTIFS('Treatment Data'!D:D,B12,'Treatment Data'!M:M,"&gt;0")</f>
        <v>1</v>
      </c>
      <c r="AC12" s="13">
        <f>COUNTIFS('Treatment Data'!D:D,B12,'Treatment Data'!O:O,"&gt;0")</f>
        <v>1</v>
      </c>
      <c r="AD12" s="13">
        <f>COUNTIFS('Treatment Data'!D:D,B12,'Treatment Data'!AA:AA,"&gt;0")</f>
        <v>1</v>
      </c>
      <c r="AE12" s="13">
        <f>COUNTIFS('Treatment Data'!D:D,B12,'Treatment Data'!AB:AB,"&gt;0")</f>
        <v>1</v>
      </c>
    </row>
    <row r="13" spans="1:31" ht="12.75" customHeight="1">
      <c r="A13" s="6">
        <v>42772.65599417824</v>
      </c>
      <c r="B13" s="1">
        <v>46126</v>
      </c>
      <c r="C13" s="1" t="s">
        <v>181</v>
      </c>
      <c r="D13" s="7" t="str">
        <f t="shared" si="0"/>
        <v>https://www.shelterluv.com/APA-A-46126</v>
      </c>
      <c r="E13" s="8">
        <v>4.2</v>
      </c>
      <c r="F13" s="8" t="s">
        <v>32</v>
      </c>
      <c r="G13" s="8"/>
      <c r="H13" s="8"/>
      <c r="I13" s="2">
        <v>42761</v>
      </c>
      <c r="J13" s="3">
        <v>0.66666666666424135</v>
      </c>
      <c r="K13" s="9">
        <v>42768</v>
      </c>
      <c r="L13" s="10">
        <v>0.58333333333575865</v>
      </c>
      <c r="M13">
        <f t="shared" si="1"/>
        <v>8</v>
      </c>
      <c r="N13" s="4" t="s">
        <v>183</v>
      </c>
      <c r="O13" s="1" t="s">
        <v>33</v>
      </c>
      <c r="P13" t="s">
        <v>165</v>
      </c>
      <c r="Q13" t="s">
        <v>35</v>
      </c>
      <c r="R13" s="12" t="s">
        <v>36</v>
      </c>
      <c r="S13" t="s">
        <v>152</v>
      </c>
      <c r="T13" t="s">
        <v>54</v>
      </c>
      <c r="U13" t="s">
        <v>39</v>
      </c>
      <c r="V13" t="s">
        <v>40</v>
      </c>
      <c r="W13" s="13">
        <f t="shared" si="2"/>
        <v>10</v>
      </c>
      <c r="X13" s="13">
        <f>COUNTIFS('Treatment Data'!D:D,B13,'Treatment Data'!AM:AM,"&gt;0")</f>
        <v>10</v>
      </c>
      <c r="Y13" s="13">
        <f>COUNTIFS('Treatment Data'!D:D,B13,'Treatment Data'!AG:AG,"&gt;0")</f>
        <v>9</v>
      </c>
      <c r="Z13" s="13">
        <f>COUNTIFS('Treatment Data'!D:D,B13,'Treatment Data'!K:K,"&gt;0")</f>
        <v>7</v>
      </c>
      <c r="AA13" s="13">
        <f>COUNTIFS('Treatment Data'!D:D,B13,'Treatment Data'!L:L,"&gt;0")</f>
        <v>4</v>
      </c>
      <c r="AB13" s="13">
        <f>COUNTIFS('Treatment Data'!D:D,B13,'Treatment Data'!M:M,"&gt;0")</f>
        <v>5</v>
      </c>
      <c r="AC13" s="13">
        <f>COUNTIFS('Treatment Data'!D:D,B13,'Treatment Data'!O:O,"&gt;0")</f>
        <v>4</v>
      </c>
      <c r="AD13" s="13">
        <f>COUNTIFS('Treatment Data'!D:D,B13,'Treatment Data'!AA:AA,"&gt;0")</f>
        <v>9</v>
      </c>
      <c r="AE13" s="13">
        <f>COUNTIFS('Treatment Data'!D:D,B13,'Treatment Data'!AB:AB,"&gt;0")</f>
        <v>0</v>
      </c>
    </row>
    <row r="14" spans="1:31" ht="12.75" customHeight="1">
      <c r="A14" s="6">
        <v>42769.556953622683</v>
      </c>
      <c r="B14" s="1">
        <v>46178</v>
      </c>
      <c r="C14" s="1" t="s">
        <v>184</v>
      </c>
      <c r="D14" s="7" t="str">
        <f t="shared" si="0"/>
        <v>https://www.shelterluv.com/APA-A-46178</v>
      </c>
      <c r="E14" s="8">
        <v>2</v>
      </c>
      <c r="F14" s="8" t="s">
        <v>32</v>
      </c>
      <c r="G14" s="8"/>
      <c r="H14" s="8"/>
      <c r="I14" s="2">
        <v>42764</v>
      </c>
      <c r="J14" s="3">
        <v>0.625</v>
      </c>
      <c r="K14" s="9">
        <v>42769</v>
      </c>
      <c r="L14" s="10">
        <v>0.54166666666424135</v>
      </c>
      <c r="M14">
        <f t="shared" si="1"/>
        <v>6</v>
      </c>
      <c r="N14" s="20" t="s">
        <v>185</v>
      </c>
      <c r="O14" s="1" t="s">
        <v>33</v>
      </c>
      <c r="P14" t="s">
        <v>165</v>
      </c>
      <c r="Q14" t="s">
        <v>129</v>
      </c>
      <c r="R14" s="12" t="s">
        <v>36</v>
      </c>
      <c r="S14" t="s">
        <v>187</v>
      </c>
      <c r="T14" t="s">
        <v>179</v>
      </c>
      <c r="U14" t="s">
        <v>39</v>
      </c>
      <c r="V14" t="s">
        <v>188</v>
      </c>
      <c r="W14" s="13">
        <f t="shared" si="2"/>
        <v>13</v>
      </c>
      <c r="X14" s="13">
        <f>COUNTIFS('Treatment Data'!D:D,B14,'Treatment Data'!AM:AM,"&gt;0")</f>
        <v>6</v>
      </c>
      <c r="Y14" s="13">
        <f>COUNTIFS('Treatment Data'!D:D,B14,'Treatment Data'!AG:AG,"&gt;0")</f>
        <v>7</v>
      </c>
      <c r="Z14" s="13">
        <f>COUNTIFS('Treatment Data'!D:D,B14,'Treatment Data'!K:K,"&gt;0")</f>
        <v>5</v>
      </c>
      <c r="AA14" s="13">
        <f>COUNTIFS('Treatment Data'!D:D,B14,'Treatment Data'!L:L,"&gt;0")</f>
        <v>4</v>
      </c>
      <c r="AB14" s="13">
        <f>COUNTIFS('Treatment Data'!D:D,B14,'Treatment Data'!M:M,"&gt;0")</f>
        <v>4</v>
      </c>
      <c r="AC14" s="13">
        <f>COUNTIFS('Treatment Data'!D:D,B14,'Treatment Data'!O:O,"&gt;0")</f>
        <v>5</v>
      </c>
      <c r="AD14" s="13">
        <f>COUNTIFS('Treatment Data'!D:D,B14,'Treatment Data'!AA:AA,"&gt;0")</f>
        <v>6</v>
      </c>
      <c r="AE14" s="13">
        <f>COUNTIFS('Treatment Data'!D:D,B14,'Treatment Data'!AB:AB,"&gt;0")</f>
        <v>0</v>
      </c>
    </row>
    <row r="15" spans="1:31" ht="12.75" customHeight="1">
      <c r="A15" s="6">
        <v>42772.499896921297</v>
      </c>
      <c r="B15" s="1">
        <v>46124</v>
      </c>
      <c r="C15" s="1" t="s">
        <v>189</v>
      </c>
      <c r="D15" s="7" t="str">
        <f t="shared" si="0"/>
        <v>https://www.shelterluv.com/APA-A-46124</v>
      </c>
      <c r="E15" s="8">
        <v>4.8</v>
      </c>
      <c r="F15" s="8" t="s">
        <v>48</v>
      </c>
      <c r="G15" s="8"/>
      <c r="H15" s="8"/>
      <c r="I15" s="2">
        <v>42761</v>
      </c>
      <c r="J15" s="3">
        <v>0.66666666666424135</v>
      </c>
      <c r="K15" s="9">
        <v>42771</v>
      </c>
      <c r="L15" s="10">
        <v>0.41666666666424135</v>
      </c>
      <c r="M15">
        <f t="shared" si="1"/>
        <v>11</v>
      </c>
      <c r="N15" s="4" t="s">
        <v>190</v>
      </c>
      <c r="O15" s="1" t="s">
        <v>33</v>
      </c>
      <c r="P15" t="s">
        <v>165</v>
      </c>
      <c r="Q15" t="s">
        <v>35</v>
      </c>
      <c r="R15" s="12" t="s">
        <v>36</v>
      </c>
      <c r="S15" t="s">
        <v>166</v>
      </c>
      <c r="T15" t="s">
        <v>54</v>
      </c>
      <c r="U15" t="s">
        <v>39</v>
      </c>
      <c r="V15" t="s">
        <v>40</v>
      </c>
      <c r="W15" s="13">
        <f t="shared" si="2"/>
        <v>13</v>
      </c>
      <c r="X15" s="13">
        <f>COUNTIFS('Treatment Data'!D:D,B15,'Treatment Data'!AM:AM,"&gt;0")</f>
        <v>5</v>
      </c>
      <c r="Y15" s="13">
        <f>COUNTIFS('Treatment Data'!D:D,B15,'Treatment Data'!AG:AG,"&gt;0")</f>
        <v>8</v>
      </c>
      <c r="Z15" s="13">
        <f>COUNTIFS('Treatment Data'!D:D,B15,'Treatment Data'!K:K,"&gt;0")</f>
        <v>8</v>
      </c>
      <c r="AA15" s="13">
        <f>COUNTIFS('Treatment Data'!D:D,B15,'Treatment Data'!L:L,"&gt;0")</f>
        <v>3</v>
      </c>
      <c r="AB15" s="13">
        <f>COUNTIFS('Treatment Data'!D:D,B15,'Treatment Data'!M:M,"&gt;0")</f>
        <v>4</v>
      </c>
      <c r="AC15" s="13">
        <f>COUNTIFS('Treatment Data'!D:D,B15,'Treatment Data'!O:O,"&gt;0")</f>
        <v>8</v>
      </c>
      <c r="AD15" s="13">
        <f>COUNTIFS('Treatment Data'!D:D,B15,'Treatment Data'!AA:AA,"&gt;0")</f>
        <v>5</v>
      </c>
      <c r="AE15" s="13">
        <f>COUNTIFS('Treatment Data'!D:D,B15,'Treatment Data'!AB:AB,"&gt;0")</f>
        <v>0</v>
      </c>
    </row>
    <row r="16" spans="1:31" ht="12.75" customHeight="1">
      <c r="A16" s="6">
        <v>42772.505177372688</v>
      </c>
      <c r="B16" s="1">
        <v>46158</v>
      </c>
      <c r="C16" s="1" t="s">
        <v>148</v>
      </c>
      <c r="D16" s="7" t="str">
        <f t="shared" si="0"/>
        <v>https://www.shelterluv.com/APA-A-46158</v>
      </c>
      <c r="E16" s="8">
        <v>4.7</v>
      </c>
      <c r="F16" s="8" t="s">
        <v>32</v>
      </c>
      <c r="G16" s="8">
        <v>100.5</v>
      </c>
      <c r="H16" s="8"/>
      <c r="I16" s="2">
        <v>42762</v>
      </c>
      <c r="J16" s="3">
        <v>0.66666666666424135</v>
      </c>
      <c r="K16" s="9">
        <v>42771</v>
      </c>
      <c r="L16" s="10">
        <v>0.45833333333575865</v>
      </c>
      <c r="M16">
        <f t="shared" si="1"/>
        <v>10</v>
      </c>
      <c r="N16" s="4" t="s">
        <v>194</v>
      </c>
      <c r="O16" s="1" t="s">
        <v>33</v>
      </c>
      <c r="P16" t="s">
        <v>165</v>
      </c>
      <c r="Q16" t="s">
        <v>35</v>
      </c>
      <c r="R16" s="12" t="s">
        <v>36</v>
      </c>
      <c r="S16" t="s">
        <v>195</v>
      </c>
      <c r="T16" t="s">
        <v>54</v>
      </c>
      <c r="U16" t="s">
        <v>131</v>
      </c>
      <c r="V16" t="s">
        <v>40</v>
      </c>
      <c r="W16" s="13">
        <f t="shared" si="2"/>
        <v>35</v>
      </c>
      <c r="X16" s="13">
        <f>COUNTIFS('Treatment Data'!D:D,B16,'Treatment Data'!AM:AM,"&gt;0")</f>
        <v>14</v>
      </c>
      <c r="Y16" s="13">
        <f>COUNTIFS('Treatment Data'!D:D,B16,'Treatment Data'!AG:AG,"&gt;0")</f>
        <v>7</v>
      </c>
      <c r="Z16" s="13">
        <f>COUNTIFS('Treatment Data'!D:D,B16,'Treatment Data'!K:K,"&gt;0")</f>
        <v>7</v>
      </c>
      <c r="AA16" s="13">
        <f>COUNTIFS('Treatment Data'!D:D,B16,'Treatment Data'!L:L,"&gt;0")</f>
        <v>0</v>
      </c>
      <c r="AB16" s="13">
        <f>COUNTIFS('Treatment Data'!D:D,B16,'Treatment Data'!M:M,"&gt;0")</f>
        <v>1</v>
      </c>
      <c r="AC16" s="13">
        <f>COUNTIFS('Treatment Data'!D:D,B16,'Treatment Data'!O:O,"&gt;0")</f>
        <v>7</v>
      </c>
      <c r="AD16" s="13">
        <f>COUNTIFS('Treatment Data'!D:D,B16,'Treatment Data'!AA:AA,"&gt;0")</f>
        <v>14</v>
      </c>
      <c r="AE16" s="13">
        <f>COUNTIFS('Treatment Data'!D:D,B16,'Treatment Data'!AB:AB,"&gt;0")</f>
        <v>0</v>
      </c>
    </row>
    <row r="17" spans="1:31" ht="12.75" customHeight="1">
      <c r="A17" s="6">
        <v>42772.51080019676</v>
      </c>
      <c r="B17" s="1">
        <v>46333</v>
      </c>
      <c r="C17" s="1" t="s">
        <v>197</v>
      </c>
      <c r="D17" s="7" t="str">
        <f t="shared" si="0"/>
        <v>https://www.shelterluv.com/APA-A-46333</v>
      </c>
      <c r="E17" s="8">
        <v>20</v>
      </c>
      <c r="F17" s="8" t="s">
        <v>157</v>
      </c>
      <c r="G17" s="8"/>
      <c r="H17" s="8"/>
      <c r="I17" s="2">
        <v>42770</v>
      </c>
      <c r="J17" s="3">
        <v>0.70833333333575865</v>
      </c>
      <c r="K17" s="9">
        <v>42771</v>
      </c>
      <c r="L17" s="10">
        <v>0.375</v>
      </c>
      <c r="M17">
        <f t="shared" si="1"/>
        <v>2</v>
      </c>
      <c r="N17" s="20" t="s">
        <v>199</v>
      </c>
      <c r="O17" s="1" t="s">
        <v>115</v>
      </c>
      <c r="P17" t="s">
        <v>34</v>
      </c>
      <c r="Q17" t="s">
        <v>35</v>
      </c>
      <c r="R17" s="12" t="s">
        <v>36</v>
      </c>
      <c r="S17" t="s">
        <v>200</v>
      </c>
      <c r="T17" t="s">
        <v>54</v>
      </c>
      <c r="U17" t="s">
        <v>153</v>
      </c>
      <c r="V17" t="s">
        <v>154</v>
      </c>
      <c r="W17" s="13">
        <f t="shared" si="2"/>
        <v>18</v>
      </c>
      <c r="X17" s="13">
        <f>COUNTIFS('Treatment Data'!D:D,B17,'Treatment Data'!AM:AM,"&gt;0")</f>
        <v>0</v>
      </c>
      <c r="Y17" s="13">
        <f>COUNTIFS('Treatment Data'!D:D,B17,'Treatment Data'!AG:AG,"&gt;0")</f>
        <v>1</v>
      </c>
      <c r="Z17" s="13">
        <f>COUNTIFS('Treatment Data'!D:D,B17,'Treatment Data'!K:K,"&gt;0")</f>
        <v>1</v>
      </c>
      <c r="AA17" s="13">
        <f>COUNTIFS('Treatment Data'!D:D,B17,'Treatment Data'!L:L,"&gt;0")</f>
        <v>1</v>
      </c>
      <c r="AB17" s="13">
        <f>COUNTIFS('Treatment Data'!D:D,B17,'Treatment Data'!M:M,"&gt;0")</f>
        <v>1</v>
      </c>
      <c r="AC17" s="13">
        <f>COUNTIFS('Treatment Data'!D:D,B17,'Treatment Data'!O:O,"&gt;0")</f>
        <v>1</v>
      </c>
      <c r="AD17" s="13">
        <f>COUNTIFS('Treatment Data'!D:D,B17,'Treatment Data'!AA:AA,"&gt;0")</f>
        <v>0</v>
      </c>
      <c r="AE17" s="13">
        <f>COUNTIFS('Treatment Data'!D:D,B17,'Treatment Data'!AB:AB,"&gt;0")</f>
        <v>0</v>
      </c>
    </row>
    <row r="18" spans="1:31" ht="12.75" customHeight="1">
      <c r="A18" s="6">
        <v>42772.648546562501</v>
      </c>
      <c r="B18" s="1">
        <v>46285</v>
      </c>
      <c r="C18" s="1" t="s">
        <v>208</v>
      </c>
      <c r="D18" s="7" t="str">
        <f t="shared" si="0"/>
        <v>https://www.shelterluv.com/APA-A-46285</v>
      </c>
      <c r="E18" s="8">
        <v>19.2</v>
      </c>
      <c r="F18" s="8" t="s">
        <v>32</v>
      </c>
      <c r="G18" s="8"/>
      <c r="H18" s="8"/>
      <c r="I18" s="2">
        <v>42767</v>
      </c>
      <c r="J18" s="3">
        <v>0.83333333333575865</v>
      </c>
      <c r="K18" s="9">
        <v>42772</v>
      </c>
      <c r="L18" s="10">
        <v>0.54166666666424135</v>
      </c>
      <c r="M18">
        <f t="shared" si="1"/>
        <v>6</v>
      </c>
      <c r="N18" s="20" t="s">
        <v>209</v>
      </c>
      <c r="O18" s="1" t="s">
        <v>33</v>
      </c>
      <c r="P18" t="s">
        <v>210</v>
      </c>
      <c r="Q18" t="s">
        <v>211</v>
      </c>
      <c r="R18" s="12" t="s">
        <v>52</v>
      </c>
      <c r="S18" t="s">
        <v>212</v>
      </c>
      <c r="T18" t="s">
        <v>179</v>
      </c>
      <c r="U18" t="s">
        <v>39</v>
      </c>
      <c r="V18" t="s">
        <v>140</v>
      </c>
      <c r="W18" s="13">
        <f t="shared" si="2"/>
        <v>18</v>
      </c>
      <c r="X18" s="13">
        <f>COUNTIFS('Treatment Data'!D:D,B18,'Treatment Data'!AM:AM,"&gt;0")</f>
        <v>7</v>
      </c>
      <c r="Y18" s="13">
        <f>COUNTIFS('Treatment Data'!D:D,B18,'Treatment Data'!AG:AG,"&gt;0")</f>
        <v>5</v>
      </c>
      <c r="Z18" s="13">
        <f>COUNTIFS('Treatment Data'!D:D,B18,'Treatment Data'!K:K,"&gt;0")</f>
        <v>3</v>
      </c>
      <c r="AA18" s="13">
        <f>COUNTIFS('Treatment Data'!D:D,B18,'Treatment Data'!L:L,"&gt;0")</f>
        <v>1</v>
      </c>
      <c r="AB18" s="13">
        <f>COUNTIFS('Treatment Data'!D:D,B18,'Treatment Data'!M:M,"&gt;0")</f>
        <v>2</v>
      </c>
      <c r="AC18" s="13">
        <f>COUNTIFS('Treatment Data'!D:D,B18,'Treatment Data'!O:O,"&gt;0")</f>
        <v>3</v>
      </c>
      <c r="AD18" s="13">
        <f>COUNTIFS('Treatment Data'!D:D,B18,'Treatment Data'!AA:AA,"&gt;0")</f>
        <v>7</v>
      </c>
      <c r="AE18" s="13">
        <f>COUNTIFS('Treatment Data'!D:D,B18,'Treatment Data'!AB:AB,"&gt;0")</f>
        <v>0</v>
      </c>
    </row>
    <row r="19" spans="1:31" ht="12.75" customHeight="1">
      <c r="A19" s="6">
        <v>42773.474404803244</v>
      </c>
      <c r="B19" s="1">
        <v>46298</v>
      </c>
      <c r="C19" s="1" t="s">
        <v>215</v>
      </c>
      <c r="D19" s="7" t="str">
        <f t="shared" si="0"/>
        <v>https://www.shelterluv.com/APA-A-46298</v>
      </c>
      <c r="E19" s="8">
        <v>6.5</v>
      </c>
      <c r="F19" s="8" t="s">
        <v>32</v>
      </c>
      <c r="G19" s="8">
        <v>100.9</v>
      </c>
      <c r="H19" s="8"/>
      <c r="I19" s="2">
        <v>42768</v>
      </c>
      <c r="J19" s="3">
        <v>0.75</v>
      </c>
      <c r="K19" s="9">
        <v>42773</v>
      </c>
      <c r="L19" s="10">
        <v>0.47916666666424135</v>
      </c>
      <c r="M19">
        <f t="shared" si="1"/>
        <v>6</v>
      </c>
      <c r="N19" s="20" t="s">
        <v>216</v>
      </c>
      <c r="O19" s="1" t="s">
        <v>33</v>
      </c>
      <c r="P19" t="s">
        <v>165</v>
      </c>
      <c r="Q19" t="s">
        <v>129</v>
      </c>
      <c r="R19" s="12" t="s">
        <v>36</v>
      </c>
      <c r="S19" t="s">
        <v>217</v>
      </c>
      <c r="T19" t="s">
        <v>54</v>
      </c>
      <c r="U19" t="s">
        <v>153</v>
      </c>
      <c r="V19" t="s">
        <v>140</v>
      </c>
      <c r="W19" s="13">
        <f t="shared" si="2"/>
        <v>24</v>
      </c>
      <c r="X19" s="13">
        <f>COUNTIFS('Treatment Data'!D:D,B19,'Treatment Data'!AM:AM,"&gt;0")</f>
        <v>0</v>
      </c>
      <c r="Y19" s="13">
        <f>COUNTIFS('Treatment Data'!D:D,B19,'Treatment Data'!AG:AG,"&gt;0")</f>
        <v>6</v>
      </c>
      <c r="Z19" s="13">
        <f>COUNTIFS('Treatment Data'!D:D,B19,'Treatment Data'!K:K,"&gt;0")</f>
        <v>3</v>
      </c>
      <c r="AA19" s="13">
        <f>COUNTIFS('Treatment Data'!D:D,B19,'Treatment Data'!L:L,"&gt;0")</f>
        <v>6</v>
      </c>
      <c r="AB19" s="13">
        <f>COUNTIFS('Treatment Data'!D:D,B19,'Treatment Data'!M:M,"&gt;0")</f>
        <v>6</v>
      </c>
      <c r="AC19" s="13">
        <f>COUNTIFS('Treatment Data'!D:D,B19,'Treatment Data'!O:O,"&gt;0")</f>
        <v>4</v>
      </c>
      <c r="AD19" s="13">
        <f>COUNTIFS('Treatment Data'!D:D,B19,'Treatment Data'!AA:AA,"&gt;0")</f>
        <v>0</v>
      </c>
      <c r="AE19" s="13">
        <f>COUNTIFS('Treatment Data'!D:D,B19,'Treatment Data'!AB:AB,"&gt;0")</f>
        <v>0</v>
      </c>
    </row>
    <row r="20" spans="1:31" ht="12.75" customHeight="1">
      <c r="A20" s="6">
        <v>42776.444896863424</v>
      </c>
      <c r="B20" s="1">
        <v>46336</v>
      </c>
      <c r="C20" s="1" t="s">
        <v>219</v>
      </c>
      <c r="D20" s="7" t="str">
        <f t="shared" si="0"/>
        <v>https://www.shelterluv.com/APA-A-46336</v>
      </c>
      <c r="E20" s="8">
        <v>2.9</v>
      </c>
      <c r="F20" s="8" t="s">
        <v>32</v>
      </c>
      <c r="G20" s="8"/>
      <c r="H20" s="8"/>
      <c r="I20" s="2">
        <v>42771</v>
      </c>
      <c r="J20" s="3">
        <v>0.70833333333575865</v>
      </c>
      <c r="K20" s="9">
        <v>42776</v>
      </c>
      <c r="L20" s="10">
        <v>0.35416666666424135</v>
      </c>
      <c r="M20">
        <f t="shared" si="1"/>
        <v>6</v>
      </c>
      <c r="N20" s="4" t="s">
        <v>220</v>
      </c>
      <c r="O20" s="1" t="s">
        <v>115</v>
      </c>
      <c r="P20" t="s">
        <v>221</v>
      </c>
      <c r="Q20" t="s">
        <v>159</v>
      </c>
      <c r="R20" s="12" t="s">
        <v>36</v>
      </c>
      <c r="S20" t="s">
        <v>222</v>
      </c>
      <c r="T20" t="s">
        <v>161</v>
      </c>
      <c r="U20" t="s">
        <v>39</v>
      </c>
      <c r="V20" t="s">
        <v>40</v>
      </c>
      <c r="W20" s="13">
        <f t="shared" si="2"/>
        <v>11</v>
      </c>
      <c r="X20" s="13">
        <f>COUNTIFS('Treatment Data'!D:D,B20,'Treatment Data'!AM:AM,"&gt;0")</f>
        <v>11</v>
      </c>
      <c r="Y20" s="13">
        <f>COUNTIFS('Treatment Data'!D:D,B20,'Treatment Data'!AG:AG,"&gt;0")</f>
        <v>6</v>
      </c>
      <c r="Z20" s="13">
        <f>COUNTIFS('Treatment Data'!D:D,B20,'Treatment Data'!K:K,"&gt;0")</f>
        <v>5</v>
      </c>
      <c r="AA20" s="13">
        <f>COUNTIFS('Treatment Data'!D:D,B20,'Treatment Data'!L:L,"&gt;0")</f>
        <v>0</v>
      </c>
      <c r="AB20" s="13">
        <f>COUNTIFS('Treatment Data'!D:D,B20,'Treatment Data'!M:M,"&gt;0")</f>
        <v>4</v>
      </c>
      <c r="AC20" s="13">
        <f>COUNTIFS('Treatment Data'!D:D,B20,'Treatment Data'!O:O,"&gt;0")</f>
        <v>6</v>
      </c>
      <c r="AD20" s="13">
        <f>COUNTIFS('Treatment Data'!D:D,B20,'Treatment Data'!AA:AA,"&gt;0")</f>
        <v>10</v>
      </c>
      <c r="AE20" s="13">
        <f>COUNTIFS('Treatment Data'!D:D,B20,'Treatment Data'!AB:AB,"&gt;0")</f>
        <v>7</v>
      </c>
    </row>
    <row r="21" spans="1:31" ht="12.75" customHeight="1">
      <c r="A21" s="6">
        <v>42780.416231122683</v>
      </c>
      <c r="B21" s="1">
        <v>46339</v>
      </c>
      <c r="C21" s="1" t="s">
        <v>227</v>
      </c>
      <c r="D21" s="7" t="str">
        <f t="shared" si="0"/>
        <v>https://www.shelterluv.com/APA-A-46339</v>
      </c>
      <c r="E21" s="8">
        <v>26.8</v>
      </c>
      <c r="F21" s="8" t="s">
        <v>32</v>
      </c>
      <c r="G21" s="8"/>
      <c r="H21" s="8"/>
      <c r="I21" s="2">
        <v>42771</v>
      </c>
      <c r="J21" s="3">
        <v>0.6875</v>
      </c>
      <c r="K21" s="9">
        <v>42778</v>
      </c>
      <c r="L21" s="10">
        <v>0.5</v>
      </c>
      <c r="M21">
        <f t="shared" si="1"/>
        <v>8</v>
      </c>
      <c r="N21" s="4" t="s">
        <v>228</v>
      </c>
      <c r="O21" s="1" t="s">
        <v>33</v>
      </c>
      <c r="P21" t="s">
        <v>229</v>
      </c>
      <c r="Q21" t="s">
        <v>35</v>
      </c>
      <c r="R21" s="12" t="s">
        <v>52</v>
      </c>
      <c r="S21" t="s">
        <v>230</v>
      </c>
      <c r="T21" t="s">
        <v>231</v>
      </c>
      <c r="U21" t="s">
        <v>131</v>
      </c>
      <c r="V21" t="s">
        <v>154</v>
      </c>
      <c r="W21" s="13">
        <f t="shared" si="2"/>
        <v>35</v>
      </c>
      <c r="X21" s="13">
        <f>COUNTIFS('Treatment Data'!D:D,B21,'Treatment Data'!AM:AM,"&gt;0")</f>
        <v>0</v>
      </c>
      <c r="Y21" s="13">
        <f>COUNTIFS('Treatment Data'!D:D,B21,'Treatment Data'!AG:AG,"&gt;0")</f>
        <v>11</v>
      </c>
      <c r="Z21" s="13">
        <f>COUNTIFS('Treatment Data'!D:D,B21,'Treatment Data'!K:K,"&gt;0")</f>
        <v>6</v>
      </c>
      <c r="AA21" s="13">
        <f>COUNTIFS('Treatment Data'!D:D,B21,'Treatment Data'!L:L,"&gt;0")</f>
        <v>11</v>
      </c>
      <c r="AB21" s="13">
        <f>COUNTIFS('Treatment Data'!D:D,B21,'Treatment Data'!M:M,"&gt;0")</f>
        <v>11</v>
      </c>
      <c r="AC21" s="13">
        <f>COUNTIFS('Treatment Data'!D:D,B21,'Treatment Data'!O:O,"&gt;0")</f>
        <v>6</v>
      </c>
      <c r="AD21" s="13">
        <f>COUNTIFS('Treatment Data'!D:D,B21,'Treatment Data'!AA:AA,"&gt;0")</f>
        <v>0</v>
      </c>
      <c r="AE21" s="13">
        <f>COUNTIFS('Treatment Data'!D:D,B21,'Treatment Data'!AB:AB,"&gt;0")</f>
        <v>0</v>
      </c>
    </row>
    <row r="22" spans="1:31" ht="12.75" customHeight="1">
      <c r="A22" s="6">
        <v>42781.686802708333</v>
      </c>
      <c r="B22" s="1">
        <v>46500</v>
      </c>
      <c r="C22" s="1" t="s">
        <v>234</v>
      </c>
      <c r="D22" s="7" t="str">
        <f t="shared" si="0"/>
        <v>https://www.shelterluv.com/APA-A-46500</v>
      </c>
      <c r="E22" s="8">
        <v>7.2</v>
      </c>
      <c r="F22" s="8" t="s">
        <v>235</v>
      </c>
      <c r="G22" s="8">
        <v>105.1</v>
      </c>
      <c r="H22" s="8" t="s">
        <v>175</v>
      </c>
      <c r="I22" s="2">
        <v>42778</v>
      </c>
      <c r="J22" s="3">
        <v>0.66666666666424135</v>
      </c>
      <c r="K22" s="9">
        <v>42781</v>
      </c>
      <c r="L22" s="10">
        <v>0.375</v>
      </c>
      <c r="M22">
        <f t="shared" si="1"/>
        <v>4</v>
      </c>
      <c r="N22" s="4" t="s">
        <v>236</v>
      </c>
      <c r="O22" s="1" t="s">
        <v>115</v>
      </c>
      <c r="P22" t="s">
        <v>34</v>
      </c>
      <c r="Q22" t="s">
        <v>35</v>
      </c>
      <c r="R22" s="12" t="s">
        <v>52</v>
      </c>
      <c r="S22" t="s">
        <v>237</v>
      </c>
      <c r="T22" t="s">
        <v>54</v>
      </c>
      <c r="U22" t="s">
        <v>153</v>
      </c>
      <c r="V22" t="s">
        <v>40</v>
      </c>
      <c r="W22" s="13">
        <f t="shared" si="2"/>
        <v>9</v>
      </c>
      <c r="X22" s="13">
        <f>COUNTIFS('Treatment Data'!D:D,B22,'Treatment Data'!AM:AM,"&gt;0")</f>
        <v>5</v>
      </c>
      <c r="Y22" s="13">
        <f>COUNTIFS('Treatment Data'!D:D,B22,'Treatment Data'!AG:AG,"&gt;0")</f>
        <v>3</v>
      </c>
      <c r="Z22" s="13">
        <f>COUNTIFS('Treatment Data'!D:D,B22,'Treatment Data'!K:K,"&gt;0")</f>
        <v>3</v>
      </c>
      <c r="AA22" s="13">
        <f>COUNTIFS('Treatment Data'!D:D,B22,'Treatment Data'!L:L,"&gt;0")</f>
        <v>0</v>
      </c>
      <c r="AB22" s="13">
        <f>COUNTIFS('Treatment Data'!D:D,B22,'Treatment Data'!M:M,"&gt;0")</f>
        <v>1</v>
      </c>
      <c r="AC22" s="13">
        <f>COUNTIFS('Treatment Data'!D:D,B22,'Treatment Data'!O:O,"&gt;0")</f>
        <v>4</v>
      </c>
      <c r="AD22" s="13">
        <f>COUNTIFS('Treatment Data'!D:D,B22,'Treatment Data'!AA:AA,"&gt;0")</f>
        <v>5</v>
      </c>
      <c r="AE22" s="13">
        <f>COUNTIFS('Treatment Data'!D:D,B22,'Treatment Data'!AB:AB,"&gt;0")</f>
        <v>2</v>
      </c>
    </row>
    <row r="23" spans="1:31" ht="12.75" customHeight="1">
      <c r="A23" s="6">
        <v>42781.688678564809</v>
      </c>
      <c r="B23" s="1">
        <v>46525</v>
      </c>
      <c r="C23" s="1" t="s">
        <v>242</v>
      </c>
      <c r="D23" s="7" t="str">
        <f t="shared" si="0"/>
        <v>https://www.shelterluv.com/APA-A-46525</v>
      </c>
      <c r="E23" s="8">
        <v>1.5</v>
      </c>
      <c r="F23" s="8" t="s">
        <v>32</v>
      </c>
      <c r="G23" s="8"/>
      <c r="H23" s="8"/>
      <c r="I23" s="2">
        <v>42779</v>
      </c>
      <c r="J23" s="3">
        <v>0.58333333333575865</v>
      </c>
      <c r="K23" s="9">
        <v>42781</v>
      </c>
      <c r="L23" s="10">
        <v>0.375</v>
      </c>
      <c r="M23">
        <f t="shared" si="1"/>
        <v>3</v>
      </c>
      <c r="N23" s="20" t="s">
        <v>244</v>
      </c>
      <c r="O23" s="1" t="s">
        <v>115</v>
      </c>
      <c r="P23" t="s">
        <v>245</v>
      </c>
      <c r="Q23" t="s">
        <v>35</v>
      </c>
      <c r="R23" s="12" t="s">
        <v>52</v>
      </c>
      <c r="S23" t="s">
        <v>246</v>
      </c>
      <c r="T23" t="s">
        <v>153</v>
      </c>
      <c r="U23" t="s">
        <v>179</v>
      </c>
      <c r="V23" t="s">
        <v>154</v>
      </c>
      <c r="W23" s="13">
        <f t="shared" si="2"/>
        <v>5</v>
      </c>
      <c r="X23" s="13">
        <f>COUNTIFS('Treatment Data'!D:D,B23,'Treatment Data'!AM:AM,"&gt;0")</f>
        <v>4</v>
      </c>
      <c r="Y23" s="13">
        <f>COUNTIFS('Treatment Data'!D:D,B23,'Treatment Data'!AG:AG,"&gt;0")</f>
        <v>2</v>
      </c>
      <c r="Z23" s="13">
        <f>COUNTIFS('Treatment Data'!D:D,B23,'Treatment Data'!K:K,"&gt;0")</f>
        <v>2</v>
      </c>
      <c r="AA23" s="13">
        <f>COUNTIFS('Treatment Data'!D:D,B23,'Treatment Data'!L:L,"&gt;0")</f>
        <v>0</v>
      </c>
      <c r="AB23" s="13">
        <f>COUNTIFS('Treatment Data'!D:D,B23,'Treatment Data'!M:M,"&gt;0")</f>
        <v>1</v>
      </c>
      <c r="AC23" s="13">
        <f>COUNTIFS('Treatment Data'!D:D,B23,'Treatment Data'!O:O,"&gt;0")</f>
        <v>2</v>
      </c>
      <c r="AD23" s="13">
        <f>COUNTIFS('Treatment Data'!D:D,B23,'Treatment Data'!AA:AA,"&gt;0")</f>
        <v>4</v>
      </c>
      <c r="AE23" s="13">
        <f>COUNTIFS('Treatment Data'!D:D,B23,'Treatment Data'!AB:AB,"&gt;0")</f>
        <v>0</v>
      </c>
    </row>
    <row r="24" spans="1:31" ht="12.75" customHeight="1">
      <c r="A24" s="6">
        <v>42790.525385358793</v>
      </c>
      <c r="B24" s="1">
        <v>46504</v>
      </c>
      <c r="C24" s="1" t="s">
        <v>249</v>
      </c>
      <c r="D24" s="7" t="str">
        <f t="shared" si="0"/>
        <v>https://www.shelterluv.com/APA-A-46504</v>
      </c>
      <c r="E24" s="8">
        <v>12.6</v>
      </c>
      <c r="F24" s="8" t="s">
        <v>32</v>
      </c>
      <c r="G24" s="8"/>
      <c r="H24" s="8" t="s">
        <v>175</v>
      </c>
      <c r="I24" s="2">
        <v>42778</v>
      </c>
      <c r="J24" s="3">
        <v>0.66666666666424135</v>
      </c>
      <c r="K24" s="9">
        <v>42787</v>
      </c>
      <c r="L24" s="10">
        <v>0.5</v>
      </c>
      <c r="M24">
        <f t="shared" si="1"/>
        <v>10</v>
      </c>
      <c r="N24" s="4" t="s">
        <v>250</v>
      </c>
      <c r="O24" s="1" t="s">
        <v>33</v>
      </c>
      <c r="P24" t="s">
        <v>51</v>
      </c>
      <c r="Q24" t="s">
        <v>129</v>
      </c>
      <c r="R24" s="12" t="s">
        <v>36</v>
      </c>
      <c r="S24" t="s">
        <v>251</v>
      </c>
      <c r="T24" t="s">
        <v>54</v>
      </c>
      <c r="U24" t="s">
        <v>39</v>
      </c>
      <c r="V24" t="s">
        <v>40</v>
      </c>
      <c r="W24" s="13">
        <f t="shared" si="2"/>
        <v>18</v>
      </c>
      <c r="X24" s="13">
        <f>COUNTIFS('Treatment Data'!D:D,B24,'Treatment Data'!AM:AM,"&gt;0")</f>
        <v>11</v>
      </c>
      <c r="Y24" s="13">
        <f>COUNTIFS('Treatment Data'!D:D,B24,'Treatment Data'!AG:AG,"&gt;0")</f>
        <v>11</v>
      </c>
      <c r="Z24" s="13">
        <f>COUNTIFS('Treatment Data'!D:D,B24,'Treatment Data'!K:K,"&gt;0")</f>
        <v>8</v>
      </c>
      <c r="AA24" s="13">
        <f>COUNTIFS('Treatment Data'!D:D,B24,'Treatment Data'!L:L,"&gt;0")</f>
        <v>5</v>
      </c>
      <c r="AB24" s="13">
        <f>COUNTIFS('Treatment Data'!D:D,B24,'Treatment Data'!M:M,"&gt;0")</f>
        <v>4</v>
      </c>
      <c r="AC24" s="13">
        <f>COUNTIFS('Treatment Data'!D:D,B24,'Treatment Data'!O:O,"&gt;0")</f>
        <v>11</v>
      </c>
      <c r="AD24" s="13">
        <f>COUNTIFS('Treatment Data'!D:D,B24,'Treatment Data'!AA:AA,"&gt;0")</f>
        <v>11</v>
      </c>
      <c r="AE24" s="13">
        <f>COUNTIFS('Treatment Data'!D:D,B24,'Treatment Data'!AB:AB,"&gt;0")</f>
        <v>5</v>
      </c>
    </row>
    <row r="25" spans="1:31" ht="12.75" customHeight="1">
      <c r="A25" s="6">
        <v>42791.594451423611</v>
      </c>
      <c r="B25" s="1">
        <v>46673</v>
      </c>
      <c r="C25" s="1" t="s">
        <v>253</v>
      </c>
      <c r="D25" s="7" t="str">
        <f t="shared" si="0"/>
        <v>https://www.shelterluv.com/APA-A-46673</v>
      </c>
      <c r="E25" s="8">
        <v>17.5</v>
      </c>
      <c r="F25" s="8" t="s">
        <v>48</v>
      </c>
      <c r="G25" s="8"/>
      <c r="H25" s="8"/>
      <c r="I25" s="2">
        <v>42785</v>
      </c>
      <c r="J25" s="3">
        <v>0.54166666666424135</v>
      </c>
      <c r="K25" s="9">
        <v>42791</v>
      </c>
      <c r="L25" s="10">
        <v>0.5</v>
      </c>
      <c r="M25">
        <f t="shared" si="1"/>
        <v>7</v>
      </c>
      <c r="N25" s="4" t="s">
        <v>254</v>
      </c>
      <c r="O25" s="1" t="s">
        <v>33</v>
      </c>
      <c r="P25" t="s">
        <v>50</v>
      </c>
      <c r="Q25" t="s">
        <v>35</v>
      </c>
      <c r="R25" s="12" t="s">
        <v>52</v>
      </c>
      <c r="S25" t="s">
        <v>255</v>
      </c>
      <c r="T25" t="s">
        <v>131</v>
      </c>
      <c r="U25" t="s">
        <v>54</v>
      </c>
      <c r="V25" t="s">
        <v>256</v>
      </c>
      <c r="W25" s="13">
        <f t="shared" si="2"/>
        <v>9</v>
      </c>
      <c r="X25" s="13">
        <f>COUNTIFS('Treatment Data'!D:D,B25,'Treatment Data'!AM:AM,"&gt;0")</f>
        <v>0</v>
      </c>
      <c r="Y25" s="13">
        <f>COUNTIFS('Treatment Data'!D:D,B25,'Treatment Data'!AG:AG,"&gt;0")</f>
        <v>8</v>
      </c>
      <c r="Z25" s="13">
        <f>COUNTIFS('Treatment Data'!D:D,B25,'Treatment Data'!K:K,"&gt;0")</f>
        <v>5</v>
      </c>
      <c r="AA25" s="13">
        <f>COUNTIFS('Treatment Data'!D:D,B25,'Treatment Data'!L:L,"&gt;0")</f>
        <v>0</v>
      </c>
      <c r="AB25" s="13">
        <f>COUNTIFS('Treatment Data'!D:D,B25,'Treatment Data'!M:M,"&gt;0")</f>
        <v>8</v>
      </c>
      <c r="AC25" s="13">
        <f>COUNTIFS('Treatment Data'!D:D,B25,'Treatment Data'!O:O,"&gt;0")</f>
        <v>0</v>
      </c>
      <c r="AD25" s="13">
        <f>COUNTIFS('Treatment Data'!D:D,B25,'Treatment Data'!AA:AA,"&gt;0")</f>
        <v>0</v>
      </c>
      <c r="AE25" s="13">
        <f>COUNTIFS('Treatment Data'!D:D,B25,'Treatment Data'!AB:AB,"&gt;0")</f>
        <v>0</v>
      </c>
    </row>
    <row r="26" spans="1:31" ht="12.75" customHeight="1">
      <c r="A26" s="6">
        <v>42792.641004606485</v>
      </c>
      <c r="B26" s="1">
        <v>46635</v>
      </c>
      <c r="C26" s="1" t="s">
        <v>257</v>
      </c>
      <c r="D26" s="7" t="str">
        <f t="shared" si="0"/>
        <v>https://www.shelterluv.com/APA-A-46635</v>
      </c>
      <c r="E26" s="8">
        <v>5.5</v>
      </c>
      <c r="F26" s="8" t="s">
        <v>48</v>
      </c>
      <c r="G26" s="8"/>
      <c r="H26" s="8"/>
      <c r="I26" s="2">
        <v>42786</v>
      </c>
      <c r="J26" s="3">
        <v>0.375</v>
      </c>
      <c r="K26" s="9">
        <v>42792</v>
      </c>
      <c r="L26" s="10">
        <v>0.5</v>
      </c>
      <c r="M26">
        <f t="shared" si="1"/>
        <v>7</v>
      </c>
      <c r="N26" s="4" t="s">
        <v>258</v>
      </c>
      <c r="O26" s="1" t="s">
        <v>33</v>
      </c>
      <c r="P26" t="s">
        <v>259</v>
      </c>
      <c r="Q26" t="s">
        <v>35</v>
      </c>
      <c r="R26" s="12" t="s">
        <v>36</v>
      </c>
      <c r="S26" t="s">
        <v>260</v>
      </c>
      <c r="T26" t="s">
        <v>54</v>
      </c>
      <c r="U26" t="s">
        <v>39</v>
      </c>
      <c r="V26" t="s">
        <v>261</v>
      </c>
      <c r="W26" s="13">
        <f t="shared" si="2"/>
        <v>10</v>
      </c>
      <c r="X26" s="13">
        <f>COUNTIFS('Treatment Data'!D:D,B26,'Treatment Data'!AM:AM,"&gt;0")</f>
        <v>3</v>
      </c>
      <c r="Y26" s="13">
        <f>COUNTIFS('Treatment Data'!D:D,B26,'Treatment Data'!AG:AG,"&gt;0")</f>
        <v>8</v>
      </c>
      <c r="Z26" s="13">
        <f>COUNTIFS('Treatment Data'!D:D,B26,'Treatment Data'!K:K,"&gt;0")</f>
        <v>6</v>
      </c>
      <c r="AA26" s="13">
        <f>COUNTIFS('Treatment Data'!D:D,B26,'Treatment Data'!L:L,"&gt;0")</f>
        <v>5</v>
      </c>
      <c r="AB26" s="13">
        <f>COUNTIFS('Treatment Data'!D:D,B26,'Treatment Data'!M:M,"&gt;0")</f>
        <v>5</v>
      </c>
      <c r="AC26" s="13">
        <f>COUNTIFS('Treatment Data'!D:D,B26,'Treatment Data'!O:O,"&gt;0")</f>
        <v>6</v>
      </c>
      <c r="AD26" s="13">
        <f>COUNTIFS('Treatment Data'!D:D,B26,'Treatment Data'!AA:AA,"&gt;0")</f>
        <v>4</v>
      </c>
      <c r="AE26" s="13">
        <f>COUNTIFS('Treatment Data'!D:D,B26,'Treatment Data'!AB:AB,"&gt;0")</f>
        <v>0</v>
      </c>
    </row>
    <row r="27" spans="1:31" ht="12.75" customHeight="1">
      <c r="A27" s="6">
        <v>42792.641785636573</v>
      </c>
      <c r="B27" s="1">
        <v>46633</v>
      </c>
      <c r="C27" s="1" t="s">
        <v>262</v>
      </c>
      <c r="D27" s="7" t="str">
        <f t="shared" si="0"/>
        <v>https://www.shelterluv.com/APA-A-46633</v>
      </c>
      <c r="E27" s="8">
        <v>5.0999999999999996</v>
      </c>
      <c r="F27" s="8" t="s">
        <v>48</v>
      </c>
      <c r="G27" s="8"/>
      <c r="H27" s="8"/>
      <c r="I27" s="2">
        <v>42786</v>
      </c>
      <c r="J27" s="3">
        <v>0.375</v>
      </c>
      <c r="K27" s="9">
        <v>42792</v>
      </c>
      <c r="L27" s="10">
        <v>0.5</v>
      </c>
      <c r="M27">
        <f t="shared" si="1"/>
        <v>7</v>
      </c>
      <c r="N27" s="4" t="s">
        <v>263</v>
      </c>
      <c r="O27" s="1" t="s">
        <v>33</v>
      </c>
      <c r="P27" t="s">
        <v>264</v>
      </c>
      <c r="Q27" t="s">
        <v>35</v>
      </c>
      <c r="R27" s="12" t="s">
        <v>36</v>
      </c>
      <c r="S27" t="s">
        <v>260</v>
      </c>
      <c r="T27" t="s">
        <v>54</v>
      </c>
      <c r="U27" t="s">
        <v>39</v>
      </c>
      <c r="V27" t="s">
        <v>261</v>
      </c>
      <c r="W27" s="13">
        <f t="shared" si="2"/>
        <v>10</v>
      </c>
      <c r="X27" s="13">
        <f>COUNTIFS('Treatment Data'!D:D,B27,'Treatment Data'!AM:AM,"&gt;0")</f>
        <v>0</v>
      </c>
      <c r="Y27" s="13">
        <f>COUNTIFS('Treatment Data'!D:D,B27,'Treatment Data'!AG:AG,"&gt;0")</f>
        <v>0</v>
      </c>
      <c r="Z27" s="13">
        <f>COUNTIFS('Treatment Data'!D:D,B27,'Treatment Data'!K:K,"&gt;0")</f>
        <v>0</v>
      </c>
      <c r="AA27" s="13">
        <f>COUNTIFS('Treatment Data'!D:D,B27,'Treatment Data'!L:L,"&gt;0")</f>
        <v>8</v>
      </c>
      <c r="AB27" s="13">
        <f>COUNTIFS('Treatment Data'!D:D,B27,'Treatment Data'!M:M,"&gt;0")</f>
        <v>0</v>
      </c>
      <c r="AC27" s="13">
        <f>COUNTIFS('Treatment Data'!D:D,B27,'Treatment Data'!O:O,"&gt;0")</f>
        <v>0</v>
      </c>
      <c r="AD27" s="13">
        <f>COUNTIFS('Treatment Data'!D:D,B27,'Treatment Data'!AA:AA,"&gt;0")</f>
        <v>0</v>
      </c>
      <c r="AE27" s="13">
        <f>COUNTIFS('Treatment Data'!D:D,B27,'Treatment Data'!AB:AB,"&gt;0")</f>
        <v>0</v>
      </c>
    </row>
    <row r="28" spans="1:31" ht="12.75" customHeight="1">
      <c r="A28" s="6">
        <v>42808.625795474538</v>
      </c>
      <c r="B28" s="1">
        <v>46674</v>
      </c>
      <c r="C28" s="1" t="s">
        <v>268</v>
      </c>
      <c r="D28" s="7" t="str">
        <f t="shared" si="0"/>
        <v>https://www.shelterluv.com/APA-A-46674</v>
      </c>
      <c r="E28" s="8">
        <v>12</v>
      </c>
      <c r="F28" s="8" t="s">
        <v>32</v>
      </c>
      <c r="G28" s="8"/>
      <c r="H28" s="8"/>
      <c r="I28" s="2">
        <v>42785</v>
      </c>
      <c r="J28" s="3">
        <v>0.54166666666424135</v>
      </c>
      <c r="K28" s="9">
        <v>42793</v>
      </c>
      <c r="L28" s="10">
        <v>0.45833333333575865</v>
      </c>
      <c r="M28">
        <f t="shared" si="1"/>
        <v>9</v>
      </c>
      <c r="N28" s="4" t="s">
        <v>269</v>
      </c>
      <c r="O28" s="1" t="s">
        <v>33</v>
      </c>
      <c r="P28" t="s">
        <v>50</v>
      </c>
      <c r="Q28" t="s">
        <v>35</v>
      </c>
      <c r="R28" s="12" t="s">
        <v>36</v>
      </c>
      <c r="S28" t="s">
        <v>270</v>
      </c>
      <c r="T28" t="s">
        <v>131</v>
      </c>
      <c r="U28" t="s">
        <v>54</v>
      </c>
      <c r="V28" t="s">
        <v>256</v>
      </c>
      <c r="W28" s="13">
        <f t="shared" si="2"/>
        <v>16</v>
      </c>
      <c r="X28" s="13">
        <f>COUNTIFS('Treatment Data'!D:D,B28,'Treatment Data'!AM:AM,"&gt;0")</f>
        <v>3</v>
      </c>
      <c r="Y28" s="13">
        <f>COUNTIFS('Treatment Data'!D:D,B28,'Treatment Data'!AG:AG,"&gt;0")</f>
        <v>9</v>
      </c>
      <c r="Z28" s="13">
        <f>COUNTIFS('Treatment Data'!D:D,B28,'Treatment Data'!K:K,"&gt;0")</f>
        <v>6</v>
      </c>
      <c r="AA28" s="13">
        <f>COUNTIFS('Treatment Data'!D:D,B28,'Treatment Data'!L:L,"&gt;0")</f>
        <v>0</v>
      </c>
      <c r="AB28" s="13">
        <f>COUNTIFS('Treatment Data'!D:D,B28,'Treatment Data'!M:M,"&gt;0")</f>
        <v>7</v>
      </c>
      <c r="AC28" s="13">
        <f>COUNTIFS('Treatment Data'!D:D,B28,'Treatment Data'!O:O,"&gt;0")</f>
        <v>6</v>
      </c>
      <c r="AD28" s="13">
        <f>COUNTIFS('Treatment Data'!D:D,B28,'Treatment Data'!AA:AA,"&gt;0")</f>
        <v>0</v>
      </c>
      <c r="AE28" s="13">
        <f>COUNTIFS('Treatment Data'!D:D,B28,'Treatment Data'!AB:AB,"&gt;0")</f>
        <v>0</v>
      </c>
    </row>
    <row r="29" spans="1:31" ht="12.75" customHeight="1">
      <c r="A29" s="6">
        <v>42806.664527928238</v>
      </c>
      <c r="B29" s="1">
        <v>46637</v>
      </c>
      <c r="C29" s="1" t="s">
        <v>275</v>
      </c>
      <c r="D29" s="7" t="str">
        <f t="shared" si="0"/>
        <v>https://www.shelterluv.com/APA-A-46637</v>
      </c>
      <c r="E29" s="8">
        <v>5.6</v>
      </c>
      <c r="F29" s="8" t="s">
        <v>48</v>
      </c>
      <c r="G29" s="8"/>
      <c r="H29" s="8"/>
      <c r="I29" s="2">
        <v>42786</v>
      </c>
      <c r="J29" s="3">
        <v>0.375</v>
      </c>
      <c r="K29" s="9">
        <v>42794</v>
      </c>
      <c r="L29" s="10">
        <v>0.83333333333575865</v>
      </c>
      <c r="M29">
        <f t="shared" si="1"/>
        <v>9</v>
      </c>
      <c r="N29" s="4" t="s">
        <v>277</v>
      </c>
      <c r="O29" s="1" t="s">
        <v>115</v>
      </c>
      <c r="P29" t="s">
        <v>259</v>
      </c>
      <c r="Q29" t="s">
        <v>35</v>
      </c>
      <c r="R29" s="12" t="s">
        <v>52</v>
      </c>
      <c r="S29" t="s">
        <v>260</v>
      </c>
      <c r="T29" t="s">
        <v>129</v>
      </c>
      <c r="U29" t="s">
        <v>39</v>
      </c>
      <c r="V29" t="s">
        <v>261</v>
      </c>
      <c r="W29" s="13">
        <f t="shared" si="2"/>
        <v>10</v>
      </c>
      <c r="X29" s="13">
        <f>COUNTIFS('Treatment Data'!D:D,B29,'Treatment Data'!AM:AM,"&gt;0")</f>
        <v>5</v>
      </c>
      <c r="Y29" s="13">
        <f>COUNTIFS('Treatment Data'!D:D,B29,'Treatment Data'!AG:AG,"&gt;0")</f>
        <v>9</v>
      </c>
      <c r="Z29" s="13">
        <f>COUNTIFS('Treatment Data'!D:D,B29,'Treatment Data'!K:K,"&gt;0")</f>
        <v>5</v>
      </c>
      <c r="AA29" s="13">
        <f>COUNTIFS('Treatment Data'!D:D,B29,'Treatment Data'!L:L,"&gt;0")</f>
        <v>15</v>
      </c>
      <c r="AB29" s="13">
        <f>COUNTIFS('Treatment Data'!D:D,B29,'Treatment Data'!M:M,"&gt;0")</f>
        <v>9</v>
      </c>
      <c r="AC29" s="13">
        <f>COUNTIFS('Treatment Data'!D:D,B29,'Treatment Data'!O:O,"&gt;0")</f>
        <v>5</v>
      </c>
      <c r="AD29" s="13">
        <f>COUNTIFS('Treatment Data'!D:D,B29,'Treatment Data'!AA:AA,"&gt;0")</f>
        <v>2</v>
      </c>
      <c r="AE29" s="13">
        <f>COUNTIFS('Treatment Data'!D:D,B29,'Treatment Data'!AB:AB,"&gt;0")</f>
        <v>0</v>
      </c>
    </row>
    <row r="30" spans="1:31" ht="12.75" customHeight="1">
      <c r="A30" s="6">
        <v>42808.62370600694</v>
      </c>
      <c r="B30" s="1">
        <v>46647</v>
      </c>
      <c r="C30" s="1" t="s">
        <v>280</v>
      </c>
      <c r="D30" s="7" t="str">
        <f t="shared" si="0"/>
        <v>https://www.shelterluv.com/APA-A-46647</v>
      </c>
      <c r="E30" s="8">
        <v>37</v>
      </c>
      <c r="F30" s="8" t="s">
        <v>32</v>
      </c>
      <c r="G30" s="8">
        <v>101.7</v>
      </c>
      <c r="H30" s="8" t="s">
        <v>175</v>
      </c>
      <c r="I30" s="2">
        <v>42783</v>
      </c>
      <c r="J30" s="3">
        <v>0.5625</v>
      </c>
      <c r="K30" s="9">
        <v>42794</v>
      </c>
      <c r="L30" s="10">
        <v>0.54166666666424135</v>
      </c>
      <c r="M30">
        <f t="shared" si="1"/>
        <v>12</v>
      </c>
      <c r="N30" s="4" t="s">
        <v>281</v>
      </c>
      <c r="O30" s="1" t="s">
        <v>33</v>
      </c>
      <c r="P30" t="s">
        <v>137</v>
      </c>
      <c r="Q30" t="s">
        <v>35</v>
      </c>
      <c r="R30" s="12" t="s">
        <v>52</v>
      </c>
      <c r="S30" t="s">
        <v>282</v>
      </c>
      <c r="T30" t="s">
        <v>153</v>
      </c>
      <c r="U30" t="s">
        <v>39</v>
      </c>
      <c r="V30" t="s">
        <v>154</v>
      </c>
      <c r="W30" s="13">
        <f t="shared" si="2"/>
        <v>22</v>
      </c>
      <c r="X30" s="13">
        <f>COUNTIFS('Treatment Data'!D:D,B30,'Treatment Data'!AM:AM,"&gt;0")</f>
        <v>18</v>
      </c>
      <c r="Y30" s="13">
        <f>COUNTIFS('Treatment Data'!D:D,B30,'Treatment Data'!AG:AG,"&gt;0")</f>
        <v>11</v>
      </c>
      <c r="Z30" s="13">
        <f>COUNTIFS('Treatment Data'!D:D,B30,'Treatment Data'!K:K,"&gt;0")</f>
        <v>10</v>
      </c>
      <c r="AA30" s="13">
        <f>COUNTIFS('Treatment Data'!D:D,B30,'Treatment Data'!L:L,"&gt;0")</f>
        <v>2</v>
      </c>
      <c r="AB30" s="13">
        <f>COUNTIFS('Treatment Data'!D:D,B30,'Treatment Data'!M:M,"&gt;0")</f>
        <v>3</v>
      </c>
      <c r="AC30" s="13">
        <f>COUNTIFS('Treatment Data'!D:D,B30,'Treatment Data'!O:O,"&gt;0")</f>
        <v>10</v>
      </c>
      <c r="AD30" s="13">
        <f>COUNTIFS('Treatment Data'!D:D,B30,'Treatment Data'!AA:AA,"&gt;0")</f>
        <v>18</v>
      </c>
      <c r="AE30" s="13">
        <f>COUNTIFS('Treatment Data'!D:D,B30,'Treatment Data'!AB:AB,"&gt;0")</f>
        <v>7</v>
      </c>
    </row>
    <row r="31" spans="1:31" ht="12.75" customHeight="1">
      <c r="A31" s="6">
        <v>42806.662880219912</v>
      </c>
      <c r="B31" s="1">
        <v>46639</v>
      </c>
      <c r="C31" s="1" t="s">
        <v>286</v>
      </c>
      <c r="D31" s="7" t="str">
        <f t="shared" si="0"/>
        <v>https://www.shelterluv.com/APA-A-46639</v>
      </c>
      <c r="E31" s="8">
        <v>8.1</v>
      </c>
      <c r="F31" s="8" t="s">
        <v>48</v>
      </c>
      <c r="G31" s="8"/>
      <c r="H31" s="8"/>
      <c r="I31" s="2">
        <v>42786</v>
      </c>
      <c r="J31" s="3">
        <v>0.375</v>
      </c>
      <c r="K31" s="9">
        <v>42795</v>
      </c>
      <c r="L31" s="10">
        <v>0.54166666666424135</v>
      </c>
      <c r="M31">
        <f t="shared" si="1"/>
        <v>10</v>
      </c>
      <c r="N31" s="4" t="s">
        <v>287</v>
      </c>
      <c r="O31" s="1" t="s">
        <v>33</v>
      </c>
      <c r="P31" t="s">
        <v>259</v>
      </c>
      <c r="Q31" t="s">
        <v>35</v>
      </c>
      <c r="R31" s="12" t="s">
        <v>36</v>
      </c>
      <c r="S31" t="s">
        <v>260</v>
      </c>
      <c r="T31" t="s">
        <v>153</v>
      </c>
      <c r="U31" t="s">
        <v>39</v>
      </c>
      <c r="V31" t="s">
        <v>261</v>
      </c>
      <c r="W31" s="13">
        <f t="shared" si="2"/>
        <v>10</v>
      </c>
      <c r="X31" s="13">
        <f>COUNTIFS('Treatment Data'!D:D,B31,'Treatment Data'!AM:AM,"&gt;0")</f>
        <v>4</v>
      </c>
      <c r="Y31" s="13">
        <f>COUNTIFS('Treatment Data'!D:D,B31,'Treatment Data'!AG:AG,"&gt;0")</f>
        <v>10</v>
      </c>
      <c r="Z31" s="13">
        <f>COUNTIFS('Treatment Data'!D:D,B31,'Treatment Data'!K:K,"&gt;0")</f>
        <v>6</v>
      </c>
      <c r="AA31" s="13">
        <f>COUNTIFS('Treatment Data'!D:D,B31,'Treatment Data'!L:L,"&gt;0")</f>
        <v>14</v>
      </c>
      <c r="AB31" s="13">
        <f>COUNTIFS('Treatment Data'!D:D,B31,'Treatment Data'!M:M,"&gt;0")</f>
        <v>10</v>
      </c>
      <c r="AC31" s="13">
        <f>COUNTIFS('Treatment Data'!D:D,B31,'Treatment Data'!O:O,"&gt;0")</f>
        <v>6</v>
      </c>
      <c r="AD31" s="13">
        <f>COUNTIFS('Treatment Data'!D:D,B31,'Treatment Data'!AA:AA,"&gt;0")</f>
        <v>4</v>
      </c>
      <c r="AE31" s="13">
        <f>COUNTIFS('Treatment Data'!D:D,B31,'Treatment Data'!AB:AB,"&gt;0")</f>
        <v>0</v>
      </c>
    </row>
    <row r="32" spans="1:31" ht="14.25">
      <c r="A32" s="6">
        <v>42806.666794016201</v>
      </c>
      <c r="B32" s="1">
        <v>45928</v>
      </c>
      <c r="C32" s="1" t="s">
        <v>142</v>
      </c>
      <c r="D32" s="7" t="str">
        <f t="shared" si="0"/>
        <v>https://www.shelterluv.com/APA-A-45928</v>
      </c>
      <c r="E32" s="8">
        <v>6.25</v>
      </c>
      <c r="F32" s="8" t="s">
        <v>48</v>
      </c>
      <c r="G32" s="8"/>
      <c r="H32" s="8"/>
      <c r="I32" s="2">
        <v>42790</v>
      </c>
      <c r="J32" s="3">
        <v>0.66666666666424135</v>
      </c>
      <c r="K32" s="9">
        <v>42795</v>
      </c>
      <c r="L32" s="10">
        <v>0.41666666666424135</v>
      </c>
      <c r="M32">
        <f t="shared" si="1"/>
        <v>6</v>
      </c>
      <c r="N32" s="20" t="s">
        <v>289</v>
      </c>
      <c r="O32" s="1" t="s">
        <v>33</v>
      </c>
      <c r="P32" t="s">
        <v>291</v>
      </c>
      <c r="Q32" t="s">
        <v>35</v>
      </c>
      <c r="R32" s="12" t="s">
        <v>36</v>
      </c>
      <c r="S32" t="s">
        <v>292</v>
      </c>
      <c r="T32" t="s">
        <v>179</v>
      </c>
      <c r="U32" t="s">
        <v>39</v>
      </c>
      <c r="V32" t="s">
        <v>293</v>
      </c>
      <c r="W32" s="13">
        <f t="shared" si="2"/>
        <v>6</v>
      </c>
      <c r="X32" s="13">
        <f>COUNTIFS('Treatment Data'!D:D,B32,'Treatment Data'!AM:AM,"&gt;0")</f>
        <v>0</v>
      </c>
      <c r="Y32" s="13">
        <f>COUNTIFS('Treatment Data'!D:D,B32,'Treatment Data'!AG:AG,"&gt;0")</f>
        <v>9</v>
      </c>
      <c r="Z32" s="13">
        <f>COUNTIFS('Treatment Data'!D:D,B32,'Treatment Data'!K:K,"&gt;0")</f>
        <v>5</v>
      </c>
      <c r="AA32" s="13">
        <f>COUNTIFS('Treatment Data'!D:D,B32,'Treatment Data'!L:L,"&gt;0")</f>
        <v>9</v>
      </c>
      <c r="AB32" s="13">
        <f>COUNTIFS('Treatment Data'!D:D,B32,'Treatment Data'!M:M,"&gt;0")</f>
        <v>9</v>
      </c>
      <c r="AC32" s="13">
        <f>COUNTIFS('Treatment Data'!D:D,B32,'Treatment Data'!O:O,"&gt;0")</f>
        <v>5</v>
      </c>
      <c r="AD32" s="13">
        <f>COUNTIFS('Treatment Data'!D:D,B32,'Treatment Data'!AA:AA,"&gt;0")</f>
        <v>0</v>
      </c>
      <c r="AE32" s="13">
        <f>COUNTIFS('Treatment Data'!D:D,B32,'Treatment Data'!AB:AB,"&gt;0")</f>
        <v>0</v>
      </c>
    </row>
    <row r="33" spans="1:31" ht="14.25">
      <c r="A33" s="6">
        <v>42806.667490266205</v>
      </c>
      <c r="B33" s="1">
        <v>45927</v>
      </c>
      <c r="C33" s="1" t="s">
        <v>135</v>
      </c>
      <c r="D33" s="7" t="str">
        <f t="shared" si="0"/>
        <v>https://www.shelterluv.com/APA-A-45927</v>
      </c>
      <c r="E33" s="8">
        <v>8.8000000000000007</v>
      </c>
      <c r="F33" s="8" t="s">
        <v>48</v>
      </c>
      <c r="G33" s="8"/>
      <c r="H33" s="8"/>
      <c r="I33" s="2">
        <v>42790</v>
      </c>
      <c r="J33" s="3">
        <v>0.66666666666424135</v>
      </c>
      <c r="K33" s="9">
        <v>42795</v>
      </c>
      <c r="L33" s="10">
        <v>0.41666666666424135</v>
      </c>
      <c r="M33">
        <f t="shared" si="1"/>
        <v>6</v>
      </c>
      <c r="N33" s="20" t="s">
        <v>301</v>
      </c>
      <c r="O33" s="1" t="s">
        <v>33</v>
      </c>
      <c r="P33" t="s">
        <v>291</v>
      </c>
      <c r="Q33" t="s">
        <v>35</v>
      </c>
      <c r="R33" s="12" t="s">
        <v>52</v>
      </c>
      <c r="S33" t="s">
        <v>292</v>
      </c>
      <c r="T33" t="s">
        <v>179</v>
      </c>
      <c r="U33" t="s">
        <v>39</v>
      </c>
      <c r="V33" t="s">
        <v>293</v>
      </c>
      <c r="W33" s="13">
        <f t="shared" si="2"/>
        <v>6</v>
      </c>
      <c r="X33" s="13">
        <f>COUNTIFS('Treatment Data'!D:D,B33,'Treatment Data'!AM:AM,"&gt;0")</f>
        <v>0</v>
      </c>
      <c r="Y33" s="13">
        <f>COUNTIFS('Treatment Data'!D:D,B33,'Treatment Data'!AG:AG,"&gt;0")</f>
        <v>8</v>
      </c>
      <c r="Z33" s="13">
        <f>COUNTIFS('Treatment Data'!D:D,B33,'Treatment Data'!K:K,"&gt;0")</f>
        <v>4</v>
      </c>
      <c r="AA33" s="13">
        <f>COUNTIFS('Treatment Data'!D:D,B33,'Treatment Data'!L:L,"&gt;0")</f>
        <v>8</v>
      </c>
      <c r="AB33" s="13">
        <f>COUNTIFS('Treatment Data'!D:D,B33,'Treatment Data'!M:M,"&gt;0")</f>
        <v>8</v>
      </c>
      <c r="AC33" s="13">
        <f>COUNTIFS('Treatment Data'!D:D,B33,'Treatment Data'!O:O,"&gt;0")</f>
        <v>5</v>
      </c>
      <c r="AD33" s="13">
        <f>COUNTIFS('Treatment Data'!D:D,B33,'Treatment Data'!AA:AA,"&gt;0")</f>
        <v>0</v>
      </c>
      <c r="AE33" s="13">
        <f>COUNTIFS('Treatment Data'!D:D,B33,'Treatment Data'!AB:AB,"&gt;0")</f>
        <v>0</v>
      </c>
    </row>
    <row r="34" spans="1:31" ht="14.25">
      <c r="A34" s="6">
        <v>42806.667990914357</v>
      </c>
      <c r="B34" s="1">
        <v>45929</v>
      </c>
      <c r="C34" s="1" t="s">
        <v>145</v>
      </c>
      <c r="D34" s="7" t="str">
        <f t="shared" si="0"/>
        <v>https://www.shelterluv.com/APA-A-45929</v>
      </c>
      <c r="E34" s="8">
        <v>5.25</v>
      </c>
      <c r="F34" s="8" t="s">
        <v>48</v>
      </c>
      <c r="G34" s="8"/>
      <c r="H34" s="8"/>
      <c r="I34" s="2">
        <v>42790</v>
      </c>
      <c r="J34" s="3">
        <v>0.66666666666424135</v>
      </c>
      <c r="K34" s="9">
        <v>42795</v>
      </c>
      <c r="L34" s="10">
        <v>0.41666666666424135</v>
      </c>
      <c r="M34">
        <f t="shared" si="1"/>
        <v>6</v>
      </c>
      <c r="N34" s="20" t="s">
        <v>309</v>
      </c>
      <c r="O34" s="1" t="s">
        <v>33</v>
      </c>
      <c r="P34" t="s">
        <v>291</v>
      </c>
      <c r="Q34" t="s">
        <v>35</v>
      </c>
      <c r="R34" s="12" t="s">
        <v>52</v>
      </c>
      <c r="S34" t="s">
        <v>292</v>
      </c>
      <c r="T34" t="s">
        <v>179</v>
      </c>
      <c r="U34" t="s">
        <v>39</v>
      </c>
      <c r="V34" t="s">
        <v>293</v>
      </c>
      <c r="W34" s="13">
        <f t="shared" si="2"/>
        <v>6</v>
      </c>
      <c r="X34" s="13">
        <f>COUNTIFS('Treatment Data'!D:D,B34,'Treatment Data'!AM:AM,"&gt;0")</f>
        <v>0</v>
      </c>
      <c r="Y34" s="13">
        <f>COUNTIFS('Treatment Data'!D:D,B34,'Treatment Data'!AG:AG,"&gt;0")</f>
        <v>8</v>
      </c>
      <c r="Z34" s="13">
        <f>COUNTIFS('Treatment Data'!D:D,B34,'Treatment Data'!K:K,"&gt;0")</f>
        <v>4</v>
      </c>
      <c r="AA34" s="13">
        <f>COUNTIFS('Treatment Data'!D:D,B34,'Treatment Data'!L:L,"&gt;0")</f>
        <v>8</v>
      </c>
      <c r="AB34" s="13">
        <f>COUNTIFS('Treatment Data'!D:D,B34,'Treatment Data'!M:M,"&gt;0")</f>
        <v>8</v>
      </c>
      <c r="AC34" s="13">
        <f>COUNTIFS('Treatment Data'!D:D,B34,'Treatment Data'!O:O,"&gt;0")</f>
        <v>4</v>
      </c>
      <c r="AD34" s="13">
        <f>COUNTIFS('Treatment Data'!D:D,B34,'Treatment Data'!AA:AA,"&gt;0")</f>
        <v>0</v>
      </c>
      <c r="AE34" s="13">
        <f>COUNTIFS('Treatment Data'!D:D,B34,'Treatment Data'!AB:AB,"&gt;0")</f>
        <v>0</v>
      </c>
    </row>
    <row r="35" spans="1:31" ht="14.25">
      <c r="A35" s="6">
        <v>42806.668460821762</v>
      </c>
      <c r="B35" s="1">
        <v>45926</v>
      </c>
      <c r="C35" s="1" t="s">
        <v>125</v>
      </c>
      <c r="D35" s="7" t="str">
        <f t="shared" si="0"/>
        <v>https://www.shelterluv.com/APA-A-45926</v>
      </c>
      <c r="E35" s="8">
        <v>5.8</v>
      </c>
      <c r="F35" s="8" t="s">
        <v>48</v>
      </c>
      <c r="G35" s="8"/>
      <c r="H35" s="8"/>
      <c r="I35" s="2">
        <v>42790</v>
      </c>
      <c r="J35" s="3">
        <v>0.66666666666424135</v>
      </c>
      <c r="K35" s="9">
        <v>42795</v>
      </c>
      <c r="L35" s="10">
        <v>0.41666666666424135</v>
      </c>
      <c r="M35">
        <f t="shared" si="1"/>
        <v>6</v>
      </c>
      <c r="N35" s="20" t="s">
        <v>313</v>
      </c>
      <c r="O35" s="1" t="s">
        <v>33</v>
      </c>
      <c r="P35" t="s">
        <v>291</v>
      </c>
      <c r="Q35" t="s">
        <v>35</v>
      </c>
      <c r="R35" s="12" t="s">
        <v>36</v>
      </c>
      <c r="S35" t="s">
        <v>292</v>
      </c>
      <c r="T35" t="s">
        <v>131</v>
      </c>
      <c r="U35" t="s">
        <v>39</v>
      </c>
      <c r="V35" t="s">
        <v>293</v>
      </c>
      <c r="W35" s="13">
        <f t="shared" si="2"/>
        <v>6</v>
      </c>
      <c r="X35" s="13">
        <f>COUNTIFS('Treatment Data'!D:D,B35,'Treatment Data'!AM:AM,"&gt;0")</f>
        <v>0</v>
      </c>
      <c r="Y35" s="13">
        <f>COUNTIFS('Treatment Data'!D:D,B35,'Treatment Data'!AG:AG,"&gt;0")</f>
        <v>7</v>
      </c>
      <c r="Z35" s="13">
        <f>COUNTIFS('Treatment Data'!D:D,B35,'Treatment Data'!K:K,"&gt;0")</f>
        <v>4</v>
      </c>
      <c r="AA35" s="13">
        <f>COUNTIFS('Treatment Data'!D:D,B35,'Treatment Data'!L:L,"&gt;0")</f>
        <v>7</v>
      </c>
      <c r="AB35" s="13">
        <f>COUNTIFS('Treatment Data'!D:D,B35,'Treatment Data'!M:M,"&gt;0")</f>
        <v>7</v>
      </c>
      <c r="AC35" s="13">
        <f>COUNTIFS('Treatment Data'!D:D,B35,'Treatment Data'!O:O,"&gt;0")</f>
        <v>4</v>
      </c>
      <c r="AD35" s="13">
        <f>COUNTIFS('Treatment Data'!D:D,B35,'Treatment Data'!AA:AA,"&gt;0")</f>
        <v>0</v>
      </c>
      <c r="AE35" s="13">
        <f>COUNTIFS('Treatment Data'!D:D,B35,'Treatment Data'!AB:AB,"&gt;0")</f>
        <v>0</v>
      </c>
    </row>
    <row r="36" spans="1:31" ht="14.25">
      <c r="A36" s="6">
        <v>42796.426781296293</v>
      </c>
      <c r="B36" s="1">
        <v>46638</v>
      </c>
      <c r="C36" s="1" t="s">
        <v>316</v>
      </c>
      <c r="D36" s="7" t="str">
        <f t="shared" si="0"/>
        <v>https://www.shelterluv.com/APA-A-46638</v>
      </c>
      <c r="E36" s="8">
        <v>9.5</v>
      </c>
      <c r="F36" s="8" t="s">
        <v>48</v>
      </c>
      <c r="G36" s="8"/>
      <c r="H36" s="8"/>
      <c r="I36" s="2">
        <v>42786</v>
      </c>
      <c r="J36" s="3">
        <v>0.375</v>
      </c>
      <c r="K36" s="9">
        <v>42796</v>
      </c>
      <c r="L36" s="10">
        <v>0.41666666666424135</v>
      </c>
      <c r="M36">
        <f t="shared" si="1"/>
        <v>11</v>
      </c>
      <c r="N36" s="4" t="s">
        <v>319</v>
      </c>
      <c r="O36" s="1" t="s">
        <v>33</v>
      </c>
      <c r="P36" t="s">
        <v>259</v>
      </c>
      <c r="Q36" t="s">
        <v>35</v>
      </c>
      <c r="R36" s="12" t="s">
        <v>52</v>
      </c>
      <c r="S36" t="s">
        <v>260</v>
      </c>
      <c r="T36" t="s">
        <v>153</v>
      </c>
      <c r="U36" t="s">
        <v>39</v>
      </c>
      <c r="V36" t="s">
        <v>261</v>
      </c>
      <c r="W36" s="13">
        <f t="shared" si="2"/>
        <v>10</v>
      </c>
      <c r="X36" s="13">
        <f>COUNTIFS('Treatment Data'!D:D,B36,'Treatment Data'!AM:AM,"&gt;0")</f>
        <v>0</v>
      </c>
      <c r="Y36" s="13">
        <f>COUNTIFS('Treatment Data'!D:D,B36,'Treatment Data'!AG:AG,"&gt;0")</f>
        <v>6</v>
      </c>
      <c r="Z36" s="13">
        <f>COUNTIFS('Treatment Data'!D:D,B36,'Treatment Data'!K:K,"&gt;0")</f>
        <v>3</v>
      </c>
      <c r="AA36" s="13">
        <f>COUNTIFS('Treatment Data'!D:D,B36,'Treatment Data'!L:L,"&gt;0")</f>
        <v>20</v>
      </c>
      <c r="AB36" s="13">
        <f>COUNTIFS('Treatment Data'!D:D,B36,'Treatment Data'!M:M,"&gt;0")</f>
        <v>7</v>
      </c>
      <c r="AC36" s="13">
        <f>COUNTIFS('Treatment Data'!D:D,B36,'Treatment Data'!O:O,"&gt;0")</f>
        <v>3</v>
      </c>
      <c r="AD36" s="13">
        <f>COUNTIFS('Treatment Data'!D:D,B36,'Treatment Data'!AA:AA,"&gt;0")</f>
        <v>0</v>
      </c>
      <c r="AE36" s="13">
        <f>COUNTIFS('Treatment Data'!D:D,B36,'Treatment Data'!AB:AB,"&gt;0")</f>
        <v>0</v>
      </c>
    </row>
    <row r="37" spans="1:31" ht="14.25">
      <c r="A37" s="6">
        <v>42796.431376134264</v>
      </c>
      <c r="B37" s="1">
        <v>46636</v>
      </c>
      <c r="C37" s="1" t="s">
        <v>321</v>
      </c>
      <c r="D37" s="7" t="str">
        <f t="shared" si="0"/>
        <v>https://www.shelterluv.com/APA-A-46636</v>
      </c>
      <c r="E37" s="8">
        <v>8.1</v>
      </c>
      <c r="F37" s="8" t="s">
        <v>48</v>
      </c>
      <c r="G37" s="8"/>
      <c r="H37" s="8"/>
      <c r="I37" s="2">
        <v>42786</v>
      </c>
      <c r="J37" s="3">
        <v>0.375</v>
      </c>
      <c r="K37" s="9">
        <v>42796</v>
      </c>
      <c r="L37" s="10">
        <v>0.41666666666424135</v>
      </c>
      <c r="M37">
        <f t="shared" si="1"/>
        <v>11</v>
      </c>
      <c r="N37" s="4" t="s">
        <v>322</v>
      </c>
      <c r="O37" s="1" t="s">
        <v>33</v>
      </c>
      <c r="P37" t="s">
        <v>259</v>
      </c>
      <c r="Q37" t="s">
        <v>35</v>
      </c>
      <c r="R37" s="12" t="s">
        <v>36</v>
      </c>
      <c r="S37" t="s">
        <v>260</v>
      </c>
      <c r="T37" t="s">
        <v>153</v>
      </c>
      <c r="U37" t="s">
        <v>131</v>
      </c>
      <c r="V37" t="s">
        <v>261</v>
      </c>
      <c r="W37" s="13">
        <f t="shared" si="2"/>
        <v>10</v>
      </c>
      <c r="X37" s="13">
        <f>COUNTIFS('Treatment Data'!D:D,B37,'Treatment Data'!AM:AM,"&gt;0")</f>
        <v>0</v>
      </c>
      <c r="Y37" s="13">
        <f>COUNTIFS('Treatment Data'!D:D,B37,'Treatment Data'!AG:AG,"&gt;0")</f>
        <v>6</v>
      </c>
      <c r="Z37" s="13">
        <f>COUNTIFS('Treatment Data'!D:D,B37,'Treatment Data'!K:K,"&gt;0")</f>
        <v>3</v>
      </c>
      <c r="AA37" s="13">
        <f>COUNTIFS('Treatment Data'!D:D,B37,'Treatment Data'!L:L,"&gt;0")</f>
        <v>19</v>
      </c>
      <c r="AB37" s="13">
        <f>COUNTIFS('Treatment Data'!D:D,B37,'Treatment Data'!M:M,"&gt;0")</f>
        <v>6</v>
      </c>
      <c r="AC37" s="13">
        <f>COUNTIFS('Treatment Data'!D:D,B37,'Treatment Data'!O:O,"&gt;0")</f>
        <v>3</v>
      </c>
      <c r="AD37" s="13">
        <f>COUNTIFS('Treatment Data'!D:D,B37,'Treatment Data'!AA:AA,"&gt;0")</f>
        <v>0</v>
      </c>
      <c r="AE37" s="13">
        <f>COUNTIFS('Treatment Data'!D:D,B37,'Treatment Data'!AB:AB,"&gt;0")</f>
        <v>0</v>
      </c>
    </row>
    <row r="38" spans="1:31" ht="14.25">
      <c r="A38" s="6">
        <v>42796.438999166669</v>
      </c>
      <c r="B38" s="1">
        <v>46634</v>
      </c>
      <c r="C38" s="1" t="s">
        <v>326</v>
      </c>
      <c r="D38" s="7" t="str">
        <f t="shared" si="0"/>
        <v>https://www.shelterluv.com/APA-A-46634</v>
      </c>
      <c r="E38" s="8">
        <v>6</v>
      </c>
      <c r="F38" s="8" t="s">
        <v>48</v>
      </c>
      <c r="G38" s="8"/>
      <c r="H38" s="8"/>
      <c r="I38" s="2">
        <v>42786</v>
      </c>
      <c r="J38" s="3">
        <v>0.375</v>
      </c>
      <c r="K38" s="9">
        <v>42796</v>
      </c>
      <c r="L38" s="10">
        <v>0.41666666666424135</v>
      </c>
      <c r="M38">
        <f t="shared" si="1"/>
        <v>11</v>
      </c>
      <c r="N38" s="4" t="s">
        <v>327</v>
      </c>
      <c r="O38" s="1" t="s">
        <v>33</v>
      </c>
      <c r="P38" t="s">
        <v>259</v>
      </c>
      <c r="Q38" t="s">
        <v>35</v>
      </c>
      <c r="R38" s="12" t="s">
        <v>36</v>
      </c>
      <c r="S38" t="s">
        <v>260</v>
      </c>
      <c r="T38" t="s">
        <v>131</v>
      </c>
      <c r="U38" t="s">
        <v>153</v>
      </c>
      <c r="V38" t="s">
        <v>261</v>
      </c>
      <c r="W38" s="13">
        <f t="shared" si="2"/>
        <v>10</v>
      </c>
      <c r="X38" s="13">
        <f>COUNTIFS('Treatment Data'!D:D,B38,'Treatment Data'!AM:AM,"&gt;0")</f>
        <v>0</v>
      </c>
      <c r="Y38" s="13">
        <f>COUNTIFS('Treatment Data'!D:D,B38,'Treatment Data'!AG:AG,"&gt;0")</f>
        <v>10</v>
      </c>
      <c r="Z38" s="13">
        <f>COUNTIFS('Treatment Data'!D:D,B38,'Treatment Data'!K:K,"&gt;0")</f>
        <v>5</v>
      </c>
      <c r="AA38" s="13">
        <f>COUNTIFS('Treatment Data'!D:D,B38,'Treatment Data'!L:L,"&gt;0")</f>
        <v>20</v>
      </c>
      <c r="AB38" s="13">
        <f>COUNTIFS('Treatment Data'!D:D,B38,'Treatment Data'!M:M,"&gt;0")</f>
        <v>10</v>
      </c>
      <c r="AC38" s="13">
        <f>COUNTIFS('Treatment Data'!D:D,B38,'Treatment Data'!O:O,"&gt;0")</f>
        <v>5</v>
      </c>
      <c r="AD38" s="13">
        <f>COUNTIFS('Treatment Data'!D:D,B38,'Treatment Data'!AA:AA,"&gt;0")</f>
        <v>1</v>
      </c>
      <c r="AE38" s="13">
        <f>COUNTIFS('Treatment Data'!D:D,B38,'Treatment Data'!AB:AB,"&gt;0")</f>
        <v>0</v>
      </c>
    </row>
    <row r="39" spans="1:31" ht="14.25">
      <c r="A39" s="6">
        <v>42796.444245868057</v>
      </c>
      <c r="B39" s="1">
        <v>46640</v>
      </c>
      <c r="C39" s="1" t="s">
        <v>328</v>
      </c>
      <c r="D39" s="7" t="str">
        <f t="shared" si="0"/>
        <v>https://www.shelterluv.com/APA-A-46640</v>
      </c>
      <c r="E39" s="8">
        <v>7.5</v>
      </c>
      <c r="F39" s="8" t="s">
        <v>48</v>
      </c>
      <c r="G39" s="8"/>
      <c r="H39" s="8"/>
      <c r="I39" s="2">
        <v>42786</v>
      </c>
      <c r="J39" s="3">
        <v>0.375</v>
      </c>
      <c r="K39" s="9">
        <v>42796</v>
      </c>
      <c r="L39" s="10">
        <v>0.41666666666424135</v>
      </c>
      <c r="M39">
        <f t="shared" si="1"/>
        <v>11</v>
      </c>
      <c r="N39" s="4" t="s">
        <v>329</v>
      </c>
      <c r="O39" s="1" t="s">
        <v>33</v>
      </c>
      <c r="P39" t="s">
        <v>259</v>
      </c>
      <c r="Q39" t="s">
        <v>35</v>
      </c>
      <c r="R39" s="12" t="s">
        <v>52</v>
      </c>
      <c r="S39" t="s">
        <v>260</v>
      </c>
      <c r="T39" t="s">
        <v>54</v>
      </c>
      <c r="U39" t="s">
        <v>153</v>
      </c>
      <c r="V39" t="s">
        <v>261</v>
      </c>
      <c r="W39" s="13">
        <f t="shared" si="2"/>
        <v>10</v>
      </c>
      <c r="X39" s="13">
        <f>COUNTIFS('Treatment Data'!D:D,B39,'Treatment Data'!AM:AM,"&gt;0")</f>
        <v>0</v>
      </c>
      <c r="Y39" s="13">
        <f>COUNTIFS('Treatment Data'!D:D,B39,'Treatment Data'!AG:AG,"&gt;0")</f>
        <v>10</v>
      </c>
      <c r="Z39" s="13">
        <f>COUNTIFS('Treatment Data'!D:D,B39,'Treatment Data'!K:K,"&gt;0")</f>
        <v>5</v>
      </c>
      <c r="AA39" s="13">
        <f>COUNTIFS('Treatment Data'!D:D,B39,'Treatment Data'!L:L,"&gt;0")</f>
        <v>19</v>
      </c>
      <c r="AB39" s="13">
        <f>COUNTIFS('Treatment Data'!D:D,B39,'Treatment Data'!M:M,"&gt;0")</f>
        <v>10</v>
      </c>
      <c r="AC39" s="13">
        <f>COUNTIFS('Treatment Data'!D:D,B39,'Treatment Data'!O:O,"&gt;0")</f>
        <v>5</v>
      </c>
      <c r="AD39" s="13">
        <f>COUNTIFS('Treatment Data'!D:D,B39,'Treatment Data'!AA:AA,"&gt;0")</f>
        <v>0</v>
      </c>
      <c r="AE39" s="13">
        <f>COUNTIFS('Treatment Data'!D:D,B39,'Treatment Data'!AB:AB,"&gt;0")</f>
        <v>0</v>
      </c>
    </row>
    <row r="40" spans="1:31" ht="14.25">
      <c r="A40" s="6">
        <v>42797.425360231486</v>
      </c>
      <c r="B40" s="1">
        <v>45932</v>
      </c>
      <c r="C40" s="1" t="s">
        <v>162</v>
      </c>
      <c r="D40" s="7" t="str">
        <f t="shared" si="0"/>
        <v>https://www.shelterluv.com/APA-A-45932</v>
      </c>
      <c r="E40" s="8">
        <v>6.25</v>
      </c>
      <c r="F40" s="8" t="s">
        <v>32</v>
      </c>
      <c r="G40" s="8"/>
      <c r="H40" s="8"/>
      <c r="I40" s="2">
        <v>42790</v>
      </c>
      <c r="J40" s="3">
        <v>0.66666666666424135</v>
      </c>
      <c r="K40" s="9">
        <v>42797</v>
      </c>
      <c r="L40" s="10">
        <v>0.41666666666424135</v>
      </c>
      <c r="M40">
        <f t="shared" si="1"/>
        <v>8</v>
      </c>
      <c r="N40" s="4" t="s">
        <v>331</v>
      </c>
      <c r="O40" s="1" t="s">
        <v>33</v>
      </c>
      <c r="P40" t="s">
        <v>291</v>
      </c>
      <c r="Q40" t="s">
        <v>35</v>
      </c>
      <c r="R40" s="12" t="s">
        <v>52</v>
      </c>
      <c r="S40" t="s">
        <v>292</v>
      </c>
      <c r="T40" t="s">
        <v>179</v>
      </c>
      <c r="U40" t="s">
        <v>153</v>
      </c>
      <c r="V40" t="s">
        <v>293</v>
      </c>
      <c r="W40" s="13">
        <f t="shared" si="2"/>
        <v>6</v>
      </c>
      <c r="X40" s="13">
        <f>COUNTIFS('Treatment Data'!D:D,B40,'Treatment Data'!AM:AM,"&gt;0")</f>
        <v>0</v>
      </c>
      <c r="Y40" s="13">
        <f>COUNTIFS('Treatment Data'!D:D,B40,'Treatment Data'!AG:AG,"&gt;0")</f>
        <v>8</v>
      </c>
      <c r="Z40" s="13">
        <f>COUNTIFS('Treatment Data'!D:D,B40,'Treatment Data'!K:K,"&gt;0")</f>
        <v>4</v>
      </c>
      <c r="AA40" s="13">
        <f>COUNTIFS('Treatment Data'!D:D,B40,'Treatment Data'!L:L,"&gt;0")</f>
        <v>8</v>
      </c>
      <c r="AB40" s="13">
        <f>COUNTIFS('Treatment Data'!D:D,B40,'Treatment Data'!M:M,"&gt;0")</f>
        <v>8</v>
      </c>
      <c r="AC40" s="13">
        <f>COUNTIFS('Treatment Data'!D:D,B40,'Treatment Data'!O:O,"&gt;0")</f>
        <v>4</v>
      </c>
      <c r="AD40" s="13">
        <f>COUNTIFS('Treatment Data'!D:D,B40,'Treatment Data'!AA:AA,"&gt;0")</f>
        <v>0</v>
      </c>
      <c r="AE40" s="13">
        <f>COUNTIFS('Treatment Data'!D:D,B40,'Treatment Data'!AB:AB,"&gt;0")</f>
        <v>0</v>
      </c>
    </row>
    <row r="41" spans="1:31" ht="14.25">
      <c r="A41" s="6">
        <v>42797.430819560184</v>
      </c>
      <c r="B41" s="1">
        <v>45935</v>
      </c>
      <c r="C41" s="1" t="s">
        <v>182</v>
      </c>
      <c r="D41" s="7" t="str">
        <f t="shared" si="0"/>
        <v>https://www.shelterluv.com/APA-A-45935</v>
      </c>
      <c r="E41" s="8">
        <v>6.5</v>
      </c>
      <c r="F41" s="8" t="s">
        <v>48</v>
      </c>
      <c r="G41" s="8"/>
      <c r="H41" s="8"/>
      <c r="I41" s="2">
        <v>42790</v>
      </c>
      <c r="J41" s="3">
        <v>0.66666666666424135</v>
      </c>
      <c r="K41" s="9">
        <v>42797</v>
      </c>
      <c r="L41" s="10">
        <v>0.41666666666424135</v>
      </c>
      <c r="M41">
        <f t="shared" si="1"/>
        <v>8</v>
      </c>
      <c r="N41" s="4" t="s">
        <v>336</v>
      </c>
      <c r="O41" s="1" t="s">
        <v>33</v>
      </c>
      <c r="P41" t="s">
        <v>291</v>
      </c>
      <c r="Q41" t="s">
        <v>35</v>
      </c>
      <c r="R41" s="12" t="s">
        <v>52</v>
      </c>
      <c r="S41" t="s">
        <v>292</v>
      </c>
      <c r="T41" t="s">
        <v>131</v>
      </c>
      <c r="U41" t="s">
        <v>153</v>
      </c>
      <c r="V41" t="s">
        <v>293</v>
      </c>
      <c r="W41" s="13">
        <f t="shared" si="2"/>
        <v>6</v>
      </c>
      <c r="X41" s="13">
        <f>COUNTIFS('Treatment Data'!D:D,B41,'Treatment Data'!AM:AM,"&gt;0")</f>
        <v>0</v>
      </c>
      <c r="Y41" s="13">
        <f>COUNTIFS('Treatment Data'!D:D,B41,'Treatment Data'!AG:AG,"&gt;0")</f>
        <v>8</v>
      </c>
      <c r="Z41" s="13">
        <f>COUNTIFS('Treatment Data'!D:D,B41,'Treatment Data'!K:K,"&gt;0")</f>
        <v>4</v>
      </c>
      <c r="AA41" s="13">
        <f>COUNTIFS('Treatment Data'!D:D,B41,'Treatment Data'!L:L,"&gt;0")</f>
        <v>8</v>
      </c>
      <c r="AB41" s="13">
        <f>COUNTIFS('Treatment Data'!D:D,B41,'Treatment Data'!M:M,"&gt;0")</f>
        <v>8</v>
      </c>
      <c r="AC41" s="13">
        <f>COUNTIFS('Treatment Data'!D:D,B41,'Treatment Data'!O:O,"&gt;0")</f>
        <v>4</v>
      </c>
      <c r="AD41" s="13">
        <f>COUNTIFS('Treatment Data'!D:D,B41,'Treatment Data'!AA:AA,"&gt;0")</f>
        <v>0</v>
      </c>
      <c r="AE41" s="13">
        <f>COUNTIFS('Treatment Data'!D:D,B41,'Treatment Data'!AB:AB,"&gt;0")</f>
        <v>0</v>
      </c>
    </row>
    <row r="42" spans="1:31" ht="14.25">
      <c r="A42" s="6">
        <v>42797.437938530093</v>
      </c>
      <c r="B42" s="1">
        <v>45934</v>
      </c>
      <c r="C42" s="1" t="s">
        <v>172</v>
      </c>
      <c r="D42" s="7" t="str">
        <f t="shared" si="0"/>
        <v>https://www.shelterluv.com/APA-A-45934</v>
      </c>
      <c r="E42" s="8">
        <v>5.5</v>
      </c>
      <c r="F42" s="8" t="s">
        <v>48</v>
      </c>
      <c r="G42" s="8"/>
      <c r="H42" s="8"/>
      <c r="I42" s="2">
        <v>42790</v>
      </c>
      <c r="J42" s="3">
        <v>0.66666666666424135</v>
      </c>
      <c r="K42" s="9">
        <v>42797</v>
      </c>
      <c r="L42" s="10">
        <v>0.4375</v>
      </c>
      <c r="M42">
        <f t="shared" si="1"/>
        <v>8</v>
      </c>
      <c r="N42" s="4" t="s">
        <v>340</v>
      </c>
      <c r="O42" s="1" t="s">
        <v>33</v>
      </c>
      <c r="P42" t="s">
        <v>291</v>
      </c>
      <c r="Q42" t="s">
        <v>35</v>
      </c>
      <c r="R42" s="12" t="s">
        <v>52</v>
      </c>
      <c r="S42" t="s">
        <v>292</v>
      </c>
      <c r="T42" t="s">
        <v>179</v>
      </c>
      <c r="U42" t="s">
        <v>153</v>
      </c>
      <c r="V42" t="s">
        <v>293</v>
      </c>
      <c r="W42" s="13">
        <f t="shared" si="2"/>
        <v>6</v>
      </c>
      <c r="X42" s="13">
        <f>COUNTIFS('Treatment Data'!D:D,B42,'Treatment Data'!AM:AM,"&gt;0")</f>
        <v>0</v>
      </c>
      <c r="Y42" s="13">
        <f>COUNTIFS('Treatment Data'!D:D,B42,'Treatment Data'!AG:AG,"&gt;0")</f>
        <v>8</v>
      </c>
      <c r="Z42" s="13">
        <f>COUNTIFS('Treatment Data'!D:D,B42,'Treatment Data'!K:K,"&gt;0")</f>
        <v>4</v>
      </c>
      <c r="AA42" s="13">
        <f>COUNTIFS('Treatment Data'!D:D,B42,'Treatment Data'!L:L,"&gt;0")</f>
        <v>8</v>
      </c>
      <c r="AB42" s="13">
        <f>COUNTIFS('Treatment Data'!D:D,B42,'Treatment Data'!M:M,"&gt;0")</f>
        <v>8</v>
      </c>
      <c r="AC42" s="13">
        <f>COUNTIFS('Treatment Data'!D:D,B42,'Treatment Data'!O:O,"&gt;0")</f>
        <v>4</v>
      </c>
      <c r="AD42" s="13">
        <f>COUNTIFS('Treatment Data'!D:D,B42,'Treatment Data'!AA:AA,"&gt;0")</f>
        <v>0</v>
      </c>
      <c r="AE42" s="13">
        <f>COUNTIFS('Treatment Data'!D:D,B42,'Treatment Data'!AB:AB,"&gt;0")</f>
        <v>0</v>
      </c>
    </row>
    <row r="43" spans="1:31" ht="14.25">
      <c r="A43" s="6">
        <v>42797.444273842593</v>
      </c>
      <c r="B43" s="1">
        <v>45936</v>
      </c>
      <c r="C43" s="1" t="s">
        <v>186</v>
      </c>
      <c r="D43" s="7" t="str">
        <f t="shared" si="0"/>
        <v>https://www.shelterluv.com/APA-A-45936</v>
      </c>
      <c r="E43" s="8">
        <v>7.25</v>
      </c>
      <c r="F43" s="8" t="s">
        <v>48</v>
      </c>
      <c r="G43" s="8"/>
      <c r="H43" s="8"/>
      <c r="I43" s="2">
        <v>42790</v>
      </c>
      <c r="J43" s="3">
        <v>0.66666666666424135</v>
      </c>
      <c r="K43" s="9">
        <v>42797</v>
      </c>
      <c r="L43" s="10">
        <v>0.4375</v>
      </c>
      <c r="M43">
        <f t="shared" si="1"/>
        <v>8</v>
      </c>
      <c r="N43" s="4" t="s">
        <v>346</v>
      </c>
      <c r="O43" s="1" t="s">
        <v>33</v>
      </c>
      <c r="P43" t="s">
        <v>291</v>
      </c>
      <c r="Q43" t="s">
        <v>35</v>
      </c>
      <c r="R43" s="12" t="s">
        <v>52</v>
      </c>
      <c r="S43" t="s">
        <v>292</v>
      </c>
      <c r="T43" t="s">
        <v>347</v>
      </c>
      <c r="U43" t="s">
        <v>39</v>
      </c>
      <c r="V43" t="s">
        <v>293</v>
      </c>
      <c r="W43" s="13">
        <f t="shared" si="2"/>
        <v>6</v>
      </c>
      <c r="X43" s="13">
        <f>COUNTIFS('Treatment Data'!D:D,B43,'Treatment Data'!AM:AM,"&gt;0")</f>
        <v>0</v>
      </c>
      <c r="Y43" s="13">
        <f>COUNTIFS('Treatment Data'!D:D,B43,'Treatment Data'!AG:AG,"&gt;0")</f>
        <v>0</v>
      </c>
      <c r="Z43" s="13">
        <f>COUNTIFS('Treatment Data'!D:D,B43,'Treatment Data'!K:K,"&gt;0")</f>
        <v>0</v>
      </c>
      <c r="AA43" s="13">
        <f>COUNTIFS('Treatment Data'!D:D,B43,'Treatment Data'!L:L,"&gt;0")</f>
        <v>14</v>
      </c>
      <c r="AB43" s="13">
        <f>COUNTIFS('Treatment Data'!D:D,B43,'Treatment Data'!M:M,"&gt;0")</f>
        <v>0</v>
      </c>
      <c r="AC43" s="13">
        <f>COUNTIFS('Treatment Data'!D:D,B43,'Treatment Data'!O:O,"&gt;0")</f>
        <v>0</v>
      </c>
      <c r="AD43" s="13">
        <f>COUNTIFS('Treatment Data'!D:D,B43,'Treatment Data'!AA:AA,"&gt;0")</f>
        <v>0</v>
      </c>
      <c r="AE43" s="13">
        <f>COUNTIFS('Treatment Data'!D:D,B43,'Treatment Data'!AB:AB,"&gt;0")</f>
        <v>0</v>
      </c>
    </row>
    <row r="44" spans="1:31" ht="14.25">
      <c r="A44" s="6">
        <v>42797.451961226849</v>
      </c>
      <c r="B44" s="1">
        <v>45933</v>
      </c>
      <c r="C44" s="1" t="s">
        <v>170</v>
      </c>
      <c r="D44" s="7" t="str">
        <f t="shared" si="0"/>
        <v>https://www.shelterluv.com/APA-A-45933</v>
      </c>
      <c r="E44" s="8">
        <v>5.25</v>
      </c>
      <c r="F44" s="8" t="s">
        <v>48</v>
      </c>
      <c r="G44" s="8"/>
      <c r="H44" s="8"/>
      <c r="I44" s="2">
        <v>42790</v>
      </c>
      <c r="J44" s="3">
        <v>0.66666666666424135</v>
      </c>
      <c r="K44" s="9">
        <v>42797</v>
      </c>
      <c r="L44" s="10">
        <v>0.4375</v>
      </c>
      <c r="M44">
        <f t="shared" si="1"/>
        <v>8</v>
      </c>
      <c r="N44" s="4" t="s">
        <v>352</v>
      </c>
      <c r="O44" s="1" t="s">
        <v>33</v>
      </c>
      <c r="P44" t="s">
        <v>291</v>
      </c>
      <c r="Q44" t="s">
        <v>35</v>
      </c>
      <c r="R44" s="12" t="s">
        <v>52</v>
      </c>
      <c r="S44" t="s">
        <v>292</v>
      </c>
      <c r="T44" t="s">
        <v>179</v>
      </c>
      <c r="U44" t="s">
        <v>153</v>
      </c>
      <c r="V44" t="s">
        <v>293</v>
      </c>
      <c r="W44" s="13">
        <f t="shared" si="2"/>
        <v>6</v>
      </c>
      <c r="X44" s="13">
        <f>COUNTIFS('Treatment Data'!D:D,B44,'Treatment Data'!AM:AM,"&gt;0")</f>
        <v>0</v>
      </c>
      <c r="Y44" s="13">
        <f>COUNTIFS('Treatment Data'!D:D,B44,'Treatment Data'!AG:AG,"&gt;0")</f>
        <v>0</v>
      </c>
      <c r="Z44" s="13">
        <f>COUNTIFS('Treatment Data'!D:D,B44,'Treatment Data'!K:K,"&gt;0")</f>
        <v>0</v>
      </c>
      <c r="AA44" s="13">
        <f>COUNTIFS('Treatment Data'!D:D,B44,'Treatment Data'!L:L,"&gt;0")</f>
        <v>14</v>
      </c>
      <c r="AB44" s="13">
        <f>COUNTIFS('Treatment Data'!D:D,B44,'Treatment Data'!M:M,"&gt;0")</f>
        <v>0</v>
      </c>
      <c r="AC44" s="13">
        <f>COUNTIFS('Treatment Data'!D:D,B44,'Treatment Data'!O:O,"&gt;0")</f>
        <v>0</v>
      </c>
      <c r="AD44" s="13">
        <f>COUNTIFS('Treatment Data'!D:D,B44,'Treatment Data'!AA:AA,"&gt;0")</f>
        <v>0</v>
      </c>
      <c r="AE44" s="13">
        <f>COUNTIFS('Treatment Data'!D:D,B44,'Treatment Data'!AB:AB,"&gt;0")</f>
        <v>0</v>
      </c>
    </row>
    <row r="45" spans="1:31" ht="14.25">
      <c r="A45" s="6">
        <v>42797.459207673615</v>
      </c>
      <c r="B45" s="1">
        <v>45930</v>
      </c>
      <c r="C45" s="1" t="s">
        <v>148</v>
      </c>
      <c r="D45" s="7" t="str">
        <f t="shared" si="0"/>
        <v>https://www.shelterluv.com/APA-A-45930</v>
      </c>
      <c r="E45" s="8">
        <v>6.25</v>
      </c>
      <c r="F45" s="8" t="s">
        <v>48</v>
      </c>
      <c r="G45" s="8"/>
      <c r="H45" s="8"/>
      <c r="I45" s="2">
        <v>42790</v>
      </c>
      <c r="J45" s="3">
        <v>0.66666666666424135</v>
      </c>
      <c r="K45" s="9">
        <v>42797</v>
      </c>
      <c r="L45" s="10">
        <v>0.45833333333575865</v>
      </c>
      <c r="M45">
        <f t="shared" si="1"/>
        <v>8</v>
      </c>
      <c r="N45" s="4" t="s">
        <v>354</v>
      </c>
      <c r="O45" s="1" t="s">
        <v>33</v>
      </c>
      <c r="P45" t="s">
        <v>291</v>
      </c>
      <c r="Q45" t="s">
        <v>35</v>
      </c>
      <c r="R45" s="12" t="s">
        <v>52</v>
      </c>
      <c r="S45" t="s">
        <v>292</v>
      </c>
      <c r="T45" t="s">
        <v>179</v>
      </c>
      <c r="U45" t="s">
        <v>153</v>
      </c>
      <c r="V45" t="s">
        <v>293</v>
      </c>
      <c r="W45" s="13">
        <f t="shared" si="2"/>
        <v>6</v>
      </c>
      <c r="X45" s="13">
        <f>COUNTIFS('Treatment Data'!D:D,B45,'Treatment Data'!AM:AM,"&gt;0")</f>
        <v>0</v>
      </c>
      <c r="Y45" s="13">
        <f>COUNTIFS('Treatment Data'!D:D,B45,'Treatment Data'!AG:AG,"&gt;0")</f>
        <v>0</v>
      </c>
      <c r="Z45" s="13">
        <f>COUNTIFS('Treatment Data'!D:D,B45,'Treatment Data'!K:K,"&gt;0")</f>
        <v>0</v>
      </c>
      <c r="AA45" s="13">
        <f>COUNTIFS('Treatment Data'!D:D,B45,'Treatment Data'!L:L,"&gt;0")</f>
        <v>13</v>
      </c>
      <c r="AB45" s="13">
        <f>COUNTIFS('Treatment Data'!D:D,B45,'Treatment Data'!M:M,"&gt;0")</f>
        <v>0</v>
      </c>
      <c r="AC45" s="13">
        <f>COUNTIFS('Treatment Data'!D:D,B45,'Treatment Data'!O:O,"&gt;0")</f>
        <v>0</v>
      </c>
      <c r="AD45" s="13">
        <f>COUNTIFS('Treatment Data'!D:D,B45,'Treatment Data'!AA:AA,"&gt;0")</f>
        <v>0</v>
      </c>
      <c r="AE45" s="13">
        <f>COUNTIFS('Treatment Data'!D:D,B45,'Treatment Data'!AB:AB,"&gt;0")</f>
        <v>0</v>
      </c>
    </row>
    <row r="46" spans="1:31" ht="14.25">
      <c r="A46" s="6">
        <v>42797.472287222219</v>
      </c>
      <c r="B46" s="1">
        <v>45931</v>
      </c>
      <c r="C46" s="1" t="s">
        <v>155</v>
      </c>
      <c r="D46" s="7" t="str">
        <f t="shared" si="0"/>
        <v>https://www.shelterluv.com/APA-A-45931</v>
      </c>
      <c r="E46" s="8">
        <v>6.8</v>
      </c>
      <c r="F46" s="8" t="s">
        <v>48</v>
      </c>
      <c r="G46" s="8"/>
      <c r="H46" s="8"/>
      <c r="I46" s="2">
        <v>42790</v>
      </c>
      <c r="J46" s="3">
        <v>0.66666666666424135</v>
      </c>
      <c r="K46" s="9">
        <v>42797</v>
      </c>
      <c r="L46" s="10">
        <v>0.45833333333575865</v>
      </c>
      <c r="M46">
        <f t="shared" si="1"/>
        <v>8</v>
      </c>
      <c r="N46" s="4" t="s">
        <v>358</v>
      </c>
      <c r="O46" s="1" t="s">
        <v>33</v>
      </c>
      <c r="P46" t="s">
        <v>291</v>
      </c>
      <c r="Q46" t="s">
        <v>35</v>
      </c>
      <c r="R46" s="12" t="s">
        <v>52</v>
      </c>
      <c r="S46" t="s">
        <v>292</v>
      </c>
      <c r="T46" t="s">
        <v>179</v>
      </c>
      <c r="U46" t="s">
        <v>359</v>
      </c>
      <c r="V46" t="s">
        <v>293</v>
      </c>
      <c r="W46" s="13">
        <f t="shared" si="2"/>
        <v>6</v>
      </c>
      <c r="X46" s="13">
        <f>COUNTIFS('Treatment Data'!D:D,B46,'Treatment Data'!AM:AM,"&gt;0")</f>
        <v>0</v>
      </c>
      <c r="Y46" s="13">
        <f>COUNTIFS('Treatment Data'!D:D,B46,'Treatment Data'!AG:AG,"&gt;0")</f>
        <v>0</v>
      </c>
      <c r="Z46" s="13">
        <f>COUNTIFS('Treatment Data'!D:D,B46,'Treatment Data'!K:K,"&gt;0")</f>
        <v>0</v>
      </c>
      <c r="AA46" s="13">
        <f>COUNTIFS('Treatment Data'!D:D,B46,'Treatment Data'!L:L,"&gt;0")</f>
        <v>14</v>
      </c>
      <c r="AB46" s="13">
        <f>COUNTIFS('Treatment Data'!D:D,B46,'Treatment Data'!M:M,"&gt;0")</f>
        <v>0</v>
      </c>
      <c r="AC46" s="13">
        <f>COUNTIFS('Treatment Data'!D:D,B46,'Treatment Data'!O:O,"&gt;0")</f>
        <v>0</v>
      </c>
      <c r="AD46" s="13">
        <f>COUNTIFS('Treatment Data'!D:D,B46,'Treatment Data'!AA:AA,"&gt;0")</f>
        <v>0</v>
      </c>
      <c r="AE46" s="13">
        <f>COUNTIFS('Treatment Data'!D:D,B46,'Treatment Data'!AB:AB,"&gt;0")</f>
        <v>0</v>
      </c>
    </row>
    <row r="47" spans="1:31" ht="14.25">
      <c r="A47" s="6">
        <v>42799.776539108796</v>
      </c>
      <c r="B47" s="1">
        <v>46764</v>
      </c>
      <c r="C47" s="1" t="s">
        <v>360</v>
      </c>
      <c r="D47" s="7" t="str">
        <f t="shared" si="0"/>
        <v>https://www.shelterluv.com/APA-A-46764</v>
      </c>
      <c r="E47" s="8">
        <v>13.6</v>
      </c>
      <c r="F47" s="8" t="s">
        <v>32</v>
      </c>
      <c r="G47" s="8"/>
      <c r="H47" s="8"/>
      <c r="I47" s="2">
        <v>42789</v>
      </c>
      <c r="J47" s="3">
        <v>0.79166666666424135</v>
      </c>
      <c r="K47" s="9">
        <v>42799</v>
      </c>
      <c r="L47" s="10">
        <v>0.625</v>
      </c>
      <c r="M47">
        <f t="shared" si="1"/>
        <v>11</v>
      </c>
      <c r="N47" s="4" t="s">
        <v>363</v>
      </c>
      <c r="O47" s="1" t="s">
        <v>33</v>
      </c>
      <c r="P47" t="s">
        <v>364</v>
      </c>
      <c r="Q47" t="s">
        <v>365</v>
      </c>
      <c r="R47" s="12" t="s">
        <v>36</v>
      </c>
      <c r="S47" t="s">
        <v>366</v>
      </c>
      <c r="T47" t="s">
        <v>179</v>
      </c>
      <c r="U47" t="s">
        <v>39</v>
      </c>
      <c r="V47" t="s">
        <v>154</v>
      </c>
      <c r="W47" s="13">
        <f t="shared" si="2"/>
        <v>210</v>
      </c>
      <c r="X47" s="13">
        <f>COUNTIFS('Treatment Data'!D:D,B47,'Treatment Data'!AM:AM,"&gt;0")</f>
        <v>10</v>
      </c>
      <c r="Y47" s="13">
        <f>COUNTIFS('Treatment Data'!D:D,B47,'Treatment Data'!AG:AG,"&gt;0")</f>
        <v>8</v>
      </c>
      <c r="Z47" s="13">
        <f>COUNTIFS('Treatment Data'!D:D,B47,'Treatment Data'!K:K,"&gt;0")</f>
        <v>5</v>
      </c>
      <c r="AA47" s="13">
        <f>COUNTIFS('Treatment Data'!D:D,B47,'Treatment Data'!L:L,"&gt;0")</f>
        <v>0</v>
      </c>
      <c r="AB47" s="13">
        <f>COUNTIFS('Treatment Data'!D:D,B47,'Treatment Data'!M:M,"&gt;0")</f>
        <v>4</v>
      </c>
      <c r="AC47" s="13">
        <f>COUNTIFS('Treatment Data'!D:D,B47,'Treatment Data'!O:O,"&gt;0")</f>
        <v>5</v>
      </c>
      <c r="AD47" s="13">
        <f>COUNTIFS('Treatment Data'!D:D,B47,'Treatment Data'!AA:AA,"&gt;0")</f>
        <v>10</v>
      </c>
      <c r="AE47" s="13">
        <f>COUNTIFS('Treatment Data'!D:D,B47,'Treatment Data'!AB:AB,"&gt;0")</f>
        <v>0</v>
      </c>
    </row>
    <row r="48" spans="1:31" ht="14.25">
      <c r="A48" s="6">
        <v>42799.777150902781</v>
      </c>
      <c r="B48" s="1">
        <v>46726</v>
      </c>
      <c r="C48" s="1" t="s">
        <v>373</v>
      </c>
      <c r="D48" s="7" t="str">
        <f t="shared" si="0"/>
        <v>https://www.shelterluv.com/APA-A-46726</v>
      </c>
      <c r="E48" s="8">
        <v>12.1</v>
      </c>
      <c r="F48" s="8" t="s">
        <v>48</v>
      </c>
      <c r="G48" s="8"/>
      <c r="H48" s="8" t="s">
        <v>374</v>
      </c>
      <c r="I48" s="2">
        <v>42788</v>
      </c>
      <c r="J48" s="3">
        <v>0.66666666666424135</v>
      </c>
      <c r="K48" s="9">
        <v>42799</v>
      </c>
      <c r="L48" s="10">
        <v>0.625</v>
      </c>
      <c r="M48">
        <f t="shared" si="1"/>
        <v>12</v>
      </c>
      <c r="N48" s="4" t="s">
        <v>375</v>
      </c>
      <c r="O48" s="1" t="s">
        <v>33</v>
      </c>
      <c r="P48" t="s">
        <v>51</v>
      </c>
      <c r="Q48" t="s">
        <v>129</v>
      </c>
      <c r="R48" s="12" t="s">
        <v>36</v>
      </c>
      <c r="S48" t="s">
        <v>376</v>
      </c>
      <c r="T48" t="s">
        <v>54</v>
      </c>
      <c r="U48" t="s">
        <v>153</v>
      </c>
      <c r="V48" t="s">
        <v>40</v>
      </c>
      <c r="W48" s="13">
        <f t="shared" si="2"/>
        <v>18</v>
      </c>
      <c r="X48" s="13">
        <f>COUNTIFS('Treatment Data'!D:D,B48,'Treatment Data'!AM:AM,"&gt;0")</f>
        <v>13</v>
      </c>
      <c r="Y48" s="13">
        <f>COUNTIFS('Treatment Data'!D:D,B48,'Treatment Data'!AG:AG,"&gt;0")</f>
        <v>9</v>
      </c>
      <c r="Z48" s="13">
        <f>COUNTIFS('Treatment Data'!D:D,B48,'Treatment Data'!K:K,"&gt;0")</f>
        <v>8</v>
      </c>
      <c r="AA48" s="13">
        <f>COUNTIFS('Treatment Data'!D:D,B48,'Treatment Data'!L:L,"&gt;0")</f>
        <v>2</v>
      </c>
      <c r="AB48" s="13">
        <f>COUNTIFS('Treatment Data'!D:D,B48,'Treatment Data'!M:M,"&gt;0")</f>
        <v>2</v>
      </c>
      <c r="AC48" s="13">
        <f>COUNTIFS('Treatment Data'!D:D,B48,'Treatment Data'!O:O,"&gt;0")</f>
        <v>8</v>
      </c>
      <c r="AD48" s="13">
        <f>COUNTIFS('Treatment Data'!D:D,B48,'Treatment Data'!AA:AA,"&gt;0")</f>
        <v>13</v>
      </c>
      <c r="AE48" s="13">
        <f>COUNTIFS('Treatment Data'!D:D,B48,'Treatment Data'!AB:AB,"&gt;0")</f>
        <v>9</v>
      </c>
    </row>
    <row r="49" spans="1:31" ht="14.25">
      <c r="A49" s="6">
        <v>42799.777798194445</v>
      </c>
      <c r="B49" s="1">
        <v>45937</v>
      </c>
      <c r="C49" s="1" t="s">
        <v>191</v>
      </c>
      <c r="D49" s="7" t="str">
        <f t="shared" si="0"/>
        <v>https://www.shelterluv.com/APA-A-45937</v>
      </c>
      <c r="E49" s="8">
        <v>4</v>
      </c>
      <c r="F49" s="8" t="s">
        <v>48</v>
      </c>
      <c r="G49" s="8"/>
      <c r="H49" s="8"/>
      <c r="I49" s="2">
        <v>42793</v>
      </c>
      <c r="J49" s="3">
        <v>0.375</v>
      </c>
      <c r="K49" s="9">
        <v>42799</v>
      </c>
      <c r="L49" s="10">
        <v>0.625</v>
      </c>
      <c r="M49">
        <f t="shared" si="1"/>
        <v>7</v>
      </c>
      <c r="N49" s="4" t="s">
        <v>379</v>
      </c>
      <c r="O49" s="1" t="s">
        <v>33</v>
      </c>
      <c r="P49" t="s">
        <v>291</v>
      </c>
      <c r="Q49" t="s">
        <v>35</v>
      </c>
      <c r="R49" s="12" t="s">
        <v>36</v>
      </c>
      <c r="S49" t="s">
        <v>292</v>
      </c>
      <c r="T49" t="s">
        <v>131</v>
      </c>
      <c r="U49" t="s">
        <v>39</v>
      </c>
      <c r="V49" t="s">
        <v>293</v>
      </c>
      <c r="W49" s="13">
        <f t="shared" si="2"/>
        <v>7</v>
      </c>
      <c r="X49" s="13">
        <f>COUNTIFS('Treatment Data'!D:D,B49,'Treatment Data'!AM:AM,"&gt;0")</f>
        <v>6</v>
      </c>
      <c r="Y49" s="13">
        <f>COUNTIFS('Treatment Data'!D:D,B49,'Treatment Data'!AG:AG,"&gt;0")</f>
        <v>8</v>
      </c>
      <c r="Z49" s="13">
        <f>COUNTIFS('Treatment Data'!D:D,B49,'Treatment Data'!K:K,"&gt;0")</f>
        <v>6</v>
      </c>
      <c r="AA49" s="13">
        <f>COUNTIFS('Treatment Data'!D:D,B49,'Treatment Data'!L:L,"&gt;0")</f>
        <v>6</v>
      </c>
      <c r="AB49" s="13">
        <f>COUNTIFS('Treatment Data'!D:D,B49,'Treatment Data'!M:M,"&gt;0")</f>
        <v>5</v>
      </c>
      <c r="AC49" s="13">
        <f>COUNTIFS('Treatment Data'!D:D,B49,'Treatment Data'!O:O,"&gt;0")</f>
        <v>6</v>
      </c>
      <c r="AD49" s="13">
        <f>COUNTIFS('Treatment Data'!D:D,B49,'Treatment Data'!AA:AA,"&gt;0")</f>
        <v>6</v>
      </c>
      <c r="AE49" s="13">
        <f>COUNTIFS('Treatment Data'!D:D,B49,'Treatment Data'!AB:AB,"&gt;0")</f>
        <v>0</v>
      </c>
    </row>
    <row r="50" spans="1:31" ht="14.25">
      <c r="A50" s="6">
        <v>42808.627181944445</v>
      </c>
      <c r="B50" s="1">
        <v>46837</v>
      </c>
      <c r="C50" s="1" t="s">
        <v>380</v>
      </c>
      <c r="D50" s="7" t="str">
        <f t="shared" si="0"/>
        <v>https://www.shelterluv.com/APA-A-46837</v>
      </c>
      <c r="E50" s="8">
        <v>9</v>
      </c>
      <c r="F50" s="8" t="s">
        <v>32</v>
      </c>
      <c r="G50" s="8"/>
      <c r="H50" s="8"/>
      <c r="I50" s="2">
        <v>42792</v>
      </c>
      <c r="J50" s="3">
        <v>0.75</v>
      </c>
      <c r="K50" s="9">
        <v>42800</v>
      </c>
      <c r="L50" s="10">
        <v>0.45833333333575865</v>
      </c>
      <c r="M50">
        <f t="shared" si="1"/>
        <v>9</v>
      </c>
      <c r="N50" s="4" t="s">
        <v>381</v>
      </c>
      <c r="O50" s="1" t="s">
        <v>33</v>
      </c>
      <c r="P50" t="s">
        <v>210</v>
      </c>
      <c r="Q50" t="s">
        <v>35</v>
      </c>
      <c r="R50" s="12" t="s">
        <v>52</v>
      </c>
      <c r="S50" t="s">
        <v>382</v>
      </c>
      <c r="T50" t="s">
        <v>359</v>
      </c>
      <c r="U50" t="s">
        <v>39</v>
      </c>
      <c r="V50" t="s">
        <v>383</v>
      </c>
      <c r="W50" s="13">
        <f t="shared" si="2"/>
        <v>9</v>
      </c>
      <c r="X50" s="13">
        <f>COUNTIFS('Treatment Data'!D:D,B50,'Treatment Data'!AM:AM,"&gt;0")</f>
        <v>9</v>
      </c>
      <c r="Y50" s="13">
        <f>COUNTIFS('Treatment Data'!D:D,B50,'Treatment Data'!AG:AG,"&gt;0")</f>
        <v>6</v>
      </c>
      <c r="Z50" s="13">
        <f>COUNTIFS('Treatment Data'!D:D,B50,'Treatment Data'!K:K,"&gt;0")</f>
        <v>6</v>
      </c>
      <c r="AA50" s="13">
        <f>COUNTIFS('Treatment Data'!D:D,B50,'Treatment Data'!L:L,"&gt;0")</f>
        <v>0</v>
      </c>
      <c r="AB50" s="13">
        <f>COUNTIFS('Treatment Data'!D:D,B50,'Treatment Data'!M:M,"&gt;0")</f>
        <v>6</v>
      </c>
      <c r="AC50" s="13">
        <f>COUNTIFS('Treatment Data'!D:D,B50,'Treatment Data'!O:O,"&gt;0")</f>
        <v>6</v>
      </c>
      <c r="AD50" s="13">
        <f>COUNTIFS('Treatment Data'!D:D,B50,'Treatment Data'!AA:AA,"&gt;0")</f>
        <v>0</v>
      </c>
      <c r="AE50" s="13">
        <f>COUNTIFS('Treatment Data'!D:D,B50,'Treatment Data'!AB:AB,"&gt;0")</f>
        <v>2</v>
      </c>
    </row>
    <row r="51" spans="1:31" ht="14.25">
      <c r="A51" s="6">
        <v>42808.621616030097</v>
      </c>
      <c r="B51" s="1">
        <v>46792</v>
      </c>
      <c r="C51" s="1" t="s">
        <v>385</v>
      </c>
      <c r="D51" s="7" t="str">
        <f t="shared" si="0"/>
        <v>https://www.shelterluv.com/APA-A-46792</v>
      </c>
      <c r="E51" s="8">
        <v>7.2</v>
      </c>
      <c r="F51" s="8" t="s">
        <v>48</v>
      </c>
      <c r="G51" s="8"/>
      <c r="H51" s="8"/>
      <c r="I51" s="2">
        <v>42796</v>
      </c>
      <c r="J51" s="3">
        <v>0.72916666666424135</v>
      </c>
      <c r="K51" s="9">
        <v>42801</v>
      </c>
      <c r="L51" s="10">
        <v>0.45833333333575865</v>
      </c>
      <c r="M51">
        <f t="shared" si="1"/>
        <v>6</v>
      </c>
      <c r="N51" s="20" t="s">
        <v>386</v>
      </c>
      <c r="O51" s="1" t="s">
        <v>33</v>
      </c>
      <c r="P51" t="s">
        <v>387</v>
      </c>
      <c r="Q51" t="s">
        <v>388</v>
      </c>
      <c r="R51" s="12" t="s">
        <v>52</v>
      </c>
      <c r="S51" t="s">
        <v>389</v>
      </c>
      <c r="T51" t="s">
        <v>153</v>
      </c>
      <c r="U51" t="s">
        <v>179</v>
      </c>
      <c r="V51" t="s">
        <v>40</v>
      </c>
      <c r="W51" s="13">
        <f t="shared" si="2"/>
        <v>10</v>
      </c>
      <c r="X51" s="13">
        <f>COUNTIFS('Treatment Data'!D:D,B51,'Treatment Data'!AM:AM,"&gt;0")</f>
        <v>0</v>
      </c>
      <c r="Y51" s="13">
        <f>COUNTIFS('Treatment Data'!D:D,B51,'Treatment Data'!AG:AG,"&gt;0")</f>
        <v>10</v>
      </c>
      <c r="Z51" s="13">
        <f>COUNTIFS('Treatment Data'!D:D,B51,'Treatment Data'!K:K,"&gt;0")</f>
        <v>5</v>
      </c>
      <c r="AA51" s="13">
        <f>COUNTIFS('Treatment Data'!D:D,B51,'Treatment Data'!L:L,"&gt;0")</f>
        <v>10</v>
      </c>
      <c r="AB51" s="13">
        <f>COUNTIFS('Treatment Data'!D:D,B51,'Treatment Data'!M:M,"&gt;0")</f>
        <v>10</v>
      </c>
      <c r="AC51" s="13">
        <f>COUNTIFS('Treatment Data'!D:D,B51,'Treatment Data'!O:O,"&gt;0")</f>
        <v>5</v>
      </c>
      <c r="AD51" s="13">
        <f>COUNTIFS('Treatment Data'!D:D,B51,'Treatment Data'!AA:AA,"&gt;0")</f>
        <v>0</v>
      </c>
      <c r="AE51" s="13">
        <f>COUNTIFS('Treatment Data'!D:D,B51,'Treatment Data'!AB:AB,"&gt;0")</f>
        <v>0</v>
      </c>
    </row>
    <row r="52" spans="1:31" ht="14.25">
      <c r="A52" s="6">
        <v>42806.690004398144</v>
      </c>
      <c r="B52" s="1">
        <v>46936</v>
      </c>
      <c r="C52" s="1" t="s">
        <v>393</v>
      </c>
      <c r="D52" s="7" t="str">
        <f t="shared" si="0"/>
        <v>https://www.shelterluv.com/APA-A-46936</v>
      </c>
      <c r="E52" s="8">
        <v>10.9</v>
      </c>
      <c r="F52" s="8" t="s">
        <v>32</v>
      </c>
      <c r="G52" s="8"/>
      <c r="H52" s="8"/>
      <c r="I52" s="2">
        <v>42795</v>
      </c>
      <c r="J52" s="3">
        <v>0.41666666666424135</v>
      </c>
      <c r="K52" s="9">
        <v>42802</v>
      </c>
      <c r="L52" s="10">
        <v>0.41666666666424135</v>
      </c>
      <c r="M52">
        <f t="shared" si="1"/>
        <v>8</v>
      </c>
      <c r="N52" s="4" t="s">
        <v>394</v>
      </c>
      <c r="O52" s="1" t="s">
        <v>33</v>
      </c>
      <c r="P52" t="s">
        <v>395</v>
      </c>
      <c r="Q52" t="s">
        <v>35</v>
      </c>
      <c r="R52" s="12" t="s">
        <v>36</v>
      </c>
      <c r="S52" t="s">
        <v>396</v>
      </c>
      <c r="T52" t="s">
        <v>131</v>
      </c>
      <c r="U52" t="s">
        <v>153</v>
      </c>
      <c r="V52" t="s">
        <v>40</v>
      </c>
      <c r="W52" s="13">
        <f t="shared" si="2"/>
        <v>26</v>
      </c>
      <c r="X52" s="13">
        <f>COUNTIFS('Treatment Data'!D:D,B52,'Treatment Data'!AM:AM,"&gt;0")</f>
        <v>11</v>
      </c>
      <c r="Y52" s="13">
        <f>COUNTIFS('Treatment Data'!D:D,B52,'Treatment Data'!AG:AG,"&gt;0")</f>
        <v>6</v>
      </c>
      <c r="Z52" s="13">
        <f>COUNTIFS('Treatment Data'!D:D,B52,'Treatment Data'!K:K,"&gt;0")</f>
        <v>6</v>
      </c>
      <c r="AA52" s="13">
        <f>COUNTIFS('Treatment Data'!D:D,B52,'Treatment Data'!L:L,"&gt;0")</f>
        <v>0</v>
      </c>
      <c r="AB52" s="13">
        <f>COUNTIFS('Treatment Data'!D:D,B52,'Treatment Data'!M:M,"&gt;0")</f>
        <v>1</v>
      </c>
      <c r="AC52" s="13">
        <f>COUNTIFS('Treatment Data'!D:D,B52,'Treatment Data'!O:O,"&gt;0")</f>
        <v>6</v>
      </c>
      <c r="AD52" s="13">
        <f>COUNTIFS('Treatment Data'!D:D,B52,'Treatment Data'!AA:AA,"&gt;0")</f>
        <v>10</v>
      </c>
      <c r="AE52" s="13">
        <f>COUNTIFS('Treatment Data'!D:D,B52,'Treatment Data'!AB:AB,"&gt;0")</f>
        <v>0</v>
      </c>
    </row>
    <row r="53" spans="1:31" ht="14.25">
      <c r="A53" s="6">
        <v>42803.64432097222</v>
      </c>
      <c r="B53" s="1">
        <v>46796</v>
      </c>
      <c r="C53" s="1" t="s">
        <v>398</v>
      </c>
      <c r="D53" s="7" t="str">
        <f t="shared" si="0"/>
        <v>https://www.shelterluv.com/APA-A-46796</v>
      </c>
      <c r="E53" s="8">
        <v>5.6</v>
      </c>
      <c r="F53" s="8" t="s">
        <v>48</v>
      </c>
      <c r="G53" s="8"/>
      <c r="H53" s="8"/>
      <c r="I53" s="2">
        <v>42796</v>
      </c>
      <c r="J53" s="3">
        <v>0.66666666666424135</v>
      </c>
      <c r="K53" s="9">
        <v>42803</v>
      </c>
      <c r="L53" s="10">
        <v>0.625</v>
      </c>
      <c r="M53">
        <f t="shared" si="1"/>
        <v>8</v>
      </c>
      <c r="N53" s="4" t="s">
        <v>399</v>
      </c>
      <c r="O53" s="1" t="s">
        <v>33</v>
      </c>
      <c r="P53" t="s">
        <v>387</v>
      </c>
      <c r="Q53" t="s">
        <v>388</v>
      </c>
      <c r="R53" s="12" t="s">
        <v>36</v>
      </c>
      <c r="S53" t="s">
        <v>389</v>
      </c>
      <c r="T53" t="s">
        <v>179</v>
      </c>
      <c r="U53" t="s">
        <v>39</v>
      </c>
      <c r="V53" t="s">
        <v>40</v>
      </c>
      <c r="W53" s="13">
        <f t="shared" si="2"/>
        <v>10</v>
      </c>
      <c r="X53" s="13">
        <f>COUNTIFS('Treatment Data'!D:D,B53,'Treatment Data'!AM:AM,"&gt;0")</f>
        <v>0</v>
      </c>
      <c r="Y53" s="13">
        <f>COUNTIFS('Treatment Data'!D:D,B53,'Treatment Data'!AG:AG,"&gt;0")</f>
        <v>0</v>
      </c>
      <c r="Z53" s="13">
        <f>COUNTIFS('Treatment Data'!D:D,B53,'Treatment Data'!K:K,"&gt;0")</f>
        <v>0</v>
      </c>
      <c r="AA53" s="13">
        <f>COUNTIFS('Treatment Data'!D:D,B53,'Treatment Data'!L:L,"&gt;0")</f>
        <v>13</v>
      </c>
      <c r="AB53" s="13">
        <f>COUNTIFS('Treatment Data'!D:D,B53,'Treatment Data'!M:M,"&gt;0")</f>
        <v>0</v>
      </c>
      <c r="AC53" s="13">
        <f>COUNTIFS('Treatment Data'!D:D,B53,'Treatment Data'!O:O,"&gt;0")</f>
        <v>0</v>
      </c>
      <c r="AD53" s="13">
        <f>COUNTIFS('Treatment Data'!D:D,B53,'Treatment Data'!AA:AA,"&gt;0")</f>
        <v>0</v>
      </c>
      <c r="AE53" s="13">
        <f>COUNTIFS('Treatment Data'!D:D,B53,'Treatment Data'!AB:AB,"&gt;0")</f>
        <v>0</v>
      </c>
    </row>
    <row r="54" spans="1:31" ht="14.25">
      <c r="A54" s="6">
        <v>42803.646205162033</v>
      </c>
      <c r="B54" s="1">
        <v>46795</v>
      </c>
      <c r="C54" s="1" t="s">
        <v>402</v>
      </c>
      <c r="D54" s="7" t="str">
        <f t="shared" si="0"/>
        <v>https://www.shelterluv.com/APA-A-46795</v>
      </c>
      <c r="E54" s="8">
        <v>5.7</v>
      </c>
      <c r="F54" s="8" t="s">
        <v>48</v>
      </c>
      <c r="G54" s="8"/>
      <c r="H54" s="8"/>
      <c r="I54" s="2">
        <v>42796</v>
      </c>
      <c r="J54" s="3">
        <v>0.66666666666424135</v>
      </c>
      <c r="K54" s="9">
        <v>42803</v>
      </c>
      <c r="L54" s="10">
        <v>0.625</v>
      </c>
      <c r="M54">
        <f t="shared" si="1"/>
        <v>8</v>
      </c>
      <c r="N54" s="4" t="s">
        <v>403</v>
      </c>
      <c r="O54" s="1" t="s">
        <v>33</v>
      </c>
      <c r="P54" t="s">
        <v>387</v>
      </c>
      <c r="Q54" t="s">
        <v>388</v>
      </c>
      <c r="R54" s="12" t="s">
        <v>36</v>
      </c>
      <c r="S54" t="s">
        <v>389</v>
      </c>
      <c r="T54" t="s">
        <v>179</v>
      </c>
      <c r="U54" t="s">
        <v>39</v>
      </c>
      <c r="V54" t="s">
        <v>40</v>
      </c>
      <c r="W54" s="13">
        <f t="shared" si="2"/>
        <v>10</v>
      </c>
      <c r="X54" s="13">
        <f>COUNTIFS('Treatment Data'!D:D,B54,'Treatment Data'!AM:AM,"&gt;0")</f>
        <v>0</v>
      </c>
      <c r="Y54" s="13">
        <f>COUNTIFS('Treatment Data'!D:D,B54,'Treatment Data'!AG:AG,"&gt;0")</f>
        <v>0</v>
      </c>
      <c r="Z54" s="13">
        <f>COUNTIFS('Treatment Data'!D:D,B54,'Treatment Data'!K:K,"&gt;0")</f>
        <v>0</v>
      </c>
      <c r="AA54" s="13">
        <f>COUNTIFS('Treatment Data'!D:D,B54,'Treatment Data'!L:L,"&gt;0")</f>
        <v>14</v>
      </c>
      <c r="AB54" s="13">
        <f>COUNTIFS('Treatment Data'!D:D,B54,'Treatment Data'!M:M,"&gt;0")</f>
        <v>0</v>
      </c>
      <c r="AC54" s="13">
        <f>COUNTIFS('Treatment Data'!D:D,B54,'Treatment Data'!O:O,"&gt;0")</f>
        <v>0</v>
      </c>
      <c r="AD54" s="13">
        <f>COUNTIFS('Treatment Data'!D:D,B54,'Treatment Data'!AA:AA,"&gt;0")</f>
        <v>0</v>
      </c>
      <c r="AE54" s="13">
        <f>COUNTIFS('Treatment Data'!D:D,B54,'Treatment Data'!AB:AB,"&gt;0")</f>
        <v>0</v>
      </c>
    </row>
    <row r="55" spans="1:31" ht="14.25">
      <c r="A55" s="6">
        <v>42804.79892335648</v>
      </c>
      <c r="B55" s="1">
        <v>46749</v>
      </c>
      <c r="C55" s="1" t="s">
        <v>405</v>
      </c>
      <c r="D55" s="7" t="str">
        <f t="shared" si="0"/>
        <v>https://www.shelterluv.com/APA-A-46749</v>
      </c>
      <c r="E55" s="8">
        <v>14.8</v>
      </c>
      <c r="F55" s="8" t="s">
        <v>32</v>
      </c>
      <c r="G55" s="8"/>
      <c r="H55" s="8"/>
      <c r="I55" s="2">
        <v>42800</v>
      </c>
      <c r="J55" s="3">
        <v>0.41666666666424135</v>
      </c>
      <c r="K55" s="9">
        <v>42804</v>
      </c>
      <c r="L55" s="10">
        <v>0.79166666666424135</v>
      </c>
      <c r="M55">
        <f t="shared" si="1"/>
        <v>5</v>
      </c>
      <c r="N55" s="20" t="s">
        <v>406</v>
      </c>
      <c r="O55" s="1" t="s">
        <v>115</v>
      </c>
      <c r="P55" t="s">
        <v>407</v>
      </c>
      <c r="Q55" t="s">
        <v>35</v>
      </c>
      <c r="R55" s="12" t="s">
        <v>52</v>
      </c>
      <c r="S55" t="s">
        <v>408</v>
      </c>
      <c r="T55" t="s">
        <v>179</v>
      </c>
      <c r="U55" t="s">
        <v>153</v>
      </c>
      <c r="V55" t="s">
        <v>409</v>
      </c>
      <c r="W55" s="13">
        <f t="shared" si="2"/>
        <v>10</v>
      </c>
      <c r="X55" s="13">
        <f>COUNTIFS('Treatment Data'!D:D,B55,'Treatment Data'!AM:AM,"&gt;0")</f>
        <v>6</v>
      </c>
      <c r="Y55" s="13">
        <f>COUNTIFS('Treatment Data'!D:D,B55,'Treatment Data'!AG:AG,"&gt;0")</f>
        <v>6</v>
      </c>
      <c r="Z55" s="13">
        <f>COUNTIFS('Treatment Data'!D:D,B55,'Treatment Data'!K:K,"&gt;0")</f>
        <v>5</v>
      </c>
      <c r="AA55" s="13">
        <f>COUNTIFS('Treatment Data'!D:D,B55,'Treatment Data'!L:L,"&gt;0")</f>
        <v>3</v>
      </c>
      <c r="AB55" s="13">
        <f>COUNTIFS('Treatment Data'!D:D,B55,'Treatment Data'!M:M,"&gt;0")</f>
        <v>3</v>
      </c>
      <c r="AC55" s="13">
        <f>COUNTIFS('Treatment Data'!D:D,B55,'Treatment Data'!O:O,"&gt;0")</f>
        <v>5</v>
      </c>
      <c r="AD55" s="13">
        <f>COUNTIFS('Treatment Data'!D:D,B55,'Treatment Data'!AA:AA,"&gt;0")</f>
        <v>6</v>
      </c>
      <c r="AE55" s="13">
        <f>COUNTIFS('Treatment Data'!D:D,B55,'Treatment Data'!AB:AB,"&gt;0")</f>
        <v>1</v>
      </c>
    </row>
    <row r="56" spans="1:31" ht="14.25">
      <c r="A56" s="6">
        <v>42805.697469664352</v>
      </c>
      <c r="B56" s="1">
        <v>46247</v>
      </c>
      <c r="C56" s="1" t="s">
        <v>283</v>
      </c>
      <c r="D56" s="7" t="str">
        <f t="shared" si="0"/>
        <v>https://www.shelterluv.com/APA-A-46247</v>
      </c>
      <c r="E56" s="8">
        <v>4.8</v>
      </c>
      <c r="F56" s="8" t="s">
        <v>48</v>
      </c>
      <c r="G56" s="8"/>
      <c r="H56" s="8"/>
      <c r="I56" s="2">
        <v>42799</v>
      </c>
      <c r="J56" s="3">
        <v>0.79166666666424135</v>
      </c>
      <c r="K56" s="9">
        <v>42805</v>
      </c>
      <c r="L56" s="10">
        <v>0.625</v>
      </c>
      <c r="M56">
        <f t="shared" si="1"/>
        <v>7</v>
      </c>
      <c r="N56" s="4" t="s">
        <v>413</v>
      </c>
      <c r="O56" s="1" t="s">
        <v>33</v>
      </c>
      <c r="P56" t="s">
        <v>210</v>
      </c>
      <c r="Q56" t="s">
        <v>35</v>
      </c>
      <c r="R56" s="12" t="s">
        <v>36</v>
      </c>
      <c r="S56" t="s">
        <v>414</v>
      </c>
      <c r="T56" t="s">
        <v>131</v>
      </c>
      <c r="U56" t="s">
        <v>39</v>
      </c>
      <c r="V56" t="s">
        <v>415</v>
      </c>
      <c r="W56" s="13">
        <f t="shared" si="2"/>
        <v>8</v>
      </c>
      <c r="X56" s="13">
        <f>COUNTIFS('Treatment Data'!D:D,B56,'Treatment Data'!AM:AM,"&gt;0")</f>
        <v>3</v>
      </c>
      <c r="Y56" s="13">
        <f>COUNTIFS('Treatment Data'!D:D,B56,'Treatment Data'!AG:AG,"&gt;0")</f>
        <v>7</v>
      </c>
      <c r="Z56" s="13">
        <f>COUNTIFS('Treatment Data'!D:D,B56,'Treatment Data'!K:K,"&gt;0")</f>
        <v>4</v>
      </c>
      <c r="AA56" s="13">
        <f>COUNTIFS('Treatment Data'!D:D,B56,'Treatment Data'!L:L,"&gt;0")</f>
        <v>7</v>
      </c>
      <c r="AB56" s="13">
        <f>COUNTIFS('Treatment Data'!D:D,B56,'Treatment Data'!M:M,"&gt;0")</f>
        <v>4</v>
      </c>
      <c r="AC56" s="13">
        <f>COUNTIFS('Treatment Data'!D:D,B56,'Treatment Data'!O:O,"&gt;0")</f>
        <v>4</v>
      </c>
      <c r="AD56" s="13">
        <f>COUNTIFS('Treatment Data'!D:D,B56,'Treatment Data'!AA:AA,"&gt;0")</f>
        <v>3</v>
      </c>
      <c r="AE56" s="13">
        <f>COUNTIFS('Treatment Data'!D:D,B56,'Treatment Data'!AB:AB,"&gt;0")</f>
        <v>0</v>
      </c>
    </row>
    <row r="57" spans="1:31" ht="14.25">
      <c r="A57" s="6">
        <v>42805.69840543982</v>
      </c>
      <c r="B57" s="1">
        <v>46248</v>
      </c>
      <c r="C57" s="1" t="s">
        <v>288</v>
      </c>
      <c r="D57" s="7" t="str">
        <f t="shared" si="0"/>
        <v>https://www.shelterluv.com/APA-A-46248</v>
      </c>
      <c r="E57" s="8">
        <v>6.8</v>
      </c>
      <c r="F57" s="8" t="s">
        <v>48</v>
      </c>
      <c r="G57" s="8"/>
      <c r="H57" s="8"/>
      <c r="I57" s="2">
        <v>42799</v>
      </c>
      <c r="J57" s="3">
        <v>0.79166666666424135</v>
      </c>
      <c r="K57" s="9">
        <v>42805</v>
      </c>
      <c r="L57" s="10">
        <v>0.625</v>
      </c>
      <c r="M57">
        <f t="shared" si="1"/>
        <v>7</v>
      </c>
      <c r="N57" s="4" t="s">
        <v>422</v>
      </c>
      <c r="O57" s="1" t="s">
        <v>33</v>
      </c>
      <c r="P57" t="s">
        <v>210</v>
      </c>
      <c r="Q57" t="s">
        <v>35</v>
      </c>
      <c r="R57" s="12" t="s">
        <v>36</v>
      </c>
      <c r="S57" t="s">
        <v>414</v>
      </c>
      <c r="T57" t="s">
        <v>131</v>
      </c>
      <c r="U57" t="s">
        <v>39</v>
      </c>
      <c r="V57" t="s">
        <v>415</v>
      </c>
      <c r="W57" s="13">
        <f t="shared" si="2"/>
        <v>8</v>
      </c>
      <c r="X57" s="13">
        <f>COUNTIFS('Treatment Data'!D:D,B57,'Treatment Data'!AM:AM,"&gt;0")</f>
        <v>0</v>
      </c>
      <c r="Y57" s="13">
        <f>COUNTIFS('Treatment Data'!D:D,B57,'Treatment Data'!AG:AG,"&gt;0")</f>
        <v>10</v>
      </c>
      <c r="Z57" s="13">
        <f>COUNTIFS('Treatment Data'!D:D,B57,'Treatment Data'!K:K,"&gt;0")</f>
        <v>6</v>
      </c>
      <c r="AA57" s="13">
        <f>COUNTIFS('Treatment Data'!D:D,B57,'Treatment Data'!L:L,"&gt;0")</f>
        <v>12</v>
      </c>
      <c r="AB57" s="13">
        <f>COUNTIFS('Treatment Data'!D:D,B57,'Treatment Data'!M:M,"&gt;0")</f>
        <v>10</v>
      </c>
      <c r="AC57" s="13">
        <f>COUNTIFS('Treatment Data'!D:D,B57,'Treatment Data'!O:O,"&gt;0")</f>
        <v>6</v>
      </c>
      <c r="AD57" s="13">
        <f>COUNTIFS('Treatment Data'!D:D,B57,'Treatment Data'!AA:AA,"&gt;0")</f>
        <v>0</v>
      </c>
      <c r="AE57" s="13">
        <f>COUNTIFS('Treatment Data'!D:D,B57,'Treatment Data'!AB:AB,"&gt;0")</f>
        <v>0</v>
      </c>
    </row>
    <row r="58" spans="1:31" ht="14.25">
      <c r="A58" s="6">
        <v>42805.700759803236</v>
      </c>
      <c r="B58" s="1">
        <v>46251</v>
      </c>
      <c r="C58" s="1" t="s">
        <v>314</v>
      </c>
      <c r="D58" s="7" t="str">
        <f t="shared" si="0"/>
        <v>https://www.shelterluv.com/APA-A-46251</v>
      </c>
      <c r="E58" s="8">
        <v>5.8</v>
      </c>
      <c r="F58" s="8" t="s">
        <v>48</v>
      </c>
      <c r="G58" s="8"/>
      <c r="H58" s="8"/>
      <c r="I58" s="2">
        <v>42799</v>
      </c>
      <c r="J58" s="3">
        <v>0.79166666666424135</v>
      </c>
      <c r="K58" s="9">
        <v>42805</v>
      </c>
      <c r="L58" s="10">
        <v>0.625</v>
      </c>
      <c r="M58">
        <f t="shared" si="1"/>
        <v>7</v>
      </c>
      <c r="N58" s="4" t="s">
        <v>430</v>
      </c>
      <c r="O58" s="1" t="s">
        <v>33</v>
      </c>
      <c r="P58" t="s">
        <v>210</v>
      </c>
      <c r="Q58" t="s">
        <v>35</v>
      </c>
      <c r="R58" s="12" t="s">
        <v>36</v>
      </c>
      <c r="S58" t="s">
        <v>414</v>
      </c>
      <c r="T58" t="s">
        <v>54</v>
      </c>
      <c r="U58" t="s">
        <v>131</v>
      </c>
      <c r="V58" t="s">
        <v>415</v>
      </c>
      <c r="W58" s="13">
        <f t="shared" si="2"/>
        <v>8</v>
      </c>
      <c r="X58" s="13">
        <f>COUNTIFS('Treatment Data'!D:D,B58,'Treatment Data'!AM:AM,"&gt;0")</f>
        <v>0</v>
      </c>
      <c r="Y58" s="13">
        <f>COUNTIFS('Treatment Data'!D:D,B58,'Treatment Data'!AG:AG,"&gt;0")</f>
        <v>10</v>
      </c>
      <c r="Z58" s="13">
        <f>COUNTIFS('Treatment Data'!D:D,B58,'Treatment Data'!K:K,"&gt;0")</f>
        <v>5</v>
      </c>
      <c r="AA58" s="13">
        <f>COUNTIFS('Treatment Data'!D:D,B58,'Treatment Data'!L:L,"&gt;0")</f>
        <v>10</v>
      </c>
      <c r="AB58" s="13">
        <f>COUNTIFS('Treatment Data'!D:D,B58,'Treatment Data'!M:M,"&gt;0")</f>
        <v>10</v>
      </c>
      <c r="AC58" s="13">
        <f>COUNTIFS('Treatment Data'!D:D,B58,'Treatment Data'!O:O,"&gt;0")</f>
        <v>5</v>
      </c>
      <c r="AD58" s="13">
        <f>COUNTIFS('Treatment Data'!D:D,B58,'Treatment Data'!AA:AA,"&gt;0")</f>
        <v>0</v>
      </c>
      <c r="AE58" s="13">
        <f>COUNTIFS('Treatment Data'!D:D,B58,'Treatment Data'!AB:AB,"&gt;0")</f>
        <v>0</v>
      </c>
    </row>
    <row r="59" spans="1:31" ht="14.25">
      <c r="A59" s="6">
        <v>42805.704482754634</v>
      </c>
      <c r="B59" s="1">
        <v>46252</v>
      </c>
      <c r="C59" s="1" t="s">
        <v>318</v>
      </c>
      <c r="D59" s="7" t="str">
        <f t="shared" si="0"/>
        <v>https://www.shelterluv.com/APA-A-46252</v>
      </c>
      <c r="E59" s="8">
        <v>6.9</v>
      </c>
      <c r="F59" s="8" t="s">
        <v>48</v>
      </c>
      <c r="G59" s="8"/>
      <c r="H59" s="8"/>
      <c r="I59" s="2">
        <v>42799</v>
      </c>
      <c r="J59" s="3">
        <v>0.79166666666424135</v>
      </c>
      <c r="K59" s="9">
        <v>42805</v>
      </c>
      <c r="L59" s="10">
        <v>0.625</v>
      </c>
      <c r="M59">
        <f t="shared" si="1"/>
        <v>7</v>
      </c>
      <c r="N59" s="4" t="s">
        <v>439</v>
      </c>
      <c r="O59" s="1" t="s">
        <v>33</v>
      </c>
      <c r="P59" t="s">
        <v>210</v>
      </c>
      <c r="Q59" t="s">
        <v>35</v>
      </c>
      <c r="R59" s="12" t="s">
        <v>36</v>
      </c>
      <c r="S59" t="s">
        <v>414</v>
      </c>
      <c r="T59" t="s">
        <v>131</v>
      </c>
      <c r="U59" t="s">
        <v>54</v>
      </c>
      <c r="V59" t="s">
        <v>415</v>
      </c>
      <c r="W59" s="13">
        <f t="shared" si="2"/>
        <v>8</v>
      </c>
      <c r="X59" s="13">
        <f>COUNTIFS('Treatment Data'!D:D,B59,'Treatment Data'!AM:AM,"&gt;0")</f>
        <v>0</v>
      </c>
      <c r="Y59" s="13">
        <f>COUNTIFS('Treatment Data'!D:D,B59,'Treatment Data'!AG:AG,"&gt;0")</f>
        <v>10</v>
      </c>
      <c r="Z59" s="13">
        <f>COUNTIFS('Treatment Data'!D:D,B59,'Treatment Data'!K:K,"&gt;0")</f>
        <v>5</v>
      </c>
      <c r="AA59" s="13">
        <f>COUNTIFS('Treatment Data'!D:D,B59,'Treatment Data'!L:L,"&gt;0")</f>
        <v>10</v>
      </c>
      <c r="AB59" s="13">
        <f>COUNTIFS('Treatment Data'!D:D,B59,'Treatment Data'!M:M,"&gt;0")</f>
        <v>10</v>
      </c>
      <c r="AC59" s="13">
        <f>COUNTIFS('Treatment Data'!D:D,B59,'Treatment Data'!O:O,"&gt;0")</f>
        <v>5</v>
      </c>
      <c r="AD59" s="13">
        <f>COUNTIFS('Treatment Data'!D:D,B59,'Treatment Data'!AA:AA,"&gt;0")</f>
        <v>0</v>
      </c>
      <c r="AE59" s="13">
        <f>COUNTIFS('Treatment Data'!D:D,B59,'Treatment Data'!AB:AB,"&gt;0")</f>
        <v>0</v>
      </c>
    </row>
    <row r="60" spans="1:31" ht="14.25">
      <c r="A60" s="6">
        <v>42805.705428321759</v>
      </c>
      <c r="B60" s="1">
        <v>46963</v>
      </c>
      <c r="C60" s="1" t="s">
        <v>444</v>
      </c>
      <c r="D60" s="7" t="str">
        <f t="shared" si="0"/>
        <v>https://www.shelterluv.com/APA-A-46963</v>
      </c>
      <c r="E60" s="8">
        <v>26.4</v>
      </c>
      <c r="F60" s="8" t="s">
        <v>32</v>
      </c>
      <c r="G60" s="8"/>
      <c r="H60" s="8" t="s">
        <v>374</v>
      </c>
      <c r="I60" s="2">
        <v>42798</v>
      </c>
      <c r="J60" s="3">
        <v>0.6875</v>
      </c>
      <c r="K60" s="9">
        <v>42805</v>
      </c>
      <c r="L60" s="10">
        <v>0.625</v>
      </c>
      <c r="M60">
        <f t="shared" si="1"/>
        <v>8</v>
      </c>
      <c r="N60" s="4" t="s">
        <v>446</v>
      </c>
      <c r="O60" s="1" t="s">
        <v>33</v>
      </c>
      <c r="P60" t="s">
        <v>447</v>
      </c>
      <c r="Q60" t="s">
        <v>35</v>
      </c>
      <c r="R60" s="12" t="s">
        <v>52</v>
      </c>
      <c r="S60" t="s">
        <v>448</v>
      </c>
      <c r="T60" t="s">
        <v>54</v>
      </c>
      <c r="U60" t="s">
        <v>153</v>
      </c>
      <c r="V60" t="s">
        <v>409</v>
      </c>
      <c r="W60" s="13">
        <f t="shared" si="2"/>
        <v>17</v>
      </c>
      <c r="X60" s="13">
        <f>COUNTIFS('Treatment Data'!D:D,B60,'Treatment Data'!AM:AM,"&gt;0")</f>
        <v>9</v>
      </c>
      <c r="Y60" s="13">
        <f>COUNTIFS('Treatment Data'!D:D,B60,'Treatment Data'!AG:AG,"&gt;0")</f>
        <v>5</v>
      </c>
      <c r="Z60" s="13">
        <f>COUNTIFS('Treatment Data'!D:D,B60,'Treatment Data'!K:K,"&gt;0")</f>
        <v>5</v>
      </c>
      <c r="AA60" s="13">
        <f>COUNTIFS('Treatment Data'!D:D,B60,'Treatment Data'!L:L,"&gt;0")</f>
        <v>1</v>
      </c>
      <c r="AB60" s="13">
        <f>COUNTIFS('Treatment Data'!D:D,B60,'Treatment Data'!M:M,"&gt;0")</f>
        <v>1</v>
      </c>
      <c r="AC60" s="13">
        <f>COUNTIFS('Treatment Data'!D:D,B60,'Treatment Data'!O:O,"&gt;0")</f>
        <v>5</v>
      </c>
      <c r="AD60" s="13">
        <f>COUNTIFS('Treatment Data'!D:D,B60,'Treatment Data'!AA:AA,"&gt;0")</f>
        <v>8</v>
      </c>
      <c r="AE60" s="13">
        <f>COUNTIFS('Treatment Data'!D:D,B60,'Treatment Data'!AB:AB,"&gt;0")</f>
        <v>2</v>
      </c>
    </row>
    <row r="61" spans="1:31" ht="14.25">
      <c r="A61" s="6">
        <v>42805.706281597224</v>
      </c>
      <c r="B61" s="1">
        <v>46797</v>
      </c>
      <c r="C61" s="1" t="s">
        <v>451</v>
      </c>
      <c r="D61" s="7" t="str">
        <f t="shared" si="0"/>
        <v>https://www.shelterluv.com/APA-A-46797</v>
      </c>
      <c r="E61" s="8">
        <v>5.25</v>
      </c>
      <c r="F61" s="8" t="s">
        <v>48</v>
      </c>
      <c r="G61" s="8"/>
      <c r="H61" s="8"/>
      <c r="I61" s="2">
        <v>42796</v>
      </c>
      <c r="J61" s="3">
        <v>0.64583333333333337</v>
      </c>
      <c r="K61" s="9">
        <v>42805</v>
      </c>
      <c r="L61" s="10">
        <v>0.625</v>
      </c>
      <c r="M61">
        <f t="shared" si="1"/>
        <v>10</v>
      </c>
      <c r="N61" s="4" t="s">
        <v>452</v>
      </c>
      <c r="O61" s="1" t="s">
        <v>33</v>
      </c>
      <c r="P61" t="s">
        <v>387</v>
      </c>
      <c r="Q61" t="s">
        <v>388</v>
      </c>
      <c r="R61" s="12" t="s">
        <v>36</v>
      </c>
      <c r="S61" t="s">
        <v>389</v>
      </c>
      <c r="T61" t="s">
        <v>179</v>
      </c>
      <c r="U61" t="s">
        <v>39</v>
      </c>
      <c r="V61" t="s">
        <v>40</v>
      </c>
      <c r="W61" s="13">
        <f t="shared" si="2"/>
        <v>10</v>
      </c>
      <c r="X61" s="13">
        <f>COUNTIFS('Treatment Data'!D:D,B61,'Treatment Data'!AM:AM,"&gt;0")</f>
        <v>4</v>
      </c>
      <c r="Y61" s="13">
        <f>COUNTIFS('Treatment Data'!D:D,B61,'Treatment Data'!AG:AG,"&gt;0")</f>
        <v>15</v>
      </c>
      <c r="Z61" s="13">
        <f>COUNTIFS('Treatment Data'!D:D,B61,'Treatment Data'!K:K,"&gt;0")</f>
        <v>8</v>
      </c>
      <c r="AA61" s="13">
        <f>COUNTIFS('Treatment Data'!D:D,B61,'Treatment Data'!L:L,"&gt;0")</f>
        <v>12</v>
      </c>
      <c r="AB61" s="13">
        <f>COUNTIFS('Treatment Data'!D:D,B61,'Treatment Data'!M:M,"&gt;0")</f>
        <v>12</v>
      </c>
      <c r="AC61" s="13">
        <f>COUNTIFS('Treatment Data'!D:D,B61,'Treatment Data'!O:O,"&gt;0")</f>
        <v>9</v>
      </c>
      <c r="AD61" s="13">
        <f>COUNTIFS('Treatment Data'!D:D,B61,'Treatment Data'!AA:AA,"&gt;0")</f>
        <v>4</v>
      </c>
      <c r="AE61" s="13">
        <f>COUNTIFS('Treatment Data'!D:D,B61,'Treatment Data'!AB:AB,"&gt;0")</f>
        <v>0</v>
      </c>
    </row>
    <row r="62" spans="1:31" ht="14.25">
      <c r="A62" s="6">
        <v>42805.707176759257</v>
      </c>
      <c r="B62" s="1">
        <v>46793</v>
      </c>
      <c r="C62" s="1" t="s">
        <v>453</v>
      </c>
      <c r="D62" s="7" t="str">
        <f t="shared" si="0"/>
        <v>https://www.shelterluv.com/APA-A-46793</v>
      </c>
      <c r="E62" s="8">
        <v>8.9</v>
      </c>
      <c r="F62" s="8" t="s">
        <v>32</v>
      </c>
      <c r="G62" s="8"/>
      <c r="H62" s="8" t="s">
        <v>374</v>
      </c>
      <c r="I62" s="2">
        <v>42796</v>
      </c>
      <c r="J62" s="3">
        <v>0.72916666666424135</v>
      </c>
      <c r="K62" s="9">
        <v>42805</v>
      </c>
      <c r="L62" s="10">
        <v>0.625</v>
      </c>
      <c r="M62">
        <f t="shared" si="1"/>
        <v>10</v>
      </c>
      <c r="N62" s="4" t="s">
        <v>454</v>
      </c>
      <c r="O62" s="1" t="s">
        <v>33</v>
      </c>
      <c r="P62" t="s">
        <v>387</v>
      </c>
      <c r="Q62" t="s">
        <v>388</v>
      </c>
      <c r="R62" s="12" t="s">
        <v>52</v>
      </c>
      <c r="S62" t="s">
        <v>389</v>
      </c>
      <c r="T62" t="s">
        <v>179</v>
      </c>
      <c r="U62" t="s">
        <v>39</v>
      </c>
      <c r="V62" t="s">
        <v>40</v>
      </c>
      <c r="W62" s="13">
        <f t="shared" si="2"/>
        <v>10</v>
      </c>
      <c r="X62" s="13">
        <f>COUNTIFS('Treatment Data'!D:D,B62,'Treatment Data'!AM:AM,"&gt;0")</f>
        <v>9</v>
      </c>
      <c r="Y62" s="13">
        <f>COUNTIFS('Treatment Data'!D:D,B62,'Treatment Data'!AG:AG,"&gt;0")</f>
        <v>15</v>
      </c>
      <c r="Z62" s="13">
        <f>COUNTIFS('Treatment Data'!D:D,B62,'Treatment Data'!K:K,"&gt;0")</f>
        <v>10</v>
      </c>
      <c r="AA62" s="13">
        <f>COUNTIFS('Treatment Data'!D:D,B62,'Treatment Data'!L:L,"&gt;0")</f>
        <v>9</v>
      </c>
      <c r="AB62" s="13">
        <f>COUNTIFS('Treatment Data'!D:D,B62,'Treatment Data'!M:M,"&gt;0")</f>
        <v>13</v>
      </c>
      <c r="AC62" s="13">
        <f>COUNTIFS('Treatment Data'!D:D,B62,'Treatment Data'!O:O,"&gt;0")</f>
        <v>12</v>
      </c>
      <c r="AD62" s="13">
        <f>COUNTIFS('Treatment Data'!D:D,B62,'Treatment Data'!AA:AA,"&gt;0")</f>
        <v>9</v>
      </c>
      <c r="AE62" s="13">
        <f>COUNTIFS('Treatment Data'!D:D,B62,'Treatment Data'!AB:AB,"&gt;0")</f>
        <v>0</v>
      </c>
    </row>
    <row r="63" spans="1:31" ht="14.25">
      <c r="A63" s="6">
        <v>42805.707759675926</v>
      </c>
      <c r="B63" s="1">
        <v>46747</v>
      </c>
      <c r="C63" s="1" t="s">
        <v>455</v>
      </c>
      <c r="D63" s="7" t="str">
        <f t="shared" si="0"/>
        <v>https://www.shelterluv.com/APA-A-46747</v>
      </c>
      <c r="E63" s="8">
        <v>15.5</v>
      </c>
      <c r="F63" s="8" t="s">
        <v>48</v>
      </c>
      <c r="G63" s="8"/>
      <c r="H63" s="8"/>
      <c r="I63" s="2">
        <v>42799</v>
      </c>
      <c r="J63" s="3">
        <v>0.58333333333575865</v>
      </c>
      <c r="K63" s="9">
        <v>42805</v>
      </c>
      <c r="L63" s="10">
        <v>0.625</v>
      </c>
      <c r="M63">
        <f t="shared" si="1"/>
        <v>7</v>
      </c>
      <c r="N63" s="4" t="s">
        <v>459</v>
      </c>
      <c r="O63" s="1" t="s">
        <v>33</v>
      </c>
      <c r="P63" t="s">
        <v>407</v>
      </c>
      <c r="Q63" t="s">
        <v>35</v>
      </c>
      <c r="R63" s="12" t="s">
        <v>52</v>
      </c>
      <c r="S63" t="s">
        <v>408</v>
      </c>
      <c r="T63" t="s">
        <v>179</v>
      </c>
      <c r="U63" t="s">
        <v>153</v>
      </c>
      <c r="V63" t="s">
        <v>409</v>
      </c>
      <c r="W63" s="13">
        <f t="shared" si="2"/>
        <v>10</v>
      </c>
      <c r="X63" s="13">
        <f>COUNTIFS('Treatment Data'!D:D,B63,'Treatment Data'!AM:AM,"&gt;0")</f>
        <v>0</v>
      </c>
      <c r="Y63" s="13">
        <f>COUNTIFS('Treatment Data'!D:D,B63,'Treatment Data'!AG:AG,"&gt;0")</f>
        <v>11</v>
      </c>
      <c r="Z63" s="13">
        <f>COUNTIFS('Treatment Data'!D:D,B63,'Treatment Data'!K:K,"&gt;0")</f>
        <v>6</v>
      </c>
      <c r="AA63" s="13">
        <f>COUNTIFS('Treatment Data'!D:D,B63,'Treatment Data'!L:L,"&gt;0")</f>
        <v>11</v>
      </c>
      <c r="AB63" s="13">
        <f>COUNTIFS('Treatment Data'!D:D,B63,'Treatment Data'!M:M,"&gt;0")</f>
        <v>11</v>
      </c>
      <c r="AC63" s="13">
        <f>COUNTIFS('Treatment Data'!D:D,B63,'Treatment Data'!O:O,"&gt;0")</f>
        <v>6</v>
      </c>
      <c r="AD63" s="13">
        <f>COUNTIFS('Treatment Data'!D:D,B63,'Treatment Data'!AA:AA,"&gt;0")</f>
        <v>0</v>
      </c>
      <c r="AE63" s="13">
        <f>COUNTIFS('Treatment Data'!D:D,B63,'Treatment Data'!AB:AB,"&gt;0")</f>
        <v>0</v>
      </c>
    </row>
    <row r="64" spans="1:31" ht="14.25">
      <c r="A64" s="6">
        <v>42808.620376250001</v>
      </c>
      <c r="B64" s="1">
        <v>46249</v>
      </c>
      <c r="C64" s="1" t="s">
        <v>297</v>
      </c>
      <c r="D64" s="7" t="str">
        <f t="shared" si="0"/>
        <v>https://www.shelterluv.com/APA-A-46249</v>
      </c>
      <c r="E64" s="8">
        <v>2.9</v>
      </c>
      <c r="F64" s="8" t="s">
        <v>48</v>
      </c>
      <c r="G64" s="8"/>
      <c r="H64" s="8"/>
      <c r="I64" s="2">
        <v>42799</v>
      </c>
      <c r="J64" s="3">
        <v>0.79166666666424135</v>
      </c>
      <c r="K64" s="9">
        <v>42806</v>
      </c>
      <c r="L64" s="10">
        <v>0.375</v>
      </c>
      <c r="M64">
        <f t="shared" si="1"/>
        <v>8</v>
      </c>
      <c r="N64" s="4" t="s">
        <v>466</v>
      </c>
      <c r="O64" s="1" t="s">
        <v>115</v>
      </c>
      <c r="P64" t="s">
        <v>210</v>
      </c>
      <c r="Q64" t="s">
        <v>35</v>
      </c>
      <c r="R64" s="12" t="s">
        <v>36</v>
      </c>
      <c r="S64" t="s">
        <v>414</v>
      </c>
      <c r="T64" t="s">
        <v>131</v>
      </c>
      <c r="U64" t="s">
        <v>54</v>
      </c>
      <c r="V64" t="s">
        <v>415</v>
      </c>
      <c r="W64" s="13">
        <f t="shared" si="2"/>
        <v>8</v>
      </c>
      <c r="X64" s="13">
        <f>COUNTIFS('Treatment Data'!D:D,B64,'Treatment Data'!AM:AM,"&gt;0")</f>
        <v>11</v>
      </c>
      <c r="Y64" s="13">
        <f>COUNTIFS('Treatment Data'!D:D,B64,'Treatment Data'!AG:AG,"&gt;0")</f>
        <v>6</v>
      </c>
      <c r="Z64" s="13">
        <f>COUNTIFS('Treatment Data'!D:D,B64,'Treatment Data'!K:K,"&gt;0")</f>
        <v>6</v>
      </c>
      <c r="AA64" s="13">
        <f>COUNTIFS('Treatment Data'!D:D,B64,'Treatment Data'!L:L,"&gt;0")</f>
        <v>2</v>
      </c>
      <c r="AB64" s="13">
        <f>COUNTIFS('Treatment Data'!D:D,B64,'Treatment Data'!M:M,"&gt;0")</f>
        <v>0</v>
      </c>
      <c r="AC64" s="13">
        <f>COUNTIFS('Treatment Data'!D:D,B64,'Treatment Data'!O:O,"&gt;0")</f>
        <v>6</v>
      </c>
      <c r="AD64" s="13">
        <f>COUNTIFS('Treatment Data'!D:D,B64,'Treatment Data'!AA:AA,"&gt;0")</f>
        <v>12</v>
      </c>
      <c r="AE64" s="13">
        <f>COUNTIFS('Treatment Data'!D:D,B64,'Treatment Data'!AB:AB,"&gt;0")</f>
        <v>6</v>
      </c>
    </row>
    <row r="65" spans="1:31" ht="14.25">
      <c r="A65" s="6">
        <v>42809.468005497685</v>
      </c>
      <c r="B65" s="1">
        <v>46250</v>
      </c>
      <c r="C65" s="1" t="s">
        <v>306</v>
      </c>
      <c r="D65" s="7" t="str">
        <f t="shared" si="0"/>
        <v>https://www.shelterluv.com/APA-A-46250</v>
      </c>
      <c r="E65" s="8">
        <v>5.8</v>
      </c>
      <c r="F65" s="8" t="s">
        <v>48</v>
      </c>
      <c r="G65" s="8"/>
      <c r="H65" s="8"/>
      <c r="I65" s="2">
        <v>42799</v>
      </c>
      <c r="J65" s="3">
        <v>0.79166666666424135</v>
      </c>
      <c r="K65" s="9">
        <v>42808</v>
      </c>
      <c r="L65" s="10">
        <v>0.45833333333575865</v>
      </c>
      <c r="M65">
        <f t="shared" si="1"/>
        <v>10</v>
      </c>
      <c r="N65" s="4" t="s">
        <v>468</v>
      </c>
      <c r="O65" s="1" t="s">
        <v>33</v>
      </c>
      <c r="P65" t="s">
        <v>210</v>
      </c>
      <c r="Q65" t="s">
        <v>35</v>
      </c>
      <c r="R65" s="12" t="s">
        <v>52</v>
      </c>
      <c r="S65" t="s">
        <v>414</v>
      </c>
      <c r="T65" t="s">
        <v>131</v>
      </c>
      <c r="U65" t="s">
        <v>39</v>
      </c>
      <c r="V65" t="s">
        <v>415</v>
      </c>
      <c r="W65" s="13">
        <f t="shared" si="2"/>
        <v>8</v>
      </c>
      <c r="X65" s="13">
        <f>COUNTIFS('Treatment Data'!D:D,B65,'Treatment Data'!AM:AM,"&gt;0")</f>
        <v>8</v>
      </c>
      <c r="Y65" s="13">
        <f>COUNTIFS('Treatment Data'!D:D,B65,'Treatment Data'!AG:AG,"&gt;0")</f>
        <v>13</v>
      </c>
      <c r="Z65" s="13">
        <f>COUNTIFS('Treatment Data'!D:D,B65,'Treatment Data'!K:K,"&gt;0")</f>
        <v>9</v>
      </c>
      <c r="AA65" s="13">
        <f>COUNTIFS('Treatment Data'!D:D,B65,'Treatment Data'!L:L,"&gt;0")</f>
        <v>10</v>
      </c>
      <c r="AB65" s="13">
        <f>COUNTIFS('Treatment Data'!D:D,B65,'Treatment Data'!M:M,"&gt;0")</f>
        <v>7</v>
      </c>
      <c r="AC65" s="13">
        <f>COUNTIFS('Treatment Data'!D:D,B65,'Treatment Data'!O:O,"&gt;0")</f>
        <v>9</v>
      </c>
      <c r="AD65" s="13">
        <f>COUNTIFS('Treatment Data'!D:D,B65,'Treatment Data'!AA:AA,"&gt;0")</f>
        <v>9</v>
      </c>
      <c r="AE65" s="13">
        <f>COUNTIFS('Treatment Data'!D:D,B65,'Treatment Data'!AB:AB,"&gt;0")</f>
        <v>0</v>
      </c>
    </row>
    <row r="66" spans="1:31" ht="14.25">
      <c r="A66" s="6">
        <v>42809.469308402782</v>
      </c>
      <c r="B66" s="1">
        <v>46246</v>
      </c>
      <c r="C66" s="1" t="s">
        <v>273</v>
      </c>
      <c r="D66" s="7" t="str">
        <f t="shared" si="0"/>
        <v>https://www.shelterluv.com/APA-A-46246</v>
      </c>
      <c r="E66" s="8">
        <v>3.5</v>
      </c>
      <c r="F66" s="8" t="s">
        <v>48</v>
      </c>
      <c r="G66" s="8"/>
      <c r="H66" s="8"/>
      <c r="I66" s="2">
        <v>42799</v>
      </c>
      <c r="J66" s="3">
        <v>0.79166666666424135</v>
      </c>
      <c r="K66" s="9">
        <v>42808</v>
      </c>
      <c r="L66" s="10">
        <v>0.45833333333575865</v>
      </c>
      <c r="M66">
        <f t="shared" si="1"/>
        <v>10</v>
      </c>
      <c r="N66" s="4" t="s">
        <v>469</v>
      </c>
      <c r="O66" s="1" t="s">
        <v>33</v>
      </c>
      <c r="P66" t="s">
        <v>210</v>
      </c>
      <c r="Q66" t="s">
        <v>35</v>
      </c>
      <c r="R66" s="12" t="s">
        <v>470</v>
      </c>
      <c r="S66" t="s">
        <v>414</v>
      </c>
      <c r="T66" t="s">
        <v>131</v>
      </c>
      <c r="U66" t="s">
        <v>54</v>
      </c>
      <c r="V66" t="s">
        <v>415</v>
      </c>
      <c r="W66" s="13">
        <f t="shared" si="2"/>
        <v>8</v>
      </c>
      <c r="X66" s="13">
        <f>COUNTIFS('Treatment Data'!D:D,B66,'Treatment Data'!AM:AM,"&gt;0")</f>
        <v>4</v>
      </c>
      <c r="Y66" s="13">
        <f>COUNTIFS('Treatment Data'!D:D,B66,'Treatment Data'!AG:AG,"&gt;0")</f>
        <v>15</v>
      </c>
      <c r="Z66" s="13">
        <f>COUNTIFS('Treatment Data'!D:D,B66,'Treatment Data'!K:K,"&gt;0")</f>
        <v>9</v>
      </c>
      <c r="AA66" s="13">
        <f>COUNTIFS('Treatment Data'!D:D,B66,'Treatment Data'!L:L,"&gt;0")</f>
        <v>15</v>
      </c>
      <c r="AB66" s="13">
        <f>COUNTIFS('Treatment Data'!D:D,B66,'Treatment Data'!M:M,"&gt;0")</f>
        <v>13</v>
      </c>
      <c r="AC66" s="13">
        <f>COUNTIFS('Treatment Data'!D:D,B66,'Treatment Data'!O:O,"&gt;0")</f>
        <v>9</v>
      </c>
      <c r="AD66" s="13">
        <f>COUNTIFS('Treatment Data'!D:D,B66,'Treatment Data'!AA:AA,"&gt;0")</f>
        <v>4</v>
      </c>
      <c r="AE66" s="13">
        <f>COUNTIFS('Treatment Data'!D:D,B66,'Treatment Data'!AB:AB,"&gt;0")</f>
        <v>0</v>
      </c>
    </row>
    <row r="67" spans="1:31" ht="14.25">
      <c r="A67" s="6">
        <v>42809.458638900462</v>
      </c>
      <c r="B67" s="1">
        <v>47027</v>
      </c>
      <c r="C67" s="1" t="s">
        <v>471</v>
      </c>
      <c r="D67" s="7" t="str">
        <f t="shared" si="0"/>
        <v>https://www.shelterluv.com/APA-A-47027</v>
      </c>
      <c r="E67" s="8">
        <v>18.3</v>
      </c>
      <c r="F67" s="8" t="s">
        <v>48</v>
      </c>
      <c r="G67" s="8"/>
      <c r="H67" s="8"/>
      <c r="I67" s="2">
        <v>42804</v>
      </c>
      <c r="J67" s="3">
        <v>0.5</v>
      </c>
      <c r="K67" s="9">
        <v>42809</v>
      </c>
      <c r="L67" s="10">
        <v>0.45833333333575865</v>
      </c>
      <c r="M67">
        <f t="shared" si="1"/>
        <v>6</v>
      </c>
      <c r="N67" s="20" t="s">
        <v>472</v>
      </c>
      <c r="O67" s="1" t="s">
        <v>33</v>
      </c>
      <c r="P67" t="s">
        <v>407</v>
      </c>
      <c r="Q67" t="s">
        <v>35</v>
      </c>
      <c r="R67" s="12" t="s">
        <v>36</v>
      </c>
      <c r="S67" t="s">
        <v>473</v>
      </c>
      <c r="T67" t="s">
        <v>153</v>
      </c>
      <c r="U67" t="s">
        <v>131</v>
      </c>
      <c r="V67" t="s">
        <v>256</v>
      </c>
      <c r="W67" s="13">
        <f t="shared" si="2"/>
        <v>17</v>
      </c>
      <c r="X67" s="13">
        <f>COUNTIFS('Treatment Data'!D:D,B67,'Treatment Data'!AM:AM,"&gt;0")</f>
        <v>0</v>
      </c>
      <c r="Y67" s="13">
        <f>COUNTIFS('Treatment Data'!D:D,B67,'Treatment Data'!AG:AG,"&gt;0")</f>
        <v>10</v>
      </c>
      <c r="Z67" s="13">
        <f>COUNTIFS('Treatment Data'!D:D,B67,'Treatment Data'!K:K,"&gt;0")</f>
        <v>6</v>
      </c>
      <c r="AA67" s="13">
        <f>COUNTIFS('Treatment Data'!D:D,B67,'Treatment Data'!L:L,"&gt;0")</f>
        <v>10</v>
      </c>
      <c r="AB67" s="13">
        <f>COUNTIFS('Treatment Data'!D:D,B67,'Treatment Data'!M:M,"&gt;0")</f>
        <v>10</v>
      </c>
      <c r="AC67" s="13">
        <f>COUNTIFS('Treatment Data'!D:D,B67,'Treatment Data'!O:O,"&gt;0")</f>
        <v>6</v>
      </c>
      <c r="AD67" s="13">
        <f>COUNTIFS('Treatment Data'!D:D,B67,'Treatment Data'!AA:AA,"&gt;0")</f>
        <v>0</v>
      </c>
      <c r="AE67" s="13">
        <f>COUNTIFS('Treatment Data'!D:D,B67,'Treatment Data'!AB:AB,"&gt;0")</f>
        <v>0</v>
      </c>
    </row>
    <row r="68" spans="1:31" ht="14.25">
      <c r="A68" s="6">
        <v>42810.449588113421</v>
      </c>
      <c r="B68" s="1">
        <v>47103</v>
      </c>
      <c r="C68" s="1" t="s">
        <v>474</v>
      </c>
      <c r="D68" s="7" t="str">
        <f t="shared" si="0"/>
        <v>https://www.shelterluv.com/APA-A-47103</v>
      </c>
      <c r="E68" s="8">
        <v>3.1</v>
      </c>
      <c r="F68" s="8" t="s">
        <v>32</v>
      </c>
      <c r="G68" s="8"/>
      <c r="H68" s="8"/>
      <c r="I68" s="2">
        <v>42807</v>
      </c>
      <c r="J68" s="3">
        <v>0.70833333333575865</v>
      </c>
      <c r="K68" s="9">
        <v>42810</v>
      </c>
      <c r="L68" s="10">
        <v>0.39583333333575865</v>
      </c>
      <c r="M68">
        <f t="shared" si="1"/>
        <v>4</v>
      </c>
      <c r="N68" s="20" t="s">
        <v>475</v>
      </c>
      <c r="O68" s="1" t="s">
        <v>115</v>
      </c>
      <c r="P68" t="s">
        <v>34</v>
      </c>
      <c r="Q68" t="s">
        <v>35</v>
      </c>
      <c r="R68" s="12" t="s">
        <v>52</v>
      </c>
      <c r="S68" t="s">
        <v>476</v>
      </c>
      <c r="T68" t="s">
        <v>153</v>
      </c>
      <c r="U68" t="s">
        <v>39</v>
      </c>
      <c r="V68" t="s">
        <v>40</v>
      </c>
      <c r="W68" s="13">
        <f t="shared" si="2"/>
        <v>10</v>
      </c>
      <c r="X68" s="13">
        <f>COUNTIFS('Treatment Data'!D:D,B68,'Treatment Data'!AM:AM,"&gt;0")</f>
        <v>6</v>
      </c>
      <c r="Y68" s="13">
        <f>COUNTIFS('Treatment Data'!D:D,B68,'Treatment Data'!AG:AG,"&gt;0")</f>
        <v>3</v>
      </c>
      <c r="Z68" s="13">
        <f>COUNTIFS('Treatment Data'!D:D,B68,'Treatment Data'!K:K,"&gt;0")</f>
        <v>3</v>
      </c>
      <c r="AA68" s="13">
        <f>COUNTIFS('Treatment Data'!D:D,B68,'Treatment Data'!L:L,"&gt;0")</f>
        <v>0</v>
      </c>
      <c r="AB68" s="13">
        <f>COUNTIFS('Treatment Data'!D:D,B68,'Treatment Data'!M:M,"&gt;0")</f>
        <v>1</v>
      </c>
      <c r="AC68" s="13">
        <f>COUNTIFS('Treatment Data'!D:D,B68,'Treatment Data'!O:O,"&gt;0")</f>
        <v>3</v>
      </c>
      <c r="AD68" s="13">
        <f>COUNTIFS('Treatment Data'!D:D,B68,'Treatment Data'!AA:AA,"&gt;0")</f>
        <v>6</v>
      </c>
      <c r="AE68" s="13">
        <f>COUNTIFS('Treatment Data'!D:D,B68,'Treatment Data'!AB:AB,"&gt;0")</f>
        <v>4</v>
      </c>
    </row>
    <row r="69" spans="1:31" ht="14.25">
      <c r="A69" s="6">
        <v>42810.455793831017</v>
      </c>
      <c r="B69" s="1">
        <v>47029</v>
      </c>
      <c r="C69" s="1" t="s">
        <v>477</v>
      </c>
      <c r="D69" s="7" t="str">
        <f t="shared" si="0"/>
        <v>https://www.shelterluv.com/APA-A-47029</v>
      </c>
      <c r="E69" s="8">
        <v>22</v>
      </c>
      <c r="F69" s="8" t="s">
        <v>48</v>
      </c>
      <c r="G69" s="8"/>
      <c r="H69" s="8"/>
      <c r="I69" s="2">
        <v>42804</v>
      </c>
      <c r="J69" s="3">
        <v>0.5</v>
      </c>
      <c r="K69" s="9">
        <v>42810</v>
      </c>
      <c r="L69" s="10">
        <v>0.4375</v>
      </c>
      <c r="M69">
        <f t="shared" si="1"/>
        <v>7</v>
      </c>
      <c r="N69" s="4" t="s">
        <v>479</v>
      </c>
      <c r="O69" s="1" t="s">
        <v>33</v>
      </c>
      <c r="P69" t="s">
        <v>407</v>
      </c>
      <c r="Q69" t="s">
        <v>35</v>
      </c>
      <c r="R69" s="12" t="s">
        <v>36</v>
      </c>
      <c r="S69" t="s">
        <v>480</v>
      </c>
      <c r="T69" t="s">
        <v>153</v>
      </c>
      <c r="U69" t="s">
        <v>131</v>
      </c>
      <c r="V69" t="s">
        <v>256</v>
      </c>
      <c r="W69" s="13">
        <f t="shared" si="2"/>
        <v>10</v>
      </c>
      <c r="X69" s="13">
        <f>COUNTIFS('Treatment Data'!D:D,B69,'Treatment Data'!AM:AM,"&gt;0")</f>
        <v>0</v>
      </c>
      <c r="Y69" s="13">
        <f>COUNTIFS('Treatment Data'!D:D,B69,'Treatment Data'!AG:AG,"&gt;0")</f>
        <v>9</v>
      </c>
      <c r="Z69" s="13">
        <f>COUNTIFS('Treatment Data'!D:D,B69,'Treatment Data'!K:K,"&gt;0")</f>
        <v>5</v>
      </c>
      <c r="AA69" s="13">
        <f>COUNTIFS('Treatment Data'!D:D,B69,'Treatment Data'!L:L,"&gt;0")</f>
        <v>9</v>
      </c>
      <c r="AB69" s="13">
        <f>COUNTIFS('Treatment Data'!D:D,B69,'Treatment Data'!M:M,"&gt;0")</f>
        <v>9</v>
      </c>
      <c r="AC69" s="13">
        <f>COUNTIFS('Treatment Data'!D:D,B69,'Treatment Data'!O:O,"&gt;0")</f>
        <v>5</v>
      </c>
      <c r="AD69" s="13">
        <f>COUNTIFS('Treatment Data'!D:D,B69,'Treatment Data'!AA:AA,"&gt;0")</f>
        <v>0</v>
      </c>
      <c r="AE69" s="13">
        <f>COUNTIFS('Treatment Data'!D:D,B69,'Treatment Data'!AB:AB,"&gt;0")</f>
        <v>0</v>
      </c>
    </row>
    <row r="70" spans="1:31" ht="14.25">
      <c r="A70" s="6">
        <v>42810.456702233801</v>
      </c>
      <c r="B70" s="1">
        <v>47026</v>
      </c>
      <c r="C70" s="1" t="s">
        <v>481</v>
      </c>
      <c r="D70" s="7" t="str">
        <f t="shared" si="0"/>
        <v>https://www.shelterluv.com/APA-A-47026</v>
      </c>
      <c r="E70" s="8">
        <v>19.3</v>
      </c>
      <c r="F70" s="8" t="s">
        <v>32</v>
      </c>
      <c r="G70" s="8"/>
      <c r="H70" s="8" t="s">
        <v>42</v>
      </c>
      <c r="I70" s="2">
        <v>42804</v>
      </c>
      <c r="J70" s="3">
        <v>0.5</v>
      </c>
      <c r="K70" s="9">
        <v>42810</v>
      </c>
      <c r="L70" s="10">
        <v>0.4375</v>
      </c>
      <c r="M70">
        <f t="shared" si="1"/>
        <v>7</v>
      </c>
      <c r="N70" s="4" t="s">
        <v>482</v>
      </c>
      <c r="O70" s="1" t="s">
        <v>33</v>
      </c>
      <c r="P70" t="s">
        <v>407</v>
      </c>
      <c r="Q70" t="s">
        <v>35</v>
      </c>
      <c r="R70" s="12" t="s">
        <v>36</v>
      </c>
      <c r="S70" t="s">
        <v>483</v>
      </c>
      <c r="T70" t="s">
        <v>153</v>
      </c>
      <c r="U70" t="s">
        <v>131</v>
      </c>
      <c r="V70" t="s">
        <v>256</v>
      </c>
      <c r="W70" s="13">
        <f t="shared" si="2"/>
        <v>10</v>
      </c>
      <c r="X70" s="13">
        <f>COUNTIFS('Treatment Data'!D:D,B70,'Treatment Data'!AM:AM,"&gt;0")</f>
        <v>9</v>
      </c>
      <c r="Y70" s="13">
        <f>COUNTIFS('Treatment Data'!D:D,B70,'Treatment Data'!AG:AG,"&gt;0")</f>
        <v>6</v>
      </c>
      <c r="Z70" s="13">
        <f>COUNTIFS('Treatment Data'!D:D,B70,'Treatment Data'!K:K,"&gt;0")</f>
        <v>6</v>
      </c>
      <c r="AA70" s="13">
        <f>COUNTIFS('Treatment Data'!D:D,B70,'Treatment Data'!L:L,"&gt;0")</f>
        <v>4</v>
      </c>
      <c r="AB70" s="13">
        <f>COUNTIFS('Treatment Data'!D:D,B70,'Treatment Data'!M:M,"&gt;0")</f>
        <v>3</v>
      </c>
      <c r="AC70" s="13">
        <f>COUNTIFS('Treatment Data'!D:D,B70,'Treatment Data'!O:O,"&gt;0")</f>
        <v>6</v>
      </c>
      <c r="AD70" s="13">
        <f>COUNTIFS('Treatment Data'!D:D,B70,'Treatment Data'!AA:AA,"&gt;0")</f>
        <v>7</v>
      </c>
      <c r="AE70" s="13">
        <f>COUNTIFS('Treatment Data'!D:D,B70,'Treatment Data'!AB:AB,"&gt;0")</f>
        <v>0</v>
      </c>
    </row>
    <row r="71" spans="1:31" ht="14.25">
      <c r="A71" s="6">
        <v>42810.59603453704</v>
      </c>
      <c r="B71" s="1">
        <v>46995</v>
      </c>
      <c r="C71" s="1" t="s">
        <v>484</v>
      </c>
      <c r="D71" s="7" t="str">
        <f t="shared" si="0"/>
        <v>https://www.shelterluv.com/APA-A-46995</v>
      </c>
      <c r="E71" s="8">
        <v>12.2</v>
      </c>
      <c r="F71" s="8" t="s">
        <v>32</v>
      </c>
      <c r="G71" s="8"/>
      <c r="H71" s="8" t="s">
        <v>175</v>
      </c>
      <c r="I71" s="2">
        <v>42803</v>
      </c>
      <c r="J71" s="3">
        <v>0.52083333333575865</v>
      </c>
      <c r="K71" s="9">
        <v>42810</v>
      </c>
      <c r="L71" s="10">
        <v>0.58333333333575865</v>
      </c>
      <c r="M71">
        <f t="shared" si="1"/>
        <v>8</v>
      </c>
      <c r="N71" s="4" t="s">
        <v>485</v>
      </c>
      <c r="O71" s="1" t="s">
        <v>33</v>
      </c>
      <c r="P71" t="s">
        <v>50</v>
      </c>
      <c r="Q71" t="s">
        <v>486</v>
      </c>
      <c r="R71" s="12" t="s">
        <v>36</v>
      </c>
      <c r="S71" t="s">
        <v>480</v>
      </c>
      <c r="T71" t="s">
        <v>179</v>
      </c>
      <c r="U71" t="s">
        <v>131</v>
      </c>
      <c r="V71" t="s">
        <v>256</v>
      </c>
      <c r="W71" s="13">
        <f t="shared" si="2"/>
        <v>9</v>
      </c>
      <c r="X71" s="13">
        <f>COUNTIFS('Treatment Data'!D:D,B71,'Treatment Data'!AM:AM,"&gt;0")</f>
        <v>11</v>
      </c>
      <c r="Y71" s="13">
        <f>COUNTIFS('Treatment Data'!D:D,B71,'Treatment Data'!AG:AG,"&gt;0")</f>
        <v>9</v>
      </c>
      <c r="Z71" s="13">
        <f>COUNTIFS('Treatment Data'!D:D,B71,'Treatment Data'!K:K,"&gt;0")</f>
        <v>6</v>
      </c>
      <c r="AA71" s="13">
        <f>COUNTIFS('Treatment Data'!D:D,B71,'Treatment Data'!L:L,"&gt;0")</f>
        <v>1</v>
      </c>
      <c r="AB71" s="13">
        <f>COUNTIFS('Treatment Data'!D:D,B71,'Treatment Data'!M:M,"&gt;0")</f>
        <v>1</v>
      </c>
      <c r="AC71" s="13">
        <f>COUNTIFS('Treatment Data'!D:D,B71,'Treatment Data'!O:O,"&gt;0")</f>
        <v>7</v>
      </c>
      <c r="AD71" s="13">
        <f>COUNTIFS('Treatment Data'!D:D,B71,'Treatment Data'!AA:AA,"&gt;0")</f>
        <v>10</v>
      </c>
      <c r="AE71" s="13">
        <f>COUNTIFS('Treatment Data'!D:D,B71,'Treatment Data'!AB:AB,"&gt;0")</f>
        <v>0</v>
      </c>
    </row>
    <row r="72" spans="1:31" ht="14.25">
      <c r="A72" s="6">
        <v>42810.617066597224</v>
      </c>
      <c r="B72" s="1">
        <v>47053</v>
      </c>
      <c r="C72" s="1" t="s">
        <v>487</v>
      </c>
      <c r="D72" s="7" t="str">
        <f t="shared" si="0"/>
        <v>https://www.shelterluv.com/APA-A-47053</v>
      </c>
      <c r="E72" s="8">
        <v>22.4</v>
      </c>
      <c r="F72" s="8" t="s">
        <v>48</v>
      </c>
      <c r="G72" s="8"/>
      <c r="H72" s="8"/>
      <c r="I72" s="2">
        <v>42807</v>
      </c>
      <c r="J72" s="3">
        <v>0.66666666666424135</v>
      </c>
      <c r="K72" s="9">
        <v>42810</v>
      </c>
      <c r="L72" s="10">
        <v>0.60416666666424135</v>
      </c>
      <c r="M72">
        <f t="shared" si="1"/>
        <v>4</v>
      </c>
      <c r="N72" s="20" t="s">
        <v>488</v>
      </c>
      <c r="O72" s="1" t="s">
        <v>33</v>
      </c>
      <c r="P72" t="s">
        <v>489</v>
      </c>
      <c r="Q72" t="s">
        <v>129</v>
      </c>
      <c r="R72" s="12" t="s">
        <v>52</v>
      </c>
      <c r="S72" t="s">
        <v>490</v>
      </c>
      <c r="T72" t="s">
        <v>153</v>
      </c>
      <c r="U72" t="s">
        <v>39</v>
      </c>
      <c r="V72" t="s">
        <v>188</v>
      </c>
      <c r="W72" s="13">
        <f t="shared" si="2"/>
        <v>22</v>
      </c>
      <c r="X72" s="13">
        <f>COUNTIFS('Treatment Data'!D:D,B72,'Treatment Data'!AM:AM,"&gt;0")</f>
        <v>0</v>
      </c>
      <c r="Y72" s="13">
        <f>COUNTIFS('Treatment Data'!D:D,B72,'Treatment Data'!AG:AG,"&gt;0")</f>
        <v>5</v>
      </c>
      <c r="Z72" s="13">
        <f>COUNTIFS('Treatment Data'!D:D,B72,'Treatment Data'!K:K,"&gt;0")</f>
        <v>2</v>
      </c>
      <c r="AA72" s="13">
        <f>COUNTIFS('Treatment Data'!D:D,B72,'Treatment Data'!L:L,"&gt;0")</f>
        <v>5</v>
      </c>
      <c r="AB72" s="13">
        <f>COUNTIFS('Treatment Data'!D:D,B72,'Treatment Data'!M:M,"&gt;0")</f>
        <v>5</v>
      </c>
      <c r="AC72" s="13">
        <f>COUNTIFS('Treatment Data'!D:D,B72,'Treatment Data'!O:O,"&gt;0")</f>
        <v>2</v>
      </c>
      <c r="AD72" s="13">
        <f>COUNTIFS('Treatment Data'!D:D,B72,'Treatment Data'!AA:AA,"&gt;0")</f>
        <v>0</v>
      </c>
      <c r="AE72" s="13">
        <f>COUNTIFS('Treatment Data'!D:D,B72,'Treatment Data'!AB:AB,"&gt;0")</f>
        <v>0</v>
      </c>
    </row>
    <row r="73" spans="1:31" ht="14.25">
      <c r="A73" s="6">
        <v>42814.474023923613</v>
      </c>
      <c r="B73" s="1">
        <v>47125</v>
      </c>
      <c r="C73" s="1" t="s">
        <v>493</v>
      </c>
      <c r="D73" s="7" t="str">
        <f t="shared" si="0"/>
        <v>https://www.shelterluv.com/APA-A-47125</v>
      </c>
      <c r="E73" s="8">
        <v>20.5</v>
      </c>
      <c r="F73" s="8" t="s">
        <v>48</v>
      </c>
      <c r="G73" s="8"/>
      <c r="H73" s="8"/>
      <c r="I73" s="2">
        <v>42808</v>
      </c>
      <c r="J73" s="3">
        <v>0.625</v>
      </c>
      <c r="K73" s="9">
        <v>42813</v>
      </c>
      <c r="L73" s="10">
        <v>0.45833333333575865</v>
      </c>
      <c r="M73">
        <f t="shared" si="1"/>
        <v>6</v>
      </c>
      <c r="N73" s="20" t="s">
        <v>494</v>
      </c>
      <c r="O73" s="1" t="s">
        <v>33</v>
      </c>
      <c r="P73" t="s">
        <v>210</v>
      </c>
      <c r="Q73" t="s">
        <v>35</v>
      </c>
      <c r="R73" s="12" t="s">
        <v>52</v>
      </c>
      <c r="S73" t="s">
        <v>495</v>
      </c>
      <c r="T73" t="s">
        <v>131</v>
      </c>
      <c r="U73" t="s">
        <v>161</v>
      </c>
      <c r="V73" t="s">
        <v>132</v>
      </c>
      <c r="W73" s="13">
        <f t="shared" si="2"/>
        <v>13</v>
      </c>
      <c r="X73" s="13">
        <f>COUNTIFS('Treatment Data'!D:D,B73,'Treatment Data'!AM:AM,"&gt;0")</f>
        <v>0</v>
      </c>
      <c r="Y73" s="13">
        <f>COUNTIFS('Treatment Data'!D:D,B73,'Treatment Data'!AG:AG,"&gt;0")</f>
        <v>7</v>
      </c>
      <c r="Z73" s="13">
        <f>COUNTIFS('Treatment Data'!D:D,B73,'Treatment Data'!K:K,"&gt;0")</f>
        <v>4</v>
      </c>
      <c r="AA73" s="13">
        <f>COUNTIFS('Treatment Data'!D:D,B73,'Treatment Data'!L:L,"&gt;0")</f>
        <v>7</v>
      </c>
      <c r="AB73" s="13">
        <f>COUNTIFS('Treatment Data'!D:D,B73,'Treatment Data'!M:M,"&gt;0")</f>
        <v>7</v>
      </c>
      <c r="AC73" s="13">
        <f>COUNTIFS('Treatment Data'!D:D,B73,'Treatment Data'!O:O,"&gt;0")</f>
        <v>4</v>
      </c>
      <c r="AD73" s="13">
        <f>COUNTIFS('Treatment Data'!D:D,B73,'Treatment Data'!AA:AA,"&gt;0")</f>
        <v>0</v>
      </c>
      <c r="AE73" s="13">
        <f>COUNTIFS('Treatment Data'!D:D,B73,'Treatment Data'!AB:AB,"&gt;0")</f>
        <v>0</v>
      </c>
    </row>
    <row r="74" spans="1:31" ht="14.25">
      <c r="A74" s="6">
        <v>42814.476085821763</v>
      </c>
      <c r="B74" s="1">
        <v>47122</v>
      </c>
      <c r="C74" s="1" t="s">
        <v>498</v>
      </c>
      <c r="D74" s="7" t="str">
        <f t="shared" si="0"/>
        <v>https://www.shelterluv.com/APA-A-47122</v>
      </c>
      <c r="E74" s="8">
        <v>23</v>
      </c>
      <c r="F74" s="8" t="s">
        <v>32</v>
      </c>
      <c r="G74" s="8"/>
      <c r="H74" s="8" t="s">
        <v>175</v>
      </c>
      <c r="I74" s="2">
        <v>42808</v>
      </c>
      <c r="J74" s="3">
        <v>0.66666666666424135</v>
      </c>
      <c r="K74" s="9">
        <v>42813</v>
      </c>
      <c r="L74" s="10">
        <v>0.45833333333575865</v>
      </c>
      <c r="M74">
        <f t="shared" si="1"/>
        <v>6</v>
      </c>
      <c r="N74" s="20" t="s">
        <v>500</v>
      </c>
      <c r="O74" s="1" t="s">
        <v>33</v>
      </c>
      <c r="P74" t="s">
        <v>501</v>
      </c>
      <c r="Q74" t="s">
        <v>35</v>
      </c>
      <c r="R74" s="12" t="s">
        <v>36</v>
      </c>
      <c r="S74" t="s">
        <v>502</v>
      </c>
      <c r="T74" t="s">
        <v>131</v>
      </c>
      <c r="U74" t="s">
        <v>153</v>
      </c>
      <c r="V74" t="s">
        <v>256</v>
      </c>
      <c r="W74" s="13">
        <f t="shared" si="2"/>
        <v>8</v>
      </c>
      <c r="X74" s="13">
        <f>COUNTIFS('Treatment Data'!D:D,B74,'Treatment Data'!AM:AM,"&gt;0")</f>
        <v>3</v>
      </c>
      <c r="Y74" s="13">
        <f>COUNTIFS('Treatment Data'!D:D,B74,'Treatment Data'!AG:AG,"&gt;0")</f>
        <v>4</v>
      </c>
      <c r="Z74" s="13">
        <f>COUNTIFS('Treatment Data'!D:D,B74,'Treatment Data'!K:K,"&gt;0")</f>
        <v>4</v>
      </c>
      <c r="AA74" s="13">
        <f>COUNTIFS('Treatment Data'!D:D,B74,'Treatment Data'!L:L,"&gt;0")</f>
        <v>0</v>
      </c>
      <c r="AB74" s="13">
        <f>COUNTIFS('Treatment Data'!D:D,B74,'Treatment Data'!M:M,"&gt;0")</f>
        <v>1</v>
      </c>
      <c r="AC74" s="13">
        <f>COUNTIFS('Treatment Data'!D:D,B74,'Treatment Data'!O:O,"&gt;0")</f>
        <v>4</v>
      </c>
      <c r="AD74" s="13">
        <f>COUNTIFS('Treatment Data'!D:D,B74,'Treatment Data'!AA:AA,"&gt;0")</f>
        <v>0</v>
      </c>
      <c r="AE74" s="13">
        <f>COUNTIFS('Treatment Data'!D:D,B74,'Treatment Data'!AB:AB,"&gt;0")</f>
        <v>0</v>
      </c>
    </row>
    <row r="75" spans="1:31" ht="14.25">
      <c r="A75" s="6">
        <v>42814.480363124996</v>
      </c>
      <c r="B75" s="1">
        <v>47118</v>
      </c>
      <c r="C75" s="1" t="s">
        <v>503</v>
      </c>
      <c r="D75" s="7" t="str">
        <f t="shared" si="0"/>
        <v>https://www.shelterluv.com/APA-A-47118</v>
      </c>
      <c r="E75" s="8">
        <v>16</v>
      </c>
      <c r="F75" s="8" t="s">
        <v>48</v>
      </c>
      <c r="G75" s="8"/>
      <c r="H75" s="8"/>
      <c r="I75" s="2">
        <v>42808</v>
      </c>
      <c r="J75" s="3">
        <v>0.4375</v>
      </c>
      <c r="K75" s="9">
        <v>42813</v>
      </c>
      <c r="L75" s="10">
        <v>0.45833333333575865</v>
      </c>
      <c r="M75">
        <f t="shared" si="1"/>
        <v>6</v>
      </c>
      <c r="N75" s="20" t="s">
        <v>504</v>
      </c>
      <c r="O75" s="1" t="s">
        <v>33</v>
      </c>
      <c r="P75" t="s">
        <v>501</v>
      </c>
      <c r="Q75" t="s">
        <v>35</v>
      </c>
      <c r="R75" s="12" t="s">
        <v>36</v>
      </c>
      <c r="S75" t="s">
        <v>495</v>
      </c>
      <c r="T75" t="s">
        <v>54</v>
      </c>
      <c r="U75" t="s">
        <v>153</v>
      </c>
      <c r="V75" t="s">
        <v>40</v>
      </c>
      <c r="W75" s="13">
        <f t="shared" si="2"/>
        <v>13</v>
      </c>
      <c r="X75" s="13">
        <f>COUNTIFS('Treatment Data'!D:D,B75,'Treatment Data'!AM:AM,"&gt;0")</f>
        <v>0</v>
      </c>
      <c r="Y75" s="13">
        <f>COUNTIFS('Treatment Data'!D:D,B75,'Treatment Data'!AG:AG,"&gt;0")</f>
        <v>5</v>
      </c>
      <c r="Z75" s="13">
        <f>COUNTIFS('Treatment Data'!D:D,B75,'Treatment Data'!K:K,"&gt;0")</f>
        <v>3</v>
      </c>
      <c r="AA75" s="13">
        <f>COUNTIFS('Treatment Data'!D:D,B75,'Treatment Data'!L:L,"&gt;0")</f>
        <v>5</v>
      </c>
      <c r="AB75" s="13">
        <f>COUNTIFS('Treatment Data'!D:D,B75,'Treatment Data'!M:M,"&gt;0")</f>
        <v>5</v>
      </c>
      <c r="AC75" s="13">
        <f>COUNTIFS('Treatment Data'!D:D,B75,'Treatment Data'!O:O,"&gt;0")</f>
        <v>3</v>
      </c>
      <c r="AD75" s="13">
        <f>COUNTIFS('Treatment Data'!D:D,B75,'Treatment Data'!AA:AA,"&gt;0")</f>
        <v>0</v>
      </c>
      <c r="AE75" s="13">
        <f>COUNTIFS('Treatment Data'!D:D,B75,'Treatment Data'!AB:AB,"&gt;0")</f>
        <v>0</v>
      </c>
    </row>
    <row r="76" spans="1:31" ht="14.25">
      <c r="A76" s="6">
        <v>42814.48386054398</v>
      </c>
      <c r="B76" s="1">
        <v>47126</v>
      </c>
      <c r="C76" s="1" t="s">
        <v>509</v>
      </c>
      <c r="D76" s="7" t="str">
        <f t="shared" si="0"/>
        <v>https://www.shelterluv.com/APA-A-47126</v>
      </c>
      <c r="E76" s="8">
        <v>28.2</v>
      </c>
      <c r="F76" s="8" t="s">
        <v>32</v>
      </c>
      <c r="G76" s="8"/>
      <c r="H76" s="8"/>
      <c r="I76" s="2">
        <v>42808</v>
      </c>
      <c r="J76" s="3">
        <v>0.70833333333575865</v>
      </c>
      <c r="K76" s="9">
        <v>42813</v>
      </c>
      <c r="L76" s="10">
        <v>0.45833333333575865</v>
      </c>
      <c r="M76">
        <f t="shared" si="1"/>
        <v>6</v>
      </c>
      <c r="N76" s="20" t="s">
        <v>511</v>
      </c>
      <c r="O76" s="1" t="s">
        <v>33</v>
      </c>
      <c r="P76" t="s">
        <v>512</v>
      </c>
      <c r="Q76" t="s">
        <v>129</v>
      </c>
      <c r="R76" s="12" t="s">
        <v>36</v>
      </c>
      <c r="S76" t="s">
        <v>376</v>
      </c>
      <c r="T76" t="s">
        <v>45</v>
      </c>
      <c r="U76" t="s">
        <v>39</v>
      </c>
      <c r="V76" t="s">
        <v>40</v>
      </c>
      <c r="W76" s="13">
        <f t="shared" si="2"/>
        <v>20</v>
      </c>
      <c r="X76" s="13">
        <f>COUNTIFS('Treatment Data'!D:D,B76,'Treatment Data'!AM:AM,"&gt;0")</f>
        <v>5</v>
      </c>
      <c r="Y76" s="13">
        <f>COUNTIFS('Treatment Data'!D:D,B76,'Treatment Data'!AG:AG,"&gt;0")</f>
        <v>6</v>
      </c>
      <c r="Z76" s="13">
        <f>COUNTIFS('Treatment Data'!D:D,B76,'Treatment Data'!K:K,"&gt;0")</f>
        <v>4</v>
      </c>
      <c r="AA76" s="13">
        <f>COUNTIFS('Treatment Data'!D:D,B76,'Treatment Data'!L:L,"&gt;0")</f>
        <v>3</v>
      </c>
      <c r="AB76" s="13">
        <f>COUNTIFS('Treatment Data'!D:D,B76,'Treatment Data'!M:M,"&gt;0")</f>
        <v>4</v>
      </c>
      <c r="AC76" s="13">
        <f>COUNTIFS('Treatment Data'!D:D,B76,'Treatment Data'!O:O,"&gt;0")</f>
        <v>4</v>
      </c>
      <c r="AD76" s="13">
        <f>COUNTIFS('Treatment Data'!D:D,B76,'Treatment Data'!AA:AA,"&gt;0")</f>
        <v>5</v>
      </c>
      <c r="AE76" s="13">
        <f>COUNTIFS('Treatment Data'!D:D,B76,'Treatment Data'!AB:AB,"&gt;0")</f>
        <v>0</v>
      </c>
    </row>
    <row r="77" spans="1:31" ht="14.25">
      <c r="A77" s="6">
        <v>42815.470123472223</v>
      </c>
      <c r="B77" s="1">
        <v>47177</v>
      </c>
      <c r="C77" s="1" t="s">
        <v>514</v>
      </c>
      <c r="D77" s="7" t="str">
        <f t="shared" si="0"/>
        <v>https://www.shelterluv.com/APA-A-47177</v>
      </c>
      <c r="E77" s="8">
        <v>5.75</v>
      </c>
      <c r="F77" s="8" t="s">
        <v>32</v>
      </c>
      <c r="G77" s="8"/>
      <c r="H77" s="8" t="s">
        <v>175</v>
      </c>
      <c r="I77" s="2">
        <v>42810</v>
      </c>
      <c r="J77" s="3">
        <v>0.75</v>
      </c>
      <c r="K77" s="9">
        <v>42815</v>
      </c>
      <c r="L77" s="10">
        <v>0.41666666666424135</v>
      </c>
      <c r="M77">
        <f t="shared" si="1"/>
        <v>6</v>
      </c>
      <c r="N77" s="20" t="s">
        <v>516</v>
      </c>
      <c r="O77" s="1" t="s">
        <v>33</v>
      </c>
      <c r="P77" t="s">
        <v>165</v>
      </c>
      <c r="Q77" t="s">
        <v>35</v>
      </c>
      <c r="R77" s="12" t="s">
        <v>36</v>
      </c>
      <c r="S77" t="s">
        <v>169</v>
      </c>
      <c r="T77" t="s">
        <v>153</v>
      </c>
      <c r="U77" t="s">
        <v>39</v>
      </c>
      <c r="V77" t="s">
        <v>154</v>
      </c>
      <c r="W77" s="13">
        <f t="shared" si="2"/>
        <v>17</v>
      </c>
      <c r="X77" s="13">
        <f>COUNTIFS('Treatment Data'!D:D,B77,'Treatment Data'!AM:AM,"&gt;0")</f>
        <v>3</v>
      </c>
      <c r="Y77" s="13">
        <f>COUNTIFS('Treatment Data'!D:D,B77,'Treatment Data'!AG:AG,"&gt;0")</f>
        <v>4</v>
      </c>
      <c r="Z77" s="13">
        <f>COUNTIFS('Treatment Data'!D:D,B77,'Treatment Data'!K:K,"&gt;0")</f>
        <v>3</v>
      </c>
      <c r="AA77" s="13">
        <f>COUNTIFS('Treatment Data'!D:D,B77,'Treatment Data'!L:L,"&gt;0")</f>
        <v>2</v>
      </c>
      <c r="AB77" s="13">
        <f>COUNTIFS('Treatment Data'!D:D,B77,'Treatment Data'!M:M,"&gt;0")</f>
        <v>4</v>
      </c>
      <c r="AC77" s="13">
        <f>COUNTIFS('Treatment Data'!D:D,B77,'Treatment Data'!O:O,"&gt;0")</f>
        <v>3</v>
      </c>
      <c r="AD77" s="13">
        <f>COUNTIFS('Treatment Data'!D:D,B77,'Treatment Data'!AA:AA,"&gt;0")</f>
        <v>3</v>
      </c>
      <c r="AE77" s="13">
        <f>COUNTIFS('Treatment Data'!D:D,B77,'Treatment Data'!AB:AB,"&gt;0")</f>
        <v>0</v>
      </c>
    </row>
    <row r="78" spans="1:31" ht="25.5">
      <c r="A78" s="6">
        <v>42817.516661585643</v>
      </c>
      <c r="B78" s="1">
        <v>47154</v>
      </c>
      <c r="C78" s="1" t="s">
        <v>520</v>
      </c>
      <c r="D78" s="7" t="str">
        <f t="shared" si="0"/>
        <v>https://www.shelterluv.com/APA-A-47154</v>
      </c>
      <c r="E78" s="8">
        <v>5.0999999999999996</v>
      </c>
      <c r="F78" s="8" t="s">
        <v>32</v>
      </c>
      <c r="G78" s="8"/>
      <c r="H78" s="8"/>
      <c r="I78" s="2">
        <v>42809</v>
      </c>
      <c r="J78" s="3">
        <v>0.45833333333575865</v>
      </c>
      <c r="K78" s="9">
        <v>42817</v>
      </c>
      <c r="L78" s="10">
        <v>0.41666666666424135</v>
      </c>
      <c r="M78">
        <f t="shared" si="1"/>
        <v>9</v>
      </c>
      <c r="N78" s="4" t="s">
        <v>521</v>
      </c>
      <c r="O78" s="1" t="s">
        <v>33</v>
      </c>
      <c r="P78" t="s">
        <v>165</v>
      </c>
      <c r="Q78" t="s">
        <v>522</v>
      </c>
      <c r="R78" s="12" t="s">
        <v>52</v>
      </c>
      <c r="S78" t="s">
        <v>523</v>
      </c>
      <c r="T78" t="s">
        <v>179</v>
      </c>
      <c r="U78" t="s">
        <v>39</v>
      </c>
      <c r="V78" t="s">
        <v>40</v>
      </c>
      <c r="W78" s="13">
        <f t="shared" si="2"/>
        <v>5</v>
      </c>
      <c r="X78" s="13">
        <f>COUNTIFS('Treatment Data'!D:D,B78,'Treatment Data'!AM:AM,"&gt;0")</f>
        <v>12</v>
      </c>
      <c r="Y78" s="13">
        <f>COUNTIFS('Treatment Data'!D:D,B78,'Treatment Data'!AG:AG,"&gt;0")</f>
        <v>13</v>
      </c>
      <c r="Z78" s="13">
        <f>COUNTIFS('Treatment Data'!D:D,B78,'Treatment Data'!K:K,"&gt;0")</f>
        <v>10</v>
      </c>
      <c r="AA78" s="13">
        <f>COUNTIFS('Treatment Data'!D:D,B78,'Treatment Data'!L:L,"&gt;0")</f>
        <v>5</v>
      </c>
      <c r="AB78" s="13">
        <f>COUNTIFS('Treatment Data'!D:D,B78,'Treatment Data'!M:M,"&gt;0")</f>
        <v>5</v>
      </c>
      <c r="AC78" s="13">
        <f>COUNTIFS('Treatment Data'!D:D,B78,'Treatment Data'!O:O,"&gt;0")</f>
        <v>12</v>
      </c>
      <c r="AD78" s="13">
        <f>COUNTIFS('Treatment Data'!D:D,B78,'Treatment Data'!AA:AA,"&gt;0")</f>
        <v>13</v>
      </c>
      <c r="AE78" s="13">
        <f>COUNTIFS('Treatment Data'!D:D,B78,'Treatment Data'!AB:AB,"&gt;0")</f>
        <v>3</v>
      </c>
    </row>
    <row r="79" spans="1:31" ht="14.25">
      <c r="A79" s="6">
        <v>42820.505341342592</v>
      </c>
      <c r="B79" s="1">
        <v>47362</v>
      </c>
      <c r="C79" s="1" t="s">
        <v>528</v>
      </c>
      <c r="D79" s="7" t="str">
        <f t="shared" si="0"/>
        <v>https://www.shelterluv.com/APA-A-47362</v>
      </c>
      <c r="E79" s="8">
        <v>5.8</v>
      </c>
      <c r="F79" s="8" t="s">
        <v>32</v>
      </c>
      <c r="G79" s="8"/>
      <c r="H79" s="8" t="s">
        <v>42</v>
      </c>
      <c r="I79" s="2">
        <v>42818</v>
      </c>
      <c r="J79" s="3">
        <v>0.625</v>
      </c>
      <c r="K79" s="9">
        <v>42820</v>
      </c>
      <c r="L79" s="10">
        <v>0.41666666666424135</v>
      </c>
      <c r="M79">
        <f t="shared" si="1"/>
        <v>3</v>
      </c>
      <c r="N79" s="20" t="s">
        <v>529</v>
      </c>
      <c r="O79" s="1" t="s">
        <v>115</v>
      </c>
      <c r="P79" t="s">
        <v>34</v>
      </c>
      <c r="Q79" t="s">
        <v>35</v>
      </c>
      <c r="R79" s="12" t="s">
        <v>52</v>
      </c>
      <c r="S79" t="s">
        <v>523</v>
      </c>
      <c r="T79" t="s">
        <v>153</v>
      </c>
      <c r="U79" t="s">
        <v>54</v>
      </c>
      <c r="V79" t="s">
        <v>140</v>
      </c>
      <c r="W79" s="13">
        <f t="shared" si="2"/>
        <v>6</v>
      </c>
      <c r="X79" s="13">
        <f>COUNTIFS('Treatment Data'!D:D,B79,'Treatment Data'!AM:AM,"&gt;0")</f>
        <v>4</v>
      </c>
      <c r="Y79" s="13">
        <f>COUNTIFS('Treatment Data'!D:D,B79,'Treatment Data'!AG:AG,"&gt;0")</f>
        <v>2</v>
      </c>
      <c r="Z79" s="13">
        <f>COUNTIFS('Treatment Data'!D:D,B79,'Treatment Data'!K:K,"&gt;0")</f>
        <v>2</v>
      </c>
      <c r="AA79" s="13">
        <f>COUNTIFS('Treatment Data'!D:D,B79,'Treatment Data'!L:L,"&gt;0")</f>
        <v>0</v>
      </c>
      <c r="AB79" s="13">
        <f>COUNTIFS('Treatment Data'!D:D,B79,'Treatment Data'!M:M,"&gt;0")</f>
        <v>1</v>
      </c>
      <c r="AC79" s="13">
        <f>COUNTIFS('Treatment Data'!D:D,B79,'Treatment Data'!O:O,"&gt;0")</f>
        <v>2</v>
      </c>
      <c r="AD79" s="13">
        <f>COUNTIFS('Treatment Data'!D:D,B79,'Treatment Data'!AA:AA,"&gt;0")</f>
        <v>4</v>
      </c>
      <c r="AE79" s="13">
        <f>COUNTIFS('Treatment Data'!D:D,B79,'Treatment Data'!AB:AB,"&gt;0")</f>
        <v>4</v>
      </c>
    </row>
    <row r="80" spans="1:31" ht="14.25">
      <c r="A80" s="6">
        <v>42823.621849247684</v>
      </c>
      <c r="B80" s="1">
        <v>47419</v>
      </c>
      <c r="C80" s="1" t="s">
        <v>530</v>
      </c>
      <c r="D80" s="7" t="str">
        <f t="shared" si="0"/>
        <v>https://www.shelterluv.com/APA-A-47419</v>
      </c>
      <c r="E80" s="8">
        <v>33</v>
      </c>
      <c r="F80" s="8" t="s">
        <v>157</v>
      </c>
      <c r="G80" s="8">
        <v>105</v>
      </c>
      <c r="H80" s="8" t="s">
        <v>42</v>
      </c>
      <c r="I80" s="2">
        <v>42821</v>
      </c>
      <c r="J80" s="3">
        <v>0.70833333333575865</v>
      </c>
      <c r="K80" s="9">
        <v>42822</v>
      </c>
      <c r="L80" s="10">
        <v>0.75</v>
      </c>
      <c r="M80">
        <f t="shared" si="1"/>
        <v>2</v>
      </c>
      <c r="N80" s="20" t="s">
        <v>531</v>
      </c>
      <c r="O80" s="1" t="s">
        <v>115</v>
      </c>
      <c r="P80" t="s">
        <v>264</v>
      </c>
      <c r="Q80" t="s">
        <v>35</v>
      </c>
      <c r="R80" s="12" t="s">
        <v>52</v>
      </c>
      <c r="S80" t="s">
        <v>532</v>
      </c>
      <c r="T80" t="s">
        <v>54</v>
      </c>
      <c r="U80" t="s">
        <v>153</v>
      </c>
      <c r="V80" t="s">
        <v>140</v>
      </c>
      <c r="W80" s="13">
        <f t="shared" si="2"/>
        <v>54</v>
      </c>
      <c r="X80" s="13">
        <f>COUNTIFS('Treatment Data'!D:D,B80,'Treatment Data'!AM:AM,"&gt;0")</f>
        <v>2</v>
      </c>
      <c r="Y80" s="13">
        <f>COUNTIFS('Treatment Data'!D:D,B80,'Treatment Data'!AG:AG,"&gt;0")</f>
        <v>1</v>
      </c>
      <c r="Z80" s="13">
        <f>COUNTIFS('Treatment Data'!D:D,B80,'Treatment Data'!K:K,"&gt;0")</f>
        <v>1</v>
      </c>
      <c r="AA80" s="13">
        <f>COUNTIFS('Treatment Data'!D:D,B80,'Treatment Data'!L:L,"&gt;0")</f>
        <v>0</v>
      </c>
      <c r="AB80" s="13">
        <f>COUNTIFS('Treatment Data'!D:D,B80,'Treatment Data'!M:M,"&gt;0")</f>
        <v>1</v>
      </c>
      <c r="AC80" s="13">
        <f>COUNTIFS('Treatment Data'!D:D,B80,'Treatment Data'!O:O,"&gt;0")</f>
        <v>2</v>
      </c>
      <c r="AD80" s="13">
        <f>COUNTIFS('Treatment Data'!D:D,B80,'Treatment Data'!AA:AA,"&gt;0")</f>
        <v>2</v>
      </c>
      <c r="AE80" s="13">
        <f>COUNTIFS('Treatment Data'!D:D,B80,'Treatment Data'!AB:AB,"&gt;0")</f>
        <v>1</v>
      </c>
    </row>
    <row r="81" spans="1:31" ht="14.25">
      <c r="A81" s="6">
        <v>42823.625496851848</v>
      </c>
      <c r="B81" s="1">
        <v>47329</v>
      </c>
      <c r="C81" s="1" t="s">
        <v>534</v>
      </c>
      <c r="D81" s="7" t="str">
        <f t="shared" si="0"/>
        <v>https://www.shelterluv.com/APA-A-47329</v>
      </c>
      <c r="E81" s="8">
        <v>11.8</v>
      </c>
      <c r="F81" s="8" t="s">
        <v>32</v>
      </c>
      <c r="G81" s="8"/>
      <c r="H81" s="8"/>
      <c r="I81" s="2">
        <v>42817</v>
      </c>
      <c r="J81" s="3">
        <v>0.45833333333575865</v>
      </c>
      <c r="K81" s="9">
        <v>42822</v>
      </c>
      <c r="L81" s="10">
        <v>0.41666666666424135</v>
      </c>
      <c r="M81">
        <f t="shared" si="1"/>
        <v>6</v>
      </c>
      <c r="N81" s="20" t="s">
        <v>536</v>
      </c>
      <c r="O81" s="1" t="s">
        <v>33</v>
      </c>
      <c r="P81" t="s">
        <v>165</v>
      </c>
      <c r="Q81" t="s">
        <v>537</v>
      </c>
      <c r="R81" s="12" t="s">
        <v>36</v>
      </c>
      <c r="S81" t="s">
        <v>538</v>
      </c>
      <c r="T81" t="s">
        <v>54</v>
      </c>
      <c r="U81" t="s">
        <v>39</v>
      </c>
      <c r="V81" t="s">
        <v>140</v>
      </c>
      <c r="W81" s="13">
        <f t="shared" si="2"/>
        <v>24</v>
      </c>
      <c r="X81" s="13">
        <f>COUNTIFS('Treatment Data'!D:D,B81,'Treatment Data'!AM:AM,"&gt;0")</f>
        <v>8</v>
      </c>
      <c r="Y81" s="13">
        <f>COUNTIFS('Treatment Data'!D:D,B81,'Treatment Data'!AG:AG,"&gt;0")</f>
        <v>5</v>
      </c>
      <c r="Z81" s="13">
        <f>COUNTIFS('Treatment Data'!D:D,B81,'Treatment Data'!K:K,"&gt;0")</f>
        <v>5</v>
      </c>
      <c r="AA81" s="13">
        <f>COUNTIFS('Treatment Data'!D:D,B81,'Treatment Data'!L:L,"&gt;0")</f>
        <v>1</v>
      </c>
      <c r="AB81" s="13">
        <f>COUNTIFS('Treatment Data'!D:D,B81,'Treatment Data'!M:M,"&gt;0")</f>
        <v>1</v>
      </c>
      <c r="AC81" s="13">
        <f>COUNTIFS('Treatment Data'!D:D,B81,'Treatment Data'!O:O,"&gt;0")</f>
        <v>5</v>
      </c>
      <c r="AD81" s="13">
        <f>COUNTIFS('Treatment Data'!D:D,B81,'Treatment Data'!AA:AA,"&gt;0")</f>
        <v>8</v>
      </c>
      <c r="AE81" s="13">
        <f>COUNTIFS('Treatment Data'!D:D,B81,'Treatment Data'!AB:AB,"&gt;0")</f>
        <v>0</v>
      </c>
    </row>
    <row r="82" spans="1:31" ht="14.25">
      <c r="A82" s="6">
        <v>42823.626283182872</v>
      </c>
      <c r="B82" s="1">
        <v>47229</v>
      </c>
      <c r="C82" s="1" t="s">
        <v>540</v>
      </c>
      <c r="D82" s="7" t="str">
        <f t="shared" si="0"/>
        <v>https://www.shelterluv.com/APA-A-47229</v>
      </c>
      <c r="E82" s="8">
        <v>10.1</v>
      </c>
      <c r="F82" s="8" t="s">
        <v>48</v>
      </c>
      <c r="G82" s="8"/>
      <c r="H82" s="8"/>
      <c r="I82" s="2">
        <v>42813</v>
      </c>
      <c r="J82" s="3">
        <v>0.66666666666424135</v>
      </c>
      <c r="K82" s="9">
        <v>42822</v>
      </c>
      <c r="L82" s="10">
        <v>0.45833333333575865</v>
      </c>
      <c r="M82">
        <f t="shared" si="1"/>
        <v>10</v>
      </c>
      <c r="N82" s="4" t="s">
        <v>541</v>
      </c>
      <c r="O82" s="1" t="s">
        <v>33</v>
      </c>
      <c r="P82" t="s">
        <v>264</v>
      </c>
      <c r="Q82" t="s">
        <v>35</v>
      </c>
      <c r="R82" s="12" t="s">
        <v>36</v>
      </c>
      <c r="S82" t="s">
        <v>542</v>
      </c>
      <c r="T82" t="s">
        <v>54</v>
      </c>
      <c r="U82" t="s">
        <v>153</v>
      </c>
      <c r="V82" t="s">
        <v>543</v>
      </c>
      <c r="W82" s="13">
        <f t="shared" si="2"/>
        <v>9</v>
      </c>
      <c r="X82" s="13">
        <f>COUNTIFS('Treatment Data'!D:D,B82,'Treatment Data'!AM:AM,"&gt;0")</f>
        <v>16</v>
      </c>
      <c r="Y82" s="13">
        <f>COUNTIFS('Treatment Data'!D:D,B82,'Treatment Data'!AG:AG,"&gt;0")</f>
        <v>9</v>
      </c>
      <c r="Z82" s="13">
        <f>COUNTIFS('Treatment Data'!D:D,B82,'Treatment Data'!K:K,"&gt;0")</f>
        <v>8</v>
      </c>
      <c r="AA82" s="13">
        <f>COUNTIFS('Treatment Data'!D:D,B82,'Treatment Data'!L:L,"&gt;0")</f>
        <v>0</v>
      </c>
      <c r="AB82" s="13">
        <f>COUNTIFS('Treatment Data'!D:D,B82,'Treatment Data'!M:M,"&gt;0")</f>
        <v>1</v>
      </c>
      <c r="AC82" s="13">
        <f>COUNTIFS('Treatment Data'!D:D,B82,'Treatment Data'!O:O,"&gt;0")</f>
        <v>9</v>
      </c>
      <c r="AD82" s="13">
        <f>COUNTIFS('Treatment Data'!D:D,B82,'Treatment Data'!AA:AA,"&gt;0")</f>
        <v>16</v>
      </c>
      <c r="AE82" s="13">
        <f>COUNTIFS('Treatment Data'!D:D,B82,'Treatment Data'!AB:AB,"&gt;0")</f>
        <v>6</v>
      </c>
    </row>
    <row r="83" spans="1:31" ht="14.25">
      <c r="A83" s="6">
        <v>42823.62739898148</v>
      </c>
      <c r="B83" s="1">
        <v>47194</v>
      </c>
      <c r="C83" s="1" t="s">
        <v>544</v>
      </c>
      <c r="D83" s="7" t="str">
        <f t="shared" si="0"/>
        <v>https://www.shelterluv.com/APA-A-47194</v>
      </c>
      <c r="E83" s="8">
        <v>5.8</v>
      </c>
      <c r="F83" s="8" t="s">
        <v>32</v>
      </c>
      <c r="G83" s="8"/>
      <c r="H83" s="8" t="s">
        <v>42</v>
      </c>
      <c r="I83" s="2">
        <v>42811</v>
      </c>
      <c r="J83" s="3">
        <v>0.70833333333575865</v>
      </c>
      <c r="K83" s="9">
        <v>42822</v>
      </c>
      <c r="L83" s="10">
        <v>0.5</v>
      </c>
      <c r="M83">
        <f t="shared" si="1"/>
        <v>12</v>
      </c>
      <c r="N83" s="4" t="s">
        <v>545</v>
      </c>
      <c r="O83" s="1" t="s">
        <v>33</v>
      </c>
      <c r="P83" t="s">
        <v>546</v>
      </c>
      <c r="Q83" t="s">
        <v>35</v>
      </c>
      <c r="R83" s="12" t="s">
        <v>36</v>
      </c>
      <c r="S83" t="s">
        <v>547</v>
      </c>
      <c r="T83" t="s">
        <v>131</v>
      </c>
      <c r="U83" t="s">
        <v>153</v>
      </c>
      <c r="V83" t="s">
        <v>154</v>
      </c>
      <c r="W83" s="13">
        <f t="shared" si="2"/>
        <v>22</v>
      </c>
      <c r="X83" s="13">
        <f>COUNTIFS('Treatment Data'!D:D,B83,'Treatment Data'!AM:AM,"&gt;0")</f>
        <v>18</v>
      </c>
      <c r="Y83" s="13">
        <f>COUNTIFS('Treatment Data'!D:D,B83,'Treatment Data'!AG:AG,"&gt;0")</f>
        <v>13</v>
      </c>
      <c r="Z83" s="13">
        <f>COUNTIFS('Treatment Data'!D:D,B83,'Treatment Data'!K:K,"&gt;0")</f>
        <v>11</v>
      </c>
      <c r="AA83" s="13">
        <f>COUNTIFS('Treatment Data'!D:D,B83,'Treatment Data'!L:L,"&gt;0")</f>
        <v>4</v>
      </c>
      <c r="AB83" s="13">
        <f>COUNTIFS('Treatment Data'!D:D,B83,'Treatment Data'!M:M,"&gt;0")</f>
        <v>5</v>
      </c>
      <c r="AC83" s="13">
        <f>COUNTIFS('Treatment Data'!D:D,B83,'Treatment Data'!O:O,"&gt;0")</f>
        <v>12</v>
      </c>
      <c r="AD83" s="13">
        <f>COUNTIFS('Treatment Data'!D:D,B83,'Treatment Data'!AA:AA,"&gt;0")</f>
        <v>18</v>
      </c>
      <c r="AE83" s="13">
        <f>COUNTIFS('Treatment Data'!D:D,B83,'Treatment Data'!AB:AB,"&gt;0")</f>
        <v>14</v>
      </c>
    </row>
    <row r="84" spans="1:31" ht="14.25">
      <c r="A84" s="6">
        <v>42823.551671469904</v>
      </c>
      <c r="B84" s="1">
        <v>47360</v>
      </c>
      <c r="C84" s="1" t="s">
        <v>549</v>
      </c>
      <c r="D84" s="7" t="str">
        <f t="shared" si="0"/>
        <v>https://www.shelterluv.com/APA-A-47360</v>
      </c>
      <c r="E84" s="8">
        <v>9.3000000000000007</v>
      </c>
      <c r="F84" s="8" t="s">
        <v>32</v>
      </c>
      <c r="G84" s="8"/>
      <c r="H84" s="8"/>
      <c r="I84" s="2">
        <v>42818</v>
      </c>
      <c r="J84" s="3">
        <v>0.45833333333575865</v>
      </c>
      <c r="K84" s="9">
        <v>42823</v>
      </c>
      <c r="L84" s="10">
        <v>0.41666666666424135</v>
      </c>
      <c r="M84">
        <f t="shared" si="1"/>
        <v>6</v>
      </c>
      <c r="N84" s="20" t="s">
        <v>550</v>
      </c>
      <c r="O84" s="1" t="s">
        <v>33</v>
      </c>
      <c r="P84" t="s">
        <v>165</v>
      </c>
      <c r="Q84" t="s">
        <v>35</v>
      </c>
      <c r="R84" s="12" t="s">
        <v>52</v>
      </c>
      <c r="S84" t="s">
        <v>551</v>
      </c>
      <c r="T84" t="s">
        <v>552</v>
      </c>
      <c r="U84" t="s">
        <v>39</v>
      </c>
      <c r="V84" t="s">
        <v>154</v>
      </c>
      <c r="W84" s="13">
        <f t="shared" si="2"/>
        <v>52</v>
      </c>
      <c r="X84" s="13">
        <f>COUNTIFS('Treatment Data'!D:D,B84,'Treatment Data'!AM:AM,"&gt;0")</f>
        <v>9</v>
      </c>
      <c r="Y84" s="13">
        <f>COUNTIFS('Treatment Data'!D:D,B84,'Treatment Data'!AG:AG,"&gt;0")</f>
        <v>5</v>
      </c>
      <c r="Z84" s="13">
        <f>COUNTIFS('Treatment Data'!D:D,B84,'Treatment Data'!K:K,"&gt;0")</f>
        <v>5</v>
      </c>
      <c r="AA84" s="13">
        <f>COUNTIFS('Treatment Data'!D:D,B84,'Treatment Data'!L:L,"&gt;0")</f>
        <v>0</v>
      </c>
      <c r="AB84" s="13">
        <f>COUNTIFS('Treatment Data'!D:D,B84,'Treatment Data'!M:M,"&gt;0")</f>
        <v>2</v>
      </c>
      <c r="AC84" s="13">
        <f>COUNTIFS('Treatment Data'!D:D,B84,'Treatment Data'!O:O,"&gt;0")</f>
        <v>5</v>
      </c>
      <c r="AD84" s="13">
        <f>COUNTIFS('Treatment Data'!D:D,B84,'Treatment Data'!AA:AA,"&gt;0")</f>
        <v>0</v>
      </c>
      <c r="AE84" s="13">
        <f>COUNTIFS('Treatment Data'!D:D,B84,'Treatment Data'!AB:AB,"&gt;0")</f>
        <v>0</v>
      </c>
    </row>
    <row r="85" spans="1:31" ht="14.25">
      <c r="A85" s="6">
        <v>42827.586630810183</v>
      </c>
      <c r="B85" s="1">
        <v>47361</v>
      </c>
      <c r="C85" s="1" t="s">
        <v>554</v>
      </c>
      <c r="D85" s="7" t="str">
        <f t="shared" si="0"/>
        <v>https://www.shelterluv.com/APA-A-47361</v>
      </c>
      <c r="E85" s="8">
        <v>6.3</v>
      </c>
      <c r="F85" s="8" t="s">
        <v>48</v>
      </c>
      <c r="G85" s="8"/>
      <c r="H85" s="8"/>
      <c r="I85" s="2">
        <v>42818</v>
      </c>
      <c r="J85" s="3">
        <v>0.625</v>
      </c>
      <c r="K85" s="9">
        <v>42823</v>
      </c>
      <c r="L85" s="10">
        <v>0.45833333333575865</v>
      </c>
      <c r="M85">
        <f t="shared" si="1"/>
        <v>6</v>
      </c>
      <c r="N85" s="20" t="s">
        <v>555</v>
      </c>
      <c r="O85" s="1" t="s">
        <v>33</v>
      </c>
      <c r="P85" t="s">
        <v>264</v>
      </c>
      <c r="Q85" t="s">
        <v>35</v>
      </c>
      <c r="R85" s="12" t="s">
        <v>36</v>
      </c>
      <c r="S85" t="s">
        <v>523</v>
      </c>
      <c r="T85" t="s">
        <v>153</v>
      </c>
      <c r="U85" t="s">
        <v>39</v>
      </c>
      <c r="V85" t="s">
        <v>140</v>
      </c>
      <c r="W85" s="13">
        <f t="shared" si="2"/>
        <v>6</v>
      </c>
      <c r="X85" s="13">
        <f>COUNTIFS('Treatment Data'!D:D,B85,'Treatment Data'!AM:AM,"&gt;0")</f>
        <v>0</v>
      </c>
      <c r="Y85" s="13">
        <f>COUNTIFS('Treatment Data'!D:D,B85,'Treatment Data'!AG:AG,"&gt;0")</f>
        <v>11</v>
      </c>
      <c r="Z85" s="13">
        <f>COUNTIFS('Treatment Data'!D:D,B85,'Treatment Data'!K:K,"&gt;0")</f>
        <v>6</v>
      </c>
      <c r="AA85" s="13">
        <f>COUNTIFS('Treatment Data'!D:D,B85,'Treatment Data'!L:L,"&gt;0")</f>
        <v>11</v>
      </c>
      <c r="AB85" s="13">
        <f>COUNTIFS('Treatment Data'!D:D,B85,'Treatment Data'!M:M,"&gt;0")</f>
        <v>11</v>
      </c>
      <c r="AC85" s="13">
        <f>COUNTIFS('Treatment Data'!D:D,B85,'Treatment Data'!O:O,"&gt;0")</f>
        <v>6</v>
      </c>
      <c r="AD85" s="13">
        <f>COUNTIFS('Treatment Data'!D:D,B85,'Treatment Data'!AA:AA,"&gt;0")</f>
        <v>0</v>
      </c>
      <c r="AE85" s="13">
        <f>COUNTIFS('Treatment Data'!D:D,B85,'Treatment Data'!AB:AB,"&gt;0")</f>
        <v>0</v>
      </c>
    </row>
    <row r="86" spans="1:31" ht="14.25">
      <c r="A86" s="6">
        <v>42827.587965625004</v>
      </c>
      <c r="B86" s="1">
        <v>47373</v>
      </c>
      <c r="C86" s="1" t="s">
        <v>558</v>
      </c>
      <c r="D86" s="7" t="str">
        <f t="shared" si="0"/>
        <v>https://www.shelterluv.com/APA-A-47373</v>
      </c>
      <c r="E86" s="8">
        <v>6.2</v>
      </c>
      <c r="F86" s="8" t="s">
        <v>48</v>
      </c>
      <c r="G86" s="8"/>
      <c r="H86" s="8"/>
      <c r="I86" s="2">
        <v>42818</v>
      </c>
      <c r="J86" s="3">
        <v>0.625</v>
      </c>
      <c r="K86" s="9">
        <v>42823</v>
      </c>
      <c r="L86" s="10">
        <v>0.45833333333575865</v>
      </c>
      <c r="M86">
        <f t="shared" si="1"/>
        <v>6</v>
      </c>
      <c r="N86" s="20" t="s">
        <v>559</v>
      </c>
      <c r="O86" s="1" t="s">
        <v>33</v>
      </c>
      <c r="P86" t="s">
        <v>264</v>
      </c>
      <c r="Q86" t="s">
        <v>35</v>
      </c>
      <c r="R86" s="12" t="s">
        <v>36</v>
      </c>
      <c r="S86" t="s">
        <v>523</v>
      </c>
      <c r="T86" t="s">
        <v>54</v>
      </c>
      <c r="U86" t="s">
        <v>153</v>
      </c>
      <c r="V86" t="s">
        <v>140</v>
      </c>
      <c r="W86" s="13">
        <f t="shared" si="2"/>
        <v>6</v>
      </c>
      <c r="X86" s="13">
        <f>COUNTIFS('Treatment Data'!D:D,B86,'Treatment Data'!AM:AM,"&gt;0")</f>
        <v>0</v>
      </c>
      <c r="Y86" s="13">
        <f>COUNTIFS('Treatment Data'!D:D,B86,'Treatment Data'!AG:AG,"&gt;0")</f>
        <v>11</v>
      </c>
      <c r="Z86" s="13">
        <f>COUNTIFS('Treatment Data'!D:D,B86,'Treatment Data'!K:K,"&gt;0")</f>
        <v>6</v>
      </c>
      <c r="AA86" s="13">
        <f>COUNTIFS('Treatment Data'!D:D,B86,'Treatment Data'!L:L,"&gt;0")</f>
        <v>11</v>
      </c>
      <c r="AB86" s="13">
        <f>COUNTIFS('Treatment Data'!D:D,B86,'Treatment Data'!M:M,"&gt;0")</f>
        <v>11</v>
      </c>
      <c r="AC86" s="13">
        <f>COUNTIFS('Treatment Data'!D:D,B86,'Treatment Data'!O:O,"&gt;0")</f>
        <v>6</v>
      </c>
      <c r="AD86" s="13">
        <f>COUNTIFS('Treatment Data'!D:D,B86,'Treatment Data'!AA:AA,"&gt;0")</f>
        <v>0</v>
      </c>
      <c r="AE86" s="13">
        <f>COUNTIFS('Treatment Data'!D:D,B86,'Treatment Data'!AB:AB,"&gt;0")</f>
        <v>0</v>
      </c>
    </row>
    <row r="87" spans="1:31" ht="14.25">
      <c r="A87" s="6">
        <v>42825.542782997683</v>
      </c>
      <c r="B87" s="1">
        <v>47414</v>
      </c>
      <c r="C87" s="1" t="s">
        <v>561</v>
      </c>
      <c r="D87" s="7" t="str">
        <f t="shared" si="0"/>
        <v>https://www.shelterluv.com/APA-A-47414</v>
      </c>
      <c r="E87" s="8">
        <v>6</v>
      </c>
      <c r="F87" s="8" t="s">
        <v>32</v>
      </c>
      <c r="G87" s="8"/>
      <c r="H87" s="8"/>
      <c r="I87" s="2">
        <v>42820</v>
      </c>
      <c r="J87" s="3">
        <v>0.58333333333575865</v>
      </c>
      <c r="K87" s="9">
        <v>42825</v>
      </c>
      <c r="L87" s="10">
        <v>0.52083333333575865</v>
      </c>
      <c r="M87">
        <f t="shared" si="1"/>
        <v>6</v>
      </c>
      <c r="N87" s="20" t="s">
        <v>563</v>
      </c>
      <c r="O87" s="1" t="s">
        <v>33</v>
      </c>
      <c r="P87" t="s">
        <v>564</v>
      </c>
      <c r="Q87" t="s">
        <v>35</v>
      </c>
      <c r="R87" s="12" t="s">
        <v>52</v>
      </c>
      <c r="S87" t="s">
        <v>565</v>
      </c>
      <c r="T87" t="s">
        <v>153</v>
      </c>
      <c r="U87" t="s">
        <v>54</v>
      </c>
      <c r="V87" t="s">
        <v>140</v>
      </c>
      <c r="W87" s="13">
        <f t="shared" si="2"/>
        <v>8</v>
      </c>
      <c r="X87" s="13">
        <f>COUNTIFS('Treatment Data'!D:D,B87,'Treatment Data'!AM:AM,"&gt;0")</f>
        <v>2</v>
      </c>
      <c r="Y87" s="13">
        <f>COUNTIFS('Treatment Data'!D:D,B87,'Treatment Data'!AG:AG,"&gt;0")</f>
        <v>10</v>
      </c>
      <c r="Z87" s="13">
        <f>COUNTIFS('Treatment Data'!D:D,B87,'Treatment Data'!K:K,"&gt;0")</f>
        <v>6</v>
      </c>
      <c r="AA87" s="13">
        <f>COUNTIFS('Treatment Data'!D:D,B87,'Treatment Data'!L:L,"&gt;0")</f>
        <v>8</v>
      </c>
      <c r="AB87" s="13">
        <f>COUNTIFS('Treatment Data'!D:D,B87,'Treatment Data'!M:M,"&gt;0")</f>
        <v>8</v>
      </c>
      <c r="AC87" s="13">
        <f>COUNTIFS('Treatment Data'!D:D,B87,'Treatment Data'!O:O,"&gt;0")</f>
        <v>6</v>
      </c>
      <c r="AD87" s="13">
        <f>COUNTIFS('Treatment Data'!D:D,B87,'Treatment Data'!AA:AA,"&gt;0")</f>
        <v>2</v>
      </c>
      <c r="AE87" s="13">
        <f>COUNTIFS('Treatment Data'!D:D,B87,'Treatment Data'!AB:AB,"&gt;0")</f>
        <v>0</v>
      </c>
    </row>
    <row r="88" spans="1:31" ht="14.25">
      <c r="A88" s="6">
        <v>42825.54306034722</v>
      </c>
      <c r="B88" s="1">
        <v>47415</v>
      </c>
      <c r="C88" s="1" t="s">
        <v>566</v>
      </c>
      <c r="D88" s="7" t="str">
        <f t="shared" si="0"/>
        <v>https://www.shelterluv.com/APA-A-47415</v>
      </c>
      <c r="E88" s="8">
        <v>6.5</v>
      </c>
      <c r="F88" s="8" t="s">
        <v>32</v>
      </c>
      <c r="G88" s="8"/>
      <c r="H88" s="8"/>
      <c r="I88" s="2">
        <v>42820</v>
      </c>
      <c r="J88" s="3">
        <v>0.58333333333575865</v>
      </c>
      <c r="K88" s="9">
        <v>42825</v>
      </c>
      <c r="L88" s="10">
        <v>0.52083333333575865</v>
      </c>
      <c r="M88">
        <f t="shared" si="1"/>
        <v>6</v>
      </c>
      <c r="N88" s="20" t="s">
        <v>567</v>
      </c>
      <c r="O88" s="1" t="s">
        <v>33</v>
      </c>
      <c r="P88" t="s">
        <v>564</v>
      </c>
      <c r="Q88" t="s">
        <v>35</v>
      </c>
      <c r="R88" s="12" t="s">
        <v>36</v>
      </c>
      <c r="S88" t="s">
        <v>565</v>
      </c>
      <c r="T88" t="s">
        <v>153</v>
      </c>
      <c r="U88" t="s">
        <v>54</v>
      </c>
      <c r="V88" t="s">
        <v>140</v>
      </c>
      <c r="W88" s="13">
        <f t="shared" si="2"/>
        <v>8</v>
      </c>
      <c r="X88" s="13">
        <f>COUNTIFS('Treatment Data'!D:D,B88,'Treatment Data'!AM:AM,"&gt;0")</f>
        <v>4</v>
      </c>
      <c r="Y88" s="13">
        <f>COUNTIFS('Treatment Data'!D:D,B88,'Treatment Data'!AG:AG,"&gt;0")</f>
        <v>9</v>
      </c>
      <c r="Z88" s="13">
        <f>COUNTIFS('Treatment Data'!D:D,B88,'Treatment Data'!K:K,"&gt;0")</f>
        <v>6</v>
      </c>
      <c r="AA88" s="13">
        <f>COUNTIFS('Treatment Data'!D:D,B88,'Treatment Data'!L:L,"&gt;0")</f>
        <v>7</v>
      </c>
      <c r="AB88" s="13">
        <f>COUNTIFS('Treatment Data'!D:D,B88,'Treatment Data'!M:M,"&gt;0")</f>
        <v>7</v>
      </c>
      <c r="AC88" s="13">
        <f>COUNTIFS('Treatment Data'!D:D,B88,'Treatment Data'!O:O,"&gt;0")</f>
        <v>8</v>
      </c>
      <c r="AD88" s="13">
        <f>COUNTIFS('Treatment Data'!D:D,B88,'Treatment Data'!AA:AA,"&gt;0")</f>
        <v>4</v>
      </c>
      <c r="AE88" s="13">
        <f>COUNTIFS('Treatment Data'!D:D,B88,'Treatment Data'!AB:AB,"&gt;0")</f>
        <v>0</v>
      </c>
    </row>
    <row r="89" spans="1:31" ht="14.25">
      <c r="A89" s="6">
        <v>42825.545018726851</v>
      </c>
      <c r="B89" s="1">
        <v>47306</v>
      </c>
      <c r="C89" s="1" t="s">
        <v>569</v>
      </c>
      <c r="D89" s="7" t="str">
        <f t="shared" si="0"/>
        <v>https://www.shelterluv.com/APA-A-47306</v>
      </c>
      <c r="E89" s="8">
        <v>15.6</v>
      </c>
      <c r="F89" s="8" t="s">
        <v>32</v>
      </c>
      <c r="G89" s="8"/>
      <c r="H89" s="8"/>
      <c r="I89" s="2">
        <v>42815</v>
      </c>
      <c r="J89" s="3">
        <v>0.75</v>
      </c>
      <c r="K89" s="9">
        <v>42825</v>
      </c>
      <c r="L89" s="10">
        <v>0.52083333333575865</v>
      </c>
      <c r="M89">
        <f t="shared" si="1"/>
        <v>11</v>
      </c>
      <c r="N89" s="4" t="s">
        <v>570</v>
      </c>
      <c r="O89" s="1" t="s">
        <v>33</v>
      </c>
      <c r="P89" t="s">
        <v>34</v>
      </c>
      <c r="Q89" t="s">
        <v>35</v>
      </c>
      <c r="R89" s="12" t="s">
        <v>52</v>
      </c>
      <c r="S89" t="s">
        <v>571</v>
      </c>
      <c r="T89" t="s">
        <v>54</v>
      </c>
      <c r="U89" t="s">
        <v>131</v>
      </c>
      <c r="V89" t="s">
        <v>132</v>
      </c>
      <c r="W89" s="13">
        <f t="shared" si="2"/>
        <v>157</v>
      </c>
      <c r="X89" s="13">
        <f>COUNTIFS('Treatment Data'!D:D,B89,'Treatment Data'!AM:AM,"&gt;0")</f>
        <v>15</v>
      </c>
      <c r="Y89" s="13">
        <f>COUNTIFS('Treatment Data'!D:D,B89,'Treatment Data'!AG:AG,"&gt;0")</f>
        <v>13</v>
      </c>
      <c r="Z89" s="13">
        <f>COUNTIFS('Treatment Data'!D:D,B89,'Treatment Data'!K:K,"&gt;0")</f>
        <v>10</v>
      </c>
      <c r="AA89" s="13">
        <f>COUNTIFS('Treatment Data'!D:D,B89,'Treatment Data'!L:L,"&gt;0")</f>
        <v>5</v>
      </c>
      <c r="AB89" s="13">
        <f>COUNTIFS('Treatment Data'!D:D,B89,'Treatment Data'!M:M,"&gt;0")</f>
        <v>6</v>
      </c>
      <c r="AC89" s="13">
        <f>COUNTIFS('Treatment Data'!D:D,B89,'Treatment Data'!O:O,"&gt;0")</f>
        <v>14</v>
      </c>
      <c r="AD89" s="13">
        <f>COUNTIFS('Treatment Data'!D:D,B89,'Treatment Data'!AA:AA,"&gt;0")</f>
        <v>15</v>
      </c>
      <c r="AE89" s="13">
        <f>COUNTIFS('Treatment Data'!D:D,B89,'Treatment Data'!AB:AB,"&gt;0")</f>
        <v>0</v>
      </c>
    </row>
    <row r="90" spans="1:31" ht="14.25">
      <c r="A90" s="6">
        <v>42826.455522962962</v>
      </c>
      <c r="B90" s="1">
        <v>47590</v>
      </c>
      <c r="C90" s="1" t="s">
        <v>574</v>
      </c>
      <c r="D90" s="7" t="str">
        <f t="shared" si="0"/>
        <v>https://www.shelterluv.com/APA-A-47590</v>
      </c>
      <c r="E90" s="8">
        <v>3.6</v>
      </c>
      <c r="F90" s="8" t="s">
        <v>32</v>
      </c>
      <c r="G90" s="8"/>
      <c r="H90" s="8" t="s">
        <v>42</v>
      </c>
      <c r="I90" s="2">
        <v>42825</v>
      </c>
      <c r="J90" s="3">
        <v>0.75</v>
      </c>
      <c r="K90" s="9">
        <v>42825</v>
      </c>
      <c r="L90" s="10">
        <v>0.83333333333575865</v>
      </c>
      <c r="M90">
        <f t="shared" si="1"/>
        <v>1</v>
      </c>
      <c r="N90" s="11"/>
      <c r="O90" s="1" t="s">
        <v>115</v>
      </c>
      <c r="P90" t="s">
        <v>575</v>
      </c>
      <c r="Q90" t="s">
        <v>35</v>
      </c>
      <c r="R90" s="12" t="s">
        <v>52</v>
      </c>
      <c r="S90" t="s">
        <v>576</v>
      </c>
      <c r="T90" t="s">
        <v>179</v>
      </c>
      <c r="U90" t="s">
        <v>39</v>
      </c>
      <c r="V90" t="s">
        <v>40</v>
      </c>
      <c r="W90" s="13">
        <f t="shared" si="2"/>
        <v>13</v>
      </c>
      <c r="X90" s="13">
        <f>COUNTIFS('Treatment Data'!D:D,B90,'Treatment Data'!AM:AM,"&gt;0")</f>
        <v>1</v>
      </c>
      <c r="Y90" s="13">
        <f>COUNTIFS('Treatment Data'!D:D,B90,'Treatment Data'!AG:AG,"&gt;0")</f>
        <v>1</v>
      </c>
      <c r="Z90" s="13">
        <f>COUNTIFS('Treatment Data'!D:D,B90,'Treatment Data'!K:K,"&gt;0")</f>
        <v>1</v>
      </c>
      <c r="AA90" s="13">
        <f>COUNTIFS('Treatment Data'!D:D,B90,'Treatment Data'!L:L,"&gt;0")</f>
        <v>0</v>
      </c>
      <c r="AB90" s="13">
        <f>COUNTIFS('Treatment Data'!D:D,B90,'Treatment Data'!M:M,"&gt;0")</f>
        <v>1</v>
      </c>
      <c r="AC90" s="13">
        <f>COUNTIFS('Treatment Data'!D:D,B90,'Treatment Data'!O:O,"&gt;0")</f>
        <v>1</v>
      </c>
      <c r="AD90" s="13">
        <f>COUNTIFS('Treatment Data'!D:D,B90,'Treatment Data'!AA:AA,"&gt;0")</f>
        <v>1</v>
      </c>
      <c r="AE90" s="13">
        <f>COUNTIFS('Treatment Data'!D:D,B90,'Treatment Data'!AB:AB,"&gt;0")</f>
        <v>0</v>
      </c>
    </row>
    <row r="91" spans="1:31" ht="14.25">
      <c r="A91" s="6">
        <v>42827.589304525463</v>
      </c>
      <c r="B91" s="1">
        <v>47413</v>
      </c>
      <c r="C91" s="1" t="s">
        <v>584</v>
      </c>
      <c r="D91" s="7" t="str">
        <f t="shared" si="0"/>
        <v>https://www.shelterluv.com/APA-A-47413</v>
      </c>
      <c r="E91" s="8">
        <v>6.7</v>
      </c>
      <c r="F91" s="8" t="s">
        <v>48</v>
      </c>
      <c r="G91" s="8"/>
      <c r="H91" s="8"/>
      <c r="I91" s="2">
        <v>42820</v>
      </c>
      <c r="J91" s="3">
        <v>0.58333333333575865</v>
      </c>
      <c r="K91" s="9">
        <v>42827</v>
      </c>
      <c r="L91" s="10">
        <v>0.45833333333575865</v>
      </c>
      <c r="M91">
        <f t="shared" si="1"/>
        <v>8</v>
      </c>
      <c r="N91" s="4" t="s">
        <v>585</v>
      </c>
      <c r="O91" s="1" t="s">
        <v>33</v>
      </c>
      <c r="P91" t="s">
        <v>501</v>
      </c>
      <c r="Q91" t="s">
        <v>35</v>
      </c>
      <c r="R91" s="12" t="s">
        <v>36</v>
      </c>
      <c r="S91" t="s">
        <v>523</v>
      </c>
      <c r="T91" t="s">
        <v>54</v>
      </c>
      <c r="U91" t="s">
        <v>153</v>
      </c>
      <c r="V91" t="s">
        <v>140</v>
      </c>
      <c r="W91" s="13">
        <f t="shared" si="2"/>
        <v>6</v>
      </c>
      <c r="X91" s="13">
        <f>COUNTIFS('Treatment Data'!D:D,B91,'Treatment Data'!AM:AM,"&gt;0")</f>
        <v>0</v>
      </c>
      <c r="Y91" s="13">
        <f>COUNTIFS('Treatment Data'!D:D,B91,'Treatment Data'!AG:AG,"&gt;0")</f>
        <v>12</v>
      </c>
      <c r="Z91" s="13">
        <f>COUNTIFS('Treatment Data'!D:D,B91,'Treatment Data'!K:K,"&gt;0")</f>
        <v>7</v>
      </c>
      <c r="AA91" s="13">
        <f>COUNTIFS('Treatment Data'!D:D,B91,'Treatment Data'!L:L,"&gt;0")</f>
        <v>13</v>
      </c>
      <c r="AB91" s="13">
        <f>COUNTIFS('Treatment Data'!D:D,B91,'Treatment Data'!M:M,"&gt;0")</f>
        <v>13</v>
      </c>
      <c r="AC91" s="13">
        <f>COUNTIFS('Treatment Data'!D:D,B91,'Treatment Data'!O:O,"&gt;0")</f>
        <v>7</v>
      </c>
      <c r="AD91" s="13">
        <f>COUNTIFS('Treatment Data'!D:D,B91,'Treatment Data'!AA:AA,"&gt;0")</f>
        <v>0</v>
      </c>
      <c r="AE91" s="13">
        <f>COUNTIFS('Treatment Data'!D:D,B91,'Treatment Data'!AB:AB,"&gt;0")</f>
        <v>0</v>
      </c>
    </row>
    <row r="92" spans="1:31" ht="14.25">
      <c r="A92" s="6">
        <v>42827.590462754626</v>
      </c>
      <c r="B92" s="1">
        <v>47374</v>
      </c>
      <c r="C92" s="1" t="s">
        <v>587</v>
      </c>
      <c r="D92" s="7" t="str">
        <f t="shared" si="0"/>
        <v>https://www.shelterluv.com/APA-A-47374</v>
      </c>
      <c r="E92" s="8">
        <v>6.8</v>
      </c>
      <c r="F92" s="8" t="s">
        <v>32</v>
      </c>
      <c r="G92" s="8"/>
      <c r="H92" s="8" t="s">
        <v>374</v>
      </c>
      <c r="I92" s="2">
        <v>42818</v>
      </c>
      <c r="J92" s="3">
        <v>0.625</v>
      </c>
      <c r="K92" s="9">
        <v>42827</v>
      </c>
      <c r="L92" s="10">
        <v>0.45833333333575865</v>
      </c>
      <c r="M92">
        <f t="shared" si="1"/>
        <v>10</v>
      </c>
      <c r="N92" s="4" t="s">
        <v>588</v>
      </c>
      <c r="O92" s="1" t="s">
        <v>33</v>
      </c>
      <c r="P92" t="s">
        <v>34</v>
      </c>
      <c r="Q92" t="s">
        <v>35</v>
      </c>
      <c r="R92" s="12" t="s">
        <v>52</v>
      </c>
      <c r="S92" t="s">
        <v>589</v>
      </c>
      <c r="T92" t="s">
        <v>54</v>
      </c>
      <c r="U92" t="s">
        <v>153</v>
      </c>
      <c r="V92" t="s">
        <v>140</v>
      </c>
      <c r="W92" s="13">
        <f t="shared" si="2"/>
        <v>8</v>
      </c>
      <c r="X92" s="13">
        <f>COUNTIFS('Treatment Data'!D:D,B92,'Treatment Data'!AM:AM,"&gt;0")</f>
        <v>6</v>
      </c>
      <c r="Y92" s="13">
        <f>COUNTIFS('Treatment Data'!D:D,B92,'Treatment Data'!AG:AG,"&gt;0")</f>
        <v>14</v>
      </c>
      <c r="Z92" s="13">
        <f>COUNTIFS('Treatment Data'!D:D,B92,'Treatment Data'!K:K,"&gt;0")</f>
        <v>9</v>
      </c>
      <c r="AA92" s="13">
        <f>COUNTIFS('Treatment Data'!D:D,B92,'Treatment Data'!L:L,"&gt;0")</f>
        <v>11</v>
      </c>
      <c r="AB92" s="13">
        <f>COUNTIFS('Treatment Data'!D:D,B92,'Treatment Data'!M:M,"&gt;0")</f>
        <v>11</v>
      </c>
      <c r="AC92" s="13">
        <f>COUNTIFS('Treatment Data'!D:D,B92,'Treatment Data'!O:O,"&gt;0")</f>
        <v>9</v>
      </c>
      <c r="AD92" s="13">
        <f>COUNTIFS('Treatment Data'!D:D,B92,'Treatment Data'!AA:AA,"&gt;0")</f>
        <v>6</v>
      </c>
      <c r="AE92" s="13">
        <f>COUNTIFS('Treatment Data'!D:D,B92,'Treatment Data'!AB:AB,"&gt;0")</f>
        <v>0</v>
      </c>
    </row>
    <row r="93" spans="1:31" ht="14.25">
      <c r="A93" s="6">
        <v>42829.630455486113</v>
      </c>
      <c r="B93" s="1">
        <v>47530</v>
      </c>
      <c r="C93" s="1" t="s">
        <v>591</v>
      </c>
      <c r="D93" s="7" t="str">
        <f t="shared" si="0"/>
        <v>https://www.shelterluv.com/APA-A-47530</v>
      </c>
      <c r="E93" s="8">
        <v>18.100000000000001</v>
      </c>
      <c r="F93" s="8" t="s">
        <v>48</v>
      </c>
      <c r="G93" s="8"/>
      <c r="H93" s="8"/>
      <c r="I93" s="2">
        <v>42823</v>
      </c>
      <c r="J93" s="3">
        <v>0.58333333333575865</v>
      </c>
      <c r="K93" s="9">
        <v>42828</v>
      </c>
      <c r="L93" s="10">
        <v>0.41666666666424135</v>
      </c>
      <c r="M93">
        <f t="shared" si="1"/>
        <v>6</v>
      </c>
      <c r="N93" s="20" t="s">
        <v>592</v>
      </c>
      <c r="O93" s="1" t="s">
        <v>33</v>
      </c>
      <c r="P93" t="s">
        <v>564</v>
      </c>
      <c r="Q93" t="s">
        <v>35</v>
      </c>
      <c r="R93" s="12" t="s">
        <v>36</v>
      </c>
      <c r="S93" t="s">
        <v>593</v>
      </c>
      <c r="T93" t="s">
        <v>153</v>
      </c>
      <c r="U93" t="s">
        <v>594</v>
      </c>
      <c r="V93" t="s">
        <v>140</v>
      </c>
      <c r="W93" s="13">
        <f t="shared" si="2"/>
        <v>13</v>
      </c>
      <c r="X93" s="13">
        <f>COUNTIFS('Treatment Data'!D:D,B93,'Treatment Data'!AM:AM,"&gt;0")</f>
        <v>1</v>
      </c>
      <c r="Y93" s="13">
        <f>COUNTIFS('Treatment Data'!D:D,B93,'Treatment Data'!AG:AG,"&gt;0")</f>
        <v>6</v>
      </c>
      <c r="Z93" s="13">
        <f>COUNTIFS('Treatment Data'!D:D,B93,'Treatment Data'!K:K,"&gt;0")</f>
        <v>4</v>
      </c>
      <c r="AA93" s="13">
        <f>COUNTIFS('Treatment Data'!D:D,B93,'Treatment Data'!L:L,"&gt;0")</f>
        <v>7</v>
      </c>
      <c r="AB93" s="13">
        <f>COUNTIFS('Treatment Data'!D:D,B93,'Treatment Data'!M:M,"&gt;0")</f>
        <v>7</v>
      </c>
      <c r="AC93" s="13">
        <f>COUNTIFS('Treatment Data'!D:D,B93,'Treatment Data'!O:O,"&gt;0")</f>
        <v>4</v>
      </c>
      <c r="AD93" s="13">
        <f>COUNTIFS('Treatment Data'!D:D,B93,'Treatment Data'!AA:AA,"&gt;0")</f>
        <v>0</v>
      </c>
      <c r="AE93" s="13">
        <f>COUNTIFS('Treatment Data'!D:D,B93,'Treatment Data'!AB:AB,"&gt;0")</f>
        <v>0</v>
      </c>
    </row>
    <row r="94" spans="1:31" ht="14.25">
      <c r="A94" s="6">
        <v>42829.657558599538</v>
      </c>
      <c r="B94" s="1">
        <v>47420</v>
      </c>
      <c r="C94" s="1" t="s">
        <v>598</v>
      </c>
      <c r="D94" s="7" t="str">
        <f t="shared" si="0"/>
        <v>https://www.shelterluv.com/APA-A-47420</v>
      </c>
      <c r="E94" s="8">
        <v>13.5</v>
      </c>
      <c r="F94" s="8" t="s">
        <v>32</v>
      </c>
      <c r="G94" s="8"/>
      <c r="H94" s="8"/>
      <c r="I94" s="2">
        <v>42821</v>
      </c>
      <c r="J94" s="3">
        <v>0.70833333333575865</v>
      </c>
      <c r="K94" s="9">
        <v>42828</v>
      </c>
      <c r="L94" s="10">
        <v>0.45833333333575865</v>
      </c>
      <c r="M94">
        <f t="shared" si="1"/>
        <v>8</v>
      </c>
      <c r="N94" s="4" t="s">
        <v>599</v>
      </c>
      <c r="O94" s="1" t="s">
        <v>33</v>
      </c>
      <c r="P94" t="s">
        <v>34</v>
      </c>
      <c r="Q94" t="s">
        <v>35</v>
      </c>
      <c r="R94" s="12" t="s">
        <v>52</v>
      </c>
      <c r="S94" t="s">
        <v>600</v>
      </c>
      <c r="T94" t="s">
        <v>131</v>
      </c>
      <c r="U94" t="s">
        <v>54</v>
      </c>
      <c r="V94" t="s">
        <v>140</v>
      </c>
      <c r="W94" s="13">
        <f t="shared" si="2"/>
        <v>10</v>
      </c>
      <c r="X94" s="13">
        <f>COUNTIFS('Treatment Data'!D:D,B94,'Treatment Data'!AM:AM,"&gt;0")</f>
        <v>0</v>
      </c>
      <c r="Y94" s="13">
        <f>COUNTIFS('Treatment Data'!D:D,B94,'Treatment Data'!AG:AG,"&gt;0")</f>
        <v>10</v>
      </c>
      <c r="Z94" s="13">
        <f>COUNTIFS('Treatment Data'!D:D,B94,'Treatment Data'!K:K,"&gt;0")</f>
        <v>5</v>
      </c>
      <c r="AA94" s="13">
        <f>COUNTIFS('Treatment Data'!D:D,B94,'Treatment Data'!L:L,"&gt;0")</f>
        <v>10</v>
      </c>
      <c r="AB94" s="13">
        <f>COUNTIFS('Treatment Data'!D:D,B94,'Treatment Data'!M:M,"&gt;0")</f>
        <v>10</v>
      </c>
      <c r="AC94" s="13">
        <f>COUNTIFS('Treatment Data'!D:D,B94,'Treatment Data'!O:O,"&gt;0")</f>
        <v>5</v>
      </c>
      <c r="AD94" s="13">
        <f>COUNTIFS('Treatment Data'!D:D,B94,'Treatment Data'!AA:AA,"&gt;0")</f>
        <v>0</v>
      </c>
      <c r="AE94" s="13">
        <f>COUNTIFS('Treatment Data'!D:D,B94,'Treatment Data'!AB:AB,"&gt;0")</f>
        <v>0</v>
      </c>
    </row>
    <row r="95" spans="1:31" ht="14.25">
      <c r="A95" s="6">
        <v>42829.632886770836</v>
      </c>
      <c r="B95" s="1">
        <v>47554</v>
      </c>
      <c r="C95" s="1" t="s">
        <v>605</v>
      </c>
      <c r="D95" s="7" t="str">
        <f t="shared" si="0"/>
        <v>https://www.shelterluv.com/APA-A-47554</v>
      </c>
      <c r="E95" s="8">
        <v>30</v>
      </c>
      <c r="F95" s="8" t="s">
        <v>48</v>
      </c>
      <c r="G95" s="8"/>
      <c r="H95" s="8"/>
      <c r="I95" s="2">
        <v>42824</v>
      </c>
      <c r="J95" s="3">
        <v>0.64583333333575865</v>
      </c>
      <c r="K95" s="9">
        <v>42829</v>
      </c>
      <c r="L95" s="10">
        <v>0.45833333333575865</v>
      </c>
      <c r="M95">
        <f t="shared" si="1"/>
        <v>6</v>
      </c>
      <c r="N95" s="20" t="s">
        <v>606</v>
      </c>
      <c r="O95" s="1" t="s">
        <v>33</v>
      </c>
      <c r="P95" t="s">
        <v>137</v>
      </c>
      <c r="Q95" t="s">
        <v>35</v>
      </c>
      <c r="R95" s="12" t="s">
        <v>52</v>
      </c>
      <c r="S95" t="s">
        <v>502</v>
      </c>
      <c r="T95" t="s">
        <v>161</v>
      </c>
      <c r="U95" t="s">
        <v>39</v>
      </c>
      <c r="V95" t="s">
        <v>140</v>
      </c>
      <c r="W95" s="13">
        <f t="shared" si="2"/>
        <v>11</v>
      </c>
      <c r="X95" s="13">
        <f>COUNTIFS('Treatment Data'!D:D,B95,'Treatment Data'!AM:AM,"&gt;0")</f>
        <v>0</v>
      </c>
      <c r="Y95" s="13">
        <f>COUNTIFS('Treatment Data'!D:D,B95,'Treatment Data'!AG:AG,"&gt;0")</f>
        <v>9</v>
      </c>
      <c r="Z95" s="13">
        <f>COUNTIFS('Treatment Data'!D:D,B95,'Treatment Data'!K:K,"&gt;0")</f>
        <v>5</v>
      </c>
      <c r="AA95" s="13">
        <f>COUNTIFS('Treatment Data'!D:D,B95,'Treatment Data'!L:L,"&gt;0")</f>
        <v>9</v>
      </c>
      <c r="AB95" s="13">
        <f>COUNTIFS('Treatment Data'!D:D,B95,'Treatment Data'!M:M,"&gt;0")</f>
        <v>9</v>
      </c>
      <c r="AC95" s="13">
        <f>COUNTIFS('Treatment Data'!D:D,B95,'Treatment Data'!O:O,"&gt;0")</f>
        <v>5</v>
      </c>
      <c r="AD95" s="13">
        <f>COUNTIFS('Treatment Data'!D:D,B95,'Treatment Data'!AA:AA,"&gt;0")</f>
        <v>0</v>
      </c>
      <c r="AE95" s="13">
        <f>COUNTIFS('Treatment Data'!D:D,B95,'Treatment Data'!AB:AB,"&gt;0")</f>
        <v>0</v>
      </c>
    </row>
    <row r="96" spans="1:31" ht="14.25">
      <c r="A96" s="6">
        <v>42829.637791180554</v>
      </c>
      <c r="B96" s="1">
        <v>47555</v>
      </c>
      <c r="C96" s="1" t="s">
        <v>611</v>
      </c>
      <c r="D96" s="7" t="str">
        <f t="shared" si="0"/>
        <v>https://www.shelterluv.com/APA-A-47555</v>
      </c>
      <c r="E96" s="8">
        <v>21.8</v>
      </c>
      <c r="F96" s="8" t="s">
        <v>32</v>
      </c>
      <c r="G96" s="8"/>
      <c r="H96" s="8" t="s">
        <v>175</v>
      </c>
      <c r="I96" s="2">
        <v>42824</v>
      </c>
      <c r="J96" s="3">
        <v>0.64583333333575865</v>
      </c>
      <c r="K96" s="9">
        <v>42829</v>
      </c>
      <c r="L96" s="10">
        <v>0.5</v>
      </c>
      <c r="M96">
        <f t="shared" si="1"/>
        <v>6</v>
      </c>
      <c r="N96" s="20" t="s">
        <v>612</v>
      </c>
      <c r="O96" s="1" t="s">
        <v>33</v>
      </c>
      <c r="P96" t="s">
        <v>34</v>
      </c>
      <c r="Q96" t="s">
        <v>35</v>
      </c>
      <c r="R96" s="12" t="s">
        <v>52</v>
      </c>
      <c r="S96" t="s">
        <v>502</v>
      </c>
      <c r="T96" t="s">
        <v>54</v>
      </c>
      <c r="U96" t="s">
        <v>153</v>
      </c>
      <c r="V96" t="s">
        <v>140</v>
      </c>
      <c r="W96" s="13">
        <f t="shared" si="2"/>
        <v>11</v>
      </c>
      <c r="X96" s="13">
        <f>COUNTIFS('Treatment Data'!D:D,B96,'Treatment Data'!AM:AM,"&gt;0")</f>
        <v>4</v>
      </c>
      <c r="Y96" s="13">
        <f>COUNTIFS('Treatment Data'!D:D,B96,'Treatment Data'!AG:AG,"&gt;0")</f>
        <v>7</v>
      </c>
      <c r="Z96" s="13">
        <f>COUNTIFS('Treatment Data'!D:D,B96,'Treatment Data'!K:K,"&gt;0")</f>
        <v>5</v>
      </c>
      <c r="AA96" s="13">
        <f>COUNTIFS('Treatment Data'!D:D,B96,'Treatment Data'!L:L,"&gt;0")</f>
        <v>5</v>
      </c>
      <c r="AB96" s="13">
        <f>COUNTIFS('Treatment Data'!D:D,B96,'Treatment Data'!M:M,"&gt;0")</f>
        <v>7</v>
      </c>
      <c r="AC96" s="13">
        <f>COUNTIFS('Treatment Data'!D:D,B96,'Treatment Data'!O:O,"&gt;0")</f>
        <v>5</v>
      </c>
      <c r="AD96" s="13">
        <f>COUNTIFS('Treatment Data'!D:D,B96,'Treatment Data'!AA:AA,"&gt;0")</f>
        <v>3</v>
      </c>
      <c r="AE96" s="13">
        <f>COUNTIFS('Treatment Data'!D:D,B96,'Treatment Data'!AB:AB,"&gt;0")</f>
        <v>0</v>
      </c>
    </row>
    <row r="97" spans="1:31" ht="14.25">
      <c r="A97" s="6">
        <v>42829.641040196759</v>
      </c>
      <c r="B97" s="1">
        <v>47412</v>
      </c>
      <c r="C97" s="1" t="s">
        <v>573</v>
      </c>
      <c r="D97" s="7" t="str">
        <f t="shared" si="0"/>
        <v>https://www.shelterluv.com/APA-A-47412</v>
      </c>
      <c r="E97" s="8">
        <v>5</v>
      </c>
      <c r="F97" s="8" t="s">
        <v>32</v>
      </c>
      <c r="G97" s="8"/>
      <c r="H97" s="8"/>
      <c r="I97" s="2">
        <v>42820</v>
      </c>
      <c r="J97" s="3">
        <v>0.5</v>
      </c>
      <c r="K97" s="9">
        <v>42829</v>
      </c>
      <c r="L97" s="10">
        <v>0.41666666666424135</v>
      </c>
      <c r="M97">
        <f t="shared" si="1"/>
        <v>10</v>
      </c>
      <c r="N97" s="4" t="s">
        <v>614</v>
      </c>
      <c r="O97" s="1" t="s">
        <v>33</v>
      </c>
      <c r="P97" t="s">
        <v>34</v>
      </c>
      <c r="Q97" t="s">
        <v>35</v>
      </c>
      <c r="R97" s="12" t="s">
        <v>52</v>
      </c>
      <c r="S97" t="s">
        <v>615</v>
      </c>
      <c r="T97" t="s">
        <v>179</v>
      </c>
      <c r="U97" t="s">
        <v>39</v>
      </c>
      <c r="V97" t="s">
        <v>40</v>
      </c>
      <c r="W97" s="13">
        <f t="shared" si="2"/>
        <v>6</v>
      </c>
      <c r="X97" s="13">
        <f>COUNTIFS('Treatment Data'!D:D,B97,'Treatment Data'!AM:AM,"&gt;0")</f>
        <v>13</v>
      </c>
      <c r="Y97" s="13">
        <f>COUNTIFS('Treatment Data'!D:D,B97,'Treatment Data'!AG:AG,"&gt;0")</f>
        <v>12</v>
      </c>
      <c r="Z97" s="13">
        <f>COUNTIFS('Treatment Data'!D:D,B97,'Treatment Data'!K:K,"&gt;0")</f>
        <v>10</v>
      </c>
      <c r="AA97" s="13">
        <f>COUNTIFS('Treatment Data'!D:D,B97,'Treatment Data'!L:L,"&gt;0")</f>
        <v>4</v>
      </c>
      <c r="AB97" s="13">
        <f>COUNTIFS('Treatment Data'!D:D,B97,'Treatment Data'!M:M,"&gt;0")</f>
        <v>5</v>
      </c>
      <c r="AC97" s="13">
        <f>COUNTIFS('Treatment Data'!D:D,B97,'Treatment Data'!O:O,"&gt;0")</f>
        <v>9</v>
      </c>
      <c r="AD97" s="13">
        <f>COUNTIFS('Treatment Data'!D:D,B97,'Treatment Data'!AA:AA,"&gt;0")</f>
        <v>15</v>
      </c>
      <c r="AE97" s="13">
        <f>COUNTIFS('Treatment Data'!D:D,B97,'Treatment Data'!AB:AB,"&gt;0")</f>
        <v>0</v>
      </c>
    </row>
    <row r="98" spans="1:31" ht="14.25">
      <c r="A98" s="6">
        <v>42829.650712488423</v>
      </c>
      <c r="B98" s="1">
        <v>47529</v>
      </c>
      <c r="C98" s="1" t="s">
        <v>617</v>
      </c>
      <c r="D98" s="7" t="str">
        <f t="shared" si="0"/>
        <v>https://www.shelterluv.com/APA-A-47529</v>
      </c>
      <c r="E98" s="8">
        <v>12.5</v>
      </c>
      <c r="F98" s="8" t="s">
        <v>32</v>
      </c>
      <c r="G98" s="8"/>
      <c r="H98" s="8"/>
      <c r="I98" s="2">
        <v>42823</v>
      </c>
      <c r="J98" s="3">
        <v>0.58333333333575865</v>
      </c>
      <c r="K98" s="9">
        <v>42829</v>
      </c>
      <c r="L98" s="10">
        <v>0.41666666666424135</v>
      </c>
      <c r="M98">
        <f t="shared" si="1"/>
        <v>7</v>
      </c>
      <c r="N98" s="4" t="s">
        <v>618</v>
      </c>
      <c r="O98" s="1" t="s">
        <v>33</v>
      </c>
      <c r="P98" t="s">
        <v>51</v>
      </c>
      <c r="Q98" t="s">
        <v>35</v>
      </c>
      <c r="R98" s="12" t="s">
        <v>36</v>
      </c>
      <c r="S98" t="s">
        <v>619</v>
      </c>
      <c r="T98" t="s">
        <v>54</v>
      </c>
      <c r="U98" t="s">
        <v>39</v>
      </c>
      <c r="V98" t="s">
        <v>140</v>
      </c>
      <c r="W98" s="13">
        <f t="shared" si="2"/>
        <v>10</v>
      </c>
      <c r="X98" s="13">
        <f>COUNTIFS('Treatment Data'!D:D,B98,'Treatment Data'!AM:AM,"&gt;0")</f>
        <v>4</v>
      </c>
      <c r="Y98" s="13">
        <f>COUNTIFS('Treatment Data'!D:D,B98,'Treatment Data'!AG:AG,"&gt;0")</f>
        <v>9</v>
      </c>
      <c r="Z98" s="13">
        <f>COUNTIFS('Treatment Data'!D:D,B98,'Treatment Data'!K:K,"&gt;0")</f>
        <v>6</v>
      </c>
      <c r="AA98" s="13">
        <f>COUNTIFS('Treatment Data'!D:D,B98,'Treatment Data'!L:L,"&gt;0")</f>
        <v>7</v>
      </c>
      <c r="AB98" s="13">
        <f>COUNTIFS('Treatment Data'!D:D,B98,'Treatment Data'!M:M,"&gt;0")</f>
        <v>7</v>
      </c>
      <c r="AC98" s="13">
        <f>COUNTIFS('Treatment Data'!D:D,B98,'Treatment Data'!O:O,"&gt;0")</f>
        <v>6</v>
      </c>
      <c r="AD98" s="13">
        <f>COUNTIFS('Treatment Data'!D:D,B98,'Treatment Data'!AA:AA,"&gt;0")</f>
        <v>4</v>
      </c>
      <c r="AE98" s="13">
        <f>COUNTIFS('Treatment Data'!D:D,B98,'Treatment Data'!AB:AB,"&gt;0")</f>
        <v>0</v>
      </c>
    </row>
    <row r="99" spans="1:31" ht="14.25">
      <c r="A99" s="6">
        <v>42831.479847465278</v>
      </c>
      <c r="B99" s="1">
        <v>47596</v>
      </c>
      <c r="C99" s="1" t="s">
        <v>621</v>
      </c>
      <c r="D99" s="7" t="str">
        <f t="shared" si="0"/>
        <v>https://www.shelterluv.com/APA-A-47596</v>
      </c>
      <c r="E99" s="8">
        <v>9</v>
      </c>
      <c r="F99" s="8" t="s">
        <v>32</v>
      </c>
      <c r="G99" s="8"/>
      <c r="H99" s="8"/>
      <c r="I99" s="2">
        <v>42826</v>
      </c>
      <c r="J99" s="3">
        <v>0.66666666666424135</v>
      </c>
      <c r="K99" s="9">
        <v>42831</v>
      </c>
      <c r="L99" s="10">
        <v>0.41666666666424135</v>
      </c>
      <c r="M99">
        <f t="shared" si="1"/>
        <v>6</v>
      </c>
      <c r="N99" s="20" t="s">
        <v>622</v>
      </c>
      <c r="O99" s="1" t="s">
        <v>33</v>
      </c>
      <c r="P99" t="s">
        <v>501</v>
      </c>
      <c r="Q99" t="s">
        <v>35</v>
      </c>
      <c r="R99" s="12" t="s">
        <v>36</v>
      </c>
      <c r="S99" t="s">
        <v>623</v>
      </c>
      <c r="T99" t="s">
        <v>153</v>
      </c>
      <c r="U99" t="s">
        <v>54</v>
      </c>
      <c r="V99" t="s">
        <v>256</v>
      </c>
      <c r="W99" s="13">
        <f t="shared" si="2"/>
        <v>10</v>
      </c>
      <c r="X99" s="13">
        <f>COUNTIFS('Treatment Data'!D:D,B99,'Treatment Data'!AM:AM,"&gt;0")</f>
        <v>0</v>
      </c>
      <c r="Y99" s="13">
        <f>COUNTIFS('Treatment Data'!D:D,B99,'Treatment Data'!AG:AG,"&gt;0")</f>
        <v>6</v>
      </c>
      <c r="Z99" s="13">
        <f>COUNTIFS('Treatment Data'!D:D,B99,'Treatment Data'!K:K,"&gt;0")</f>
        <v>3</v>
      </c>
      <c r="AA99" s="13">
        <f>COUNTIFS('Treatment Data'!D:D,B99,'Treatment Data'!L:L,"&gt;0")</f>
        <v>6</v>
      </c>
      <c r="AB99" s="13">
        <f>COUNTIFS('Treatment Data'!D:D,B99,'Treatment Data'!M:M,"&gt;0")</f>
        <v>6</v>
      </c>
      <c r="AC99" s="13">
        <f>COUNTIFS('Treatment Data'!D:D,B99,'Treatment Data'!O:O,"&gt;0")</f>
        <v>3</v>
      </c>
      <c r="AD99" s="13">
        <f>COUNTIFS('Treatment Data'!D:D,B99,'Treatment Data'!AA:AA,"&gt;0")</f>
        <v>0</v>
      </c>
      <c r="AE99" s="13">
        <f>COUNTIFS('Treatment Data'!D:D,B99,'Treatment Data'!AB:AB,"&gt;0")</f>
        <v>0</v>
      </c>
    </row>
    <row r="100" spans="1:31" ht="14.25">
      <c r="A100" s="6">
        <v>42831.480207650464</v>
      </c>
      <c r="B100" s="1">
        <v>47597</v>
      </c>
      <c r="C100" s="1" t="s">
        <v>625</v>
      </c>
      <c r="D100" s="7" t="str">
        <f t="shared" si="0"/>
        <v>https://www.shelterluv.com/APA-A-47597</v>
      </c>
      <c r="E100" s="8">
        <v>11</v>
      </c>
      <c r="F100" s="8" t="s">
        <v>32</v>
      </c>
      <c r="G100" s="8"/>
      <c r="H100" s="8"/>
      <c r="I100" s="2">
        <v>42826</v>
      </c>
      <c r="J100" s="3">
        <v>0.66666666666424135</v>
      </c>
      <c r="K100" s="9">
        <v>42831</v>
      </c>
      <c r="L100" s="10">
        <v>0.41666666666424135</v>
      </c>
      <c r="M100">
        <f t="shared" si="1"/>
        <v>6</v>
      </c>
      <c r="N100" s="20" t="s">
        <v>626</v>
      </c>
      <c r="O100" s="1" t="s">
        <v>33</v>
      </c>
      <c r="P100" t="s">
        <v>501</v>
      </c>
      <c r="Q100" t="s">
        <v>35</v>
      </c>
      <c r="R100" s="12" t="s">
        <v>36</v>
      </c>
      <c r="S100" t="s">
        <v>627</v>
      </c>
      <c r="T100" t="s">
        <v>153</v>
      </c>
      <c r="U100" t="s">
        <v>131</v>
      </c>
      <c r="V100" t="s">
        <v>256</v>
      </c>
      <c r="W100" s="13">
        <f t="shared" si="2"/>
        <v>8</v>
      </c>
      <c r="X100" s="13">
        <f>COUNTIFS('Treatment Data'!D:D,B100,'Treatment Data'!AM:AM,"&gt;0")</f>
        <v>0</v>
      </c>
      <c r="Y100" s="13">
        <f>COUNTIFS('Treatment Data'!D:D,B100,'Treatment Data'!AG:AG,"&gt;0")</f>
        <v>7</v>
      </c>
      <c r="Z100" s="13">
        <f>COUNTIFS('Treatment Data'!D:D,B100,'Treatment Data'!K:K,"&gt;0")</f>
        <v>3</v>
      </c>
      <c r="AA100" s="13">
        <f>COUNTIFS('Treatment Data'!D:D,B100,'Treatment Data'!L:L,"&gt;0")</f>
        <v>7</v>
      </c>
      <c r="AB100" s="13">
        <f>COUNTIFS('Treatment Data'!D:D,B100,'Treatment Data'!M:M,"&gt;0")</f>
        <v>7</v>
      </c>
      <c r="AC100" s="13">
        <f>COUNTIFS('Treatment Data'!D:D,B100,'Treatment Data'!O:O,"&gt;0")</f>
        <v>3</v>
      </c>
      <c r="AD100" s="13">
        <f>COUNTIFS('Treatment Data'!D:D,B100,'Treatment Data'!AA:AA,"&gt;0")</f>
        <v>0</v>
      </c>
      <c r="AE100" s="13">
        <f>COUNTIFS('Treatment Data'!D:D,B100,'Treatment Data'!AB:AB,"&gt;0")</f>
        <v>0</v>
      </c>
    </row>
    <row r="101" spans="1:31" ht="14.25">
      <c r="A101" s="6">
        <v>42831.480624340278</v>
      </c>
      <c r="B101" s="1">
        <v>47598</v>
      </c>
      <c r="C101" s="1" t="s">
        <v>628</v>
      </c>
      <c r="D101" s="7" t="str">
        <f t="shared" si="0"/>
        <v>https://www.shelterluv.com/APA-A-47598</v>
      </c>
      <c r="E101" s="8">
        <v>9.25</v>
      </c>
      <c r="F101" s="8" t="s">
        <v>32</v>
      </c>
      <c r="G101" s="8"/>
      <c r="H101" s="8"/>
      <c r="I101" s="2">
        <v>42826</v>
      </c>
      <c r="J101" s="3">
        <v>0.66666666666424135</v>
      </c>
      <c r="K101" s="9">
        <v>42831</v>
      </c>
      <c r="L101" s="10">
        <v>0.41666666666424135</v>
      </c>
      <c r="M101">
        <f t="shared" si="1"/>
        <v>6</v>
      </c>
      <c r="N101" s="20" t="s">
        <v>629</v>
      </c>
      <c r="O101" s="1" t="s">
        <v>33</v>
      </c>
      <c r="P101" t="s">
        <v>501</v>
      </c>
      <c r="Q101" t="s">
        <v>35</v>
      </c>
      <c r="R101" s="12" t="s">
        <v>52</v>
      </c>
      <c r="S101" t="s">
        <v>627</v>
      </c>
      <c r="T101" t="s">
        <v>54</v>
      </c>
      <c r="U101" t="s">
        <v>39</v>
      </c>
      <c r="V101" t="s">
        <v>256</v>
      </c>
      <c r="W101" s="13">
        <f t="shared" si="2"/>
        <v>8</v>
      </c>
      <c r="X101" s="13">
        <f>COUNTIFS('Treatment Data'!D:D,B101,'Treatment Data'!AM:AM,"&gt;0")</f>
        <v>0</v>
      </c>
      <c r="Y101" s="13">
        <f>COUNTIFS('Treatment Data'!D:D,B101,'Treatment Data'!AG:AG,"&gt;0")</f>
        <v>10</v>
      </c>
      <c r="Z101" s="13">
        <f>COUNTIFS('Treatment Data'!D:D,B101,'Treatment Data'!K:K,"&gt;0")</f>
        <v>5</v>
      </c>
      <c r="AA101" s="13">
        <f>COUNTIFS('Treatment Data'!D:D,B101,'Treatment Data'!L:L,"&gt;0")</f>
        <v>10</v>
      </c>
      <c r="AB101" s="13">
        <f>COUNTIFS('Treatment Data'!D:D,B101,'Treatment Data'!M:M,"&gt;0")</f>
        <v>10</v>
      </c>
      <c r="AC101" s="13">
        <f>COUNTIFS('Treatment Data'!D:D,B101,'Treatment Data'!O:O,"&gt;0")</f>
        <v>5</v>
      </c>
      <c r="AD101" s="13">
        <f>COUNTIFS('Treatment Data'!D:D,B101,'Treatment Data'!AA:AA,"&gt;0")</f>
        <v>0</v>
      </c>
      <c r="AE101" s="13">
        <f>COUNTIFS('Treatment Data'!D:D,B101,'Treatment Data'!AB:AB,"&gt;0")</f>
        <v>0</v>
      </c>
    </row>
    <row r="102" spans="1:31" ht="14.25">
      <c r="A102" s="6">
        <v>42833.460517222222</v>
      </c>
      <c r="B102" s="1">
        <v>47703</v>
      </c>
      <c r="C102" s="1" t="s">
        <v>630</v>
      </c>
      <c r="D102" s="7" t="str">
        <f t="shared" si="0"/>
        <v>https://www.shelterluv.com/APA-A-47703</v>
      </c>
      <c r="E102" s="8">
        <v>2.5</v>
      </c>
      <c r="F102" s="8" t="s">
        <v>32</v>
      </c>
      <c r="G102" s="8"/>
      <c r="H102" s="8"/>
      <c r="I102" s="2">
        <v>42828</v>
      </c>
      <c r="J102" s="3">
        <v>0.58333333333575865</v>
      </c>
      <c r="K102" s="9">
        <v>42833</v>
      </c>
      <c r="L102" s="10">
        <v>0.4375</v>
      </c>
      <c r="M102">
        <f t="shared" si="1"/>
        <v>6</v>
      </c>
      <c r="N102" s="20" t="s">
        <v>631</v>
      </c>
      <c r="O102" s="1" t="s">
        <v>33</v>
      </c>
      <c r="P102" t="s">
        <v>291</v>
      </c>
      <c r="Q102" t="s">
        <v>35</v>
      </c>
      <c r="R102" s="12" t="s">
        <v>52</v>
      </c>
      <c r="S102" t="s">
        <v>632</v>
      </c>
      <c r="T102" t="s">
        <v>131</v>
      </c>
      <c r="U102" t="s">
        <v>153</v>
      </c>
      <c r="V102" t="s">
        <v>633</v>
      </c>
      <c r="W102" s="13">
        <f t="shared" si="2"/>
        <v>6</v>
      </c>
      <c r="X102" s="13">
        <f>COUNTIFS('Treatment Data'!D:D,B102,'Treatment Data'!AM:AM,"&gt;0")</f>
        <v>5</v>
      </c>
      <c r="Y102" s="13">
        <f>COUNTIFS('Treatment Data'!D:D,B102,'Treatment Data'!AG:AG,"&gt;0")</f>
        <v>9</v>
      </c>
      <c r="Z102" s="13">
        <f>COUNTIFS('Treatment Data'!D:D,B102,'Treatment Data'!K:K,"&gt;0")</f>
        <v>6</v>
      </c>
      <c r="AA102" s="13">
        <f>COUNTIFS('Treatment Data'!D:D,B102,'Treatment Data'!L:L,"&gt;0")</f>
        <v>6</v>
      </c>
      <c r="AB102" s="13">
        <f>COUNTIFS('Treatment Data'!D:D,B102,'Treatment Data'!M:M,"&gt;0")</f>
        <v>7</v>
      </c>
      <c r="AC102" s="13">
        <f>COUNTIFS('Treatment Data'!D:D,B102,'Treatment Data'!O:O,"&gt;0")</f>
        <v>6</v>
      </c>
      <c r="AD102" s="13">
        <f>COUNTIFS('Treatment Data'!D:D,B102,'Treatment Data'!AA:AA,"&gt;0")</f>
        <v>5</v>
      </c>
      <c r="AE102" s="13">
        <f>COUNTIFS('Treatment Data'!D:D,B102,'Treatment Data'!AB:AB,"&gt;0")</f>
        <v>2</v>
      </c>
    </row>
    <row r="103" spans="1:31" ht="14.25">
      <c r="A103" s="6">
        <v>42838.565771064816</v>
      </c>
      <c r="B103" s="1">
        <v>47722</v>
      </c>
      <c r="C103" s="1" t="s">
        <v>636</v>
      </c>
      <c r="D103" s="7" t="str">
        <f t="shared" si="0"/>
        <v>https://www.shelterluv.com/APA-A-47722</v>
      </c>
      <c r="E103" s="8">
        <v>15.1</v>
      </c>
      <c r="F103" s="8" t="s">
        <v>32</v>
      </c>
      <c r="G103" s="8"/>
      <c r="H103" s="8" t="s">
        <v>175</v>
      </c>
      <c r="I103" s="2">
        <v>42829</v>
      </c>
      <c r="J103" s="3">
        <v>0.54166666666424135</v>
      </c>
      <c r="K103" s="9">
        <v>42837</v>
      </c>
      <c r="L103" s="10">
        <v>0.41666666666424135</v>
      </c>
      <c r="M103">
        <f t="shared" si="1"/>
        <v>9</v>
      </c>
      <c r="N103" s="4" t="s">
        <v>637</v>
      </c>
      <c r="O103" s="1" t="s">
        <v>33</v>
      </c>
      <c r="P103" t="s">
        <v>50</v>
      </c>
      <c r="Q103" t="s">
        <v>129</v>
      </c>
      <c r="R103" s="12" t="s">
        <v>36</v>
      </c>
      <c r="S103" t="s">
        <v>593</v>
      </c>
      <c r="T103" t="s">
        <v>131</v>
      </c>
      <c r="U103" t="s">
        <v>54</v>
      </c>
      <c r="V103" t="s">
        <v>256</v>
      </c>
      <c r="W103" s="13">
        <f t="shared" si="2"/>
        <v>14</v>
      </c>
      <c r="X103" s="13">
        <f>COUNTIFS('Treatment Data'!D:D,B103,'Treatment Data'!AM:AM,"&gt;0")</f>
        <v>15</v>
      </c>
      <c r="Y103" s="13">
        <f>COUNTIFS('Treatment Data'!D:D,B103,'Treatment Data'!AG:AG,"&gt;0")</f>
        <v>8</v>
      </c>
      <c r="Z103" s="13">
        <f>COUNTIFS('Treatment Data'!D:D,B103,'Treatment Data'!K:K,"&gt;0")</f>
        <v>8</v>
      </c>
      <c r="AA103" s="13">
        <f>COUNTIFS('Treatment Data'!D:D,B103,'Treatment Data'!L:L,"&gt;0")</f>
        <v>0</v>
      </c>
      <c r="AB103" s="13">
        <f>COUNTIFS('Treatment Data'!D:D,B103,'Treatment Data'!M:M,"&gt;0")</f>
        <v>1</v>
      </c>
      <c r="AC103" s="13">
        <f>COUNTIFS('Treatment Data'!D:D,B103,'Treatment Data'!O:O,"&gt;0")</f>
        <v>9</v>
      </c>
      <c r="AD103" s="13">
        <f>COUNTIFS('Treatment Data'!D:D,B103,'Treatment Data'!AA:AA,"&gt;0")</f>
        <v>15</v>
      </c>
      <c r="AE103" s="13">
        <f>COUNTIFS('Treatment Data'!D:D,B103,'Treatment Data'!AB:AB,"&gt;0")</f>
        <v>0</v>
      </c>
    </row>
    <row r="104" spans="1:31" ht="14.25">
      <c r="A104" s="6">
        <v>42838.56654777778</v>
      </c>
      <c r="B104" s="1">
        <v>47039</v>
      </c>
      <c r="C104" s="1" t="s">
        <v>548</v>
      </c>
      <c r="D104" s="7" t="str">
        <f t="shared" si="0"/>
        <v>https://www.shelterluv.com/APA-A-47039</v>
      </c>
      <c r="E104" s="8">
        <v>11</v>
      </c>
      <c r="F104" s="8" t="s">
        <v>48</v>
      </c>
      <c r="G104" s="8"/>
      <c r="H104" s="8"/>
      <c r="I104" s="2">
        <v>42830</v>
      </c>
      <c r="J104" s="3">
        <v>0.45833333333575865</v>
      </c>
      <c r="K104" s="9">
        <v>42837</v>
      </c>
      <c r="L104" s="10">
        <v>0.41666666666424135</v>
      </c>
      <c r="M104">
        <f t="shared" si="1"/>
        <v>8</v>
      </c>
      <c r="N104" s="4" t="s">
        <v>638</v>
      </c>
      <c r="O104" s="1" t="s">
        <v>33</v>
      </c>
      <c r="P104" t="s">
        <v>51</v>
      </c>
      <c r="Q104" t="s">
        <v>35</v>
      </c>
      <c r="R104" s="12" t="s">
        <v>52</v>
      </c>
      <c r="S104" t="s">
        <v>632</v>
      </c>
      <c r="T104" t="s">
        <v>131</v>
      </c>
      <c r="U104" t="s">
        <v>54</v>
      </c>
      <c r="V104" t="s">
        <v>415</v>
      </c>
      <c r="W104" s="13">
        <f t="shared" si="2"/>
        <v>7</v>
      </c>
      <c r="X104" s="13">
        <f>COUNTIFS('Treatment Data'!D:D,B104,'Treatment Data'!AM:AM,"&gt;0")</f>
        <v>0</v>
      </c>
      <c r="Y104" s="13">
        <f>COUNTIFS('Treatment Data'!D:D,B104,'Treatment Data'!AG:AG,"&gt;0")</f>
        <v>11</v>
      </c>
      <c r="Z104" s="13">
        <f>COUNTIFS('Treatment Data'!D:D,B104,'Treatment Data'!K:K,"&gt;0")</f>
        <v>6</v>
      </c>
      <c r="AA104" s="13">
        <f>COUNTIFS('Treatment Data'!D:D,B104,'Treatment Data'!L:L,"&gt;0")</f>
        <v>11</v>
      </c>
      <c r="AB104" s="13">
        <f>COUNTIFS('Treatment Data'!D:D,B104,'Treatment Data'!M:M,"&gt;0")</f>
        <v>11</v>
      </c>
      <c r="AC104" s="13">
        <f>COUNTIFS('Treatment Data'!D:D,B104,'Treatment Data'!O:O,"&gt;0")</f>
        <v>6</v>
      </c>
      <c r="AD104" s="13">
        <f>COUNTIFS('Treatment Data'!D:D,B104,'Treatment Data'!AA:AA,"&gt;0")</f>
        <v>0</v>
      </c>
      <c r="AE104" s="13">
        <f>COUNTIFS('Treatment Data'!D:D,B104,'Treatment Data'!AB:AB,"&gt;0")</f>
        <v>0</v>
      </c>
    </row>
    <row r="105" spans="1:31" ht="14.25">
      <c r="A105" s="6">
        <v>42838.567394953701</v>
      </c>
      <c r="B105" s="1">
        <v>47042</v>
      </c>
      <c r="C105" s="1" t="s">
        <v>553</v>
      </c>
      <c r="D105" s="7" t="str">
        <f t="shared" si="0"/>
        <v>https://www.shelterluv.com/APA-A-47042</v>
      </c>
      <c r="E105" s="8">
        <v>8.5</v>
      </c>
      <c r="F105" s="8" t="s">
        <v>48</v>
      </c>
      <c r="G105" s="8"/>
      <c r="H105" s="8"/>
      <c r="I105" s="2">
        <v>42830</v>
      </c>
      <c r="J105" s="3">
        <v>0.45833333333575865</v>
      </c>
      <c r="K105" s="9">
        <v>42837</v>
      </c>
      <c r="L105" s="10">
        <v>0.41666666666424135</v>
      </c>
      <c r="M105">
        <f t="shared" si="1"/>
        <v>8</v>
      </c>
      <c r="N105" s="4" t="s">
        <v>639</v>
      </c>
      <c r="O105" s="1" t="s">
        <v>33</v>
      </c>
      <c r="P105" t="s">
        <v>51</v>
      </c>
      <c r="Q105" t="s">
        <v>35</v>
      </c>
      <c r="R105" s="12" t="s">
        <v>52</v>
      </c>
      <c r="S105" t="s">
        <v>632</v>
      </c>
      <c r="T105" t="s">
        <v>153</v>
      </c>
      <c r="U105" t="s">
        <v>131</v>
      </c>
      <c r="V105" t="s">
        <v>415</v>
      </c>
      <c r="W105" s="13">
        <f t="shared" si="2"/>
        <v>7</v>
      </c>
      <c r="X105" s="13">
        <f>COUNTIFS('Treatment Data'!D:D,B105,'Treatment Data'!AM:AM,"&gt;0")</f>
        <v>0</v>
      </c>
      <c r="Y105" s="13">
        <f>COUNTIFS('Treatment Data'!D:D,B105,'Treatment Data'!AG:AG,"&gt;0")</f>
        <v>11</v>
      </c>
      <c r="Z105" s="13">
        <f>COUNTIFS('Treatment Data'!D:D,B105,'Treatment Data'!K:K,"&gt;0")</f>
        <v>6</v>
      </c>
      <c r="AA105" s="13">
        <f>COUNTIFS('Treatment Data'!D:D,B105,'Treatment Data'!L:L,"&gt;0")</f>
        <v>11</v>
      </c>
      <c r="AB105" s="13">
        <f>COUNTIFS('Treatment Data'!D:D,B105,'Treatment Data'!M:M,"&gt;0")</f>
        <v>11</v>
      </c>
      <c r="AC105" s="13">
        <f>COUNTIFS('Treatment Data'!D:D,B105,'Treatment Data'!O:O,"&gt;0")</f>
        <v>6</v>
      </c>
      <c r="AD105" s="13">
        <f>COUNTIFS('Treatment Data'!D:D,B105,'Treatment Data'!AA:AA,"&gt;0")</f>
        <v>0</v>
      </c>
      <c r="AE105" s="13">
        <f>COUNTIFS('Treatment Data'!D:D,B105,'Treatment Data'!AB:AB,"&gt;0")</f>
        <v>0</v>
      </c>
    </row>
    <row r="106" spans="1:31" ht="14.25">
      <c r="A106" s="6">
        <v>42838.568035231481</v>
      </c>
      <c r="B106" s="1">
        <v>47037</v>
      </c>
      <c r="C106" s="1" t="s">
        <v>533</v>
      </c>
      <c r="D106" s="7" t="str">
        <f t="shared" si="0"/>
        <v>https://www.shelterluv.com/APA-A-47037</v>
      </c>
      <c r="E106" s="8">
        <v>10.199999999999999</v>
      </c>
      <c r="F106" s="8" t="s">
        <v>48</v>
      </c>
      <c r="G106" s="8"/>
      <c r="H106" s="8"/>
      <c r="I106" s="2">
        <v>42830</v>
      </c>
      <c r="J106" s="3">
        <v>0.75</v>
      </c>
      <c r="K106" s="9">
        <v>42837</v>
      </c>
      <c r="L106" s="10">
        <v>0.41666666666424135</v>
      </c>
      <c r="M106">
        <f t="shared" si="1"/>
        <v>8</v>
      </c>
      <c r="N106" s="4" t="s">
        <v>642</v>
      </c>
      <c r="O106" s="1" t="s">
        <v>33</v>
      </c>
      <c r="P106" t="s">
        <v>51</v>
      </c>
      <c r="Q106" t="s">
        <v>35</v>
      </c>
      <c r="R106" s="12" t="s">
        <v>52</v>
      </c>
      <c r="S106" t="s">
        <v>632</v>
      </c>
      <c r="T106" t="s">
        <v>131</v>
      </c>
      <c r="U106" t="s">
        <v>54</v>
      </c>
      <c r="V106" t="s">
        <v>415</v>
      </c>
      <c r="W106" s="13">
        <f t="shared" si="2"/>
        <v>7</v>
      </c>
      <c r="X106" s="13">
        <f>COUNTIFS('Treatment Data'!D:D,B106,'Treatment Data'!AM:AM,"&gt;0")</f>
        <v>0</v>
      </c>
      <c r="Y106" s="13">
        <f>COUNTIFS('Treatment Data'!D:D,B106,'Treatment Data'!AG:AG,"&gt;0")</f>
        <v>10</v>
      </c>
      <c r="Z106" s="13">
        <f>COUNTIFS('Treatment Data'!D:D,B106,'Treatment Data'!K:K,"&gt;0")</f>
        <v>5</v>
      </c>
      <c r="AA106" s="13">
        <f>COUNTIFS('Treatment Data'!D:D,B106,'Treatment Data'!L:L,"&gt;0")</f>
        <v>10</v>
      </c>
      <c r="AB106" s="13">
        <f>COUNTIFS('Treatment Data'!D:D,B106,'Treatment Data'!M:M,"&gt;0")</f>
        <v>10</v>
      </c>
      <c r="AC106" s="13">
        <f>COUNTIFS('Treatment Data'!D:D,B106,'Treatment Data'!O:O,"&gt;0")</f>
        <v>5</v>
      </c>
      <c r="AD106" s="13">
        <f>COUNTIFS('Treatment Data'!D:D,B106,'Treatment Data'!AA:AA,"&gt;0")</f>
        <v>0</v>
      </c>
      <c r="AE106" s="13">
        <f>COUNTIFS('Treatment Data'!D:D,B106,'Treatment Data'!AB:AB,"&gt;0")</f>
        <v>0</v>
      </c>
    </row>
    <row r="107" spans="1:31" ht="14.25">
      <c r="A107" s="6">
        <v>42838.568801678237</v>
      </c>
      <c r="B107" s="1">
        <v>47038</v>
      </c>
      <c r="C107" s="1" t="s">
        <v>539</v>
      </c>
      <c r="D107" s="7" t="str">
        <f t="shared" si="0"/>
        <v>https://www.shelterluv.com/APA-A-47038</v>
      </c>
      <c r="E107" s="8">
        <v>10.75</v>
      </c>
      <c r="F107" s="8" t="s">
        <v>48</v>
      </c>
      <c r="G107" s="8"/>
      <c r="H107" s="8"/>
      <c r="I107" s="2">
        <v>42830</v>
      </c>
      <c r="J107" s="3">
        <v>0.75</v>
      </c>
      <c r="K107" s="9">
        <v>42837</v>
      </c>
      <c r="L107" s="10">
        <v>0.41666666666424135</v>
      </c>
      <c r="M107">
        <f t="shared" si="1"/>
        <v>8</v>
      </c>
      <c r="N107" s="4" t="s">
        <v>643</v>
      </c>
      <c r="O107" s="1" t="s">
        <v>33</v>
      </c>
      <c r="P107" t="s">
        <v>51</v>
      </c>
      <c r="Q107" t="s">
        <v>35</v>
      </c>
      <c r="R107" s="12" t="s">
        <v>52</v>
      </c>
      <c r="S107" t="s">
        <v>632</v>
      </c>
      <c r="T107" t="s">
        <v>54</v>
      </c>
      <c r="U107" t="s">
        <v>153</v>
      </c>
      <c r="V107" t="s">
        <v>415</v>
      </c>
      <c r="W107" s="13">
        <f t="shared" si="2"/>
        <v>7</v>
      </c>
      <c r="X107" s="13">
        <f>COUNTIFS('Treatment Data'!D:D,B107,'Treatment Data'!AM:AM,"&gt;0")</f>
        <v>0</v>
      </c>
      <c r="Y107" s="13">
        <f>COUNTIFS('Treatment Data'!D:D,B107,'Treatment Data'!AG:AG,"&gt;0")</f>
        <v>18</v>
      </c>
      <c r="Z107" s="13">
        <f>COUNTIFS('Treatment Data'!D:D,B107,'Treatment Data'!K:K,"&gt;0")</f>
        <v>9</v>
      </c>
      <c r="AA107" s="13">
        <f>COUNTIFS('Treatment Data'!D:D,B107,'Treatment Data'!L:L,"&gt;0")</f>
        <v>18</v>
      </c>
      <c r="AB107" s="13">
        <f>COUNTIFS('Treatment Data'!D:D,B107,'Treatment Data'!M:M,"&gt;0")</f>
        <v>18</v>
      </c>
      <c r="AC107" s="13">
        <f>COUNTIFS('Treatment Data'!D:D,B107,'Treatment Data'!O:O,"&gt;0")</f>
        <v>9</v>
      </c>
      <c r="AD107" s="13">
        <f>COUNTIFS('Treatment Data'!D:D,B107,'Treatment Data'!AA:AA,"&gt;0")</f>
        <v>0</v>
      </c>
      <c r="AE107" s="13">
        <f>COUNTIFS('Treatment Data'!D:D,B107,'Treatment Data'!AB:AB,"&gt;0")</f>
        <v>0</v>
      </c>
    </row>
    <row r="108" spans="1:31" ht="14.25">
      <c r="A108" s="6">
        <v>42838.570016898149</v>
      </c>
      <c r="B108" s="1">
        <v>47831</v>
      </c>
      <c r="C108" s="1" t="s">
        <v>646</v>
      </c>
      <c r="D108" s="7" t="str">
        <f t="shared" si="0"/>
        <v>https://www.shelterluv.com/APA-A-47831</v>
      </c>
      <c r="E108" s="8">
        <v>20.5</v>
      </c>
      <c r="F108" s="8" t="s">
        <v>48</v>
      </c>
      <c r="G108" s="8"/>
      <c r="H108" s="8"/>
      <c r="I108" s="2">
        <v>42833</v>
      </c>
      <c r="J108" s="3">
        <v>0.58333333333575865</v>
      </c>
      <c r="K108" s="9">
        <v>42838</v>
      </c>
      <c r="L108" s="10">
        <v>0.41666666666424135</v>
      </c>
      <c r="M108">
        <f t="shared" si="1"/>
        <v>6</v>
      </c>
      <c r="N108" s="20" t="s">
        <v>647</v>
      </c>
      <c r="O108" s="1" t="s">
        <v>33</v>
      </c>
      <c r="P108" t="s">
        <v>648</v>
      </c>
      <c r="Q108" t="s">
        <v>35</v>
      </c>
      <c r="R108" s="12" t="s">
        <v>52</v>
      </c>
      <c r="S108" t="s">
        <v>600</v>
      </c>
      <c r="T108" t="s">
        <v>153</v>
      </c>
      <c r="U108" t="s">
        <v>38</v>
      </c>
      <c r="V108" t="s">
        <v>256</v>
      </c>
      <c r="W108" s="13">
        <f t="shared" si="2"/>
        <v>12</v>
      </c>
      <c r="X108" s="13">
        <f>COUNTIFS('Treatment Data'!D:D,B108,'Treatment Data'!AM:AM,"&gt;0")</f>
        <v>3</v>
      </c>
      <c r="Y108" s="13">
        <f>COUNTIFS('Treatment Data'!D:D,B108,'Treatment Data'!AG:AG,"&gt;0")</f>
        <v>7</v>
      </c>
      <c r="Z108" s="13">
        <f>COUNTIFS('Treatment Data'!D:D,B108,'Treatment Data'!K:K,"&gt;0")</f>
        <v>5</v>
      </c>
      <c r="AA108" s="13">
        <f>COUNTIFS('Treatment Data'!D:D,B108,'Treatment Data'!L:L,"&gt;0")</f>
        <v>5</v>
      </c>
      <c r="AB108" s="13">
        <f>COUNTIFS('Treatment Data'!D:D,B108,'Treatment Data'!M:M,"&gt;0")</f>
        <v>5</v>
      </c>
      <c r="AC108" s="13">
        <f>COUNTIFS('Treatment Data'!D:D,B108,'Treatment Data'!O:O,"&gt;0")</f>
        <v>5</v>
      </c>
      <c r="AD108" s="13">
        <f>COUNTIFS('Treatment Data'!D:D,B108,'Treatment Data'!AA:AA,"&gt;0")</f>
        <v>2</v>
      </c>
      <c r="AE108" s="13">
        <f>COUNTIFS('Treatment Data'!D:D,B108,'Treatment Data'!AB:AB,"&gt;0")</f>
        <v>0</v>
      </c>
    </row>
    <row r="109" spans="1:31" ht="14.25">
      <c r="A109" s="6">
        <v>42839.680324942128</v>
      </c>
      <c r="B109" s="1">
        <v>47832</v>
      </c>
      <c r="C109" s="1" t="s">
        <v>649</v>
      </c>
      <c r="D109" s="7" t="str">
        <f t="shared" si="0"/>
        <v>https://www.shelterluv.com/APA-A-47832</v>
      </c>
      <c r="E109" s="8">
        <v>23</v>
      </c>
      <c r="F109" s="8" t="s">
        <v>48</v>
      </c>
      <c r="G109" s="8"/>
      <c r="H109" s="8"/>
      <c r="I109" s="2">
        <v>42833</v>
      </c>
      <c r="J109" s="3">
        <v>0.58333333333575865</v>
      </c>
      <c r="K109" s="9">
        <v>42839</v>
      </c>
      <c r="L109" s="10">
        <v>0.66666666666424135</v>
      </c>
      <c r="M109">
        <f t="shared" si="1"/>
        <v>7</v>
      </c>
      <c r="N109" s="4" t="s">
        <v>651</v>
      </c>
      <c r="O109" s="1" t="s">
        <v>33</v>
      </c>
      <c r="P109" t="s">
        <v>50</v>
      </c>
      <c r="Q109" t="s">
        <v>35</v>
      </c>
      <c r="R109" s="12" t="s">
        <v>36</v>
      </c>
      <c r="S109" t="s">
        <v>652</v>
      </c>
      <c r="T109" t="s">
        <v>131</v>
      </c>
      <c r="U109" t="s">
        <v>39</v>
      </c>
      <c r="V109" t="s">
        <v>256</v>
      </c>
      <c r="W109" s="13">
        <f t="shared" si="2"/>
        <v>17</v>
      </c>
      <c r="X109" s="13">
        <f>COUNTIFS('Treatment Data'!D:D,B109,'Treatment Data'!AM:AM,"&gt;0")</f>
        <v>3</v>
      </c>
      <c r="Y109" s="13">
        <f>COUNTIFS('Treatment Data'!D:D,B109,'Treatment Data'!AG:AG,"&gt;0")</f>
        <v>9</v>
      </c>
      <c r="Z109" s="13">
        <f>COUNTIFS('Treatment Data'!D:D,B109,'Treatment Data'!K:K,"&gt;0")</f>
        <v>6</v>
      </c>
      <c r="AA109" s="13">
        <f>COUNTIFS('Treatment Data'!D:D,B109,'Treatment Data'!L:L,"&gt;0")</f>
        <v>7</v>
      </c>
      <c r="AB109" s="13">
        <f>COUNTIFS('Treatment Data'!D:D,B109,'Treatment Data'!M:M,"&gt;0")</f>
        <v>7</v>
      </c>
      <c r="AC109" s="13">
        <f>COUNTIFS('Treatment Data'!D:D,B109,'Treatment Data'!O:O,"&gt;0")</f>
        <v>6</v>
      </c>
      <c r="AD109" s="13">
        <f>COUNTIFS('Treatment Data'!D:D,B109,'Treatment Data'!AA:AA,"&gt;0")</f>
        <v>3</v>
      </c>
      <c r="AE109" s="13">
        <f>COUNTIFS('Treatment Data'!D:D,B109,'Treatment Data'!AB:AB,"&gt;0")</f>
        <v>0</v>
      </c>
    </row>
    <row r="110" spans="1:31" ht="14.25">
      <c r="A110" s="6">
        <v>42839.680866053241</v>
      </c>
      <c r="B110" s="1">
        <v>47738</v>
      </c>
      <c r="C110" s="1" t="s">
        <v>654</v>
      </c>
      <c r="D110" s="7" t="str">
        <f t="shared" si="0"/>
        <v>https://www.shelterluv.com/APA-A-47738</v>
      </c>
      <c r="E110" s="8">
        <v>26</v>
      </c>
      <c r="F110" s="8" t="s">
        <v>48</v>
      </c>
      <c r="G110" s="8"/>
      <c r="H110" s="8"/>
      <c r="I110" s="2">
        <v>42830</v>
      </c>
      <c r="J110" s="3">
        <v>0.58333333333575865</v>
      </c>
      <c r="K110" s="9">
        <v>42839</v>
      </c>
      <c r="L110" s="10">
        <v>0.66666666666424135</v>
      </c>
      <c r="M110">
        <f t="shared" si="1"/>
        <v>10</v>
      </c>
      <c r="N110" s="4" t="s">
        <v>655</v>
      </c>
      <c r="O110" s="1" t="s">
        <v>33</v>
      </c>
      <c r="P110" t="s">
        <v>264</v>
      </c>
      <c r="Q110" t="s">
        <v>35</v>
      </c>
      <c r="R110" s="12" t="s">
        <v>52</v>
      </c>
      <c r="S110" t="s">
        <v>656</v>
      </c>
      <c r="T110" t="s">
        <v>359</v>
      </c>
      <c r="U110" t="s">
        <v>153</v>
      </c>
      <c r="V110" t="s">
        <v>256</v>
      </c>
      <c r="W110" s="13">
        <f t="shared" si="2"/>
        <v>13</v>
      </c>
      <c r="X110" s="13">
        <f>COUNTIFS('Treatment Data'!D:D,B110,'Treatment Data'!AM:AM,"&gt;0")</f>
        <v>12</v>
      </c>
      <c r="Y110" s="13">
        <f>COUNTIFS('Treatment Data'!D:D,B110,'Treatment Data'!AG:AG,"&gt;0")</f>
        <v>10</v>
      </c>
      <c r="Z110" s="13">
        <f>COUNTIFS('Treatment Data'!D:D,B110,'Treatment Data'!K:K,"&gt;0")</f>
        <v>8</v>
      </c>
      <c r="AA110" s="13">
        <f>COUNTIFS('Treatment Data'!D:D,B110,'Treatment Data'!L:L,"&gt;0")</f>
        <v>4</v>
      </c>
      <c r="AB110" s="13">
        <f>COUNTIFS('Treatment Data'!D:D,B110,'Treatment Data'!M:M,"&gt;0")</f>
        <v>3</v>
      </c>
      <c r="AC110" s="13">
        <f>COUNTIFS('Treatment Data'!D:D,B110,'Treatment Data'!O:O,"&gt;0")</f>
        <v>11</v>
      </c>
      <c r="AD110" s="13">
        <f>COUNTIFS('Treatment Data'!D:D,B110,'Treatment Data'!AA:AA,"&gt;0")</f>
        <v>11</v>
      </c>
      <c r="AE110" s="13">
        <f>COUNTIFS('Treatment Data'!D:D,B110,'Treatment Data'!AB:AB,"&gt;0")</f>
        <v>0</v>
      </c>
    </row>
    <row r="111" spans="1:31" ht="14.25">
      <c r="A111" s="6">
        <v>42845.523411365743</v>
      </c>
      <c r="B111" s="1">
        <v>47933</v>
      </c>
      <c r="C111" s="1" t="s">
        <v>657</v>
      </c>
      <c r="D111" s="7" t="str">
        <f t="shared" si="0"/>
        <v>https://www.shelterluv.com/APA-A-47933</v>
      </c>
      <c r="E111" s="8">
        <v>14.2</v>
      </c>
      <c r="F111" s="8" t="s">
        <v>48</v>
      </c>
      <c r="G111" s="8"/>
      <c r="H111" s="8"/>
      <c r="I111" s="2">
        <v>42837</v>
      </c>
      <c r="J111" s="3">
        <v>0.45833333333575865</v>
      </c>
      <c r="K111" s="9">
        <v>42842</v>
      </c>
      <c r="L111" s="10">
        <v>0.45833333333575865</v>
      </c>
      <c r="M111">
        <f t="shared" si="1"/>
        <v>6</v>
      </c>
      <c r="N111" s="20" t="s">
        <v>658</v>
      </c>
      <c r="O111" s="1" t="s">
        <v>33</v>
      </c>
      <c r="P111" t="s">
        <v>659</v>
      </c>
      <c r="Q111" t="s">
        <v>35</v>
      </c>
      <c r="R111" s="12" t="s">
        <v>36</v>
      </c>
      <c r="S111" t="s">
        <v>660</v>
      </c>
      <c r="T111" t="s">
        <v>131</v>
      </c>
      <c r="U111" t="s">
        <v>54</v>
      </c>
      <c r="V111" t="s">
        <v>256</v>
      </c>
      <c r="W111" s="13">
        <f t="shared" si="2"/>
        <v>10</v>
      </c>
      <c r="X111" s="13">
        <f>COUNTIFS('Treatment Data'!D:D,B111,'Treatment Data'!AM:AM,"&gt;0")</f>
        <v>0</v>
      </c>
      <c r="Y111" s="13">
        <f>COUNTIFS('Treatment Data'!D:D,B111,'Treatment Data'!AG:AG,"&gt;0")</f>
        <v>11</v>
      </c>
      <c r="Z111" s="13">
        <f>COUNTIFS('Treatment Data'!D:D,B111,'Treatment Data'!K:K,"&gt;0")</f>
        <v>6</v>
      </c>
      <c r="AA111" s="13">
        <f>COUNTIFS('Treatment Data'!D:D,B111,'Treatment Data'!L:L,"&gt;0")</f>
        <v>11</v>
      </c>
      <c r="AB111" s="13">
        <f>COUNTIFS('Treatment Data'!D:D,B111,'Treatment Data'!M:M,"&gt;0")</f>
        <v>11</v>
      </c>
      <c r="AC111" s="13">
        <f>COUNTIFS('Treatment Data'!D:D,B111,'Treatment Data'!O:O,"&gt;0")</f>
        <v>6</v>
      </c>
      <c r="AD111" s="13">
        <f>COUNTIFS('Treatment Data'!D:D,B111,'Treatment Data'!AA:AA,"&gt;0")</f>
        <v>2</v>
      </c>
      <c r="AE111" s="13">
        <f>COUNTIFS('Treatment Data'!D:D,B111,'Treatment Data'!AB:AB,"&gt;0")</f>
        <v>0</v>
      </c>
    </row>
    <row r="112" spans="1:31" ht="14.25">
      <c r="A112" s="6">
        <v>42845.524338599542</v>
      </c>
      <c r="B112" s="1">
        <v>47941</v>
      </c>
      <c r="C112" s="1" t="s">
        <v>662</v>
      </c>
      <c r="D112" s="7" t="str">
        <f t="shared" si="0"/>
        <v>https://www.shelterluv.com/APA-A-47941</v>
      </c>
      <c r="E112" s="8">
        <v>49</v>
      </c>
      <c r="F112" s="8" t="s">
        <v>32</v>
      </c>
      <c r="G112" s="8"/>
      <c r="H112" s="8"/>
      <c r="I112" s="2">
        <v>42837</v>
      </c>
      <c r="J112" s="3">
        <v>0.45833333333575865</v>
      </c>
      <c r="K112" s="9">
        <v>42842</v>
      </c>
      <c r="L112" s="10">
        <v>0.45833333333575865</v>
      </c>
      <c r="M112">
        <f t="shared" si="1"/>
        <v>6</v>
      </c>
      <c r="N112" s="20" t="s">
        <v>663</v>
      </c>
      <c r="O112" s="1" t="s">
        <v>33</v>
      </c>
      <c r="P112" t="s">
        <v>210</v>
      </c>
      <c r="Q112" t="s">
        <v>35</v>
      </c>
      <c r="R112" s="12" t="s">
        <v>52</v>
      </c>
      <c r="S112" t="s">
        <v>664</v>
      </c>
      <c r="T112" t="s">
        <v>594</v>
      </c>
      <c r="U112" t="s">
        <v>39</v>
      </c>
      <c r="V112" t="s">
        <v>256</v>
      </c>
      <c r="W112" s="13">
        <f t="shared" si="2"/>
        <v>36</v>
      </c>
      <c r="X112" s="13">
        <f>COUNTIFS('Treatment Data'!D:D,B112,'Treatment Data'!AM:AM,"&gt;0")</f>
        <v>0</v>
      </c>
      <c r="Y112" s="13">
        <f>COUNTIFS('Treatment Data'!D:D,B112,'Treatment Data'!AG:AG,"&gt;0")</f>
        <v>8</v>
      </c>
      <c r="Z112" s="13">
        <f>COUNTIFS('Treatment Data'!D:D,B112,'Treatment Data'!K:K,"&gt;0")</f>
        <v>5</v>
      </c>
      <c r="AA112" s="13">
        <f>COUNTIFS('Treatment Data'!D:D,B112,'Treatment Data'!L:L,"&gt;0")</f>
        <v>9</v>
      </c>
      <c r="AB112" s="13">
        <f>COUNTIFS('Treatment Data'!D:D,B112,'Treatment Data'!M:M,"&gt;0")</f>
        <v>9</v>
      </c>
      <c r="AC112" s="13">
        <f>COUNTIFS('Treatment Data'!D:D,B112,'Treatment Data'!O:O,"&gt;0")</f>
        <v>5</v>
      </c>
      <c r="AD112" s="13">
        <f>COUNTIFS('Treatment Data'!D:D,B112,'Treatment Data'!AA:AA,"&gt;0")</f>
        <v>0</v>
      </c>
      <c r="AE112" s="13">
        <f>COUNTIFS('Treatment Data'!D:D,B112,'Treatment Data'!AB:AB,"&gt;0")</f>
        <v>0</v>
      </c>
    </row>
    <row r="113" spans="1:31" ht="14.25">
      <c r="A113" s="6">
        <v>42845.525871956022</v>
      </c>
      <c r="B113" s="1">
        <v>47911</v>
      </c>
      <c r="C113" s="1" t="s">
        <v>667</v>
      </c>
      <c r="D113" s="7" t="str">
        <f t="shared" si="0"/>
        <v>https://www.shelterluv.com/APA-A-47911</v>
      </c>
      <c r="E113" s="8">
        <v>14</v>
      </c>
      <c r="F113" s="8" t="s">
        <v>32</v>
      </c>
      <c r="G113" s="8"/>
      <c r="H113" s="8"/>
      <c r="I113" s="2">
        <v>42836</v>
      </c>
      <c r="J113" s="3">
        <v>0.66666666666424135</v>
      </c>
      <c r="K113" s="9">
        <v>42842</v>
      </c>
      <c r="L113" s="10">
        <v>0.45833333333575865</v>
      </c>
      <c r="M113">
        <f t="shared" si="1"/>
        <v>7</v>
      </c>
      <c r="N113" s="4" t="s">
        <v>669</v>
      </c>
      <c r="O113" s="1" t="s">
        <v>33</v>
      </c>
      <c r="P113" t="s">
        <v>264</v>
      </c>
      <c r="Q113" t="s">
        <v>35</v>
      </c>
      <c r="R113" s="12" t="s">
        <v>52</v>
      </c>
      <c r="S113" t="s">
        <v>670</v>
      </c>
      <c r="T113" t="s">
        <v>552</v>
      </c>
      <c r="U113" t="s">
        <v>39</v>
      </c>
      <c r="V113" t="s">
        <v>132</v>
      </c>
      <c r="W113" s="13">
        <f t="shared" si="2"/>
        <v>10</v>
      </c>
      <c r="X113" s="13">
        <f>COUNTIFS('Treatment Data'!D:D,B113,'Treatment Data'!AM:AM,"&gt;0")</f>
        <v>6</v>
      </c>
      <c r="Y113" s="13">
        <f>COUNTIFS('Treatment Data'!D:D,B113,'Treatment Data'!AG:AG,"&gt;0")</f>
        <v>8</v>
      </c>
      <c r="Z113" s="13">
        <f>COUNTIFS('Treatment Data'!D:D,B113,'Treatment Data'!K:K,"&gt;0")</f>
        <v>5</v>
      </c>
      <c r="AA113" s="13">
        <f>COUNTIFS('Treatment Data'!D:D,B113,'Treatment Data'!L:L,"&gt;0")</f>
        <v>4</v>
      </c>
      <c r="AB113" s="13">
        <f>COUNTIFS('Treatment Data'!D:D,B113,'Treatment Data'!M:M,"&gt;0")</f>
        <v>3</v>
      </c>
      <c r="AC113" s="13">
        <f>COUNTIFS('Treatment Data'!D:D,B113,'Treatment Data'!O:O,"&gt;0")</f>
        <v>5</v>
      </c>
      <c r="AD113" s="13">
        <f>COUNTIFS('Treatment Data'!D:D,B113,'Treatment Data'!AA:AA,"&gt;0")</f>
        <v>7</v>
      </c>
      <c r="AE113" s="13">
        <f>COUNTIFS('Treatment Data'!D:D,B113,'Treatment Data'!AB:AB,"&gt;0")</f>
        <v>0</v>
      </c>
    </row>
    <row r="114" spans="1:31" ht="14.25">
      <c r="A114" s="6">
        <v>42845.528254999997</v>
      </c>
      <c r="B114" s="1">
        <v>47791</v>
      </c>
      <c r="C114" s="1" t="s">
        <v>674</v>
      </c>
      <c r="D114" s="7" t="str">
        <f t="shared" si="0"/>
        <v>https://www.shelterluv.com/APA-A-47791</v>
      </c>
      <c r="E114" s="8">
        <v>16.5</v>
      </c>
      <c r="F114" s="8" t="s">
        <v>32</v>
      </c>
      <c r="G114" s="8"/>
      <c r="H114" s="8"/>
      <c r="I114" s="2">
        <v>42831</v>
      </c>
      <c r="J114" s="3">
        <v>0.77083333333575865</v>
      </c>
      <c r="K114" s="9">
        <v>42843</v>
      </c>
      <c r="L114" s="10">
        <v>0.45833333333575865</v>
      </c>
      <c r="M114">
        <f t="shared" si="1"/>
        <v>13</v>
      </c>
      <c r="N114" s="4" t="s">
        <v>675</v>
      </c>
      <c r="O114" s="1" t="s">
        <v>33</v>
      </c>
      <c r="P114" t="s">
        <v>501</v>
      </c>
      <c r="Q114" t="s">
        <v>35</v>
      </c>
      <c r="R114" s="12" t="s">
        <v>36</v>
      </c>
      <c r="S114" t="s">
        <v>476</v>
      </c>
      <c r="T114" t="s">
        <v>676</v>
      </c>
      <c r="U114" t="s">
        <v>153</v>
      </c>
      <c r="V114" t="s">
        <v>140</v>
      </c>
      <c r="W114" s="13">
        <f t="shared" si="2"/>
        <v>14</v>
      </c>
      <c r="X114" s="13">
        <f>COUNTIFS('Treatment Data'!D:D,B114,'Treatment Data'!AM:AM,"&gt;0")</f>
        <v>15</v>
      </c>
      <c r="Y114" s="13">
        <f>COUNTIFS('Treatment Data'!D:D,B114,'Treatment Data'!AG:AG,"&gt;0")</f>
        <v>13</v>
      </c>
      <c r="Z114" s="13">
        <f>COUNTIFS('Treatment Data'!D:D,B114,'Treatment Data'!K:K,"&gt;0")</f>
        <v>11</v>
      </c>
      <c r="AA114" s="13">
        <f>COUNTIFS('Treatment Data'!D:D,B114,'Treatment Data'!L:L,"&gt;0")</f>
        <v>4</v>
      </c>
      <c r="AB114" s="13">
        <f>COUNTIFS('Treatment Data'!D:D,B114,'Treatment Data'!M:M,"&gt;0")</f>
        <v>4</v>
      </c>
      <c r="AC114" s="13">
        <f>COUNTIFS('Treatment Data'!D:D,B114,'Treatment Data'!O:O,"&gt;0")</f>
        <v>14</v>
      </c>
      <c r="AD114" s="13">
        <f>COUNTIFS('Treatment Data'!D:D,B114,'Treatment Data'!AA:AA,"&gt;0")</f>
        <v>16</v>
      </c>
      <c r="AE114" s="13">
        <f>COUNTIFS('Treatment Data'!D:D,B114,'Treatment Data'!AB:AB,"&gt;0")</f>
        <v>12</v>
      </c>
    </row>
    <row r="115" spans="1:31" ht="14.25">
      <c r="A115" s="6">
        <v>42845.530288437498</v>
      </c>
      <c r="B115" s="1">
        <v>47912</v>
      </c>
      <c r="C115" s="1" t="s">
        <v>680</v>
      </c>
      <c r="D115" s="7" t="str">
        <f t="shared" si="0"/>
        <v>https://www.shelterluv.com/APA-A-47912</v>
      </c>
      <c r="E115" s="8">
        <v>6.5</v>
      </c>
      <c r="F115" s="8" t="s">
        <v>32</v>
      </c>
      <c r="G115" s="8"/>
      <c r="H115" s="8"/>
      <c r="I115" s="2">
        <v>42836</v>
      </c>
      <c r="J115" s="3">
        <v>0.66666666666424135</v>
      </c>
      <c r="K115" s="9">
        <v>42844</v>
      </c>
      <c r="L115" s="10">
        <v>0.45833333333575865</v>
      </c>
      <c r="M115">
        <f t="shared" si="1"/>
        <v>9</v>
      </c>
      <c r="N115" s="4" t="s">
        <v>681</v>
      </c>
      <c r="O115" s="1" t="s">
        <v>33</v>
      </c>
      <c r="P115" t="s">
        <v>165</v>
      </c>
      <c r="Q115" t="s">
        <v>35</v>
      </c>
      <c r="R115" s="12" t="s">
        <v>36</v>
      </c>
      <c r="S115" t="s">
        <v>682</v>
      </c>
      <c r="T115" t="s">
        <v>153</v>
      </c>
      <c r="U115" t="s">
        <v>39</v>
      </c>
      <c r="V115" t="s">
        <v>140</v>
      </c>
      <c r="W115" s="13">
        <f t="shared" si="2"/>
        <v>22</v>
      </c>
      <c r="X115" s="13">
        <f>COUNTIFS('Treatment Data'!D:D,B115,'Treatment Data'!AM:AM,"&gt;0")</f>
        <v>10</v>
      </c>
      <c r="Y115" s="13">
        <f>COUNTIFS('Treatment Data'!D:D,B115,'Treatment Data'!AG:AG,"&gt;0")</f>
        <v>12</v>
      </c>
      <c r="Z115" s="13">
        <f>COUNTIFS('Treatment Data'!D:D,B115,'Treatment Data'!K:K,"&gt;0")</f>
        <v>9</v>
      </c>
      <c r="AA115" s="13">
        <f>COUNTIFS('Treatment Data'!D:D,B115,'Treatment Data'!L:L,"&gt;0")</f>
        <v>7</v>
      </c>
      <c r="AB115" s="13">
        <f>COUNTIFS('Treatment Data'!D:D,B115,'Treatment Data'!M:M,"&gt;0")</f>
        <v>8</v>
      </c>
      <c r="AC115" s="13">
        <f>COUNTIFS('Treatment Data'!D:D,B115,'Treatment Data'!O:O,"&gt;0")</f>
        <v>9</v>
      </c>
      <c r="AD115" s="13">
        <f>COUNTIFS('Treatment Data'!D:D,B115,'Treatment Data'!AA:AA,"&gt;0")</f>
        <v>10</v>
      </c>
      <c r="AE115" s="13">
        <f>COUNTIFS('Treatment Data'!D:D,B115,'Treatment Data'!AB:AB,"&gt;0")</f>
        <v>0</v>
      </c>
    </row>
    <row r="116" spans="1:31" ht="14.25">
      <c r="A116" s="6">
        <v>42845.532174826389</v>
      </c>
      <c r="B116" s="1">
        <v>47990</v>
      </c>
      <c r="C116" s="1" t="s">
        <v>685</v>
      </c>
      <c r="D116" s="7" t="str">
        <f t="shared" si="0"/>
        <v>https://www.shelterluv.com/APA-A-47990</v>
      </c>
      <c r="E116" s="8">
        <v>12.7</v>
      </c>
      <c r="F116" s="8" t="s">
        <v>48</v>
      </c>
      <c r="G116" s="8"/>
      <c r="H116" s="8"/>
      <c r="I116" s="2">
        <v>42838</v>
      </c>
      <c r="J116" s="3">
        <v>0.625</v>
      </c>
      <c r="K116" s="9">
        <v>42844</v>
      </c>
      <c r="L116" s="10">
        <v>0.45833333333575865</v>
      </c>
      <c r="M116">
        <f t="shared" si="1"/>
        <v>7</v>
      </c>
      <c r="N116" s="4" t="s">
        <v>686</v>
      </c>
      <c r="O116" s="1" t="s">
        <v>33</v>
      </c>
      <c r="P116" t="s">
        <v>51</v>
      </c>
      <c r="Q116" t="s">
        <v>35</v>
      </c>
      <c r="R116" s="12" t="s">
        <v>36</v>
      </c>
      <c r="S116" t="s">
        <v>687</v>
      </c>
      <c r="T116" t="s">
        <v>54</v>
      </c>
      <c r="U116" t="s">
        <v>153</v>
      </c>
      <c r="V116" t="s">
        <v>256</v>
      </c>
      <c r="W116" s="13">
        <f t="shared" si="2"/>
        <v>8</v>
      </c>
      <c r="X116" s="13">
        <f>COUNTIFS('Treatment Data'!D:D,B116,'Treatment Data'!AM:AM,"&gt;0")</f>
        <v>0</v>
      </c>
      <c r="Y116" s="13">
        <f>COUNTIFS('Treatment Data'!D:D,B116,'Treatment Data'!AG:AG,"&gt;0")</f>
        <v>12</v>
      </c>
      <c r="Z116" s="13">
        <f>COUNTIFS('Treatment Data'!D:D,B116,'Treatment Data'!K:K,"&gt;0")</f>
        <v>6</v>
      </c>
      <c r="AA116" s="13">
        <f>COUNTIFS('Treatment Data'!D:D,B116,'Treatment Data'!L:L,"&gt;0")</f>
        <v>1</v>
      </c>
      <c r="AB116" s="13">
        <f>COUNTIFS('Treatment Data'!D:D,B116,'Treatment Data'!M:M,"&gt;0")</f>
        <v>12</v>
      </c>
      <c r="AC116" s="13">
        <f>COUNTIFS('Treatment Data'!D:D,B116,'Treatment Data'!O:O,"&gt;0")</f>
        <v>6</v>
      </c>
      <c r="AD116" s="13">
        <f>COUNTIFS('Treatment Data'!D:D,B116,'Treatment Data'!AA:AA,"&gt;0")</f>
        <v>0</v>
      </c>
      <c r="AE116" s="13">
        <f>COUNTIFS('Treatment Data'!D:D,B116,'Treatment Data'!AB:AB,"&gt;0")</f>
        <v>0</v>
      </c>
    </row>
    <row r="117" spans="1:31" ht="14.25">
      <c r="A117" s="6">
        <v>42845.534200289352</v>
      </c>
      <c r="B117" s="1">
        <v>47876</v>
      </c>
      <c r="C117" s="1" t="s">
        <v>665</v>
      </c>
      <c r="D117" s="7" t="str">
        <f t="shared" si="0"/>
        <v>https://www.shelterluv.com/APA-A-47876</v>
      </c>
      <c r="E117" s="8">
        <v>14.5</v>
      </c>
      <c r="F117" s="8" t="s">
        <v>32</v>
      </c>
      <c r="G117" s="8"/>
      <c r="H117" s="8" t="s">
        <v>374</v>
      </c>
      <c r="I117" s="2">
        <v>42836</v>
      </c>
      <c r="J117" s="3">
        <v>0.54166666666424135</v>
      </c>
      <c r="K117" s="9">
        <v>42844</v>
      </c>
      <c r="L117" s="10">
        <v>0.45833333333575865</v>
      </c>
      <c r="M117">
        <f t="shared" si="1"/>
        <v>9</v>
      </c>
      <c r="N117" s="4" t="s">
        <v>689</v>
      </c>
      <c r="O117" s="1" t="s">
        <v>33</v>
      </c>
      <c r="P117" t="s">
        <v>291</v>
      </c>
      <c r="Q117" t="s">
        <v>35</v>
      </c>
      <c r="R117" s="12" t="s">
        <v>36</v>
      </c>
      <c r="S117" t="s">
        <v>237</v>
      </c>
      <c r="T117" t="s">
        <v>54</v>
      </c>
      <c r="U117" t="s">
        <v>179</v>
      </c>
      <c r="V117" t="s">
        <v>154</v>
      </c>
      <c r="W117" s="13">
        <f t="shared" si="2"/>
        <v>17</v>
      </c>
      <c r="X117" s="13">
        <f>COUNTIFS('Treatment Data'!D:D,B117,'Treatment Data'!AM:AM,"&gt;0")</f>
        <v>10</v>
      </c>
      <c r="Y117" s="13">
        <f>COUNTIFS('Treatment Data'!D:D,B117,'Treatment Data'!AG:AG,"&gt;0")</f>
        <v>6</v>
      </c>
      <c r="Z117" s="13">
        <f>COUNTIFS('Treatment Data'!D:D,B117,'Treatment Data'!K:K,"&gt;0")</f>
        <v>6</v>
      </c>
      <c r="AA117" s="13">
        <f>COUNTIFS('Treatment Data'!D:D,B117,'Treatment Data'!L:L,"&gt;0")</f>
        <v>0</v>
      </c>
      <c r="AB117" s="13">
        <f>COUNTIFS('Treatment Data'!D:D,B117,'Treatment Data'!M:M,"&gt;0")</f>
        <v>0</v>
      </c>
      <c r="AC117" s="13">
        <f>COUNTIFS('Treatment Data'!D:D,B117,'Treatment Data'!O:O,"&gt;0")</f>
        <v>7</v>
      </c>
      <c r="AD117" s="13">
        <f>COUNTIFS('Treatment Data'!D:D,B117,'Treatment Data'!AA:AA,"&gt;0")</f>
        <v>11</v>
      </c>
      <c r="AE117" s="13">
        <f>COUNTIFS('Treatment Data'!D:D,B117,'Treatment Data'!AB:AB,"&gt;0")</f>
        <v>0</v>
      </c>
    </row>
    <row r="118" spans="1:31" ht="14.25">
      <c r="A118" s="6">
        <v>42845.535925972217</v>
      </c>
      <c r="B118" s="1">
        <v>47988</v>
      </c>
      <c r="C118" s="1" t="s">
        <v>690</v>
      </c>
      <c r="D118" s="7" t="str">
        <f t="shared" si="0"/>
        <v>https://www.shelterluv.com/APA-A-47988</v>
      </c>
      <c r="E118" s="8">
        <v>3</v>
      </c>
      <c r="F118" s="8" t="s">
        <v>32</v>
      </c>
      <c r="G118" s="8"/>
      <c r="H118" s="8"/>
      <c r="I118" s="2">
        <v>42838</v>
      </c>
      <c r="J118" s="3">
        <v>0.45833333333575865</v>
      </c>
      <c r="K118" s="9">
        <v>42844</v>
      </c>
      <c r="L118" s="10">
        <v>0.45833333333575865</v>
      </c>
      <c r="M118">
        <f t="shared" si="1"/>
        <v>7</v>
      </c>
      <c r="N118" s="4" t="s">
        <v>691</v>
      </c>
      <c r="O118" s="1" t="s">
        <v>33</v>
      </c>
      <c r="P118" t="s">
        <v>692</v>
      </c>
      <c r="Q118" t="s">
        <v>35</v>
      </c>
      <c r="R118" s="12" t="s">
        <v>36</v>
      </c>
      <c r="S118" t="s">
        <v>693</v>
      </c>
      <c r="T118" t="s">
        <v>54</v>
      </c>
      <c r="U118" t="s">
        <v>39</v>
      </c>
      <c r="V118" t="s">
        <v>154</v>
      </c>
      <c r="W118" s="13">
        <f t="shared" si="2"/>
        <v>9</v>
      </c>
      <c r="X118" s="13">
        <f>COUNTIFS('Treatment Data'!D:D,B118,'Treatment Data'!AM:AM,"&gt;0")</f>
        <v>9</v>
      </c>
      <c r="Y118" s="13">
        <f>COUNTIFS('Treatment Data'!D:D,B118,'Treatment Data'!AG:AG,"&gt;0")</f>
        <v>9</v>
      </c>
      <c r="Z118" s="13">
        <f>COUNTIFS('Treatment Data'!D:D,B118,'Treatment Data'!K:K,"&gt;0")</f>
        <v>7</v>
      </c>
      <c r="AA118" s="13">
        <f>COUNTIFS('Treatment Data'!D:D,B118,'Treatment Data'!L:L,"&gt;0")</f>
        <v>5</v>
      </c>
      <c r="AB118" s="13">
        <f>COUNTIFS('Treatment Data'!D:D,B118,'Treatment Data'!M:M,"&gt;0")</f>
        <v>6</v>
      </c>
      <c r="AC118" s="13">
        <f>COUNTIFS('Treatment Data'!D:D,B118,'Treatment Data'!O:O,"&gt;0")</f>
        <v>7</v>
      </c>
      <c r="AD118" s="13">
        <f>COUNTIFS('Treatment Data'!D:D,B118,'Treatment Data'!AA:AA,"&gt;0")</f>
        <v>9</v>
      </c>
      <c r="AE118" s="13">
        <f>COUNTIFS('Treatment Data'!D:D,B118,'Treatment Data'!AB:AB,"&gt;0")</f>
        <v>0</v>
      </c>
    </row>
    <row r="119" spans="1:31" ht="14.25">
      <c r="A119" s="6">
        <v>42845.541895937495</v>
      </c>
      <c r="B119" s="1">
        <v>47038</v>
      </c>
      <c r="C119" s="1" t="s">
        <v>539</v>
      </c>
      <c r="D119" s="7" t="str">
        <f t="shared" si="0"/>
        <v>https://www.shelterluv.com/APA-A-47038</v>
      </c>
      <c r="E119" s="8">
        <v>10.75</v>
      </c>
      <c r="F119" s="8" t="s">
        <v>48</v>
      </c>
      <c r="G119" s="8"/>
      <c r="H119" s="8"/>
      <c r="I119" s="2">
        <v>42830</v>
      </c>
      <c r="J119" s="3">
        <v>0.75</v>
      </c>
      <c r="K119" s="9">
        <v>42845</v>
      </c>
      <c r="L119" s="10">
        <v>0.45833333333575865</v>
      </c>
      <c r="M119">
        <f t="shared" si="1"/>
        <v>16</v>
      </c>
      <c r="N119" s="20" t="s">
        <v>694</v>
      </c>
      <c r="O119" s="1" t="s">
        <v>33</v>
      </c>
      <c r="P119" t="s">
        <v>51</v>
      </c>
      <c r="Q119" t="s">
        <v>35</v>
      </c>
      <c r="R119" s="12" t="s">
        <v>52</v>
      </c>
      <c r="S119" t="s">
        <v>632</v>
      </c>
      <c r="T119" t="s">
        <v>54</v>
      </c>
      <c r="U119" t="s">
        <v>153</v>
      </c>
      <c r="V119" t="s">
        <v>415</v>
      </c>
      <c r="W119" s="13">
        <f t="shared" si="2"/>
        <v>7</v>
      </c>
      <c r="X119" s="13">
        <f>COUNTIFS('Treatment Data'!D:D,B119,'Treatment Data'!AM:AM,"&gt;0")</f>
        <v>0</v>
      </c>
      <c r="Y119" s="13">
        <f>COUNTIFS('Treatment Data'!D:D,B119,'Treatment Data'!AG:AG,"&gt;0")</f>
        <v>18</v>
      </c>
      <c r="Z119" s="13">
        <f>COUNTIFS('Treatment Data'!D:D,B119,'Treatment Data'!K:K,"&gt;0")</f>
        <v>9</v>
      </c>
      <c r="AA119" s="13">
        <f>COUNTIFS('Treatment Data'!D:D,B119,'Treatment Data'!L:L,"&gt;0")</f>
        <v>18</v>
      </c>
      <c r="AB119" s="13">
        <f>COUNTIFS('Treatment Data'!D:D,B119,'Treatment Data'!M:M,"&gt;0")</f>
        <v>18</v>
      </c>
      <c r="AC119" s="13">
        <f>COUNTIFS('Treatment Data'!D:D,B119,'Treatment Data'!O:O,"&gt;0")</f>
        <v>9</v>
      </c>
      <c r="AD119" s="13">
        <f>COUNTIFS('Treatment Data'!D:D,B119,'Treatment Data'!AA:AA,"&gt;0")</f>
        <v>0</v>
      </c>
      <c r="AE119" s="13">
        <f>COUNTIFS('Treatment Data'!D:D,B119,'Treatment Data'!AB:AB,"&gt;0")</f>
        <v>0</v>
      </c>
    </row>
    <row r="120" spans="1:31" ht="14.25">
      <c r="A120" s="6">
        <v>42845.857476770834</v>
      </c>
      <c r="B120" s="1">
        <v>47946</v>
      </c>
      <c r="C120" s="1" t="s">
        <v>695</v>
      </c>
      <c r="D120" s="7" t="str">
        <f t="shared" si="0"/>
        <v>https://www.shelterluv.com/APA-A-47946</v>
      </c>
      <c r="E120" s="8">
        <v>5.6</v>
      </c>
      <c r="F120" s="8" t="s">
        <v>32</v>
      </c>
      <c r="G120" s="8"/>
      <c r="H120" s="8"/>
      <c r="I120" s="2">
        <v>42837</v>
      </c>
      <c r="J120" s="3">
        <v>0.66666666666424135</v>
      </c>
      <c r="K120" s="9">
        <v>42845</v>
      </c>
      <c r="L120" s="10">
        <v>0.625</v>
      </c>
      <c r="M120">
        <f t="shared" si="1"/>
        <v>9</v>
      </c>
      <c r="N120" s="4" t="s">
        <v>696</v>
      </c>
      <c r="O120" s="1" t="s">
        <v>33</v>
      </c>
      <c r="P120" t="s">
        <v>501</v>
      </c>
      <c r="Q120" t="s">
        <v>35</v>
      </c>
      <c r="R120" s="12" t="s">
        <v>52</v>
      </c>
      <c r="S120" t="s">
        <v>697</v>
      </c>
      <c r="T120" t="s">
        <v>552</v>
      </c>
      <c r="U120" t="s">
        <v>153</v>
      </c>
      <c r="V120" t="s">
        <v>140</v>
      </c>
      <c r="W120" s="13">
        <f t="shared" si="2"/>
        <v>9</v>
      </c>
      <c r="X120" s="13">
        <f>COUNTIFS('Treatment Data'!D:D,B120,'Treatment Data'!AM:AM,"&gt;0")</f>
        <v>11</v>
      </c>
      <c r="Y120" s="13">
        <f>COUNTIFS('Treatment Data'!D:D,B120,'Treatment Data'!AG:AG,"&gt;0")</f>
        <v>11</v>
      </c>
      <c r="Z120" s="13">
        <f>COUNTIFS('Treatment Data'!D:D,B120,'Treatment Data'!K:K,"&gt;0")</f>
        <v>8</v>
      </c>
      <c r="AA120" s="13">
        <f>COUNTIFS('Treatment Data'!D:D,B120,'Treatment Data'!L:L,"&gt;0")</f>
        <v>5</v>
      </c>
      <c r="AB120" s="13">
        <f>COUNTIFS('Treatment Data'!D:D,B120,'Treatment Data'!M:M,"&gt;0")</f>
        <v>6</v>
      </c>
      <c r="AC120" s="13">
        <f>COUNTIFS('Treatment Data'!D:D,B120,'Treatment Data'!O:O,"&gt;0")</f>
        <v>8</v>
      </c>
      <c r="AD120" s="13">
        <f>COUNTIFS('Treatment Data'!D:D,B120,'Treatment Data'!AA:AA,"&gt;0")</f>
        <v>11</v>
      </c>
      <c r="AE120" s="13">
        <f>COUNTIFS('Treatment Data'!D:D,B120,'Treatment Data'!AB:AB,"&gt;0")</f>
        <v>4</v>
      </c>
    </row>
    <row r="121" spans="1:31" ht="14.25">
      <c r="A121" s="6">
        <v>42847.522876851857</v>
      </c>
      <c r="B121" s="1">
        <v>48082</v>
      </c>
      <c r="C121" s="1" t="s">
        <v>699</v>
      </c>
      <c r="D121" s="7" t="str">
        <f t="shared" si="0"/>
        <v>https://www.shelterluv.com/APA-A-48082</v>
      </c>
      <c r="E121" s="8">
        <v>21.5</v>
      </c>
      <c r="F121" s="8" t="s">
        <v>48</v>
      </c>
      <c r="G121" s="8"/>
      <c r="H121" s="8"/>
      <c r="I121" s="2">
        <v>42841</v>
      </c>
      <c r="J121" s="3">
        <v>0.66666666666424135</v>
      </c>
      <c r="K121" s="9">
        <v>42847</v>
      </c>
      <c r="L121" s="10">
        <v>0.5</v>
      </c>
      <c r="M121">
        <f t="shared" si="1"/>
        <v>7</v>
      </c>
      <c r="N121" s="4" t="s">
        <v>700</v>
      </c>
      <c r="O121" s="1" t="s">
        <v>33</v>
      </c>
      <c r="P121" t="s">
        <v>447</v>
      </c>
      <c r="Q121" t="s">
        <v>264</v>
      </c>
      <c r="R121" s="12" t="s">
        <v>36</v>
      </c>
      <c r="S121" t="s">
        <v>169</v>
      </c>
      <c r="T121" t="s">
        <v>54</v>
      </c>
      <c r="U121" t="s">
        <v>153</v>
      </c>
      <c r="V121" t="s">
        <v>40</v>
      </c>
      <c r="W121" s="13">
        <f t="shared" si="2"/>
        <v>22</v>
      </c>
      <c r="X121" s="13">
        <f>COUNTIFS('Treatment Data'!D:D,B121,'Treatment Data'!AM:AM,"&gt;0")</f>
        <v>2</v>
      </c>
      <c r="Y121" s="13">
        <f>COUNTIFS('Treatment Data'!D:D,B121,'Treatment Data'!AG:AG,"&gt;0")</f>
        <v>8</v>
      </c>
      <c r="Z121" s="13">
        <f>COUNTIFS('Treatment Data'!D:D,B121,'Treatment Data'!K:K,"&gt;0")</f>
        <v>5</v>
      </c>
      <c r="AA121" s="13">
        <f>COUNTIFS('Treatment Data'!D:D,B121,'Treatment Data'!L:L,"&gt;0")</f>
        <v>0</v>
      </c>
      <c r="AB121" s="13">
        <f>COUNTIFS('Treatment Data'!D:D,B121,'Treatment Data'!M:M,"&gt;0")</f>
        <v>3</v>
      </c>
      <c r="AC121" s="13">
        <f>COUNTIFS('Treatment Data'!D:D,B121,'Treatment Data'!O:O,"&gt;0")</f>
        <v>6</v>
      </c>
      <c r="AD121" s="13">
        <f>COUNTIFS('Treatment Data'!D:D,B121,'Treatment Data'!AA:AA,"&gt;0")</f>
        <v>0</v>
      </c>
      <c r="AE121" s="13">
        <f>COUNTIFS('Treatment Data'!D:D,B121,'Treatment Data'!AB:AB,"&gt;0")</f>
        <v>0</v>
      </c>
    </row>
    <row r="122" spans="1:31" ht="14.25">
      <c r="A122" s="6">
        <v>42847.523272881939</v>
      </c>
      <c r="B122" s="1">
        <v>48016</v>
      </c>
      <c r="C122" s="1" t="s">
        <v>702</v>
      </c>
      <c r="D122" s="7" t="str">
        <f t="shared" si="0"/>
        <v>https://www.shelterluv.com/APA-A-48016</v>
      </c>
      <c r="E122" s="8">
        <v>20</v>
      </c>
      <c r="F122" s="8" t="s">
        <v>32</v>
      </c>
      <c r="G122" s="8"/>
      <c r="H122" s="8" t="s">
        <v>175</v>
      </c>
      <c r="I122" s="2">
        <v>42839</v>
      </c>
      <c r="J122" s="3">
        <v>0.45833333333575865</v>
      </c>
      <c r="K122" s="9">
        <v>42847</v>
      </c>
      <c r="L122" s="10">
        <v>0.5</v>
      </c>
      <c r="M122">
        <f t="shared" si="1"/>
        <v>9</v>
      </c>
      <c r="N122" s="4" t="s">
        <v>703</v>
      </c>
      <c r="O122" s="1" t="s">
        <v>33</v>
      </c>
      <c r="P122" t="s">
        <v>50</v>
      </c>
      <c r="Q122" t="s">
        <v>35</v>
      </c>
      <c r="R122" s="12" t="s">
        <v>36</v>
      </c>
      <c r="S122" t="s">
        <v>704</v>
      </c>
      <c r="T122" t="s">
        <v>131</v>
      </c>
      <c r="U122" t="s">
        <v>54</v>
      </c>
      <c r="V122" t="s">
        <v>256</v>
      </c>
      <c r="W122" s="13">
        <f t="shared" si="2"/>
        <v>13</v>
      </c>
      <c r="X122" s="13">
        <f>COUNTIFS('Treatment Data'!D:D,B122,'Treatment Data'!AM:AM,"&gt;0")</f>
        <v>8</v>
      </c>
      <c r="Y122" s="13">
        <f>COUNTIFS('Treatment Data'!D:D,B122,'Treatment Data'!AG:AG,"&gt;0")</f>
        <v>9</v>
      </c>
      <c r="Z122" s="13">
        <f>COUNTIFS('Treatment Data'!D:D,B122,'Treatment Data'!K:K,"&gt;0")</f>
        <v>7</v>
      </c>
      <c r="AA122" s="13">
        <f>COUNTIFS('Treatment Data'!D:D,B122,'Treatment Data'!L:L,"&gt;0")</f>
        <v>4</v>
      </c>
      <c r="AB122" s="13">
        <f>COUNTIFS('Treatment Data'!D:D,B122,'Treatment Data'!M:M,"&gt;0")</f>
        <v>4</v>
      </c>
      <c r="AC122" s="13">
        <f>COUNTIFS('Treatment Data'!D:D,B122,'Treatment Data'!O:O,"&gt;0")</f>
        <v>7</v>
      </c>
      <c r="AD122" s="13">
        <f>COUNTIFS('Treatment Data'!D:D,B122,'Treatment Data'!AA:AA,"&gt;0")</f>
        <v>9</v>
      </c>
      <c r="AE122" s="13">
        <f>COUNTIFS('Treatment Data'!D:D,B122,'Treatment Data'!AB:AB,"&gt;0")</f>
        <v>0</v>
      </c>
    </row>
    <row r="123" spans="1:31" ht="14.25">
      <c r="A123" s="6">
        <v>42908.436636226848</v>
      </c>
      <c r="B123" s="1">
        <v>48140</v>
      </c>
      <c r="C123" s="1" t="s">
        <v>709</v>
      </c>
      <c r="D123" s="7" t="str">
        <f t="shared" si="0"/>
        <v>https://www.shelterluv.com/APA-A-48140</v>
      </c>
      <c r="E123" s="8">
        <v>15.5</v>
      </c>
      <c r="F123" s="8" t="s">
        <v>32</v>
      </c>
      <c r="G123" s="8"/>
      <c r="H123" s="8"/>
      <c r="I123" s="2">
        <v>42844</v>
      </c>
      <c r="J123" s="3">
        <v>0.58333333333575865</v>
      </c>
      <c r="K123" s="9">
        <v>42849</v>
      </c>
      <c r="L123" s="10">
        <v>0.45833333333575865</v>
      </c>
      <c r="M123">
        <f t="shared" si="1"/>
        <v>6</v>
      </c>
      <c r="N123" s="20" t="s">
        <v>711</v>
      </c>
      <c r="O123" s="1" t="s">
        <v>33</v>
      </c>
      <c r="P123" t="s">
        <v>264</v>
      </c>
      <c r="Q123" t="s">
        <v>35</v>
      </c>
      <c r="R123" s="12" t="s">
        <v>52</v>
      </c>
      <c r="S123" t="s">
        <v>255</v>
      </c>
      <c r="T123" t="s">
        <v>179</v>
      </c>
      <c r="U123" t="s">
        <v>153</v>
      </c>
      <c r="V123" t="s">
        <v>140</v>
      </c>
      <c r="W123" s="13">
        <f t="shared" si="2"/>
        <v>17</v>
      </c>
      <c r="X123" s="13">
        <f>COUNTIFS('Treatment Data'!D:D,B123,'Treatment Data'!AM:AM,"&gt;0")</f>
        <v>3</v>
      </c>
      <c r="Y123" s="13">
        <f>COUNTIFS('Treatment Data'!D:D,B123,'Treatment Data'!AG:AG,"&gt;0")</f>
        <v>8</v>
      </c>
      <c r="Z123" s="13">
        <f>COUNTIFS('Treatment Data'!D:D,B123,'Treatment Data'!K:K,"&gt;0")</f>
        <v>4</v>
      </c>
      <c r="AA123" s="13">
        <f>COUNTIFS('Treatment Data'!D:D,B123,'Treatment Data'!L:L,"&gt;0")</f>
        <v>5</v>
      </c>
      <c r="AB123" s="13">
        <f>COUNTIFS('Treatment Data'!D:D,B123,'Treatment Data'!M:M,"&gt;0")</f>
        <v>8</v>
      </c>
      <c r="AC123" s="13">
        <f>COUNTIFS('Treatment Data'!D:D,B123,'Treatment Data'!O:O,"&gt;0")</f>
        <v>4</v>
      </c>
      <c r="AD123" s="13">
        <f>COUNTIFS('Treatment Data'!D:D,B123,'Treatment Data'!AA:AA,"&gt;0")</f>
        <v>3</v>
      </c>
      <c r="AE123" s="13">
        <f>COUNTIFS('Treatment Data'!D:D,B123,'Treatment Data'!AB:AB,"&gt;0")</f>
        <v>0</v>
      </c>
    </row>
    <row r="124" spans="1:31" ht="14.25">
      <c r="A124" s="6">
        <v>42908.437899652781</v>
      </c>
      <c r="B124" s="1">
        <v>48139</v>
      </c>
      <c r="C124" s="1" t="s">
        <v>719</v>
      </c>
      <c r="D124" s="7" t="str">
        <f t="shared" si="0"/>
        <v>https://www.shelterluv.com/APA-A-48139</v>
      </c>
      <c r="E124" s="8">
        <v>12.75</v>
      </c>
      <c r="F124" s="8" t="s">
        <v>48</v>
      </c>
      <c r="G124" s="8"/>
      <c r="H124" s="8"/>
      <c r="I124" s="2">
        <v>42844</v>
      </c>
      <c r="J124" s="3">
        <v>0.58333333333575865</v>
      </c>
      <c r="K124" s="9">
        <v>42849</v>
      </c>
      <c r="L124" s="10">
        <v>0.45833333333575865</v>
      </c>
      <c r="M124">
        <f t="shared" si="1"/>
        <v>6</v>
      </c>
      <c r="N124" s="20" t="s">
        <v>721</v>
      </c>
      <c r="O124" s="1" t="s">
        <v>33</v>
      </c>
      <c r="P124" t="s">
        <v>447</v>
      </c>
      <c r="Q124" t="s">
        <v>35</v>
      </c>
      <c r="R124" s="12" t="s">
        <v>52</v>
      </c>
      <c r="S124" t="s">
        <v>255</v>
      </c>
      <c r="T124" t="s">
        <v>54</v>
      </c>
      <c r="U124" t="s">
        <v>153</v>
      </c>
      <c r="V124" t="s">
        <v>140</v>
      </c>
      <c r="W124" s="13">
        <f t="shared" si="2"/>
        <v>17</v>
      </c>
      <c r="X124" s="13">
        <f>COUNTIFS('Treatment Data'!D:D,B124,'Treatment Data'!AM:AM,"&gt;0")</f>
        <v>0</v>
      </c>
      <c r="Y124" s="13">
        <f>COUNTIFS('Treatment Data'!D:D,B124,'Treatment Data'!AG:AG,"&gt;0")</f>
        <v>9</v>
      </c>
      <c r="Z124" s="13">
        <f>COUNTIFS('Treatment Data'!D:D,B124,'Treatment Data'!K:K,"&gt;0")</f>
        <v>5</v>
      </c>
      <c r="AA124" s="13">
        <f>COUNTIFS('Treatment Data'!D:D,B124,'Treatment Data'!L:L,"&gt;0")</f>
        <v>9</v>
      </c>
      <c r="AB124" s="13">
        <f>COUNTIFS('Treatment Data'!D:D,B124,'Treatment Data'!M:M,"&gt;0")</f>
        <v>9</v>
      </c>
      <c r="AC124" s="13">
        <f>COUNTIFS('Treatment Data'!D:D,B124,'Treatment Data'!O:O,"&gt;0")</f>
        <v>5</v>
      </c>
      <c r="AD124" s="13">
        <f>COUNTIFS('Treatment Data'!D:D,B124,'Treatment Data'!AA:AA,"&gt;0")</f>
        <v>0</v>
      </c>
      <c r="AE124" s="13">
        <f>COUNTIFS('Treatment Data'!D:D,B124,'Treatment Data'!AB:AB,"&gt;0")</f>
        <v>0</v>
      </c>
    </row>
    <row r="125" spans="1:31" ht="14.25">
      <c r="A125" s="6">
        <v>42908.43930831019</v>
      </c>
      <c r="B125" s="1">
        <v>48119</v>
      </c>
      <c r="C125" s="1" t="s">
        <v>731</v>
      </c>
      <c r="D125" s="7" t="str">
        <f t="shared" si="0"/>
        <v>https://www.shelterluv.com/APA-A-48119</v>
      </c>
      <c r="E125" s="8">
        <v>21.6</v>
      </c>
      <c r="F125" s="8" t="s">
        <v>48</v>
      </c>
      <c r="G125" s="8"/>
      <c r="H125" s="8"/>
      <c r="I125" s="2">
        <v>42843</v>
      </c>
      <c r="J125" s="3">
        <v>0.45833333333575865</v>
      </c>
      <c r="K125" s="9">
        <v>42849</v>
      </c>
      <c r="L125" s="10">
        <v>0.45833333333575865</v>
      </c>
      <c r="M125">
        <f t="shared" si="1"/>
        <v>7</v>
      </c>
      <c r="N125" s="4" t="s">
        <v>732</v>
      </c>
      <c r="O125" s="1" t="s">
        <v>33</v>
      </c>
      <c r="P125" t="s">
        <v>210</v>
      </c>
      <c r="Q125" t="s">
        <v>35</v>
      </c>
      <c r="R125" s="12" t="s">
        <v>52</v>
      </c>
      <c r="S125" t="s">
        <v>623</v>
      </c>
      <c r="T125" t="s">
        <v>131</v>
      </c>
      <c r="U125" t="s">
        <v>54</v>
      </c>
      <c r="V125" t="s">
        <v>40</v>
      </c>
      <c r="W125" s="13">
        <f t="shared" si="2"/>
        <v>12</v>
      </c>
      <c r="X125" s="13">
        <f>COUNTIFS('Treatment Data'!D:D,B125,'Treatment Data'!AM:AM,"&gt;0")</f>
        <v>0</v>
      </c>
      <c r="Y125" s="13">
        <f>COUNTIFS('Treatment Data'!D:D,B125,'Treatment Data'!AG:AG,"&gt;0")</f>
        <v>8</v>
      </c>
      <c r="Z125" s="13">
        <f>COUNTIFS('Treatment Data'!D:D,B125,'Treatment Data'!K:K,"&gt;0")</f>
        <v>4</v>
      </c>
      <c r="AA125" s="13">
        <f>COUNTIFS('Treatment Data'!D:D,B125,'Treatment Data'!L:L,"&gt;0")</f>
        <v>6</v>
      </c>
      <c r="AB125" s="13">
        <f>COUNTIFS('Treatment Data'!D:D,B125,'Treatment Data'!M:M,"&gt;0")</f>
        <v>8</v>
      </c>
      <c r="AC125" s="13">
        <f>COUNTIFS('Treatment Data'!D:D,B125,'Treatment Data'!O:O,"&gt;0")</f>
        <v>4</v>
      </c>
      <c r="AD125" s="13">
        <f>COUNTIFS('Treatment Data'!D:D,B125,'Treatment Data'!AA:AA,"&gt;0")</f>
        <v>0</v>
      </c>
      <c r="AE125" s="13">
        <f>COUNTIFS('Treatment Data'!D:D,B125,'Treatment Data'!AB:AB,"&gt;0")</f>
        <v>0</v>
      </c>
    </row>
    <row r="126" spans="1:31" ht="14.25">
      <c r="A126" s="6">
        <v>42852.482527858796</v>
      </c>
      <c r="B126" s="1">
        <v>48260</v>
      </c>
      <c r="C126" s="1" t="s">
        <v>734</v>
      </c>
      <c r="D126" s="7" t="str">
        <f t="shared" si="0"/>
        <v>https://www.shelterluv.com/APA-A-48260</v>
      </c>
      <c r="E126" s="8">
        <v>4.3</v>
      </c>
      <c r="F126" s="8" t="s">
        <v>48</v>
      </c>
      <c r="G126" s="8"/>
      <c r="H126" s="8"/>
      <c r="I126" s="2">
        <v>42847</v>
      </c>
      <c r="J126" s="3">
        <v>0.79166666666424135</v>
      </c>
      <c r="K126" s="9">
        <v>42851</v>
      </c>
      <c r="L126" s="10">
        <v>0.83333333333575865</v>
      </c>
      <c r="M126">
        <f t="shared" si="1"/>
        <v>5</v>
      </c>
      <c r="N126" s="20" t="s">
        <v>735</v>
      </c>
      <c r="O126" s="1" t="s">
        <v>115</v>
      </c>
      <c r="P126" t="s">
        <v>736</v>
      </c>
      <c r="Q126" t="s">
        <v>35</v>
      </c>
      <c r="R126" s="12" t="s">
        <v>52</v>
      </c>
      <c r="S126" t="s">
        <v>737</v>
      </c>
      <c r="T126" t="s">
        <v>552</v>
      </c>
      <c r="U126" t="s">
        <v>153</v>
      </c>
      <c r="V126" t="s">
        <v>154</v>
      </c>
      <c r="W126" s="13">
        <f t="shared" si="2"/>
        <v>7</v>
      </c>
      <c r="X126" s="13">
        <f>COUNTIFS('Treatment Data'!D:D,B126,'Treatment Data'!AM:AM,"&gt;0")</f>
        <v>9</v>
      </c>
      <c r="Y126" s="13">
        <f>COUNTIFS('Treatment Data'!D:D,B126,'Treatment Data'!AG:AG,"&gt;0")</f>
        <v>5</v>
      </c>
      <c r="Z126" s="13">
        <f>COUNTIFS('Treatment Data'!D:D,B126,'Treatment Data'!K:K,"&gt;0")</f>
        <v>5</v>
      </c>
      <c r="AA126" s="13">
        <f>COUNTIFS('Treatment Data'!D:D,B126,'Treatment Data'!L:L,"&gt;0")</f>
        <v>1</v>
      </c>
      <c r="AB126" s="13">
        <f>COUNTIFS('Treatment Data'!D:D,B126,'Treatment Data'!M:M,"&gt;0")</f>
        <v>1</v>
      </c>
      <c r="AC126" s="13">
        <f>COUNTIFS('Treatment Data'!D:D,B126,'Treatment Data'!O:O,"&gt;0")</f>
        <v>6</v>
      </c>
      <c r="AD126" s="13">
        <f>COUNTIFS('Treatment Data'!D:D,B126,'Treatment Data'!AA:AA,"&gt;0")</f>
        <v>9</v>
      </c>
      <c r="AE126" s="13">
        <f>COUNTIFS('Treatment Data'!D:D,B126,'Treatment Data'!AB:AB,"&gt;0")</f>
        <v>3</v>
      </c>
    </row>
    <row r="127" spans="1:31" ht="14.25">
      <c r="A127" s="6">
        <v>42908.435344432874</v>
      </c>
      <c r="B127" s="1">
        <v>48261</v>
      </c>
      <c r="C127" s="1" t="s">
        <v>739</v>
      </c>
      <c r="D127" s="7" t="str">
        <f t="shared" si="0"/>
        <v>https://www.shelterluv.com/APA-A-48261</v>
      </c>
      <c r="E127" s="8">
        <v>9</v>
      </c>
      <c r="F127" s="8" t="s">
        <v>32</v>
      </c>
      <c r="G127" s="8"/>
      <c r="H127" s="8" t="s">
        <v>175</v>
      </c>
      <c r="I127" s="2">
        <v>42847</v>
      </c>
      <c r="J127" s="3">
        <v>0.79166666666424135</v>
      </c>
      <c r="K127" s="9">
        <v>42851</v>
      </c>
      <c r="L127" s="10">
        <v>0.41666666666424135</v>
      </c>
      <c r="M127">
        <f t="shared" si="1"/>
        <v>5</v>
      </c>
      <c r="N127" s="20" t="s">
        <v>740</v>
      </c>
      <c r="O127" s="1" t="s">
        <v>115</v>
      </c>
      <c r="P127" t="s">
        <v>501</v>
      </c>
      <c r="Q127" t="s">
        <v>35</v>
      </c>
      <c r="R127" s="12" t="s">
        <v>36</v>
      </c>
      <c r="S127" t="s">
        <v>741</v>
      </c>
      <c r="T127" t="s">
        <v>54</v>
      </c>
      <c r="U127" t="s">
        <v>153</v>
      </c>
      <c r="V127" t="s">
        <v>154</v>
      </c>
      <c r="W127" s="13">
        <f t="shared" si="2"/>
        <v>11</v>
      </c>
      <c r="X127" s="13">
        <f>COUNTIFS('Treatment Data'!D:D,B127,'Treatment Data'!AM:AM,"&gt;0")</f>
        <v>7</v>
      </c>
      <c r="Y127" s="13">
        <f>COUNTIFS('Treatment Data'!D:D,B127,'Treatment Data'!AG:AG,"&gt;0")</f>
        <v>4</v>
      </c>
      <c r="Z127" s="13">
        <f>COUNTIFS('Treatment Data'!D:D,B127,'Treatment Data'!K:K,"&gt;0")</f>
        <v>4</v>
      </c>
      <c r="AA127" s="13">
        <f>COUNTIFS('Treatment Data'!D:D,B127,'Treatment Data'!L:L,"&gt;0")</f>
        <v>1</v>
      </c>
      <c r="AB127" s="13">
        <f>COUNTIFS('Treatment Data'!D:D,B127,'Treatment Data'!M:M,"&gt;0")</f>
        <v>1</v>
      </c>
      <c r="AC127" s="13">
        <f>COUNTIFS('Treatment Data'!D:D,B127,'Treatment Data'!O:O,"&gt;0")</f>
        <v>4</v>
      </c>
      <c r="AD127" s="13">
        <f>COUNTIFS('Treatment Data'!D:D,B127,'Treatment Data'!AA:AA,"&gt;0")</f>
        <v>7</v>
      </c>
      <c r="AE127" s="13">
        <f>COUNTIFS('Treatment Data'!D:D,B127,'Treatment Data'!AB:AB,"&gt;0")</f>
        <v>1</v>
      </c>
    </row>
    <row r="128" spans="1:31" ht="14.25">
      <c r="A128" s="6">
        <v>42854.500424537036</v>
      </c>
      <c r="B128" s="1">
        <v>48090</v>
      </c>
      <c r="C128" s="1" t="s">
        <v>746</v>
      </c>
      <c r="D128" s="7" t="str">
        <f t="shared" si="0"/>
        <v>https://www.shelterluv.com/APA-A-48090</v>
      </c>
      <c r="E128" s="8">
        <v>11.1</v>
      </c>
      <c r="F128" s="8" t="s">
        <v>32</v>
      </c>
      <c r="G128" s="8"/>
      <c r="H128" s="8"/>
      <c r="I128" s="2">
        <v>42842</v>
      </c>
      <c r="J128" s="3">
        <v>0.5</v>
      </c>
      <c r="K128" s="9">
        <v>42853</v>
      </c>
      <c r="L128" s="10">
        <v>0.83333333333575865</v>
      </c>
      <c r="M128">
        <f t="shared" si="1"/>
        <v>12</v>
      </c>
      <c r="N128" s="4" t="s">
        <v>747</v>
      </c>
      <c r="O128" s="1" t="s">
        <v>115</v>
      </c>
      <c r="P128" t="s">
        <v>748</v>
      </c>
      <c r="Q128" t="s">
        <v>749</v>
      </c>
      <c r="R128" s="12" t="s">
        <v>36</v>
      </c>
      <c r="S128" t="s">
        <v>750</v>
      </c>
      <c r="T128" t="s">
        <v>179</v>
      </c>
      <c r="U128" t="s">
        <v>153</v>
      </c>
      <c r="V128" t="s">
        <v>154</v>
      </c>
      <c r="W128" s="13">
        <f t="shared" si="2"/>
        <v>105</v>
      </c>
      <c r="X128" s="13">
        <f>COUNTIFS('Treatment Data'!D:D,B128,'Treatment Data'!AM:AM,"&gt;0")</f>
        <v>22</v>
      </c>
      <c r="Y128" s="13">
        <f>COUNTIFS('Treatment Data'!D:D,B128,'Treatment Data'!AG:AG,"&gt;0")</f>
        <v>15</v>
      </c>
      <c r="Z128" s="13">
        <f>COUNTIFS('Treatment Data'!D:D,B128,'Treatment Data'!K:K,"&gt;0")</f>
        <v>14</v>
      </c>
      <c r="AA128" s="13">
        <f>COUNTIFS('Treatment Data'!D:D,B128,'Treatment Data'!L:L,"&gt;0")</f>
        <v>3</v>
      </c>
      <c r="AB128" s="13">
        <f>COUNTIFS('Treatment Data'!D:D,B128,'Treatment Data'!M:M,"&gt;0")</f>
        <v>5</v>
      </c>
      <c r="AC128" s="13">
        <f>COUNTIFS('Treatment Data'!D:D,B128,'Treatment Data'!O:O,"&gt;0")</f>
        <v>14</v>
      </c>
      <c r="AD128" s="13">
        <f>COUNTIFS('Treatment Data'!D:D,B128,'Treatment Data'!AA:AA,"&gt;0")</f>
        <v>22</v>
      </c>
      <c r="AE128" s="13">
        <f>COUNTIFS('Treatment Data'!D:D,B128,'Treatment Data'!AB:AB,"&gt;0")</f>
        <v>7</v>
      </c>
    </row>
    <row r="129" spans="1:31" ht="14.25">
      <c r="A129" s="6">
        <v>42854.498933229166</v>
      </c>
      <c r="B129" s="1">
        <v>48225</v>
      </c>
      <c r="C129" s="1" t="s">
        <v>752</v>
      </c>
      <c r="D129" s="7" t="str">
        <f t="shared" si="0"/>
        <v>https://www.shelterluv.com/APA-A-48225</v>
      </c>
      <c r="E129" s="8">
        <v>34.4</v>
      </c>
      <c r="F129" s="8" t="s">
        <v>32</v>
      </c>
      <c r="G129" s="8"/>
      <c r="H129" s="8" t="s">
        <v>42</v>
      </c>
      <c r="I129" s="2">
        <v>42846</v>
      </c>
      <c r="J129" s="3">
        <v>0.60416666666424135</v>
      </c>
      <c r="K129" s="9">
        <v>42854</v>
      </c>
      <c r="L129" s="10">
        <v>0.47916666666424135</v>
      </c>
      <c r="M129">
        <f t="shared" si="1"/>
        <v>9</v>
      </c>
      <c r="N129" s="4" t="s">
        <v>753</v>
      </c>
      <c r="O129" s="1" t="s">
        <v>33</v>
      </c>
      <c r="P129" t="s">
        <v>501</v>
      </c>
      <c r="Q129" t="s">
        <v>35</v>
      </c>
      <c r="R129" s="12" t="s">
        <v>52</v>
      </c>
      <c r="S129" t="s">
        <v>754</v>
      </c>
      <c r="T129" t="s">
        <v>359</v>
      </c>
      <c r="U129" t="s">
        <v>39</v>
      </c>
      <c r="V129" t="s">
        <v>40</v>
      </c>
      <c r="W129" s="13">
        <f t="shared" si="2"/>
        <v>47</v>
      </c>
      <c r="X129" s="13">
        <f>COUNTIFS('Treatment Data'!D:D,B129,'Treatment Data'!AM:AM,"&gt;0")</f>
        <v>11</v>
      </c>
      <c r="Y129" s="13">
        <f>COUNTIFS('Treatment Data'!D:D,B129,'Treatment Data'!AG:AG,"&gt;0")</f>
        <v>10</v>
      </c>
      <c r="Z129" s="13">
        <f>COUNTIFS('Treatment Data'!D:D,B129,'Treatment Data'!K:K,"&gt;0")</f>
        <v>8</v>
      </c>
      <c r="AA129" s="13">
        <f>COUNTIFS('Treatment Data'!D:D,B129,'Treatment Data'!L:L,"&gt;0")</f>
        <v>4</v>
      </c>
      <c r="AB129" s="13">
        <f>COUNTIFS('Treatment Data'!D:D,B129,'Treatment Data'!M:M,"&gt;0")</f>
        <v>5</v>
      </c>
      <c r="AC129" s="13">
        <f>COUNTIFS('Treatment Data'!D:D,B129,'Treatment Data'!O:O,"&gt;0")</f>
        <v>8</v>
      </c>
      <c r="AD129" s="13">
        <f>COUNTIFS('Treatment Data'!D:D,B129,'Treatment Data'!AA:AA,"&gt;0")</f>
        <v>11</v>
      </c>
      <c r="AE129" s="13">
        <f>COUNTIFS('Treatment Data'!D:D,B129,'Treatment Data'!AB:AB,"&gt;0")</f>
        <v>0</v>
      </c>
    </row>
    <row r="130" spans="1:31" ht="14.25">
      <c r="A130" s="6">
        <v>42858.663155844908</v>
      </c>
      <c r="B130" s="1">
        <v>48369</v>
      </c>
      <c r="C130" s="1" t="s">
        <v>755</v>
      </c>
      <c r="D130" s="7" t="str">
        <f t="shared" si="0"/>
        <v>https://www.shelterluv.com/APA-A-48369</v>
      </c>
      <c r="E130" s="8">
        <v>17.5</v>
      </c>
      <c r="F130" s="8" t="s">
        <v>32</v>
      </c>
      <c r="G130" s="8"/>
      <c r="H130" s="8" t="s">
        <v>42</v>
      </c>
      <c r="I130" s="2">
        <v>42849</v>
      </c>
      <c r="J130" s="3">
        <v>0.54166666666424135</v>
      </c>
      <c r="K130" s="9">
        <v>42856</v>
      </c>
      <c r="L130" s="10">
        <v>0.6875</v>
      </c>
      <c r="M130">
        <f t="shared" si="1"/>
        <v>8</v>
      </c>
      <c r="N130" s="4" t="s">
        <v>756</v>
      </c>
      <c r="O130" s="1" t="s">
        <v>33</v>
      </c>
      <c r="P130" t="s">
        <v>210</v>
      </c>
      <c r="Q130" t="s">
        <v>35</v>
      </c>
      <c r="R130" s="12" t="s">
        <v>36</v>
      </c>
      <c r="S130" t="s">
        <v>382</v>
      </c>
      <c r="T130" t="s">
        <v>131</v>
      </c>
      <c r="U130" t="s">
        <v>179</v>
      </c>
      <c r="V130" t="s">
        <v>188</v>
      </c>
      <c r="W130" s="13">
        <f t="shared" si="2"/>
        <v>17</v>
      </c>
      <c r="X130" s="13">
        <f>COUNTIFS('Treatment Data'!D:D,B130,'Treatment Data'!AM:AM,"&gt;0")</f>
        <v>4</v>
      </c>
      <c r="Y130" s="13">
        <f>COUNTIFS('Treatment Data'!D:D,B130,'Treatment Data'!AG:AG,"&gt;0")</f>
        <v>12</v>
      </c>
      <c r="Z130" s="13">
        <f>COUNTIFS('Treatment Data'!D:D,B130,'Treatment Data'!K:K,"&gt;0")</f>
        <v>7</v>
      </c>
      <c r="AA130" s="13">
        <f>COUNTIFS('Treatment Data'!D:D,B130,'Treatment Data'!L:L,"&gt;0")</f>
        <v>8</v>
      </c>
      <c r="AB130" s="13">
        <f>COUNTIFS('Treatment Data'!D:D,B130,'Treatment Data'!M:M,"&gt;0")</f>
        <v>9</v>
      </c>
      <c r="AC130" s="13">
        <f>COUNTIFS('Treatment Data'!D:D,B130,'Treatment Data'!O:O,"&gt;0")</f>
        <v>7</v>
      </c>
      <c r="AD130" s="13">
        <f>COUNTIFS('Treatment Data'!D:D,B130,'Treatment Data'!AA:AA,"&gt;0")</f>
        <v>5</v>
      </c>
      <c r="AE130" s="13">
        <f>COUNTIFS('Treatment Data'!D:D,B130,'Treatment Data'!AB:AB,"&gt;0")</f>
        <v>0</v>
      </c>
    </row>
    <row r="131" spans="1:31" ht="14.25">
      <c r="A131" s="6">
        <v>42858.643135277773</v>
      </c>
      <c r="B131" s="1">
        <v>48427</v>
      </c>
      <c r="C131" s="1" t="s">
        <v>757</v>
      </c>
      <c r="D131" s="7" t="str">
        <f t="shared" si="0"/>
        <v>https://www.shelterluv.com/APA-A-48427</v>
      </c>
      <c r="E131" s="8">
        <v>10.7</v>
      </c>
      <c r="F131" s="8" t="s">
        <v>32</v>
      </c>
      <c r="G131" s="8"/>
      <c r="H131" s="8"/>
      <c r="I131" s="2">
        <v>42853</v>
      </c>
      <c r="J131" s="3">
        <v>0.66666666666424135</v>
      </c>
      <c r="K131" s="9">
        <v>42858</v>
      </c>
      <c r="L131" s="10">
        <v>0.45833333333575865</v>
      </c>
      <c r="M131">
        <f t="shared" si="1"/>
        <v>6</v>
      </c>
      <c r="N131" s="20" t="s">
        <v>758</v>
      </c>
      <c r="O131" s="1" t="s">
        <v>33</v>
      </c>
      <c r="P131" t="s">
        <v>264</v>
      </c>
      <c r="Q131" t="s">
        <v>35</v>
      </c>
      <c r="R131" s="12" t="s">
        <v>52</v>
      </c>
      <c r="S131" t="s">
        <v>759</v>
      </c>
      <c r="T131" t="s">
        <v>179</v>
      </c>
      <c r="U131" t="s">
        <v>153</v>
      </c>
      <c r="V131" t="s">
        <v>256</v>
      </c>
      <c r="W131" s="13">
        <f t="shared" si="2"/>
        <v>9</v>
      </c>
      <c r="X131" s="13">
        <f>COUNTIFS('Treatment Data'!D:D,B131,'Treatment Data'!AM:AM,"&gt;0")</f>
        <v>0</v>
      </c>
      <c r="Y131" s="13">
        <f>COUNTIFS('Treatment Data'!D:D,B131,'Treatment Data'!AG:AG,"&gt;0")</f>
        <v>6</v>
      </c>
      <c r="Z131" s="13">
        <f>COUNTIFS('Treatment Data'!D:D,B131,'Treatment Data'!K:K,"&gt;0")</f>
        <v>3</v>
      </c>
      <c r="AA131" s="13">
        <f>COUNTIFS('Treatment Data'!D:D,B131,'Treatment Data'!L:L,"&gt;0")</f>
        <v>6</v>
      </c>
      <c r="AB131" s="13">
        <f>COUNTIFS('Treatment Data'!D:D,B131,'Treatment Data'!M:M,"&gt;0")</f>
        <v>6</v>
      </c>
      <c r="AC131" s="13">
        <f>COUNTIFS('Treatment Data'!D:D,B131,'Treatment Data'!O:O,"&gt;0")</f>
        <v>3</v>
      </c>
      <c r="AD131" s="13">
        <f>COUNTIFS('Treatment Data'!D:D,B131,'Treatment Data'!AA:AA,"&gt;0")</f>
        <v>0</v>
      </c>
      <c r="AE131" s="13">
        <f>COUNTIFS('Treatment Data'!D:D,B131,'Treatment Data'!AB:AB,"&gt;0")</f>
        <v>0</v>
      </c>
    </row>
    <row r="132" spans="1:31" ht="14.25">
      <c r="A132" s="6">
        <v>42858.644640509257</v>
      </c>
      <c r="B132" s="1">
        <v>48368</v>
      </c>
      <c r="C132" s="1" t="s">
        <v>760</v>
      </c>
      <c r="D132" s="7" t="str">
        <f t="shared" si="0"/>
        <v>https://www.shelterluv.com/APA-A-48368</v>
      </c>
      <c r="E132" s="8">
        <v>8.3000000000000007</v>
      </c>
      <c r="F132" s="8" t="s">
        <v>32</v>
      </c>
      <c r="G132" s="8"/>
      <c r="H132" s="8" t="s">
        <v>374</v>
      </c>
      <c r="I132" s="2">
        <v>42851</v>
      </c>
      <c r="J132" s="3">
        <v>0.5</v>
      </c>
      <c r="K132" s="9">
        <v>42858</v>
      </c>
      <c r="L132" s="10">
        <v>0.45833333333575865</v>
      </c>
      <c r="M132">
        <f t="shared" si="1"/>
        <v>8</v>
      </c>
      <c r="N132" s="4" t="s">
        <v>761</v>
      </c>
      <c r="O132" s="1" t="s">
        <v>33</v>
      </c>
      <c r="P132" t="s">
        <v>34</v>
      </c>
      <c r="Q132" t="s">
        <v>35</v>
      </c>
      <c r="R132" s="12" t="s">
        <v>52</v>
      </c>
      <c r="S132" t="s">
        <v>166</v>
      </c>
      <c r="T132" t="s">
        <v>153</v>
      </c>
      <c r="U132" t="s">
        <v>231</v>
      </c>
      <c r="V132" t="s">
        <v>40</v>
      </c>
      <c r="W132" s="13">
        <f t="shared" si="2"/>
        <v>26</v>
      </c>
      <c r="X132" s="13">
        <f>COUNTIFS('Treatment Data'!D:D,B132,'Treatment Data'!AM:AM,"&gt;0")</f>
        <v>8</v>
      </c>
      <c r="Y132" s="13">
        <f>COUNTIFS('Treatment Data'!D:D,B132,'Treatment Data'!AG:AG,"&gt;0")</f>
        <v>6</v>
      </c>
      <c r="Z132" s="13">
        <f>COUNTIFS('Treatment Data'!D:D,B132,'Treatment Data'!K:K,"&gt;0")</f>
        <v>5</v>
      </c>
      <c r="AA132" s="13">
        <f>COUNTIFS('Treatment Data'!D:D,B132,'Treatment Data'!L:L,"&gt;0")</f>
        <v>2</v>
      </c>
      <c r="AB132" s="13">
        <f>COUNTIFS('Treatment Data'!D:D,B132,'Treatment Data'!M:M,"&gt;0")</f>
        <v>3</v>
      </c>
      <c r="AC132" s="13">
        <f>COUNTIFS('Treatment Data'!D:D,B132,'Treatment Data'!O:O,"&gt;0")</f>
        <v>5</v>
      </c>
      <c r="AD132" s="13">
        <f>COUNTIFS('Treatment Data'!D:D,B132,'Treatment Data'!AA:AA,"&gt;0")</f>
        <v>7</v>
      </c>
      <c r="AE132" s="13">
        <f>COUNTIFS('Treatment Data'!D:D,B132,'Treatment Data'!AB:AB,"&gt;0")</f>
        <v>0</v>
      </c>
    </row>
    <row r="133" spans="1:31" ht="14.25">
      <c r="A133" s="6">
        <v>42858.646135509262</v>
      </c>
      <c r="B133" s="1">
        <v>48433</v>
      </c>
      <c r="C133" s="1" t="s">
        <v>762</v>
      </c>
      <c r="D133" s="7" t="str">
        <f t="shared" si="0"/>
        <v>https://www.shelterluv.com/APA-A-48433</v>
      </c>
      <c r="E133" s="8">
        <v>23.8</v>
      </c>
      <c r="F133" s="8" t="s">
        <v>32</v>
      </c>
      <c r="G133" s="8"/>
      <c r="H133" s="8"/>
      <c r="I133" s="2">
        <v>42853</v>
      </c>
      <c r="J133" s="3">
        <v>0.66666666666424135</v>
      </c>
      <c r="K133" s="9">
        <v>42858</v>
      </c>
      <c r="L133" s="10">
        <v>0.45833333333575865</v>
      </c>
      <c r="M133">
        <f t="shared" si="1"/>
        <v>6</v>
      </c>
      <c r="N133" s="20" t="s">
        <v>763</v>
      </c>
      <c r="O133" s="1" t="s">
        <v>33</v>
      </c>
      <c r="P133" t="s">
        <v>501</v>
      </c>
      <c r="Q133" t="s">
        <v>211</v>
      </c>
      <c r="R133" s="12" t="s">
        <v>36</v>
      </c>
      <c r="S133" t="s">
        <v>764</v>
      </c>
      <c r="T133" t="s">
        <v>359</v>
      </c>
      <c r="U133" t="s">
        <v>153</v>
      </c>
      <c r="V133" t="s">
        <v>256</v>
      </c>
      <c r="W133" s="13">
        <f t="shared" si="2"/>
        <v>22</v>
      </c>
      <c r="X133" s="13">
        <f>COUNTIFS('Treatment Data'!D:D,B133,'Treatment Data'!AM:AM,"&gt;0")</f>
        <v>0</v>
      </c>
      <c r="Y133" s="13">
        <f>COUNTIFS('Treatment Data'!D:D,B133,'Treatment Data'!AG:AG,"&gt;0")</f>
        <v>10</v>
      </c>
      <c r="Z133" s="13">
        <f>COUNTIFS('Treatment Data'!D:D,B133,'Treatment Data'!K:K,"&gt;0")</f>
        <v>5</v>
      </c>
      <c r="AA133" s="13">
        <f>COUNTIFS('Treatment Data'!D:D,B133,'Treatment Data'!L:L,"&gt;0")</f>
        <v>10</v>
      </c>
      <c r="AB133" s="13">
        <f>COUNTIFS('Treatment Data'!D:D,B133,'Treatment Data'!M:M,"&gt;0")</f>
        <v>10</v>
      </c>
      <c r="AC133" s="13">
        <f>COUNTIFS('Treatment Data'!D:D,B133,'Treatment Data'!O:O,"&gt;0")</f>
        <v>5</v>
      </c>
      <c r="AD133" s="13">
        <f>COUNTIFS('Treatment Data'!D:D,B133,'Treatment Data'!AA:AA,"&gt;0")</f>
        <v>0</v>
      </c>
      <c r="AE133" s="13">
        <f>COUNTIFS('Treatment Data'!D:D,B133,'Treatment Data'!AB:AB,"&gt;0")</f>
        <v>0</v>
      </c>
    </row>
    <row r="134" spans="1:31" ht="14.25">
      <c r="A134" s="6">
        <v>42859.471058703704</v>
      </c>
      <c r="B134" s="1">
        <v>48346</v>
      </c>
      <c r="C134" s="1" t="s">
        <v>769</v>
      </c>
      <c r="D134" s="7" t="str">
        <f t="shared" si="0"/>
        <v>https://www.shelterluv.com/APA-A-48346</v>
      </c>
      <c r="E134" s="8">
        <v>6.5</v>
      </c>
      <c r="F134" s="8" t="s">
        <v>48</v>
      </c>
      <c r="G134" s="8"/>
      <c r="H134" s="8" t="s">
        <v>374</v>
      </c>
      <c r="I134" s="2">
        <v>42851</v>
      </c>
      <c r="J134" s="3">
        <v>0.5</v>
      </c>
      <c r="K134" s="9">
        <v>42859</v>
      </c>
      <c r="L134" s="10">
        <v>0.45833333333575865</v>
      </c>
      <c r="M134">
        <f t="shared" si="1"/>
        <v>9</v>
      </c>
      <c r="N134" s="4" t="s">
        <v>771</v>
      </c>
      <c r="O134" s="1" t="s">
        <v>33</v>
      </c>
      <c r="P134" t="s">
        <v>210</v>
      </c>
      <c r="Q134" t="s">
        <v>35</v>
      </c>
      <c r="R134" s="12" t="s">
        <v>36</v>
      </c>
      <c r="S134" t="s">
        <v>759</v>
      </c>
      <c r="T134" t="s">
        <v>54</v>
      </c>
      <c r="U134" t="s">
        <v>179</v>
      </c>
      <c r="V134" t="s">
        <v>256</v>
      </c>
      <c r="W134" s="13">
        <f t="shared" si="2"/>
        <v>8</v>
      </c>
      <c r="X134" s="13">
        <f>COUNTIFS('Treatment Data'!D:D,B134,'Treatment Data'!AM:AM,"&gt;0")</f>
        <v>9</v>
      </c>
      <c r="Y134" s="13">
        <f>COUNTIFS('Treatment Data'!D:D,B134,'Treatment Data'!AG:AG,"&gt;0")</f>
        <v>13</v>
      </c>
      <c r="Z134" s="13">
        <f>COUNTIFS('Treatment Data'!D:D,B134,'Treatment Data'!K:K,"&gt;0")</f>
        <v>8</v>
      </c>
      <c r="AA134" s="13">
        <f>COUNTIFS('Treatment Data'!D:D,B134,'Treatment Data'!L:L,"&gt;0")</f>
        <v>7</v>
      </c>
      <c r="AB134" s="13">
        <f>COUNTIFS('Treatment Data'!D:D,B134,'Treatment Data'!M:M,"&gt;0")</f>
        <v>9</v>
      </c>
      <c r="AC134" s="13">
        <f>COUNTIFS('Treatment Data'!D:D,B134,'Treatment Data'!O:O,"&gt;0")</f>
        <v>8</v>
      </c>
      <c r="AD134" s="13">
        <f>COUNTIFS('Treatment Data'!D:D,B134,'Treatment Data'!AA:AA,"&gt;0")</f>
        <v>8</v>
      </c>
      <c r="AE134" s="13">
        <f>COUNTIFS('Treatment Data'!D:D,B134,'Treatment Data'!AB:AB,"&gt;0")</f>
        <v>0</v>
      </c>
    </row>
    <row r="135" spans="1:31" ht="14.25">
      <c r="A135" s="6">
        <v>42859.763620763886</v>
      </c>
      <c r="B135" s="1">
        <v>48394</v>
      </c>
      <c r="C135" s="1" t="s">
        <v>774</v>
      </c>
      <c r="D135" s="7" t="str">
        <f t="shared" si="0"/>
        <v>https://www.shelterluv.com/APA-A-48394</v>
      </c>
      <c r="E135" s="8">
        <v>5.5</v>
      </c>
      <c r="F135" s="8" t="s">
        <v>32</v>
      </c>
      <c r="G135" s="8"/>
      <c r="H135" s="8" t="s">
        <v>175</v>
      </c>
      <c r="I135" s="2">
        <v>42852</v>
      </c>
      <c r="J135" s="3">
        <v>0.70833333333575865</v>
      </c>
      <c r="K135" s="9">
        <v>42859</v>
      </c>
      <c r="L135" s="10">
        <v>0.70833333333575865</v>
      </c>
      <c r="M135">
        <f t="shared" si="1"/>
        <v>8</v>
      </c>
      <c r="N135" s="4" t="s">
        <v>775</v>
      </c>
      <c r="O135" s="1" t="s">
        <v>33</v>
      </c>
      <c r="P135" t="s">
        <v>264</v>
      </c>
      <c r="Q135" t="s">
        <v>35</v>
      </c>
      <c r="R135" s="12" t="s">
        <v>36</v>
      </c>
      <c r="S135" t="s">
        <v>776</v>
      </c>
      <c r="T135" t="s">
        <v>179</v>
      </c>
      <c r="U135" t="s">
        <v>39</v>
      </c>
      <c r="V135" t="s">
        <v>777</v>
      </c>
      <c r="W135" s="13">
        <f t="shared" si="2"/>
        <v>6</v>
      </c>
      <c r="X135" s="13">
        <f>COUNTIFS('Treatment Data'!D:D,B135,'Treatment Data'!AM:AM,"&gt;0")</f>
        <v>14</v>
      </c>
      <c r="Y135" s="13">
        <f>COUNTIFS('Treatment Data'!D:D,B135,'Treatment Data'!AG:AG,"&gt;0")</f>
        <v>7</v>
      </c>
      <c r="Z135" s="13">
        <f>COUNTIFS('Treatment Data'!D:D,B135,'Treatment Data'!K:K,"&gt;0")</f>
        <v>7</v>
      </c>
      <c r="AA135" s="13">
        <f>COUNTIFS('Treatment Data'!D:D,B135,'Treatment Data'!L:L,"&gt;0")</f>
        <v>0</v>
      </c>
      <c r="AB135" s="13">
        <f>COUNTIFS('Treatment Data'!D:D,B135,'Treatment Data'!M:M,"&gt;0")</f>
        <v>1</v>
      </c>
      <c r="AC135" s="13">
        <f>COUNTIFS('Treatment Data'!D:D,B135,'Treatment Data'!O:O,"&gt;0")</f>
        <v>10</v>
      </c>
      <c r="AD135" s="13">
        <f>COUNTIFS('Treatment Data'!D:D,B135,'Treatment Data'!AA:AA,"&gt;0")</f>
        <v>14</v>
      </c>
      <c r="AE135" s="13">
        <f>COUNTIFS('Treatment Data'!D:D,B135,'Treatment Data'!AB:AB,"&gt;0")</f>
        <v>12</v>
      </c>
    </row>
    <row r="136" spans="1:31" ht="14.25">
      <c r="A136" s="6">
        <v>42859.764399479165</v>
      </c>
      <c r="B136" s="1">
        <v>48300</v>
      </c>
      <c r="C136" s="1" t="s">
        <v>97</v>
      </c>
      <c r="D136" s="7" t="str">
        <f t="shared" si="0"/>
        <v>https://www.shelterluv.com/APA-A-48300</v>
      </c>
      <c r="E136" s="8">
        <v>6.5</v>
      </c>
      <c r="F136" s="8" t="s">
        <v>32</v>
      </c>
      <c r="G136" s="8"/>
      <c r="H136" s="8"/>
      <c r="I136" s="2">
        <v>42849</v>
      </c>
      <c r="J136" s="3">
        <v>0.70833333333575865</v>
      </c>
      <c r="K136" s="9">
        <v>42859</v>
      </c>
      <c r="L136" s="10">
        <v>0.66666666666424135</v>
      </c>
      <c r="M136">
        <f t="shared" si="1"/>
        <v>11</v>
      </c>
      <c r="N136" s="4" t="s">
        <v>778</v>
      </c>
      <c r="O136" s="1" t="s">
        <v>33</v>
      </c>
      <c r="P136" t="s">
        <v>34</v>
      </c>
      <c r="Q136" t="s">
        <v>35</v>
      </c>
      <c r="R136" s="12" t="s">
        <v>52</v>
      </c>
      <c r="S136" t="s">
        <v>779</v>
      </c>
      <c r="T136" t="s">
        <v>131</v>
      </c>
      <c r="U136" t="s">
        <v>359</v>
      </c>
      <c r="V136" t="s">
        <v>256</v>
      </c>
      <c r="W136" s="13">
        <f t="shared" si="2"/>
        <v>8</v>
      </c>
      <c r="X136" s="13">
        <f>COUNTIFS('Treatment Data'!D:D,B136,'Treatment Data'!AM:AM,"&gt;0")</f>
        <v>34</v>
      </c>
      <c r="Y136" s="13">
        <f>COUNTIFS('Treatment Data'!D:D,B136,'Treatment Data'!AG:AG,"&gt;0")</f>
        <v>14</v>
      </c>
      <c r="Z136" s="13">
        <f>COUNTIFS('Treatment Data'!D:D,B136,'Treatment Data'!K:K,"&gt;0")</f>
        <v>21</v>
      </c>
      <c r="AA136" s="13">
        <f>COUNTIFS('Treatment Data'!D:D,B136,'Treatment Data'!L:L,"&gt;0")</f>
        <v>10</v>
      </c>
      <c r="AB136" s="13">
        <f>COUNTIFS('Treatment Data'!D:D,B136,'Treatment Data'!M:M,"&gt;0")</f>
        <v>11</v>
      </c>
      <c r="AC136" s="13">
        <f>COUNTIFS('Treatment Data'!D:D,B136,'Treatment Data'!O:O,"&gt;0")</f>
        <v>21</v>
      </c>
      <c r="AD136" s="13">
        <f>COUNTIFS('Treatment Data'!D:D,B136,'Treatment Data'!AA:AA,"&gt;0")</f>
        <v>32</v>
      </c>
      <c r="AE136" s="13">
        <f>COUNTIFS('Treatment Data'!D:D,B136,'Treatment Data'!AB:AB,"&gt;0")</f>
        <v>14</v>
      </c>
    </row>
    <row r="137" spans="1:31" ht="14.25">
      <c r="A137" s="6">
        <v>42860.611834247684</v>
      </c>
      <c r="B137" s="1">
        <v>48467</v>
      </c>
      <c r="C137" s="1" t="s">
        <v>780</v>
      </c>
      <c r="D137" s="7" t="str">
        <f t="shared" si="0"/>
        <v>https://www.shelterluv.com/APA-A-48467</v>
      </c>
      <c r="E137" s="8">
        <v>10</v>
      </c>
      <c r="F137" s="8" t="s">
        <v>32</v>
      </c>
      <c r="G137" s="8"/>
      <c r="H137" s="8"/>
      <c r="I137" s="2">
        <v>42855</v>
      </c>
      <c r="J137" s="3">
        <v>0.45833333333575865</v>
      </c>
      <c r="K137" s="9">
        <v>42860</v>
      </c>
      <c r="L137" s="10">
        <v>0.45833333333575865</v>
      </c>
      <c r="M137">
        <f t="shared" si="1"/>
        <v>6</v>
      </c>
      <c r="N137" s="20" t="s">
        <v>781</v>
      </c>
      <c r="O137" s="1" t="s">
        <v>33</v>
      </c>
      <c r="P137" t="s">
        <v>34</v>
      </c>
      <c r="Q137" t="s">
        <v>35</v>
      </c>
      <c r="R137" s="12" t="s">
        <v>52</v>
      </c>
      <c r="S137" t="s">
        <v>670</v>
      </c>
      <c r="T137" t="s">
        <v>54</v>
      </c>
      <c r="U137" t="s">
        <v>153</v>
      </c>
      <c r="V137" t="s">
        <v>40</v>
      </c>
      <c r="W137" s="13">
        <f t="shared" si="2"/>
        <v>12</v>
      </c>
      <c r="X137" s="13">
        <f>COUNTIFS('Treatment Data'!D:D,B137,'Treatment Data'!AM:AM,"&gt;0")</f>
        <v>0</v>
      </c>
      <c r="Y137" s="13">
        <f>COUNTIFS('Treatment Data'!D:D,B137,'Treatment Data'!AG:AG,"&gt;0")</f>
        <v>8</v>
      </c>
      <c r="Z137" s="13">
        <f>COUNTIFS('Treatment Data'!D:D,B137,'Treatment Data'!K:K,"&gt;0")</f>
        <v>4</v>
      </c>
      <c r="AA137" s="13">
        <f>COUNTIFS('Treatment Data'!D:D,B137,'Treatment Data'!L:L,"&gt;0")</f>
        <v>8</v>
      </c>
      <c r="AB137" s="13">
        <f>COUNTIFS('Treatment Data'!D:D,B137,'Treatment Data'!M:M,"&gt;0")</f>
        <v>8</v>
      </c>
      <c r="AC137" s="13">
        <f>COUNTIFS('Treatment Data'!D:D,B137,'Treatment Data'!O:O,"&gt;0")</f>
        <v>4</v>
      </c>
      <c r="AD137" s="13">
        <f>COUNTIFS('Treatment Data'!D:D,B137,'Treatment Data'!AA:AA,"&gt;0")</f>
        <v>0</v>
      </c>
      <c r="AE137" s="13">
        <f>COUNTIFS('Treatment Data'!D:D,B137,'Treatment Data'!AB:AB,"&gt;0")</f>
        <v>0</v>
      </c>
    </row>
    <row r="138" spans="1:31" ht="14.25">
      <c r="A138" s="6">
        <v>42860.61216045139</v>
      </c>
      <c r="B138" s="1">
        <v>48468</v>
      </c>
      <c r="C138" s="1" t="s">
        <v>784</v>
      </c>
      <c r="D138" s="7" t="str">
        <f t="shared" si="0"/>
        <v>https://www.shelterluv.com/APA-A-48468</v>
      </c>
      <c r="E138" s="8">
        <v>9.5</v>
      </c>
      <c r="F138" s="8" t="s">
        <v>32</v>
      </c>
      <c r="G138" s="8"/>
      <c r="H138" s="8"/>
      <c r="I138" s="2">
        <v>42855</v>
      </c>
      <c r="J138" s="3">
        <v>0.45833333333575865</v>
      </c>
      <c r="K138" s="9">
        <v>42860</v>
      </c>
      <c r="L138" s="10">
        <v>0.45833333333575865</v>
      </c>
      <c r="M138">
        <f t="shared" si="1"/>
        <v>6</v>
      </c>
      <c r="N138" s="20" t="s">
        <v>785</v>
      </c>
      <c r="O138" s="1" t="s">
        <v>33</v>
      </c>
      <c r="P138" t="s">
        <v>34</v>
      </c>
      <c r="Q138" t="s">
        <v>35</v>
      </c>
      <c r="R138" s="12" t="s">
        <v>52</v>
      </c>
      <c r="S138" t="s">
        <v>786</v>
      </c>
      <c r="T138" t="s">
        <v>54</v>
      </c>
      <c r="U138" t="s">
        <v>153</v>
      </c>
      <c r="V138" t="s">
        <v>40</v>
      </c>
      <c r="W138" s="13">
        <f t="shared" si="2"/>
        <v>11</v>
      </c>
      <c r="X138" s="13">
        <f>COUNTIFS('Treatment Data'!D:D,B138,'Treatment Data'!AM:AM,"&gt;0")</f>
        <v>0</v>
      </c>
      <c r="Y138" s="13">
        <f>COUNTIFS('Treatment Data'!D:D,B138,'Treatment Data'!AG:AG,"&gt;0")</f>
        <v>8</v>
      </c>
      <c r="Z138" s="13">
        <f>COUNTIFS('Treatment Data'!D:D,B138,'Treatment Data'!K:K,"&gt;0")</f>
        <v>4</v>
      </c>
      <c r="AA138" s="13">
        <f>COUNTIFS('Treatment Data'!D:D,B138,'Treatment Data'!L:L,"&gt;0")</f>
        <v>8</v>
      </c>
      <c r="AB138" s="13">
        <f>COUNTIFS('Treatment Data'!D:D,B138,'Treatment Data'!M:M,"&gt;0")</f>
        <v>8</v>
      </c>
      <c r="AC138" s="13">
        <f>COUNTIFS('Treatment Data'!D:D,B138,'Treatment Data'!O:O,"&gt;0")</f>
        <v>4</v>
      </c>
      <c r="AD138" s="13">
        <f>COUNTIFS('Treatment Data'!D:D,B138,'Treatment Data'!AA:AA,"&gt;0")</f>
        <v>0</v>
      </c>
      <c r="AE138" s="13">
        <f>COUNTIFS('Treatment Data'!D:D,B138,'Treatment Data'!AB:AB,"&gt;0")</f>
        <v>0</v>
      </c>
    </row>
    <row r="139" spans="1:31" ht="14.25">
      <c r="A139" s="6">
        <v>42860.612584618051</v>
      </c>
      <c r="B139" s="1">
        <v>48362</v>
      </c>
      <c r="C139" s="1" t="s">
        <v>787</v>
      </c>
      <c r="D139" s="7" t="str">
        <f t="shared" si="0"/>
        <v>https://www.shelterluv.com/APA-A-48362</v>
      </c>
      <c r="E139" s="8">
        <v>4.0999999999999996</v>
      </c>
      <c r="F139" s="8" t="s">
        <v>32</v>
      </c>
      <c r="G139" s="8"/>
      <c r="H139" s="8"/>
      <c r="I139" s="2">
        <v>42851</v>
      </c>
      <c r="J139" s="3">
        <v>0.5</v>
      </c>
      <c r="K139" s="9">
        <v>42860</v>
      </c>
      <c r="L139" s="10">
        <v>0.33333333333575865</v>
      </c>
      <c r="M139">
        <f t="shared" si="1"/>
        <v>10</v>
      </c>
      <c r="N139" s="4" t="s">
        <v>788</v>
      </c>
      <c r="O139" s="1" t="s">
        <v>115</v>
      </c>
      <c r="P139" t="s">
        <v>264</v>
      </c>
      <c r="Q139" t="s">
        <v>35</v>
      </c>
      <c r="R139" s="12" t="s">
        <v>52</v>
      </c>
      <c r="S139" t="s">
        <v>789</v>
      </c>
      <c r="T139" t="s">
        <v>54</v>
      </c>
      <c r="U139" t="s">
        <v>153</v>
      </c>
      <c r="V139" t="s">
        <v>154</v>
      </c>
      <c r="W139" s="13">
        <f t="shared" si="2"/>
        <v>7</v>
      </c>
      <c r="X139" s="13">
        <f>COUNTIFS('Treatment Data'!D:D,B139,'Treatment Data'!AM:AM,"&gt;0")</f>
        <v>10</v>
      </c>
      <c r="Y139" s="13">
        <f>COUNTIFS('Treatment Data'!D:D,B139,'Treatment Data'!AG:AG,"&gt;0")</f>
        <v>14</v>
      </c>
      <c r="Z139" s="13">
        <f>COUNTIFS('Treatment Data'!D:D,B139,'Treatment Data'!K:K,"&gt;0")</f>
        <v>9</v>
      </c>
      <c r="AA139" s="13">
        <f>COUNTIFS('Treatment Data'!D:D,B139,'Treatment Data'!L:L,"&gt;0")</f>
        <v>8</v>
      </c>
      <c r="AB139" s="13">
        <f>COUNTIFS('Treatment Data'!D:D,B139,'Treatment Data'!M:M,"&gt;0")</f>
        <v>10</v>
      </c>
      <c r="AC139" s="13">
        <f>COUNTIFS('Treatment Data'!D:D,B139,'Treatment Data'!O:O,"&gt;0")</f>
        <v>10</v>
      </c>
      <c r="AD139" s="13">
        <f>COUNTIFS('Treatment Data'!D:D,B139,'Treatment Data'!AA:AA,"&gt;0")</f>
        <v>10</v>
      </c>
      <c r="AE139" s="13">
        <f>COUNTIFS('Treatment Data'!D:D,B139,'Treatment Data'!AB:AB,"&gt;0")</f>
        <v>0</v>
      </c>
    </row>
    <row r="140" spans="1:31" ht="14.25">
      <c r="A140" s="6">
        <v>42860.689588194444</v>
      </c>
      <c r="B140" s="1">
        <v>48461</v>
      </c>
      <c r="C140" s="1" t="s">
        <v>790</v>
      </c>
      <c r="D140" s="7" t="str">
        <f t="shared" si="0"/>
        <v>https://www.shelterluv.com/APA-A-48461</v>
      </c>
      <c r="E140" s="8">
        <v>15.3</v>
      </c>
      <c r="F140" s="8" t="s">
        <v>48</v>
      </c>
      <c r="G140" s="8"/>
      <c r="H140" s="8"/>
      <c r="I140" s="2">
        <v>42855</v>
      </c>
      <c r="J140" s="3">
        <v>0.54166666666424135</v>
      </c>
      <c r="K140" s="9">
        <v>42860</v>
      </c>
      <c r="L140" s="10">
        <v>0.66666666666424135</v>
      </c>
      <c r="M140">
        <f t="shared" si="1"/>
        <v>6</v>
      </c>
      <c r="N140" s="20" t="s">
        <v>791</v>
      </c>
      <c r="O140" s="1" t="s">
        <v>33</v>
      </c>
      <c r="P140" t="s">
        <v>447</v>
      </c>
      <c r="Q140" t="s">
        <v>35</v>
      </c>
      <c r="R140" s="12" t="s">
        <v>36</v>
      </c>
      <c r="S140" t="s">
        <v>476</v>
      </c>
      <c r="T140" t="s">
        <v>54</v>
      </c>
      <c r="U140" t="s">
        <v>153</v>
      </c>
      <c r="V140" t="s">
        <v>40</v>
      </c>
      <c r="W140" s="13">
        <f t="shared" si="2"/>
        <v>17</v>
      </c>
      <c r="X140" s="13">
        <f>COUNTIFS('Treatment Data'!D:D,B140,'Treatment Data'!AM:AM,"&gt;0")</f>
        <v>6</v>
      </c>
      <c r="Y140" s="13">
        <f>COUNTIFS('Treatment Data'!D:D,B140,'Treatment Data'!AG:AG,"&gt;0")</f>
        <v>8</v>
      </c>
      <c r="Z140" s="13">
        <f>COUNTIFS('Treatment Data'!D:D,B140,'Treatment Data'!K:K,"&gt;0")</f>
        <v>6</v>
      </c>
      <c r="AA140" s="13">
        <f>COUNTIFS('Treatment Data'!D:D,B140,'Treatment Data'!L:L,"&gt;0")</f>
        <v>5</v>
      </c>
      <c r="AB140" s="13">
        <f>COUNTIFS('Treatment Data'!D:D,B140,'Treatment Data'!M:M,"&gt;0")</f>
        <v>5</v>
      </c>
      <c r="AC140" s="13">
        <f>COUNTIFS('Treatment Data'!D:D,B140,'Treatment Data'!O:O,"&gt;0")</f>
        <v>6</v>
      </c>
      <c r="AD140" s="13">
        <f>COUNTIFS('Treatment Data'!D:D,B140,'Treatment Data'!AA:AA,"&gt;0")</f>
        <v>6</v>
      </c>
      <c r="AE140" s="13">
        <f>COUNTIFS('Treatment Data'!D:D,B140,'Treatment Data'!AB:AB,"&gt;0")</f>
        <v>0</v>
      </c>
    </row>
    <row r="141" spans="1:31" ht="14.25">
      <c r="A141" s="6">
        <v>42861.630190706019</v>
      </c>
      <c r="B141" s="1">
        <v>48489</v>
      </c>
      <c r="C141" s="1" t="s">
        <v>793</v>
      </c>
      <c r="D141" s="7" t="str">
        <f t="shared" si="0"/>
        <v>https://www.shelterluv.com/APA-A-48489</v>
      </c>
      <c r="E141" s="8">
        <v>24.5</v>
      </c>
      <c r="F141" s="8" t="s">
        <v>48</v>
      </c>
      <c r="G141" s="8"/>
      <c r="H141" s="8"/>
      <c r="I141" s="2">
        <v>42856</v>
      </c>
      <c r="J141" s="3">
        <v>0.625</v>
      </c>
      <c r="K141" s="9">
        <v>42861</v>
      </c>
      <c r="L141" s="10">
        <v>0.625</v>
      </c>
      <c r="M141">
        <f t="shared" si="1"/>
        <v>6</v>
      </c>
      <c r="N141" s="20" t="s">
        <v>794</v>
      </c>
      <c r="O141" s="1" t="s">
        <v>33</v>
      </c>
      <c r="P141" t="s">
        <v>34</v>
      </c>
      <c r="Q141" t="s">
        <v>35</v>
      </c>
      <c r="R141" s="12" t="s">
        <v>52</v>
      </c>
      <c r="S141" t="s">
        <v>795</v>
      </c>
      <c r="T141" t="s">
        <v>54</v>
      </c>
      <c r="U141" t="s">
        <v>153</v>
      </c>
      <c r="V141" t="s">
        <v>140</v>
      </c>
      <c r="W141" s="13">
        <f t="shared" si="2"/>
        <v>21</v>
      </c>
      <c r="X141" s="13">
        <f>COUNTIFS('Treatment Data'!D:D,B141,'Treatment Data'!AM:AM,"&gt;0")</f>
        <v>0</v>
      </c>
      <c r="Y141" s="13">
        <f>COUNTIFS('Treatment Data'!D:D,B141,'Treatment Data'!AG:AG,"&gt;0")</f>
        <v>7</v>
      </c>
      <c r="Z141" s="13">
        <f>COUNTIFS('Treatment Data'!D:D,B141,'Treatment Data'!K:K,"&gt;0")</f>
        <v>4</v>
      </c>
      <c r="AA141" s="13">
        <f>COUNTIFS('Treatment Data'!D:D,B141,'Treatment Data'!L:L,"&gt;0")</f>
        <v>7</v>
      </c>
      <c r="AB141" s="13">
        <f>COUNTIFS('Treatment Data'!D:D,B141,'Treatment Data'!M:M,"&gt;0")</f>
        <v>7</v>
      </c>
      <c r="AC141" s="13">
        <f>COUNTIFS('Treatment Data'!D:D,B141,'Treatment Data'!O:O,"&gt;0")</f>
        <v>4</v>
      </c>
      <c r="AD141" s="13">
        <f>COUNTIFS('Treatment Data'!D:D,B141,'Treatment Data'!AA:AA,"&gt;0")</f>
        <v>0</v>
      </c>
      <c r="AE141" s="13">
        <f>COUNTIFS('Treatment Data'!D:D,B141,'Treatment Data'!AB:AB,"&gt;0")</f>
        <v>0</v>
      </c>
    </row>
    <row r="142" spans="1:31" ht="14.25">
      <c r="A142" s="6">
        <v>42861.630625277779</v>
      </c>
      <c r="B142" s="1">
        <v>48363</v>
      </c>
      <c r="C142" s="1" t="s">
        <v>799</v>
      </c>
      <c r="D142" s="7" t="str">
        <f t="shared" si="0"/>
        <v>https://www.shelterluv.com/APA-A-48363</v>
      </c>
      <c r="E142" s="8">
        <v>3.7</v>
      </c>
      <c r="F142" s="8" t="s">
        <v>48</v>
      </c>
      <c r="G142" s="8"/>
      <c r="H142" s="8"/>
      <c r="I142" s="2">
        <v>42851</v>
      </c>
      <c r="J142" s="3">
        <v>0.5</v>
      </c>
      <c r="K142" s="9">
        <v>42861</v>
      </c>
      <c r="L142" s="10">
        <v>0.625</v>
      </c>
      <c r="M142">
        <f t="shared" si="1"/>
        <v>11</v>
      </c>
      <c r="N142" s="4" t="s">
        <v>800</v>
      </c>
      <c r="O142" s="1" t="s">
        <v>33</v>
      </c>
      <c r="P142" t="s">
        <v>264</v>
      </c>
      <c r="Q142" t="s">
        <v>35</v>
      </c>
      <c r="R142" s="12" t="s">
        <v>36</v>
      </c>
      <c r="S142" t="s">
        <v>789</v>
      </c>
      <c r="T142" t="s">
        <v>54</v>
      </c>
      <c r="U142" t="s">
        <v>153</v>
      </c>
      <c r="V142" t="s">
        <v>154</v>
      </c>
      <c r="W142" s="13">
        <f t="shared" si="2"/>
        <v>7</v>
      </c>
      <c r="X142" s="13">
        <f>COUNTIFS('Treatment Data'!D:D,B142,'Treatment Data'!AM:AM,"&gt;0")</f>
        <v>4</v>
      </c>
      <c r="Y142" s="13">
        <f>COUNTIFS('Treatment Data'!D:D,B142,'Treatment Data'!AG:AG,"&gt;0")</f>
        <v>15</v>
      </c>
      <c r="Z142" s="13">
        <f>COUNTIFS('Treatment Data'!D:D,B142,'Treatment Data'!K:K,"&gt;0")</f>
        <v>9</v>
      </c>
      <c r="AA142" s="13">
        <f>COUNTIFS('Treatment Data'!D:D,B142,'Treatment Data'!L:L,"&gt;0")</f>
        <v>13</v>
      </c>
      <c r="AB142" s="13">
        <f>COUNTIFS('Treatment Data'!D:D,B142,'Treatment Data'!M:M,"&gt;0")</f>
        <v>13</v>
      </c>
      <c r="AC142" s="13">
        <f>COUNTIFS('Treatment Data'!D:D,B142,'Treatment Data'!O:O,"&gt;0")</f>
        <v>9</v>
      </c>
      <c r="AD142" s="13">
        <f>COUNTIFS('Treatment Data'!D:D,B142,'Treatment Data'!AA:AA,"&gt;0")</f>
        <v>4</v>
      </c>
      <c r="AE142" s="13">
        <f>COUNTIFS('Treatment Data'!D:D,B142,'Treatment Data'!AB:AB,"&gt;0")</f>
        <v>0</v>
      </c>
    </row>
    <row r="143" spans="1:31" ht="14.25">
      <c r="A143" s="6">
        <v>42861.631470555556</v>
      </c>
      <c r="B143" s="1">
        <v>48358</v>
      </c>
      <c r="C143" s="1" t="s">
        <v>805</v>
      </c>
      <c r="D143" s="7" t="str">
        <f t="shared" si="0"/>
        <v>https://www.shelterluv.com/APA-A-48358</v>
      </c>
      <c r="E143" s="8">
        <v>5.4</v>
      </c>
      <c r="F143" s="8" t="s">
        <v>32</v>
      </c>
      <c r="G143" s="8"/>
      <c r="H143" s="8"/>
      <c r="I143" s="2">
        <v>42851</v>
      </c>
      <c r="J143" s="3">
        <v>0.5</v>
      </c>
      <c r="K143" s="9">
        <v>42861</v>
      </c>
      <c r="L143" s="10">
        <v>0.625</v>
      </c>
      <c r="M143">
        <f t="shared" si="1"/>
        <v>11</v>
      </c>
      <c r="N143" s="4" t="s">
        <v>806</v>
      </c>
      <c r="O143" s="1" t="s">
        <v>33</v>
      </c>
      <c r="P143" t="s">
        <v>264</v>
      </c>
      <c r="Q143" t="s">
        <v>35</v>
      </c>
      <c r="R143" s="12" t="s">
        <v>52</v>
      </c>
      <c r="S143" t="s">
        <v>789</v>
      </c>
      <c r="T143" t="s">
        <v>54</v>
      </c>
      <c r="U143" t="s">
        <v>153</v>
      </c>
      <c r="V143" t="s">
        <v>154</v>
      </c>
      <c r="W143" s="13">
        <f t="shared" si="2"/>
        <v>7</v>
      </c>
      <c r="X143" s="13">
        <f>COUNTIFS('Treatment Data'!D:D,B143,'Treatment Data'!AM:AM,"&gt;0")</f>
        <v>9</v>
      </c>
      <c r="Y143" s="13">
        <f>COUNTIFS('Treatment Data'!D:D,B143,'Treatment Data'!AG:AG,"&gt;0")</f>
        <v>13</v>
      </c>
      <c r="Z143" s="13">
        <f>COUNTIFS('Treatment Data'!D:D,B143,'Treatment Data'!K:K,"&gt;0")</f>
        <v>9</v>
      </c>
      <c r="AA143" s="13">
        <f>COUNTIFS('Treatment Data'!D:D,B143,'Treatment Data'!L:L,"&gt;0")</f>
        <v>8</v>
      </c>
      <c r="AB143" s="13">
        <f>COUNTIFS('Treatment Data'!D:D,B143,'Treatment Data'!M:M,"&gt;0")</f>
        <v>8</v>
      </c>
      <c r="AC143" s="13">
        <f>COUNTIFS('Treatment Data'!D:D,B143,'Treatment Data'!O:O,"&gt;0")</f>
        <v>9</v>
      </c>
      <c r="AD143" s="13">
        <f>COUNTIFS('Treatment Data'!D:D,B143,'Treatment Data'!AA:AA,"&gt;0")</f>
        <v>9</v>
      </c>
      <c r="AE143" s="13">
        <f>COUNTIFS('Treatment Data'!D:D,B143,'Treatment Data'!AB:AB,"&gt;0")</f>
        <v>0</v>
      </c>
    </row>
    <row r="144" spans="1:31" ht="14.25">
      <c r="A144" s="6">
        <v>42864.495938113425</v>
      </c>
      <c r="B144" s="1">
        <v>48533</v>
      </c>
      <c r="C144" s="1" t="s">
        <v>808</v>
      </c>
      <c r="D144" s="7" t="str">
        <f t="shared" si="0"/>
        <v>https://www.shelterluv.com/APA-A-48533</v>
      </c>
      <c r="E144" s="8">
        <v>7.5</v>
      </c>
      <c r="F144" s="8" t="s">
        <v>48</v>
      </c>
      <c r="G144" s="8"/>
      <c r="H144" s="8"/>
      <c r="I144" s="2">
        <v>42857</v>
      </c>
      <c r="J144" s="3">
        <v>0.54166666666424135</v>
      </c>
      <c r="K144" s="9">
        <v>42864</v>
      </c>
      <c r="L144" s="10">
        <v>0.47916666666424135</v>
      </c>
      <c r="M144">
        <f t="shared" si="1"/>
        <v>8</v>
      </c>
      <c r="N144" s="4" t="s">
        <v>809</v>
      </c>
      <c r="O144" s="1" t="s">
        <v>33</v>
      </c>
      <c r="P144" t="s">
        <v>810</v>
      </c>
      <c r="Q144" t="s">
        <v>35</v>
      </c>
      <c r="R144" s="12" t="s">
        <v>52</v>
      </c>
      <c r="S144" t="s">
        <v>414</v>
      </c>
      <c r="T144" t="s">
        <v>153</v>
      </c>
      <c r="U144" t="s">
        <v>131</v>
      </c>
      <c r="V144" t="s">
        <v>256</v>
      </c>
      <c r="W144" s="13">
        <f t="shared" si="2"/>
        <v>16</v>
      </c>
      <c r="X144" s="13">
        <f>COUNTIFS('Treatment Data'!D:D,B144,'Treatment Data'!AM:AM,"&gt;0")</f>
        <v>6</v>
      </c>
      <c r="Y144" s="13">
        <f>COUNTIFS('Treatment Data'!D:D,B144,'Treatment Data'!AG:AG,"&gt;0")</f>
        <v>10</v>
      </c>
      <c r="Z144" s="13">
        <f>COUNTIFS('Treatment Data'!D:D,B144,'Treatment Data'!K:K,"&gt;0")</f>
        <v>7</v>
      </c>
      <c r="AA144" s="13">
        <f>COUNTIFS('Treatment Data'!D:D,B144,'Treatment Data'!L:L,"&gt;0")</f>
        <v>7</v>
      </c>
      <c r="AB144" s="13">
        <f>COUNTIFS('Treatment Data'!D:D,B144,'Treatment Data'!M:M,"&gt;0")</f>
        <v>8</v>
      </c>
      <c r="AC144" s="13">
        <f>COUNTIFS('Treatment Data'!D:D,B144,'Treatment Data'!O:O,"&gt;0")</f>
        <v>7</v>
      </c>
      <c r="AD144" s="13">
        <f>COUNTIFS('Treatment Data'!D:D,B144,'Treatment Data'!AA:AA,"&gt;0")</f>
        <v>6</v>
      </c>
      <c r="AE144" s="13">
        <f>COUNTIFS('Treatment Data'!D:D,B144,'Treatment Data'!AB:AB,"&gt;0")</f>
        <v>0</v>
      </c>
    </row>
    <row r="145" spans="1:31" ht="14.25">
      <c r="A145" s="6">
        <v>42867.513904629624</v>
      </c>
      <c r="B145" s="1">
        <v>48594</v>
      </c>
      <c r="C145" s="1" t="s">
        <v>811</v>
      </c>
      <c r="D145" s="7" t="str">
        <f t="shared" si="0"/>
        <v>https://www.shelterluv.com/APA-A-48594</v>
      </c>
      <c r="E145" s="8">
        <v>3.3</v>
      </c>
      <c r="F145" s="8" t="s">
        <v>48</v>
      </c>
      <c r="G145" s="8"/>
      <c r="H145" s="8"/>
      <c r="I145" s="2">
        <v>42859</v>
      </c>
      <c r="J145" s="3">
        <v>0.54166666666424135</v>
      </c>
      <c r="K145" s="9">
        <v>42867</v>
      </c>
      <c r="L145" s="10">
        <v>0.45833333333575865</v>
      </c>
      <c r="M145">
        <f t="shared" si="1"/>
        <v>9</v>
      </c>
      <c r="N145" s="4" t="s">
        <v>812</v>
      </c>
      <c r="O145" s="1" t="s">
        <v>33</v>
      </c>
      <c r="P145" t="s">
        <v>395</v>
      </c>
      <c r="Q145" t="s">
        <v>129</v>
      </c>
      <c r="R145" s="12" t="s">
        <v>36</v>
      </c>
      <c r="S145" t="s">
        <v>813</v>
      </c>
      <c r="T145" t="s">
        <v>139</v>
      </c>
      <c r="U145" t="s">
        <v>39</v>
      </c>
      <c r="V145" t="s">
        <v>40</v>
      </c>
      <c r="W145" s="13">
        <f t="shared" si="2"/>
        <v>5</v>
      </c>
      <c r="X145" s="13">
        <f>COUNTIFS('Treatment Data'!D:D,B145,'Treatment Data'!AM:AM,"&gt;0")</f>
        <v>0</v>
      </c>
      <c r="Y145" s="13">
        <f>COUNTIFS('Treatment Data'!D:D,B145,'Treatment Data'!AG:AG,"&gt;0")</f>
        <v>8</v>
      </c>
      <c r="Z145" s="13">
        <f>COUNTIFS('Treatment Data'!D:D,B145,'Treatment Data'!K:K,"&gt;0")</f>
        <v>5</v>
      </c>
      <c r="AA145" s="13">
        <f>COUNTIFS('Treatment Data'!D:D,B145,'Treatment Data'!L:L,"&gt;0")</f>
        <v>6</v>
      </c>
      <c r="AB145" s="13">
        <f>COUNTIFS('Treatment Data'!D:D,B145,'Treatment Data'!M:M,"&gt;0")</f>
        <v>10</v>
      </c>
      <c r="AC145" s="13">
        <f>COUNTIFS('Treatment Data'!D:D,B145,'Treatment Data'!O:O,"&gt;0")</f>
        <v>5</v>
      </c>
      <c r="AD145" s="13">
        <f>COUNTIFS('Treatment Data'!D:D,B145,'Treatment Data'!AA:AA,"&gt;0")</f>
        <v>4</v>
      </c>
      <c r="AE145" s="13">
        <f>COUNTIFS('Treatment Data'!D:D,B145,'Treatment Data'!AB:AB,"&gt;0")</f>
        <v>0</v>
      </c>
    </row>
    <row r="146" spans="1:31" ht="14.25">
      <c r="A146" s="6">
        <v>42867.514645891206</v>
      </c>
      <c r="B146" s="1">
        <v>48592</v>
      </c>
      <c r="C146" s="1" t="s">
        <v>814</v>
      </c>
      <c r="D146" s="7" t="str">
        <f t="shared" si="0"/>
        <v>https://www.shelterluv.com/APA-A-48592</v>
      </c>
      <c r="E146" s="8">
        <v>2.4</v>
      </c>
      <c r="F146" s="8" t="s">
        <v>32</v>
      </c>
      <c r="G146" s="8"/>
      <c r="H146" s="8"/>
      <c r="I146" s="2">
        <v>42859</v>
      </c>
      <c r="J146" s="3">
        <v>0.54166666666424135</v>
      </c>
      <c r="K146" s="9">
        <v>42867</v>
      </c>
      <c r="L146" s="10">
        <v>0.45833333333575865</v>
      </c>
      <c r="M146">
        <f t="shared" si="1"/>
        <v>9</v>
      </c>
      <c r="N146" s="4" t="s">
        <v>815</v>
      </c>
      <c r="O146" s="1" t="s">
        <v>33</v>
      </c>
      <c r="P146" t="s">
        <v>395</v>
      </c>
      <c r="Q146" t="s">
        <v>129</v>
      </c>
      <c r="R146" s="12" t="s">
        <v>52</v>
      </c>
      <c r="S146" t="s">
        <v>813</v>
      </c>
      <c r="T146" t="s">
        <v>139</v>
      </c>
      <c r="U146" t="s">
        <v>39</v>
      </c>
      <c r="V146" t="s">
        <v>40</v>
      </c>
      <c r="W146" s="13">
        <f t="shared" si="2"/>
        <v>5</v>
      </c>
      <c r="X146" s="13">
        <f>COUNTIFS('Treatment Data'!D:D,B146,'Treatment Data'!AM:AM,"&gt;0")</f>
        <v>7</v>
      </c>
      <c r="Y146" s="13">
        <f>COUNTIFS('Treatment Data'!D:D,B146,'Treatment Data'!AG:AG,"&gt;0")</f>
        <v>7</v>
      </c>
      <c r="Z146" s="13">
        <f>COUNTIFS('Treatment Data'!D:D,B146,'Treatment Data'!K:K,"&gt;0")</f>
        <v>5</v>
      </c>
      <c r="AA146" s="13">
        <f>COUNTIFS('Treatment Data'!D:D,B146,'Treatment Data'!L:L,"&gt;0")</f>
        <v>3</v>
      </c>
      <c r="AB146" s="13">
        <f>COUNTIFS('Treatment Data'!D:D,B146,'Treatment Data'!M:M,"&gt;0")</f>
        <v>3</v>
      </c>
      <c r="AC146" s="13">
        <f>COUNTIFS('Treatment Data'!D:D,B146,'Treatment Data'!O:O,"&gt;0")</f>
        <v>4</v>
      </c>
      <c r="AD146" s="13">
        <f>COUNTIFS('Treatment Data'!D:D,B146,'Treatment Data'!AA:AA,"&gt;0")</f>
        <v>7</v>
      </c>
      <c r="AE146" s="13">
        <f>COUNTIFS('Treatment Data'!D:D,B146,'Treatment Data'!AB:AB,"&gt;0")</f>
        <v>0</v>
      </c>
    </row>
    <row r="147" spans="1:31" ht="14.25">
      <c r="A147" s="6">
        <v>42867.515344143518</v>
      </c>
      <c r="B147" s="1">
        <v>48597</v>
      </c>
      <c r="C147" s="1" t="s">
        <v>816</v>
      </c>
      <c r="D147" s="7" t="str">
        <f t="shared" si="0"/>
        <v>https://www.shelterluv.com/APA-A-48597</v>
      </c>
      <c r="E147" s="8">
        <v>2.8</v>
      </c>
      <c r="F147" s="8" t="s">
        <v>32</v>
      </c>
      <c r="G147" s="8"/>
      <c r="H147" s="8"/>
      <c r="I147" s="2">
        <v>42859</v>
      </c>
      <c r="J147" s="3">
        <v>0.54166666666424135</v>
      </c>
      <c r="K147" s="9">
        <v>42867</v>
      </c>
      <c r="L147" s="10">
        <v>0.45833333333575865</v>
      </c>
      <c r="M147">
        <f t="shared" si="1"/>
        <v>9</v>
      </c>
      <c r="N147" s="4" t="s">
        <v>817</v>
      </c>
      <c r="O147" s="1" t="s">
        <v>33</v>
      </c>
      <c r="P147" t="s">
        <v>395</v>
      </c>
      <c r="Q147" t="s">
        <v>129</v>
      </c>
      <c r="R147" s="12" t="s">
        <v>36</v>
      </c>
      <c r="S147" t="s">
        <v>813</v>
      </c>
      <c r="T147" t="s">
        <v>594</v>
      </c>
      <c r="U147" t="s">
        <v>153</v>
      </c>
      <c r="V147" t="s">
        <v>40</v>
      </c>
      <c r="W147" s="13">
        <f t="shared" si="2"/>
        <v>5</v>
      </c>
      <c r="X147" s="13">
        <f>COUNTIFS('Treatment Data'!D:D,B147,'Treatment Data'!AM:AM,"&gt;0")</f>
        <v>3</v>
      </c>
      <c r="Y147" s="13">
        <f>COUNTIFS('Treatment Data'!D:D,B147,'Treatment Data'!AG:AG,"&gt;0")</f>
        <v>10</v>
      </c>
      <c r="Z147" s="13">
        <f>COUNTIFS('Treatment Data'!D:D,B147,'Treatment Data'!K:K,"&gt;0")</f>
        <v>5</v>
      </c>
      <c r="AA147" s="13">
        <f>COUNTIFS('Treatment Data'!D:D,B147,'Treatment Data'!L:L,"&gt;0")</f>
        <v>8</v>
      </c>
      <c r="AB147" s="13">
        <f>COUNTIFS('Treatment Data'!D:D,B147,'Treatment Data'!M:M,"&gt;0")</f>
        <v>9</v>
      </c>
      <c r="AC147" s="13">
        <f>COUNTIFS('Treatment Data'!D:D,B147,'Treatment Data'!O:O,"&gt;0")</f>
        <v>5</v>
      </c>
      <c r="AD147" s="13">
        <f>COUNTIFS('Treatment Data'!D:D,B147,'Treatment Data'!AA:AA,"&gt;0")</f>
        <v>3</v>
      </c>
      <c r="AE147" s="13">
        <f>COUNTIFS('Treatment Data'!D:D,B147,'Treatment Data'!AB:AB,"&gt;0")</f>
        <v>0</v>
      </c>
    </row>
    <row r="148" spans="1:31" ht="14.25">
      <c r="A148" s="6">
        <v>42867.516159999999</v>
      </c>
      <c r="B148" s="1">
        <v>48596</v>
      </c>
      <c r="C148" s="1" t="s">
        <v>818</v>
      </c>
      <c r="D148" s="7" t="str">
        <f t="shared" si="0"/>
        <v>https://www.shelterluv.com/APA-A-48596</v>
      </c>
      <c r="E148" s="8">
        <v>2.8</v>
      </c>
      <c r="F148" s="8" t="s">
        <v>32</v>
      </c>
      <c r="G148" s="8"/>
      <c r="H148" s="8" t="s">
        <v>175</v>
      </c>
      <c r="I148" s="2">
        <v>42859</v>
      </c>
      <c r="J148" s="3">
        <v>0.54166666666424135</v>
      </c>
      <c r="K148" s="9">
        <v>42867</v>
      </c>
      <c r="L148" s="10">
        <v>0.45833333333575865</v>
      </c>
      <c r="M148">
        <f t="shared" si="1"/>
        <v>9</v>
      </c>
      <c r="N148" s="4" t="s">
        <v>819</v>
      </c>
      <c r="O148" s="1" t="s">
        <v>33</v>
      </c>
      <c r="P148" t="s">
        <v>395</v>
      </c>
      <c r="Q148" t="s">
        <v>129</v>
      </c>
      <c r="R148" s="12" t="s">
        <v>52</v>
      </c>
      <c r="S148" t="s">
        <v>813</v>
      </c>
      <c r="T148" t="s">
        <v>38</v>
      </c>
      <c r="U148" t="s">
        <v>39</v>
      </c>
      <c r="V148" t="s">
        <v>40</v>
      </c>
      <c r="W148" s="13">
        <f t="shared" si="2"/>
        <v>5</v>
      </c>
      <c r="X148" s="13">
        <f>COUNTIFS('Treatment Data'!D:D,B148,'Treatment Data'!AM:AM,"&gt;0")</f>
        <v>7</v>
      </c>
      <c r="Y148" s="13">
        <f>COUNTIFS('Treatment Data'!D:D,B148,'Treatment Data'!AG:AG,"&gt;0")</f>
        <v>7</v>
      </c>
      <c r="Z148" s="13">
        <f>COUNTIFS('Treatment Data'!D:D,B148,'Treatment Data'!K:K,"&gt;0")</f>
        <v>5</v>
      </c>
      <c r="AA148" s="13">
        <f>COUNTIFS('Treatment Data'!D:D,B148,'Treatment Data'!L:L,"&gt;0")</f>
        <v>3</v>
      </c>
      <c r="AB148" s="13">
        <f>COUNTIFS('Treatment Data'!D:D,B148,'Treatment Data'!M:M,"&gt;0")</f>
        <v>3</v>
      </c>
      <c r="AC148" s="13">
        <f>COUNTIFS('Treatment Data'!D:D,B148,'Treatment Data'!O:O,"&gt;0")</f>
        <v>5</v>
      </c>
      <c r="AD148" s="13">
        <f>COUNTIFS('Treatment Data'!D:D,B148,'Treatment Data'!AA:AA,"&gt;0")</f>
        <v>7</v>
      </c>
      <c r="AE148" s="13">
        <f>COUNTIFS('Treatment Data'!D:D,B148,'Treatment Data'!AB:AB,"&gt;0")</f>
        <v>0</v>
      </c>
    </row>
    <row r="149" spans="1:31" ht="14.25">
      <c r="A149" s="6">
        <v>42867.51731278935</v>
      </c>
      <c r="B149" s="1">
        <v>48591</v>
      </c>
      <c r="C149" s="1" t="s">
        <v>822</v>
      </c>
      <c r="D149" s="7" t="str">
        <f t="shared" si="0"/>
        <v>https://www.shelterluv.com/APA-A-48591</v>
      </c>
      <c r="E149" s="8">
        <v>3.25</v>
      </c>
      <c r="F149" s="8" t="s">
        <v>48</v>
      </c>
      <c r="G149" s="8"/>
      <c r="H149" s="8"/>
      <c r="I149" s="2">
        <v>42859</v>
      </c>
      <c r="J149" s="3">
        <v>0.54166666666424135</v>
      </c>
      <c r="K149" s="9">
        <v>42867</v>
      </c>
      <c r="L149" s="10">
        <v>0.45833333333575865</v>
      </c>
      <c r="M149">
        <f t="shared" si="1"/>
        <v>9</v>
      </c>
      <c r="N149" s="4" t="s">
        <v>824</v>
      </c>
      <c r="O149" s="1" t="s">
        <v>33</v>
      </c>
      <c r="P149" t="s">
        <v>395</v>
      </c>
      <c r="Q149" t="s">
        <v>129</v>
      </c>
      <c r="R149" s="12" t="s">
        <v>52</v>
      </c>
      <c r="S149" t="s">
        <v>813</v>
      </c>
      <c r="T149" t="s">
        <v>139</v>
      </c>
      <c r="U149" t="s">
        <v>39</v>
      </c>
      <c r="V149" t="s">
        <v>40</v>
      </c>
      <c r="W149" s="13">
        <f t="shared" si="2"/>
        <v>5</v>
      </c>
      <c r="X149" s="13">
        <f>COUNTIFS('Treatment Data'!D:D,B149,'Treatment Data'!AM:AM,"&gt;0")</f>
        <v>0</v>
      </c>
      <c r="Y149" s="13">
        <f>COUNTIFS('Treatment Data'!D:D,B149,'Treatment Data'!AG:AG,"&gt;0")</f>
        <v>8</v>
      </c>
      <c r="Z149" s="13">
        <f>COUNTIFS('Treatment Data'!D:D,B149,'Treatment Data'!K:K,"&gt;0")</f>
        <v>5</v>
      </c>
      <c r="AA149" s="13">
        <f>COUNTIFS('Treatment Data'!D:D,B149,'Treatment Data'!L:L,"&gt;0")</f>
        <v>6</v>
      </c>
      <c r="AB149" s="13">
        <f>COUNTIFS('Treatment Data'!D:D,B149,'Treatment Data'!M:M,"&gt;0")</f>
        <v>10</v>
      </c>
      <c r="AC149" s="13">
        <f>COUNTIFS('Treatment Data'!D:D,B149,'Treatment Data'!O:O,"&gt;0")</f>
        <v>5</v>
      </c>
      <c r="AD149" s="13">
        <f>COUNTIFS('Treatment Data'!D:D,B149,'Treatment Data'!AA:AA,"&gt;0")</f>
        <v>4</v>
      </c>
      <c r="AE149" s="13">
        <f>COUNTIFS('Treatment Data'!D:D,B149,'Treatment Data'!AB:AB,"&gt;0")</f>
        <v>0</v>
      </c>
    </row>
    <row r="150" spans="1:31" ht="14.25">
      <c r="A150" s="6">
        <v>42867.5181428125</v>
      </c>
      <c r="B150" s="1">
        <v>48595</v>
      </c>
      <c r="C150" s="1" t="s">
        <v>828</v>
      </c>
      <c r="D150" s="7" t="str">
        <f t="shared" si="0"/>
        <v>https://www.shelterluv.com/APA-A-48595</v>
      </c>
      <c r="E150" s="8">
        <v>2.6</v>
      </c>
      <c r="F150" s="8" t="s">
        <v>48</v>
      </c>
      <c r="G150" s="8"/>
      <c r="H150" s="8"/>
      <c r="I150" s="2">
        <v>42859</v>
      </c>
      <c r="J150" s="3">
        <v>0.54166666666424135</v>
      </c>
      <c r="K150" s="9">
        <v>42867</v>
      </c>
      <c r="L150" s="10">
        <v>0.45833333333575865</v>
      </c>
      <c r="M150">
        <f t="shared" si="1"/>
        <v>9</v>
      </c>
      <c r="N150" s="4" t="s">
        <v>829</v>
      </c>
      <c r="O150" s="1" t="s">
        <v>33</v>
      </c>
      <c r="P150" t="s">
        <v>395</v>
      </c>
      <c r="Q150" t="s">
        <v>129</v>
      </c>
      <c r="R150" s="12" t="s">
        <v>36</v>
      </c>
      <c r="S150" t="s">
        <v>813</v>
      </c>
      <c r="T150" t="s">
        <v>179</v>
      </c>
      <c r="U150" t="s">
        <v>39</v>
      </c>
      <c r="V150" t="s">
        <v>40</v>
      </c>
      <c r="W150" s="13">
        <f t="shared" si="2"/>
        <v>5</v>
      </c>
      <c r="X150" s="13">
        <f>COUNTIFS('Treatment Data'!D:D,B150,'Treatment Data'!AM:AM,"&gt;0")</f>
        <v>0</v>
      </c>
      <c r="Y150" s="13">
        <f>COUNTIFS('Treatment Data'!D:D,B150,'Treatment Data'!AG:AG,"&gt;0")</f>
        <v>7</v>
      </c>
      <c r="Z150" s="13">
        <f>COUNTIFS('Treatment Data'!D:D,B150,'Treatment Data'!K:K,"&gt;0")</f>
        <v>5</v>
      </c>
      <c r="AA150" s="13">
        <f>COUNTIFS('Treatment Data'!D:D,B150,'Treatment Data'!L:L,"&gt;0")</f>
        <v>6</v>
      </c>
      <c r="AB150" s="13">
        <f>COUNTIFS('Treatment Data'!D:D,B150,'Treatment Data'!M:M,"&gt;0")</f>
        <v>10</v>
      </c>
      <c r="AC150" s="13">
        <f>COUNTIFS('Treatment Data'!D:D,B150,'Treatment Data'!O:O,"&gt;0")</f>
        <v>5</v>
      </c>
      <c r="AD150" s="13">
        <f>COUNTIFS('Treatment Data'!D:D,B150,'Treatment Data'!AA:AA,"&gt;0")</f>
        <v>4</v>
      </c>
      <c r="AE150" s="13">
        <f>COUNTIFS('Treatment Data'!D:D,B150,'Treatment Data'!AB:AB,"&gt;0")</f>
        <v>0</v>
      </c>
    </row>
    <row r="151" spans="1:31" ht="14.25">
      <c r="A151" s="6">
        <v>42867.518863564816</v>
      </c>
      <c r="B151" s="1">
        <v>48593</v>
      </c>
      <c r="C151" s="1" t="s">
        <v>832</v>
      </c>
      <c r="D151" s="7" t="str">
        <f t="shared" si="0"/>
        <v>https://www.shelterluv.com/APA-A-48593</v>
      </c>
      <c r="E151" s="8">
        <v>3.6</v>
      </c>
      <c r="F151" s="8" t="s">
        <v>32</v>
      </c>
      <c r="G151" s="8"/>
      <c r="H151" s="8" t="s">
        <v>374</v>
      </c>
      <c r="I151" s="2">
        <v>42859</v>
      </c>
      <c r="J151" s="3">
        <v>0.54166666666424135</v>
      </c>
      <c r="K151" s="9">
        <v>42867</v>
      </c>
      <c r="L151" s="10">
        <v>0.45833333333575865</v>
      </c>
      <c r="M151">
        <f t="shared" si="1"/>
        <v>9</v>
      </c>
      <c r="N151" s="20" t="s">
        <v>833</v>
      </c>
      <c r="O151" s="1" t="s">
        <v>33</v>
      </c>
      <c r="P151" t="s">
        <v>395</v>
      </c>
      <c r="Q151" t="s">
        <v>129</v>
      </c>
      <c r="R151" s="12" t="s">
        <v>52</v>
      </c>
      <c r="S151" t="s">
        <v>813</v>
      </c>
      <c r="T151" t="s">
        <v>54</v>
      </c>
      <c r="U151" t="s">
        <v>39</v>
      </c>
      <c r="V151" t="s">
        <v>40</v>
      </c>
      <c r="W151" s="13">
        <f t="shared" si="2"/>
        <v>5</v>
      </c>
      <c r="X151" s="13">
        <f>COUNTIFS('Treatment Data'!D:D,B151,'Treatment Data'!AM:AM,"&gt;0")</f>
        <v>4</v>
      </c>
      <c r="Y151" s="13">
        <f>COUNTIFS('Treatment Data'!D:D,B151,'Treatment Data'!AG:AG,"&gt;0")</f>
        <v>8</v>
      </c>
      <c r="Z151" s="13">
        <f>COUNTIFS('Treatment Data'!D:D,B151,'Treatment Data'!K:K,"&gt;0")</f>
        <v>5</v>
      </c>
      <c r="AA151" s="13">
        <f>COUNTIFS('Treatment Data'!D:D,B151,'Treatment Data'!L:L,"&gt;0")</f>
        <v>6</v>
      </c>
      <c r="AB151" s="13">
        <f>COUNTIFS('Treatment Data'!D:D,B151,'Treatment Data'!M:M,"&gt;0")</f>
        <v>7</v>
      </c>
      <c r="AC151" s="13">
        <f>COUNTIFS('Treatment Data'!D:D,B151,'Treatment Data'!O:O,"&gt;0")</f>
        <v>5</v>
      </c>
      <c r="AD151" s="13">
        <f>COUNTIFS('Treatment Data'!D:D,B151,'Treatment Data'!AA:AA,"&gt;0")</f>
        <v>4</v>
      </c>
      <c r="AE151" s="13">
        <f>COUNTIFS('Treatment Data'!D:D,B151,'Treatment Data'!AB:AB,"&gt;0")</f>
        <v>0</v>
      </c>
    </row>
    <row r="152" spans="1:31" ht="14.25">
      <c r="A152" s="6">
        <v>42867.768433159727</v>
      </c>
      <c r="B152" s="1">
        <v>48584</v>
      </c>
      <c r="C152" s="1" t="s">
        <v>839</v>
      </c>
      <c r="D152" s="7" t="str">
        <f t="shared" si="0"/>
        <v>https://www.shelterluv.com/APA-A-48584</v>
      </c>
      <c r="E152" s="8">
        <v>33</v>
      </c>
      <c r="F152" s="8" t="s">
        <v>32</v>
      </c>
      <c r="G152" s="8"/>
      <c r="H152" s="8" t="s">
        <v>374</v>
      </c>
      <c r="I152" s="2">
        <v>42859</v>
      </c>
      <c r="J152" s="3">
        <v>0.45833333333575865</v>
      </c>
      <c r="K152" s="9">
        <v>42867</v>
      </c>
      <c r="L152" s="10">
        <v>0.75</v>
      </c>
      <c r="M152">
        <f t="shared" si="1"/>
        <v>9</v>
      </c>
      <c r="N152" s="4" t="s">
        <v>840</v>
      </c>
      <c r="O152" s="1" t="s">
        <v>33</v>
      </c>
      <c r="P152" t="s">
        <v>211</v>
      </c>
      <c r="Q152" t="s">
        <v>35</v>
      </c>
      <c r="R152" s="12" t="s">
        <v>36</v>
      </c>
      <c r="S152" t="s">
        <v>841</v>
      </c>
      <c r="T152" t="s">
        <v>54</v>
      </c>
      <c r="U152" t="s">
        <v>153</v>
      </c>
      <c r="V152" t="s">
        <v>256</v>
      </c>
      <c r="W152" s="13">
        <f t="shared" si="2"/>
        <v>52</v>
      </c>
      <c r="X152" s="13">
        <f>COUNTIFS('Treatment Data'!D:D,B152,'Treatment Data'!AM:AM,"&gt;0")</f>
        <v>5</v>
      </c>
      <c r="Y152" s="13">
        <f>COUNTIFS('Treatment Data'!D:D,B152,'Treatment Data'!AG:AG,"&gt;0")</f>
        <v>10</v>
      </c>
      <c r="Z152" s="13">
        <f>COUNTIFS('Treatment Data'!D:D,B152,'Treatment Data'!K:K,"&gt;0")</f>
        <v>7</v>
      </c>
      <c r="AA152" s="13">
        <f>COUNTIFS('Treatment Data'!D:D,B152,'Treatment Data'!L:L,"&gt;0")</f>
        <v>6</v>
      </c>
      <c r="AB152" s="13">
        <f>COUNTIFS('Treatment Data'!D:D,B152,'Treatment Data'!M:M,"&gt;0")</f>
        <v>8</v>
      </c>
      <c r="AC152" s="13">
        <f>COUNTIFS('Treatment Data'!D:D,B152,'Treatment Data'!O:O,"&gt;0")</f>
        <v>3</v>
      </c>
      <c r="AD152" s="13">
        <f>COUNTIFS('Treatment Data'!D:D,B152,'Treatment Data'!AA:AA,"&gt;0")</f>
        <v>5</v>
      </c>
      <c r="AE152" s="13">
        <f>COUNTIFS('Treatment Data'!D:D,B152,'Treatment Data'!AB:AB,"&gt;0")</f>
        <v>0</v>
      </c>
    </row>
    <row r="153" spans="1:31" ht="14.25">
      <c r="A153" s="6">
        <v>42873.506012685189</v>
      </c>
      <c r="B153" s="1">
        <v>48679</v>
      </c>
      <c r="C153" s="1" t="s">
        <v>844</v>
      </c>
      <c r="D153" s="7" t="str">
        <f t="shared" si="0"/>
        <v>https://www.shelterluv.com/APA-A-48679</v>
      </c>
      <c r="E153" s="8">
        <v>15.8</v>
      </c>
      <c r="F153" s="8" t="s">
        <v>48</v>
      </c>
      <c r="G153" s="8"/>
      <c r="H153" s="8" t="s">
        <v>42</v>
      </c>
      <c r="I153" s="2">
        <v>42863</v>
      </c>
      <c r="J153" s="3">
        <v>0.75</v>
      </c>
      <c r="K153" s="9">
        <v>42868</v>
      </c>
      <c r="L153" s="10">
        <v>0.45833333333575865</v>
      </c>
      <c r="M153">
        <f t="shared" si="1"/>
        <v>6</v>
      </c>
      <c r="N153" s="20" t="s">
        <v>845</v>
      </c>
      <c r="O153" s="1" t="s">
        <v>33</v>
      </c>
      <c r="P153" t="s">
        <v>210</v>
      </c>
      <c r="Q153" t="s">
        <v>35</v>
      </c>
      <c r="R153" s="12" t="s">
        <v>52</v>
      </c>
      <c r="S153" t="s">
        <v>846</v>
      </c>
      <c r="T153" t="s">
        <v>54</v>
      </c>
      <c r="U153" t="s">
        <v>131</v>
      </c>
      <c r="V153" t="s">
        <v>140</v>
      </c>
      <c r="W153" s="13">
        <f t="shared" si="2"/>
        <v>10</v>
      </c>
      <c r="X153" s="13">
        <f>COUNTIFS('Treatment Data'!D:D,B153,'Treatment Data'!AM:AM,"&gt;0")</f>
        <v>0</v>
      </c>
      <c r="Y153" s="13">
        <f>COUNTIFS('Treatment Data'!D:D,B153,'Treatment Data'!AG:AG,"&gt;0")</f>
        <v>6</v>
      </c>
      <c r="Z153" s="13">
        <f>COUNTIFS('Treatment Data'!D:D,B153,'Treatment Data'!K:K,"&gt;0")</f>
        <v>3</v>
      </c>
      <c r="AA153" s="13">
        <f>COUNTIFS('Treatment Data'!D:D,B153,'Treatment Data'!L:L,"&gt;0")</f>
        <v>6</v>
      </c>
      <c r="AB153" s="13">
        <f>COUNTIFS('Treatment Data'!D:D,B153,'Treatment Data'!M:M,"&gt;0")</f>
        <v>6</v>
      </c>
      <c r="AC153" s="13">
        <f>COUNTIFS('Treatment Data'!D:D,B153,'Treatment Data'!O:O,"&gt;0")</f>
        <v>3</v>
      </c>
      <c r="AD153" s="13">
        <f>COUNTIFS('Treatment Data'!D:D,B153,'Treatment Data'!AA:AA,"&gt;0")</f>
        <v>0</v>
      </c>
      <c r="AE153" s="13">
        <f>COUNTIFS('Treatment Data'!D:D,B153,'Treatment Data'!AB:AB,"&gt;0")</f>
        <v>0</v>
      </c>
    </row>
    <row r="154" spans="1:31" ht="14.25">
      <c r="A154" s="6">
        <v>42873.508607013893</v>
      </c>
      <c r="B154" s="1">
        <v>48733</v>
      </c>
      <c r="C154" s="1" t="s">
        <v>848</v>
      </c>
      <c r="D154" s="7" t="str">
        <f t="shared" si="0"/>
        <v>https://www.shelterluv.com/APA-A-48733</v>
      </c>
      <c r="E154" s="8">
        <v>7.5</v>
      </c>
      <c r="F154" s="8" t="s">
        <v>48</v>
      </c>
      <c r="G154" s="8"/>
      <c r="H154" s="8"/>
      <c r="I154" s="2">
        <v>42864</v>
      </c>
      <c r="J154" s="3">
        <v>0.58333333333575865</v>
      </c>
      <c r="K154" s="9">
        <v>42870</v>
      </c>
      <c r="L154" s="10">
        <v>0.45833333333575865</v>
      </c>
      <c r="M154">
        <f t="shared" si="1"/>
        <v>7</v>
      </c>
      <c r="N154" s="4" t="s">
        <v>850</v>
      </c>
      <c r="O154" s="1" t="s">
        <v>33</v>
      </c>
      <c r="P154" t="s">
        <v>851</v>
      </c>
      <c r="Q154" t="s">
        <v>35</v>
      </c>
      <c r="R154" s="12" t="s">
        <v>36</v>
      </c>
      <c r="S154" t="s">
        <v>852</v>
      </c>
      <c r="T154" t="s">
        <v>153</v>
      </c>
      <c r="U154" t="s">
        <v>54</v>
      </c>
      <c r="V154" t="s">
        <v>256</v>
      </c>
      <c r="W154" s="13">
        <f t="shared" si="2"/>
        <v>9</v>
      </c>
      <c r="X154" s="13">
        <f>COUNTIFS('Treatment Data'!D:D,B154,'Treatment Data'!AM:AM,"&gt;0")</f>
        <v>0</v>
      </c>
      <c r="Y154" s="13">
        <f>COUNTIFS('Treatment Data'!D:D,B154,'Treatment Data'!AG:AG,"&gt;0")</f>
        <v>7</v>
      </c>
      <c r="Z154" s="13">
        <f>COUNTIFS('Treatment Data'!D:D,B154,'Treatment Data'!K:K,"&gt;0")</f>
        <v>4</v>
      </c>
      <c r="AA154" s="13">
        <f>COUNTIFS('Treatment Data'!D:D,B154,'Treatment Data'!L:L,"&gt;0")</f>
        <v>0</v>
      </c>
      <c r="AB154" s="13">
        <f>COUNTIFS('Treatment Data'!D:D,B154,'Treatment Data'!M:M,"&gt;0")</f>
        <v>7</v>
      </c>
      <c r="AC154" s="13">
        <f>COUNTIFS('Treatment Data'!D:D,B154,'Treatment Data'!O:O,"&gt;0")</f>
        <v>4</v>
      </c>
      <c r="AD154" s="13">
        <f>COUNTIFS('Treatment Data'!D:D,B154,'Treatment Data'!AA:AA,"&gt;0")</f>
        <v>0</v>
      </c>
      <c r="AE154" s="13">
        <f>COUNTIFS('Treatment Data'!D:D,B154,'Treatment Data'!AB:AB,"&gt;0")</f>
        <v>0</v>
      </c>
    </row>
    <row r="155" spans="1:31" ht="14.25">
      <c r="A155" s="6">
        <v>42873.509018900462</v>
      </c>
      <c r="B155" s="1">
        <v>48734</v>
      </c>
      <c r="C155" s="1" t="s">
        <v>856</v>
      </c>
      <c r="D155" s="7" t="str">
        <f t="shared" si="0"/>
        <v>https://www.shelterluv.com/APA-A-48734</v>
      </c>
      <c r="E155" s="8">
        <v>8.6</v>
      </c>
      <c r="F155" s="8" t="s">
        <v>48</v>
      </c>
      <c r="G155" s="8"/>
      <c r="H155" s="8"/>
      <c r="I155" s="2">
        <v>42864</v>
      </c>
      <c r="J155" s="3">
        <v>0.58333333333575865</v>
      </c>
      <c r="K155" s="9">
        <v>42870</v>
      </c>
      <c r="L155" s="10">
        <v>0.45833333333575865</v>
      </c>
      <c r="M155">
        <f t="shared" si="1"/>
        <v>7</v>
      </c>
      <c r="N155" s="4" t="s">
        <v>857</v>
      </c>
      <c r="O155" s="1" t="s">
        <v>33</v>
      </c>
      <c r="P155" t="s">
        <v>447</v>
      </c>
      <c r="Q155" t="s">
        <v>35</v>
      </c>
      <c r="R155" s="12" t="s">
        <v>36</v>
      </c>
      <c r="S155" t="s">
        <v>852</v>
      </c>
      <c r="T155" t="s">
        <v>54</v>
      </c>
      <c r="U155" t="s">
        <v>39</v>
      </c>
      <c r="V155" t="s">
        <v>256</v>
      </c>
      <c r="W155" s="13">
        <f t="shared" si="2"/>
        <v>9</v>
      </c>
      <c r="X155" s="13">
        <f>COUNTIFS('Treatment Data'!D:D,B155,'Treatment Data'!AM:AM,"&gt;0")</f>
        <v>0</v>
      </c>
      <c r="Y155" s="13">
        <f>COUNTIFS('Treatment Data'!D:D,B155,'Treatment Data'!AG:AG,"&gt;0")</f>
        <v>7</v>
      </c>
      <c r="Z155" s="13">
        <f>COUNTIFS('Treatment Data'!D:D,B155,'Treatment Data'!K:K,"&gt;0")</f>
        <v>4</v>
      </c>
      <c r="AA155" s="13">
        <f>COUNTIFS('Treatment Data'!D:D,B155,'Treatment Data'!L:L,"&gt;0")</f>
        <v>0</v>
      </c>
      <c r="AB155" s="13">
        <f>COUNTIFS('Treatment Data'!D:D,B155,'Treatment Data'!M:M,"&gt;0")</f>
        <v>7</v>
      </c>
      <c r="AC155" s="13">
        <f>COUNTIFS('Treatment Data'!D:D,B155,'Treatment Data'!O:O,"&gt;0")</f>
        <v>4</v>
      </c>
      <c r="AD155" s="13">
        <f>COUNTIFS('Treatment Data'!D:D,B155,'Treatment Data'!AA:AA,"&gt;0")</f>
        <v>0</v>
      </c>
      <c r="AE155" s="13">
        <f>COUNTIFS('Treatment Data'!D:D,B155,'Treatment Data'!AB:AB,"&gt;0")</f>
        <v>0</v>
      </c>
    </row>
    <row r="156" spans="1:31" ht="14.25">
      <c r="A156" s="6">
        <v>42873.509406319441</v>
      </c>
      <c r="B156" s="1">
        <v>48732</v>
      </c>
      <c r="C156" s="1" t="s">
        <v>861</v>
      </c>
      <c r="D156" s="7" t="str">
        <f t="shared" si="0"/>
        <v>https://www.shelterluv.com/APA-A-48732</v>
      </c>
      <c r="E156" s="8">
        <v>7.8</v>
      </c>
      <c r="F156" s="8" t="s">
        <v>48</v>
      </c>
      <c r="G156" s="8"/>
      <c r="H156" s="8"/>
      <c r="I156" s="2">
        <v>42864</v>
      </c>
      <c r="J156" s="3">
        <v>0.58333333333575865</v>
      </c>
      <c r="K156" s="9">
        <v>42870</v>
      </c>
      <c r="L156" s="10">
        <v>0.45833333333575865</v>
      </c>
      <c r="M156">
        <f t="shared" si="1"/>
        <v>7</v>
      </c>
      <c r="N156" s="4" t="s">
        <v>863</v>
      </c>
      <c r="O156" s="1" t="s">
        <v>33</v>
      </c>
      <c r="P156" t="s">
        <v>851</v>
      </c>
      <c r="Q156" t="s">
        <v>35</v>
      </c>
      <c r="R156" s="12" t="s">
        <v>52</v>
      </c>
      <c r="S156" t="s">
        <v>852</v>
      </c>
      <c r="T156" t="s">
        <v>153</v>
      </c>
      <c r="U156" t="s">
        <v>131</v>
      </c>
      <c r="V156" t="s">
        <v>256</v>
      </c>
      <c r="W156" s="13">
        <f t="shared" si="2"/>
        <v>9</v>
      </c>
      <c r="X156" s="13">
        <f>COUNTIFS('Treatment Data'!D:D,B156,'Treatment Data'!AM:AM,"&gt;0")</f>
        <v>0</v>
      </c>
      <c r="Y156" s="13">
        <f>COUNTIFS('Treatment Data'!D:D,B156,'Treatment Data'!AG:AG,"&gt;0")</f>
        <v>7</v>
      </c>
      <c r="Z156" s="13">
        <f>COUNTIFS('Treatment Data'!D:D,B156,'Treatment Data'!K:K,"&gt;0")</f>
        <v>4</v>
      </c>
      <c r="AA156" s="13">
        <f>COUNTIFS('Treatment Data'!D:D,B156,'Treatment Data'!L:L,"&gt;0")</f>
        <v>0</v>
      </c>
      <c r="AB156" s="13">
        <f>COUNTIFS('Treatment Data'!D:D,B156,'Treatment Data'!M:M,"&gt;0")</f>
        <v>7</v>
      </c>
      <c r="AC156" s="13">
        <f>COUNTIFS('Treatment Data'!D:D,B156,'Treatment Data'!O:O,"&gt;0")</f>
        <v>4</v>
      </c>
      <c r="AD156" s="13">
        <f>COUNTIFS('Treatment Data'!D:D,B156,'Treatment Data'!AA:AA,"&gt;0")</f>
        <v>0</v>
      </c>
      <c r="AE156" s="13">
        <f>COUNTIFS('Treatment Data'!D:D,B156,'Treatment Data'!AB:AB,"&gt;0")</f>
        <v>0</v>
      </c>
    </row>
    <row r="157" spans="1:31" ht="14.25">
      <c r="A157" s="6">
        <v>42874.506355636579</v>
      </c>
      <c r="B157" s="1">
        <v>48629</v>
      </c>
      <c r="C157" s="1" t="s">
        <v>864</v>
      </c>
      <c r="D157" s="7" t="str">
        <f t="shared" si="0"/>
        <v>https://www.shelterluv.com/APA-A-48629</v>
      </c>
      <c r="E157" s="8">
        <v>13.8</v>
      </c>
      <c r="F157" s="8" t="s">
        <v>32</v>
      </c>
      <c r="G157" s="8"/>
      <c r="H157" s="8" t="s">
        <v>175</v>
      </c>
      <c r="I157" s="2">
        <v>42860</v>
      </c>
      <c r="J157" s="3">
        <v>0.66666666666424135</v>
      </c>
      <c r="K157" s="9">
        <v>42870</v>
      </c>
      <c r="L157" s="10">
        <v>0.45833333333575865</v>
      </c>
      <c r="M157">
        <f t="shared" si="1"/>
        <v>11</v>
      </c>
      <c r="N157" s="4" t="s">
        <v>865</v>
      </c>
      <c r="O157" s="1" t="s">
        <v>33</v>
      </c>
      <c r="P157" t="s">
        <v>291</v>
      </c>
      <c r="Q157" t="s">
        <v>35</v>
      </c>
      <c r="R157" s="12" t="s">
        <v>36</v>
      </c>
      <c r="S157" t="s">
        <v>866</v>
      </c>
      <c r="T157" t="s">
        <v>131</v>
      </c>
      <c r="U157" t="s">
        <v>39</v>
      </c>
      <c r="V157" t="s">
        <v>154</v>
      </c>
      <c r="W157" s="13">
        <f t="shared" si="2"/>
        <v>13</v>
      </c>
      <c r="X157" s="13">
        <f>COUNTIFS('Treatment Data'!D:D,B157,'Treatment Data'!AM:AM,"&gt;0")</f>
        <v>12</v>
      </c>
      <c r="Y157" s="13">
        <f>COUNTIFS('Treatment Data'!D:D,B157,'Treatment Data'!AG:AG,"&gt;0")</f>
        <v>12</v>
      </c>
      <c r="Z157" s="13">
        <f>COUNTIFS('Treatment Data'!D:D,B157,'Treatment Data'!K:K,"&gt;0")</f>
        <v>9</v>
      </c>
      <c r="AA157" s="13">
        <f>COUNTIFS('Treatment Data'!D:D,B157,'Treatment Data'!L:L,"&gt;0")</f>
        <v>4</v>
      </c>
      <c r="AB157" s="13">
        <f>COUNTIFS('Treatment Data'!D:D,B157,'Treatment Data'!M:M,"&gt;0")</f>
        <v>4</v>
      </c>
      <c r="AC157" s="13">
        <f>COUNTIFS('Treatment Data'!D:D,B157,'Treatment Data'!O:O,"&gt;0")</f>
        <v>11</v>
      </c>
      <c r="AD157" s="13">
        <f>COUNTIFS('Treatment Data'!D:D,B157,'Treatment Data'!AA:AA,"&gt;0")</f>
        <v>14</v>
      </c>
      <c r="AE157" s="13">
        <f>COUNTIFS('Treatment Data'!D:D,B157,'Treatment Data'!AB:AB,"&gt;0")</f>
        <v>0</v>
      </c>
    </row>
    <row r="158" spans="1:31" ht="14.25">
      <c r="A158" s="6">
        <v>42874.508115706019</v>
      </c>
      <c r="B158" s="1">
        <v>48628</v>
      </c>
      <c r="C158" s="1" t="s">
        <v>869</v>
      </c>
      <c r="D158" s="7" t="str">
        <f t="shared" si="0"/>
        <v>https://www.shelterluv.com/APA-A-48628</v>
      </c>
      <c r="E158" s="8">
        <v>15.6</v>
      </c>
      <c r="F158" s="8" t="s">
        <v>48</v>
      </c>
      <c r="G158" s="8"/>
      <c r="H158" s="8"/>
      <c r="I158" s="2">
        <v>42860</v>
      </c>
      <c r="J158" s="3">
        <v>0.66666666666424135</v>
      </c>
      <c r="K158" s="9">
        <v>42870</v>
      </c>
      <c r="L158" s="10">
        <v>0.45833333333575865</v>
      </c>
      <c r="M158">
        <f t="shared" si="1"/>
        <v>11</v>
      </c>
      <c r="N158" s="4" t="s">
        <v>870</v>
      </c>
      <c r="O158" s="1" t="s">
        <v>33</v>
      </c>
      <c r="P158" t="s">
        <v>291</v>
      </c>
      <c r="Q158" t="s">
        <v>35</v>
      </c>
      <c r="R158" s="12" t="s">
        <v>52</v>
      </c>
      <c r="S158" t="s">
        <v>866</v>
      </c>
      <c r="T158" t="s">
        <v>131</v>
      </c>
      <c r="U158" t="s">
        <v>39</v>
      </c>
      <c r="V158" t="s">
        <v>154</v>
      </c>
      <c r="W158" s="13">
        <f t="shared" si="2"/>
        <v>13</v>
      </c>
      <c r="X158" s="13">
        <f>COUNTIFS('Treatment Data'!D:D,B158,'Treatment Data'!AM:AM,"&gt;0")</f>
        <v>10</v>
      </c>
      <c r="Y158" s="13">
        <f>COUNTIFS('Treatment Data'!D:D,B158,'Treatment Data'!AG:AG,"&gt;0")</f>
        <v>14</v>
      </c>
      <c r="Z158" s="13">
        <f>COUNTIFS('Treatment Data'!D:D,B158,'Treatment Data'!K:K,"&gt;0")</f>
        <v>10</v>
      </c>
      <c r="AA158" s="13">
        <f>COUNTIFS('Treatment Data'!D:D,B158,'Treatment Data'!L:L,"&gt;0")</f>
        <v>10</v>
      </c>
      <c r="AB158" s="13">
        <f>COUNTIFS('Treatment Data'!D:D,B158,'Treatment Data'!M:M,"&gt;0")</f>
        <v>9</v>
      </c>
      <c r="AC158" s="13">
        <f>COUNTIFS('Treatment Data'!D:D,B158,'Treatment Data'!O:O,"&gt;0")</f>
        <v>11</v>
      </c>
      <c r="AD158" s="13">
        <f>COUNTIFS('Treatment Data'!D:D,B158,'Treatment Data'!AA:AA,"&gt;0")</f>
        <v>9</v>
      </c>
      <c r="AE158" s="13">
        <f>COUNTIFS('Treatment Data'!D:D,B158,'Treatment Data'!AB:AB,"&gt;0")</f>
        <v>0</v>
      </c>
    </row>
    <row r="159" spans="1:31" ht="14.25">
      <c r="A159" s="6">
        <v>42873.516095266205</v>
      </c>
      <c r="B159" s="1">
        <v>48764</v>
      </c>
      <c r="C159" s="1" t="s">
        <v>871</v>
      </c>
      <c r="D159" s="7" t="str">
        <f t="shared" si="0"/>
        <v>https://www.shelterluv.com/APA-A-48764</v>
      </c>
      <c r="E159" s="8">
        <v>9.25</v>
      </c>
      <c r="F159" s="8" t="s">
        <v>48</v>
      </c>
      <c r="G159" s="8"/>
      <c r="H159" s="8"/>
      <c r="I159" s="2">
        <v>42866</v>
      </c>
      <c r="J159" s="3">
        <v>0.70833333333575865</v>
      </c>
      <c r="K159" s="9">
        <v>42871</v>
      </c>
      <c r="L159" s="10">
        <v>0.45833333333575865</v>
      </c>
      <c r="M159">
        <f t="shared" si="1"/>
        <v>6</v>
      </c>
      <c r="N159" s="20" t="s">
        <v>872</v>
      </c>
      <c r="O159" s="1" t="s">
        <v>33</v>
      </c>
      <c r="P159" t="s">
        <v>873</v>
      </c>
      <c r="Q159" t="s">
        <v>129</v>
      </c>
      <c r="R159" s="12" t="s">
        <v>52</v>
      </c>
      <c r="S159" t="s">
        <v>874</v>
      </c>
      <c r="T159" t="s">
        <v>179</v>
      </c>
      <c r="U159" t="s">
        <v>39</v>
      </c>
      <c r="V159" t="s">
        <v>154</v>
      </c>
      <c r="W159" s="13">
        <f t="shared" si="2"/>
        <v>10</v>
      </c>
      <c r="X159" s="13">
        <f>COUNTIFS('Treatment Data'!D:D,B159,'Treatment Data'!AM:AM,"&gt;0")</f>
        <v>6</v>
      </c>
      <c r="Y159" s="13">
        <f>COUNTIFS('Treatment Data'!D:D,B159,'Treatment Data'!AG:AG,"&gt;0")</f>
        <v>6</v>
      </c>
      <c r="Z159" s="13">
        <f>COUNTIFS('Treatment Data'!D:D,B159,'Treatment Data'!K:K,"&gt;0")</f>
        <v>5</v>
      </c>
      <c r="AA159" s="13">
        <f>COUNTIFS('Treatment Data'!D:D,B159,'Treatment Data'!L:L,"&gt;0")</f>
        <v>4</v>
      </c>
      <c r="AB159" s="13">
        <f>COUNTIFS('Treatment Data'!D:D,B159,'Treatment Data'!M:M,"&gt;0")</f>
        <v>4</v>
      </c>
      <c r="AC159" s="13">
        <f>COUNTIFS('Treatment Data'!D:D,B159,'Treatment Data'!O:O,"&gt;0")</f>
        <v>5</v>
      </c>
      <c r="AD159" s="13">
        <f>COUNTIFS('Treatment Data'!D:D,B159,'Treatment Data'!AA:AA,"&gt;0")</f>
        <v>6</v>
      </c>
      <c r="AE159" s="13">
        <f>COUNTIFS('Treatment Data'!D:D,B159,'Treatment Data'!AB:AB,"&gt;0")</f>
        <v>0</v>
      </c>
    </row>
    <row r="160" spans="1:31" ht="14.25">
      <c r="A160" s="6">
        <v>42923.61963158565</v>
      </c>
      <c r="B160" s="1">
        <v>48703</v>
      </c>
      <c r="C160" s="1" t="s">
        <v>875</v>
      </c>
      <c r="D160" s="7" t="str">
        <f t="shared" si="0"/>
        <v>https://www.shelterluv.com/APA-A-48703</v>
      </c>
      <c r="E160" s="8">
        <v>8.5</v>
      </c>
      <c r="F160" s="8" t="s">
        <v>32</v>
      </c>
      <c r="G160" s="8"/>
      <c r="H160" s="8"/>
      <c r="I160" s="2">
        <v>42864</v>
      </c>
      <c r="J160" s="3">
        <v>0.5</v>
      </c>
      <c r="K160" s="9">
        <v>42871</v>
      </c>
      <c r="L160" s="10">
        <v>0.45833333333575865</v>
      </c>
      <c r="M160">
        <f t="shared" si="1"/>
        <v>8</v>
      </c>
      <c r="N160" s="4" t="s">
        <v>876</v>
      </c>
      <c r="O160" s="1" t="s">
        <v>33</v>
      </c>
      <c r="P160" t="s">
        <v>749</v>
      </c>
      <c r="Q160" t="s">
        <v>35</v>
      </c>
      <c r="R160" s="12" t="s">
        <v>52</v>
      </c>
      <c r="S160" t="s">
        <v>877</v>
      </c>
      <c r="T160" t="s">
        <v>161</v>
      </c>
      <c r="U160" t="s">
        <v>39</v>
      </c>
      <c r="V160" t="s">
        <v>40</v>
      </c>
      <c r="W160" s="13">
        <f t="shared" si="2"/>
        <v>39</v>
      </c>
      <c r="X160" s="13">
        <f>COUNTIFS('Treatment Data'!D:D,B160,'Treatment Data'!AM:AM,"&gt;0")</f>
        <v>9</v>
      </c>
      <c r="Y160" s="13">
        <f>COUNTIFS('Treatment Data'!D:D,B160,'Treatment Data'!AG:AG,"&gt;0")</f>
        <v>11</v>
      </c>
      <c r="Z160" s="13">
        <f>COUNTIFS('Treatment Data'!D:D,B160,'Treatment Data'!K:K,"&gt;0")</f>
        <v>9</v>
      </c>
      <c r="AA160" s="13">
        <f>COUNTIFS('Treatment Data'!D:D,B160,'Treatment Data'!L:L,"&gt;0")</f>
        <v>7</v>
      </c>
      <c r="AB160" s="13">
        <f>COUNTIFS('Treatment Data'!D:D,B160,'Treatment Data'!M:M,"&gt;0")</f>
        <v>7</v>
      </c>
      <c r="AC160" s="13">
        <f>COUNTIFS('Treatment Data'!D:D,B160,'Treatment Data'!O:O,"&gt;0")</f>
        <v>11</v>
      </c>
      <c r="AD160" s="13">
        <f>COUNTIFS('Treatment Data'!D:D,B160,'Treatment Data'!AA:AA,"&gt;0")</f>
        <v>9</v>
      </c>
      <c r="AE160" s="13">
        <f>COUNTIFS('Treatment Data'!D:D,B160,'Treatment Data'!AB:AB,"&gt;0")</f>
        <v>0</v>
      </c>
    </row>
    <row r="161" spans="1:31" ht="14.25">
      <c r="A161" s="6">
        <v>42923.621148425926</v>
      </c>
      <c r="B161" s="1">
        <v>48603</v>
      </c>
      <c r="C161" s="1" t="s">
        <v>878</v>
      </c>
      <c r="D161" s="7" t="str">
        <f t="shared" si="0"/>
        <v>https://www.shelterluv.com/APA-A-48603</v>
      </c>
      <c r="E161" s="8">
        <v>13.4</v>
      </c>
      <c r="F161" s="8" t="s">
        <v>48</v>
      </c>
      <c r="G161" s="8"/>
      <c r="H161" s="8" t="s">
        <v>42</v>
      </c>
      <c r="I161" s="2">
        <v>42859</v>
      </c>
      <c r="J161" s="3">
        <v>0.79166666666424135</v>
      </c>
      <c r="K161" s="9">
        <v>42871</v>
      </c>
      <c r="L161" s="10">
        <v>0.45833333333575865</v>
      </c>
      <c r="M161">
        <f t="shared" si="1"/>
        <v>13</v>
      </c>
      <c r="N161" s="4" t="s">
        <v>879</v>
      </c>
      <c r="O161" s="1" t="s">
        <v>33</v>
      </c>
      <c r="P161" t="s">
        <v>501</v>
      </c>
      <c r="Q161" t="s">
        <v>35</v>
      </c>
      <c r="R161" s="12" t="s">
        <v>52</v>
      </c>
      <c r="S161" t="s">
        <v>880</v>
      </c>
      <c r="T161" t="s">
        <v>131</v>
      </c>
      <c r="U161" t="s">
        <v>153</v>
      </c>
      <c r="V161" t="s">
        <v>40</v>
      </c>
      <c r="W161" s="13">
        <f t="shared" si="2"/>
        <v>9</v>
      </c>
      <c r="X161" s="13">
        <f>COUNTIFS('Treatment Data'!D:D,B161,'Treatment Data'!AM:AM,"&gt;0")</f>
        <v>16</v>
      </c>
      <c r="Y161" s="13">
        <f>COUNTIFS('Treatment Data'!D:D,B161,'Treatment Data'!AG:AG,"&gt;0")</f>
        <v>14</v>
      </c>
      <c r="Z161" s="13">
        <f>COUNTIFS('Treatment Data'!D:D,B161,'Treatment Data'!K:K,"&gt;0")</f>
        <v>11</v>
      </c>
      <c r="AA161" s="13">
        <f>COUNTIFS('Treatment Data'!D:D,B161,'Treatment Data'!L:L,"&gt;0")</f>
        <v>6</v>
      </c>
      <c r="AB161" s="13">
        <f>COUNTIFS('Treatment Data'!D:D,B161,'Treatment Data'!M:M,"&gt;0")</f>
        <v>6</v>
      </c>
      <c r="AC161" s="13">
        <f>COUNTIFS('Treatment Data'!D:D,B161,'Treatment Data'!O:O,"&gt;0")</f>
        <v>11</v>
      </c>
      <c r="AD161" s="13">
        <f>COUNTIFS('Treatment Data'!D:D,B161,'Treatment Data'!AA:AA,"&gt;0")</f>
        <v>16</v>
      </c>
      <c r="AE161" s="13">
        <f>COUNTIFS('Treatment Data'!D:D,B161,'Treatment Data'!AB:AB,"&gt;0")</f>
        <v>14</v>
      </c>
    </row>
    <row r="162" spans="1:31" ht="14.25">
      <c r="A162" s="6">
        <v>42873.511155034721</v>
      </c>
      <c r="B162" s="1">
        <v>48831</v>
      </c>
      <c r="C162" s="1" t="s">
        <v>882</v>
      </c>
      <c r="D162" s="7" t="str">
        <f t="shared" si="0"/>
        <v>https://www.shelterluv.com/APA-A-48831</v>
      </c>
      <c r="E162" s="8">
        <v>14.75</v>
      </c>
      <c r="F162" s="8" t="s">
        <v>48</v>
      </c>
      <c r="G162" s="8"/>
      <c r="H162" s="8"/>
      <c r="I162" s="2">
        <v>42868</v>
      </c>
      <c r="J162" s="3">
        <v>0.58333333333575865</v>
      </c>
      <c r="K162" s="9">
        <v>42872</v>
      </c>
      <c r="L162" s="10">
        <v>0.45833333333575865</v>
      </c>
      <c r="M162">
        <f t="shared" si="1"/>
        <v>5</v>
      </c>
      <c r="N162" s="20" t="s">
        <v>883</v>
      </c>
      <c r="O162" s="1" t="s">
        <v>33</v>
      </c>
      <c r="P162" t="s">
        <v>50</v>
      </c>
      <c r="Q162" t="s">
        <v>35</v>
      </c>
      <c r="R162" s="12" t="s">
        <v>52</v>
      </c>
      <c r="S162" t="s">
        <v>874</v>
      </c>
      <c r="T162" t="s">
        <v>131</v>
      </c>
      <c r="U162" t="s">
        <v>54</v>
      </c>
      <c r="V162" t="s">
        <v>40</v>
      </c>
      <c r="W162" s="13">
        <f t="shared" si="2"/>
        <v>10</v>
      </c>
      <c r="X162" s="13">
        <f>COUNTIFS('Treatment Data'!D:D,B162,'Treatment Data'!AM:AM,"&gt;0")</f>
        <v>0</v>
      </c>
      <c r="Y162" s="13">
        <f>COUNTIFS('Treatment Data'!D:D,B162,'Treatment Data'!AG:AG,"&gt;0")</f>
        <v>7</v>
      </c>
      <c r="Z162" s="13">
        <f>COUNTIFS('Treatment Data'!D:D,B162,'Treatment Data'!K:K,"&gt;0")</f>
        <v>4</v>
      </c>
      <c r="AA162" s="13">
        <f>COUNTIFS('Treatment Data'!D:D,B162,'Treatment Data'!L:L,"&gt;0")</f>
        <v>7</v>
      </c>
      <c r="AB162" s="13">
        <f>COUNTIFS('Treatment Data'!D:D,B162,'Treatment Data'!M:M,"&gt;0")</f>
        <v>7</v>
      </c>
      <c r="AC162" s="13">
        <f>COUNTIFS('Treatment Data'!D:D,B162,'Treatment Data'!O:O,"&gt;0")</f>
        <v>4</v>
      </c>
      <c r="AD162" s="13">
        <f>COUNTIFS('Treatment Data'!D:D,B162,'Treatment Data'!AA:AA,"&gt;0")</f>
        <v>0</v>
      </c>
      <c r="AE162" s="13">
        <f>COUNTIFS('Treatment Data'!D:D,B162,'Treatment Data'!AB:AB,"&gt;0")</f>
        <v>0</v>
      </c>
    </row>
    <row r="163" spans="1:31" ht="14.25">
      <c r="A163" s="6">
        <v>42873.512108182869</v>
      </c>
      <c r="B163" s="1">
        <v>48747</v>
      </c>
      <c r="C163" s="1" t="s">
        <v>884</v>
      </c>
      <c r="D163" s="7" t="str">
        <f t="shared" si="0"/>
        <v>https://www.shelterluv.com/APA-A-48747</v>
      </c>
      <c r="E163" s="8">
        <v>23.2</v>
      </c>
      <c r="F163" s="8" t="s">
        <v>48</v>
      </c>
      <c r="G163" s="8"/>
      <c r="H163" s="8"/>
      <c r="I163" s="2">
        <v>42865</v>
      </c>
      <c r="J163" s="3">
        <v>0.79166666666424135</v>
      </c>
      <c r="K163" s="9">
        <v>42872</v>
      </c>
      <c r="L163" s="10">
        <v>0.45833333333575865</v>
      </c>
      <c r="M163">
        <f t="shared" si="1"/>
        <v>8</v>
      </c>
      <c r="N163" s="4" t="s">
        <v>885</v>
      </c>
      <c r="O163" s="1" t="s">
        <v>33</v>
      </c>
      <c r="P163" t="s">
        <v>210</v>
      </c>
      <c r="Q163" t="s">
        <v>35</v>
      </c>
      <c r="R163" s="12" t="s">
        <v>52</v>
      </c>
      <c r="S163" t="s">
        <v>886</v>
      </c>
      <c r="T163" t="s">
        <v>131</v>
      </c>
      <c r="U163" t="s">
        <v>54</v>
      </c>
      <c r="V163" t="s">
        <v>140</v>
      </c>
      <c r="W163" s="13">
        <f t="shared" si="2"/>
        <v>18</v>
      </c>
      <c r="X163" s="13">
        <f>COUNTIFS('Treatment Data'!D:D,B163,'Treatment Data'!AM:AM,"&gt;0")</f>
        <v>0</v>
      </c>
      <c r="Y163" s="13">
        <f>COUNTIFS('Treatment Data'!D:D,B163,'Treatment Data'!AG:AG,"&gt;0")</f>
        <v>6</v>
      </c>
      <c r="Z163" s="13">
        <f>COUNTIFS('Treatment Data'!D:D,B163,'Treatment Data'!K:K,"&gt;0")</f>
        <v>3</v>
      </c>
      <c r="AA163" s="13">
        <f>COUNTIFS('Treatment Data'!D:D,B163,'Treatment Data'!L:L,"&gt;0")</f>
        <v>6</v>
      </c>
      <c r="AB163" s="13">
        <f>COUNTIFS('Treatment Data'!D:D,B163,'Treatment Data'!M:M,"&gt;0")</f>
        <v>6</v>
      </c>
      <c r="AC163" s="13">
        <f>COUNTIFS('Treatment Data'!D:D,B163,'Treatment Data'!O:O,"&gt;0")</f>
        <v>3</v>
      </c>
      <c r="AD163" s="13">
        <f>COUNTIFS('Treatment Data'!D:D,B163,'Treatment Data'!AA:AA,"&gt;0")</f>
        <v>0</v>
      </c>
      <c r="AE163" s="13">
        <f>COUNTIFS('Treatment Data'!D:D,B163,'Treatment Data'!AB:AB,"&gt;0")</f>
        <v>0</v>
      </c>
    </row>
    <row r="164" spans="1:31" ht="14.25">
      <c r="A164" s="6">
        <v>42873.50052533565</v>
      </c>
      <c r="B164" s="1">
        <v>48865</v>
      </c>
      <c r="C164" s="1" t="s">
        <v>887</v>
      </c>
      <c r="D164" s="7" t="str">
        <f t="shared" si="0"/>
        <v>https://www.shelterluv.com/APA-A-48865</v>
      </c>
      <c r="E164" s="8">
        <v>13.9</v>
      </c>
      <c r="F164" s="8" t="s">
        <v>32</v>
      </c>
      <c r="G164" s="8"/>
      <c r="H164" s="8" t="s">
        <v>175</v>
      </c>
      <c r="I164" s="2">
        <v>42870</v>
      </c>
      <c r="J164" s="3">
        <v>0.66666666666424135</v>
      </c>
      <c r="K164" s="9">
        <v>42873</v>
      </c>
      <c r="L164" s="10">
        <v>0.41666666666424135</v>
      </c>
      <c r="M164">
        <f t="shared" si="1"/>
        <v>4</v>
      </c>
      <c r="N164" s="20" t="s">
        <v>888</v>
      </c>
      <c r="O164" s="1" t="s">
        <v>115</v>
      </c>
      <c r="P164" t="s">
        <v>564</v>
      </c>
      <c r="Q164" t="s">
        <v>35</v>
      </c>
      <c r="R164" s="12" t="s">
        <v>36</v>
      </c>
      <c r="S164" t="s">
        <v>889</v>
      </c>
      <c r="T164" t="s">
        <v>38</v>
      </c>
      <c r="U164" t="s">
        <v>54</v>
      </c>
      <c r="V164" t="s">
        <v>40</v>
      </c>
      <c r="W164" s="13">
        <f t="shared" si="2"/>
        <v>26</v>
      </c>
      <c r="X164" s="13">
        <f>COUNTIFS('Treatment Data'!D:D,B164,'Treatment Data'!AM:AM,"&gt;0")</f>
        <v>6</v>
      </c>
      <c r="Y164" s="13">
        <f>COUNTIFS('Treatment Data'!D:D,B164,'Treatment Data'!AG:AG,"&gt;0")</f>
        <v>3</v>
      </c>
      <c r="Z164" s="13">
        <f>COUNTIFS('Treatment Data'!D:D,B164,'Treatment Data'!K:K,"&gt;0")</f>
        <v>3</v>
      </c>
      <c r="AA164" s="13">
        <f>COUNTIFS('Treatment Data'!D:D,B164,'Treatment Data'!L:L,"&gt;0")</f>
        <v>0</v>
      </c>
      <c r="AB164" s="13">
        <f>COUNTIFS('Treatment Data'!D:D,B164,'Treatment Data'!M:M,"&gt;0")</f>
        <v>1</v>
      </c>
      <c r="AC164" s="13">
        <f>COUNTIFS('Treatment Data'!D:D,B164,'Treatment Data'!O:O,"&gt;0")</f>
        <v>3</v>
      </c>
      <c r="AD164" s="13">
        <f>COUNTIFS('Treatment Data'!D:D,B164,'Treatment Data'!AA:AA,"&gt;0")</f>
        <v>5</v>
      </c>
      <c r="AE164" s="13">
        <f>COUNTIFS('Treatment Data'!D:D,B164,'Treatment Data'!AB:AB,"&gt;0")</f>
        <v>0</v>
      </c>
    </row>
    <row r="165" spans="1:31" ht="14.25">
      <c r="A165" s="6">
        <v>42873.502271689817</v>
      </c>
      <c r="B165" s="1">
        <v>48731</v>
      </c>
      <c r="C165" s="1" t="s">
        <v>892</v>
      </c>
      <c r="D165" s="7" t="str">
        <f t="shared" si="0"/>
        <v>https://www.shelterluv.com/APA-A-48731</v>
      </c>
      <c r="E165" s="8">
        <v>6</v>
      </c>
      <c r="F165" s="8" t="s">
        <v>32</v>
      </c>
      <c r="G165" s="8"/>
      <c r="H165" s="8"/>
      <c r="I165" s="2">
        <v>42864</v>
      </c>
      <c r="J165" s="3">
        <v>0.70833333333575865</v>
      </c>
      <c r="K165" s="9">
        <v>42873</v>
      </c>
      <c r="L165" s="10">
        <v>0.41666666666424135</v>
      </c>
      <c r="M165">
        <f t="shared" si="1"/>
        <v>10</v>
      </c>
      <c r="N165" s="4" t="s">
        <v>893</v>
      </c>
      <c r="O165" s="1" t="s">
        <v>33</v>
      </c>
      <c r="P165" t="s">
        <v>51</v>
      </c>
      <c r="Q165" t="s">
        <v>35</v>
      </c>
      <c r="R165" s="12" t="s">
        <v>36</v>
      </c>
      <c r="S165" t="s">
        <v>894</v>
      </c>
      <c r="T165" t="s">
        <v>54</v>
      </c>
      <c r="U165" t="s">
        <v>39</v>
      </c>
      <c r="V165" t="s">
        <v>154</v>
      </c>
      <c r="W165" s="13">
        <f t="shared" si="2"/>
        <v>5</v>
      </c>
      <c r="X165" s="13">
        <f>COUNTIFS('Treatment Data'!D:D,B165,'Treatment Data'!AM:AM,"&gt;0")</f>
        <v>18</v>
      </c>
      <c r="Y165" s="13">
        <f>COUNTIFS('Treatment Data'!D:D,B165,'Treatment Data'!AG:AG,"&gt;0")</f>
        <v>8</v>
      </c>
      <c r="Z165" s="13">
        <f>COUNTIFS('Treatment Data'!D:D,B165,'Treatment Data'!K:K,"&gt;0")</f>
        <v>8</v>
      </c>
      <c r="AA165" s="13">
        <f>COUNTIFS('Treatment Data'!D:D,B165,'Treatment Data'!L:L,"&gt;0")</f>
        <v>0</v>
      </c>
      <c r="AB165" s="13">
        <f>COUNTIFS('Treatment Data'!D:D,B165,'Treatment Data'!M:M,"&gt;0")</f>
        <v>1</v>
      </c>
      <c r="AC165" s="13">
        <f>COUNTIFS('Treatment Data'!D:D,B165,'Treatment Data'!O:O,"&gt;0")</f>
        <v>9</v>
      </c>
      <c r="AD165" s="13">
        <f>COUNTIFS('Treatment Data'!D:D,B165,'Treatment Data'!AA:AA,"&gt;0")</f>
        <v>16</v>
      </c>
      <c r="AE165" s="13">
        <f>COUNTIFS('Treatment Data'!D:D,B165,'Treatment Data'!AB:AB,"&gt;0")</f>
        <v>16</v>
      </c>
    </row>
    <row r="166" spans="1:31" ht="14.25">
      <c r="A166" s="6">
        <v>42874.502425856481</v>
      </c>
      <c r="B166" s="1">
        <v>48837</v>
      </c>
      <c r="C166" s="1" t="s">
        <v>895</v>
      </c>
      <c r="D166" s="7" t="str">
        <f t="shared" si="0"/>
        <v>https://www.shelterluv.com/APA-A-48837</v>
      </c>
      <c r="E166" s="8">
        <v>13.5</v>
      </c>
      <c r="F166" s="8" t="s">
        <v>32</v>
      </c>
      <c r="G166" s="8"/>
      <c r="H166" s="8"/>
      <c r="I166" s="2">
        <v>42869</v>
      </c>
      <c r="J166" s="3">
        <v>0.66666666666424135</v>
      </c>
      <c r="K166" s="9">
        <v>42874</v>
      </c>
      <c r="L166" s="10">
        <v>0.45833333333575865</v>
      </c>
      <c r="M166">
        <f t="shared" si="1"/>
        <v>6</v>
      </c>
      <c r="N166" s="20" t="s">
        <v>896</v>
      </c>
      <c r="O166" s="1" t="s">
        <v>33</v>
      </c>
      <c r="P166" t="s">
        <v>898</v>
      </c>
      <c r="Q166" t="s">
        <v>35</v>
      </c>
      <c r="R166" s="12" t="s">
        <v>36</v>
      </c>
      <c r="S166" t="s">
        <v>899</v>
      </c>
      <c r="T166" t="s">
        <v>54</v>
      </c>
      <c r="U166" t="s">
        <v>39</v>
      </c>
      <c r="V166" t="s">
        <v>154</v>
      </c>
      <c r="W166" s="13">
        <f t="shared" si="2"/>
        <v>10</v>
      </c>
      <c r="X166" s="13">
        <f>COUNTIFS('Treatment Data'!D:D,B166,'Treatment Data'!AM:AM,"&gt;0")</f>
        <v>0</v>
      </c>
      <c r="Y166" s="13">
        <f>COUNTIFS('Treatment Data'!D:D,B166,'Treatment Data'!AG:AG,"&gt;0")</f>
        <v>6</v>
      </c>
      <c r="Z166" s="13">
        <f>COUNTIFS('Treatment Data'!D:D,B166,'Treatment Data'!K:K,"&gt;0")</f>
        <v>3</v>
      </c>
      <c r="AA166" s="13">
        <f>COUNTIFS('Treatment Data'!D:D,B166,'Treatment Data'!L:L,"&gt;0")</f>
        <v>6</v>
      </c>
      <c r="AB166" s="13">
        <f>COUNTIFS('Treatment Data'!D:D,B166,'Treatment Data'!M:M,"&gt;0")</f>
        <v>6</v>
      </c>
      <c r="AC166" s="13">
        <f>COUNTIFS('Treatment Data'!D:D,B166,'Treatment Data'!O:O,"&gt;0")</f>
        <v>3</v>
      </c>
      <c r="AD166" s="13">
        <f>COUNTIFS('Treatment Data'!D:D,B166,'Treatment Data'!AA:AA,"&gt;0")</f>
        <v>0</v>
      </c>
      <c r="AE166" s="13">
        <f>COUNTIFS('Treatment Data'!D:D,B166,'Treatment Data'!AB:AB,"&gt;0")</f>
        <v>0</v>
      </c>
    </row>
    <row r="167" spans="1:31" ht="14.25">
      <c r="A167" s="6">
        <v>42874.502780787036</v>
      </c>
      <c r="B167" s="1">
        <v>48836</v>
      </c>
      <c r="C167" s="1" t="s">
        <v>901</v>
      </c>
      <c r="D167" s="7" t="str">
        <f t="shared" si="0"/>
        <v>https://www.shelterluv.com/APA-A-48836</v>
      </c>
      <c r="E167" s="8">
        <v>16.8</v>
      </c>
      <c r="F167" s="8" t="s">
        <v>32</v>
      </c>
      <c r="G167" s="8"/>
      <c r="H167" s="8"/>
      <c r="I167" s="2">
        <v>42869</v>
      </c>
      <c r="J167" s="3">
        <v>0.66666666666424135</v>
      </c>
      <c r="K167" s="9">
        <v>42874</v>
      </c>
      <c r="L167" s="10">
        <v>0.45833333333575865</v>
      </c>
      <c r="M167">
        <f t="shared" si="1"/>
        <v>6</v>
      </c>
      <c r="N167" s="20" t="s">
        <v>902</v>
      </c>
      <c r="O167" s="1" t="s">
        <v>33</v>
      </c>
      <c r="P167" t="s">
        <v>898</v>
      </c>
      <c r="Q167" t="s">
        <v>35</v>
      </c>
      <c r="R167" s="12" t="s">
        <v>52</v>
      </c>
      <c r="S167" t="s">
        <v>899</v>
      </c>
      <c r="T167" t="s">
        <v>131</v>
      </c>
      <c r="U167" t="s">
        <v>153</v>
      </c>
      <c r="V167" t="s">
        <v>154</v>
      </c>
      <c r="W167" s="13">
        <f t="shared" si="2"/>
        <v>10</v>
      </c>
      <c r="X167" s="13">
        <f>COUNTIFS('Treatment Data'!D:D,B167,'Treatment Data'!AM:AM,"&gt;0")</f>
        <v>0</v>
      </c>
      <c r="Y167" s="13">
        <f>COUNTIFS('Treatment Data'!D:D,B167,'Treatment Data'!AG:AG,"&gt;0")</f>
        <v>2</v>
      </c>
      <c r="Z167" s="13">
        <f>COUNTIFS('Treatment Data'!D:D,B167,'Treatment Data'!K:K,"&gt;0")</f>
        <v>1</v>
      </c>
      <c r="AA167" s="13">
        <f>COUNTIFS('Treatment Data'!D:D,B167,'Treatment Data'!L:L,"&gt;0")</f>
        <v>6</v>
      </c>
      <c r="AB167" s="13">
        <f>COUNTIFS('Treatment Data'!D:D,B167,'Treatment Data'!M:M,"&gt;0")</f>
        <v>2</v>
      </c>
      <c r="AC167" s="13">
        <f>COUNTIFS('Treatment Data'!D:D,B167,'Treatment Data'!O:O,"&gt;0")</f>
        <v>1</v>
      </c>
      <c r="AD167" s="13">
        <f>COUNTIFS('Treatment Data'!D:D,B167,'Treatment Data'!AA:AA,"&gt;0")</f>
        <v>0</v>
      </c>
      <c r="AE167" s="13">
        <f>COUNTIFS('Treatment Data'!D:D,B167,'Treatment Data'!AB:AB,"&gt;0")</f>
        <v>0</v>
      </c>
    </row>
    <row r="168" spans="1:31" ht="14.25">
      <c r="A168" s="6">
        <v>42874.743653495374</v>
      </c>
      <c r="B168" s="1">
        <v>48832</v>
      </c>
      <c r="C168" s="1" t="s">
        <v>903</v>
      </c>
      <c r="D168" s="7" t="str">
        <f t="shared" si="0"/>
        <v>https://www.shelterluv.com/APA-A-48832</v>
      </c>
      <c r="E168" s="8">
        <v>2.75</v>
      </c>
      <c r="F168" s="8" t="s">
        <v>48</v>
      </c>
      <c r="G168" s="8"/>
      <c r="H168" s="8"/>
      <c r="I168" s="2">
        <v>42869</v>
      </c>
      <c r="J168" s="3">
        <v>0.79166666666424135</v>
      </c>
      <c r="K168" s="9">
        <v>42874</v>
      </c>
      <c r="L168" s="10">
        <v>0.75</v>
      </c>
      <c r="M168">
        <f t="shared" si="1"/>
        <v>6</v>
      </c>
      <c r="N168" s="4" t="s">
        <v>904</v>
      </c>
      <c r="O168" s="1" t="s">
        <v>33</v>
      </c>
      <c r="P168" t="s">
        <v>165</v>
      </c>
      <c r="Q168" t="s">
        <v>35</v>
      </c>
      <c r="R168" s="12" t="s">
        <v>52</v>
      </c>
      <c r="S168" t="s">
        <v>852</v>
      </c>
      <c r="T168" t="s">
        <v>179</v>
      </c>
      <c r="U168" t="s">
        <v>39</v>
      </c>
      <c r="V168" t="s">
        <v>40</v>
      </c>
      <c r="W168" s="13">
        <f t="shared" si="2"/>
        <v>9</v>
      </c>
      <c r="X168" s="13">
        <f>COUNTIFS('Treatment Data'!D:D,B168,'Treatment Data'!AM:AM,"&gt;0")</f>
        <v>7</v>
      </c>
      <c r="Y168" s="13">
        <f>COUNTIFS('Treatment Data'!D:D,B168,'Treatment Data'!AG:AG,"&gt;0")</f>
        <v>9</v>
      </c>
      <c r="Z168" s="13">
        <f>COUNTIFS('Treatment Data'!D:D,B168,'Treatment Data'!K:K,"&gt;0")</f>
        <v>6</v>
      </c>
      <c r="AA168" s="13">
        <f>COUNTIFS('Treatment Data'!D:D,B168,'Treatment Data'!L:L,"&gt;0")</f>
        <v>0</v>
      </c>
      <c r="AB168" s="13">
        <f>COUNTIFS('Treatment Data'!D:D,B168,'Treatment Data'!M:M,"&gt;0")</f>
        <v>2</v>
      </c>
      <c r="AC168" s="13">
        <f>COUNTIFS('Treatment Data'!D:D,B168,'Treatment Data'!O:O,"&gt;0")</f>
        <v>7</v>
      </c>
      <c r="AD168" s="13">
        <f>COUNTIFS('Treatment Data'!D:D,B168,'Treatment Data'!AA:AA,"&gt;0")</f>
        <v>2</v>
      </c>
      <c r="AE168" s="13">
        <f>COUNTIFS('Treatment Data'!D:D,B168,'Treatment Data'!AB:AB,"&gt;0")</f>
        <v>0</v>
      </c>
    </row>
    <row r="169" spans="1:31" ht="14.25">
      <c r="A169" s="6">
        <v>42875.570610844909</v>
      </c>
      <c r="B169" s="1">
        <v>48834</v>
      </c>
      <c r="C169" s="1" t="s">
        <v>905</v>
      </c>
      <c r="D169" s="7" t="str">
        <f t="shared" si="0"/>
        <v>https://www.shelterluv.com/APA-A-48834</v>
      </c>
      <c r="E169" s="8">
        <v>45</v>
      </c>
      <c r="F169" s="8" t="s">
        <v>32</v>
      </c>
      <c r="G169" s="8"/>
      <c r="H169" s="8"/>
      <c r="I169" s="2">
        <v>42869</v>
      </c>
      <c r="J169" s="3">
        <v>0.66666666666424135</v>
      </c>
      <c r="K169" s="9">
        <v>42875</v>
      </c>
      <c r="L169" s="10">
        <v>0.41666666666424135</v>
      </c>
      <c r="M169">
        <f t="shared" si="1"/>
        <v>7</v>
      </c>
      <c r="N169" s="4" t="s">
        <v>906</v>
      </c>
      <c r="O169" s="1" t="s">
        <v>33</v>
      </c>
      <c r="P169" t="s">
        <v>898</v>
      </c>
      <c r="Q169" t="s">
        <v>35</v>
      </c>
      <c r="R169" s="12" t="s">
        <v>36</v>
      </c>
      <c r="S169" t="s">
        <v>907</v>
      </c>
      <c r="T169" t="s">
        <v>54</v>
      </c>
      <c r="U169" t="s">
        <v>39</v>
      </c>
      <c r="V169" t="s">
        <v>154</v>
      </c>
      <c r="W169" s="13">
        <f t="shared" si="2"/>
        <v>52</v>
      </c>
      <c r="X169" s="13">
        <f>COUNTIFS('Treatment Data'!D:D,B169,'Treatment Data'!AM:AM,"&gt;0")</f>
        <v>0</v>
      </c>
      <c r="Y169" s="13">
        <f>COUNTIFS('Treatment Data'!D:D,B169,'Treatment Data'!AG:AG,"&gt;0")</f>
        <v>2</v>
      </c>
      <c r="Z169" s="13">
        <f>COUNTIFS('Treatment Data'!D:D,B169,'Treatment Data'!K:K,"&gt;0")</f>
        <v>1</v>
      </c>
      <c r="AA169" s="13">
        <f>COUNTIFS('Treatment Data'!D:D,B169,'Treatment Data'!L:L,"&gt;0")</f>
        <v>2</v>
      </c>
      <c r="AB169" s="13">
        <f>COUNTIFS('Treatment Data'!D:D,B169,'Treatment Data'!M:M,"&gt;0")</f>
        <v>2</v>
      </c>
      <c r="AC169" s="13">
        <f>COUNTIFS('Treatment Data'!D:D,B169,'Treatment Data'!O:O,"&gt;0")</f>
        <v>1</v>
      </c>
      <c r="AD169" s="13">
        <f>COUNTIFS('Treatment Data'!D:D,B169,'Treatment Data'!AA:AA,"&gt;0")</f>
        <v>0</v>
      </c>
      <c r="AE169" s="13">
        <f>COUNTIFS('Treatment Data'!D:D,B169,'Treatment Data'!AB:AB,"&gt;0")</f>
        <v>0</v>
      </c>
    </row>
    <row r="170" spans="1:31" ht="14.25">
      <c r="A170" s="6">
        <v>42875.572870000004</v>
      </c>
      <c r="B170" s="1">
        <v>48835</v>
      </c>
      <c r="C170" s="1" t="s">
        <v>908</v>
      </c>
      <c r="D170" s="7" t="str">
        <f t="shared" si="0"/>
        <v>https://www.shelterluv.com/APA-A-48835</v>
      </c>
      <c r="E170" s="8">
        <v>17</v>
      </c>
      <c r="F170" s="8" t="s">
        <v>32</v>
      </c>
      <c r="G170" s="8"/>
      <c r="H170" s="8"/>
      <c r="I170" s="2">
        <v>42869</v>
      </c>
      <c r="J170" s="3">
        <v>0.66666666666424135</v>
      </c>
      <c r="K170" s="9">
        <v>42875</v>
      </c>
      <c r="L170" s="10">
        <v>0.41666666666424135</v>
      </c>
      <c r="M170">
        <f t="shared" si="1"/>
        <v>7</v>
      </c>
      <c r="N170" s="4" t="s">
        <v>909</v>
      </c>
      <c r="O170" s="1" t="s">
        <v>33</v>
      </c>
      <c r="P170" t="s">
        <v>898</v>
      </c>
      <c r="Q170" t="s">
        <v>35</v>
      </c>
      <c r="R170" s="12" t="s">
        <v>52</v>
      </c>
      <c r="S170" t="s">
        <v>502</v>
      </c>
      <c r="T170" t="s">
        <v>54</v>
      </c>
      <c r="U170" t="s">
        <v>39</v>
      </c>
      <c r="V170" t="s">
        <v>154</v>
      </c>
      <c r="W170" s="13">
        <f t="shared" si="2"/>
        <v>17</v>
      </c>
      <c r="X170" s="13">
        <f>COUNTIFS('Treatment Data'!D:D,B170,'Treatment Data'!AM:AM,"&gt;0")</f>
        <v>9</v>
      </c>
      <c r="Y170" s="13">
        <f>COUNTIFS('Treatment Data'!D:D,B170,'Treatment Data'!AG:AG,"&gt;0")</f>
        <v>7</v>
      </c>
      <c r="Z170" s="13">
        <f>COUNTIFS('Treatment Data'!D:D,B170,'Treatment Data'!K:K,"&gt;0")</f>
        <v>6</v>
      </c>
      <c r="AA170" s="13">
        <f>COUNTIFS('Treatment Data'!D:D,B170,'Treatment Data'!L:L,"&gt;0")</f>
        <v>3</v>
      </c>
      <c r="AB170" s="13">
        <f>COUNTIFS('Treatment Data'!D:D,B170,'Treatment Data'!M:M,"&gt;0")</f>
        <v>4</v>
      </c>
      <c r="AC170" s="13">
        <f>COUNTIFS('Treatment Data'!D:D,B170,'Treatment Data'!O:O,"&gt;0")</f>
        <v>7</v>
      </c>
      <c r="AD170" s="13">
        <f>COUNTIFS('Treatment Data'!D:D,B170,'Treatment Data'!AA:AA,"&gt;0")</f>
        <v>9</v>
      </c>
      <c r="AE170" s="13">
        <f>COUNTIFS('Treatment Data'!D:D,B170,'Treatment Data'!AB:AB,"&gt;0")</f>
        <v>0</v>
      </c>
    </row>
    <row r="171" spans="1:31" ht="14.25">
      <c r="A171" s="6">
        <v>42875.57530542824</v>
      </c>
      <c r="B171" s="1">
        <v>48874</v>
      </c>
      <c r="C171" s="1" t="s">
        <v>910</v>
      </c>
      <c r="D171" s="7" t="str">
        <f t="shared" si="0"/>
        <v>https://www.shelterluv.com/APA-A-48874</v>
      </c>
      <c r="E171" s="8">
        <v>6.1</v>
      </c>
      <c r="F171" s="8" t="s">
        <v>48</v>
      </c>
      <c r="G171" s="8"/>
      <c r="H171" s="8"/>
      <c r="I171" s="2">
        <v>42870</v>
      </c>
      <c r="J171" s="3">
        <v>0.66666666666424135</v>
      </c>
      <c r="K171" s="9">
        <v>42875</v>
      </c>
      <c r="L171" s="10">
        <v>0.41666666666424135</v>
      </c>
      <c r="M171">
        <f t="shared" si="1"/>
        <v>6</v>
      </c>
      <c r="N171" s="20" t="s">
        <v>911</v>
      </c>
      <c r="O171" s="1" t="s">
        <v>33</v>
      </c>
      <c r="P171" t="s">
        <v>291</v>
      </c>
      <c r="Q171" t="s">
        <v>35</v>
      </c>
      <c r="R171" s="12" t="s">
        <v>52</v>
      </c>
      <c r="S171" t="s">
        <v>912</v>
      </c>
      <c r="T171" t="s">
        <v>594</v>
      </c>
      <c r="U171" t="s">
        <v>54</v>
      </c>
      <c r="V171" t="s">
        <v>140</v>
      </c>
      <c r="W171" s="13">
        <f t="shared" si="2"/>
        <v>9</v>
      </c>
      <c r="X171" s="13">
        <f>COUNTIFS('Treatment Data'!D:D,B171,'Treatment Data'!AM:AM,"&gt;0")</f>
        <v>0</v>
      </c>
      <c r="Y171" s="13">
        <f>COUNTIFS('Treatment Data'!D:D,B171,'Treatment Data'!AG:AG,"&gt;0")</f>
        <v>11</v>
      </c>
      <c r="Z171" s="13">
        <f>COUNTIFS('Treatment Data'!D:D,B171,'Treatment Data'!K:K,"&gt;0")</f>
        <v>6</v>
      </c>
      <c r="AA171" s="13">
        <f>COUNTIFS('Treatment Data'!D:D,B171,'Treatment Data'!L:L,"&gt;0")</f>
        <v>11</v>
      </c>
      <c r="AB171" s="13">
        <f>COUNTIFS('Treatment Data'!D:D,B171,'Treatment Data'!M:M,"&gt;0")</f>
        <v>11</v>
      </c>
      <c r="AC171" s="13">
        <f>COUNTIFS('Treatment Data'!D:D,B171,'Treatment Data'!O:O,"&gt;0")</f>
        <v>6</v>
      </c>
      <c r="AD171" s="13">
        <f>COUNTIFS('Treatment Data'!D:D,B171,'Treatment Data'!AA:AA,"&gt;0")</f>
        <v>0</v>
      </c>
      <c r="AE171" s="13">
        <f>COUNTIFS('Treatment Data'!D:D,B171,'Treatment Data'!AB:AB,"&gt;0")</f>
        <v>0</v>
      </c>
    </row>
    <row r="172" spans="1:31" ht="14.25">
      <c r="A172" s="6">
        <v>42875.576735219904</v>
      </c>
      <c r="B172" s="1">
        <v>48873</v>
      </c>
      <c r="C172" s="1" t="s">
        <v>914</v>
      </c>
      <c r="D172" s="7" t="str">
        <f t="shared" si="0"/>
        <v>https://www.shelterluv.com/APA-A-48873</v>
      </c>
      <c r="E172" s="8">
        <v>6.5</v>
      </c>
      <c r="F172" s="8" t="s">
        <v>32</v>
      </c>
      <c r="G172" s="8"/>
      <c r="H172" s="8"/>
      <c r="I172" s="2">
        <v>42870</v>
      </c>
      <c r="J172" s="3">
        <v>0.66666666666424135</v>
      </c>
      <c r="K172" s="9">
        <v>42875</v>
      </c>
      <c r="L172" s="10">
        <v>0.41666666666424135</v>
      </c>
      <c r="M172">
        <f t="shared" si="1"/>
        <v>6</v>
      </c>
      <c r="N172" s="20" t="s">
        <v>915</v>
      </c>
      <c r="O172" s="1" t="s">
        <v>33</v>
      </c>
      <c r="P172" t="s">
        <v>264</v>
      </c>
      <c r="Q172" t="s">
        <v>35</v>
      </c>
      <c r="R172" s="12" t="s">
        <v>52</v>
      </c>
      <c r="S172" t="s">
        <v>899</v>
      </c>
      <c r="T172" t="s">
        <v>139</v>
      </c>
      <c r="U172" t="s">
        <v>39</v>
      </c>
      <c r="V172" t="s">
        <v>256</v>
      </c>
      <c r="W172" s="13">
        <f t="shared" si="2"/>
        <v>10</v>
      </c>
      <c r="X172" s="13">
        <f>COUNTIFS('Treatment Data'!D:D,B172,'Treatment Data'!AM:AM,"&gt;0")</f>
        <v>3</v>
      </c>
      <c r="Y172" s="13">
        <f>COUNTIFS('Treatment Data'!D:D,B172,'Treatment Data'!AG:AG,"&gt;0")</f>
        <v>8</v>
      </c>
      <c r="Z172" s="13">
        <f>COUNTIFS('Treatment Data'!D:D,B172,'Treatment Data'!K:K,"&gt;0")</f>
        <v>5</v>
      </c>
      <c r="AA172" s="13">
        <f>COUNTIFS('Treatment Data'!D:D,B172,'Treatment Data'!L:L,"&gt;0")</f>
        <v>6</v>
      </c>
      <c r="AB172" s="13">
        <f>COUNTIFS('Treatment Data'!D:D,B172,'Treatment Data'!M:M,"&gt;0")</f>
        <v>7</v>
      </c>
      <c r="AC172" s="13">
        <f>COUNTIFS('Treatment Data'!D:D,B172,'Treatment Data'!O:O,"&gt;0")</f>
        <v>5</v>
      </c>
      <c r="AD172" s="13">
        <f>COUNTIFS('Treatment Data'!D:D,B172,'Treatment Data'!AA:AA,"&gt;0")</f>
        <v>4</v>
      </c>
      <c r="AE172" s="13">
        <f>COUNTIFS('Treatment Data'!D:D,B172,'Treatment Data'!AB:AB,"&gt;0")</f>
        <v>0</v>
      </c>
    </row>
    <row r="173" spans="1:31" ht="14.25">
      <c r="A173" s="6">
        <v>42877.694552986111</v>
      </c>
      <c r="B173" s="1">
        <v>48861</v>
      </c>
      <c r="C173" s="1" t="s">
        <v>917</v>
      </c>
      <c r="D173" s="7" t="str">
        <f t="shared" si="0"/>
        <v>https://www.shelterluv.com/APA-A-48861</v>
      </c>
      <c r="E173" s="8">
        <v>6.4</v>
      </c>
      <c r="F173" s="8" t="s">
        <v>32</v>
      </c>
      <c r="G173" s="8"/>
      <c r="H173" s="8"/>
      <c r="I173" s="2">
        <v>42870</v>
      </c>
      <c r="J173" s="3">
        <v>0.66666666666424135</v>
      </c>
      <c r="K173" s="9">
        <v>42877</v>
      </c>
      <c r="L173" s="10">
        <v>0.45833333333575865</v>
      </c>
      <c r="M173">
        <f t="shared" si="1"/>
        <v>8</v>
      </c>
      <c r="N173" s="4" t="s">
        <v>918</v>
      </c>
      <c r="O173" s="1" t="s">
        <v>33</v>
      </c>
      <c r="P173" t="s">
        <v>749</v>
      </c>
      <c r="Q173" t="s">
        <v>35</v>
      </c>
      <c r="R173" s="12" t="s">
        <v>52</v>
      </c>
      <c r="S173" t="s">
        <v>260</v>
      </c>
      <c r="T173" t="s">
        <v>131</v>
      </c>
      <c r="U173" t="s">
        <v>153</v>
      </c>
      <c r="V173" t="s">
        <v>154</v>
      </c>
      <c r="W173" s="13">
        <f t="shared" si="2"/>
        <v>22</v>
      </c>
      <c r="X173" s="13">
        <f>COUNTIFS('Treatment Data'!D:D,B173,'Treatment Data'!AM:AM,"&gt;0")</f>
        <v>5</v>
      </c>
      <c r="Y173" s="13">
        <f>COUNTIFS('Treatment Data'!D:D,B173,'Treatment Data'!AG:AG,"&gt;0")</f>
        <v>10</v>
      </c>
      <c r="Z173" s="13">
        <f>COUNTIFS('Treatment Data'!D:D,B173,'Treatment Data'!K:K,"&gt;0")</f>
        <v>6</v>
      </c>
      <c r="AA173" s="13">
        <f>COUNTIFS('Treatment Data'!D:D,B173,'Treatment Data'!L:L,"&gt;0")</f>
        <v>7</v>
      </c>
      <c r="AB173" s="13">
        <f>COUNTIFS('Treatment Data'!D:D,B173,'Treatment Data'!M:M,"&gt;0")</f>
        <v>8</v>
      </c>
      <c r="AC173" s="13">
        <f>COUNTIFS('Treatment Data'!D:D,B173,'Treatment Data'!O:O,"&gt;0")</f>
        <v>6</v>
      </c>
      <c r="AD173" s="13">
        <f>COUNTIFS('Treatment Data'!D:D,B173,'Treatment Data'!AA:AA,"&gt;0")</f>
        <v>5</v>
      </c>
      <c r="AE173" s="13">
        <f>COUNTIFS('Treatment Data'!D:D,B173,'Treatment Data'!AB:AB,"&gt;0")</f>
        <v>0</v>
      </c>
    </row>
    <row r="174" spans="1:31" ht="14.25">
      <c r="A174" s="6">
        <v>42877.696731435186</v>
      </c>
      <c r="B174" s="1">
        <v>48864</v>
      </c>
      <c r="C174" s="1" t="s">
        <v>920</v>
      </c>
      <c r="D174" s="7" t="str">
        <f t="shared" si="0"/>
        <v>https://www.shelterluv.com/APA-A-48864</v>
      </c>
      <c r="E174" s="8">
        <v>5.5</v>
      </c>
      <c r="F174" s="8" t="s">
        <v>48</v>
      </c>
      <c r="G174" s="8"/>
      <c r="H174" s="8"/>
      <c r="I174" s="2">
        <v>42870</v>
      </c>
      <c r="J174" s="3">
        <v>0.66666666666424135</v>
      </c>
      <c r="K174" s="9">
        <v>42877</v>
      </c>
      <c r="L174" s="10">
        <v>0.45833333333575865</v>
      </c>
      <c r="M174">
        <f t="shared" si="1"/>
        <v>8</v>
      </c>
      <c r="N174" s="4" t="s">
        <v>921</v>
      </c>
      <c r="O174" s="1" t="s">
        <v>33</v>
      </c>
      <c r="P174" t="s">
        <v>165</v>
      </c>
      <c r="Q174" t="s">
        <v>35</v>
      </c>
      <c r="R174" s="12" t="s">
        <v>36</v>
      </c>
      <c r="S174" t="s">
        <v>922</v>
      </c>
      <c r="T174" t="s">
        <v>54</v>
      </c>
      <c r="U174" t="s">
        <v>39</v>
      </c>
      <c r="V174" t="s">
        <v>40</v>
      </c>
      <c r="W174" s="13">
        <f t="shared" si="2"/>
        <v>35</v>
      </c>
      <c r="X174" s="13">
        <f>COUNTIFS('Treatment Data'!D:D,B174,'Treatment Data'!AM:AM,"&gt;0")</f>
        <v>0</v>
      </c>
      <c r="Y174" s="13">
        <f>COUNTIFS('Treatment Data'!D:D,B174,'Treatment Data'!AG:AG,"&gt;0")</f>
        <v>12</v>
      </c>
      <c r="Z174" s="13">
        <f>COUNTIFS('Treatment Data'!D:D,B174,'Treatment Data'!K:K,"&gt;0")</f>
        <v>6</v>
      </c>
      <c r="AA174" s="13">
        <f>COUNTIFS('Treatment Data'!D:D,B174,'Treatment Data'!L:L,"&gt;0")</f>
        <v>12</v>
      </c>
      <c r="AB174" s="13">
        <f>COUNTIFS('Treatment Data'!D:D,B174,'Treatment Data'!M:M,"&gt;0")</f>
        <v>12</v>
      </c>
      <c r="AC174" s="13">
        <f>COUNTIFS('Treatment Data'!D:D,B174,'Treatment Data'!O:O,"&gt;0")</f>
        <v>6</v>
      </c>
      <c r="AD174" s="13">
        <f>COUNTIFS('Treatment Data'!D:D,B174,'Treatment Data'!AA:AA,"&gt;0")</f>
        <v>0</v>
      </c>
      <c r="AE174" s="13">
        <f>COUNTIFS('Treatment Data'!D:D,B174,'Treatment Data'!AB:AB,"&gt;0")</f>
        <v>0</v>
      </c>
    </row>
    <row r="175" spans="1:31" ht="14.25">
      <c r="A175" s="6">
        <v>42877.700739895838</v>
      </c>
      <c r="B175" s="1">
        <v>48801</v>
      </c>
      <c r="C175" s="1" t="s">
        <v>923</v>
      </c>
      <c r="D175" s="7" t="str">
        <f t="shared" si="0"/>
        <v>https://www.shelterluv.com/APA-A-48801</v>
      </c>
      <c r="E175" s="8">
        <v>14</v>
      </c>
      <c r="F175" s="8" t="s">
        <v>48</v>
      </c>
      <c r="G175" s="8"/>
      <c r="H175" s="8"/>
      <c r="I175" s="2">
        <v>42867</v>
      </c>
      <c r="J175" s="3">
        <v>0.75</v>
      </c>
      <c r="K175" s="9">
        <v>42877</v>
      </c>
      <c r="L175" s="10">
        <v>0.45833333333575865</v>
      </c>
      <c r="M175">
        <f t="shared" si="1"/>
        <v>11</v>
      </c>
      <c r="N175" s="4" t="s">
        <v>924</v>
      </c>
      <c r="O175" s="1" t="s">
        <v>33</v>
      </c>
      <c r="P175" t="s">
        <v>648</v>
      </c>
      <c r="Q175" t="s">
        <v>35</v>
      </c>
      <c r="R175" s="12" t="s">
        <v>36</v>
      </c>
      <c r="S175" t="s">
        <v>925</v>
      </c>
      <c r="T175" t="s">
        <v>38</v>
      </c>
      <c r="U175" t="s">
        <v>153</v>
      </c>
      <c r="V175" t="s">
        <v>140</v>
      </c>
      <c r="W175" s="13">
        <f t="shared" si="2"/>
        <v>15</v>
      </c>
      <c r="X175" s="13">
        <f>COUNTIFS('Treatment Data'!D:D,B175,'Treatment Data'!AM:AM,"&gt;0")</f>
        <v>12</v>
      </c>
      <c r="Y175" s="13">
        <f>COUNTIFS('Treatment Data'!D:D,B175,'Treatment Data'!AG:AG,"&gt;0")</f>
        <v>12</v>
      </c>
      <c r="Z175" s="13">
        <f>COUNTIFS('Treatment Data'!D:D,B175,'Treatment Data'!K:K,"&gt;0")</f>
        <v>7</v>
      </c>
      <c r="AA175" s="13">
        <f>COUNTIFS('Treatment Data'!D:D,B175,'Treatment Data'!L:L,"&gt;0")</f>
        <v>3</v>
      </c>
      <c r="AB175" s="13">
        <f>COUNTIFS('Treatment Data'!D:D,B175,'Treatment Data'!M:M,"&gt;0")</f>
        <v>7</v>
      </c>
      <c r="AC175" s="13">
        <f>COUNTIFS('Treatment Data'!D:D,B175,'Treatment Data'!O:O,"&gt;0")</f>
        <v>12</v>
      </c>
      <c r="AD175" s="13">
        <f>COUNTIFS('Treatment Data'!D:D,B175,'Treatment Data'!AA:AA,"&gt;0")</f>
        <v>12</v>
      </c>
      <c r="AE175" s="13">
        <f>COUNTIFS('Treatment Data'!D:D,B175,'Treatment Data'!AB:AB,"&gt;0")</f>
        <v>5</v>
      </c>
    </row>
    <row r="176" spans="1:31" ht="14.25">
      <c r="A176" s="6">
        <v>42878.492720937502</v>
      </c>
      <c r="B176" s="1">
        <v>48894</v>
      </c>
      <c r="C176" s="1" t="s">
        <v>926</v>
      </c>
      <c r="D176" s="7" t="str">
        <f t="shared" si="0"/>
        <v>https://www.shelterluv.com/APA-A-48894</v>
      </c>
      <c r="E176" s="8">
        <v>15.7</v>
      </c>
      <c r="F176" s="8" t="s">
        <v>32</v>
      </c>
      <c r="G176" s="8"/>
      <c r="H176" s="8"/>
      <c r="I176" s="2">
        <v>42872</v>
      </c>
      <c r="J176" s="3">
        <v>0.66666666666424135</v>
      </c>
      <c r="K176" s="9">
        <v>42878</v>
      </c>
      <c r="L176" s="10">
        <v>0.45833333333575865</v>
      </c>
      <c r="M176">
        <f t="shared" si="1"/>
        <v>7</v>
      </c>
      <c r="N176" s="4" t="s">
        <v>927</v>
      </c>
      <c r="O176" s="1" t="s">
        <v>33</v>
      </c>
      <c r="P176" t="s">
        <v>648</v>
      </c>
      <c r="Q176" t="s">
        <v>35</v>
      </c>
      <c r="R176" s="12" t="s">
        <v>36</v>
      </c>
      <c r="S176" t="s">
        <v>928</v>
      </c>
      <c r="T176" t="s">
        <v>38</v>
      </c>
      <c r="U176" t="s">
        <v>39</v>
      </c>
      <c r="V176" t="s">
        <v>154</v>
      </c>
      <c r="W176" s="13">
        <f t="shared" si="2"/>
        <v>9</v>
      </c>
      <c r="X176" s="13">
        <f>COUNTIFS('Treatment Data'!D:D,B176,'Treatment Data'!AM:AM,"&gt;0")</f>
        <v>4</v>
      </c>
      <c r="Y176" s="13">
        <f>COUNTIFS('Treatment Data'!D:D,B176,'Treatment Data'!AG:AG,"&gt;0")</f>
        <v>10</v>
      </c>
      <c r="Z176" s="13">
        <f>COUNTIFS('Treatment Data'!D:D,B176,'Treatment Data'!K:K,"&gt;0")</f>
        <v>6</v>
      </c>
      <c r="AA176" s="13">
        <f>COUNTIFS('Treatment Data'!D:D,B176,'Treatment Data'!L:L,"&gt;0")</f>
        <v>8</v>
      </c>
      <c r="AB176" s="13">
        <f>COUNTIFS('Treatment Data'!D:D,B176,'Treatment Data'!M:M,"&gt;0")</f>
        <v>8</v>
      </c>
      <c r="AC176" s="13">
        <f>COUNTIFS('Treatment Data'!D:D,B176,'Treatment Data'!O:O,"&gt;0")</f>
        <v>6</v>
      </c>
      <c r="AD176" s="13">
        <f>COUNTIFS('Treatment Data'!D:D,B176,'Treatment Data'!AA:AA,"&gt;0")</f>
        <v>3</v>
      </c>
      <c r="AE176" s="13">
        <f>COUNTIFS('Treatment Data'!D:D,B176,'Treatment Data'!AB:AB,"&gt;0")</f>
        <v>0</v>
      </c>
    </row>
    <row r="177" spans="1:31" ht="14.25">
      <c r="A177" s="6">
        <v>42879.449394351846</v>
      </c>
      <c r="B177" s="1">
        <v>48961</v>
      </c>
      <c r="C177" s="1" t="s">
        <v>931</v>
      </c>
      <c r="D177" s="7" t="str">
        <f t="shared" si="0"/>
        <v>https://www.shelterluv.com/APA-A-48961</v>
      </c>
      <c r="E177" s="8">
        <v>20.75</v>
      </c>
      <c r="F177" s="8" t="s">
        <v>32</v>
      </c>
      <c r="G177" s="8"/>
      <c r="H177" s="8" t="s">
        <v>175</v>
      </c>
      <c r="I177" s="2">
        <v>42874</v>
      </c>
      <c r="J177" s="3">
        <v>0.58333333333575865</v>
      </c>
      <c r="K177" s="9">
        <v>42879</v>
      </c>
      <c r="L177" s="10">
        <v>0.45833333333575865</v>
      </c>
      <c r="M177">
        <f t="shared" si="1"/>
        <v>6</v>
      </c>
      <c r="N177" s="20" t="s">
        <v>932</v>
      </c>
      <c r="O177" s="1" t="s">
        <v>33</v>
      </c>
      <c r="P177" t="s">
        <v>489</v>
      </c>
      <c r="Q177" t="s">
        <v>35</v>
      </c>
      <c r="R177" s="12" t="s">
        <v>36</v>
      </c>
      <c r="S177" t="s">
        <v>933</v>
      </c>
      <c r="T177" t="s">
        <v>153</v>
      </c>
      <c r="U177" t="s">
        <v>39</v>
      </c>
      <c r="V177" t="s">
        <v>40</v>
      </c>
      <c r="W177" s="13">
        <f t="shared" si="2"/>
        <v>10</v>
      </c>
      <c r="X177" s="13">
        <f>COUNTIFS('Treatment Data'!D:D,B177,'Treatment Data'!AM:AM,"&gt;0")</f>
        <v>5</v>
      </c>
      <c r="Y177" s="13">
        <f>COUNTIFS('Treatment Data'!D:D,B177,'Treatment Data'!AG:AG,"&gt;0")</f>
        <v>7</v>
      </c>
      <c r="Z177" s="13">
        <f>COUNTIFS('Treatment Data'!D:D,B177,'Treatment Data'!K:K,"&gt;0")</f>
        <v>5</v>
      </c>
      <c r="AA177" s="13">
        <f>COUNTIFS('Treatment Data'!D:D,B177,'Treatment Data'!L:L,"&gt;0")</f>
        <v>4</v>
      </c>
      <c r="AB177" s="13">
        <f>COUNTIFS('Treatment Data'!D:D,B177,'Treatment Data'!M:M,"&gt;0")</f>
        <v>5</v>
      </c>
      <c r="AC177" s="13">
        <f>COUNTIFS('Treatment Data'!D:D,B177,'Treatment Data'!O:O,"&gt;0")</f>
        <v>5</v>
      </c>
      <c r="AD177" s="13">
        <f>COUNTIFS('Treatment Data'!D:D,B177,'Treatment Data'!AA:AA,"&gt;0")</f>
        <v>5</v>
      </c>
      <c r="AE177" s="13">
        <f>COUNTIFS('Treatment Data'!D:D,B177,'Treatment Data'!AB:AB,"&gt;0")</f>
        <v>0</v>
      </c>
    </row>
    <row r="178" spans="1:31" ht="14.25">
      <c r="A178" s="6">
        <v>42880.698429930555</v>
      </c>
      <c r="B178" s="1">
        <v>48920</v>
      </c>
      <c r="C178" s="1" t="s">
        <v>936</v>
      </c>
      <c r="D178" s="7" t="str">
        <f t="shared" si="0"/>
        <v>https://www.shelterluv.com/APA-A-48920</v>
      </c>
      <c r="E178" s="8">
        <v>23</v>
      </c>
      <c r="F178" s="8" t="s">
        <v>48</v>
      </c>
      <c r="G178" s="8"/>
      <c r="H178" s="8"/>
      <c r="I178" s="2">
        <v>42873</v>
      </c>
      <c r="J178" s="3">
        <v>0.66666666666424135</v>
      </c>
      <c r="K178" s="9">
        <v>42880</v>
      </c>
      <c r="L178" s="10">
        <v>0.66666666666424135</v>
      </c>
      <c r="M178">
        <f t="shared" si="1"/>
        <v>8</v>
      </c>
      <c r="N178" s="4" t="s">
        <v>937</v>
      </c>
      <c r="O178" s="1" t="s">
        <v>33</v>
      </c>
      <c r="P178" t="s">
        <v>210</v>
      </c>
      <c r="Q178" t="s">
        <v>35</v>
      </c>
      <c r="R178" s="12" t="s">
        <v>36</v>
      </c>
      <c r="S178" t="s">
        <v>938</v>
      </c>
      <c r="T178" t="s">
        <v>179</v>
      </c>
      <c r="U178" t="s">
        <v>153</v>
      </c>
      <c r="V178" t="s">
        <v>140</v>
      </c>
      <c r="W178" s="13">
        <f t="shared" si="2"/>
        <v>36</v>
      </c>
      <c r="X178" s="13">
        <f>COUNTIFS('Treatment Data'!D:D,B178,'Treatment Data'!AM:AM,"&gt;0")</f>
        <v>0</v>
      </c>
      <c r="Y178" s="13">
        <f>COUNTIFS('Treatment Data'!D:D,B178,'Treatment Data'!AG:AG,"&gt;0")</f>
        <v>6</v>
      </c>
      <c r="Z178" s="13">
        <f>COUNTIFS('Treatment Data'!D:D,B178,'Treatment Data'!K:K,"&gt;0")</f>
        <v>3</v>
      </c>
      <c r="AA178" s="13">
        <f>COUNTIFS('Treatment Data'!D:D,B178,'Treatment Data'!L:L,"&gt;0")</f>
        <v>6</v>
      </c>
      <c r="AB178" s="13">
        <f>COUNTIFS('Treatment Data'!D:D,B178,'Treatment Data'!M:M,"&gt;0")</f>
        <v>6</v>
      </c>
      <c r="AC178" s="13">
        <f>COUNTIFS('Treatment Data'!D:D,B178,'Treatment Data'!O:O,"&gt;0")</f>
        <v>3</v>
      </c>
      <c r="AD178" s="13">
        <f>COUNTIFS('Treatment Data'!D:D,B178,'Treatment Data'!AA:AA,"&gt;0")</f>
        <v>0</v>
      </c>
      <c r="AE178" s="13">
        <f>COUNTIFS('Treatment Data'!D:D,B178,'Treatment Data'!AB:AB,"&gt;0")</f>
        <v>0</v>
      </c>
    </row>
    <row r="179" spans="1:31" ht="14.25">
      <c r="A179" s="6">
        <v>42923.616571956023</v>
      </c>
      <c r="B179" s="1">
        <v>48980</v>
      </c>
      <c r="C179" s="1" t="s">
        <v>919</v>
      </c>
      <c r="D179" s="7" t="str">
        <f t="shared" si="0"/>
        <v>https://www.shelterluv.com/APA-A-48980</v>
      </c>
      <c r="E179" s="8">
        <v>6</v>
      </c>
      <c r="F179" s="8" t="s">
        <v>32</v>
      </c>
      <c r="G179" s="8"/>
      <c r="H179" s="8"/>
      <c r="I179" s="2">
        <v>42875</v>
      </c>
      <c r="J179" s="3">
        <v>0.58333333333575865</v>
      </c>
      <c r="K179" s="9">
        <v>42880</v>
      </c>
      <c r="L179" s="10">
        <v>0.45833333333575865</v>
      </c>
      <c r="M179">
        <f t="shared" si="1"/>
        <v>6</v>
      </c>
      <c r="N179" s="20" t="s">
        <v>942</v>
      </c>
      <c r="O179" s="1" t="s">
        <v>33</v>
      </c>
      <c r="P179" t="s">
        <v>165</v>
      </c>
      <c r="Q179" t="s">
        <v>35</v>
      </c>
      <c r="R179" s="12" t="s">
        <v>36</v>
      </c>
      <c r="S179" t="s">
        <v>943</v>
      </c>
      <c r="T179" t="s">
        <v>153</v>
      </c>
      <c r="U179" t="s">
        <v>39</v>
      </c>
      <c r="V179" t="s">
        <v>140</v>
      </c>
      <c r="W179" s="13">
        <f t="shared" si="2"/>
        <v>52</v>
      </c>
      <c r="X179" s="13">
        <f>COUNTIFS('Treatment Data'!D:D,B179,'Treatment Data'!AM:AM,"&gt;0")</f>
        <v>0</v>
      </c>
      <c r="Y179" s="13">
        <f>COUNTIFS('Treatment Data'!D:D,B179,'Treatment Data'!AG:AG,"&gt;0")</f>
        <v>7</v>
      </c>
      <c r="Z179" s="13">
        <f>COUNTIFS('Treatment Data'!D:D,B179,'Treatment Data'!K:K,"&gt;0")</f>
        <v>4</v>
      </c>
      <c r="AA179" s="13">
        <f>COUNTIFS('Treatment Data'!D:D,B179,'Treatment Data'!L:L,"&gt;0")</f>
        <v>7</v>
      </c>
      <c r="AB179" s="13">
        <f>COUNTIFS('Treatment Data'!D:D,B179,'Treatment Data'!M:M,"&gt;0")</f>
        <v>7</v>
      </c>
      <c r="AC179" s="13">
        <f>COUNTIFS('Treatment Data'!D:D,B179,'Treatment Data'!O:O,"&gt;0")</f>
        <v>4</v>
      </c>
      <c r="AD179" s="13">
        <f>COUNTIFS('Treatment Data'!D:D,B179,'Treatment Data'!AA:AA,"&gt;0")</f>
        <v>0</v>
      </c>
      <c r="AE179" s="13">
        <f>COUNTIFS('Treatment Data'!D:D,B179,'Treatment Data'!AB:AB,"&gt;0")</f>
        <v>0</v>
      </c>
    </row>
    <row r="180" spans="1:31" ht="14.25">
      <c r="A180" s="6">
        <v>42923.617916435185</v>
      </c>
      <c r="B180" s="1">
        <v>48909</v>
      </c>
      <c r="C180" s="1" t="s">
        <v>946</v>
      </c>
      <c r="D180" s="7" t="str">
        <f t="shared" si="0"/>
        <v>https://www.shelterluv.com/APA-A-48909</v>
      </c>
      <c r="E180" s="8">
        <v>2.2999999999999998</v>
      </c>
      <c r="F180" s="8" t="s">
        <v>32</v>
      </c>
      <c r="G180" s="8"/>
      <c r="H180" s="8"/>
      <c r="I180" s="2">
        <v>42872</v>
      </c>
      <c r="J180" s="3">
        <v>0.66666666666424135</v>
      </c>
      <c r="K180" s="9">
        <v>42880</v>
      </c>
      <c r="L180" s="10">
        <v>0.45833333333575865</v>
      </c>
      <c r="M180">
        <f t="shared" si="1"/>
        <v>9</v>
      </c>
      <c r="N180" s="4" t="s">
        <v>948</v>
      </c>
      <c r="O180" s="1" t="s">
        <v>33</v>
      </c>
      <c r="P180" t="s">
        <v>165</v>
      </c>
      <c r="Q180" t="s">
        <v>35</v>
      </c>
      <c r="R180" s="12" t="s">
        <v>36</v>
      </c>
      <c r="S180" t="s">
        <v>949</v>
      </c>
      <c r="T180" t="s">
        <v>54</v>
      </c>
      <c r="U180" t="s">
        <v>153</v>
      </c>
      <c r="V180" t="s">
        <v>188</v>
      </c>
      <c r="W180" s="13">
        <f t="shared" si="2"/>
        <v>26</v>
      </c>
      <c r="X180" s="13">
        <f>COUNTIFS('Treatment Data'!D:D,B180,'Treatment Data'!AM:AM,"&gt;0")</f>
        <v>8</v>
      </c>
      <c r="Y180" s="13">
        <f>COUNTIFS('Treatment Data'!D:D,B180,'Treatment Data'!AG:AG,"&gt;0")</f>
        <v>10</v>
      </c>
      <c r="Z180" s="13">
        <f>COUNTIFS('Treatment Data'!D:D,B180,'Treatment Data'!K:K,"&gt;0")</f>
        <v>6</v>
      </c>
      <c r="AA180" s="13">
        <f>COUNTIFS('Treatment Data'!D:D,B180,'Treatment Data'!L:L,"&gt;0")</f>
        <v>4</v>
      </c>
      <c r="AB180" s="13">
        <f>COUNTIFS('Treatment Data'!D:D,B180,'Treatment Data'!M:M,"&gt;0")</f>
        <v>6</v>
      </c>
      <c r="AC180" s="13">
        <f>COUNTIFS('Treatment Data'!D:D,B180,'Treatment Data'!O:O,"&gt;0")</f>
        <v>6</v>
      </c>
      <c r="AD180" s="13">
        <f>COUNTIFS('Treatment Data'!D:D,B180,'Treatment Data'!AA:AA,"&gt;0")</f>
        <v>8</v>
      </c>
      <c r="AE180" s="13">
        <f>COUNTIFS('Treatment Data'!D:D,B180,'Treatment Data'!AB:AB,"&gt;0")</f>
        <v>0</v>
      </c>
    </row>
    <row r="181" spans="1:31" ht="14.25">
      <c r="A181" s="6">
        <v>42923.611473877318</v>
      </c>
      <c r="B181" s="1">
        <v>48930</v>
      </c>
      <c r="C181" s="1" t="s">
        <v>950</v>
      </c>
      <c r="D181" s="7" t="str">
        <f t="shared" si="0"/>
        <v>https://www.shelterluv.com/APA-A-48930</v>
      </c>
      <c r="E181" s="8">
        <v>1.6</v>
      </c>
      <c r="F181" s="8" t="s">
        <v>32</v>
      </c>
      <c r="G181" s="8"/>
      <c r="H181" s="8"/>
      <c r="I181" s="2">
        <v>42877</v>
      </c>
      <c r="J181" s="3">
        <v>0.45833333333575865</v>
      </c>
      <c r="K181" s="9">
        <v>42882</v>
      </c>
      <c r="L181" s="10">
        <v>0.625</v>
      </c>
      <c r="M181">
        <f t="shared" si="1"/>
        <v>6</v>
      </c>
      <c r="N181" s="20" t="s">
        <v>951</v>
      </c>
      <c r="O181" s="1" t="s">
        <v>33</v>
      </c>
      <c r="P181" t="s">
        <v>211</v>
      </c>
      <c r="Q181" t="s">
        <v>35</v>
      </c>
      <c r="R181" s="12" t="s">
        <v>36</v>
      </c>
      <c r="S181" t="s">
        <v>952</v>
      </c>
      <c r="T181" t="s">
        <v>552</v>
      </c>
      <c r="U181" t="s">
        <v>153</v>
      </c>
      <c r="V181" t="s">
        <v>777</v>
      </c>
      <c r="W181" s="13">
        <f t="shared" si="2"/>
        <v>3</v>
      </c>
      <c r="X181" s="13">
        <f>COUNTIFS('Treatment Data'!D:D,B181,'Treatment Data'!AM:AM,"&gt;0")</f>
        <v>0</v>
      </c>
      <c r="Y181" s="13">
        <f>COUNTIFS('Treatment Data'!D:D,B181,'Treatment Data'!AG:AG,"&gt;0")</f>
        <v>5</v>
      </c>
      <c r="Z181" s="13">
        <f>COUNTIFS('Treatment Data'!D:D,B181,'Treatment Data'!K:K,"&gt;0")</f>
        <v>4</v>
      </c>
      <c r="AA181" s="13">
        <f>COUNTIFS('Treatment Data'!D:D,B181,'Treatment Data'!L:L,"&gt;0")</f>
        <v>5</v>
      </c>
      <c r="AB181" s="13">
        <f>COUNTIFS('Treatment Data'!D:D,B181,'Treatment Data'!M:M,"&gt;0")</f>
        <v>5</v>
      </c>
      <c r="AC181" s="13">
        <f>COUNTIFS('Treatment Data'!D:D,B181,'Treatment Data'!O:O,"&gt;0")</f>
        <v>5</v>
      </c>
      <c r="AD181" s="13">
        <f>COUNTIFS('Treatment Data'!D:D,B181,'Treatment Data'!AA:AA,"&gt;0")</f>
        <v>0</v>
      </c>
      <c r="AE181" s="13">
        <f>COUNTIFS('Treatment Data'!D:D,B181,'Treatment Data'!AB:AB,"&gt;0")</f>
        <v>0</v>
      </c>
    </row>
    <row r="182" spans="1:31" ht="14.25">
      <c r="A182" s="6">
        <v>42923.612511481479</v>
      </c>
      <c r="B182" s="1">
        <v>48928</v>
      </c>
      <c r="C182" s="1" t="s">
        <v>954</v>
      </c>
      <c r="D182" s="7" t="str">
        <f t="shared" si="0"/>
        <v>https://www.shelterluv.com/APA-A-48928</v>
      </c>
      <c r="E182" s="8">
        <v>2</v>
      </c>
      <c r="F182" s="8" t="s">
        <v>32</v>
      </c>
      <c r="G182" s="8"/>
      <c r="H182" s="8"/>
      <c r="I182" s="2">
        <v>42877</v>
      </c>
      <c r="J182" s="3">
        <v>0.45833333333575865</v>
      </c>
      <c r="K182" s="9">
        <v>42882</v>
      </c>
      <c r="L182" s="10">
        <v>0.625</v>
      </c>
      <c r="M182">
        <f t="shared" si="1"/>
        <v>6</v>
      </c>
      <c r="N182" s="20" t="s">
        <v>955</v>
      </c>
      <c r="O182" s="1" t="s">
        <v>33</v>
      </c>
      <c r="P182" t="s">
        <v>211</v>
      </c>
      <c r="Q182" t="s">
        <v>35</v>
      </c>
      <c r="R182" s="12" t="s">
        <v>52</v>
      </c>
      <c r="S182" t="s">
        <v>952</v>
      </c>
      <c r="T182" t="s">
        <v>153</v>
      </c>
      <c r="U182" t="s">
        <v>179</v>
      </c>
      <c r="V182" t="s">
        <v>777</v>
      </c>
      <c r="W182" s="13">
        <f t="shared" si="2"/>
        <v>3</v>
      </c>
      <c r="X182" s="13">
        <f>COUNTIFS('Treatment Data'!D:D,B182,'Treatment Data'!AM:AM,"&gt;0")</f>
        <v>0</v>
      </c>
      <c r="Y182" s="13">
        <f>COUNTIFS('Treatment Data'!D:D,B182,'Treatment Data'!AG:AG,"&gt;0")</f>
        <v>5</v>
      </c>
      <c r="Z182" s="13">
        <f>COUNTIFS('Treatment Data'!D:D,B182,'Treatment Data'!K:K,"&gt;0")</f>
        <v>4</v>
      </c>
      <c r="AA182" s="13">
        <f>COUNTIFS('Treatment Data'!D:D,B182,'Treatment Data'!L:L,"&gt;0")</f>
        <v>5</v>
      </c>
      <c r="AB182" s="13">
        <f>COUNTIFS('Treatment Data'!D:D,B182,'Treatment Data'!M:M,"&gt;0")</f>
        <v>5</v>
      </c>
      <c r="AC182" s="13">
        <f>COUNTIFS('Treatment Data'!D:D,B182,'Treatment Data'!O:O,"&gt;0")</f>
        <v>4</v>
      </c>
      <c r="AD182" s="13">
        <f>COUNTIFS('Treatment Data'!D:D,B182,'Treatment Data'!AA:AA,"&gt;0")</f>
        <v>0</v>
      </c>
      <c r="AE182" s="13">
        <f>COUNTIFS('Treatment Data'!D:D,B182,'Treatment Data'!AB:AB,"&gt;0")</f>
        <v>0</v>
      </c>
    </row>
    <row r="183" spans="1:31" ht="14.25">
      <c r="A183" s="6">
        <v>42923.613244791668</v>
      </c>
      <c r="B183" s="1">
        <v>48925</v>
      </c>
      <c r="C183" s="1" t="s">
        <v>957</v>
      </c>
      <c r="D183" s="7" t="str">
        <f t="shared" si="0"/>
        <v>https://www.shelterluv.com/APA-A-48925</v>
      </c>
      <c r="E183" s="8">
        <v>1.4</v>
      </c>
      <c r="F183" s="8" t="s">
        <v>32</v>
      </c>
      <c r="G183" s="8"/>
      <c r="H183" s="8"/>
      <c r="I183" s="2">
        <v>42877</v>
      </c>
      <c r="J183" s="3">
        <v>0.45833333333575865</v>
      </c>
      <c r="K183" s="9">
        <v>42882</v>
      </c>
      <c r="L183" s="10">
        <v>0.625</v>
      </c>
      <c r="M183">
        <f t="shared" si="1"/>
        <v>6</v>
      </c>
      <c r="N183" s="20" t="s">
        <v>958</v>
      </c>
      <c r="O183" s="1" t="s">
        <v>33</v>
      </c>
      <c r="P183" t="s">
        <v>211</v>
      </c>
      <c r="Q183" t="s">
        <v>35</v>
      </c>
      <c r="R183" s="12" t="s">
        <v>52</v>
      </c>
      <c r="S183" t="s">
        <v>952</v>
      </c>
      <c r="T183" t="s">
        <v>153</v>
      </c>
      <c r="U183" t="s">
        <v>131</v>
      </c>
      <c r="V183" t="s">
        <v>777</v>
      </c>
      <c r="W183" s="13">
        <f t="shared" si="2"/>
        <v>3</v>
      </c>
      <c r="X183" s="13">
        <f>COUNTIFS('Treatment Data'!D:D,B183,'Treatment Data'!AM:AM,"&gt;0")</f>
        <v>0</v>
      </c>
      <c r="Y183" s="13">
        <f>COUNTIFS('Treatment Data'!D:D,B183,'Treatment Data'!AG:AG,"&gt;0")</f>
        <v>5</v>
      </c>
      <c r="Z183" s="13">
        <f>COUNTIFS('Treatment Data'!D:D,B183,'Treatment Data'!K:K,"&gt;0")</f>
        <v>4</v>
      </c>
      <c r="AA183" s="13">
        <f>COUNTIFS('Treatment Data'!D:D,B183,'Treatment Data'!L:L,"&gt;0")</f>
        <v>5</v>
      </c>
      <c r="AB183" s="13">
        <f>COUNTIFS('Treatment Data'!D:D,B183,'Treatment Data'!M:M,"&gt;0")</f>
        <v>5</v>
      </c>
      <c r="AC183" s="13">
        <f>COUNTIFS('Treatment Data'!D:D,B183,'Treatment Data'!O:O,"&gt;0")</f>
        <v>4</v>
      </c>
      <c r="AD183" s="13">
        <f>COUNTIFS('Treatment Data'!D:D,B183,'Treatment Data'!AA:AA,"&gt;0")</f>
        <v>0</v>
      </c>
      <c r="AE183" s="13">
        <f>COUNTIFS('Treatment Data'!D:D,B183,'Treatment Data'!AB:AB,"&gt;0")</f>
        <v>0</v>
      </c>
    </row>
    <row r="184" spans="1:31" ht="14.25">
      <c r="A184" s="6">
        <v>42923.614337314815</v>
      </c>
      <c r="B184" s="1">
        <v>49013</v>
      </c>
      <c r="C184" s="1" t="s">
        <v>961</v>
      </c>
      <c r="D184" s="7" t="str">
        <f t="shared" si="0"/>
        <v>https://www.shelterluv.com/APA-A-49013</v>
      </c>
      <c r="E184" s="8">
        <v>18.5</v>
      </c>
      <c r="F184" s="8" t="s">
        <v>32</v>
      </c>
      <c r="G184" s="8"/>
      <c r="H184" s="8"/>
      <c r="I184" s="2">
        <v>42877</v>
      </c>
      <c r="J184" s="3">
        <v>0.5625</v>
      </c>
      <c r="K184" s="9">
        <v>42882</v>
      </c>
      <c r="L184" s="10">
        <v>0.45833333333575865</v>
      </c>
      <c r="M184">
        <f t="shared" si="1"/>
        <v>6</v>
      </c>
      <c r="N184" s="4" t="s">
        <v>962</v>
      </c>
      <c r="O184" s="1" t="s">
        <v>33</v>
      </c>
      <c r="P184" t="s">
        <v>51</v>
      </c>
      <c r="Q184" t="s">
        <v>35</v>
      </c>
      <c r="R184" s="12" t="s">
        <v>36</v>
      </c>
      <c r="S184" t="s">
        <v>963</v>
      </c>
      <c r="T184" t="s">
        <v>54</v>
      </c>
      <c r="U184" t="s">
        <v>153</v>
      </c>
      <c r="V184" t="s">
        <v>140</v>
      </c>
      <c r="W184" s="13">
        <f t="shared" si="2"/>
        <v>12</v>
      </c>
      <c r="X184" s="13">
        <f>COUNTIFS('Treatment Data'!D:D,B184,'Treatment Data'!AM:AM,"&gt;0")</f>
        <v>0</v>
      </c>
      <c r="Y184" s="13">
        <f>COUNTIFS('Treatment Data'!D:D,B184,'Treatment Data'!AG:AG,"&gt;0")</f>
        <v>10</v>
      </c>
      <c r="Z184" s="13">
        <f>COUNTIFS('Treatment Data'!D:D,B184,'Treatment Data'!K:K,"&gt;0")</f>
        <v>6</v>
      </c>
      <c r="AA184" s="13">
        <f>COUNTIFS('Treatment Data'!D:D,B184,'Treatment Data'!L:L,"&gt;0")</f>
        <v>10</v>
      </c>
      <c r="AB184" s="13">
        <f>COUNTIFS('Treatment Data'!D:D,B184,'Treatment Data'!M:M,"&gt;0")</f>
        <v>10</v>
      </c>
      <c r="AC184" s="13">
        <f>COUNTIFS('Treatment Data'!D:D,B184,'Treatment Data'!O:O,"&gt;0")</f>
        <v>6</v>
      </c>
      <c r="AD184" s="13">
        <f>COUNTIFS('Treatment Data'!D:D,B184,'Treatment Data'!AA:AA,"&gt;0")</f>
        <v>0</v>
      </c>
      <c r="AE184" s="13">
        <f>COUNTIFS('Treatment Data'!D:D,B184,'Treatment Data'!AB:AB,"&gt;0")</f>
        <v>0</v>
      </c>
    </row>
    <row r="185" spans="1:31" ht="14.25">
      <c r="A185" s="6">
        <v>42884.594893634261</v>
      </c>
      <c r="B185" s="1">
        <v>48995</v>
      </c>
      <c r="C185" s="1" t="s">
        <v>967</v>
      </c>
      <c r="D185" s="7" t="str">
        <f t="shared" si="0"/>
        <v>https://www.shelterluv.com/APA-A-48995</v>
      </c>
      <c r="E185" s="8">
        <v>41.4</v>
      </c>
      <c r="F185" s="8" t="s">
        <v>32</v>
      </c>
      <c r="G185" s="8"/>
      <c r="H185" s="8"/>
      <c r="I185" s="2">
        <v>42876</v>
      </c>
      <c r="J185" s="3">
        <v>0.66666666666424135</v>
      </c>
      <c r="K185" s="9">
        <v>42884</v>
      </c>
      <c r="L185" s="10">
        <v>0.45833333333575865</v>
      </c>
      <c r="M185">
        <f t="shared" si="1"/>
        <v>9</v>
      </c>
      <c r="N185" s="4" t="s">
        <v>968</v>
      </c>
      <c r="O185" s="1" t="s">
        <v>33</v>
      </c>
      <c r="P185" t="s">
        <v>291</v>
      </c>
      <c r="Q185" t="s">
        <v>35</v>
      </c>
      <c r="R185" s="12" t="s">
        <v>36</v>
      </c>
      <c r="S185" t="s">
        <v>969</v>
      </c>
      <c r="T185" t="s">
        <v>131</v>
      </c>
      <c r="U185" t="s">
        <v>153</v>
      </c>
      <c r="V185" t="s">
        <v>40</v>
      </c>
      <c r="W185" s="13">
        <f t="shared" si="2"/>
        <v>35</v>
      </c>
      <c r="X185" s="13">
        <f>COUNTIFS('Treatment Data'!D:D,B185,'Treatment Data'!AM:AM,"&gt;0")</f>
        <v>3</v>
      </c>
      <c r="Y185" s="13">
        <f>COUNTIFS('Treatment Data'!D:D,B185,'Treatment Data'!AG:AG,"&gt;0")</f>
        <v>11</v>
      </c>
      <c r="Z185" s="13">
        <f>COUNTIFS('Treatment Data'!D:D,B185,'Treatment Data'!K:K,"&gt;0")</f>
        <v>6</v>
      </c>
      <c r="AA185" s="13">
        <f>COUNTIFS('Treatment Data'!D:D,B185,'Treatment Data'!L:L,"&gt;0")</f>
        <v>9</v>
      </c>
      <c r="AB185" s="13">
        <f>COUNTIFS('Treatment Data'!D:D,B185,'Treatment Data'!M:M,"&gt;0")</f>
        <v>9</v>
      </c>
      <c r="AC185" s="13">
        <f>COUNTIFS('Treatment Data'!D:D,B185,'Treatment Data'!O:O,"&gt;0")</f>
        <v>6</v>
      </c>
      <c r="AD185" s="13">
        <f>COUNTIFS('Treatment Data'!D:D,B185,'Treatment Data'!AA:AA,"&gt;0")</f>
        <v>3</v>
      </c>
      <c r="AE185" s="13">
        <f>COUNTIFS('Treatment Data'!D:D,B185,'Treatment Data'!AB:AB,"&gt;0")</f>
        <v>0</v>
      </c>
    </row>
    <row r="186" spans="1:31" ht="14.25">
      <c r="A186" s="6">
        <v>42884.598014872681</v>
      </c>
      <c r="B186" s="1">
        <v>48993</v>
      </c>
      <c r="C186" s="1" t="s">
        <v>972</v>
      </c>
      <c r="D186" s="7" t="str">
        <f t="shared" si="0"/>
        <v>https://www.shelterluv.com/APA-A-48993</v>
      </c>
      <c r="E186" s="8">
        <v>21.6</v>
      </c>
      <c r="F186" s="8" t="s">
        <v>32</v>
      </c>
      <c r="G186" s="8"/>
      <c r="H186" s="8"/>
      <c r="I186" s="2">
        <v>42876</v>
      </c>
      <c r="J186" s="3">
        <v>0.58333333333575865</v>
      </c>
      <c r="K186" s="9">
        <v>42884</v>
      </c>
      <c r="L186" s="10">
        <v>0.45833333333575865</v>
      </c>
      <c r="M186">
        <f t="shared" si="1"/>
        <v>9</v>
      </c>
      <c r="N186" s="4" t="s">
        <v>973</v>
      </c>
      <c r="O186" s="1" t="s">
        <v>33</v>
      </c>
      <c r="P186" t="s">
        <v>34</v>
      </c>
      <c r="Q186" t="s">
        <v>35</v>
      </c>
      <c r="R186" s="12" t="s">
        <v>52</v>
      </c>
      <c r="S186" t="s">
        <v>619</v>
      </c>
      <c r="T186" t="s">
        <v>594</v>
      </c>
      <c r="U186" t="s">
        <v>39</v>
      </c>
      <c r="V186" t="s">
        <v>256</v>
      </c>
      <c r="W186" s="13">
        <f t="shared" si="2"/>
        <v>17</v>
      </c>
      <c r="X186" s="13">
        <f>COUNTIFS('Treatment Data'!D:D,B186,'Treatment Data'!AM:AM,"&gt;0")</f>
        <v>6</v>
      </c>
      <c r="Y186" s="13">
        <f>COUNTIFS('Treatment Data'!D:D,B186,'Treatment Data'!AG:AG,"&gt;0")</f>
        <v>9</v>
      </c>
      <c r="Z186" s="13">
        <f>COUNTIFS('Treatment Data'!D:D,B186,'Treatment Data'!K:K,"&gt;0")</f>
        <v>6</v>
      </c>
      <c r="AA186" s="13">
        <f>COUNTIFS('Treatment Data'!D:D,B186,'Treatment Data'!L:L,"&gt;0")</f>
        <v>0</v>
      </c>
      <c r="AB186" s="13">
        <f>COUNTIFS('Treatment Data'!D:D,B186,'Treatment Data'!M:M,"&gt;0")</f>
        <v>6</v>
      </c>
      <c r="AC186" s="13">
        <f>COUNTIFS('Treatment Data'!D:D,B186,'Treatment Data'!O:O,"&gt;0")</f>
        <v>6</v>
      </c>
      <c r="AD186" s="13">
        <f>COUNTIFS('Treatment Data'!D:D,B186,'Treatment Data'!AA:AA,"&gt;0")</f>
        <v>0</v>
      </c>
      <c r="AE186" s="13">
        <f>COUNTIFS('Treatment Data'!D:D,B186,'Treatment Data'!AB:AB,"&gt;0")</f>
        <v>0</v>
      </c>
    </row>
    <row r="187" spans="1:31" ht="14.25">
      <c r="A187" s="6">
        <v>42885.556114629631</v>
      </c>
      <c r="B187" s="1">
        <v>49086</v>
      </c>
      <c r="C187" s="1" t="s">
        <v>974</v>
      </c>
      <c r="D187" s="7" t="str">
        <f t="shared" si="0"/>
        <v>https://www.shelterluv.com/APA-A-49086</v>
      </c>
      <c r="E187" s="8">
        <v>5.5</v>
      </c>
      <c r="F187" s="8" t="s">
        <v>32</v>
      </c>
      <c r="G187" s="8"/>
      <c r="H187" s="8"/>
      <c r="I187" s="2">
        <v>42879</v>
      </c>
      <c r="J187" s="3">
        <v>0.5</v>
      </c>
      <c r="K187" s="9">
        <v>42885</v>
      </c>
      <c r="L187" s="10">
        <v>0.45833333333575865</v>
      </c>
      <c r="M187">
        <f t="shared" si="1"/>
        <v>7</v>
      </c>
      <c r="N187" s="4" t="s">
        <v>975</v>
      </c>
      <c r="O187" s="1" t="s">
        <v>33</v>
      </c>
      <c r="P187" t="s">
        <v>165</v>
      </c>
      <c r="Q187" t="s">
        <v>35</v>
      </c>
      <c r="R187" s="12" t="s">
        <v>52</v>
      </c>
      <c r="S187" t="s">
        <v>976</v>
      </c>
      <c r="T187" t="s">
        <v>179</v>
      </c>
      <c r="U187" t="s">
        <v>153</v>
      </c>
      <c r="V187" t="s">
        <v>256</v>
      </c>
      <c r="W187" s="13">
        <f t="shared" si="2"/>
        <v>9</v>
      </c>
      <c r="X187" s="13">
        <f>COUNTIFS('Treatment Data'!D:D,B187,'Treatment Data'!AM:AM,"&gt;0")</f>
        <v>0</v>
      </c>
      <c r="Y187" s="13">
        <f>COUNTIFS('Treatment Data'!D:D,B187,'Treatment Data'!AG:AG,"&gt;0")</f>
        <v>11</v>
      </c>
      <c r="Z187" s="13">
        <f>COUNTIFS('Treatment Data'!D:D,B187,'Treatment Data'!K:K,"&gt;0")</f>
        <v>6</v>
      </c>
      <c r="AA187" s="13">
        <f>COUNTIFS('Treatment Data'!D:D,B187,'Treatment Data'!L:L,"&gt;0")</f>
        <v>0</v>
      </c>
      <c r="AB187" s="13">
        <f>COUNTIFS('Treatment Data'!D:D,B187,'Treatment Data'!M:M,"&gt;0")</f>
        <v>11</v>
      </c>
      <c r="AC187" s="13">
        <f>COUNTIFS('Treatment Data'!D:D,B187,'Treatment Data'!O:O,"&gt;0")</f>
        <v>6</v>
      </c>
      <c r="AD187" s="13">
        <f>COUNTIFS('Treatment Data'!D:D,B187,'Treatment Data'!AA:AA,"&gt;0")</f>
        <v>0</v>
      </c>
      <c r="AE187" s="13">
        <f>COUNTIFS('Treatment Data'!D:D,B187,'Treatment Data'!AB:AB,"&gt;0")</f>
        <v>0</v>
      </c>
    </row>
    <row r="188" spans="1:31" ht="14.25">
      <c r="A188" s="6">
        <v>42885.558632326385</v>
      </c>
      <c r="B188" s="1">
        <v>49016</v>
      </c>
      <c r="C188" s="1" t="s">
        <v>977</v>
      </c>
      <c r="D188" s="7" t="str">
        <f t="shared" si="0"/>
        <v>https://www.shelterluv.com/APA-A-49016</v>
      </c>
      <c r="E188" s="8">
        <v>11.5</v>
      </c>
      <c r="F188" s="8" t="s">
        <v>32</v>
      </c>
      <c r="G188" s="8"/>
      <c r="H188" s="8"/>
      <c r="I188" s="2">
        <v>42877</v>
      </c>
      <c r="J188" s="3">
        <v>0.5625</v>
      </c>
      <c r="K188" s="9">
        <v>42885</v>
      </c>
      <c r="L188" s="10">
        <v>0.45833333333575865</v>
      </c>
      <c r="M188">
        <f t="shared" si="1"/>
        <v>9</v>
      </c>
      <c r="N188" s="4" t="s">
        <v>978</v>
      </c>
      <c r="O188" s="1" t="s">
        <v>33</v>
      </c>
      <c r="P188" t="s">
        <v>210</v>
      </c>
      <c r="Q188" t="s">
        <v>35</v>
      </c>
      <c r="R188" s="12" t="s">
        <v>36</v>
      </c>
      <c r="S188" t="s">
        <v>979</v>
      </c>
      <c r="T188" t="s">
        <v>153</v>
      </c>
      <c r="U188" t="s">
        <v>179</v>
      </c>
      <c r="V188" t="s">
        <v>140</v>
      </c>
      <c r="W188" s="13">
        <f t="shared" si="2"/>
        <v>6</v>
      </c>
      <c r="X188" s="13">
        <f>COUNTIFS('Treatment Data'!D:D,B188,'Treatment Data'!AM:AM,"&gt;0")</f>
        <v>4</v>
      </c>
      <c r="Y188" s="13">
        <f>COUNTIFS('Treatment Data'!D:D,B188,'Treatment Data'!AG:AG,"&gt;0")</f>
        <v>15</v>
      </c>
      <c r="Z188" s="13">
        <f>COUNTIFS('Treatment Data'!D:D,B188,'Treatment Data'!K:K,"&gt;0")</f>
        <v>10</v>
      </c>
      <c r="AA188" s="13">
        <f>COUNTIFS('Treatment Data'!D:D,B188,'Treatment Data'!L:L,"&gt;0")</f>
        <v>13</v>
      </c>
      <c r="AB188" s="13">
        <f>COUNTIFS('Treatment Data'!D:D,B188,'Treatment Data'!M:M,"&gt;0")</f>
        <v>13</v>
      </c>
      <c r="AC188" s="13">
        <f>COUNTIFS('Treatment Data'!D:D,B188,'Treatment Data'!O:O,"&gt;0")</f>
        <v>10</v>
      </c>
      <c r="AD188" s="13">
        <f>COUNTIFS('Treatment Data'!D:D,B188,'Treatment Data'!AA:AA,"&gt;0")</f>
        <v>4</v>
      </c>
      <c r="AE188" s="13">
        <f>COUNTIFS('Treatment Data'!D:D,B188,'Treatment Data'!AB:AB,"&gt;0")</f>
        <v>0</v>
      </c>
    </row>
    <row r="189" spans="1:31" ht="14.25">
      <c r="A189" s="6">
        <v>42885.562404560187</v>
      </c>
      <c r="B189" s="1">
        <v>49015</v>
      </c>
      <c r="C189" s="1" t="s">
        <v>983</v>
      </c>
      <c r="D189" s="7" t="str">
        <f t="shared" si="0"/>
        <v>https://www.shelterluv.com/APA-A-49015</v>
      </c>
      <c r="E189" s="8">
        <v>13</v>
      </c>
      <c r="F189" s="8" t="s">
        <v>32</v>
      </c>
      <c r="G189" s="8"/>
      <c r="H189" s="8"/>
      <c r="I189" s="2">
        <v>42877</v>
      </c>
      <c r="J189" s="3">
        <v>0.5625</v>
      </c>
      <c r="K189" s="9">
        <v>42885</v>
      </c>
      <c r="L189" s="10">
        <v>0.45833333333575865</v>
      </c>
      <c r="M189">
        <f t="shared" si="1"/>
        <v>9</v>
      </c>
      <c r="N189" s="4" t="s">
        <v>984</v>
      </c>
      <c r="O189" s="1" t="s">
        <v>33</v>
      </c>
      <c r="P189" t="s">
        <v>210</v>
      </c>
      <c r="Q189" t="s">
        <v>35</v>
      </c>
      <c r="R189" s="12" t="s">
        <v>52</v>
      </c>
      <c r="S189" t="s">
        <v>979</v>
      </c>
      <c r="T189" t="s">
        <v>153</v>
      </c>
      <c r="U189" t="s">
        <v>179</v>
      </c>
      <c r="V189" t="s">
        <v>140</v>
      </c>
      <c r="W189" s="13">
        <f t="shared" si="2"/>
        <v>6</v>
      </c>
      <c r="X189" s="13">
        <f>COUNTIFS('Treatment Data'!D:D,B189,'Treatment Data'!AM:AM,"&gt;0")</f>
        <v>10</v>
      </c>
      <c r="Y189" s="13">
        <f>COUNTIFS('Treatment Data'!D:D,B189,'Treatment Data'!AG:AG,"&gt;0")</f>
        <v>13</v>
      </c>
      <c r="Z189" s="13">
        <f>COUNTIFS('Treatment Data'!D:D,B189,'Treatment Data'!K:K,"&gt;0")</f>
        <v>11</v>
      </c>
      <c r="AA189" s="13">
        <f>COUNTIFS('Treatment Data'!D:D,B189,'Treatment Data'!L:L,"&gt;0")</f>
        <v>9</v>
      </c>
      <c r="AB189" s="13">
        <f>COUNTIFS('Treatment Data'!D:D,B189,'Treatment Data'!M:M,"&gt;0")</f>
        <v>10</v>
      </c>
      <c r="AC189" s="13">
        <f>COUNTIFS('Treatment Data'!D:D,B189,'Treatment Data'!O:O,"&gt;0")</f>
        <v>11</v>
      </c>
      <c r="AD189" s="13">
        <f>COUNTIFS('Treatment Data'!D:D,B189,'Treatment Data'!AA:AA,"&gt;0")</f>
        <v>10</v>
      </c>
      <c r="AE189" s="13">
        <f>COUNTIFS('Treatment Data'!D:D,B189,'Treatment Data'!AB:AB,"&gt;0")</f>
        <v>0</v>
      </c>
    </row>
    <row r="190" spans="1:31" ht="14.25">
      <c r="A190" s="6">
        <v>42885.578568414348</v>
      </c>
      <c r="B190" s="1">
        <v>49104</v>
      </c>
      <c r="C190" s="1" t="s">
        <v>987</v>
      </c>
      <c r="D190" s="7" t="str">
        <f t="shared" si="0"/>
        <v>https://www.shelterluv.com/APA-A-49104</v>
      </c>
      <c r="E190" s="8">
        <v>6.3</v>
      </c>
      <c r="F190" s="8" t="s">
        <v>32</v>
      </c>
      <c r="G190" s="8"/>
      <c r="H190" s="8"/>
      <c r="I190" s="2">
        <v>42880</v>
      </c>
      <c r="J190" s="3">
        <v>0.75</v>
      </c>
      <c r="K190" s="9">
        <v>42885</v>
      </c>
      <c r="L190" s="10">
        <v>0.45833333333575865</v>
      </c>
      <c r="M190">
        <f t="shared" si="1"/>
        <v>6</v>
      </c>
      <c r="N190" s="20" t="s">
        <v>988</v>
      </c>
      <c r="O190" s="1" t="s">
        <v>33</v>
      </c>
      <c r="P190" t="s">
        <v>810</v>
      </c>
      <c r="Q190" t="s">
        <v>35</v>
      </c>
      <c r="R190" s="12" t="s">
        <v>36</v>
      </c>
      <c r="S190" t="s">
        <v>979</v>
      </c>
      <c r="T190" t="s">
        <v>153</v>
      </c>
      <c r="U190" t="s">
        <v>179</v>
      </c>
      <c r="V190" t="s">
        <v>154</v>
      </c>
      <c r="W190" s="13">
        <f t="shared" si="2"/>
        <v>7</v>
      </c>
      <c r="X190" s="13">
        <f>COUNTIFS('Treatment Data'!D:D,B190,'Treatment Data'!AM:AM,"&gt;0")</f>
        <v>6</v>
      </c>
      <c r="Y190" s="13">
        <f>COUNTIFS('Treatment Data'!D:D,B190,'Treatment Data'!AG:AG,"&gt;0")</f>
        <v>5</v>
      </c>
      <c r="Z190" s="13">
        <f>COUNTIFS('Treatment Data'!D:D,B190,'Treatment Data'!K:K,"&gt;0")</f>
        <v>4</v>
      </c>
      <c r="AA190" s="13">
        <f>COUNTIFS('Treatment Data'!D:D,B190,'Treatment Data'!L:L,"&gt;0")</f>
        <v>2</v>
      </c>
      <c r="AB190" s="13">
        <f>COUNTIFS('Treatment Data'!D:D,B190,'Treatment Data'!M:M,"&gt;0")</f>
        <v>3</v>
      </c>
      <c r="AC190" s="13">
        <f>COUNTIFS('Treatment Data'!D:D,B190,'Treatment Data'!O:O,"&gt;0")</f>
        <v>4</v>
      </c>
      <c r="AD190" s="13">
        <f>COUNTIFS('Treatment Data'!D:D,B190,'Treatment Data'!AA:AA,"&gt;0")</f>
        <v>6</v>
      </c>
      <c r="AE190" s="13">
        <f>COUNTIFS('Treatment Data'!D:D,B190,'Treatment Data'!AB:AB,"&gt;0")</f>
        <v>0</v>
      </c>
    </row>
    <row r="191" spans="1:31" ht="14.25">
      <c r="A191" s="6">
        <v>42923.61550428241</v>
      </c>
      <c r="B191" s="1">
        <v>48994</v>
      </c>
      <c r="C191" s="1" t="s">
        <v>992</v>
      </c>
      <c r="D191" s="7" t="str">
        <f t="shared" si="0"/>
        <v>https://www.shelterluv.com/APA-A-48994</v>
      </c>
      <c r="E191" s="8">
        <v>54</v>
      </c>
      <c r="F191" s="8" t="s">
        <v>32</v>
      </c>
      <c r="G191" s="8"/>
      <c r="H191" s="8"/>
      <c r="I191" s="2">
        <v>42876</v>
      </c>
      <c r="J191" s="3">
        <v>0.58333333333575865</v>
      </c>
      <c r="K191" s="9">
        <v>42885</v>
      </c>
      <c r="L191" s="10">
        <v>0.54166666666424135</v>
      </c>
      <c r="M191">
        <f t="shared" si="1"/>
        <v>10</v>
      </c>
      <c r="N191" s="4" t="s">
        <v>994</v>
      </c>
      <c r="O191" s="1" t="s">
        <v>33</v>
      </c>
      <c r="P191" t="s">
        <v>50</v>
      </c>
      <c r="Q191" t="s">
        <v>129</v>
      </c>
      <c r="R191" s="12" t="s">
        <v>52</v>
      </c>
      <c r="S191" t="s">
        <v>969</v>
      </c>
      <c r="T191" t="s">
        <v>179</v>
      </c>
      <c r="U191" t="s">
        <v>54</v>
      </c>
      <c r="V191" t="s">
        <v>256</v>
      </c>
      <c r="W191" s="13">
        <f t="shared" si="2"/>
        <v>35</v>
      </c>
      <c r="X191" s="13">
        <f>COUNTIFS('Treatment Data'!D:D,B191,'Treatment Data'!AM:AM,"&gt;0")</f>
        <v>13</v>
      </c>
      <c r="Y191" s="13">
        <f>COUNTIFS('Treatment Data'!D:D,B191,'Treatment Data'!AG:AG,"&gt;0")</f>
        <v>12</v>
      </c>
      <c r="Z191" s="13">
        <f>COUNTIFS('Treatment Data'!D:D,B191,'Treatment Data'!K:K,"&gt;0")</f>
        <v>7</v>
      </c>
      <c r="AA191" s="13">
        <f>COUNTIFS('Treatment Data'!D:D,B191,'Treatment Data'!L:L,"&gt;0")</f>
        <v>1</v>
      </c>
      <c r="AB191" s="13">
        <f>COUNTIFS('Treatment Data'!D:D,B191,'Treatment Data'!M:M,"&gt;0")</f>
        <v>6</v>
      </c>
      <c r="AC191" s="13">
        <f>COUNTIFS('Treatment Data'!D:D,B191,'Treatment Data'!O:O,"&gt;0")</f>
        <v>9</v>
      </c>
      <c r="AD191" s="13">
        <f>COUNTIFS('Treatment Data'!D:D,B191,'Treatment Data'!AA:AA,"&gt;0")</f>
        <v>1</v>
      </c>
      <c r="AE191" s="13">
        <f>COUNTIFS('Treatment Data'!D:D,B191,'Treatment Data'!AB:AB,"&gt;0")</f>
        <v>0</v>
      </c>
    </row>
    <row r="192" spans="1:31" ht="14.25">
      <c r="A192" s="6">
        <v>42886.693858726852</v>
      </c>
      <c r="B192" s="1">
        <v>48735</v>
      </c>
      <c r="C192" s="1" t="s">
        <v>995</v>
      </c>
      <c r="D192" s="7" t="str">
        <f t="shared" si="0"/>
        <v>https://www.shelterluv.com/APA-A-48735</v>
      </c>
      <c r="E192" s="8">
        <v>7</v>
      </c>
      <c r="F192" s="8" t="s">
        <v>32</v>
      </c>
      <c r="G192" s="8"/>
      <c r="H192" s="8" t="s">
        <v>175</v>
      </c>
      <c r="I192" s="2">
        <v>42864</v>
      </c>
      <c r="J192" s="3">
        <v>0.79166666666424135</v>
      </c>
      <c r="K192" s="9">
        <v>42886</v>
      </c>
      <c r="L192" s="10">
        <v>0.54166666666424135</v>
      </c>
      <c r="M192">
        <f t="shared" si="1"/>
        <v>23</v>
      </c>
      <c r="N192" s="4" t="s">
        <v>996</v>
      </c>
      <c r="O192" s="1" t="s">
        <v>33</v>
      </c>
      <c r="P192" t="s">
        <v>159</v>
      </c>
      <c r="Q192" t="s">
        <v>129</v>
      </c>
      <c r="R192" s="12" t="s">
        <v>52</v>
      </c>
      <c r="S192" t="s">
        <v>997</v>
      </c>
      <c r="T192" t="s">
        <v>153</v>
      </c>
      <c r="U192" t="s">
        <v>39</v>
      </c>
      <c r="V192" t="s">
        <v>40</v>
      </c>
      <c r="W192" s="13">
        <f t="shared" si="2"/>
        <v>261</v>
      </c>
      <c r="X192" s="13">
        <f>COUNTIFS('Treatment Data'!D:D,B192,'Treatment Data'!AM:AM,"&gt;0")</f>
        <v>20</v>
      </c>
      <c r="Y192" s="13">
        <f>COUNTIFS('Treatment Data'!D:D,B192,'Treatment Data'!AG:AG,"&gt;0")</f>
        <v>13</v>
      </c>
      <c r="Z192" s="13">
        <f>COUNTIFS('Treatment Data'!D:D,B192,'Treatment Data'!K:K,"&gt;0")</f>
        <v>10</v>
      </c>
      <c r="AA192" s="13">
        <f>COUNTIFS('Treatment Data'!D:D,B192,'Treatment Data'!L:L,"&gt;0")</f>
        <v>0</v>
      </c>
      <c r="AB192" s="13">
        <f>COUNTIFS('Treatment Data'!D:D,B192,'Treatment Data'!M:M,"&gt;0")</f>
        <v>4</v>
      </c>
      <c r="AC192" s="13">
        <f>COUNTIFS('Treatment Data'!D:D,B192,'Treatment Data'!O:O,"&gt;0")</f>
        <v>9</v>
      </c>
      <c r="AD192" s="13">
        <f>COUNTIFS('Treatment Data'!D:D,B192,'Treatment Data'!AA:AA,"&gt;0")</f>
        <v>20</v>
      </c>
      <c r="AE192" s="13">
        <f>COUNTIFS('Treatment Data'!D:D,B192,'Treatment Data'!AB:AB,"&gt;0")</f>
        <v>18</v>
      </c>
    </row>
    <row r="193" spans="1:31" ht="14.25">
      <c r="A193" s="6">
        <v>42889.507195949074</v>
      </c>
      <c r="B193" s="1">
        <v>49099</v>
      </c>
      <c r="C193" s="1" t="s">
        <v>998</v>
      </c>
      <c r="D193" s="7" t="str">
        <f t="shared" si="0"/>
        <v>https://www.shelterluv.com/APA-A-49099</v>
      </c>
      <c r="E193" s="8">
        <v>18.25</v>
      </c>
      <c r="F193" s="8" t="s">
        <v>32</v>
      </c>
      <c r="G193" s="8"/>
      <c r="H193" s="8" t="s">
        <v>42</v>
      </c>
      <c r="I193" s="2">
        <v>42880</v>
      </c>
      <c r="J193" s="3">
        <v>0.66666666666424135</v>
      </c>
      <c r="K193" s="9">
        <v>42887</v>
      </c>
      <c r="L193" s="10">
        <v>0.75</v>
      </c>
      <c r="M193">
        <f t="shared" si="1"/>
        <v>8</v>
      </c>
      <c r="N193" s="4" t="s">
        <v>999</v>
      </c>
      <c r="O193" s="1" t="s">
        <v>33</v>
      </c>
      <c r="P193" t="s">
        <v>1000</v>
      </c>
      <c r="Q193" t="s">
        <v>35</v>
      </c>
      <c r="R193" s="12" t="s">
        <v>52</v>
      </c>
      <c r="S193" t="s">
        <v>1001</v>
      </c>
      <c r="T193" t="s">
        <v>179</v>
      </c>
      <c r="U193" t="s">
        <v>39</v>
      </c>
      <c r="V193" t="s">
        <v>256</v>
      </c>
      <c r="W193" s="13">
        <f t="shared" si="2"/>
        <v>207</v>
      </c>
      <c r="X193" s="13">
        <f>COUNTIFS('Treatment Data'!D:D,B193,'Treatment Data'!AM:AM,"&gt;0")</f>
        <v>8</v>
      </c>
      <c r="Y193" s="13">
        <f>COUNTIFS('Treatment Data'!D:D,B193,'Treatment Data'!AG:AG,"&gt;0")</f>
        <v>8</v>
      </c>
      <c r="Z193" s="13">
        <f>COUNTIFS('Treatment Data'!D:D,B193,'Treatment Data'!K:K,"&gt;0")</f>
        <v>6</v>
      </c>
      <c r="AA193" s="13">
        <f>COUNTIFS('Treatment Data'!D:D,B193,'Treatment Data'!L:L,"&gt;0")</f>
        <v>4</v>
      </c>
      <c r="AB193" s="13">
        <f>COUNTIFS('Treatment Data'!D:D,B193,'Treatment Data'!M:M,"&gt;0")</f>
        <v>4</v>
      </c>
      <c r="AC193" s="13">
        <f>COUNTIFS('Treatment Data'!D:D,B193,'Treatment Data'!O:O,"&gt;0")</f>
        <v>6</v>
      </c>
      <c r="AD193" s="13">
        <f>COUNTIFS('Treatment Data'!D:D,B193,'Treatment Data'!AA:AA,"&gt;0")</f>
        <v>8</v>
      </c>
      <c r="AE193" s="13">
        <f>COUNTIFS('Treatment Data'!D:D,B193,'Treatment Data'!AB:AB,"&gt;0")</f>
        <v>0</v>
      </c>
    </row>
    <row r="194" spans="1:31" ht="14.25">
      <c r="A194" s="6">
        <v>42923.610372476847</v>
      </c>
      <c r="B194" s="1">
        <v>49142</v>
      </c>
      <c r="C194" s="1" t="s">
        <v>1002</v>
      </c>
      <c r="D194" s="7" t="str">
        <f t="shared" si="0"/>
        <v>https://www.shelterluv.com/APA-A-49142</v>
      </c>
      <c r="E194" s="8">
        <v>19.7</v>
      </c>
      <c r="F194" s="8" t="s">
        <v>32</v>
      </c>
      <c r="G194" s="8"/>
      <c r="H194" s="8" t="s">
        <v>42</v>
      </c>
      <c r="I194" s="2">
        <v>42882</v>
      </c>
      <c r="J194" s="3">
        <v>0.70833333333575865</v>
      </c>
      <c r="K194" s="9">
        <v>42887</v>
      </c>
      <c r="L194" s="10">
        <v>0.45833333333575865</v>
      </c>
      <c r="M194">
        <f t="shared" si="1"/>
        <v>6</v>
      </c>
      <c r="N194" s="20" t="s">
        <v>1003</v>
      </c>
      <c r="O194" s="1" t="s">
        <v>33</v>
      </c>
      <c r="P194" t="s">
        <v>151</v>
      </c>
      <c r="Q194" t="s">
        <v>35</v>
      </c>
      <c r="R194" s="12" t="s">
        <v>36</v>
      </c>
      <c r="S194" t="s">
        <v>1004</v>
      </c>
      <c r="T194" t="s">
        <v>153</v>
      </c>
      <c r="U194" t="s">
        <v>54</v>
      </c>
      <c r="V194" t="s">
        <v>256</v>
      </c>
      <c r="W194" s="13">
        <f t="shared" si="2"/>
        <v>26</v>
      </c>
      <c r="X194" s="13">
        <f>COUNTIFS('Treatment Data'!D:D,B194,'Treatment Data'!AM:AM,"&gt;0")</f>
        <v>6</v>
      </c>
      <c r="Y194" s="13">
        <f>COUNTIFS('Treatment Data'!D:D,B194,'Treatment Data'!AG:AG,"&gt;0")</f>
        <v>7</v>
      </c>
      <c r="Z194" s="13">
        <f>COUNTIFS('Treatment Data'!D:D,B194,'Treatment Data'!K:K,"&gt;0")</f>
        <v>5</v>
      </c>
      <c r="AA194" s="13">
        <f>COUNTIFS('Treatment Data'!D:D,B194,'Treatment Data'!L:L,"&gt;0")</f>
        <v>4</v>
      </c>
      <c r="AB194" s="13">
        <f>COUNTIFS('Treatment Data'!D:D,B194,'Treatment Data'!M:M,"&gt;0")</f>
        <v>5</v>
      </c>
      <c r="AC194" s="13">
        <f>COUNTIFS('Treatment Data'!D:D,B194,'Treatment Data'!O:O,"&gt;0")</f>
        <v>5</v>
      </c>
      <c r="AD194" s="13">
        <f>COUNTIFS('Treatment Data'!D:D,B194,'Treatment Data'!AA:AA,"&gt;0")</f>
        <v>6</v>
      </c>
      <c r="AE194" s="13">
        <f>COUNTIFS('Treatment Data'!D:D,B194,'Treatment Data'!AB:AB,"&gt;0")</f>
        <v>0</v>
      </c>
    </row>
    <row r="195" spans="1:31" ht="14.25">
      <c r="A195" s="6">
        <v>42890.547273310185</v>
      </c>
      <c r="B195" s="1">
        <v>49199</v>
      </c>
      <c r="C195" s="1" t="s">
        <v>1005</v>
      </c>
      <c r="D195" s="7" t="str">
        <f t="shared" si="0"/>
        <v>https://www.shelterluv.com/APA-A-49199</v>
      </c>
      <c r="E195" s="8">
        <v>32</v>
      </c>
      <c r="F195" s="8" t="s">
        <v>48</v>
      </c>
      <c r="G195" s="8"/>
      <c r="H195" s="8"/>
      <c r="I195" s="2">
        <v>42885</v>
      </c>
      <c r="J195" s="3">
        <v>0.625</v>
      </c>
      <c r="K195" s="9">
        <v>42890</v>
      </c>
      <c r="L195" s="10">
        <v>0.4375</v>
      </c>
      <c r="M195">
        <f t="shared" si="1"/>
        <v>6</v>
      </c>
      <c r="N195" s="20" t="s">
        <v>1006</v>
      </c>
      <c r="O195" s="1" t="s">
        <v>33</v>
      </c>
      <c r="P195" t="s">
        <v>34</v>
      </c>
      <c r="Q195" t="s">
        <v>35</v>
      </c>
      <c r="R195" s="12" t="s">
        <v>52</v>
      </c>
      <c r="S195" t="s">
        <v>1007</v>
      </c>
      <c r="T195" t="s">
        <v>153</v>
      </c>
      <c r="U195" t="s">
        <v>39</v>
      </c>
      <c r="V195" t="s">
        <v>154</v>
      </c>
      <c r="W195" s="13">
        <f t="shared" si="2"/>
        <v>26</v>
      </c>
      <c r="X195" s="13">
        <f>COUNTIFS('Treatment Data'!D:D,B195,'Treatment Data'!AM:AM,"&gt;0")</f>
        <v>1</v>
      </c>
      <c r="Y195" s="13">
        <f>COUNTIFS('Treatment Data'!D:D,B195,'Treatment Data'!AG:AG,"&gt;0")</f>
        <v>6</v>
      </c>
      <c r="Z195" s="13">
        <f>COUNTIFS('Treatment Data'!D:D,B195,'Treatment Data'!K:K,"&gt;0")</f>
        <v>3</v>
      </c>
      <c r="AA195" s="13">
        <f>COUNTIFS('Treatment Data'!D:D,B195,'Treatment Data'!L:L,"&gt;0")</f>
        <v>6</v>
      </c>
      <c r="AB195" s="13">
        <f>COUNTIFS('Treatment Data'!D:D,B195,'Treatment Data'!M:M,"&gt;0")</f>
        <v>6</v>
      </c>
      <c r="AC195" s="13">
        <f>COUNTIFS('Treatment Data'!D:D,B195,'Treatment Data'!O:O,"&gt;0")</f>
        <v>2</v>
      </c>
      <c r="AD195" s="13">
        <f>COUNTIFS('Treatment Data'!D:D,B195,'Treatment Data'!AA:AA,"&gt;0")</f>
        <v>1</v>
      </c>
      <c r="AE195" s="13">
        <f>COUNTIFS('Treatment Data'!D:D,B195,'Treatment Data'!AB:AB,"&gt;0")</f>
        <v>0</v>
      </c>
    </row>
    <row r="196" spans="1:31" ht="14.25">
      <c r="A196" s="6">
        <v>42890.54976927083</v>
      </c>
      <c r="B196" s="1">
        <v>49164</v>
      </c>
      <c r="C196" s="1" t="s">
        <v>1011</v>
      </c>
      <c r="D196" s="7" t="str">
        <f t="shared" si="0"/>
        <v>https://www.shelterluv.com/APA-A-49164</v>
      </c>
      <c r="E196" s="8">
        <v>12.5</v>
      </c>
      <c r="F196" s="8" t="s">
        <v>48</v>
      </c>
      <c r="G196" s="8"/>
      <c r="H196" s="8"/>
      <c r="I196" s="2">
        <v>42883</v>
      </c>
      <c r="J196" s="3">
        <v>0.45833333333575865</v>
      </c>
      <c r="K196" s="9">
        <v>42890</v>
      </c>
      <c r="L196" s="10">
        <v>0.45833333333575865</v>
      </c>
      <c r="M196">
        <f t="shared" si="1"/>
        <v>8</v>
      </c>
      <c r="N196" s="4" t="s">
        <v>1012</v>
      </c>
      <c r="O196" s="1" t="s">
        <v>33</v>
      </c>
      <c r="P196" t="s">
        <v>34</v>
      </c>
      <c r="Q196" t="s">
        <v>35</v>
      </c>
      <c r="R196" s="12" t="s">
        <v>36</v>
      </c>
      <c r="S196" t="s">
        <v>1013</v>
      </c>
      <c r="T196" t="s">
        <v>153</v>
      </c>
      <c r="U196" t="s">
        <v>54</v>
      </c>
      <c r="V196" t="s">
        <v>1014</v>
      </c>
      <c r="W196" s="13">
        <f t="shared" si="2"/>
        <v>16</v>
      </c>
      <c r="X196" s="13">
        <f>COUNTIFS('Treatment Data'!D:D,B196,'Treatment Data'!AM:AM,"&gt;0")</f>
        <v>4</v>
      </c>
      <c r="Y196" s="13">
        <f>COUNTIFS('Treatment Data'!D:D,B196,'Treatment Data'!AG:AG,"&gt;0")</f>
        <v>7</v>
      </c>
      <c r="Z196" s="13">
        <f>COUNTIFS('Treatment Data'!D:D,B196,'Treatment Data'!K:K,"&gt;0")</f>
        <v>5</v>
      </c>
      <c r="AA196" s="13">
        <f>COUNTIFS('Treatment Data'!D:D,B196,'Treatment Data'!L:L,"&gt;0")</f>
        <v>5</v>
      </c>
      <c r="AB196" s="13">
        <f>COUNTIFS('Treatment Data'!D:D,B196,'Treatment Data'!M:M,"&gt;0")</f>
        <v>6</v>
      </c>
      <c r="AC196" s="13">
        <f>COUNTIFS('Treatment Data'!D:D,B196,'Treatment Data'!O:O,"&gt;0")</f>
        <v>5</v>
      </c>
      <c r="AD196" s="13">
        <f>COUNTIFS('Treatment Data'!D:D,B196,'Treatment Data'!AA:AA,"&gt;0")</f>
        <v>4</v>
      </c>
      <c r="AE196" s="13">
        <f>COUNTIFS('Treatment Data'!D:D,B196,'Treatment Data'!AB:AB,"&gt;0")</f>
        <v>0</v>
      </c>
    </row>
    <row r="197" spans="1:31" ht="14.25">
      <c r="A197" s="6">
        <v>42890.55217949074</v>
      </c>
      <c r="B197" s="1">
        <v>49198</v>
      </c>
      <c r="C197" s="1" t="s">
        <v>1015</v>
      </c>
      <c r="D197" s="7" t="str">
        <f t="shared" si="0"/>
        <v>https://www.shelterluv.com/APA-A-49198</v>
      </c>
      <c r="E197" s="8">
        <v>30</v>
      </c>
      <c r="F197" s="8" t="s">
        <v>32</v>
      </c>
      <c r="G197" s="8"/>
      <c r="H197" s="8"/>
      <c r="I197" s="2">
        <v>42885</v>
      </c>
      <c r="J197" s="3">
        <v>0.58333333333575865</v>
      </c>
      <c r="K197" s="9">
        <v>42890</v>
      </c>
      <c r="L197" s="10">
        <v>0.45833333333575865</v>
      </c>
      <c r="M197">
        <f t="shared" si="1"/>
        <v>6</v>
      </c>
      <c r="N197" s="20" t="s">
        <v>1016</v>
      </c>
      <c r="O197" s="1" t="s">
        <v>33</v>
      </c>
      <c r="P197" t="s">
        <v>264</v>
      </c>
      <c r="Q197" t="s">
        <v>35</v>
      </c>
      <c r="R197" s="12" t="s">
        <v>36</v>
      </c>
      <c r="S197" t="s">
        <v>1017</v>
      </c>
      <c r="T197" t="s">
        <v>54</v>
      </c>
      <c r="U197" t="s">
        <v>153</v>
      </c>
      <c r="V197" t="s">
        <v>256</v>
      </c>
      <c r="W197" s="13">
        <f t="shared" si="2"/>
        <v>25</v>
      </c>
      <c r="X197" s="13">
        <f>COUNTIFS('Treatment Data'!D:D,B197,'Treatment Data'!AM:AM,"&gt;0")</f>
        <v>4</v>
      </c>
      <c r="Y197" s="13">
        <f>COUNTIFS('Treatment Data'!D:D,B197,'Treatment Data'!AG:AG,"&gt;0")</f>
        <v>5</v>
      </c>
      <c r="Z197" s="13">
        <f>COUNTIFS('Treatment Data'!D:D,B197,'Treatment Data'!K:K,"&gt;0")</f>
        <v>4</v>
      </c>
      <c r="AA197" s="13">
        <f>COUNTIFS('Treatment Data'!D:D,B197,'Treatment Data'!L:L,"&gt;0")</f>
        <v>0</v>
      </c>
      <c r="AB197" s="13">
        <f>COUNTIFS('Treatment Data'!D:D,B197,'Treatment Data'!M:M,"&gt;0")</f>
        <v>1</v>
      </c>
      <c r="AC197" s="13">
        <f>COUNTIFS('Treatment Data'!D:D,B197,'Treatment Data'!O:O,"&gt;0")</f>
        <v>4</v>
      </c>
      <c r="AD197" s="13">
        <f>COUNTIFS('Treatment Data'!D:D,B197,'Treatment Data'!AA:AA,"&gt;0")</f>
        <v>0</v>
      </c>
      <c r="AE197" s="13">
        <f>COUNTIFS('Treatment Data'!D:D,B197,'Treatment Data'!AB:AB,"&gt;0")</f>
        <v>0</v>
      </c>
    </row>
    <row r="198" spans="1:31" ht="14.25">
      <c r="A198" s="6">
        <v>42894.593556550928</v>
      </c>
      <c r="B198" s="1">
        <v>49141</v>
      </c>
      <c r="C198" s="1" t="s">
        <v>1018</v>
      </c>
      <c r="D198" s="7" t="str">
        <f t="shared" si="0"/>
        <v>https://www.shelterluv.com/APA-A-49141</v>
      </c>
      <c r="E198" s="8">
        <v>17</v>
      </c>
      <c r="F198" s="8" t="s">
        <v>32</v>
      </c>
      <c r="G198" s="8"/>
      <c r="H198" s="8"/>
      <c r="I198" s="2">
        <v>42882</v>
      </c>
      <c r="J198" s="3">
        <v>0.70833333333575865</v>
      </c>
      <c r="K198" s="9">
        <v>42892</v>
      </c>
      <c r="L198" s="10">
        <v>0.45833333333575865</v>
      </c>
      <c r="M198">
        <f t="shared" si="1"/>
        <v>11</v>
      </c>
      <c r="N198" s="4" t="s">
        <v>1019</v>
      </c>
      <c r="O198" s="1" t="s">
        <v>33</v>
      </c>
      <c r="P198" t="s">
        <v>51</v>
      </c>
      <c r="Q198" t="s">
        <v>35</v>
      </c>
      <c r="R198" s="12" t="s">
        <v>52</v>
      </c>
      <c r="S198" t="s">
        <v>1020</v>
      </c>
      <c r="T198" t="s">
        <v>54</v>
      </c>
      <c r="U198" t="s">
        <v>39</v>
      </c>
      <c r="V198" t="s">
        <v>256</v>
      </c>
      <c r="W198" s="13">
        <f t="shared" si="2"/>
        <v>17</v>
      </c>
      <c r="X198" s="13">
        <f>COUNTIFS('Treatment Data'!D:D,B198,'Treatment Data'!AM:AM,"&gt;0")</f>
        <v>0</v>
      </c>
      <c r="Y198" s="13">
        <f>COUNTIFS('Treatment Data'!D:D,B198,'Treatment Data'!AG:AG,"&gt;0")</f>
        <v>6</v>
      </c>
      <c r="Z198" s="13">
        <f>COUNTIFS('Treatment Data'!D:D,B198,'Treatment Data'!K:K,"&gt;0")</f>
        <v>3</v>
      </c>
      <c r="AA198" s="13">
        <f>COUNTIFS('Treatment Data'!D:D,B198,'Treatment Data'!L:L,"&gt;0")</f>
        <v>6</v>
      </c>
      <c r="AB198" s="13">
        <f>COUNTIFS('Treatment Data'!D:D,B198,'Treatment Data'!M:M,"&gt;0")</f>
        <v>6</v>
      </c>
      <c r="AC198" s="13">
        <f>COUNTIFS('Treatment Data'!D:D,B198,'Treatment Data'!O:O,"&gt;0")</f>
        <v>3</v>
      </c>
      <c r="AD198" s="13">
        <f>COUNTIFS('Treatment Data'!D:D,B198,'Treatment Data'!AA:AA,"&gt;0")</f>
        <v>0</v>
      </c>
      <c r="AE198" s="13">
        <f>COUNTIFS('Treatment Data'!D:D,B198,'Treatment Data'!AB:AB,"&gt;0")</f>
        <v>0</v>
      </c>
    </row>
    <row r="199" spans="1:31" ht="14.25">
      <c r="A199" s="6">
        <v>42894.596116932866</v>
      </c>
      <c r="B199" s="1">
        <v>49258</v>
      </c>
      <c r="C199" s="1" t="s">
        <v>1021</v>
      </c>
      <c r="D199" s="7" t="str">
        <f t="shared" si="0"/>
        <v>https://www.shelterluv.com/APA-A-49258</v>
      </c>
      <c r="E199" s="8">
        <v>11.5</v>
      </c>
      <c r="F199" s="8" t="s">
        <v>32</v>
      </c>
      <c r="G199" s="8"/>
      <c r="H199" s="8"/>
      <c r="I199" s="2">
        <v>42887</v>
      </c>
      <c r="J199" s="3">
        <v>0.72916666666424135</v>
      </c>
      <c r="K199" s="9">
        <v>42892</v>
      </c>
      <c r="L199" s="10">
        <v>0.45833333333575865</v>
      </c>
      <c r="M199">
        <f t="shared" si="1"/>
        <v>6</v>
      </c>
      <c r="N199" s="20" t="s">
        <v>1022</v>
      </c>
      <c r="O199" s="1" t="s">
        <v>33</v>
      </c>
      <c r="P199" t="s">
        <v>749</v>
      </c>
      <c r="Q199" t="s">
        <v>35</v>
      </c>
      <c r="R199" s="12" t="s">
        <v>52</v>
      </c>
      <c r="S199" t="s">
        <v>664</v>
      </c>
      <c r="T199" t="s">
        <v>131</v>
      </c>
      <c r="U199" t="s">
        <v>39</v>
      </c>
      <c r="V199" t="s">
        <v>154</v>
      </c>
      <c r="W199" s="13">
        <f t="shared" si="2"/>
        <v>43</v>
      </c>
      <c r="X199" s="13">
        <f>COUNTIFS('Treatment Data'!D:D,B199,'Treatment Data'!AM:AM,"&gt;0")</f>
        <v>6</v>
      </c>
      <c r="Y199" s="13">
        <f>COUNTIFS('Treatment Data'!D:D,B199,'Treatment Data'!AG:AG,"&gt;0")</f>
        <v>6</v>
      </c>
      <c r="Z199" s="13">
        <f>COUNTIFS('Treatment Data'!D:D,B199,'Treatment Data'!K:K,"&gt;0")</f>
        <v>4</v>
      </c>
      <c r="AA199" s="13">
        <f>COUNTIFS('Treatment Data'!D:D,B199,'Treatment Data'!L:L,"&gt;0")</f>
        <v>2</v>
      </c>
      <c r="AB199" s="13">
        <f>COUNTIFS('Treatment Data'!D:D,B199,'Treatment Data'!M:M,"&gt;0")</f>
        <v>2</v>
      </c>
      <c r="AC199" s="13">
        <f>COUNTIFS('Treatment Data'!D:D,B199,'Treatment Data'!O:O,"&gt;0")</f>
        <v>4</v>
      </c>
      <c r="AD199" s="13">
        <f>COUNTIFS('Treatment Data'!D:D,B199,'Treatment Data'!AA:AA,"&gt;0")</f>
        <v>6</v>
      </c>
      <c r="AE199" s="13">
        <f>COUNTIFS('Treatment Data'!D:D,B199,'Treatment Data'!AB:AB,"&gt;0")</f>
        <v>0</v>
      </c>
    </row>
    <row r="200" spans="1:31" ht="14.25">
      <c r="A200" s="6">
        <v>42894.59761971065</v>
      </c>
      <c r="B200" s="1">
        <v>49162</v>
      </c>
      <c r="C200" s="1" t="s">
        <v>1023</v>
      </c>
      <c r="D200" s="7" t="str">
        <f t="shared" si="0"/>
        <v>https://www.shelterluv.com/APA-A-49162</v>
      </c>
      <c r="E200" s="8">
        <v>9.1</v>
      </c>
      <c r="F200" s="8" t="s">
        <v>48</v>
      </c>
      <c r="G200" s="8"/>
      <c r="H200" s="8" t="s">
        <v>42</v>
      </c>
      <c r="I200" s="2">
        <v>42883</v>
      </c>
      <c r="J200" s="3">
        <v>0.45833333333575865</v>
      </c>
      <c r="K200" s="9">
        <v>42892</v>
      </c>
      <c r="L200" s="10">
        <v>0.45833333333575865</v>
      </c>
      <c r="M200">
        <f t="shared" si="1"/>
        <v>10</v>
      </c>
      <c r="N200" s="4" t="s">
        <v>1025</v>
      </c>
      <c r="O200" s="1" t="s">
        <v>33</v>
      </c>
      <c r="P200" t="s">
        <v>264</v>
      </c>
      <c r="Q200" t="s">
        <v>210</v>
      </c>
      <c r="R200" s="12" t="s">
        <v>52</v>
      </c>
      <c r="S200" t="s">
        <v>1026</v>
      </c>
      <c r="T200" t="s">
        <v>54</v>
      </c>
      <c r="U200" t="s">
        <v>39</v>
      </c>
      <c r="V200" t="s">
        <v>543</v>
      </c>
      <c r="W200" s="13">
        <f t="shared" si="2"/>
        <v>16</v>
      </c>
      <c r="X200" s="13">
        <f>COUNTIFS('Treatment Data'!D:D,B200,'Treatment Data'!AM:AM,"&gt;0")</f>
        <v>5</v>
      </c>
      <c r="Y200" s="13">
        <f>COUNTIFS('Treatment Data'!D:D,B200,'Treatment Data'!AG:AG,"&gt;0")</f>
        <v>8</v>
      </c>
      <c r="Z200" s="13">
        <f>COUNTIFS('Treatment Data'!D:D,B200,'Treatment Data'!K:K,"&gt;0")</f>
        <v>6</v>
      </c>
      <c r="AA200" s="13">
        <f>COUNTIFS('Treatment Data'!D:D,B200,'Treatment Data'!L:L,"&gt;0")</f>
        <v>6</v>
      </c>
      <c r="AB200" s="13">
        <f>COUNTIFS('Treatment Data'!D:D,B200,'Treatment Data'!M:M,"&gt;0")</f>
        <v>6</v>
      </c>
      <c r="AC200" s="13">
        <f>COUNTIFS('Treatment Data'!D:D,B200,'Treatment Data'!O:O,"&gt;0")</f>
        <v>6</v>
      </c>
      <c r="AD200" s="13">
        <f>COUNTIFS('Treatment Data'!D:D,B200,'Treatment Data'!AA:AA,"&gt;0")</f>
        <v>5</v>
      </c>
      <c r="AE200" s="13">
        <f>COUNTIFS('Treatment Data'!D:D,B200,'Treatment Data'!AB:AB,"&gt;0")</f>
        <v>0</v>
      </c>
    </row>
    <row r="201" spans="1:31" ht="14.25">
      <c r="A201" s="6">
        <v>42894.599038564818</v>
      </c>
      <c r="B201" s="1">
        <v>49242</v>
      </c>
      <c r="C201" s="1" t="s">
        <v>1028</v>
      </c>
      <c r="D201" s="7" t="str">
        <f t="shared" si="0"/>
        <v>https://www.shelterluv.com/APA-A-49242</v>
      </c>
      <c r="E201" s="8">
        <v>22.6</v>
      </c>
      <c r="F201" s="8" t="s">
        <v>48</v>
      </c>
      <c r="G201" s="8"/>
      <c r="H201" s="8"/>
      <c r="I201" s="2">
        <v>42887</v>
      </c>
      <c r="J201" s="3">
        <v>0.58333333333575865</v>
      </c>
      <c r="K201" s="9">
        <v>42892</v>
      </c>
      <c r="L201" s="10">
        <v>0.45833333333575865</v>
      </c>
      <c r="M201">
        <f t="shared" si="1"/>
        <v>6</v>
      </c>
      <c r="N201" s="20" t="s">
        <v>1029</v>
      </c>
      <c r="O201" s="1" t="s">
        <v>33</v>
      </c>
      <c r="P201" t="s">
        <v>501</v>
      </c>
      <c r="Q201" t="s">
        <v>35</v>
      </c>
      <c r="R201" s="12" t="s">
        <v>36</v>
      </c>
      <c r="S201" t="s">
        <v>963</v>
      </c>
      <c r="T201" t="s">
        <v>153</v>
      </c>
      <c r="U201" t="s">
        <v>39</v>
      </c>
      <c r="V201" t="s">
        <v>256</v>
      </c>
      <c r="W201" s="13">
        <f t="shared" si="2"/>
        <v>13</v>
      </c>
      <c r="X201" s="13">
        <f>COUNTIFS('Treatment Data'!D:D,B201,'Treatment Data'!AM:AM,"&gt;0")</f>
        <v>0</v>
      </c>
      <c r="Y201" s="13">
        <f>COUNTIFS('Treatment Data'!D:D,B201,'Treatment Data'!AG:AG,"&gt;0")</f>
        <v>9</v>
      </c>
      <c r="Z201" s="13">
        <f>COUNTIFS('Treatment Data'!D:D,B201,'Treatment Data'!K:K,"&gt;0")</f>
        <v>5</v>
      </c>
      <c r="AA201" s="13">
        <f>COUNTIFS('Treatment Data'!D:D,B201,'Treatment Data'!L:L,"&gt;0")</f>
        <v>9</v>
      </c>
      <c r="AB201" s="13">
        <f>COUNTIFS('Treatment Data'!D:D,B201,'Treatment Data'!M:M,"&gt;0")</f>
        <v>9</v>
      </c>
      <c r="AC201" s="13">
        <f>COUNTIFS('Treatment Data'!D:D,B201,'Treatment Data'!O:O,"&gt;0")</f>
        <v>5</v>
      </c>
      <c r="AD201" s="13">
        <f>COUNTIFS('Treatment Data'!D:D,B201,'Treatment Data'!AA:AA,"&gt;0")</f>
        <v>0</v>
      </c>
      <c r="AE201" s="13">
        <f>COUNTIFS('Treatment Data'!D:D,B201,'Treatment Data'!AB:AB,"&gt;0")</f>
        <v>0</v>
      </c>
    </row>
    <row r="202" spans="1:31" ht="14.25">
      <c r="A202" s="6">
        <v>42894.600710243059</v>
      </c>
      <c r="B202" s="1">
        <v>49163</v>
      </c>
      <c r="C202" s="1" t="s">
        <v>1031</v>
      </c>
      <c r="D202" s="7" t="str">
        <f t="shared" si="0"/>
        <v>https://www.shelterluv.com/APA-A-49163</v>
      </c>
      <c r="E202" s="8">
        <v>9.1</v>
      </c>
      <c r="F202" s="8" t="s">
        <v>48</v>
      </c>
      <c r="G202" s="8"/>
      <c r="H202" s="8" t="s">
        <v>42</v>
      </c>
      <c r="I202" s="2">
        <v>42883</v>
      </c>
      <c r="J202" s="3">
        <v>0.45833333333575865</v>
      </c>
      <c r="K202" s="9">
        <v>42892</v>
      </c>
      <c r="L202" s="10">
        <v>0.45833333333575865</v>
      </c>
      <c r="M202">
        <f t="shared" si="1"/>
        <v>10</v>
      </c>
      <c r="N202" s="4" t="s">
        <v>1032</v>
      </c>
      <c r="O202" s="1" t="s">
        <v>33</v>
      </c>
      <c r="P202" t="s">
        <v>264</v>
      </c>
      <c r="Q202" t="s">
        <v>210</v>
      </c>
      <c r="R202" s="12" t="s">
        <v>36</v>
      </c>
      <c r="S202" t="s">
        <v>1026</v>
      </c>
      <c r="T202" t="s">
        <v>54</v>
      </c>
      <c r="U202" t="s">
        <v>39</v>
      </c>
      <c r="V202" t="s">
        <v>543</v>
      </c>
      <c r="W202" s="13">
        <f t="shared" si="2"/>
        <v>16</v>
      </c>
      <c r="X202" s="13">
        <f>COUNTIFS('Treatment Data'!D:D,B202,'Treatment Data'!AM:AM,"&gt;0")</f>
        <v>0</v>
      </c>
      <c r="Y202" s="13">
        <f>COUNTIFS('Treatment Data'!D:D,B202,'Treatment Data'!AG:AG,"&gt;0")</f>
        <v>11</v>
      </c>
      <c r="Z202" s="13">
        <f>COUNTIFS('Treatment Data'!D:D,B202,'Treatment Data'!K:K,"&gt;0")</f>
        <v>6</v>
      </c>
      <c r="AA202" s="13">
        <f>COUNTIFS('Treatment Data'!D:D,B202,'Treatment Data'!L:L,"&gt;0")</f>
        <v>11</v>
      </c>
      <c r="AB202" s="13">
        <f>COUNTIFS('Treatment Data'!D:D,B202,'Treatment Data'!M:M,"&gt;0")</f>
        <v>11</v>
      </c>
      <c r="AC202" s="13">
        <f>COUNTIFS('Treatment Data'!D:D,B202,'Treatment Data'!O:O,"&gt;0")</f>
        <v>6</v>
      </c>
      <c r="AD202" s="13">
        <f>COUNTIFS('Treatment Data'!D:D,B202,'Treatment Data'!AA:AA,"&gt;0")</f>
        <v>0</v>
      </c>
      <c r="AE202" s="13">
        <f>COUNTIFS('Treatment Data'!D:D,B202,'Treatment Data'!AB:AB,"&gt;0")</f>
        <v>0</v>
      </c>
    </row>
    <row r="203" spans="1:31" ht="14.25">
      <c r="A203" s="6">
        <v>42894.540414247684</v>
      </c>
      <c r="B203" s="1">
        <v>49328</v>
      </c>
      <c r="C203" s="1" t="s">
        <v>1033</v>
      </c>
      <c r="D203" s="7" t="str">
        <f t="shared" si="0"/>
        <v>https://www.shelterluv.com/APA-A-49328</v>
      </c>
      <c r="E203" s="8">
        <v>22.75</v>
      </c>
      <c r="F203" s="8" t="s">
        <v>32</v>
      </c>
      <c r="G203" s="8"/>
      <c r="H203" s="8" t="s">
        <v>374</v>
      </c>
      <c r="I203" s="2">
        <v>42891</v>
      </c>
      <c r="J203" s="3">
        <v>0.66666666666424135</v>
      </c>
      <c r="K203" s="9">
        <v>42894</v>
      </c>
      <c r="L203" s="10">
        <v>0.33333333333575865</v>
      </c>
      <c r="M203">
        <f t="shared" si="1"/>
        <v>4</v>
      </c>
      <c r="N203" s="20" t="s">
        <v>1034</v>
      </c>
      <c r="O203" s="1" t="s">
        <v>115</v>
      </c>
      <c r="P203" t="s">
        <v>50</v>
      </c>
      <c r="Q203" t="s">
        <v>35</v>
      </c>
      <c r="R203" s="12" t="s">
        <v>52</v>
      </c>
      <c r="S203" t="s">
        <v>656</v>
      </c>
      <c r="T203" t="s">
        <v>179</v>
      </c>
      <c r="U203" t="s">
        <v>153</v>
      </c>
      <c r="V203" t="s">
        <v>256</v>
      </c>
      <c r="W203" s="13">
        <f t="shared" si="2"/>
        <v>22</v>
      </c>
      <c r="X203" s="13">
        <f>COUNTIFS('Treatment Data'!D:D,B203,'Treatment Data'!AM:AM,"&gt;0")</f>
        <v>5</v>
      </c>
      <c r="Y203" s="13">
        <f>COUNTIFS('Treatment Data'!D:D,B203,'Treatment Data'!AG:AG,"&gt;0")</f>
        <v>3</v>
      </c>
      <c r="Z203" s="13">
        <f>COUNTIFS('Treatment Data'!D:D,B203,'Treatment Data'!K:K,"&gt;0")</f>
        <v>3</v>
      </c>
      <c r="AA203" s="13">
        <f>COUNTIFS('Treatment Data'!D:D,B203,'Treatment Data'!L:L,"&gt;0")</f>
        <v>0</v>
      </c>
      <c r="AB203" s="13">
        <f>COUNTIFS('Treatment Data'!D:D,B203,'Treatment Data'!M:M,"&gt;0")</f>
        <v>1</v>
      </c>
      <c r="AC203" s="13">
        <f>COUNTIFS('Treatment Data'!D:D,B203,'Treatment Data'!O:O,"&gt;0")</f>
        <v>4</v>
      </c>
      <c r="AD203" s="13">
        <f>COUNTIFS('Treatment Data'!D:D,B203,'Treatment Data'!AA:AA,"&gt;0")</f>
        <v>0</v>
      </c>
      <c r="AE203" s="13">
        <f>COUNTIFS('Treatment Data'!D:D,B203,'Treatment Data'!AB:AB,"&gt;0")</f>
        <v>0</v>
      </c>
    </row>
    <row r="204" spans="1:31" ht="14.25">
      <c r="A204" s="6">
        <v>42894.540894803242</v>
      </c>
      <c r="B204" s="1">
        <v>49334</v>
      </c>
      <c r="C204" s="1" t="s">
        <v>1035</v>
      </c>
      <c r="D204" s="7" t="str">
        <f t="shared" si="0"/>
        <v>https://www.shelterluv.com/APA-A-49334</v>
      </c>
      <c r="E204" s="8">
        <v>13.9</v>
      </c>
      <c r="F204" s="8" t="s">
        <v>32</v>
      </c>
      <c r="G204" s="8"/>
      <c r="H204" s="8" t="s">
        <v>374</v>
      </c>
      <c r="I204" s="2">
        <v>42891</v>
      </c>
      <c r="J204" s="3">
        <v>0.75</v>
      </c>
      <c r="K204" s="9">
        <v>42894</v>
      </c>
      <c r="L204" s="10">
        <v>0.33333333333575865</v>
      </c>
      <c r="M204">
        <f t="shared" si="1"/>
        <v>4</v>
      </c>
      <c r="N204" s="20" t="s">
        <v>1036</v>
      </c>
      <c r="O204" s="1" t="s">
        <v>115</v>
      </c>
      <c r="P204" t="s">
        <v>50</v>
      </c>
      <c r="Q204" t="s">
        <v>129</v>
      </c>
      <c r="R204" s="12" t="s">
        <v>36</v>
      </c>
      <c r="S204" t="s">
        <v>1037</v>
      </c>
      <c r="T204" t="s">
        <v>131</v>
      </c>
      <c r="U204" t="s">
        <v>54</v>
      </c>
      <c r="V204" t="s">
        <v>40</v>
      </c>
      <c r="W204" s="13">
        <f t="shared" si="2"/>
        <v>9</v>
      </c>
      <c r="X204" s="13">
        <f>COUNTIFS('Treatment Data'!D:D,B204,'Treatment Data'!AM:AM,"&gt;0")</f>
        <v>5</v>
      </c>
      <c r="Y204" s="13">
        <f>COUNTIFS('Treatment Data'!D:D,B204,'Treatment Data'!AG:AG,"&gt;0")</f>
        <v>3</v>
      </c>
      <c r="Z204" s="13">
        <f>COUNTIFS('Treatment Data'!D:D,B204,'Treatment Data'!K:K,"&gt;0")</f>
        <v>3</v>
      </c>
      <c r="AA204" s="13">
        <f>COUNTIFS('Treatment Data'!D:D,B204,'Treatment Data'!L:L,"&gt;0")</f>
        <v>0</v>
      </c>
      <c r="AB204" s="13">
        <f>COUNTIFS('Treatment Data'!D:D,B204,'Treatment Data'!M:M,"&gt;0")</f>
        <v>0</v>
      </c>
      <c r="AC204" s="13">
        <f>COUNTIFS('Treatment Data'!D:D,B204,'Treatment Data'!O:O,"&gt;0")</f>
        <v>3</v>
      </c>
      <c r="AD204" s="13">
        <f>COUNTIFS('Treatment Data'!D:D,B204,'Treatment Data'!AA:AA,"&gt;0")</f>
        <v>5</v>
      </c>
      <c r="AE204" s="13">
        <f>COUNTIFS('Treatment Data'!D:D,B204,'Treatment Data'!AB:AB,"&gt;0")</f>
        <v>0</v>
      </c>
    </row>
    <row r="205" spans="1:31" ht="14.25">
      <c r="A205" s="6">
        <v>42894.545833622687</v>
      </c>
      <c r="B205" s="1">
        <v>49307</v>
      </c>
      <c r="C205" s="1" t="s">
        <v>1039</v>
      </c>
      <c r="D205" s="7" t="str">
        <f t="shared" si="0"/>
        <v>https://www.shelterluv.com/APA-A-49307</v>
      </c>
      <c r="E205" s="8">
        <v>2.5</v>
      </c>
      <c r="F205" s="8" t="s">
        <v>48</v>
      </c>
      <c r="G205" s="8"/>
      <c r="H205" s="8"/>
      <c r="I205" s="2">
        <v>42889</v>
      </c>
      <c r="J205" s="3">
        <v>0.54166666666424135</v>
      </c>
      <c r="K205" s="9">
        <v>42894</v>
      </c>
      <c r="L205" s="10">
        <v>0.45833333333575865</v>
      </c>
      <c r="M205">
        <f t="shared" si="1"/>
        <v>6</v>
      </c>
      <c r="N205" s="20" t="s">
        <v>1040</v>
      </c>
      <c r="O205" s="1" t="s">
        <v>33</v>
      </c>
      <c r="P205" t="s">
        <v>165</v>
      </c>
      <c r="Q205" t="s">
        <v>35</v>
      </c>
      <c r="R205" s="12" t="s">
        <v>52</v>
      </c>
      <c r="S205" t="s">
        <v>1041</v>
      </c>
      <c r="T205" t="s">
        <v>54</v>
      </c>
      <c r="U205" t="s">
        <v>179</v>
      </c>
      <c r="V205" t="s">
        <v>132</v>
      </c>
      <c r="W205" s="13">
        <f t="shared" si="2"/>
        <v>6</v>
      </c>
      <c r="X205" s="13">
        <f>COUNTIFS('Treatment Data'!D:D,B205,'Treatment Data'!AM:AM,"&gt;0")</f>
        <v>0</v>
      </c>
      <c r="Y205" s="13">
        <f>COUNTIFS('Treatment Data'!D:D,B205,'Treatment Data'!AG:AG,"&gt;0")</f>
        <v>11</v>
      </c>
      <c r="Z205" s="13">
        <f>COUNTIFS('Treatment Data'!D:D,B205,'Treatment Data'!K:K,"&gt;0")</f>
        <v>6</v>
      </c>
      <c r="AA205" s="13">
        <f>COUNTIFS('Treatment Data'!D:D,B205,'Treatment Data'!L:L,"&gt;0")</f>
        <v>11</v>
      </c>
      <c r="AB205" s="13">
        <f>COUNTIFS('Treatment Data'!D:D,B205,'Treatment Data'!M:M,"&gt;0")</f>
        <v>11</v>
      </c>
      <c r="AC205" s="13">
        <f>COUNTIFS('Treatment Data'!D:D,B205,'Treatment Data'!O:O,"&gt;0")</f>
        <v>6</v>
      </c>
      <c r="AD205" s="13">
        <f>COUNTIFS('Treatment Data'!D:D,B205,'Treatment Data'!AA:AA,"&gt;0")</f>
        <v>0</v>
      </c>
      <c r="AE205" s="13">
        <f>COUNTIFS('Treatment Data'!D:D,B205,'Treatment Data'!AB:AB,"&gt;0")</f>
        <v>0</v>
      </c>
    </row>
    <row r="206" spans="1:31" ht="14.25">
      <c r="A206" s="6">
        <v>42895.705075949074</v>
      </c>
      <c r="B206" s="1">
        <v>49306</v>
      </c>
      <c r="C206" s="1" t="s">
        <v>1042</v>
      </c>
      <c r="D206" s="7" t="str">
        <f t="shared" si="0"/>
        <v>https://www.shelterluv.com/APA-A-49306</v>
      </c>
      <c r="E206" s="8">
        <v>10.6</v>
      </c>
      <c r="F206" s="8" t="s">
        <v>48</v>
      </c>
      <c r="G206" s="8"/>
      <c r="H206" s="8"/>
      <c r="I206" s="2">
        <v>42889</v>
      </c>
      <c r="J206" s="3">
        <v>0.54166666666424135</v>
      </c>
      <c r="K206" s="9">
        <v>42895</v>
      </c>
      <c r="L206" s="10">
        <v>0.45833333333575865</v>
      </c>
      <c r="M206">
        <f t="shared" si="1"/>
        <v>7</v>
      </c>
      <c r="N206" s="4" t="s">
        <v>1043</v>
      </c>
      <c r="O206" s="1" t="s">
        <v>33</v>
      </c>
      <c r="P206" t="s">
        <v>749</v>
      </c>
      <c r="Q206" t="s">
        <v>35</v>
      </c>
      <c r="R206" s="12" t="s">
        <v>36</v>
      </c>
      <c r="S206" t="s">
        <v>1044</v>
      </c>
      <c r="T206" t="s">
        <v>594</v>
      </c>
      <c r="U206" t="s">
        <v>39</v>
      </c>
      <c r="V206" t="s">
        <v>132</v>
      </c>
      <c r="W206" s="13">
        <f t="shared" si="2"/>
        <v>52</v>
      </c>
      <c r="X206" s="13">
        <f>COUNTIFS('Treatment Data'!D:D,B206,'Treatment Data'!AM:AM,"&gt;0")</f>
        <v>0</v>
      </c>
      <c r="Y206" s="13">
        <f>COUNTIFS('Treatment Data'!D:D,B206,'Treatment Data'!AG:AG,"&gt;0")</f>
        <v>11</v>
      </c>
      <c r="Z206" s="13">
        <f>COUNTIFS('Treatment Data'!D:D,B206,'Treatment Data'!K:K,"&gt;0")</f>
        <v>6</v>
      </c>
      <c r="AA206" s="13">
        <f>COUNTIFS('Treatment Data'!D:D,B206,'Treatment Data'!L:L,"&gt;0")</f>
        <v>11</v>
      </c>
      <c r="AB206" s="13">
        <f>COUNTIFS('Treatment Data'!D:D,B206,'Treatment Data'!M:M,"&gt;0")</f>
        <v>11</v>
      </c>
      <c r="AC206" s="13">
        <f>COUNTIFS('Treatment Data'!D:D,B206,'Treatment Data'!O:O,"&gt;0")</f>
        <v>6</v>
      </c>
      <c r="AD206" s="13">
        <f>COUNTIFS('Treatment Data'!D:D,B206,'Treatment Data'!AA:AA,"&gt;0")</f>
        <v>0</v>
      </c>
      <c r="AE206" s="13">
        <f>COUNTIFS('Treatment Data'!D:D,B206,'Treatment Data'!AB:AB,"&gt;0")</f>
        <v>0</v>
      </c>
    </row>
    <row r="207" spans="1:31" ht="14.25">
      <c r="A207" s="6">
        <v>42895.718778263894</v>
      </c>
      <c r="B207" s="1">
        <v>49082</v>
      </c>
      <c r="C207" s="1" t="s">
        <v>1045</v>
      </c>
      <c r="D207" s="7" t="str">
        <f t="shared" si="0"/>
        <v>https://www.shelterluv.com/APA-A-49082</v>
      </c>
      <c r="E207" s="8">
        <v>11.6</v>
      </c>
      <c r="F207" s="8" t="s">
        <v>48</v>
      </c>
      <c r="G207" s="8"/>
      <c r="H207" s="8"/>
      <c r="I207" s="2">
        <v>42888</v>
      </c>
      <c r="J207" s="3">
        <v>0.58333333333575865</v>
      </c>
      <c r="K207" s="9">
        <v>42895</v>
      </c>
      <c r="L207" s="10">
        <v>0.6875</v>
      </c>
      <c r="M207">
        <f t="shared" si="1"/>
        <v>8</v>
      </c>
      <c r="N207" s="4" t="s">
        <v>1046</v>
      </c>
      <c r="O207" s="1" t="s">
        <v>33</v>
      </c>
      <c r="P207" t="s">
        <v>51</v>
      </c>
      <c r="Q207" t="s">
        <v>35</v>
      </c>
      <c r="R207" s="12" t="s">
        <v>52</v>
      </c>
      <c r="S207" t="s">
        <v>1047</v>
      </c>
      <c r="T207" t="s">
        <v>54</v>
      </c>
      <c r="U207" t="s">
        <v>39</v>
      </c>
      <c r="V207" t="s">
        <v>154</v>
      </c>
      <c r="W207" s="13">
        <f t="shared" si="2"/>
        <v>10</v>
      </c>
      <c r="X207" s="13">
        <f>COUNTIFS('Treatment Data'!D:D,B207,'Treatment Data'!AM:AM,"&gt;0")</f>
        <v>11</v>
      </c>
      <c r="Y207" s="13">
        <f>COUNTIFS('Treatment Data'!D:D,B207,'Treatment Data'!AG:AG,"&gt;0")</f>
        <v>8</v>
      </c>
      <c r="Z207" s="13">
        <f>COUNTIFS('Treatment Data'!D:D,B207,'Treatment Data'!K:K,"&gt;0")</f>
        <v>7</v>
      </c>
      <c r="AA207" s="13">
        <f>COUNTIFS('Treatment Data'!D:D,B207,'Treatment Data'!L:L,"&gt;0")</f>
        <v>2</v>
      </c>
      <c r="AB207" s="13">
        <f>COUNTIFS('Treatment Data'!D:D,B207,'Treatment Data'!M:M,"&gt;0")</f>
        <v>3</v>
      </c>
      <c r="AC207" s="13">
        <f>COUNTIFS('Treatment Data'!D:D,B207,'Treatment Data'!O:O,"&gt;0")</f>
        <v>7</v>
      </c>
      <c r="AD207" s="13">
        <f>COUNTIFS('Treatment Data'!D:D,B207,'Treatment Data'!AA:AA,"&gt;0")</f>
        <v>11</v>
      </c>
      <c r="AE207" s="13">
        <f>COUNTIFS('Treatment Data'!D:D,B207,'Treatment Data'!AB:AB,"&gt;0")</f>
        <v>0</v>
      </c>
    </row>
    <row r="208" spans="1:31" ht="14.25">
      <c r="A208" s="6">
        <v>42902.555270034718</v>
      </c>
      <c r="B208" s="1">
        <v>49308</v>
      </c>
      <c r="C208" s="1" t="s">
        <v>1049</v>
      </c>
      <c r="D208" s="7" t="str">
        <f t="shared" si="0"/>
        <v>https://www.shelterluv.com/APA-A-49308</v>
      </c>
      <c r="E208" s="8">
        <v>11.5</v>
      </c>
      <c r="F208" s="8" t="s">
        <v>32</v>
      </c>
      <c r="G208" s="8"/>
      <c r="H208" s="8" t="s">
        <v>42</v>
      </c>
      <c r="I208" s="2">
        <v>42889</v>
      </c>
      <c r="J208" s="3">
        <v>0.625</v>
      </c>
      <c r="K208" s="9">
        <v>42896</v>
      </c>
      <c r="L208" s="10">
        <v>0.70833333333575865</v>
      </c>
      <c r="M208">
        <f t="shared" si="1"/>
        <v>8</v>
      </c>
      <c r="N208" s="4" t="s">
        <v>1050</v>
      </c>
      <c r="O208" s="1" t="s">
        <v>33</v>
      </c>
      <c r="P208" t="s">
        <v>1051</v>
      </c>
      <c r="Q208" t="s">
        <v>35</v>
      </c>
      <c r="R208" s="12" t="s">
        <v>52</v>
      </c>
      <c r="S208" t="s">
        <v>1052</v>
      </c>
      <c r="T208" t="s">
        <v>54</v>
      </c>
      <c r="U208" t="s">
        <v>179</v>
      </c>
      <c r="V208" t="s">
        <v>140</v>
      </c>
      <c r="W208" s="13">
        <f t="shared" si="2"/>
        <v>9</v>
      </c>
      <c r="X208" s="13">
        <f>COUNTIFS('Treatment Data'!D:D,B208,'Treatment Data'!AM:AM,"&gt;0")</f>
        <v>6</v>
      </c>
      <c r="Y208" s="13">
        <f>COUNTIFS('Treatment Data'!D:D,B208,'Treatment Data'!AG:AG,"&gt;0")</f>
        <v>10</v>
      </c>
      <c r="Z208" s="13">
        <f>COUNTIFS('Treatment Data'!D:D,B208,'Treatment Data'!K:K,"&gt;0")</f>
        <v>6</v>
      </c>
      <c r="AA208" s="13">
        <f>COUNTIFS('Treatment Data'!D:D,B208,'Treatment Data'!L:L,"&gt;0")</f>
        <v>5</v>
      </c>
      <c r="AB208" s="13">
        <f>COUNTIFS('Treatment Data'!D:D,B208,'Treatment Data'!M:M,"&gt;0")</f>
        <v>8</v>
      </c>
      <c r="AC208" s="13">
        <f>COUNTIFS('Treatment Data'!D:D,B208,'Treatment Data'!O:O,"&gt;0")</f>
        <v>8</v>
      </c>
      <c r="AD208" s="13">
        <f>COUNTIFS('Treatment Data'!D:D,B208,'Treatment Data'!AA:AA,"&gt;0")</f>
        <v>6</v>
      </c>
      <c r="AE208" s="13">
        <f>COUNTIFS('Treatment Data'!D:D,B208,'Treatment Data'!AB:AB,"&gt;0")</f>
        <v>0</v>
      </c>
    </row>
    <row r="209" spans="1:31" ht="14.25">
      <c r="A209" s="6">
        <v>42902.5616859375</v>
      </c>
      <c r="B209" s="1">
        <v>49299</v>
      </c>
      <c r="C209" s="1" t="s">
        <v>1053</v>
      </c>
      <c r="D209" s="7" t="str">
        <f t="shared" si="0"/>
        <v>https://www.shelterluv.com/APA-A-49299</v>
      </c>
      <c r="E209" s="8">
        <v>8.6999999999999993</v>
      </c>
      <c r="F209" s="8" t="s">
        <v>32</v>
      </c>
      <c r="G209" s="8"/>
      <c r="H209" s="8"/>
      <c r="I209" s="2">
        <v>42889</v>
      </c>
      <c r="J209" s="3">
        <v>0.54166666666424135</v>
      </c>
      <c r="K209" s="9">
        <v>42896</v>
      </c>
      <c r="L209" s="10">
        <v>0.70833333333575865</v>
      </c>
      <c r="M209">
        <f t="shared" si="1"/>
        <v>8</v>
      </c>
      <c r="N209" s="4" t="s">
        <v>1054</v>
      </c>
      <c r="O209" s="1" t="s">
        <v>33</v>
      </c>
      <c r="P209" t="s">
        <v>165</v>
      </c>
      <c r="Q209" t="s">
        <v>35</v>
      </c>
      <c r="R209" s="12" t="s">
        <v>36</v>
      </c>
      <c r="S209" t="s">
        <v>1055</v>
      </c>
      <c r="T209" t="s">
        <v>594</v>
      </c>
      <c r="U209" t="s">
        <v>153</v>
      </c>
      <c r="V209" t="s">
        <v>132</v>
      </c>
      <c r="W209" s="13">
        <f t="shared" si="2"/>
        <v>78</v>
      </c>
      <c r="X209" s="13">
        <f>COUNTIFS('Treatment Data'!D:D,B209,'Treatment Data'!AM:AM,"&gt;0")</f>
        <v>8</v>
      </c>
      <c r="Y209" s="13">
        <f>COUNTIFS('Treatment Data'!D:D,B209,'Treatment Data'!AG:AG,"&gt;0")</f>
        <v>9</v>
      </c>
      <c r="Z209" s="13">
        <f>COUNTIFS('Treatment Data'!D:D,B209,'Treatment Data'!K:K,"&gt;0")</f>
        <v>7</v>
      </c>
      <c r="AA209" s="13">
        <f>COUNTIFS('Treatment Data'!D:D,B209,'Treatment Data'!L:L,"&gt;0")</f>
        <v>3</v>
      </c>
      <c r="AB209" s="13">
        <f>COUNTIFS('Treatment Data'!D:D,B209,'Treatment Data'!M:M,"&gt;0")</f>
        <v>5</v>
      </c>
      <c r="AC209" s="13">
        <f>COUNTIFS('Treatment Data'!D:D,B209,'Treatment Data'!O:O,"&gt;0")</f>
        <v>7</v>
      </c>
      <c r="AD209" s="13">
        <f>COUNTIFS('Treatment Data'!D:D,B209,'Treatment Data'!AA:AA,"&gt;0")</f>
        <v>8</v>
      </c>
      <c r="AE209" s="13">
        <f>COUNTIFS('Treatment Data'!D:D,B209,'Treatment Data'!AB:AB,"&gt;0")</f>
        <v>4</v>
      </c>
    </row>
    <row r="210" spans="1:31" ht="14.25">
      <c r="A210" s="6">
        <v>42902.562818298611</v>
      </c>
      <c r="B210" s="1">
        <v>49329</v>
      </c>
      <c r="C210" s="1" t="s">
        <v>1056</v>
      </c>
      <c r="D210" s="7" t="str">
        <f t="shared" si="0"/>
        <v>https://www.shelterluv.com/APA-A-49329</v>
      </c>
      <c r="E210" s="8">
        <v>21</v>
      </c>
      <c r="F210" s="8" t="s">
        <v>48</v>
      </c>
      <c r="G210" s="8"/>
      <c r="H210" s="8"/>
      <c r="I210" s="2">
        <v>42891</v>
      </c>
      <c r="J210" s="3">
        <v>0.66666666666424135</v>
      </c>
      <c r="K210" s="9">
        <v>42896</v>
      </c>
      <c r="L210" s="10">
        <v>0.70833333333575865</v>
      </c>
      <c r="M210">
        <f t="shared" si="1"/>
        <v>6</v>
      </c>
      <c r="N210" s="20" t="s">
        <v>1058</v>
      </c>
      <c r="O210" s="1" t="s">
        <v>33</v>
      </c>
      <c r="P210" t="s">
        <v>50</v>
      </c>
      <c r="Q210" t="s">
        <v>35</v>
      </c>
      <c r="R210" s="12" t="s">
        <v>36</v>
      </c>
      <c r="S210" t="s">
        <v>656</v>
      </c>
      <c r="T210" t="s">
        <v>131</v>
      </c>
      <c r="U210" t="s">
        <v>54</v>
      </c>
      <c r="V210" t="s">
        <v>256</v>
      </c>
      <c r="W210" s="13">
        <f t="shared" si="2"/>
        <v>22</v>
      </c>
      <c r="X210" s="13">
        <f>COUNTIFS('Treatment Data'!D:D,B210,'Treatment Data'!AM:AM,"&gt;0")</f>
        <v>0</v>
      </c>
      <c r="Y210" s="13">
        <f>COUNTIFS('Treatment Data'!D:D,B210,'Treatment Data'!AG:AG,"&gt;0")</f>
        <v>6</v>
      </c>
      <c r="Z210" s="13">
        <f>COUNTIFS('Treatment Data'!D:D,B210,'Treatment Data'!K:K,"&gt;0")</f>
        <v>3</v>
      </c>
      <c r="AA210" s="13">
        <f>COUNTIFS('Treatment Data'!D:D,B210,'Treatment Data'!L:L,"&gt;0")</f>
        <v>0</v>
      </c>
      <c r="AB210" s="13">
        <f>COUNTIFS('Treatment Data'!D:D,B210,'Treatment Data'!M:M,"&gt;0")</f>
        <v>6</v>
      </c>
      <c r="AC210" s="13">
        <f>COUNTIFS('Treatment Data'!D:D,B210,'Treatment Data'!O:O,"&gt;0")</f>
        <v>3</v>
      </c>
      <c r="AD210" s="13">
        <f>COUNTIFS('Treatment Data'!D:D,B210,'Treatment Data'!AA:AA,"&gt;0")</f>
        <v>0</v>
      </c>
      <c r="AE210" s="13">
        <f>COUNTIFS('Treatment Data'!D:D,B210,'Treatment Data'!AB:AB,"&gt;0")</f>
        <v>0</v>
      </c>
    </row>
    <row r="211" spans="1:31" ht="14.25">
      <c r="A211" s="6">
        <v>42899.510564791664</v>
      </c>
      <c r="B211" s="1">
        <v>49275</v>
      </c>
      <c r="C211" s="1" t="s">
        <v>1059</v>
      </c>
      <c r="D211" s="7" t="str">
        <f t="shared" si="0"/>
        <v>https://www.shelterluv.com/APA-A-49275</v>
      </c>
      <c r="E211" s="8">
        <v>40.6</v>
      </c>
      <c r="F211" s="8" t="s">
        <v>32</v>
      </c>
      <c r="G211" s="8"/>
      <c r="H211" s="8"/>
      <c r="I211" s="2">
        <v>42888</v>
      </c>
      <c r="J211" s="3">
        <v>0.66666666666424135</v>
      </c>
      <c r="K211" s="9">
        <v>42898</v>
      </c>
      <c r="L211" s="10">
        <v>0.45833333333575865</v>
      </c>
      <c r="M211">
        <f t="shared" si="1"/>
        <v>11</v>
      </c>
      <c r="N211" s="4" t="s">
        <v>1060</v>
      </c>
      <c r="O211" s="1" t="s">
        <v>33</v>
      </c>
      <c r="P211" t="s">
        <v>648</v>
      </c>
      <c r="Q211" t="s">
        <v>35</v>
      </c>
      <c r="R211" s="12" t="s">
        <v>52</v>
      </c>
      <c r="S211" t="s">
        <v>1061</v>
      </c>
      <c r="T211" t="s">
        <v>38</v>
      </c>
      <c r="U211" t="s">
        <v>153</v>
      </c>
      <c r="V211" t="s">
        <v>154</v>
      </c>
      <c r="W211" s="13">
        <f t="shared" si="2"/>
        <v>104</v>
      </c>
      <c r="X211" s="13">
        <f>COUNTIFS('Treatment Data'!D:D,B211,'Treatment Data'!AM:AM,"&gt;0")</f>
        <v>9</v>
      </c>
      <c r="Y211" s="13">
        <f>COUNTIFS('Treatment Data'!D:D,B211,'Treatment Data'!AG:AG,"&gt;0")</f>
        <v>10</v>
      </c>
      <c r="Z211" s="13">
        <f>COUNTIFS('Treatment Data'!D:D,B211,'Treatment Data'!K:K,"&gt;0")</f>
        <v>7</v>
      </c>
      <c r="AA211" s="13">
        <f>COUNTIFS('Treatment Data'!D:D,B211,'Treatment Data'!L:L,"&gt;0")</f>
        <v>5</v>
      </c>
      <c r="AB211" s="13">
        <f>COUNTIFS('Treatment Data'!D:D,B211,'Treatment Data'!M:M,"&gt;0")</f>
        <v>5</v>
      </c>
      <c r="AC211" s="13">
        <f>COUNTIFS('Treatment Data'!D:D,B211,'Treatment Data'!O:O,"&gt;0")</f>
        <v>8</v>
      </c>
      <c r="AD211" s="13">
        <f>COUNTIFS('Treatment Data'!D:D,B211,'Treatment Data'!AA:AA,"&gt;0")</f>
        <v>9</v>
      </c>
      <c r="AE211" s="13">
        <f>COUNTIFS('Treatment Data'!D:D,B211,'Treatment Data'!AB:AB,"&gt;0")</f>
        <v>0</v>
      </c>
    </row>
    <row r="212" spans="1:31" ht="14.25">
      <c r="A212" s="6">
        <v>42899.507864432875</v>
      </c>
      <c r="B212" s="1">
        <v>49402</v>
      </c>
      <c r="C212" s="1" t="s">
        <v>1062</v>
      </c>
      <c r="D212" s="7" t="str">
        <f t="shared" si="0"/>
        <v>https://www.shelterluv.com/APA-A-49402</v>
      </c>
      <c r="E212" s="8">
        <v>28.8</v>
      </c>
      <c r="F212" s="8" t="s">
        <v>48</v>
      </c>
      <c r="G212" s="8"/>
      <c r="H212" s="8"/>
      <c r="I212" s="2">
        <v>42894</v>
      </c>
      <c r="J212" s="3">
        <v>0.54166666666424135</v>
      </c>
      <c r="K212" s="9">
        <v>42899</v>
      </c>
      <c r="L212" s="10">
        <v>0.45833333333575865</v>
      </c>
      <c r="M212">
        <f t="shared" si="1"/>
        <v>6</v>
      </c>
      <c r="N212" s="20" t="s">
        <v>1063</v>
      </c>
      <c r="O212" s="1" t="s">
        <v>33</v>
      </c>
      <c r="P212" t="s">
        <v>211</v>
      </c>
      <c r="Q212" t="s">
        <v>129</v>
      </c>
      <c r="R212" s="12" t="s">
        <v>36</v>
      </c>
      <c r="S212" t="s">
        <v>1026</v>
      </c>
      <c r="T212" t="s">
        <v>131</v>
      </c>
      <c r="U212" t="s">
        <v>153</v>
      </c>
      <c r="V212" t="s">
        <v>40</v>
      </c>
      <c r="W212" s="13">
        <f t="shared" si="2"/>
        <v>17</v>
      </c>
      <c r="X212" s="13">
        <f>COUNTIFS('Treatment Data'!D:D,B212,'Treatment Data'!AM:AM,"&gt;0")</f>
        <v>0</v>
      </c>
      <c r="Y212" s="13">
        <f>COUNTIFS('Treatment Data'!D:D,B212,'Treatment Data'!AG:AG,"&gt;0")</f>
        <v>6</v>
      </c>
      <c r="Z212" s="13">
        <f>COUNTIFS('Treatment Data'!D:D,B212,'Treatment Data'!K:K,"&gt;0")</f>
        <v>3</v>
      </c>
      <c r="AA212" s="13">
        <f>COUNTIFS('Treatment Data'!D:D,B212,'Treatment Data'!L:L,"&gt;0")</f>
        <v>6</v>
      </c>
      <c r="AB212" s="13">
        <f>COUNTIFS('Treatment Data'!D:D,B212,'Treatment Data'!M:M,"&gt;0")</f>
        <v>6</v>
      </c>
      <c r="AC212" s="13">
        <f>COUNTIFS('Treatment Data'!D:D,B212,'Treatment Data'!O:O,"&gt;0")</f>
        <v>3</v>
      </c>
      <c r="AD212" s="13">
        <f>COUNTIFS('Treatment Data'!D:D,B212,'Treatment Data'!AA:AA,"&gt;0")</f>
        <v>0</v>
      </c>
      <c r="AE212" s="13">
        <f>COUNTIFS('Treatment Data'!D:D,B212,'Treatment Data'!AB:AB,"&gt;0")</f>
        <v>0</v>
      </c>
    </row>
    <row r="213" spans="1:31" ht="14.25">
      <c r="A213" s="6">
        <v>42902.566415196758</v>
      </c>
      <c r="B213" s="1">
        <v>49276</v>
      </c>
      <c r="C213" s="1" t="s">
        <v>1064</v>
      </c>
      <c r="D213" s="7" t="str">
        <f t="shared" si="0"/>
        <v>https://www.shelterluv.com/APA-A-49276</v>
      </c>
      <c r="E213" s="8">
        <v>53</v>
      </c>
      <c r="F213" s="8" t="s">
        <v>157</v>
      </c>
      <c r="G213" s="8"/>
      <c r="H213" s="8" t="s">
        <v>175</v>
      </c>
      <c r="I213" s="2">
        <v>42888</v>
      </c>
      <c r="J213" s="3">
        <v>0.66666666666424135</v>
      </c>
      <c r="K213" s="9">
        <v>42899</v>
      </c>
      <c r="L213" s="10">
        <v>0.66666666666424135</v>
      </c>
      <c r="M213">
        <f t="shared" si="1"/>
        <v>12</v>
      </c>
      <c r="N213" s="4" t="s">
        <v>1065</v>
      </c>
      <c r="O213" s="1" t="s">
        <v>33</v>
      </c>
      <c r="P213" t="s">
        <v>648</v>
      </c>
      <c r="Q213" t="s">
        <v>35</v>
      </c>
      <c r="R213" s="12" t="s">
        <v>52</v>
      </c>
      <c r="S213" t="s">
        <v>1061</v>
      </c>
      <c r="T213" t="s">
        <v>38</v>
      </c>
      <c r="U213" t="s">
        <v>39</v>
      </c>
      <c r="V213" t="s">
        <v>154</v>
      </c>
      <c r="W213" s="13">
        <f t="shared" si="2"/>
        <v>104</v>
      </c>
      <c r="X213" s="13">
        <f>COUNTIFS('Treatment Data'!D:D,B213,'Treatment Data'!AM:AM,"&gt;0")</f>
        <v>12</v>
      </c>
      <c r="Y213" s="13">
        <f>COUNTIFS('Treatment Data'!D:D,B213,'Treatment Data'!AG:AG,"&gt;0")</f>
        <v>7</v>
      </c>
      <c r="Z213" s="13">
        <f>COUNTIFS('Treatment Data'!D:D,B213,'Treatment Data'!K:K,"&gt;0")</f>
        <v>7</v>
      </c>
      <c r="AA213" s="13">
        <f>COUNTIFS('Treatment Data'!D:D,B213,'Treatment Data'!L:L,"&gt;0")</f>
        <v>0</v>
      </c>
      <c r="AB213" s="13">
        <f>COUNTIFS('Treatment Data'!D:D,B213,'Treatment Data'!M:M,"&gt;0")</f>
        <v>1</v>
      </c>
      <c r="AC213" s="13">
        <f>COUNTIFS('Treatment Data'!D:D,B213,'Treatment Data'!O:O,"&gt;0")</f>
        <v>9</v>
      </c>
      <c r="AD213" s="13">
        <f>COUNTIFS('Treatment Data'!D:D,B213,'Treatment Data'!AA:AA,"&gt;0")</f>
        <v>12</v>
      </c>
      <c r="AE213" s="13">
        <f>COUNTIFS('Treatment Data'!D:D,B213,'Treatment Data'!AB:AB,"&gt;0")</f>
        <v>0</v>
      </c>
    </row>
    <row r="214" spans="1:31" ht="14.25">
      <c r="A214" s="6">
        <v>42901.699886504633</v>
      </c>
      <c r="B214" s="1">
        <v>49405</v>
      </c>
      <c r="C214" s="1" t="s">
        <v>1066</v>
      </c>
      <c r="D214" s="7" t="str">
        <f t="shared" si="0"/>
        <v>https://www.shelterluv.com/APA-A-49405</v>
      </c>
      <c r="E214" s="8">
        <v>23.3</v>
      </c>
      <c r="F214" s="8" t="s">
        <v>48</v>
      </c>
      <c r="G214" s="8"/>
      <c r="H214" s="8"/>
      <c r="I214" s="2">
        <v>42894</v>
      </c>
      <c r="J214" s="3">
        <v>0.6875</v>
      </c>
      <c r="K214" s="9">
        <v>42900</v>
      </c>
      <c r="L214" s="10">
        <v>0.45833333333575865</v>
      </c>
      <c r="M214">
        <f t="shared" si="1"/>
        <v>7</v>
      </c>
      <c r="N214" s="4" t="s">
        <v>1067</v>
      </c>
      <c r="O214" s="1" t="s">
        <v>33</v>
      </c>
      <c r="P214" t="s">
        <v>1068</v>
      </c>
      <c r="Q214" t="s">
        <v>129</v>
      </c>
      <c r="R214" s="12" t="s">
        <v>36</v>
      </c>
      <c r="S214" t="s">
        <v>1069</v>
      </c>
      <c r="T214" t="s">
        <v>231</v>
      </c>
      <c r="U214" t="s">
        <v>153</v>
      </c>
      <c r="V214" t="s">
        <v>154</v>
      </c>
      <c r="W214" s="13">
        <f t="shared" si="2"/>
        <v>54</v>
      </c>
      <c r="X214" s="13">
        <f>COUNTIFS('Treatment Data'!D:D,B214,'Treatment Data'!AM:AM,"&gt;0")</f>
        <v>2</v>
      </c>
      <c r="Y214" s="13">
        <f>COUNTIFS('Treatment Data'!D:D,B214,'Treatment Data'!AG:AG,"&gt;0")</f>
        <v>8</v>
      </c>
      <c r="Z214" s="13">
        <f>COUNTIFS('Treatment Data'!D:D,B214,'Treatment Data'!K:K,"&gt;0")</f>
        <v>4</v>
      </c>
      <c r="AA214" s="13">
        <f>COUNTIFS('Treatment Data'!D:D,B214,'Treatment Data'!L:L,"&gt;0")</f>
        <v>6</v>
      </c>
      <c r="AB214" s="13">
        <f>COUNTIFS('Treatment Data'!D:D,B214,'Treatment Data'!M:M,"&gt;0")</f>
        <v>7</v>
      </c>
      <c r="AC214" s="13">
        <f>COUNTIFS('Treatment Data'!D:D,B214,'Treatment Data'!O:O,"&gt;0")</f>
        <v>4</v>
      </c>
      <c r="AD214" s="13">
        <f>COUNTIFS('Treatment Data'!D:D,B214,'Treatment Data'!AA:AA,"&gt;0")</f>
        <v>2</v>
      </c>
      <c r="AE214" s="13">
        <f>COUNTIFS('Treatment Data'!D:D,B214,'Treatment Data'!AB:AB,"&gt;0")</f>
        <v>0</v>
      </c>
    </row>
    <row r="215" spans="1:31" ht="14.25">
      <c r="A215" s="6">
        <v>42901.702478877312</v>
      </c>
      <c r="B215" s="1">
        <v>49358</v>
      </c>
      <c r="C215" s="1" t="s">
        <v>1071</v>
      </c>
      <c r="D215" s="7" t="str">
        <f t="shared" si="0"/>
        <v>https://www.shelterluv.com/APA-A-49358</v>
      </c>
      <c r="E215" s="8">
        <v>6</v>
      </c>
      <c r="F215" s="8" t="s">
        <v>32</v>
      </c>
      <c r="G215" s="8"/>
      <c r="H215" s="8" t="s">
        <v>374</v>
      </c>
      <c r="I215" s="2">
        <v>42892</v>
      </c>
      <c r="J215" s="3">
        <v>0.5</v>
      </c>
      <c r="K215" s="9">
        <v>42900</v>
      </c>
      <c r="L215" s="10">
        <v>0.45833333333575865</v>
      </c>
      <c r="M215">
        <f t="shared" si="1"/>
        <v>9</v>
      </c>
      <c r="N215" s="4" t="s">
        <v>1072</v>
      </c>
      <c r="O215" s="1" t="s">
        <v>33</v>
      </c>
      <c r="P215" t="s">
        <v>165</v>
      </c>
      <c r="Q215" t="s">
        <v>35</v>
      </c>
      <c r="R215" s="12" t="s">
        <v>36</v>
      </c>
      <c r="S215" t="s">
        <v>246</v>
      </c>
      <c r="T215" t="s">
        <v>153</v>
      </c>
      <c r="U215" t="s">
        <v>131</v>
      </c>
      <c r="V215" t="s">
        <v>188</v>
      </c>
      <c r="W215" s="13">
        <f t="shared" si="2"/>
        <v>22</v>
      </c>
      <c r="X215" s="13">
        <f>COUNTIFS('Treatment Data'!D:D,B215,'Treatment Data'!AM:AM,"&gt;0")</f>
        <v>10</v>
      </c>
      <c r="Y215" s="13">
        <f>COUNTIFS('Treatment Data'!D:D,B215,'Treatment Data'!AG:AG,"&gt;0")</f>
        <v>11</v>
      </c>
      <c r="Z215" s="13">
        <f>COUNTIFS('Treatment Data'!D:D,B215,'Treatment Data'!K:K,"&gt;0")</f>
        <v>8</v>
      </c>
      <c r="AA215" s="13">
        <f>COUNTIFS('Treatment Data'!D:D,B215,'Treatment Data'!L:L,"&gt;0")</f>
        <v>6</v>
      </c>
      <c r="AB215" s="13">
        <f>COUNTIFS('Treatment Data'!D:D,B215,'Treatment Data'!M:M,"&gt;0")</f>
        <v>4</v>
      </c>
      <c r="AC215" s="13">
        <f>COUNTIFS('Treatment Data'!D:D,B215,'Treatment Data'!O:O,"&gt;0")</f>
        <v>10</v>
      </c>
      <c r="AD215" s="13">
        <f>COUNTIFS('Treatment Data'!D:D,B215,'Treatment Data'!AA:AA,"&gt;0")</f>
        <v>10</v>
      </c>
      <c r="AE215" s="13">
        <f>COUNTIFS('Treatment Data'!D:D,B215,'Treatment Data'!AB:AB,"&gt;0")</f>
        <v>6</v>
      </c>
    </row>
    <row r="216" spans="1:31" ht="14.25">
      <c r="A216" s="6">
        <v>42901.703505370373</v>
      </c>
      <c r="B216" s="1">
        <v>49371</v>
      </c>
      <c r="C216" s="1" t="s">
        <v>1073</v>
      </c>
      <c r="D216" s="7" t="str">
        <f t="shared" si="0"/>
        <v>https://www.shelterluv.com/APA-A-49371</v>
      </c>
      <c r="E216" s="8">
        <v>15.7</v>
      </c>
      <c r="F216" s="8" t="s">
        <v>157</v>
      </c>
      <c r="G216" s="8"/>
      <c r="H216" s="8"/>
      <c r="I216" s="2">
        <v>42893</v>
      </c>
      <c r="J216" s="3">
        <v>0.625</v>
      </c>
      <c r="K216" s="9">
        <v>42900</v>
      </c>
      <c r="L216" s="10">
        <v>0.66666666666424135</v>
      </c>
      <c r="M216">
        <f t="shared" si="1"/>
        <v>8</v>
      </c>
      <c r="N216" s="4" t="s">
        <v>1074</v>
      </c>
      <c r="O216" s="1" t="s">
        <v>33</v>
      </c>
      <c r="P216" t="s">
        <v>264</v>
      </c>
      <c r="Q216" t="s">
        <v>1068</v>
      </c>
      <c r="R216" s="12" t="s">
        <v>52</v>
      </c>
      <c r="S216" t="s">
        <v>1075</v>
      </c>
      <c r="T216" t="s">
        <v>139</v>
      </c>
      <c r="U216" t="s">
        <v>39</v>
      </c>
      <c r="V216" t="s">
        <v>140</v>
      </c>
      <c r="W216" s="13">
        <f t="shared" si="2"/>
        <v>13</v>
      </c>
      <c r="X216" s="13">
        <f>COUNTIFS('Treatment Data'!D:D,B216,'Treatment Data'!AM:AM,"&gt;0")</f>
        <v>10</v>
      </c>
      <c r="Y216" s="13">
        <f>COUNTIFS('Treatment Data'!D:D,B216,'Treatment Data'!AG:AG,"&gt;0")</f>
        <v>9</v>
      </c>
      <c r="Z216" s="13">
        <f>COUNTIFS('Treatment Data'!D:D,B216,'Treatment Data'!K:K,"&gt;0")</f>
        <v>6</v>
      </c>
      <c r="AA216" s="13">
        <f>COUNTIFS('Treatment Data'!D:D,B216,'Treatment Data'!L:L,"&gt;0")</f>
        <v>2</v>
      </c>
      <c r="AB216" s="13">
        <f>COUNTIFS('Treatment Data'!D:D,B216,'Treatment Data'!M:M,"&gt;0")</f>
        <v>0</v>
      </c>
      <c r="AC216" s="13">
        <f>COUNTIFS('Treatment Data'!D:D,B216,'Treatment Data'!O:O,"&gt;0")</f>
        <v>6</v>
      </c>
      <c r="AD216" s="13">
        <f>COUNTIFS('Treatment Data'!D:D,B216,'Treatment Data'!AA:AA,"&gt;0")</f>
        <v>10</v>
      </c>
      <c r="AE216" s="13">
        <f>COUNTIFS('Treatment Data'!D:D,B216,'Treatment Data'!AB:AB,"&gt;0")</f>
        <v>9</v>
      </c>
    </row>
    <row r="217" spans="1:31" ht="14.25">
      <c r="A217" s="6">
        <v>42901.704705833334</v>
      </c>
      <c r="B217" s="1">
        <v>49463</v>
      </c>
      <c r="C217" s="1" t="s">
        <v>1077</v>
      </c>
      <c r="D217" s="7" t="str">
        <f t="shared" si="0"/>
        <v>https://www.shelterluv.com/APA-A-49463</v>
      </c>
      <c r="E217" s="8">
        <v>5</v>
      </c>
      <c r="F217" s="8" t="s">
        <v>32</v>
      </c>
      <c r="G217" s="8"/>
      <c r="H217" s="8"/>
      <c r="I217" s="2">
        <v>42896</v>
      </c>
      <c r="J217" s="3">
        <v>0.625</v>
      </c>
      <c r="K217" s="9">
        <v>42901</v>
      </c>
      <c r="L217" s="10">
        <v>0.54166666666424135</v>
      </c>
      <c r="M217">
        <f t="shared" si="1"/>
        <v>6</v>
      </c>
      <c r="N217" s="20" t="s">
        <v>1078</v>
      </c>
      <c r="O217" s="1" t="s">
        <v>33</v>
      </c>
      <c r="P217" t="s">
        <v>365</v>
      </c>
      <c r="Q217" t="s">
        <v>35</v>
      </c>
      <c r="R217" s="12" t="s">
        <v>36</v>
      </c>
      <c r="S217" t="s">
        <v>1079</v>
      </c>
      <c r="T217" t="s">
        <v>179</v>
      </c>
      <c r="U217" t="s">
        <v>39</v>
      </c>
      <c r="V217" t="s">
        <v>1080</v>
      </c>
      <c r="W217" s="13">
        <f t="shared" si="2"/>
        <v>104</v>
      </c>
      <c r="X217" s="13">
        <f>COUNTIFS('Treatment Data'!D:D,B217,'Treatment Data'!AM:AM,"&gt;0")</f>
        <v>0</v>
      </c>
      <c r="Y217" s="13">
        <f>COUNTIFS('Treatment Data'!D:D,B217,'Treatment Data'!AG:AG,"&gt;0")</f>
        <v>7</v>
      </c>
      <c r="Z217" s="13">
        <f>COUNTIFS('Treatment Data'!D:D,B217,'Treatment Data'!K:K,"&gt;0")</f>
        <v>4</v>
      </c>
      <c r="AA217" s="13">
        <f>COUNTIFS('Treatment Data'!D:D,B217,'Treatment Data'!L:L,"&gt;0")</f>
        <v>7</v>
      </c>
      <c r="AB217" s="13">
        <f>COUNTIFS('Treatment Data'!D:D,B217,'Treatment Data'!M:M,"&gt;0")</f>
        <v>7</v>
      </c>
      <c r="AC217" s="13">
        <f>COUNTIFS('Treatment Data'!D:D,B217,'Treatment Data'!O:O,"&gt;0")</f>
        <v>4</v>
      </c>
      <c r="AD217" s="13">
        <f>COUNTIFS('Treatment Data'!D:D,B217,'Treatment Data'!AA:AA,"&gt;0")</f>
        <v>0</v>
      </c>
      <c r="AE217" s="13">
        <f>COUNTIFS('Treatment Data'!D:D,B217,'Treatment Data'!AB:AB,"&gt;0")</f>
        <v>0</v>
      </c>
    </row>
    <row r="218" spans="1:31" ht="14.25">
      <c r="A218" s="6">
        <v>42901.70564487268</v>
      </c>
      <c r="B218" s="1">
        <v>49462</v>
      </c>
      <c r="C218" s="1" t="s">
        <v>1081</v>
      </c>
      <c r="D218" s="7" t="str">
        <f t="shared" si="0"/>
        <v>https://www.shelterluv.com/APA-A-49462</v>
      </c>
      <c r="E218" s="8">
        <v>7.75</v>
      </c>
      <c r="F218" s="8" t="s">
        <v>48</v>
      </c>
      <c r="G218" s="8"/>
      <c r="H218" s="8"/>
      <c r="I218" s="2">
        <v>42896</v>
      </c>
      <c r="J218" s="3">
        <v>0.66666666666424135</v>
      </c>
      <c r="K218" s="9">
        <v>42901</v>
      </c>
      <c r="L218" s="10">
        <v>0.54166666666424135</v>
      </c>
      <c r="M218">
        <f t="shared" si="1"/>
        <v>6</v>
      </c>
      <c r="N218" s="20" t="s">
        <v>1082</v>
      </c>
      <c r="O218" s="1" t="s">
        <v>33</v>
      </c>
      <c r="P218" t="s">
        <v>648</v>
      </c>
      <c r="Q218" t="s">
        <v>35</v>
      </c>
      <c r="R218" s="12" t="s">
        <v>52</v>
      </c>
      <c r="S218" t="s">
        <v>1083</v>
      </c>
      <c r="T218" t="s">
        <v>131</v>
      </c>
      <c r="U218" t="s">
        <v>153</v>
      </c>
      <c r="V218" t="s">
        <v>256</v>
      </c>
      <c r="W218" s="13">
        <f t="shared" si="2"/>
        <v>9</v>
      </c>
      <c r="X218" s="13">
        <f>COUNTIFS('Treatment Data'!D:D,B218,'Treatment Data'!AM:AM,"&gt;0")</f>
        <v>0</v>
      </c>
      <c r="Y218" s="13">
        <f>COUNTIFS('Treatment Data'!D:D,B218,'Treatment Data'!AG:AG,"&gt;0")</f>
        <v>7</v>
      </c>
      <c r="Z218" s="13">
        <f>COUNTIFS('Treatment Data'!D:D,B218,'Treatment Data'!K:K,"&gt;0")</f>
        <v>5</v>
      </c>
      <c r="AA218" s="13">
        <f>COUNTIFS('Treatment Data'!D:D,B218,'Treatment Data'!L:L,"&gt;0")</f>
        <v>9</v>
      </c>
      <c r="AB218" s="13">
        <f>COUNTIFS('Treatment Data'!D:D,B218,'Treatment Data'!M:M,"&gt;0")</f>
        <v>9</v>
      </c>
      <c r="AC218" s="13">
        <f>COUNTIFS('Treatment Data'!D:D,B218,'Treatment Data'!O:O,"&gt;0")</f>
        <v>5</v>
      </c>
      <c r="AD218" s="13">
        <f>COUNTIFS('Treatment Data'!D:D,B218,'Treatment Data'!AA:AA,"&gt;0")</f>
        <v>0</v>
      </c>
      <c r="AE218" s="13">
        <f>COUNTIFS('Treatment Data'!D:D,B218,'Treatment Data'!AB:AB,"&gt;0")</f>
        <v>0</v>
      </c>
    </row>
    <row r="219" spans="1:31" ht="14.25">
      <c r="A219" s="6">
        <v>42903.519723518519</v>
      </c>
      <c r="B219" s="1">
        <v>49449</v>
      </c>
      <c r="C219" s="1" t="s">
        <v>1084</v>
      </c>
      <c r="D219" s="7" t="str">
        <f t="shared" si="0"/>
        <v>https://www.shelterluv.com/APA-A-49449</v>
      </c>
      <c r="E219" s="8">
        <v>13.5</v>
      </c>
      <c r="F219" s="8" t="s">
        <v>32</v>
      </c>
      <c r="G219" s="8"/>
      <c r="H219" s="8"/>
      <c r="I219" s="2">
        <v>42895</v>
      </c>
      <c r="J219" s="3">
        <v>0.625</v>
      </c>
      <c r="K219" s="9">
        <v>42902</v>
      </c>
      <c r="L219" s="10">
        <v>0.58333333333575865</v>
      </c>
      <c r="M219">
        <f t="shared" si="1"/>
        <v>8</v>
      </c>
      <c r="N219" s="4" t="s">
        <v>1085</v>
      </c>
      <c r="O219" s="1" t="s">
        <v>33</v>
      </c>
      <c r="P219" t="s">
        <v>1086</v>
      </c>
      <c r="Q219" t="s">
        <v>35</v>
      </c>
      <c r="R219" s="12" t="s">
        <v>52</v>
      </c>
      <c r="S219" t="s">
        <v>1087</v>
      </c>
      <c r="T219" t="s">
        <v>594</v>
      </c>
      <c r="U219" t="s">
        <v>153</v>
      </c>
      <c r="V219" t="s">
        <v>40</v>
      </c>
      <c r="W219" s="13">
        <f t="shared" si="2"/>
        <v>13</v>
      </c>
      <c r="X219" s="13">
        <f>COUNTIFS('Treatment Data'!D:D,B219,'Treatment Data'!AM:AM,"&gt;0")</f>
        <v>11</v>
      </c>
      <c r="Y219" s="13">
        <f>COUNTIFS('Treatment Data'!D:D,B219,'Treatment Data'!AG:AG,"&gt;0")</f>
        <v>8</v>
      </c>
      <c r="Z219" s="13">
        <f>COUNTIFS('Treatment Data'!D:D,B219,'Treatment Data'!K:K,"&gt;0")</f>
        <v>7</v>
      </c>
      <c r="AA219" s="13">
        <f>COUNTIFS('Treatment Data'!D:D,B219,'Treatment Data'!L:L,"&gt;0")</f>
        <v>2</v>
      </c>
      <c r="AB219" s="13">
        <f>COUNTIFS('Treatment Data'!D:D,B219,'Treatment Data'!M:M,"&gt;0")</f>
        <v>3</v>
      </c>
      <c r="AC219" s="13">
        <f>COUNTIFS('Treatment Data'!D:D,B219,'Treatment Data'!O:O,"&gt;0")</f>
        <v>6</v>
      </c>
      <c r="AD219" s="13">
        <f>COUNTIFS('Treatment Data'!D:D,B219,'Treatment Data'!AA:AA,"&gt;0")</f>
        <v>11</v>
      </c>
      <c r="AE219" s="13">
        <f>COUNTIFS('Treatment Data'!D:D,B219,'Treatment Data'!AB:AB,"&gt;0")</f>
        <v>0</v>
      </c>
    </row>
    <row r="220" spans="1:31" ht="14.25">
      <c r="A220" s="6">
        <v>42903.731772164349</v>
      </c>
      <c r="B220" s="1">
        <v>49464</v>
      </c>
      <c r="C220" s="1" t="s">
        <v>1088</v>
      </c>
      <c r="D220" s="7" t="str">
        <f t="shared" si="0"/>
        <v>https://www.shelterluv.com/APA-A-49464</v>
      </c>
      <c r="E220" s="8">
        <v>18.5</v>
      </c>
      <c r="F220" s="8" t="s">
        <v>48</v>
      </c>
      <c r="G220" s="8"/>
      <c r="H220" s="8"/>
      <c r="I220" s="2">
        <v>42896</v>
      </c>
      <c r="J220" s="3">
        <v>0.58333333333575865</v>
      </c>
      <c r="K220" s="9">
        <v>42902</v>
      </c>
      <c r="L220" s="10">
        <v>0.58333333333575865</v>
      </c>
      <c r="M220">
        <f t="shared" si="1"/>
        <v>7</v>
      </c>
      <c r="N220" s="4" t="s">
        <v>1089</v>
      </c>
      <c r="O220" s="1" t="s">
        <v>33</v>
      </c>
      <c r="P220" t="s">
        <v>659</v>
      </c>
      <c r="Q220" t="s">
        <v>35</v>
      </c>
      <c r="R220" s="12" t="s">
        <v>36</v>
      </c>
      <c r="S220" t="s">
        <v>523</v>
      </c>
      <c r="T220" t="s">
        <v>131</v>
      </c>
      <c r="U220" t="s">
        <v>153</v>
      </c>
      <c r="V220" t="s">
        <v>256</v>
      </c>
      <c r="W220" s="13">
        <f t="shared" si="2"/>
        <v>17</v>
      </c>
      <c r="X220" s="13">
        <f>COUNTIFS('Treatment Data'!D:D,B220,'Treatment Data'!AM:AM,"&gt;0")</f>
        <v>4</v>
      </c>
      <c r="Y220" s="13">
        <f>COUNTIFS('Treatment Data'!D:D,B220,'Treatment Data'!AG:AG,"&gt;0")</f>
        <v>9</v>
      </c>
      <c r="Z220" s="13">
        <f>COUNTIFS('Treatment Data'!D:D,B220,'Treatment Data'!K:K,"&gt;0")</f>
        <v>6</v>
      </c>
      <c r="AA220" s="13">
        <f>COUNTIFS('Treatment Data'!D:D,B220,'Treatment Data'!L:L,"&gt;0")</f>
        <v>7</v>
      </c>
      <c r="AB220" s="13">
        <f>COUNTIFS('Treatment Data'!D:D,B220,'Treatment Data'!M:M,"&gt;0")</f>
        <v>7</v>
      </c>
      <c r="AC220" s="13">
        <f>COUNTIFS('Treatment Data'!D:D,B220,'Treatment Data'!O:O,"&gt;0")</f>
        <v>6</v>
      </c>
      <c r="AD220" s="13">
        <f>COUNTIFS('Treatment Data'!D:D,B220,'Treatment Data'!AA:AA,"&gt;0")</f>
        <v>4</v>
      </c>
      <c r="AE220" s="13">
        <f>COUNTIFS('Treatment Data'!D:D,B220,'Treatment Data'!AB:AB,"&gt;0")</f>
        <v>0</v>
      </c>
    </row>
    <row r="221" spans="1:31" ht="14.25">
      <c r="A221" s="6">
        <v>42903.741485243052</v>
      </c>
      <c r="B221" s="1">
        <v>49357</v>
      </c>
      <c r="C221" s="1" t="s">
        <v>1091</v>
      </c>
      <c r="D221" s="7" t="str">
        <f t="shared" si="0"/>
        <v>https://www.shelterluv.com/APA-A-49357</v>
      </c>
      <c r="E221" s="8">
        <v>5.0999999999999996</v>
      </c>
      <c r="F221" s="8" t="s">
        <v>48</v>
      </c>
      <c r="G221" s="8"/>
      <c r="H221" s="8"/>
      <c r="I221" s="2">
        <v>42892</v>
      </c>
      <c r="J221" s="3">
        <v>0.5</v>
      </c>
      <c r="K221" s="9">
        <v>42902</v>
      </c>
      <c r="L221" s="10">
        <v>0.58333333333575865</v>
      </c>
      <c r="M221">
        <f t="shared" si="1"/>
        <v>11</v>
      </c>
      <c r="N221" s="4" t="s">
        <v>1092</v>
      </c>
      <c r="O221" s="1" t="s">
        <v>33</v>
      </c>
      <c r="P221" t="s">
        <v>165</v>
      </c>
      <c r="Q221" t="s">
        <v>35</v>
      </c>
      <c r="R221" s="12" t="s">
        <v>36</v>
      </c>
      <c r="S221" t="s">
        <v>1093</v>
      </c>
      <c r="T221" t="s">
        <v>131</v>
      </c>
      <c r="U221" t="s">
        <v>179</v>
      </c>
      <c r="V221" t="s">
        <v>154</v>
      </c>
      <c r="W221" s="13">
        <f t="shared" si="2"/>
        <v>20</v>
      </c>
      <c r="X221" s="13">
        <f>COUNTIFS('Treatment Data'!D:D,B221,'Treatment Data'!AM:AM,"&gt;0")</f>
        <v>14</v>
      </c>
      <c r="Y221" s="13">
        <f>COUNTIFS('Treatment Data'!D:D,B221,'Treatment Data'!AG:AG,"&gt;0")</f>
        <v>9</v>
      </c>
      <c r="Z221" s="13">
        <f>COUNTIFS('Treatment Data'!D:D,B221,'Treatment Data'!K:K,"&gt;0")</f>
        <v>8</v>
      </c>
      <c r="AA221" s="13">
        <f>COUNTIFS('Treatment Data'!D:D,B221,'Treatment Data'!L:L,"&gt;0")</f>
        <v>2</v>
      </c>
      <c r="AB221" s="13">
        <f>COUNTIFS('Treatment Data'!D:D,B221,'Treatment Data'!M:M,"&gt;0")</f>
        <v>2</v>
      </c>
      <c r="AC221" s="13">
        <f>COUNTIFS('Treatment Data'!D:D,B221,'Treatment Data'!O:O,"&gt;0")</f>
        <v>10</v>
      </c>
      <c r="AD221" s="13">
        <f>COUNTIFS('Treatment Data'!D:D,B221,'Treatment Data'!AA:AA,"&gt;0")</f>
        <v>14</v>
      </c>
      <c r="AE221" s="13">
        <f>COUNTIFS('Treatment Data'!D:D,B221,'Treatment Data'!AB:AB,"&gt;0")</f>
        <v>8</v>
      </c>
    </row>
    <row r="222" spans="1:31" ht="14.25">
      <c r="A222" s="6">
        <v>42904.676043437503</v>
      </c>
      <c r="B222" s="1">
        <v>49479</v>
      </c>
      <c r="C222" s="1" t="s">
        <v>1096</v>
      </c>
      <c r="D222" s="7" t="str">
        <f t="shared" si="0"/>
        <v>https://www.shelterluv.com/APA-A-49479</v>
      </c>
      <c r="E222" s="8">
        <v>17.25</v>
      </c>
      <c r="F222" s="8" t="s">
        <v>32</v>
      </c>
      <c r="G222" s="8"/>
      <c r="H222" s="8"/>
      <c r="I222" s="2">
        <v>42897</v>
      </c>
      <c r="J222" s="3">
        <v>0.66666666666424135</v>
      </c>
      <c r="K222" s="9">
        <v>42904</v>
      </c>
      <c r="L222" s="10">
        <v>0.45833333333575865</v>
      </c>
      <c r="M222">
        <f t="shared" si="1"/>
        <v>8</v>
      </c>
      <c r="N222" s="4" t="s">
        <v>1097</v>
      </c>
      <c r="O222" s="1" t="s">
        <v>33</v>
      </c>
      <c r="P222" t="s">
        <v>388</v>
      </c>
      <c r="Q222" t="s">
        <v>35</v>
      </c>
      <c r="R222" s="12" t="s">
        <v>52</v>
      </c>
      <c r="S222" t="s">
        <v>963</v>
      </c>
      <c r="T222" t="s">
        <v>131</v>
      </c>
      <c r="U222" t="s">
        <v>153</v>
      </c>
      <c r="V222" t="s">
        <v>40</v>
      </c>
      <c r="W222" s="13">
        <f t="shared" si="2"/>
        <v>15</v>
      </c>
      <c r="X222" s="13">
        <f>COUNTIFS('Treatment Data'!D:D,B222,'Treatment Data'!AM:AM,"&gt;0")</f>
        <v>3</v>
      </c>
      <c r="Y222" s="13">
        <f>COUNTIFS('Treatment Data'!D:D,B222,'Treatment Data'!AG:AG,"&gt;0")</f>
        <v>9</v>
      </c>
      <c r="Z222" s="13">
        <f>COUNTIFS('Treatment Data'!D:D,B222,'Treatment Data'!K:K,"&gt;0")</f>
        <v>5</v>
      </c>
      <c r="AA222" s="13">
        <f>COUNTIFS('Treatment Data'!D:D,B222,'Treatment Data'!L:L,"&gt;0")</f>
        <v>7</v>
      </c>
      <c r="AB222" s="13">
        <f>COUNTIFS('Treatment Data'!D:D,B222,'Treatment Data'!M:M,"&gt;0")</f>
        <v>7</v>
      </c>
      <c r="AC222" s="13">
        <f>COUNTIFS('Treatment Data'!D:D,B222,'Treatment Data'!O:O,"&gt;0")</f>
        <v>5</v>
      </c>
      <c r="AD222" s="13">
        <f>COUNTIFS('Treatment Data'!D:D,B222,'Treatment Data'!AA:AA,"&gt;0")</f>
        <v>3</v>
      </c>
      <c r="AE222" s="13">
        <f>COUNTIFS('Treatment Data'!D:D,B222,'Treatment Data'!AB:AB,"&gt;0")</f>
        <v>0</v>
      </c>
    </row>
    <row r="223" spans="1:31" ht="14.25">
      <c r="A223" s="6">
        <v>42904.677090717596</v>
      </c>
      <c r="B223" s="1">
        <v>49480</v>
      </c>
      <c r="C223" s="1" t="s">
        <v>1100</v>
      </c>
      <c r="D223" s="7" t="str">
        <f t="shared" si="0"/>
        <v>https://www.shelterluv.com/APA-A-49480</v>
      </c>
      <c r="E223" s="8">
        <v>19.75</v>
      </c>
      <c r="F223" s="8" t="s">
        <v>32</v>
      </c>
      <c r="G223" s="8"/>
      <c r="H223" s="8"/>
      <c r="I223" s="2">
        <v>42897</v>
      </c>
      <c r="J223" s="3">
        <v>0.66666666666424135</v>
      </c>
      <c r="K223" s="9">
        <v>42904</v>
      </c>
      <c r="L223" s="10">
        <v>0.45833333333575865</v>
      </c>
      <c r="M223">
        <f t="shared" si="1"/>
        <v>8</v>
      </c>
      <c r="N223" s="4" t="s">
        <v>1101</v>
      </c>
      <c r="O223" s="1" t="s">
        <v>33</v>
      </c>
      <c r="P223" t="s">
        <v>388</v>
      </c>
      <c r="Q223" t="s">
        <v>35</v>
      </c>
      <c r="R223" s="12" t="s">
        <v>52</v>
      </c>
      <c r="S223" t="s">
        <v>963</v>
      </c>
      <c r="T223" t="s">
        <v>131</v>
      </c>
      <c r="U223" t="s">
        <v>54</v>
      </c>
      <c r="V223" t="s">
        <v>40</v>
      </c>
      <c r="W223" s="13">
        <f t="shared" si="2"/>
        <v>15</v>
      </c>
      <c r="X223" s="13">
        <f>COUNTIFS('Treatment Data'!D:D,B223,'Treatment Data'!AM:AM,"&gt;0")</f>
        <v>4</v>
      </c>
      <c r="Y223" s="13">
        <f>COUNTIFS('Treatment Data'!D:D,B223,'Treatment Data'!AG:AG,"&gt;0")</f>
        <v>8</v>
      </c>
      <c r="Z223" s="13">
        <f>COUNTIFS('Treatment Data'!D:D,B223,'Treatment Data'!K:K,"&gt;0")</f>
        <v>5</v>
      </c>
      <c r="AA223" s="13">
        <f>COUNTIFS('Treatment Data'!D:D,B223,'Treatment Data'!L:L,"&gt;0")</f>
        <v>6</v>
      </c>
      <c r="AB223" s="13">
        <f>COUNTIFS('Treatment Data'!D:D,B223,'Treatment Data'!M:M,"&gt;0")</f>
        <v>6</v>
      </c>
      <c r="AC223" s="13">
        <f>COUNTIFS('Treatment Data'!D:D,B223,'Treatment Data'!O:O,"&gt;0")</f>
        <v>5</v>
      </c>
      <c r="AD223" s="13">
        <f>COUNTIFS('Treatment Data'!D:D,B223,'Treatment Data'!AA:AA,"&gt;0")</f>
        <v>4</v>
      </c>
      <c r="AE223" s="13">
        <f>COUNTIFS('Treatment Data'!D:D,B223,'Treatment Data'!AB:AB,"&gt;0")</f>
        <v>0</v>
      </c>
    </row>
    <row r="224" spans="1:31" ht="14.25">
      <c r="A224" s="6">
        <v>42907.507231689815</v>
      </c>
      <c r="B224" s="1">
        <v>49580</v>
      </c>
      <c r="C224" s="1" t="s">
        <v>1103</v>
      </c>
      <c r="D224" s="7" t="str">
        <f t="shared" si="0"/>
        <v>https://www.shelterluv.com/APA-A-49580</v>
      </c>
      <c r="E224" s="8">
        <v>9.1999999999999993</v>
      </c>
      <c r="F224" s="8" t="s">
        <v>32</v>
      </c>
      <c r="G224" s="8"/>
      <c r="H224" s="8"/>
      <c r="I224" s="2">
        <v>42902</v>
      </c>
      <c r="J224" s="3">
        <v>0.625</v>
      </c>
      <c r="K224" s="9">
        <v>42905</v>
      </c>
      <c r="L224" s="10">
        <v>0.375</v>
      </c>
      <c r="M224">
        <f t="shared" si="1"/>
        <v>4</v>
      </c>
      <c r="N224" s="20" t="s">
        <v>1104</v>
      </c>
      <c r="O224" s="1" t="s">
        <v>115</v>
      </c>
      <c r="P224" t="s">
        <v>264</v>
      </c>
      <c r="Q224" t="s">
        <v>35</v>
      </c>
      <c r="R224" s="12" t="s">
        <v>36</v>
      </c>
      <c r="S224" t="s">
        <v>1106</v>
      </c>
      <c r="T224" t="s">
        <v>179</v>
      </c>
      <c r="U224" t="s">
        <v>39</v>
      </c>
      <c r="V224" t="s">
        <v>256</v>
      </c>
      <c r="W224" s="13">
        <f t="shared" si="2"/>
        <v>13</v>
      </c>
      <c r="X224" s="13">
        <f>COUNTIFS('Treatment Data'!D:D,B224,'Treatment Data'!AM:AM,"&gt;0")</f>
        <v>5</v>
      </c>
      <c r="Y224" s="13">
        <f>COUNTIFS('Treatment Data'!D:D,B224,'Treatment Data'!AG:AG,"&gt;0")</f>
        <v>3</v>
      </c>
      <c r="Z224" s="13">
        <f>COUNTIFS('Treatment Data'!D:D,B224,'Treatment Data'!K:K,"&gt;0")</f>
        <v>3</v>
      </c>
      <c r="AA224" s="13">
        <f>COUNTIFS('Treatment Data'!D:D,B224,'Treatment Data'!L:L,"&gt;0")</f>
        <v>0</v>
      </c>
      <c r="AB224" s="13">
        <f>COUNTIFS('Treatment Data'!D:D,B224,'Treatment Data'!M:M,"&gt;0")</f>
        <v>1</v>
      </c>
      <c r="AC224" s="13">
        <f>COUNTIFS('Treatment Data'!D:D,B224,'Treatment Data'!O:O,"&gt;0")</f>
        <v>4</v>
      </c>
      <c r="AD224" s="13">
        <f>COUNTIFS('Treatment Data'!D:D,B224,'Treatment Data'!AA:AA,"&gt;0")</f>
        <v>5</v>
      </c>
      <c r="AE224" s="13">
        <f>COUNTIFS('Treatment Data'!D:D,B224,'Treatment Data'!AB:AB,"&gt;0")</f>
        <v>0</v>
      </c>
    </row>
    <row r="225" spans="1:31" ht="14.25">
      <c r="A225" s="6">
        <v>42907.509132604166</v>
      </c>
      <c r="B225" s="1">
        <v>49549</v>
      </c>
      <c r="C225" s="1" t="s">
        <v>1108</v>
      </c>
      <c r="D225" s="7" t="str">
        <f t="shared" si="0"/>
        <v>https://www.shelterluv.com/APA-A-49549</v>
      </c>
      <c r="E225" s="8">
        <v>8.5</v>
      </c>
      <c r="F225" s="8" t="s">
        <v>48</v>
      </c>
      <c r="G225" s="8"/>
      <c r="H225" s="8"/>
      <c r="I225" s="2">
        <v>42900</v>
      </c>
      <c r="J225" s="3">
        <v>0.54166666666424135</v>
      </c>
      <c r="K225" s="9">
        <v>42906</v>
      </c>
      <c r="L225" s="10">
        <v>0.45833333333575865</v>
      </c>
      <c r="M225">
        <f t="shared" si="1"/>
        <v>7</v>
      </c>
      <c r="N225" s="4" t="s">
        <v>1109</v>
      </c>
      <c r="O225" s="1" t="s">
        <v>33</v>
      </c>
      <c r="P225" t="s">
        <v>211</v>
      </c>
      <c r="Q225" t="s">
        <v>35</v>
      </c>
      <c r="R225" s="12" t="s">
        <v>36</v>
      </c>
      <c r="S225" t="s">
        <v>1110</v>
      </c>
      <c r="T225" t="s">
        <v>131</v>
      </c>
      <c r="U225" t="s">
        <v>153</v>
      </c>
      <c r="V225" t="s">
        <v>256</v>
      </c>
      <c r="W225" s="13">
        <f t="shared" si="2"/>
        <v>9</v>
      </c>
      <c r="X225" s="13">
        <f>COUNTIFS('Treatment Data'!D:D,B225,'Treatment Data'!AM:AM,"&gt;0")</f>
        <v>0</v>
      </c>
      <c r="Y225" s="13">
        <f>COUNTIFS('Treatment Data'!D:D,B225,'Treatment Data'!AG:AG,"&gt;0")</f>
        <v>7</v>
      </c>
      <c r="Z225" s="13">
        <f>COUNTIFS('Treatment Data'!D:D,B225,'Treatment Data'!K:K,"&gt;0")</f>
        <v>4</v>
      </c>
      <c r="AA225" s="13">
        <f>COUNTIFS('Treatment Data'!D:D,B225,'Treatment Data'!L:L,"&gt;0")</f>
        <v>9</v>
      </c>
      <c r="AB225" s="13">
        <f>COUNTIFS('Treatment Data'!D:D,B225,'Treatment Data'!M:M,"&gt;0")</f>
        <v>7</v>
      </c>
      <c r="AC225" s="13">
        <f>COUNTIFS('Treatment Data'!D:D,B225,'Treatment Data'!O:O,"&gt;0")</f>
        <v>3</v>
      </c>
      <c r="AD225" s="13">
        <f>COUNTIFS('Treatment Data'!D:D,B225,'Treatment Data'!AA:AA,"&gt;0")</f>
        <v>0</v>
      </c>
      <c r="AE225" s="13">
        <f>COUNTIFS('Treatment Data'!D:D,B225,'Treatment Data'!AB:AB,"&gt;0")</f>
        <v>0</v>
      </c>
    </row>
    <row r="226" spans="1:31" ht="14.25">
      <c r="A226" s="6">
        <v>42907.741219398144</v>
      </c>
      <c r="B226" s="1">
        <v>49465</v>
      </c>
      <c r="C226" s="1" t="s">
        <v>1111</v>
      </c>
      <c r="D226" s="7" t="str">
        <f t="shared" si="0"/>
        <v>https://www.shelterluv.com/APA-A-49465</v>
      </c>
      <c r="E226" s="8">
        <v>19.100000000000001</v>
      </c>
      <c r="F226" s="8" t="s">
        <v>32</v>
      </c>
      <c r="G226" s="8"/>
      <c r="H226" s="8" t="s">
        <v>175</v>
      </c>
      <c r="I226" s="2">
        <v>42896</v>
      </c>
      <c r="J226" s="3">
        <v>0.66666666666424135</v>
      </c>
      <c r="K226" s="9">
        <v>42906</v>
      </c>
      <c r="L226" s="10">
        <v>0.45833333333575865</v>
      </c>
      <c r="M226">
        <f t="shared" si="1"/>
        <v>11</v>
      </c>
      <c r="N226" s="4" t="s">
        <v>1112</v>
      </c>
      <c r="O226" s="1" t="s">
        <v>33</v>
      </c>
      <c r="P226" t="s">
        <v>388</v>
      </c>
      <c r="Q226" t="s">
        <v>35</v>
      </c>
      <c r="R226" s="12" t="s">
        <v>52</v>
      </c>
      <c r="S226" t="s">
        <v>963</v>
      </c>
      <c r="T226" t="s">
        <v>131</v>
      </c>
      <c r="U226" t="s">
        <v>153</v>
      </c>
      <c r="V226" t="s">
        <v>40</v>
      </c>
      <c r="W226" s="13">
        <f t="shared" si="2"/>
        <v>14</v>
      </c>
      <c r="X226" s="13">
        <f>COUNTIFS('Treatment Data'!D:D,B226,'Treatment Data'!AM:AM,"&gt;0")</f>
        <v>12</v>
      </c>
      <c r="Y226" s="13">
        <f>COUNTIFS('Treatment Data'!D:D,B226,'Treatment Data'!AG:AG,"&gt;0")</f>
        <v>11</v>
      </c>
      <c r="Z226" s="13">
        <f>COUNTIFS('Treatment Data'!D:D,B226,'Treatment Data'!K:K,"&gt;0")</f>
        <v>8</v>
      </c>
      <c r="AA226" s="13">
        <f>COUNTIFS('Treatment Data'!D:D,B226,'Treatment Data'!L:L,"&gt;0")</f>
        <v>4</v>
      </c>
      <c r="AB226" s="13">
        <f>COUNTIFS('Treatment Data'!D:D,B226,'Treatment Data'!M:M,"&gt;0")</f>
        <v>5</v>
      </c>
      <c r="AC226" s="13">
        <f>COUNTIFS('Treatment Data'!D:D,B226,'Treatment Data'!O:O,"&gt;0")</f>
        <v>11</v>
      </c>
      <c r="AD226" s="13">
        <f>COUNTIFS('Treatment Data'!D:D,B226,'Treatment Data'!AA:AA,"&gt;0")</f>
        <v>12</v>
      </c>
      <c r="AE226" s="13">
        <f>COUNTIFS('Treatment Data'!D:D,B226,'Treatment Data'!AB:AB,"&gt;0")</f>
        <v>5</v>
      </c>
    </row>
    <row r="227" spans="1:31" ht="14.25">
      <c r="A227" s="6">
        <v>42907.74303273148</v>
      </c>
      <c r="B227" s="1">
        <v>49491</v>
      </c>
      <c r="C227" s="1" t="s">
        <v>1115</v>
      </c>
      <c r="D227" s="7" t="str">
        <f t="shared" si="0"/>
        <v>https://www.shelterluv.com/APA-A-49491</v>
      </c>
      <c r="E227" s="8">
        <v>16.399999999999999</v>
      </c>
      <c r="F227" s="8" t="s">
        <v>48</v>
      </c>
      <c r="G227" s="8"/>
      <c r="H227" s="8"/>
      <c r="I227" s="2">
        <v>42898</v>
      </c>
      <c r="J227" s="3">
        <v>0.625</v>
      </c>
      <c r="K227" s="9">
        <v>42906</v>
      </c>
      <c r="L227" s="10">
        <v>0.45833333333575865</v>
      </c>
      <c r="M227">
        <f t="shared" si="1"/>
        <v>9</v>
      </c>
      <c r="N227" s="4" t="s">
        <v>1116</v>
      </c>
      <c r="O227" s="1" t="s">
        <v>33</v>
      </c>
      <c r="P227" t="s">
        <v>1051</v>
      </c>
      <c r="Q227" t="s">
        <v>35</v>
      </c>
      <c r="R227" s="12" t="s">
        <v>52</v>
      </c>
      <c r="S227" t="s">
        <v>1117</v>
      </c>
      <c r="T227" t="s">
        <v>594</v>
      </c>
      <c r="U227" t="s">
        <v>153</v>
      </c>
      <c r="V227" t="s">
        <v>256</v>
      </c>
      <c r="W227" s="13">
        <f t="shared" si="2"/>
        <v>9</v>
      </c>
      <c r="X227" s="13">
        <f>COUNTIFS('Treatment Data'!D:D,B227,'Treatment Data'!AM:AM,"&gt;0")</f>
        <v>0</v>
      </c>
      <c r="Y227" s="13">
        <f>COUNTIFS('Treatment Data'!D:D,B227,'Treatment Data'!AG:AG,"&gt;0")</f>
        <v>8</v>
      </c>
      <c r="Z227" s="13">
        <f>COUNTIFS('Treatment Data'!D:D,B227,'Treatment Data'!K:K,"&gt;0")</f>
        <v>4</v>
      </c>
      <c r="AA227" s="13">
        <f>COUNTIFS('Treatment Data'!D:D,B227,'Treatment Data'!L:L,"&gt;0")</f>
        <v>0</v>
      </c>
      <c r="AB227" s="13">
        <f>COUNTIFS('Treatment Data'!D:D,B227,'Treatment Data'!M:M,"&gt;0")</f>
        <v>8</v>
      </c>
      <c r="AC227" s="13">
        <f>COUNTIFS('Treatment Data'!D:D,B227,'Treatment Data'!O:O,"&gt;0")</f>
        <v>3</v>
      </c>
      <c r="AD227" s="13">
        <f>COUNTIFS('Treatment Data'!D:D,B227,'Treatment Data'!AA:AA,"&gt;0")</f>
        <v>0</v>
      </c>
      <c r="AE227" s="13">
        <f>COUNTIFS('Treatment Data'!D:D,B227,'Treatment Data'!AB:AB,"&gt;0")</f>
        <v>0</v>
      </c>
    </row>
    <row r="228" spans="1:31" ht="14.25">
      <c r="A228" s="6">
        <v>42907.744375682872</v>
      </c>
      <c r="B228" s="1">
        <v>49492</v>
      </c>
      <c r="C228" s="1" t="s">
        <v>1119</v>
      </c>
      <c r="D228" s="7" t="str">
        <f t="shared" si="0"/>
        <v>https://www.shelterluv.com/APA-A-49492</v>
      </c>
      <c r="E228" s="8">
        <v>16.5</v>
      </c>
      <c r="F228" s="8" t="s">
        <v>48</v>
      </c>
      <c r="G228" s="8"/>
      <c r="H228" s="8"/>
      <c r="I228" s="2">
        <v>42898</v>
      </c>
      <c r="J228" s="3">
        <v>0.625</v>
      </c>
      <c r="K228" s="9">
        <v>42906</v>
      </c>
      <c r="L228" s="10">
        <v>0.45833333333575865</v>
      </c>
      <c r="M228">
        <f t="shared" si="1"/>
        <v>9</v>
      </c>
      <c r="N228" s="4" t="s">
        <v>1120</v>
      </c>
      <c r="O228" s="1" t="s">
        <v>33</v>
      </c>
      <c r="P228" t="s">
        <v>264</v>
      </c>
      <c r="Q228" t="s">
        <v>35</v>
      </c>
      <c r="R228" s="12" t="s">
        <v>36</v>
      </c>
      <c r="S228" t="s">
        <v>1117</v>
      </c>
      <c r="T228" t="s">
        <v>54</v>
      </c>
      <c r="U228" t="s">
        <v>153</v>
      </c>
      <c r="V228" t="s">
        <v>256</v>
      </c>
      <c r="W228" s="13">
        <f t="shared" si="2"/>
        <v>9</v>
      </c>
      <c r="X228" s="13">
        <f>COUNTIFS('Treatment Data'!D:D,B228,'Treatment Data'!AM:AM,"&gt;0")</f>
        <v>0</v>
      </c>
      <c r="Y228" s="13">
        <f>COUNTIFS('Treatment Data'!D:D,B228,'Treatment Data'!AG:AG,"&gt;0")</f>
        <v>6</v>
      </c>
      <c r="Z228" s="13">
        <f>COUNTIFS('Treatment Data'!D:D,B228,'Treatment Data'!K:K,"&gt;0")</f>
        <v>3</v>
      </c>
      <c r="AA228" s="13">
        <f>COUNTIFS('Treatment Data'!D:D,B228,'Treatment Data'!L:L,"&gt;0")</f>
        <v>6</v>
      </c>
      <c r="AB228" s="13">
        <f>COUNTIFS('Treatment Data'!D:D,B228,'Treatment Data'!M:M,"&gt;0")</f>
        <v>6</v>
      </c>
      <c r="AC228" s="13">
        <f>COUNTIFS('Treatment Data'!D:D,B228,'Treatment Data'!O:O,"&gt;0")</f>
        <v>3</v>
      </c>
      <c r="AD228" s="13">
        <f>COUNTIFS('Treatment Data'!D:D,B228,'Treatment Data'!AA:AA,"&gt;0")</f>
        <v>0</v>
      </c>
      <c r="AE228" s="13">
        <f>COUNTIFS('Treatment Data'!D:D,B228,'Treatment Data'!AB:AB,"&gt;0")</f>
        <v>0</v>
      </c>
    </row>
    <row r="229" spans="1:31" ht="14.25">
      <c r="A229" s="6">
        <v>42907.51039210648</v>
      </c>
      <c r="B229" s="1">
        <v>49556</v>
      </c>
      <c r="C229" s="1" t="s">
        <v>1121</v>
      </c>
      <c r="D229" s="7" t="str">
        <f t="shared" si="0"/>
        <v>https://www.shelterluv.com/APA-A-49556</v>
      </c>
      <c r="E229" s="8">
        <v>6.5</v>
      </c>
      <c r="F229" s="8" t="s">
        <v>48</v>
      </c>
      <c r="G229" s="8"/>
      <c r="H229" s="8"/>
      <c r="I229" s="2">
        <v>42900</v>
      </c>
      <c r="J229" s="3">
        <v>0.45833333333575865</v>
      </c>
      <c r="K229" s="9">
        <v>42907</v>
      </c>
      <c r="L229" s="10">
        <v>0.45833333333575865</v>
      </c>
      <c r="M229">
        <f t="shared" si="1"/>
        <v>8</v>
      </c>
      <c r="N229" s="4" t="s">
        <v>1122</v>
      </c>
      <c r="O229" s="1" t="s">
        <v>33</v>
      </c>
      <c r="P229" t="s">
        <v>1124</v>
      </c>
      <c r="Q229" t="s">
        <v>210</v>
      </c>
      <c r="R229" s="12" t="s">
        <v>52</v>
      </c>
      <c r="S229" t="s">
        <v>1052</v>
      </c>
      <c r="T229" t="s">
        <v>179</v>
      </c>
      <c r="U229" t="s">
        <v>54</v>
      </c>
      <c r="V229" t="s">
        <v>154</v>
      </c>
      <c r="W229" s="13">
        <f t="shared" si="2"/>
        <v>11</v>
      </c>
      <c r="X229" s="13">
        <f>COUNTIFS('Treatment Data'!D:D,B229,'Treatment Data'!AM:AM,"&gt;0")</f>
        <v>2</v>
      </c>
      <c r="Y229" s="13">
        <f>COUNTIFS('Treatment Data'!D:D,B229,'Treatment Data'!AG:AG,"&gt;0")</f>
        <v>8</v>
      </c>
      <c r="Z229" s="13">
        <f>COUNTIFS('Treatment Data'!D:D,B229,'Treatment Data'!K:K,"&gt;0")</f>
        <v>5</v>
      </c>
      <c r="AA229" s="13">
        <f>COUNTIFS('Treatment Data'!D:D,B229,'Treatment Data'!L:L,"&gt;0")</f>
        <v>7</v>
      </c>
      <c r="AB229" s="13">
        <f>COUNTIFS('Treatment Data'!D:D,B229,'Treatment Data'!M:M,"&gt;0")</f>
        <v>7</v>
      </c>
      <c r="AC229" s="13">
        <f>COUNTIFS('Treatment Data'!D:D,B229,'Treatment Data'!O:O,"&gt;0")</f>
        <v>5</v>
      </c>
      <c r="AD229" s="13">
        <f>COUNTIFS('Treatment Data'!D:D,B229,'Treatment Data'!AA:AA,"&gt;0")</f>
        <v>2</v>
      </c>
      <c r="AE229" s="13">
        <f>COUNTIFS('Treatment Data'!D:D,B229,'Treatment Data'!AB:AB,"&gt;0")</f>
        <v>0</v>
      </c>
    </row>
    <row r="230" spans="1:31" ht="14.25">
      <c r="A230" s="6">
        <v>42907.523688807865</v>
      </c>
      <c r="B230" s="1">
        <v>49557</v>
      </c>
      <c r="C230" s="1" t="s">
        <v>1130</v>
      </c>
      <c r="D230" s="7" t="str">
        <f t="shared" si="0"/>
        <v>https://www.shelterluv.com/APA-A-49557</v>
      </c>
      <c r="E230" s="8">
        <v>7.3</v>
      </c>
      <c r="F230" s="8" t="s">
        <v>32</v>
      </c>
      <c r="G230" s="8"/>
      <c r="H230" s="8"/>
      <c r="I230" s="2">
        <v>42900</v>
      </c>
      <c r="J230" s="3">
        <v>0.58333333333575865</v>
      </c>
      <c r="K230" s="9">
        <v>42907</v>
      </c>
      <c r="L230" s="10">
        <v>0.45833333333575865</v>
      </c>
      <c r="M230">
        <f t="shared" si="1"/>
        <v>8</v>
      </c>
      <c r="N230" s="4" t="s">
        <v>1131</v>
      </c>
      <c r="O230" s="1" t="s">
        <v>33</v>
      </c>
      <c r="P230" t="s">
        <v>159</v>
      </c>
      <c r="Q230" t="s">
        <v>35</v>
      </c>
      <c r="R230" s="12" t="s">
        <v>52</v>
      </c>
      <c r="S230" t="s">
        <v>495</v>
      </c>
      <c r="T230" t="s">
        <v>54</v>
      </c>
      <c r="U230" t="s">
        <v>39</v>
      </c>
      <c r="V230" t="s">
        <v>409</v>
      </c>
      <c r="W230" s="13">
        <f t="shared" si="2"/>
        <v>26</v>
      </c>
      <c r="X230" s="13">
        <f>COUNTIFS('Treatment Data'!D:D,B230,'Treatment Data'!AM:AM,"&gt;0")</f>
        <v>4</v>
      </c>
      <c r="Y230" s="13">
        <f>COUNTIFS('Treatment Data'!D:D,B230,'Treatment Data'!AG:AG,"&gt;0")</f>
        <v>7</v>
      </c>
      <c r="Z230" s="13">
        <f>COUNTIFS('Treatment Data'!D:D,B230,'Treatment Data'!K:K,"&gt;0")</f>
        <v>5</v>
      </c>
      <c r="AA230" s="13">
        <f>COUNTIFS('Treatment Data'!D:D,B230,'Treatment Data'!L:L,"&gt;0")</f>
        <v>4</v>
      </c>
      <c r="AB230" s="13">
        <f>COUNTIFS('Treatment Data'!D:D,B230,'Treatment Data'!M:M,"&gt;0")</f>
        <v>5</v>
      </c>
      <c r="AC230" s="13">
        <f>COUNTIFS('Treatment Data'!D:D,B230,'Treatment Data'!O:O,"&gt;0")</f>
        <v>5</v>
      </c>
      <c r="AD230" s="13">
        <f>COUNTIFS('Treatment Data'!D:D,B230,'Treatment Data'!AA:AA,"&gt;0")</f>
        <v>4</v>
      </c>
      <c r="AE230" s="13">
        <f>COUNTIFS('Treatment Data'!D:D,B230,'Treatment Data'!AB:AB,"&gt;0")</f>
        <v>0</v>
      </c>
    </row>
    <row r="231" spans="1:31" ht="14.25">
      <c r="A231" s="6">
        <v>42907.746567650465</v>
      </c>
      <c r="B231" s="1">
        <v>49370</v>
      </c>
      <c r="C231" s="1" t="s">
        <v>1133</v>
      </c>
      <c r="D231" s="7" t="str">
        <f t="shared" si="0"/>
        <v>https://www.shelterluv.com/APA-A-49370</v>
      </c>
      <c r="E231" s="8">
        <v>14.6</v>
      </c>
      <c r="F231" s="8" t="s">
        <v>32</v>
      </c>
      <c r="G231" s="8"/>
      <c r="H231" s="8"/>
      <c r="I231" s="2">
        <v>42893</v>
      </c>
      <c r="J231" s="3">
        <v>0.625</v>
      </c>
      <c r="K231" s="9">
        <v>42907</v>
      </c>
      <c r="L231" s="10">
        <v>0.58333333333575865</v>
      </c>
      <c r="M231">
        <f t="shared" si="1"/>
        <v>15</v>
      </c>
      <c r="N231" s="4" t="s">
        <v>1135</v>
      </c>
      <c r="O231" s="1" t="s">
        <v>33</v>
      </c>
      <c r="P231" t="s">
        <v>264</v>
      </c>
      <c r="Q231" t="s">
        <v>1068</v>
      </c>
      <c r="R231" s="12" t="s">
        <v>52</v>
      </c>
      <c r="S231" t="s">
        <v>1075</v>
      </c>
      <c r="T231" t="s">
        <v>54</v>
      </c>
      <c r="U231" t="s">
        <v>153</v>
      </c>
      <c r="V231" t="s">
        <v>140</v>
      </c>
      <c r="W231" s="13">
        <f t="shared" si="2"/>
        <v>13</v>
      </c>
      <c r="X231" s="13">
        <f>COUNTIFS('Treatment Data'!D:D,B231,'Treatment Data'!AM:AM,"&gt;0")</f>
        <v>14</v>
      </c>
      <c r="Y231" s="13">
        <f>COUNTIFS('Treatment Data'!D:D,B231,'Treatment Data'!AG:AG,"&gt;0")</f>
        <v>11</v>
      </c>
      <c r="Z231" s="13">
        <f>COUNTIFS('Treatment Data'!D:D,B231,'Treatment Data'!K:K,"&gt;0")</f>
        <v>7</v>
      </c>
      <c r="AA231" s="13">
        <f>COUNTIFS('Treatment Data'!D:D,B231,'Treatment Data'!L:L,"&gt;0")</f>
        <v>0</v>
      </c>
      <c r="AB231" s="13">
        <f>COUNTIFS('Treatment Data'!D:D,B231,'Treatment Data'!M:M,"&gt;0")</f>
        <v>0</v>
      </c>
      <c r="AC231" s="13">
        <f>COUNTIFS('Treatment Data'!D:D,B231,'Treatment Data'!O:O,"&gt;0")</f>
        <v>13</v>
      </c>
      <c r="AD231" s="13">
        <f>COUNTIFS('Treatment Data'!D:D,B231,'Treatment Data'!AA:AA,"&gt;0")</f>
        <v>14</v>
      </c>
      <c r="AE231" s="13">
        <f>COUNTIFS('Treatment Data'!D:D,B231,'Treatment Data'!AB:AB,"&gt;0")</f>
        <v>9</v>
      </c>
    </row>
    <row r="232" spans="1:31" ht="14.25">
      <c r="A232" s="6">
        <v>42908.524157685184</v>
      </c>
      <c r="B232" s="1">
        <v>49584</v>
      </c>
      <c r="C232" s="1" t="s">
        <v>1136</v>
      </c>
      <c r="D232" s="7" t="str">
        <f t="shared" si="0"/>
        <v>https://www.shelterluv.com/APA-A-49584</v>
      </c>
      <c r="E232" s="8">
        <v>14.6</v>
      </c>
      <c r="F232" s="8" t="s">
        <v>48</v>
      </c>
      <c r="G232" s="8"/>
      <c r="H232" s="8"/>
      <c r="I232" s="2">
        <v>42902</v>
      </c>
      <c r="J232" s="3">
        <v>0.625</v>
      </c>
      <c r="K232" s="9">
        <v>42908</v>
      </c>
      <c r="L232" s="10">
        <v>0.45833333333575865</v>
      </c>
      <c r="M232">
        <f t="shared" si="1"/>
        <v>7</v>
      </c>
      <c r="N232" s="4" t="s">
        <v>1137</v>
      </c>
      <c r="O232" s="1" t="s">
        <v>33</v>
      </c>
      <c r="P232" t="s">
        <v>264</v>
      </c>
      <c r="Q232" t="s">
        <v>35</v>
      </c>
      <c r="R232" s="12" t="s">
        <v>52</v>
      </c>
      <c r="S232" t="s">
        <v>1106</v>
      </c>
      <c r="T232" t="s">
        <v>179</v>
      </c>
      <c r="U232" t="s">
        <v>39</v>
      </c>
      <c r="V232" t="s">
        <v>256</v>
      </c>
      <c r="W232" s="13">
        <f t="shared" si="2"/>
        <v>13</v>
      </c>
      <c r="X232" s="13">
        <f>COUNTIFS('Treatment Data'!D:D,B232,'Treatment Data'!AM:AM,"&gt;0")</f>
        <v>0</v>
      </c>
      <c r="Y232" s="13">
        <f>COUNTIFS('Treatment Data'!D:D,B232,'Treatment Data'!AG:AG,"&gt;0")</f>
        <v>8</v>
      </c>
      <c r="Z232" s="13">
        <f>COUNTIFS('Treatment Data'!D:D,B232,'Treatment Data'!K:K,"&gt;0")</f>
        <v>4</v>
      </c>
      <c r="AA232" s="13">
        <f>COUNTIFS('Treatment Data'!D:D,B232,'Treatment Data'!L:L,"&gt;0")</f>
        <v>8</v>
      </c>
      <c r="AB232" s="13">
        <f>COUNTIFS('Treatment Data'!D:D,B232,'Treatment Data'!M:M,"&gt;0")</f>
        <v>8</v>
      </c>
      <c r="AC232" s="13">
        <f>COUNTIFS('Treatment Data'!D:D,B232,'Treatment Data'!O:O,"&gt;0")</f>
        <v>4</v>
      </c>
      <c r="AD232" s="13">
        <f>COUNTIFS('Treatment Data'!D:D,B232,'Treatment Data'!AA:AA,"&gt;0")</f>
        <v>0</v>
      </c>
      <c r="AE232" s="13">
        <f>COUNTIFS('Treatment Data'!D:D,B232,'Treatment Data'!AB:AB,"&gt;0")</f>
        <v>0</v>
      </c>
    </row>
    <row r="233" spans="1:31" ht="14.25">
      <c r="A233" s="6">
        <v>42908.603809062501</v>
      </c>
      <c r="B233" s="1">
        <v>49582</v>
      </c>
      <c r="C233" s="1" t="s">
        <v>1139</v>
      </c>
      <c r="D233" s="7" t="str">
        <f t="shared" si="0"/>
        <v>https://www.shelterluv.com/APA-A-49582</v>
      </c>
      <c r="E233" s="8">
        <v>14.6</v>
      </c>
      <c r="F233" s="8" t="s">
        <v>48</v>
      </c>
      <c r="G233" s="8"/>
      <c r="H233" s="8"/>
      <c r="I233" s="2">
        <v>42902</v>
      </c>
      <c r="J233" s="3">
        <v>0.625</v>
      </c>
      <c r="K233" s="9">
        <v>42908</v>
      </c>
      <c r="L233" s="10">
        <v>0.58333333333575865</v>
      </c>
      <c r="M233">
        <f t="shared" si="1"/>
        <v>7</v>
      </c>
      <c r="N233" s="4" t="s">
        <v>1140</v>
      </c>
      <c r="O233" s="1" t="s">
        <v>33</v>
      </c>
      <c r="P233" t="s">
        <v>264</v>
      </c>
      <c r="Q233" t="s">
        <v>35</v>
      </c>
      <c r="R233" s="12" t="s">
        <v>52</v>
      </c>
      <c r="S233" t="s">
        <v>1106</v>
      </c>
      <c r="T233" t="s">
        <v>179</v>
      </c>
      <c r="U233" t="s">
        <v>39</v>
      </c>
      <c r="V233" t="s">
        <v>256</v>
      </c>
      <c r="W233" s="13">
        <f t="shared" si="2"/>
        <v>13</v>
      </c>
      <c r="X233" s="13">
        <f>COUNTIFS('Treatment Data'!D:D,B233,'Treatment Data'!AM:AM,"&gt;0")</f>
        <v>0</v>
      </c>
      <c r="Y233" s="13">
        <f>COUNTIFS('Treatment Data'!D:D,B233,'Treatment Data'!AG:AG,"&gt;0")</f>
        <v>8</v>
      </c>
      <c r="Z233" s="13">
        <f>COUNTIFS('Treatment Data'!D:D,B233,'Treatment Data'!K:K,"&gt;0")</f>
        <v>4</v>
      </c>
      <c r="AA233" s="13">
        <f>COUNTIFS('Treatment Data'!D:D,B233,'Treatment Data'!L:L,"&gt;0")</f>
        <v>8</v>
      </c>
      <c r="AB233" s="13">
        <f>COUNTIFS('Treatment Data'!D:D,B233,'Treatment Data'!M:M,"&gt;0")</f>
        <v>8</v>
      </c>
      <c r="AC233" s="13">
        <f>COUNTIFS('Treatment Data'!D:D,B233,'Treatment Data'!O:O,"&gt;0")</f>
        <v>4</v>
      </c>
      <c r="AD233" s="13">
        <f>COUNTIFS('Treatment Data'!D:D,B233,'Treatment Data'!AA:AA,"&gt;0")</f>
        <v>0</v>
      </c>
      <c r="AE233" s="13">
        <f>COUNTIFS('Treatment Data'!D:D,B233,'Treatment Data'!AB:AB,"&gt;0")</f>
        <v>0</v>
      </c>
    </row>
    <row r="234" spans="1:31" ht="14.25">
      <c r="A234" s="6">
        <v>42909.518037685186</v>
      </c>
      <c r="B234" s="1">
        <v>49550</v>
      </c>
      <c r="C234" s="1" t="s">
        <v>1141</v>
      </c>
      <c r="D234" s="7" t="str">
        <f t="shared" si="0"/>
        <v>https://www.shelterluv.com/APA-A-49550</v>
      </c>
      <c r="E234" s="8">
        <v>7.5</v>
      </c>
      <c r="F234" s="8" t="s">
        <v>32</v>
      </c>
      <c r="G234" s="8"/>
      <c r="H234" s="8" t="s">
        <v>175</v>
      </c>
      <c r="I234" s="2">
        <v>42900</v>
      </c>
      <c r="J234" s="3">
        <v>0.54166666666424135</v>
      </c>
      <c r="K234" s="9">
        <v>42909</v>
      </c>
      <c r="L234" s="10">
        <v>0.5</v>
      </c>
      <c r="M234">
        <f t="shared" si="1"/>
        <v>10</v>
      </c>
      <c r="N234" s="4" t="s">
        <v>1142</v>
      </c>
      <c r="O234" s="1" t="s">
        <v>33</v>
      </c>
      <c r="P234" t="s">
        <v>210</v>
      </c>
      <c r="Q234" t="s">
        <v>35</v>
      </c>
      <c r="R234" s="12" t="s">
        <v>36</v>
      </c>
      <c r="S234" t="s">
        <v>1110</v>
      </c>
      <c r="T234" t="s">
        <v>131</v>
      </c>
      <c r="U234" t="s">
        <v>153</v>
      </c>
      <c r="V234" t="s">
        <v>256</v>
      </c>
      <c r="W234" s="13">
        <f t="shared" si="2"/>
        <v>9</v>
      </c>
      <c r="X234" s="13">
        <f>COUNTIFS('Treatment Data'!D:D,B234,'Treatment Data'!AM:AM,"&gt;0")</f>
        <v>14</v>
      </c>
      <c r="Y234" s="13">
        <f>COUNTIFS('Treatment Data'!D:D,B234,'Treatment Data'!AG:AG,"&gt;0")</f>
        <v>10</v>
      </c>
      <c r="Z234" s="13">
        <f>COUNTIFS('Treatment Data'!D:D,B234,'Treatment Data'!K:K,"&gt;0")</f>
        <v>9</v>
      </c>
      <c r="AA234" s="13">
        <f>COUNTIFS('Treatment Data'!D:D,B234,'Treatment Data'!L:L,"&gt;0")</f>
        <v>3</v>
      </c>
      <c r="AB234" s="13">
        <f>COUNTIFS('Treatment Data'!D:D,B234,'Treatment Data'!M:M,"&gt;0")</f>
        <v>4</v>
      </c>
      <c r="AC234" s="13">
        <f>COUNTIFS('Treatment Data'!D:D,B234,'Treatment Data'!O:O,"&gt;0")</f>
        <v>9</v>
      </c>
      <c r="AD234" s="13">
        <f>COUNTIFS('Treatment Data'!D:D,B234,'Treatment Data'!AA:AA,"&gt;0")</f>
        <v>14</v>
      </c>
      <c r="AE234" s="13">
        <f>COUNTIFS('Treatment Data'!D:D,B234,'Treatment Data'!AB:AB,"&gt;0")</f>
        <v>9</v>
      </c>
    </row>
    <row r="235" spans="1:31" ht="14.25">
      <c r="A235" s="6">
        <v>42909.519001990746</v>
      </c>
      <c r="B235" s="1">
        <v>49583</v>
      </c>
      <c r="C235" s="1" t="s">
        <v>1143</v>
      </c>
      <c r="D235" s="7" t="str">
        <f t="shared" si="0"/>
        <v>https://www.shelterluv.com/APA-A-49583</v>
      </c>
      <c r="E235" s="8">
        <v>13</v>
      </c>
      <c r="F235" s="8" t="s">
        <v>48</v>
      </c>
      <c r="G235" s="8"/>
      <c r="H235" s="8"/>
      <c r="I235" s="2">
        <v>42902</v>
      </c>
      <c r="J235" s="3">
        <v>0.625</v>
      </c>
      <c r="K235" s="9">
        <v>42909</v>
      </c>
      <c r="L235" s="10">
        <v>0.5</v>
      </c>
      <c r="M235">
        <f t="shared" si="1"/>
        <v>8</v>
      </c>
      <c r="N235" s="4" t="s">
        <v>1144</v>
      </c>
      <c r="O235" s="1" t="s">
        <v>33</v>
      </c>
      <c r="P235" t="s">
        <v>264</v>
      </c>
      <c r="Q235" t="s">
        <v>1145</v>
      </c>
      <c r="R235" s="12" t="s">
        <v>52</v>
      </c>
      <c r="S235" t="s">
        <v>1106</v>
      </c>
      <c r="T235" t="s">
        <v>179</v>
      </c>
      <c r="U235" t="s">
        <v>39</v>
      </c>
      <c r="V235" t="s">
        <v>256</v>
      </c>
      <c r="W235" s="13">
        <f t="shared" si="2"/>
        <v>13</v>
      </c>
      <c r="X235" s="13">
        <f>COUNTIFS('Treatment Data'!D:D,B235,'Treatment Data'!AM:AM,"&gt;0")</f>
        <v>0</v>
      </c>
      <c r="Y235" s="13">
        <f>COUNTIFS('Treatment Data'!D:D,B235,'Treatment Data'!AG:AG,"&gt;0")</f>
        <v>8</v>
      </c>
      <c r="Z235" s="13">
        <f>COUNTIFS('Treatment Data'!D:D,B235,'Treatment Data'!K:K,"&gt;0")</f>
        <v>4</v>
      </c>
      <c r="AA235" s="13">
        <f>COUNTIFS('Treatment Data'!D:D,B235,'Treatment Data'!L:L,"&gt;0")</f>
        <v>8</v>
      </c>
      <c r="AB235" s="13">
        <f>COUNTIFS('Treatment Data'!D:D,B235,'Treatment Data'!M:M,"&gt;0")</f>
        <v>8</v>
      </c>
      <c r="AC235" s="13">
        <f>COUNTIFS('Treatment Data'!D:D,B235,'Treatment Data'!O:O,"&gt;0")</f>
        <v>4</v>
      </c>
      <c r="AD235" s="13">
        <f>COUNTIFS('Treatment Data'!D:D,B235,'Treatment Data'!AA:AA,"&gt;0")</f>
        <v>0</v>
      </c>
      <c r="AE235" s="13">
        <f>COUNTIFS('Treatment Data'!D:D,B235,'Treatment Data'!AB:AB,"&gt;0")</f>
        <v>0</v>
      </c>
    </row>
    <row r="236" spans="1:31" ht="14.25">
      <c r="A236" s="6">
        <v>42909.520817685188</v>
      </c>
      <c r="B236" s="1">
        <v>49581</v>
      </c>
      <c r="C236" s="1" t="s">
        <v>1146</v>
      </c>
      <c r="D236" s="7" t="str">
        <f t="shared" si="0"/>
        <v>https://www.shelterluv.com/APA-A-49581</v>
      </c>
      <c r="E236" s="8">
        <v>16.8</v>
      </c>
      <c r="F236" s="8" t="s">
        <v>48</v>
      </c>
      <c r="G236" s="8"/>
      <c r="H236" s="8"/>
      <c r="I236" s="2">
        <v>42902</v>
      </c>
      <c r="J236" s="3">
        <v>0.625</v>
      </c>
      <c r="K236" s="9">
        <v>42909</v>
      </c>
      <c r="L236" s="10">
        <v>0.5</v>
      </c>
      <c r="M236">
        <f t="shared" si="1"/>
        <v>8</v>
      </c>
      <c r="N236" s="4" t="s">
        <v>1147</v>
      </c>
      <c r="O236" s="1" t="s">
        <v>33</v>
      </c>
      <c r="P236" t="s">
        <v>1148</v>
      </c>
      <c r="Q236" t="s">
        <v>35</v>
      </c>
      <c r="R236" s="12" t="s">
        <v>36</v>
      </c>
      <c r="S236" t="s">
        <v>1106</v>
      </c>
      <c r="T236" t="s">
        <v>179</v>
      </c>
      <c r="U236" t="s">
        <v>39</v>
      </c>
      <c r="V236" t="s">
        <v>256</v>
      </c>
      <c r="W236" s="13">
        <f t="shared" si="2"/>
        <v>13</v>
      </c>
      <c r="X236" s="13">
        <f>COUNTIFS('Treatment Data'!D:D,B236,'Treatment Data'!AM:AM,"&gt;0")</f>
        <v>0</v>
      </c>
      <c r="Y236" s="13">
        <f>COUNTIFS('Treatment Data'!D:D,B236,'Treatment Data'!AG:AG,"&gt;0")</f>
        <v>8</v>
      </c>
      <c r="Z236" s="13">
        <f>COUNTIFS('Treatment Data'!D:D,B236,'Treatment Data'!K:K,"&gt;0")</f>
        <v>4</v>
      </c>
      <c r="AA236" s="13">
        <f>COUNTIFS('Treatment Data'!D:D,B236,'Treatment Data'!L:L,"&gt;0")</f>
        <v>8</v>
      </c>
      <c r="AB236" s="13">
        <f>COUNTIFS('Treatment Data'!D:D,B236,'Treatment Data'!M:M,"&gt;0")</f>
        <v>8</v>
      </c>
      <c r="AC236" s="13">
        <f>COUNTIFS('Treatment Data'!D:D,B236,'Treatment Data'!O:O,"&gt;0")</f>
        <v>4</v>
      </c>
      <c r="AD236" s="13">
        <f>COUNTIFS('Treatment Data'!D:D,B236,'Treatment Data'!AA:AA,"&gt;0")</f>
        <v>0</v>
      </c>
      <c r="AE236" s="13">
        <f>COUNTIFS('Treatment Data'!D:D,B236,'Treatment Data'!AB:AB,"&gt;0")</f>
        <v>0</v>
      </c>
    </row>
    <row r="237" spans="1:31" ht="14.25">
      <c r="A237" s="6">
        <v>42910.498987592597</v>
      </c>
      <c r="B237" s="1">
        <v>49623</v>
      </c>
      <c r="C237" s="1" t="s">
        <v>1149</v>
      </c>
      <c r="D237" s="7" t="str">
        <f t="shared" si="0"/>
        <v>https://www.shelterluv.com/APA-A-49623</v>
      </c>
      <c r="E237" s="8">
        <v>2</v>
      </c>
      <c r="F237" s="8" t="s">
        <v>157</v>
      </c>
      <c r="G237" s="8">
        <v>92</v>
      </c>
      <c r="H237" s="8"/>
      <c r="I237" s="2">
        <v>42903</v>
      </c>
      <c r="J237" s="3">
        <v>0.54166666666424135</v>
      </c>
      <c r="K237" s="9">
        <v>42909</v>
      </c>
      <c r="L237" s="10">
        <v>0.79166666666424135</v>
      </c>
      <c r="M237">
        <f t="shared" si="1"/>
        <v>7</v>
      </c>
      <c r="N237" s="4" t="s">
        <v>1150</v>
      </c>
      <c r="O237" s="1" t="s">
        <v>33</v>
      </c>
      <c r="P237" t="s">
        <v>165</v>
      </c>
      <c r="Q237" t="s">
        <v>35</v>
      </c>
      <c r="R237" s="12" t="s">
        <v>52</v>
      </c>
      <c r="S237" t="s">
        <v>1151</v>
      </c>
      <c r="T237" t="s">
        <v>54</v>
      </c>
      <c r="U237" t="s">
        <v>153</v>
      </c>
      <c r="V237" t="s">
        <v>256</v>
      </c>
      <c r="W237" s="13">
        <f t="shared" si="2"/>
        <v>9</v>
      </c>
      <c r="X237" s="13">
        <f>COUNTIFS('Treatment Data'!D:D,B237,'Treatment Data'!AM:AM,"&gt;0")</f>
        <v>13</v>
      </c>
      <c r="Y237" s="13">
        <f>COUNTIFS('Treatment Data'!D:D,B237,'Treatment Data'!AG:AG,"&gt;0")</f>
        <v>7</v>
      </c>
      <c r="Z237" s="13">
        <f>COUNTIFS('Treatment Data'!D:D,B237,'Treatment Data'!K:K,"&gt;0")</f>
        <v>7</v>
      </c>
      <c r="AA237" s="13">
        <f>COUNTIFS('Treatment Data'!D:D,B237,'Treatment Data'!L:L,"&gt;0")</f>
        <v>0</v>
      </c>
      <c r="AB237" s="13">
        <f>COUNTIFS('Treatment Data'!D:D,B237,'Treatment Data'!M:M,"&gt;0")</f>
        <v>1</v>
      </c>
      <c r="AC237" s="13">
        <f>COUNTIFS('Treatment Data'!D:D,B237,'Treatment Data'!O:O,"&gt;0")</f>
        <v>7</v>
      </c>
      <c r="AD237" s="13">
        <f>COUNTIFS('Treatment Data'!D:D,B237,'Treatment Data'!AA:AA,"&gt;0")</f>
        <v>13</v>
      </c>
      <c r="AE237" s="13">
        <f>COUNTIFS('Treatment Data'!D:D,B237,'Treatment Data'!AB:AB,"&gt;0")</f>
        <v>7</v>
      </c>
    </row>
    <row r="238" spans="1:31" ht="14.25">
      <c r="A238" s="6">
        <v>42910.655952986112</v>
      </c>
      <c r="B238" s="1">
        <v>49641</v>
      </c>
      <c r="C238" s="1" t="s">
        <v>1154</v>
      </c>
      <c r="D238" s="7" t="str">
        <f t="shared" si="0"/>
        <v>https://www.shelterluv.com/APA-A-49641</v>
      </c>
      <c r="E238" s="8">
        <v>17.2</v>
      </c>
      <c r="F238" s="8" t="s">
        <v>48</v>
      </c>
      <c r="G238" s="8"/>
      <c r="H238" s="8"/>
      <c r="I238" s="2">
        <v>42905</v>
      </c>
      <c r="J238" s="3">
        <v>0.625</v>
      </c>
      <c r="K238" s="9">
        <v>42910</v>
      </c>
      <c r="L238" s="10">
        <v>0.64583333333575865</v>
      </c>
      <c r="M238">
        <f t="shared" si="1"/>
        <v>6</v>
      </c>
      <c r="N238" s="20" t="s">
        <v>1155</v>
      </c>
      <c r="O238" s="1" t="s">
        <v>33</v>
      </c>
      <c r="P238" t="s">
        <v>264</v>
      </c>
      <c r="Q238" t="s">
        <v>35</v>
      </c>
      <c r="R238" s="12" t="s">
        <v>36</v>
      </c>
      <c r="S238" t="s">
        <v>979</v>
      </c>
      <c r="T238" t="s">
        <v>54</v>
      </c>
      <c r="U238" t="s">
        <v>153</v>
      </c>
      <c r="V238" t="s">
        <v>256</v>
      </c>
      <c r="W238" s="13">
        <f t="shared" si="2"/>
        <v>10</v>
      </c>
      <c r="X238" s="13">
        <f>COUNTIFS('Treatment Data'!D:D,B238,'Treatment Data'!AM:AM,"&gt;0")</f>
        <v>0</v>
      </c>
      <c r="Y238" s="13">
        <f>COUNTIFS('Treatment Data'!D:D,B238,'Treatment Data'!AG:AG,"&gt;0")</f>
        <v>6</v>
      </c>
      <c r="Z238" s="13">
        <f>COUNTIFS('Treatment Data'!D:D,B238,'Treatment Data'!K:K,"&gt;0")</f>
        <v>3</v>
      </c>
      <c r="AA238" s="13">
        <f>COUNTIFS('Treatment Data'!D:D,B238,'Treatment Data'!L:L,"&gt;0")</f>
        <v>0</v>
      </c>
      <c r="AB238" s="13">
        <f>COUNTIFS('Treatment Data'!D:D,B238,'Treatment Data'!M:M,"&gt;0")</f>
        <v>6</v>
      </c>
      <c r="AC238" s="13">
        <f>COUNTIFS('Treatment Data'!D:D,B238,'Treatment Data'!O:O,"&gt;0")</f>
        <v>3</v>
      </c>
      <c r="AD238" s="13">
        <f>COUNTIFS('Treatment Data'!D:D,B238,'Treatment Data'!AA:AA,"&gt;0")</f>
        <v>0</v>
      </c>
      <c r="AE238" s="13">
        <f>COUNTIFS('Treatment Data'!D:D,B238,'Treatment Data'!AB:AB,"&gt;0")</f>
        <v>0</v>
      </c>
    </row>
    <row r="239" spans="1:31" ht="14.25">
      <c r="A239" s="6">
        <v>42910.727540416665</v>
      </c>
      <c r="B239" s="1">
        <v>49578</v>
      </c>
      <c r="C239" s="1" t="s">
        <v>1156</v>
      </c>
      <c r="D239" s="7" t="str">
        <f t="shared" si="0"/>
        <v>https://www.shelterluv.com/APA-A-49578</v>
      </c>
      <c r="E239" s="8">
        <v>10.8</v>
      </c>
      <c r="F239" s="8" t="s">
        <v>32</v>
      </c>
      <c r="G239" s="8"/>
      <c r="H239" s="8"/>
      <c r="I239" s="2">
        <v>42901</v>
      </c>
      <c r="J239" s="3">
        <v>0.75</v>
      </c>
      <c r="K239" s="9">
        <v>42910</v>
      </c>
      <c r="L239" s="10">
        <v>0.70833333333575865</v>
      </c>
      <c r="M239">
        <f t="shared" si="1"/>
        <v>10</v>
      </c>
      <c r="N239" s="4" t="s">
        <v>1157</v>
      </c>
      <c r="O239" s="1" t="s">
        <v>33</v>
      </c>
      <c r="P239" t="s">
        <v>158</v>
      </c>
      <c r="Q239" t="s">
        <v>35</v>
      </c>
      <c r="R239" s="12" t="s">
        <v>52</v>
      </c>
      <c r="S239" t="s">
        <v>260</v>
      </c>
      <c r="T239" t="s">
        <v>54</v>
      </c>
      <c r="U239" t="s">
        <v>39</v>
      </c>
      <c r="V239" t="s">
        <v>188</v>
      </c>
      <c r="W239" s="13">
        <f t="shared" si="2"/>
        <v>26</v>
      </c>
      <c r="X239" s="13">
        <f>COUNTIFS('Treatment Data'!D:D,B239,'Treatment Data'!AM:AM,"&gt;0")</f>
        <v>12</v>
      </c>
      <c r="Y239" s="13">
        <f>COUNTIFS('Treatment Data'!D:D,B239,'Treatment Data'!AG:AG,"&gt;0")</f>
        <v>10</v>
      </c>
      <c r="Z239" s="13">
        <f>COUNTIFS('Treatment Data'!D:D,B239,'Treatment Data'!K:K,"&gt;0")</f>
        <v>8</v>
      </c>
      <c r="AA239" s="13">
        <f>COUNTIFS('Treatment Data'!D:D,B239,'Treatment Data'!L:L,"&gt;0")</f>
        <v>4</v>
      </c>
      <c r="AB239" s="13">
        <f>COUNTIFS('Treatment Data'!D:D,B239,'Treatment Data'!M:M,"&gt;0")</f>
        <v>5</v>
      </c>
      <c r="AC239" s="13">
        <f>COUNTIFS('Treatment Data'!D:D,B239,'Treatment Data'!O:O,"&gt;0")</f>
        <v>8</v>
      </c>
      <c r="AD239" s="13">
        <f>COUNTIFS('Treatment Data'!D:D,B239,'Treatment Data'!AA:AA,"&gt;0")</f>
        <v>12</v>
      </c>
      <c r="AE239" s="13">
        <f>COUNTIFS('Treatment Data'!D:D,B239,'Treatment Data'!AB:AB,"&gt;0")</f>
        <v>0</v>
      </c>
    </row>
    <row r="240" spans="1:31" ht="14.25">
      <c r="A240" s="6">
        <v>42911.619128425926</v>
      </c>
      <c r="B240" s="1">
        <v>49611</v>
      </c>
      <c r="C240" s="1" t="s">
        <v>1158</v>
      </c>
      <c r="D240" s="7" t="str">
        <f t="shared" si="0"/>
        <v>https://www.shelterluv.com/APA-A-49611</v>
      </c>
      <c r="E240" s="8">
        <v>9.75</v>
      </c>
      <c r="F240" s="8" t="s">
        <v>32</v>
      </c>
      <c r="G240" s="8">
        <v>105.2</v>
      </c>
      <c r="H240" s="8" t="s">
        <v>175</v>
      </c>
      <c r="I240" s="2">
        <v>42902</v>
      </c>
      <c r="J240" s="3">
        <v>0.66666666666424135</v>
      </c>
      <c r="K240" s="9">
        <v>42911</v>
      </c>
      <c r="L240" s="10">
        <v>0.45833333333575865</v>
      </c>
      <c r="M240">
        <f t="shared" si="1"/>
        <v>10</v>
      </c>
      <c r="N240" s="4" t="s">
        <v>1159</v>
      </c>
      <c r="O240" s="1" t="s">
        <v>33</v>
      </c>
      <c r="P240" t="s">
        <v>648</v>
      </c>
      <c r="Q240" t="s">
        <v>35</v>
      </c>
      <c r="R240" s="12" t="s">
        <v>52</v>
      </c>
      <c r="S240" t="s">
        <v>1160</v>
      </c>
      <c r="T240" t="s">
        <v>38</v>
      </c>
      <c r="U240" t="s">
        <v>39</v>
      </c>
      <c r="V240" t="s">
        <v>40</v>
      </c>
      <c r="W240" s="13">
        <f t="shared" si="2"/>
        <v>9</v>
      </c>
      <c r="X240" s="13">
        <f>COUNTIFS('Treatment Data'!D:D,B240,'Treatment Data'!AM:AM,"&gt;0")</f>
        <v>14</v>
      </c>
      <c r="Y240" s="13">
        <f>COUNTIFS('Treatment Data'!D:D,B240,'Treatment Data'!AG:AG,"&gt;0")</f>
        <v>11</v>
      </c>
      <c r="Z240" s="13">
        <f>COUNTIFS('Treatment Data'!D:D,B240,'Treatment Data'!K:K,"&gt;0")</f>
        <v>9</v>
      </c>
      <c r="AA240" s="13">
        <f>COUNTIFS('Treatment Data'!D:D,B240,'Treatment Data'!L:L,"&gt;0")</f>
        <v>4</v>
      </c>
      <c r="AB240" s="13">
        <f>COUNTIFS('Treatment Data'!D:D,B240,'Treatment Data'!M:M,"&gt;0")</f>
        <v>5</v>
      </c>
      <c r="AC240" s="13">
        <f>COUNTIFS('Treatment Data'!D:D,B240,'Treatment Data'!O:O,"&gt;0")</f>
        <v>10</v>
      </c>
      <c r="AD240" s="13">
        <f>COUNTIFS('Treatment Data'!D:D,B240,'Treatment Data'!AA:AA,"&gt;0")</f>
        <v>14</v>
      </c>
      <c r="AE240" s="13">
        <f>COUNTIFS('Treatment Data'!D:D,B240,'Treatment Data'!AB:AB,"&gt;0")</f>
        <v>14</v>
      </c>
    </row>
    <row r="241" spans="1:31" ht="14.25">
      <c r="A241" s="6">
        <v>42912.54120842593</v>
      </c>
      <c r="B241" s="1">
        <v>49820</v>
      </c>
      <c r="C241" s="1" t="s">
        <v>1162</v>
      </c>
      <c r="D241" s="7" t="str">
        <f t="shared" si="0"/>
        <v>https://www.shelterluv.com/APA-A-49820</v>
      </c>
      <c r="E241" s="8">
        <v>7.75</v>
      </c>
      <c r="F241" s="8" t="s">
        <v>157</v>
      </c>
      <c r="G241" s="8">
        <v>95.9</v>
      </c>
      <c r="H241" s="8" t="s">
        <v>175</v>
      </c>
      <c r="I241" s="2">
        <v>42910</v>
      </c>
      <c r="J241" s="3">
        <v>0.54166666666424135</v>
      </c>
      <c r="K241" s="9">
        <v>42912</v>
      </c>
      <c r="L241" s="10">
        <v>0.45833333333575865</v>
      </c>
      <c r="M241">
        <f t="shared" si="1"/>
        <v>3</v>
      </c>
      <c r="N241" s="20" t="s">
        <v>1163</v>
      </c>
      <c r="O241" s="1" t="s">
        <v>115</v>
      </c>
      <c r="P241" t="s">
        <v>749</v>
      </c>
      <c r="Q241" t="s">
        <v>35</v>
      </c>
      <c r="R241" s="12" t="s">
        <v>36</v>
      </c>
      <c r="S241" t="s">
        <v>1164</v>
      </c>
      <c r="T241" t="s">
        <v>179</v>
      </c>
      <c r="U241" t="s">
        <v>39</v>
      </c>
      <c r="V241" t="s">
        <v>40</v>
      </c>
      <c r="W241" s="13">
        <f t="shared" si="2"/>
        <v>21</v>
      </c>
      <c r="X241" s="13">
        <f>COUNTIFS('Treatment Data'!D:D,B241,'Treatment Data'!AM:AM,"&gt;0")</f>
        <v>5</v>
      </c>
      <c r="Y241" s="13">
        <f>COUNTIFS('Treatment Data'!D:D,B241,'Treatment Data'!AG:AG,"&gt;0")</f>
        <v>3</v>
      </c>
      <c r="Z241" s="13">
        <f>COUNTIFS('Treatment Data'!D:D,B241,'Treatment Data'!K:K,"&gt;0")</f>
        <v>3</v>
      </c>
      <c r="AA241" s="13">
        <f>COUNTIFS('Treatment Data'!D:D,B241,'Treatment Data'!L:L,"&gt;0")</f>
        <v>0</v>
      </c>
      <c r="AB241" s="13">
        <f>COUNTIFS('Treatment Data'!D:D,B241,'Treatment Data'!M:M,"&gt;0")</f>
        <v>1</v>
      </c>
      <c r="AC241" s="13">
        <f>COUNTIFS('Treatment Data'!D:D,B241,'Treatment Data'!O:O,"&gt;0")</f>
        <v>4</v>
      </c>
      <c r="AD241" s="13">
        <f>COUNTIFS('Treatment Data'!D:D,B241,'Treatment Data'!AA:AA,"&gt;0")</f>
        <v>4</v>
      </c>
      <c r="AE241" s="13">
        <f>COUNTIFS('Treatment Data'!D:D,B241,'Treatment Data'!AB:AB,"&gt;0")</f>
        <v>1</v>
      </c>
    </row>
    <row r="242" spans="1:31" ht="14.25">
      <c r="A242" s="6">
        <v>42912.54654502315</v>
      </c>
      <c r="B242" s="1">
        <v>49554</v>
      </c>
      <c r="C242" s="1" t="s">
        <v>1165</v>
      </c>
      <c r="D242" s="7" t="str">
        <f t="shared" si="0"/>
        <v>https://www.shelterluv.com/APA-A-49554</v>
      </c>
      <c r="E242" s="8">
        <v>2.75</v>
      </c>
      <c r="F242" s="8" t="s">
        <v>32</v>
      </c>
      <c r="G242" s="8"/>
      <c r="H242" s="8"/>
      <c r="I242" s="2">
        <v>42900</v>
      </c>
      <c r="J242" s="3">
        <v>0.54166666666424135</v>
      </c>
      <c r="K242" s="9">
        <v>42912</v>
      </c>
      <c r="L242" s="10">
        <v>0.45833333333575865</v>
      </c>
      <c r="M242">
        <f t="shared" si="1"/>
        <v>13</v>
      </c>
      <c r="N242" s="4" t="s">
        <v>1166</v>
      </c>
      <c r="O242" s="1" t="s">
        <v>33</v>
      </c>
      <c r="P242" t="s">
        <v>692</v>
      </c>
      <c r="Q242" t="s">
        <v>35</v>
      </c>
      <c r="R242" s="12" t="s">
        <v>52</v>
      </c>
      <c r="S242" t="s">
        <v>1110</v>
      </c>
      <c r="T242" t="s">
        <v>54</v>
      </c>
      <c r="U242" t="s">
        <v>39</v>
      </c>
      <c r="V242" t="s">
        <v>256</v>
      </c>
      <c r="W242" s="13">
        <f t="shared" si="2"/>
        <v>9</v>
      </c>
      <c r="X242" s="13">
        <f>COUNTIFS('Treatment Data'!D:D,B242,'Treatment Data'!AM:AM,"&gt;0")</f>
        <v>22</v>
      </c>
      <c r="Y242" s="13">
        <f>COUNTIFS('Treatment Data'!D:D,B242,'Treatment Data'!AG:AG,"&gt;0")</f>
        <v>9</v>
      </c>
      <c r="Z242" s="13">
        <f>COUNTIFS('Treatment Data'!D:D,B242,'Treatment Data'!K:K,"&gt;0")</f>
        <v>9</v>
      </c>
      <c r="AA242" s="13">
        <f>COUNTIFS('Treatment Data'!D:D,B242,'Treatment Data'!L:L,"&gt;0")</f>
        <v>0</v>
      </c>
      <c r="AB242" s="13">
        <f>COUNTIFS('Treatment Data'!D:D,B242,'Treatment Data'!M:M,"&gt;0")</f>
        <v>1</v>
      </c>
      <c r="AC242" s="13">
        <f>COUNTIFS('Treatment Data'!D:D,B242,'Treatment Data'!O:O,"&gt;0")</f>
        <v>9</v>
      </c>
      <c r="AD242" s="13">
        <f>COUNTIFS('Treatment Data'!D:D,B242,'Treatment Data'!AA:AA,"&gt;0")</f>
        <v>17</v>
      </c>
      <c r="AE242" s="13">
        <f>COUNTIFS('Treatment Data'!D:D,B242,'Treatment Data'!AB:AB,"&gt;0")</f>
        <v>12</v>
      </c>
    </row>
    <row r="243" spans="1:31" ht="14.25">
      <c r="A243" s="6">
        <v>43017.559532013889</v>
      </c>
      <c r="B243" s="1">
        <v>49705</v>
      </c>
      <c r="C243" s="1" t="s">
        <v>1167</v>
      </c>
      <c r="D243" s="7" t="str">
        <f t="shared" si="0"/>
        <v>https://www.shelterluv.com/APA-A-49705</v>
      </c>
      <c r="E243" s="8">
        <v>10</v>
      </c>
      <c r="F243" s="8" t="s">
        <v>32</v>
      </c>
      <c r="G243" s="8"/>
      <c r="H243" s="8"/>
      <c r="I243" s="2">
        <v>42907</v>
      </c>
      <c r="J243" s="3">
        <v>0.41666666666424135</v>
      </c>
      <c r="K243" s="9">
        <v>42912</v>
      </c>
      <c r="L243" s="10">
        <v>0.45833333333575865</v>
      </c>
      <c r="M243">
        <f t="shared" si="1"/>
        <v>6</v>
      </c>
      <c r="N243" s="20" t="s">
        <v>1168</v>
      </c>
      <c r="O243" s="1" t="s">
        <v>33</v>
      </c>
      <c r="P243" t="s">
        <v>51</v>
      </c>
      <c r="Q243" t="s">
        <v>35</v>
      </c>
      <c r="R243" s="12" t="s">
        <v>36</v>
      </c>
      <c r="S243" t="s">
        <v>1047</v>
      </c>
      <c r="T243" t="s">
        <v>54</v>
      </c>
      <c r="U243" t="s">
        <v>39</v>
      </c>
      <c r="V243" t="s">
        <v>543</v>
      </c>
      <c r="W243" s="13">
        <f t="shared" si="2"/>
        <v>13</v>
      </c>
      <c r="X243" s="13">
        <f>COUNTIFS('Treatment Data'!D:D,B243,'Treatment Data'!AM:AM,"&gt;0")</f>
        <v>0</v>
      </c>
      <c r="Y243" s="13">
        <f>COUNTIFS('Treatment Data'!D:D,B243,'Treatment Data'!AG:AG,"&gt;0")</f>
        <v>0</v>
      </c>
      <c r="Z243" s="13">
        <f>COUNTIFS('Treatment Data'!D:D,B243,'Treatment Data'!K:K,"&gt;0")</f>
        <v>0</v>
      </c>
      <c r="AA243" s="13">
        <f>COUNTIFS('Treatment Data'!D:D,B243,'Treatment Data'!L:L,"&gt;0")</f>
        <v>5</v>
      </c>
      <c r="AB243" s="13">
        <f>COUNTIFS('Treatment Data'!D:D,B243,'Treatment Data'!M:M,"&gt;0")</f>
        <v>0</v>
      </c>
      <c r="AC243" s="13">
        <f>COUNTIFS('Treatment Data'!D:D,B243,'Treatment Data'!O:O,"&gt;0")</f>
        <v>0</v>
      </c>
      <c r="AD243" s="13">
        <f>COUNTIFS('Treatment Data'!D:D,B243,'Treatment Data'!AA:AA,"&gt;0")</f>
        <v>0</v>
      </c>
      <c r="AE243" s="13">
        <f>COUNTIFS('Treatment Data'!D:D,B243,'Treatment Data'!AB:AB,"&gt;0")</f>
        <v>0</v>
      </c>
    </row>
    <row r="244" spans="1:31" ht="14.25">
      <c r="A244" s="6">
        <v>42916.896403275459</v>
      </c>
      <c r="B244" s="1">
        <v>49771</v>
      </c>
      <c r="C244" s="1" t="s">
        <v>1169</v>
      </c>
      <c r="D244" s="7" t="str">
        <f t="shared" si="0"/>
        <v>https://www.shelterluv.com/APA-A-49771</v>
      </c>
      <c r="E244" s="8">
        <v>31</v>
      </c>
      <c r="F244" s="8" t="s">
        <v>48</v>
      </c>
      <c r="G244" s="8"/>
      <c r="H244" s="8"/>
      <c r="I244" s="2">
        <v>42909</v>
      </c>
      <c r="J244" s="3">
        <v>0.70833333333575865</v>
      </c>
      <c r="K244" s="9">
        <v>42915</v>
      </c>
      <c r="L244" s="10">
        <v>0.625</v>
      </c>
      <c r="M244">
        <f t="shared" si="1"/>
        <v>7</v>
      </c>
      <c r="N244" s="4" t="s">
        <v>1170</v>
      </c>
      <c r="O244" s="1" t="s">
        <v>33</v>
      </c>
      <c r="P244" t="s">
        <v>50</v>
      </c>
      <c r="Q244" t="s">
        <v>35</v>
      </c>
      <c r="R244" s="12" t="s">
        <v>52</v>
      </c>
      <c r="S244" t="s">
        <v>976</v>
      </c>
      <c r="T244" t="s">
        <v>54</v>
      </c>
      <c r="U244" t="s">
        <v>131</v>
      </c>
      <c r="V244" t="s">
        <v>256</v>
      </c>
      <c r="W244" s="13">
        <f t="shared" si="2"/>
        <v>13</v>
      </c>
      <c r="X244" s="13">
        <f>COUNTIFS('Treatment Data'!D:D,B244,'Treatment Data'!AM:AM,"&gt;0")</f>
        <v>0</v>
      </c>
      <c r="Y244" s="13">
        <f>COUNTIFS('Treatment Data'!D:D,B244,'Treatment Data'!AG:AG,"&gt;0")</f>
        <v>8</v>
      </c>
      <c r="Z244" s="13">
        <f>COUNTIFS('Treatment Data'!D:D,B244,'Treatment Data'!K:K,"&gt;0")</f>
        <v>4</v>
      </c>
      <c r="AA244" s="13">
        <f>COUNTIFS('Treatment Data'!D:D,B244,'Treatment Data'!L:L,"&gt;0")</f>
        <v>8</v>
      </c>
      <c r="AB244" s="13">
        <f>COUNTIFS('Treatment Data'!D:D,B244,'Treatment Data'!M:M,"&gt;0")</f>
        <v>8</v>
      </c>
      <c r="AC244" s="13">
        <f>COUNTIFS('Treatment Data'!D:D,B244,'Treatment Data'!O:O,"&gt;0")</f>
        <v>4</v>
      </c>
      <c r="AD244" s="13">
        <f>COUNTIFS('Treatment Data'!D:D,B244,'Treatment Data'!AA:AA,"&gt;0")</f>
        <v>0</v>
      </c>
      <c r="AE244" s="13">
        <f>COUNTIFS('Treatment Data'!D:D,B244,'Treatment Data'!AB:AB,"&gt;0")</f>
        <v>0</v>
      </c>
    </row>
    <row r="245" spans="1:31" ht="14.25">
      <c r="A245" s="6">
        <v>42916.897369652783</v>
      </c>
      <c r="B245" s="1">
        <v>49816</v>
      </c>
      <c r="C245" s="1" t="s">
        <v>1173</v>
      </c>
      <c r="D245" s="7" t="str">
        <f t="shared" si="0"/>
        <v>https://www.shelterluv.com/APA-A-49816</v>
      </c>
      <c r="E245" s="8">
        <v>35.200000000000003</v>
      </c>
      <c r="F245" s="8" t="s">
        <v>48</v>
      </c>
      <c r="G245" s="8"/>
      <c r="H245" s="8"/>
      <c r="I245" s="2">
        <v>42911</v>
      </c>
      <c r="J245" s="3">
        <v>0.54166666666424135</v>
      </c>
      <c r="K245" s="9">
        <v>42915</v>
      </c>
      <c r="L245" s="10">
        <v>0.625</v>
      </c>
      <c r="M245">
        <f t="shared" si="1"/>
        <v>5</v>
      </c>
      <c r="N245" s="20" t="s">
        <v>1175</v>
      </c>
      <c r="O245" s="1" t="s">
        <v>33</v>
      </c>
      <c r="P245" t="s">
        <v>501</v>
      </c>
      <c r="Q245" t="s">
        <v>35</v>
      </c>
      <c r="R245" s="12" t="s">
        <v>36</v>
      </c>
      <c r="S245" t="s">
        <v>1176</v>
      </c>
      <c r="T245" t="s">
        <v>54</v>
      </c>
      <c r="U245" t="s">
        <v>153</v>
      </c>
      <c r="V245" t="s">
        <v>256</v>
      </c>
      <c r="W245" s="13">
        <f t="shared" si="2"/>
        <v>30</v>
      </c>
      <c r="X245" s="13">
        <f>COUNTIFS('Treatment Data'!D:D,B245,'Treatment Data'!AM:AM,"&gt;0")</f>
        <v>0</v>
      </c>
      <c r="Y245" s="13">
        <f>COUNTIFS('Treatment Data'!D:D,B245,'Treatment Data'!AG:AG,"&gt;0")</f>
        <v>5</v>
      </c>
      <c r="Z245" s="13">
        <f>COUNTIFS('Treatment Data'!D:D,B245,'Treatment Data'!K:K,"&gt;0")</f>
        <v>3</v>
      </c>
      <c r="AA245" s="13">
        <f>COUNTIFS('Treatment Data'!D:D,B245,'Treatment Data'!L:L,"&gt;0")</f>
        <v>5</v>
      </c>
      <c r="AB245" s="13">
        <f>COUNTIFS('Treatment Data'!D:D,B245,'Treatment Data'!M:M,"&gt;0")</f>
        <v>5</v>
      </c>
      <c r="AC245" s="13">
        <f>COUNTIFS('Treatment Data'!D:D,B245,'Treatment Data'!O:O,"&gt;0")</f>
        <v>3</v>
      </c>
      <c r="AD245" s="13">
        <f>COUNTIFS('Treatment Data'!D:D,B245,'Treatment Data'!AA:AA,"&gt;0")</f>
        <v>0</v>
      </c>
      <c r="AE245" s="13">
        <f>COUNTIFS('Treatment Data'!D:D,B245,'Treatment Data'!AB:AB,"&gt;0")</f>
        <v>0</v>
      </c>
    </row>
    <row r="246" spans="1:31" ht="14.25">
      <c r="A246" s="6">
        <v>43017.553740000003</v>
      </c>
      <c r="B246" s="1">
        <v>49642</v>
      </c>
      <c r="C246" s="1" t="s">
        <v>1177</v>
      </c>
      <c r="D246" s="7" t="str">
        <f t="shared" si="0"/>
        <v>https://www.shelterluv.com/APA-A-49642</v>
      </c>
      <c r="E246" s="8">
        <v>23</v>
      </c>
      <c r="F246" s="8" t="s">
        <v>32</v>
      </c>
      <c r="G246" s="8"/>
      <c r="H246" s="8" t="s">
        <v>175</v>
      </c>
      <c r="I246" s="2">
        <v>42905</v>
      </c>
      <c r="J246" s="3">
        <v>0.625</v>
      </c>
      <c r="K246" s="9">
        <v>42915</v>
      </c>
      <c r="L246" s="10">
        <v>0.45833333333575865</v>
      </c>
      <c r="M246">
        <f t="shared" si="1"/>
        <v>11</v>
      </c>
      <c r="N246" s="20" t="s">
        <v>1178</v>
      </c>
      <c r="O246" s="1" t="s">
        <v>33</v>
      </c>
      <c r="P246" t="s">
        <v>1179</v>
      </c>
      <c r="Q246" t="s">
        <v>35</v>
      </c>
      <c r="R246" s="12" t="s">
        <v>36</v>
      </c>
      <c r="S246" t="s">
        <v>1180</v>
      </c>
      <c r="T246" t="s">
        <v>231</v>
      </c>
      <c r="U246" t="s">
        <v>39</v>
      </c>
      <c r="V246" t="s">
        <v>256</v>
      </c>
      <c r="W246" s="13">
        <f t="shared" si="2"/>
        <v>22</v>
      </c>
      <c r="X246" s="13">
        <f>COUNTIFS('Treatment Data'!D:D,B246,'Treatment Data'!AM:AM,"&gt;0")</f>
        <v>11</v>
      </c>
      <c r="Y246" s="13">
        <f>COUNTIFS('Treatment Data'!D:D,B246,'Treatment Data'!AG:AG,"&gt;0")</f>
        <v>9</v>
      </c>
      <c r="Z246" s="13">
        <f>COUNTIFS('Treatment Data'!D:D,B246,'Treatment Data'!K:K,"&gt;0")</f>
        <v>7</v>
      </c>
      <c r="AA246" s="13">
        <f>COUNTIFS('Treatment Data'!D:D,B246,'Treatment Data'!L:L,"&gt;0")</f>
        <v>0</v>
      </c>
      <c r="AB246" s="13">
        <f>COUNTIFS('Treatment Data'!D:D,B246,'Treatment Data'!M:M,"&gt;0")</f>
        <v>3</v>
      </c>
      <c r="AC246" s="13">
        <f>COUNTIFS('Treatment Data'!D:D,B246,'Treatment Data'!O:O,"&gt;0")</f>
        <v>7</v>
      </c>
      <c r="AD246" s="13">
        <f>COUNTIFS('Treatment Data'!D:D,B246,'Treatment Data'!AA:AA,"&gt;0")</f>
        <v>0</v>
      </c>
      <c r="AE246" s="13">
        <f>COUNTIFS('Treatment Data'!D:D,B246,'Treatment Data'!AB:AB,"&gt;0")</f>
        <v>2</v>
      </c>
    </row>
    <row r="247" spans="1:31" ht="14.25">
      <c r="A247" s="6">
        <v>43017.560975092594</v>
      </c>
      <c r="B247" s="1">
        <v>49706</v>
      </c>
      <c r="C247" s="1" t="s">
        <v>1181</v>
      </c>
      <c r="D247" s="7" t="str">
        <f t="shared" si="0"/>
        <v>https://www.shelterluv.com/APA-A-49706</v>
      </c>
      <c r="E247" s="8">
        <v>10</v>
      </c>
      <c r="F247" s="8" t="s">
        <v>48</v>
      </c>
      <c r="G247" s="8"/>
      <c r="H247" s="8"/>
      <c r="I247" s="2">
        <v>42907</v>
      </c>
      <c r="J247" s="3">
        <v>0.41666666666424135</v>
      </c>
      <c r="K247" s="9">
        <v>42916</v>
      </c>
      <c r="L247" s="10">
        <v>0.45833333333575865</v>
      </c>
      <c r="M247">
        <f t="shared" si="1"/>
        <v>10</v>
      </c>
      <c r="N247" s="20" t="s">
        <v>1182</v>
      </c>
      <c r="O247" s="1" t="s">
        <v>33</v>
      </c>
      <c r="P247" t="s">
        <v>51</v>
      </c>
      <c r="Q247" t="s">
        <v>35</v>
      </c>
      <c r="R247" s="12" t="s">
        <v>36</v>
      </c>
      <c r="S247" t="s">
        <v>1047</v>
      </c>
      <c r="T247" t="s">
        <v>54</v>
      </c>
      <c r="U247" t="s">
        <v>39</v>
      </c>
      <c r="V247" t="s">
        <v>543</v>
      </c>
      <c r="W247" s="13">
        <f t="shared" si="2"/>
        <v>13</v>
      </c>
      <c r="X247" s="13">
        <f>COUNTIFS('Treatment Data'!D:D,B247,'Treatment Data'!AM:AM,"&gt;0")</f>
        <v>15</v>
      </c>
      <c r="Y247" s="13">
        <f>COUNTIFS('Treatment Data'!D:D,B247,'Treatment Data'!AG:AG,"&gt;0")</f>
        <v>11</v>
      </c>
      <c r="Z247" s="13">
        <f>COUNTIFS('Treatment Data'!D:D,B247,'Treatment Data'!K:K,"&gt;0")</f>
        <v>10</v>
      </c>
      <c r="AA247" s="13">
        <f>COUNTIFS('Treatment Data'!D:D,B247,'Treatment Data'!L:L,"&gt;0")</f>
        <v>3</v>
      </c>
      <c r="AB247" s="13">
        <f>COUNTIFS('Treatment Data'!D:D,B247,'Treatment Data'!M:M,"&gt;0")</f>
        <v>3</v>
      </c>
      <c r="AC247" s="13">
        <f>COUNTIFS('Treatment Data'!D:D,B247,'Treatment Data'!O:O,"&gt;0")</f>
        <v>13</v>
      </c>
      <c r="AD247" s="13">
        <f>COUNTIFS('Treatment Data'!D:D,B247,'Treatment Data'!AA:AA,"&gt;0")</f>
        <v>15</v>
      </c>
      <c r="AE247" s="13">
        <f>COUNTIFS('Treatment Data'!D:D,B247,'Treatment Data'!AB:AB,"&gt;0")</f>
        <v>11</v>
      </c>
    </row>
    <row r="248" spans="1:31" ht="14.25">
      <c r="A248" s="6">
        <v>42917.688112129632</v>
      </c>
      <c r="B248" s="1">
        <v>49768</v>
      </c>
      <c r="C248" s="1" t="s">
        <v>1184</v>
      </c>
      <c r="D248" s="7" t="str">
        <f t="shared" si="0"/>
        <v>https://www.shelterluv.com/APA-A-49768</v>
      </c>
      <c r="E248" s="8">
        <v>9</v>
      </c>
      <c r="F248" s="8" t="s">
        <v>32</v>
      </c>
      <c r="G248" s="8"/>
      <c r="H248" s="8" t="s">
        <v>175</v>
      </c>
      <c r="I248" s="2">
        <v>42909</v>
      </c>
      <c r="J248" s="3">
        <v>0.70833333333575865</v>
      </c>
      <c r="K248" s="9">
        <v>42917</v>
      </c>
      <c r="L248" s="10">
        <v>0.5</v>
      </c>
      <c r="M248">
        <f t="shared" si="1"/>
        <v>9</v>
      </c>
      <c r="N248" s="4" t="s">
        <v>1185</v>
      </c>
      <c r="O248" s="1" t="s">
        <v>33</v>
      </c>
      <c r="P248" t="s">
        <v>210</v>
      </c>
      <c r="Q248" t="s">
        <v>35</v>
      </c>
      <c r="R248" s="12" t="s">
        <v>52</v>
      </c>
      <c r="S248" t="s">
        <v>1186</v>
      </c>
      <c r="T248" t="s">
        <v>54</v>
      </c>
      <c r="U248" t="s">
        <v>153</v>
      </c>
      <c r="V248" t="s">
        <v>140</v>
      </c>
      <c r="W248" s="13">
        <f t="shared" si="2"/>
        <v>9</v>
      </c>
      <c r="X248" s="13">
        <f>COUNTIFS('Treatment Data'!D:D,B248,'Treatment Data'!AM:AM,"&gt;0")</f>
        <v>12</v>
      </c>
      <c r="Y248" s="13">
        <f>COUNTIFS('Treatment Data'!D:D,B248,'Treatment Data'!AG:AG,"&gt;0")</f>
        <v>10</v>
      </c>
      <c r="Z248" s="13">
        <f>COUNTIFS('Treatment Data'!D:D,B248,'Treatment Data'!K:K,"&gt;0")</f>
        <v>8</v>
      </c>
      <c r="AA248" s="13">
        <f>COUNTIFS('Treatment Data'!D:D,B248,'Treatment Data'!L:L,"&gt;0")</f>
        <v>4</v>
      </c>
      <c r="AB248" s="13">
        <f>COUNTIFS('Treatment Data'!D:D,B248,'Treatment Data'!M:M,"&gt;0")</f>
        <v>5</v>
      </c>
      <c r="AC248" s="13">
        <f>COUNTIFS('Treatment Data'!D:D,B248,'Treatment Data'!O:O,"&gt;0")</f>
        <v>9</v>
      </c>
      <c r="AD248" s="13">
        <f>COUNTIFS('Treatment Data'!D:D,B248,'Treatment Data'!AA:AA,"&gt;0")</f>
        <v>12</v>
      </c>
      <c r="AE248" s="13">
        <f>COUNTIFS('Treatment Data'!D:D,B248,'Treatment Data'!AB:AB,"&gt;0")</f>
        <v>6</v>
      </c>
    </row>
    <row r="249" spans="1:31" ht="14.25">
      <c r="A249" s="6">
        <v>42918.59282100694</v>
      </c>
      <c r="B249" s="1">
        <v>49902</v>
      </c>
      <c r="C249" s="1" t="s">
        <v>1189</v>
      </c>
      <c r="D249" s="7" t="str">
        <f t="shared" si="0"/>
        <v>https://www.shelterluv.com/APA-A-49902</v>
      </c>
      <c r="E249" s="8">
        <v>8.5</v>
      </c>
      <c r="F249" s="8" t="s">
        <v>157</v>
      </c>
      <c r="G249" s="8"/>
      <c r="H249" s="8"/>
      <c r="I249" s="2">
        <v>42914</v>
      </c>
      <c r="J249" s="3">
        <v>0.54166666666424135</v>
      </c>
      <c r="K249" s="9">
        <v>42917</v>
      </c>
      <c r="L249" s="10">
        <v>0.33333333333575865</v>
      </c>
      <c r="M249">
        <f t="shared" si="1"/>
        <v>4</v>
      </c>
      <c r="N249" s="20" t="s">
        <v>1190</v>
      </c>
      <c r="O249" s="1" t="s">
        <v>115</v>
      </c>
      <c r="P249" t="s">
        <v>692</v>
      </c>
      <c r="Q249" t="s">
        <v>35</v>
      </c>
      <c r="R249" s="12" t="s">
        <v>36</v>
      </c>
      <c r="S249" t="s">
        <v>1191</v>
      </c>
      <c r="T249" t="s">
        <v>1192</v>
      </c>
      <c r="U249" t="s">
        <v>231</v>
      </c>
      <c r="V249" t="s">
        <v>256</v>
      </c>
      <c r="W249" s="13">
        <f t="shared" si="2"/>
        <v>78</v>
      </c>
      <c r="X249" s="13">
        <f>COUNTIFS('Treatment Data'!D:D,B249,'Treatment Data'!AM:AM,"&gt;0")</f>
        <v>6</v>
      </c>
      <c r="Y249" s="13">
        <f>COUNTIFS('Treatment Data'!D:D,B249,'Treatment Data'!AG:AG,"&gt;0")</f>
        <v>3</v>
      </c>
      <c r="Z249" s="13">
        <f>COUNTIFS('Treatment Data'!D:D,B249,'Treatment Data'!K:K,"&gt;0")</f>
        <v>3</v>
      </c>
      <c r="AA249" s="13">
        <f>COUNTIFS('Treatment Data'!D:D,B249,'Treatment Data'!L:L,"&gt;0")</f>
        <v>0</v>
      </c>
      <c r="AB249" s="13">
        <f>COUNTIFS('Treatment Data'!D:D,B249,'Treatment Data'!M:M,"&gt;0")</f>
        <v>1</v>
      </c>
      <c r="AC249" s="13">
        <f>COUNTIFS('Treatment Data'!D:D,B249,'Treatment Data'!O:O,"&gt;0")</f>
        <v>4</v>
      </c>
      <c r="AD249" s="13">
        <f>COUNTIFS('Treatment Data'!D:D,B249,'Treatment Data'!AA:AA,"&gt;0")</f>
        <v>6</v>
      </c>
      <c r="AE249" s="13">
        <f>COUNTIFS('Treatment Data'!D:D,B249,'Treatment Data'!AB:AB,"&gt;0")</f>
        <v>1</v>
      </c>
    </row>
    <row r="250" spans="1:31" ht="14.25">
      <c r="A250" s="6">
        <v>42918.594101863426</v>
      </c>
      <c r="B250" s="1">
        <v>49984</v>
      </c>
      <c r="C250" s="1" t="s">
        <v>1193</v>
      </c>
      <c r="D250" s="7" t="str">
        <f t="shared" si="0"/>
        <v>https://www.shelterluv.com/APA-A-49984</v>
      </c>
      <c r="E250" s="8">
        <v>8</v>
      </c>
      <c r="F250" s="8" t="s">
        <v>32</v>
      </c>
      <c r="G250" s="8"/>
      <c r="H250" s="8" t="s">
        <v>175</v>
      </c>
      <c r="I250" s="2">
        <v>42916</v>
      </c>
      <c r="J250" s="3">
        <v>0.66666666666424135</v>
      </c>
      <c r="K250" s="9">
        <v>42917</v>
      </c>
      <c r="L250" s="10">
        <v>0.33333333333575865</v>
      </c>
      <c r="M250">
        <f t="shared" si="1"/>
        <v>2</v>
      </c>
      <c r="N250" s="20" t="s">
        <v>1194</v>
      </c>
      <c r="O250" s="1" t="s">
        <v>115</v>
      </c>
      <c r="P250" t="s">
        <v>648</v>
      </c>
      <c r="Q250" t="s">
        <v>35</v>
      </c>
      <c r="R250" s="12" t="s">
        <v>52</v>
      </c>
      <c r="S250" t="s">
        <v>1195</v>
      </c>
      <c r="T250" t="s">
        <v>153</v>
      </c>
      <c r="U250" t="s">
        <v>179</v>
      </c>
      <c r="V250" t="s">
        <v>256</v>
      </c>
      <c r="W250" s="13">
        <f t="shared" si="2"/>
        <v>5</v>
      </c>
      <c r="X250" s="13">
        <f>COUNTIFS('Treatment Data'!D:D,B250,'Treatment Data'!AM:AM,"&gt;0")</f>
        <v>1</v>
      </c>
      <c r="Y250" s="13">
        <f>COUNTIFS('Treatment Data'!D:D,B250,'Treatment Data'!AG:AG,"&gt;0")</f>
        <v>0</v>
      </c>
      <c r="Z250" s="13">
        <f>COUNTIFS('Treatment Data'!D:D,B250,'Treatment Data'!K:K,"&gt;0")</f>
        <v>1</v>
      </c>
      <c r="AA250" s="13">
        <f>COUNTIFS('Treatment Data'!D:D,B250,'Treatment Data'!L:L,"&gt;0")</f>
        <v>0</v>
      </c>
      <c r="AB250" s="13">
        <f>COUNTIFS('Treatment Data'!D:D,B250,'Treatment Data'!M:M,"&gt;0")</f>
        <v>1</v>
      </c>
      <c r="AC250" s="13">
        <f>COUNTIFS('Treatment Data'!D:D,B250,'Treatment Data'!O:O,"&gt;0")</f>
        <v>1</v>
      </c>
      <c r="AD250" s="13">
        <f>COUNTIFS('Treatment Data'!D:D,B250,'Treatment Data'!AA:AA,"&gt;0")</f>
        <v>1</v>
      </c>
      <c r="AE250" s="13">
        <f>COUNTIFS('Treatment Data'!D:D,B250,'Treatment Data'!AB:AB,"&gt;0")</f>
        <v>0</v>
      </c>
    </row>
    <row r="251" spans="1:31" ht="14.25">
      <c r="A251" s="6">
        <v>42918.589824722221</v>
      </c>
      <c r="B251" s="1">
        <v>49846</v>
      </c>
      <c r="C251" s="1" t="s">
        <v>1196</v>
      </c>
      <c r="D251" s="7" t="str">
        <f t="shared" si="0"/>
        <v>https://www.shelterluv.com/APA-A-49846</v>
      </c>
      <c r="E251" s="8">
        <v>15.1</v>
      </c>
      <c r="F251" s="8" t="s">
        <v>32</v>
      </c>
      <c r="G251" s="8"/>
      <c r="H251" s="8" t="s">
        <v>374</v>
      </c>
      <c r="I251" s="2">
        <v>42912</v>
      </c>
      <c r="J251" s="3">
        <v>0.66666666666424135</v>
      </c>
      <c r="K251" s="9">
        <v>42918</v>
      </c>
      <c r="L251" s="10">
        <v>0.5</v>
      </c>
      <c r="M251">
        <f t="shared" si="1"/>
        <v>7</v>
      </c>
      <c r="N251" s="4" t="s">
        <v>1197</v>
      </c>
      <c r="O251" s="1" t="s">
        <v>33</v>
      </c>
      <c r="P251" t="s">
        <v>211</v>
      </c>
      <c r="Q251" t="s">
        <v>35</v>
      </c>
      <c r="R251" s="12" t="s">
        <v>52</v>
      </c>
      <c r="S251" t="s">
        <v>1110</v>
      </c>
      <c r="T251" t="s">
        <v>153</v>
      </c>
      <c r="U251" t="s">
        <v>131</v>
      </c>
      <c r="V251" t="s">
        <v>132</v>
      </c>
      <c r="W251" s="13">
        <f t="shared" si="2"/>
        <v>10</v>
      </c>
      <c r="X251" s="13">
        <f>COUNTIFS('Treatment Data'!D:D,B251,'Treatment Data'!AM:AM,"&gt;0")</f>
        <v>7</v>
      </c>
      <c r="Y251" s="13">
        <f>COUNTIFS('Treatment Data'!D:D,B251,'Treatment Data'!AG:AG,"&gt;0")</f>
        <v>7</v>
      </c>
      <c r="Z251" s="13">
        <f>COUNTIFS('Treatment Data'!D:D,B251,'Treatment Data'!K:K,"&gt;0")</f>
        <v>6</v>
      </c>
      <c r="AA251" s="13">
        <f>COUNTIFS('Treatment Data'!D:D,B251,'Treatment Data'!L:L,"&gt;0")</f>
        <v>3</v>
      </c>
      <c r="AB251" s="13">
        <f>COUNTIFS('Treatment Data'!D:D,B251,'Treatment Data'!M:M,"&gt;0")</f>
        <v>4</v>
      </c>
      <c r="AC251" s="13">
        <f>COUNTIFS('Treatment Data'!D:D,B251,'Treatment Data'!O:O,"&gt;0")</f>
        <v>6</v>
      </c>
      <c r="AD251" s="13">
        <f>COUNTIFS('Treatment Data'!D:D,B251,'Treatment Data'!AA:AA,"&gt;0")</f>
        <v>8</v>
      </c>
      <c r="AE251" s="13">
        <f>COUNTIFS('Treatment Data'!D:D,B251,'Treatment Data'!AB:AB,"&gt;0")</f>
        <v>0</v>
      </c>
    </row>
    <row r="252" spans="1:31" ht="14.25">
      <c r="A252" s="6">
        <v>42919.693471770835</v>
      </c>
      <c r="B252" s="1">
        <v>49983</v>
      </c>
      <c r="C252" s="1" t="s">
        <v>1199</v>
      </c>
      <c r="D252" s="7" t="str">
        <f t="shared" si="0"/>
        <v>https://www.shelterluv.com/APA-A-49983</v>
      </c>
      <c r="E252" s="8">
        <v>7.9</v>
      </c>
      <c r="F252" s="8" t="s">
        <v>32</v>
      </c>
      <c r="G252" s="8"/>
      <c r="H252" s="8" t="s">
        <v>175</v>
      </c>
      <c r="I252" s="2">
        <v>42916</v>
      </c>
      <c r="J252" s="3">
        <v>0.66666666666424135</v>
      </c>
      <c r="K252" s="9">
        <v>42919</v>
      </c>
      <c r="L252" s="10">
        <v>0.33333333333575865</v>
      </c>
      <c r="M252">
        <f t="shared" si="1"/>
        <v>4</v>
      </c>
      <c r="N252" s="20" t="s">
        <v>1200</v>
      </c>
      <c r="O252" s="1" t="s">
        <v>115</v>
      </c>
      <c r="P252" t="s">
        <v>648</v>
      </c>
      <c r="Q252" t="s">
        <v>35</v>
      </c>
      <c r="R252" s="12" t="s">
        <v>52</v>
      </c>
      <c r="S252" t="s">
        <v>1195</v>
      </c>
      <c r="T252" t="s">
        <v>179</v>
      </c>
      <c r="U252" t="s">
        <v>39</v>
      </c>
      <c r="V252" t="s">
        <v>256</v>
      </c>
      <c r="W252" s="13">
        <f t="shared" si="2"/>
        <v>5</v>
      </c>
      <c r="X252" s="13">
        <f>COUNTIFS('Treatment Data'!D:D,B252,'Treatment Data'!AM:AM,"&gt;0")</f>
        <v>5</v>
      </c>
      <c r="Y252" s="13">
        <f>COUNTIFS('Treatment Data'!D:D,B252,'Treatment Data'!AG:AG,"&gt;0")</f>
        <v>3</v>
      </c>
      <c r="Z252" s="13">
        <f>COUNTIFS('Treatment Data'!D:D,B252,'Treatment Data'!K:K,"&gt;0")</f>
        <v>3</v>
      </c>
      <c r="AA252" s="13">
        <f>COUNTIFS('Treatment Data'!D:D,B252,'Treatment Data'!L:L,"&gt;0")</f>
        <v>0</v>
      </c>
      <c r="AB252" s="13">
        <f>COUNTIFS('Treatment Data'!D:D,B252,'Treatment Data'!M:M,"&gt;0")</f>
        <v>1</v>
      </c>
      <c r="AC252" s="13">
        <f>COUNTIFS('Treatment Data'!D:D,B252,'Treatment Data'!O:O,"&gt;0")</f>
        <v>3</v>
      </c>
      <c r="AD252" s="13">
        <f>COUNTIFS('Treatment Data'!D:D,B252,'Treatment Data'!AA:AA,"&gt;0")</f>
        <v>5</v>
      </c>
      <c r="AE252" s="13">
        <f>COUNTIFS('Treatment Data'!D:D,B252,'Treatment Data'!AB:AB,"&gt;0")</f>
        <v>3</v>
      </c>
    </row>
    <row r="253" spans="1:31" ht="14.25">
      <c r="A253" s="6">
        <v>42919.696428819443</v>
      </c>
      <c r="B253" s="1">
        <v>49844</v>
      </c>
      <c r="C253" s="1" t="s">
        <v>1201</v>
      </c>
      <c r="D253" s="7" t="str">
        <f t="shared" si="0"/>
        <v>https://www.shelterluv.com/APA-A-49844</v>
      </c>
      <c r="E253" s="8">
        <v>13.1</v>
      </c>
      <c r="F253" s="8" t="s">
        <v>32</v>
      </c>
      <c r="G253" s="8"/>
      <c r="H253" s="8"/>
      <c r="I253" s="2">
        <v>42912</v>
      </c>
      <c r="J253" s="3">
        <v>0.66666666666424135</v>
      </c>
      <c r="K253" s="9">
        <v>42919</v>
      </c>
      <c r="L253" s="10">
        <v>0.5</v>
      </c>
      <c r="M253">
        <f t="shared" si="1"/>
        <v>8</v>
      </c>
      <c r="N253" s="4" t="s">
        <v>1202</v>
      </c>
      <c r="O253" s="1" t="s">
        <v>33</v>
      </c>
      <c r="P253" t="s">
        <v>211</v>
      </c>
      <c r="Q253" t="s">
        <v>35</v>
      </c>
      <c r="R253" s="12" t="s">
        <v>36</v>
      </c>
      <c r="S253" t="s">
        <v>1110</v>
      </c>
      <c r="T253" t="s">
        <v>153</v>
      </c>
      <c r="U253" t="s">
        <v>131</v>
      </c>
      <c r="V253" t="s">
        <v>132</v>
      </c>
      <c r="W253" s="13">
        <f t="shared" si="2"/>
        <v>10</v>
      </c>
      <c r="X253" s="13">
        <f>COUNTIFS('Treatment Data'!D:D,B253,'Treatment Data'!AM:AM,"&gt;0")</f>
        <v>4</v>
      </c>
      <c r="Y253" s="13">
        <f>COUNTIFS('Treatment Data'!D:D,B253,'Treatment Data'!AG:AG,"&gt;0")</f>
        <v>10</v>
      </c>
      <c r="Z253" s="13">
        <f>COUNTIFS('Treatment Data'!D:D,B253,'Treatment Data'!K:K,"&gt;0")</f>
        <v>7</v>
      </c>
      <c r="AA253" s="13">
        <f>COUNTIFS('Treatment Data'!D:D,B253,'Treatment Data'!L:L,"&gt;0")</f>
        <v>7</v>
      </c>
      <c r="AB253" s="13">
        <f>COUNTIFS('Treatment Data'!D:D,B253,'Treatment Data'!M:M,"&gt;0")</f>
        <v>8</v>
      </c>
      <c r="AC253" s="13">
        <f>COUNTIFS('Treatment Data'!D:D,B253,'Treatment Data'!O:O,"&gt;0")</f>
        <v>7</v>
      </c>
      <c r="AD253" s="13">
        <f>COUNTIFS('Treatment Data'!D:D,B253,'Treatment Data'!AA:AA,"&gt;0")</f>
        <v>6</v>
      </c>
      <c r="AE253" s="13">
        <f>COUNTIFS('Treatment Data'!D:D,B253,'Treatment Data'!AB:AB,"&gt;0")</f>
        <v>0</v>
      </c>
    </row>
    <row r="254" spans="1:31" ht="14.25">
      <c r="A254" s="6">
        <v>42919.722288113422</v>
      </c>
      <c r="B254" s="1">
        <v>49841</v>
      </c>
      <c r="C254" s="1" t="s">
        <v>1204</v>
      </c>
      <c r="D254" s="7" t="str">
        <f t="shared" si="0"/>
        <v>https://www.shelterluv.com/APA-A-49841</v>
      </c>
      <c r="E254" s="8">
        <v>10.199999999999999</v>
      </c>
      <c r="F254" s="8" t="s">
        <v>32</v>
      </c>
      <c r="G254" s="8"/>
      <c r="H254" s="8"/>
      <c r="I254" s="2">
        <v>42912</v>
      </c>
      <c r="J254" s="3">
        <v>0.66666666666424135</v>
      </c>
      <c r="K254" s="9">
        <v>42919</v>
      </c>
      <c r="L254" s="10">
        <v>0.5</v>
      </c>
      <c r="M254">
        <f t="shared" si="1"/>
        <v>8</v>
      </c>
      <c r="N254" s="4" t="s">
        <v>1205</v>
      </c>
      <c r="O254" s="1" t="s">
        <v>33</v>
      </c>
      <c r="P254" t="s">
        <v>211</v>
      </c>
      <c r="Q254" t="s">
        <v>35</v>
      </c>
      <c r="R254" s="12" t="s">
        <v>36</v>
      </c>
      <c r="S254" t="s">
        <v>1110</v>
      </c>
      <c r="T254" t="s">
        <v>153</v>
      </c>
      <c r="U254" t="s">
        <v>39</v>
      </c>
      <c r="V254" t="s">
        <v>132</v>
      </c>
      <c r="W254" s="13">
        <f t="shared" si="2"/>
        <v>10</v>
      </c>
      <c r="X254" s="13">
        <f>COUNTIFS('Treatment Data'!D:D,B254,'Treatment Data'!AM:AM,"&gt;0")</f>
        <v>8</v>
      </c>
      <c r="Y254" s="13">
        <f>COUNTIFS('Treatment Data'!D:D,B254,'Treatment Data'!AG:AG,"&gt;0")</f>
        <v>10</v>
      </c>
      <c r="Z254" s="13">
        <f>COUNTIFS('Treatment Data'!D:D,B254,'Treatment Data'!K:K,"&gt;0")</f>
        <v>7</v>
      </c>
      <c r="AA254" s="13">
        <f>COUNTIFS('Treatment Data'!D:D,B254,'Treatment Data'!L:L,"&gt;0")</f>
        <v>6</v>
      </c>
      <c r="AB254" s="13">
        <f>COUNTIFS('Treatment Data'!D:D,B254,'Treatment Data'!M:M,"&gt;0")</f>
        <v>7</v>
      </c>
      <c r="AC254" s="13">
        <f>COUNTIFS('Treatment Data'!D:D,B254,'Treatment Data'!O:O,"&gt;0")</f>
        <v>7</v>
      </c>
      <c r="AD254" s="13">
        <f>COUNTIFS('Treatment Data'!D:D,B254,'Treatment Data'!AA:AA,"&gt;0")</f>
        <v>8</v>
      </c>
      <c r="AE254" s="13">
        <f>COUNTIFS('Treatment Data'!D:D,B254,'Treatment Data'!AB:AB,"&gt;0")</f>
        <v>0</v>
      </c>
    </row>
    <row r="255" spans="1:31" ht="14.25">
      <c r="A255" s="6">
        <v>42919.753254224532</v>
      </c>
      <c r="B255" s="1">
        <v>50034</v>
      </c>
      <c r="C255" s="1" t="s">
        <v>1209</v>
      </c>
      <c r="D255" s="7" t="str">
        <f t="shared" si="0"/>
        <v>https://www.shelterluv.com/APA-A-50034</v>
      </c>
      <c r="E255" s="8">
        <v>18.600000000000001</v>
      </c>
      <c r="F255" s="8" t="s">
        <v>157</v>
      </c>
      <c r="G255" s="8"/>
      <c r="H255" s="8" t="s">
        <v>42</v>
      </c>
      <c r="I255" s="2">
        <v>42917</v>
      </c>
      <c r="J255" s="3">
        <v>0.58333333333575865</v>
      </c>
      <c r="K255" s="9">
        <v>42919</v>
      </c>
      <c r="L255" s="10">
        <v>0.75</v>
      </c>
      <c r="M255">
        <f t="shared" si="1"/>
        <v>3</v>
      </c>
      <c r="N255" s="20" t="s">
        <v>1210</v>
      </c>
      <c r="O255" s="1" t="s">
        <v>115</v>
      </c>
      <c r="P255" t="s">
        <v>137</v>
      </c>
      <c r="Q255" t="s">
        <v>35</v>
      </c>
      <c r="R255" s="12" t="s">
        <v>52</v>
      </c>
      <c r="S255" t="s">
        <v>576</v>
      </c>
      <c r="T255" t="s">
        <v>147</v>
      </c>
      <c r="U255" t="s">
        <v>39</v>
      </c>
      <c r="V255" t="s">
        <v>40</v>
      </c>
      <c r="W255" s="13">
        <f t="shared" si="2"/>
        <v>26</v>
      </c>
      <c r="X255" s="13">
        <f>COUNTIFS('Treatment Data'!D:D,B255,'Treatment Data'!AM:AM,"&gt;0")</f>
        <v>5</v>
      </c>
      <c r="Y255" s="13">
        <f>COUNTIFS('Treatment Data'!D:D,B255,'Treatment Data'!AG:AG,"&gt;0")</f>
        <v>3</v>
      </c>
      <c r="Z255" s="13">
        <f>COUNTIFS('Treatment Data'!D:D,B255,'Treatment Data'!K:K,"&gt;0")</f>
        <v>3</v>
      </c>
      <c r="AA255" s="13">
        <f>COUNTIFS('Treatment Data'!D:D,B255,'Treatment Data'!L:L,"&gt;0")</f>
        <v>0</v>
      </c>
      <c r="AB255" s="13">
        <f>COUNTIFS('Treatment Data'!D:D,B255,'Treatment Data'!M:M,"&gt;0")</f>
        <v>1</v>
      </c>
      <c r="AC255" s="13">
        <f>COUNTIFS('Treatment Data'!D:D,B255,'Treatment Data'!O:O,"&gt;0")</f>
        <v>3</v>
      </c>
      <c r="AD255" s="13">
        <f>COUNTIFS('Treatment Data'!D:D,B255,'Treatment Data'!AA:AA,"&gt;0")</f>
        <v>5</v>
      </c>
      <c r="AE255" s="13">
        <f>COUNTIFS('Treatment Data'!D:D,B255,'Treatment Data'!AB:AB,"&gt;0")</f>
        <v>3</v>
      </c>
    </row>
    <row r="256" spans="1:31" ht="14.25">
      <c r="A256" s="6">
        <v>42920.732120740737</v>
      </c>
      <c r="B256" s="1">
        <v>49962</v>
      </c>
      <c r="C256" s="1" t="s">
        <v>1213</v>
      </c>
      <c r="D256" s="7" t="str">
        <f t="shared" si="0"/>
        <v>https://www.shelterluv.com/APA-A-49962</v>
      </c>
      <c r="E256" s="8">
        <v>5.5</v>
      </c>
      <c r="F256" s="8" t="s">
        <v>48</v>
      </c>
      <c r="G256" s="8"/>
      <c r="H256" s="8"/>
      <c r="I256" s="2">
        <v>42915</v>
      </c>
      <c r="J256" s="3">
        <v>0.54166666666424135</v>
      </c>
      <c r="K256" s="9">
        <v>42920</v>
      </c>
      <c r="L256" s="10">
        <v>0.45833333333575865</v>
      </c>
      <c r="M256">
        <f t="shared" si="1"/>
        <v>6</v>
      </c>
      <c r="N256" s="20" t="s">
        <v>1214</v>
      </c>
      <c r="O256" s="1" t="s">
        <v>33</v>
      </c>
      <c r="P256" t="s">
        <v>264</v>
      </c>
      <c r="Q256" t="s">
        <v>129</v>
      </c>
      <c r="R256" s="12" t="s">
        <v>52</v>
      </c>
      <c r="S256" t="s">
        <v>1215</v>
      </c>
      <c r="T256" t="s">
        <v>54</v>
      </c>
      <c r="U256" t="s">
        <v>39</v>
      </c>
      <c r="V256" t="s">
        <v>256</v>
      </c>
      <c r="W256" s="13">
        <f t="shared" si="2"/>
        <v>9</v>
      </c>
      <c r="X256" s="13">
        <f>COUNTIFS('Treatment Data'!D:D,B256,'Treatment Data'!AM:AM,"&gt;0")</f>
        <v>0</v>
      </c>
      <c r="Y256" s="13">
        <f>COUNTIFS('Treatment Data'!D:D,B256,'Treatment Data'!AG:AG,"&gt;0")</f>
        <v>9</v>
      </c>
      <c r="Z256" s="13">
        <f>COUNTIFS('Treatment Data'!D:D,B256,'Treatment Data'!K:K,"&gt;0")</f>
        <v>5</v>
      </c>
      <c r="AA256" s="13">
        <f>COUNTIFS('Treatment Data'!D:D,B256,'Treatment Data'!L:L,"&gt;0")</f>
        <v>9</v>
      </c>
      <c r="AB256" s="13">
        <f>COUNTIFS('Treatment Data'!D:D,B256,'Treatment Data'!M:M,"&gt;0")</f>
        <v>9</v>
      </c>
      <c r="AC256" s="13">
        <f>COUNTIFS('Treatment Data'!D:D,B256,'Treatment Data'!O:O,"&gt;0")</f>
        <v>6</v>
      </c>
      <c r="AD256" s="13">
        <f>COUNTIFS('Treatment Data'!D:D,B256,'Treatment Data'!AA:AA,"&gt;0")</f>
        <v>0</v>
      </c>
      <c r="AE256" s="13">
        <f>COUNTIFS('Treatment Data'!D:D,B256,'Treatment Data'!AB:AB,"&gt;0")</f>
        <v>0</v>
      </c>
    </row>
    <row r="257" spans="1:31" ht="14.25">
      <c r="A257" s="6">
        <v>42920.742969062499</v>
      </c>
      <c r="B257" s="1">
        <v>49960</v>
      </c>
      <c r="C257" s="1" t="s">
        <v>1217</v>
      </c>
      <c r="D257" s="7" t="str">
        <f t="shared" si="0"/>
        <v>https://www.shelterluv.com/APA-A-49960</v>
      </c>
      <c r="E257" s="8">
        <v>7</v>
      </c>
      <c r="F257" s="8" t="s">
        <v>48</v>
      </c>
      <c r="G257" s="8"/>
      <c r="H257" s="8"/>
      <c r="I257" s="2">
        <v>42915</v>
      </c>
      <c r="J257" s="3">
        <v>0.45833333333575865</v>
      </c>
      <c r="K257" s="9">
        <v>42920</v>
      </c>
      <c r="L257" s="10">
        <v>0.45833333333575865</v>
      </c>
      <c r="M257">
        <f t="shared" si="1"/>
        <v>6</v>
      </c>
      <c r="N257" s="20" t="s">
        <v>1218</v>
      </c>
      <c r="O257" s="1" t="s">
        <v>33</v>
      </c>
      <c r="P257" t="s">
        <v>34</v>
      </c>
      <c r="Q257" t="s">
        <v>35</v>
      </c>
      <c r="R257" s="12" t="s">
        <v>36</v>
      </c>
      <c r="S257" t="s">
        <v>1219</v>
      </c>
      <c r="T257" t="s">
        <v>54</v>
      </c>
      <c r="U257" t="s">
        <v>153</v>
      </c>
      <c r="V257" t="s">
        <v>40</v>
      </c>
      <c r="W257" s="13">
        <f t="shared" si="2"/>
        <v>10</v>
      </c>
      <c r="X257" s="13">
        <f>COUNTIFS('Treatment Data'!D:D,B257,'Treatment Data'!AM:AM,"&gt;0")</f>
        <v>0</v>
      </c>
      <c r="Y257" s="13">
        <f>COUNTIFS('Treatment Data'!D:D,B257,'Treatment Data'!AG:AG,"&gt;0")</f>
        <v>7</v>
      </c>
      <c r="Z257" s="13">
        <f>COUNTIFS('Treatment Data'!D:D,B257,'Treatment Data'!K:K,"&gt;0")</f>
        <v>4</v>
      </c>
      <c r="AA257" s="13">
        <f>COUNTIFS('Treatment Data'!D:D,B257,'Treatment Data'!L:L,"&gt;0")</f>
        <v>7</v>
      </c>
      <c r="AB257" s="13">
        <f>COUNTIFS('Treatment Data'!D:D,B257,'Treatment Data'!M:M,"&gt;0")</f>
        <v>7</v>
      </c>
      <c r="AC257" s="13">
        <f>COUNTIFS('Treatment Data'!D:D,B257,'Treatment Data'!O:O,"&gt;0")</f>
        <v>4</v>
      </c>
      <c r="AD257" s="13">
        <f>COUNTIFS('Treatment Data'!D:D,B257,'Treatment Data'!AA:AA,"&gt;0")</f>
        <v>0</v>
      </c>
      <c r="AE257" s="13">
        <f>COUNTIFS('Treatment Data'!D:D,B257,'Treatment Data'!AB:AB,"&gt;0")</f>
        <v>0</v>
      </c>
    </row>
    <row r="258" spans="1:31" ht="14.25">
      <c r="A258" s="6">
        <v>42920.780494409722</v>
      </c>
      <c r="B258" s="1">
        <v>49911</v>
      </c>
      <c r="C258" s="1" t="s">
        <v>1220</v>
      </c>
      <c r="D258" s="7" t="str">
        <f t="shared" si="0"/>
        <v>https://www.shelterluv.com/APA-A-49911</v>
      </c>
      <c r="E258" s="8">
        <v>13.1</v>
      </c>
      <c r="F258" s="8" t="s">
        <v>32</v>
      </c>
      <c r="G258" s="8"/>
      <c r="H258" s="8"/>
      <c r="I258" s="2">
        <v>42914</v>
      </c>
      <c r="J258" s="3">
        <v>0.54166666666424135</v>
      </c>
      <c r="K258" s="9">
        <v>42920</v>
      </c>
      <c r="L258" s="10">
        <v>0.45833333333575865</v>
      </c>
      <c r="M258">
        <f t="shared" si="1"/>
        <v>7</v>
      </c>
      <c r="N258" s="4" t="s">
        <v>1221</v>
      </c>
      <c r="O258" s="1" t="s">
        <v>33</v>
      </c>
      <c r="P258" t="s">
        <v>501</v>
      </c>
      <c r="Q258" t="s">
        <v>35</v>
      </c>
      <c r="R258" s="12" t="s">
        <v>52</v>
      </c>
      <c r="S258" t="s">
        <v>1222</v>
      </c>
      <c r="T258" t="s">
        <v>54</v>
      </c>
      <c r="U258" t="s">
        <v>153</v>
      </c>
      <c r="V258" t="s">
        <v>256</v>
      </c>
      <c r="W258" s="13">
        <f t="shared" si="2"/>
        <v>9</v>
      </c>
      <c r="X258" s="13">
        <f>COUNTIFS('Treatment Data'!D:D,B258,'Treatment Data'!AM:AM,"&gt;0")</f>
        <v>7</v>
      </c>
      <c r="Y258" s="13">
        <f>COUNTIFS('Treatment Data'!D:D,B258,'Treatment Data'!AG:AG,"&gt;0")</f>
        <v>8</v>
      </c>
      <c r="Z258" s="13">
        <f>COUNTIFS('Treatment Data'!D:D,B258,'Treatment Data'!K:K,"&gt;0")</f>
        <v>7</v>
      </c>
      <c r="AA258" s="13">
        <f>COUNTIFS('Treatment Data'!D:D,B258,'Treatment Data'!L:L,"&gt;0")</f>
        <v>3</v>
      </c>
      <c r="AB258" s="13">
        <f>COUNTIFS('Treatment Data'!D:D,B258,'Treatment Data'!M:M,"&gt;0")</f>
        <v>2</v>
      </c>
      <c r="AC258" s="13">
        <f>COUNTIFS('Treatment Data'!D:D,B258,'Treatment Data'!O:O,"&gt;0")</f>
        <v>10</v>
      </c>
      <c r="AD258" s="13">
        <f>COUNTIFS('Treatment Data'!D:D,B258,'Treatment Data'!AA:AA,"&gt;0")</f>
        <v>10</v>
      </c>
      <c r="AE258" s="13">
        <f>COUNTIFS('Treatment Data'!D:D,B258,'Treatment Data'!AB:AB,"&gt;0")</f>
        <v>2</v>
      </c>
    </row>
    <row r="259" spans="1:31" ht="14.25">
      <c r="A259" s="6">
        <v>42920.781818425923</v>
      </c>
      <c r="B259" s="1">
        <v>49838</v>
      </c>
      <c r="C259" s="1" t="s">
        <v>1223</v>
      </c>
      <c r="D259" s="7" t="str">
        <f t="shared" si="0"/>
        <v>https://www.shelterluv.com/APA-A-49838</v>
      </c>
      <c r="E259" s="8">
        <v>15</v>
      </c>
      <c r="F259" s="8" t="s">
        <v>32</v>
      </c>
      <c r="G259" s="8"/>
      <c r="H259" s="8" t="s">
        <v>175</v>
      </c>
      <c r="I259" s="2">
        <v>42912</v>
      </c>
      <c r="J259" s="3">
        <v>0.66666666666424135</v>
      </c>
      <c r="K259" s="9">
        <v>42920</v>
      </c>
      <c r="L259" s="10">
        <v>0.45833333333575865</v>
      </c>
      <c r="M259">
        <f t="shared" si="1"/>
        <v>9</v>
      </c>
      <c r="N259" s="4" t="s">
        <v>1224</v>
      </c>
      <c r="O259" s="1" t="s">
        <v>33</v>
      </c>
      <c r="P259" t="s">
        <v>211</v>
      </c>
      <c r="Q259" t="s">
        <v>35</v>
      </c>
      <c r="R259" s="12" t="s">
        <v>36</v>
      </c>
      <c r="S259" t="s">
        <v>1110</v>
      </c>
      <c r="T259" t="s">
        <v>153</v>
      </c>
      <c r="U259" t="s">
        <v>39</v>
      </c>
      <c r="V259" t="s">
        <v>132</v>
      </c>
      <c r="W259" s="13">
        <f t="shared" si="2"/>
        <v>10</v>
      </c>
      <c r="X259" s="13">
        <f>COUNTIFS('Treatment Data'!D:D,B259,'Treatment Data'!AM:AM,"&gt;0")</f>
        <v>9</v>
      </c>
      <c r="Y259" s="13">
        <f>COUNTIFS('Treatment Data'!D:D,B259,'Treatment Data'!AG:AG,"&gt;0")</f>
        <v>8</v>
      </c>
      <c r="Z259" s="13">
        <f>COUNTIFS('Treatment Data'!D:D,B259,'Treatment Data'!K:K,"&gt;0")</f>
        <v>7</v>
      </c>
      <c r="AA259" s="13">
        <f>COUNTIFS('Treatment Data'!D:D,B259,'Treatment Data'!L:L,"&gt;0")</f>
        <v>0</v>
      </c>
      <c r="AB259" s="13">
        <f>COUNTIFS('Treatment Data'!D:D,B259,'Treatment Data'!M:M,"&gt;0")</f>
        <v>1</v>
      </c>
      <c r="AC259" s="13">
        <f>COUNTIFS('Treatment Data'!D:D,B259,'Treatment Data'!O:O,"&gt;0")</f>
        <v>7</v>
      </c>
      <c r="AD259" s="13">
        <f>COUNTIFS('Treatment Data'!D:D,B259,'Treatment Data'!AA:AA,"&gt;0")</f>
        <v>13</v>
      </c>
      <c r="AE259" s="13">
        <f>COUNTIFS('Treatment Data'!D:D,B259,'Treatment Data'!AB:AB,"&gt;0")</f>
        <v>2</v>
      </c>
    </row>
    <row r="260" spans="1:31" ht="14.25">
      <c r="A260" s="6">
        <v>42922.716656458331</v>
      </c>
      <c r="B260" s="1">
        <v>49985</v>
      </c>
      <c r="C260" s="1" t="s">
        <v>1225</v>
      </c>
      <c r="D260" s="7" t="str">
        <f t="shared" si="0"/>
        <v>https://www.shelterluv.com/APA-A-49985</v>
      </c>
      <c r="E260" s="8">
        <v>9.25</v>
      </c>
      <c r="F260" s="8" t="s">
        <v>48</v>
      </c>
      <c r="G260" s="8"/>
      <c r="H260" s="8"/>
      <c r="I260" s="2">
        <v>42916</v>
      </c>
      <c r="J260" s="3">
        <v>0.66666666666424135</v>
      </c>
      <c r="K260" s="9">
        <v>42921</v>
      </c>
      <c r="L260" s="10">
        <v>0.45833333333575865</v>
      </c>
      <c r="M260">
        <f t="shared" si="1"/>
        <v>6</v>
      </c>
      <c r="N260" s="20" t="s">
        <v>1226</v>
      </c>
      <c r="O260" s="1" t="s">
        <v>33</v>
      </c>
      <c r="P260" t="s">
        <v>648</v>
      </c>
      <c r="Q260" t="s">
        <v>35</v>
      </c>
      <c r="R260" s="12" t="s">
        <v>52</v>
      </c>
      <c r="S260" t="s">
        <v>1222</v>
      </c>
      <c r="T260" t="s">
        <v>153</v>
      </c>
      <c r="U260" t="s">
        <v>179</v>
      </c>
      <c r="V260" t="s">
        <v>256</v>
      </c>
      <c r="W260" s="13">
        <f t="shared" si="2"/>
        <v>9</v>
      </c>
      <c r="X260" s="13">
        <f>COUNTIFS('Treatment Data'!D:D,B260,'Treatment Data'!AM:AM,"&gt;0")</f>
        <v>0</v>
      </c>
      <c r="Y260" s="13">
        <f>COUNTIFS('Treatment Data'!D:D,B260,'Treatment Data'!AG:AG,"&gt;0")</f>
        <v>10</v>
      </c>
      <c r="Z260" s="13">
        <f>COUNTIFS('Treatment Data'!D:D,B260,'Treatment Data'!K:K,"&gt;0")</f>
        <v>5</v>
      </c>
      <c r="AA260" s="13">
        <f>COUNTIFS('Treatment Data'!D:D,B260,'Treatment Data'!L:L,"&gt;0")</f>
        <v>10</v>
      </c>
      <c r="AB260" s="13">
        <f>COUNTIFS('Treatment Data'!D:D,B260,'Treatment Data'!M:M,"&gt;0")</f>
        <v>10</v>
      </c>
      <c r="AC260" s="13">
        <f>COUNTIFS('Treatment Data'!D:D,B260,'Treatment Data'!O:O,"&gt;0")</f>
        <v>5</v>
      </c>
      <c r="AD260" s="13">
        <f>COUNTIFS('Treatment Data'!D:D,B260,'Treatment Data'!AA:AA,"&gt;0")</f>
        <v>0</v>
      </c>
      <c r="AE260" s="13">
        <f>COUNTIFS('Treatment Data'!D:D,B260,'Treatment Data'!AB:AB,"&gt;0")</f>
        <v>0</v>
      </c>
    </row>
    <row r="261" spans="1:31" ht="14.25">
      <c r="A261" s="6">
        <v>42922.717733530095</v>
      </c>
      <c r="B261" s="1">
        <v>49980</v>
      </c>
      <c r="C261" s="1" t="s">
        <v>1229</v>
      </c>
      <c r="D261" s="7" t="str">
        <f t="shared" si="0"/>
        <v>https://www.shelterluv.com/APA-A-49980</v>
      </c>
      <c r="E261" s="8">
        <v>5.3</v>
      </c>
      <c r="F261" s="8" t="s">
        <v>48</v>
      </c>
      <c r="G261" s="8"/>
      <c r="H261" s="8"/>
      <c r="I261" s="2">
        <v>42916</v>
      </c>
      <c r="J261" s="3">
        <v>0.58333333333575865</v>
      </c>
      <c r="K261" s="9">
        <v>42922</v>
      </c>
      <c r="L261" s="10">
        <v>0.45833333333575865</v>
      </c>
      <c r="M261">
        <f t="shared" si="1"/>
        <v>7</v>
      </c>
      <c r="N261" s="4" t="s">
        <v>1230</v>
      </c>
      <c r="O261" s="1" t="s">
        <v>33</v>
      </c>
      <c r="P261" t="s">
        <v>264</v>
      </c>
      <c r="Q261" t="s">
        <v>35</v>
      </c>
      <c r="R261" s="12" t="s">
        <v>52</v>
      </c>
      <c r="S261" t="s">
        <v>1231</v>
      </c>
      <c r="T261" t="s">
        <v>131</v>
      </c>
      <c r="U261" t="s">
        <v>39</v>
      </c>
      <c r="V261" t="s">
        <v>40</v>
      </c>
      <c r="W261" s="13">
        <f t="shared" si="2"/>
        <v>7</v>
      </c>
      <c r="X261" s="13">
        <f>COUNTIFS('Treatment Data'!D:D,B261,'Treatment Data'!AM:AM,"&gt;0")</f>
        <v>0</v>
      </c>
      <c r="Y261" s="13">
        <f>COUNTIFS('Treatment Data'!D:D,B261,'Treatment Data'!AG:AG,"&gt;0")</f>
        <v>0</v>
      </c>
      <c r="Z261" s="13">
        <f>COUNTIFS('Treatment Data'!D:D,B261,'Treatment Data'!K:K,"&gt;0")</f>
        <v>0</v>
      </c>
      <c r="AA261" s="13">
        <f>COUNTIFS('Treatment Data'!D:D,B261,'Treatment Data'!L:L,"&gt;0")</f>
        <v>10</v>
      </c>
      <c r="AB261" s="13">
        <f>COUNTIFS('Treatment Data'!D:D,B261,'Treatment Data'!M:M,"&gt;0")</f>
        <v>0</v>
      </c>
      <c r="AC261" s="13">
        <f>COUNTIFS('Treatment Data'!D:D,B261,'Treatment Data'!O:O,"&gt;0")</f>
        <v>0</v>
      </c>
      <c r="AD261" s="13">
        <f>COUNTIFS('Treatment Data'!D:D,B261,'Treatment Data'!AA:AA,"&gt;0")</f>
        <v>0</v>
      </c>
      <c r="AE261" s="13">
        <f>COUNTIFS('Treatment Data'!D:D,B261,'Treatment Data'!AB:AB,"&gt;0")</f>
        <v>0</v>
      </c>
    </row>
    <row r="262" spans="1:31" ht="14.25">
      <c r="A262" s="6">
        <v>42922.718815891203</v>
      </c>
      <c r="B262" s="1">
        <v>49978</v>
      </c>
      <c r="C262" s="1" t="s">
        <v>1233</v>
      </c>
      <c r="D262" s="7" t="str">
        <f t="shared" si="0"/>
        <v>https://www.shelterluv.com/APA-A-49978</v>
      </c>
      <c r="E262" s="8">
        <v>5.5</v>
      </c>
      <c r="F262" s="8" t="s">
        <v>48</v>
      </c>
      <c r="G262" s="8"/>
      <c r="H262" s="8"/>
      <c r="I262" s="2">
        <v>42916</v>
      </c>
      <c r="J262" s="3">
        <v>0.58333333333575865</v>
      </c>
      <c r="K262" s="9">
        <v>42922</v>
      </c>
      <c r="L262" s="10">
        <v>0.46875</v>
      </c>
      <c r="M262">
        <f t="shared" si="1"/>
        <v>7</v>
      </c>
      <c r="N262" s="4" t="s">
        <v>1234</v>
      </c>
      <c r="O262" s="1" t="s">
        <v>33</v>
      </c>
      <c r="P262" t="s">
        <v>264</v>
      </c>
      <c r="Q262" t="s">
        <v>35</v>
      </c>
      <c r="R262" s="12" t="s">
        <v>36</v>
      </c>
      <c r="S262" t="s">
        <v>1231</v>
      </c>
      <c r="T262" t="s">
        <v>131</v>
      </c>
      <c r="U262" t="s">
        <v>39</v>
      </c>
      <c r="V262" t="s">
        <v>188</v>
      </c>
      <c r="W262" s="13">
        <f t="shared" si="2"/>
        <v>7</v>
      </c>
      <c r="X262" s="13">
        <f>COUNTIFS('Treatment Data'!D:D,B262,'Treatment Data'!AM:AM,"&gt;0")</f>
        <v>0</v>
      </c>
      <c r="Y262" s="13">
        <f>COUNTIFS('Treatment Data'!D:D,B262,'Treatment Data'!AG:AG,"&gt;0")</f>
        <v>0</v>
      </c>
      <c r="Z262" s="13">
        <f>COUNTIFS('Treatment Data'!D:D,B262,'Treatment Data'!K:K,"&gt;0")</f>
        <v>0</v>
      </c>
      <c r="AA262" s="13">
        <f>COUNTIFS('Treatment Data'!D:D,B262,'Treatment Data'!L:L,"&gt;0")</f>
        <v>10</v>
      </c>
      <c r="AB262" s="13">
        <f>COUNTIFS('Treatment Data'!D:D,B262,'Treatment Data'!M:M,"&gt;0")</f>
        <v>0</v>
      </c>
      <c r="AC262" s="13">
        <f>COUNTIFS('Treatment Data'!D:D,B262,'Treatment Data'!O:O,"&gt;0")</f>
        <v>0</v>
      </c>
      <c r="AD262" s="13">
        <f>COUNTIFS('Treatment Data'!D:D,B262,'Treatment Data'!AA:AA,"&gt;0")</f>
        <v>0</v>
      </c>
      <c r="AE262" s="13">
        <f>COUNTIFS('Treatment Data'!D:D,B262,'Treatment Data'!AB:AB,"&gt;0")</f>
        <v>0</v>
      </c>
    </row>
    <row r="263" spans="1:31" ht="14.25">
      <c r="A263" s="6">
        <v>42922.719801793981</v>
      </c>
      <c r="B263" s="1">
        <v>49977</v>
      </c>
      <c r="C263" s="1" t="s">
        <v>1235</v>
      </c>
      <c r="D263" s="7" t="str">
        <f t="shared" si="0"/>
        <v>https://www.shelterluv.com/APA-A-49977</v>
      </c>
      <c r="E263" s="8">
        <v>4.8499999999999996</v>
      </c>
      <c r="F263" s="8" t="s">
        <v>48</v>
      </c>
      <c r="G263" s="8"/>
      <c r="H263" s="8"/>
      <c r="I263" s="2">
        <v>42916</v>
      </c>
      <c r="J263" s="3">
        <v>0.58333333333575865</v>
      </c>
      <c r="K263" s="9">
        <v>42922</v>
      </c>
      <c r="L263" s="10">
        <v>0.47916666666424135</v>
      </c>
      <c r="M263">
        <f t="shared" si="1"/>
        <v>7</v>
      </c>
      <c r="N263" s="4" t="s">
        <v>1236</v>
      </c>
      <c r="O263" s="1" t="s">
        <v>33</v>
      </c>
      <c r="P263" t="s">
        <v>264</v>
      </c>
      <c r="Q263" t="s">
        <v>35</v>
      </c>
      <c r="R263" s="12" t="s">
        <v>36</v>
      </c>
      <c r="S263" t="s">
        <v>1231</v>
      </c>
      <c r="T263" t="s">
        <v>131</v>
      </c>
      <c r="U263" t="s">
        <v>39</v>
      </c>
      <c r="V263" t="s">
        <v>188</v>
      </c>
      <c r="W263" s="13">
        <f t="shared" si="2"/>
        <v>7</v>
      </c>
      <c r="X263" s="13">
        <f>COUNTIFS('Treatment Data'!D:D,B263,'Treatment Data'!AM:AM,"&gt;0")</f>
        <v>0</v>
      </c>
      <c r="Y263" s="13">
        <f>COUNTIFS('Treatment Data'!D:D,B263,'Treatment Data'!AG:AG,"&gt;0")</f>
        <v>0</v>
      </c>
      <c r="Z263" s="13">
        <f>COUNTIFS('Treatment Data'!D:D,B263,'Treatment Data'!K:K,"&gt;0")</f>
        <v>0</v>
      </c>
      <c r="AA263" s="13">
        <f>COUNTIFS('Treatment Data'!D:D,B263,'Treatment Data'!L:L,"&gt;0")</f>
        <v>10</v>
      </c>
      <c r="AB263" s="13">
        <f>COUNTIFS('Treatment Data'!D:D,B263,'Treatment Data'!M:M,"&gt;0")</f>
        <v>0</v>
      </c>
      <c r="AC263" s="13">
        <f>COUNTIFS('Treatment Data'!D:D,B263,'Treatment Data'!O:O,"&gt;0")</f>
        <v>0</v>
      </c>
      <c r="AD263" s="13">
        <f>COUNTIFS('Treatment Data'!D:D,B263,'Treatment Data'!AA:AA,"&gt;0")</f>
        <v>0</v>
      </c>
      <c r="AE263" s="13">
        <f>COUNTIFS('Treatment Data'!D:D,B263,'Treatment Data'!AB:AB,"&gt;0")</f>
        <v>0</v>
      </c>
    </row>
    <row r="264" spans="1:31" ht="14.25">
      <c r="A264" s="6">
        <v>42922.720688182875</v>
      </c>
      <c r="B264" s="1">
        <v>49982</v>
      </c>
      <c r="C264" s="1" t="s">
        <v>1237</v>
      </c>
      <c r="D264" s="7" t="str">
        <f t="shared" si="0"/>
        <v>https://www.shelterluv.com/APA-A-49982</v>
      </c>
      <c r="E264" s="8">
        <v>10.199999999999999</v>
      </c>
      <c r="F264" s="8" t="s">
        <v>48</v>
      </c>
      <c r="G264" s="8"/>
      <c r="H264" s="8"/>
      <c r="I264" s="2">
        <v>42916</v>
      </c>
      <c r="J264" s="3">
        <v>0.58333333333575865</v>
      </c>
      <c r="K264" s="9">
        <v>42922</v>
      </c>
      <c r="L264" s="10">
        <v>0.48958333333575865</v>
      </c>
      <c r="M264">
        <f t="shared" si="1"/>
        <v>7</v>
      </c>
      <c r="N264" s="4" t="s">
        <v>1238</v>
      </c>
      <c r="O264" s="1" t="s">
        <v>33</v>
      </c>
      <c r="P264" t="s">
        <v>264</v>
      </c>
      <c r="Q264" t="s">
        <v>35</v>
      </c>
      <c r="R264" s="12" t="s">
        <v>36</v>
      </c>
      <c r="S264" t="s">
        <v>1231</v>
      </c>
      <c r="T264" t="s">
        <v>54</v>
      </c>
      <c r="U264" t="s">
        <v>39</v>
      </c>
      <c r="V264" t="s">
        <v>188</v>
      </c>
      <c r="W264" s="13">
        <f t="shared" si="2"/>
        <v>7</v>
      </c>
      <c r="X264" s="13">
        <f>COUNTIFS('Treatment Data'!D:D,B264,'Treatment Data'!AM:AM,"&gt;0")</f>
        <v>0</v>
      </c>
      <c r="Y264" s="13">
        <f>COUNTIFS('Treatment Data'!D:D,B264,'Treatment Data'!AG:AG,"&gt;0")</f>
        <v>10</v>
      </c>
      <c r="Z264" s="13">
        <f>COUNTIFS('Treatment Data'!D:D,B264,'Treatment Data'!K:K,"&gt;0")</f>
        <v>5</v>
      </c>
      <c r="AA264" s="13">
        <f>COUNTIFS('Treatment Data'!D:D,B264,'Treatment Data'!L:L,"&gt;0")</f>
        <v>10</v>
      </c>
      <c r="AB264" s="13">
        <f>COUNTIFS('Treatment Data'!D:D,B264,'Treatment Data'!M:M,"&gt;0")</f>
        <v>10</v>
      </c>
      <c r="AC264" s="13">
        <f>COUNTIFS('Treatment Data'!D:D,B264,'Treatment Data'!O:O,"&gt;0")</f>
        <v>5</v>
      </c>
      <c r="AD264" s="13">
        <f>COUNTIFS('Treatment Data'!D:D,B264,'Treatment Data'!AA:AA,"&gt;0")</f>
        <v>0</v>
      </c>
      <c r="AE264" s="13">
        <f>COUNTIFS('Treatment Data'!D:D,B264,'Treatment Data'!AB:AB,"&gt;0")</f>
        <v>0</v>
      </c>
    </row>
    <row r="265" spans="1:31" ht="14.25">
      <c r="A265" s="6">
        <v>42922.721664351848</v>
      </c>
      <c r="B265" s="1">
        <v>49979</v>
      </c>
      <c r="C265" s="1" t="s">
        <v>1239</v>
      </c>
      <c r="D265" s="7" t="str">
        <f t="shared" si="0"/>
        <v>https://www.shelterluv.com/APA-A-49979</v>
      </c>
      <c r="E265" s="8">
        <v>6.5</v>
      </c>
      <c r="F265" s="8" t="s">
        <v>48</v>
      </c>
      <c r="G265" s="8"/>
      <c r="H265" s="8"/>
      <c r="I265" s="2">
        <v>42916</v>
      </c>
      <c r="J265" s="3">
        <v>0.58333333333575865</v>
      </c>
      <c r="K265" s="9">
        <v>42922</v>
      </c>
      <c r="L265" s="10">
        <v>0.48958333333575865</v>
      </c>
      <c r="M265">
        <f t="shared" si="1"/>
        <v>7</v>
      </c>
      <c r="N265" s="4" t="s">
        <v>1240</v>
      </c>
      <c r="O265" s="1" t="s">
        <v>33</v>
      </c>
      <c r="P265" t="s">
        <v>264</v>
      </c>
      <c r="Q265" t="s">
        <v>35</v>
      </c>
      <c r="R265" s="12" t="s">
        <v>36</v>
      </c>
      <c r="S265" t="s">
        <v>1231</v>
      </c>
      <c r="T265" t="s">
        <v>131</v>
      </c>
      <c r="U265" t="s">
        <v>39</v>
      </c>
      <c r="V265" t="s">
        <v>40</v>
      </c>
      <c r="W265" s="13">
        <f t="shared" si="2"/>
        <v>7</v>
      </c>
      <c r="X265" s="13">
        <f>COUNTIFS('Treatment Data'!D:D,B265,'Treatment Data'!AM:AM,"&gt;0")</f>
        <v>0</v>
      </c>
      <c r="Y265" s="13">
        <f>COUNTIFS('Treatment Data'!D:D,B265,'Treatment Data'!AG:AG,"&gt;0")</f>
        <v>0</v>
      </c>
      <c r="Z265" s="13">
        <f>COUNTIFS('Treatment Data'!D:D,B265,'Treatment Data'!K:K,"&gt;0")</f>
        <v>0</v>
      </c>
      <c r="AA265" s="13">
        <f>COUNTIFS('Treatment Data'!D:D,B265,'Treatment Data'!L:L,"&gt;0")</f>
        <v>10</v>
      </c>
      <c r="AB265" s="13">
        <f>COUNTIFS('Treatment Data'!D:D,B265,'Treatment Data'!M:M,"&gt;0")</f>
        <v>0</v>
      </c>
      <c r="AC265" s="13">
        <f>COUNTIFS('Treatment Data'!D:D,B265,'Treatment Data'!O:O,"&gt;0")</f>
        <v>0</v>
      </c>
      <c r="AD265" s="13">
        <f>COUNTIFS('Treatment Data'!D:D,B265,'Treatment Data'!AA:AA,"&gt;0")</f>
        <v>0</v>
      </c>
      <c r="AE265" s="13">
        <f>COUNTIFS('Treatment Data'!D:D,B265,'Treatment Data'!AB:AB,"&gt;0")</f>
        <v>0</v>
      </c>
    </row>
    <row r="266" spans="1:31" ht="14.25">
      <c r="A266" s="6">
        <v>42923.604373321759</v>
      </c>
      <c r="B266" s="1">
        <v>50030</v>
      </c>
      <c r="C266" s="1" t="s">
        <v>1242</v>
      </c>
      <c r="D266" s="7" t="str">
        <f t="shared" si="0"/>
        <v>https://www.shelterluv.com/APA-A-50030</v>
      </c>
      <c r="E266" s="8">
        <v>6.1</v>
      </c>
      <c r="F266" s="8" t="s">
        <v>48</v>
      </c>
      <c r="G266" s="8"/>
      <c r="H266" s="8"/>
      <c r="I266" s="2">
        <v>42917</v>
      </c>
      <c r="J266" s="3">
        <v>0.45833333333575865</v>
      </c>
      <c r="K266" s="9">
        <v>42923</v>
      </c>
      <c r="L266" s="10">
        <v>0.45833333333575865</v>
      </c>
      <c r="M266">
        <f t="shared" si="1"/>
        <v>7</v>
      </c>
      <c r="N266" s="4" t="s">
        <v>1243</v>
      </c>
      <c r="O266" s="1" t="s">
        <v>33</v>
      </c>
      <c r="P266" t="s">
        <v>264</v>
      </c>
      <c r="Q266" t="s">
        <v>35</v>
      </c>
      <c r="R266" s="12" t="s">
        <v>52</v>
      </c>
      <c r="S266" t="s">
        <v>1244</v>
      </c>
      <c r="T266" t="s">
        <v>179</v>
      </c>
      <c r="U266" t="s">
        <v>54</v>
      </c>
      <c r="V266" t="s">
        <v>132</v>
      </c>
      <c r="W266" s="13">
        <f t="shared" si="2"/>
        <v>7</v>
      </c>
      <c r="X266" s="13">
        <f>COUNTIFS('Treatment Data'!D:D,B266,'Treatment Data'!AM:AM,"&gt;0")</f>
        <v>0</v>
      </c>
      <c r="Y266" s="13">
        <f>COUNTIFS('Treatment Data'!D:D,B266,'Treatment Data'!AG:AG,"&gt;0")</f>
        <v>9</v>
      </c>
      <c r="Z266" s="13">
        <f>COUNTIFS('Treatment Data'!D:D,B266,'Treatment Data'!K:K,"&gt;0")</f>
        <v>4</v>
      </c>
      <c r="AA266" s="13">
        <f>COUNTIFS('Treatment Data'!D:D,B266,'Treatment Data'!L:L,"&gt;0")</f>
        <v>9</v>
      </c>
      <c r="AB266" s="13">
        <f>COUNTIFS('Treatment Data'!D:D,B266,'Treatment Data'!M:M,"&gt;0")</f>
        <v>9</v>
      </c>
      <c r="AC266" s="13">
        <f>COUNTIFS('Treatment Data'!D:D,B266,'Treatment Data'!O:O,"&gt;0")</f>
        <v>4</v>
      </c>
      <c r="AD266" s="13">
        <f>COUNTIFS('Treatment Data'!D:D,B266,'Treatment Data'!AA:AA,"&gt;0")</f>
        <v>0</v>
      </c>
      <c r="AE266" s="13">
        <f>COUNTIFS('Treatment Data'!D:D,B266,'Treatment Data'!AB:AB,"&gt;0")</f>
        <v>0</v>
      </c>
    </row>
    <row r="267" spans="1:31" ht="14.25">
      <c r="A267" s="6">
        <v>42923.605382650465</v>
      </c>
      <c r="B267" s="1">
        <v>50033</v>
      </c>
      <c r="C267" s="1" t="s">
        <v>1245</v>
      </c>
      <c r="D267" s="7" t="str">
        <f t="shared" si="0"/>
        <v>https://www.shelterluv.com/APA-A-50033</v>
      </c>
      <c r="E267" s="8">
        <v>14.25</v>
      </c>
      <c r="F267" s="8" t="s">
        <v>32</v>
      </c>
      <c r="G267" s="8"/>
      <c r="H267" s="8"/>
      <c r="I267" s="2">
        <v>42917</v>
      </c>
      <c r="J267" s="3">
        <v>0.54166666666424135</v>
      </c>
      <c r="K267" s="9">
        <v>42923</v>
      </c>
      <c r="L267" s="10">
        <v>0.45833333333575865</v>
      </c>
      <c r="M267">
        <f t="shared" si="1"/>
        <v>7</v>
      </c>
      <c r="N267" s="4" t="s">
        <v>1246</v>
      </c>
      <c r="O267" s="1" t="s">
        <v>33</v>
      </c>
      <c r="P267" t="s">
        <v>264</v>
      </c>
      <c r="Q267" t="s">
        <v>35</v>
      </c>
      <c r="R267" s="12" t="s">
        <v>36</v>
      </c>
      <c r="S267" t="s">
        <v>1247</v>
      </c>
      <c r="T267" t="s">
        <v>131</v>
      </c>
      <c r="U267" t="s">
        <v>153</v>
      </c>
      <c r="V267" t="s">
        <v>154</v>
      </c>
      <c r="W267" s="13">
        <f t="shared" si="2"/>
        <v>9</v>
      </c>
      <c r="X267" s="13">
        <f>COUNTIFS('Treatment Data'!D:D,B267,'Treatment Data'!AM:AM,"&gt;0")</f>
        <v>4</v>
      </c>
      <c r="Y267" s="13">
        <f>COUNTIFS('Treatment Data'!D:D,B267,'Treatment Data'!AG:AG,"&gt;0")</f>
        <v>7</v>
      </c>
      <c r="Z267" s="13">
        <f>COUNTIFS('Treatment Data'!D:D,B267,'Treatment Data'!K:K,"&gt;0")</f>
        <v>5</v>
      </c>
      <c r="AA267" s="13">
        <f>COUNTIFS('Treatment Data'!D:D,B267,'Treatment Data'!L:L,"&gt;0")</f>
        <v>4</v>
      </c>
      <c r="AB267" s="13">
        <f>COUNTIFS('Treatment Data'!D:D,B267,'Treatment Data'!M:M,"&gt;0")</f>
        <v>5</v>
      </c>
      <c r="AC267" s="13">
        <f>COUNTIFS('Treatment Data'!D:D,B267,'Treatment Data'!O:O,"&gt;0")</f>
        <v>5</v>
      </c>
      <c r="AD267" s="13">
        <f>COUNTIFS('Treatment Data'!D:D,B267,'Treatment Data'!AA:AA,"&gt;0")</f>
        <v>4</v>
      </c>
      <c r="AE267" s="13">
        <f>COUNTIFS('Treatment Data'!D:D,B267,'Treatment Data'!AB:AB,"&gt;0")</f>
        <v>0</v>
      </c>
    </row>
    <row r="268" spans="1:31" ht="14.25">
      <c r="A268" s="6">
        <v>42923.735624236113</v>
      </c>
      <c r="B268" s="1">
        <v>49961</v>
      </c>
      <c r="C268" s="1" t="s">
        <v>1248</v>
      </c>
      <c r="D268" s="7" t="str">
        <f t="shared" si="0"/>
        <v>https://www.shelterluv.com/APA-A-49961</v>
      </c>
      <c r="E268" s="8">
        <v>15</v>
      </c>
      <c r="F268" s="8" t="s">
        <v>157</v>
      </c>
      <c r="G268" s="8"/>
      <c r="H268" s="8"/>
      <c r="I268" s="2">
        <v>42915</v>
      </c>
      <c r="J268" s="3">
        <v>0.54166666666424135</v>
      </c>
      <c r="K268" s="9">
        <v>42923</v>
      </c>
      <c r="L268" s="10">
        <v>0.70833333333575865</v>
      </c>
      <c r="M268">
        <f t="shared" si="1"/>
        <v>9</v>
      </c>
      <c r="N268" s="4" t="s">
        <v>1249</v>
      </c>
      <c r="O268" s="1" t="s">
        <v>33</v>
      </c>
      <c r="P268" t="s">
        <v>501</v>
      </c>
      <c r="Q268" t="s">
        <v>35</v>
      </c>
      <c r="R268" s="12" t="s">
        <v>52</v>
      </c>
      <c r="S268" t="s">
        <v>1215</v>
      </c>
      <c r="T268" t="s">
        <v>131</v>
      </c>
      <c r="U268" t="s">
        <v>39</v>
      </c>
      <c r="V268" t="s">
        <v>256</v>
      </c>
      <c r="W268" s="13">
        <f t="shared" si="2"/>
        <v>9</v>
      </c>
      <c r="X268" s="13">
        <f>COUNTIFS('Treatment Data'!D:D,B268,'Treatment Data'!AM:AM,"&gt;0")</f>
        <v>17</v>
      </c>
      <c r="Y268" s="13">
        <f>COUNTIFS('Treatment Data'!D:D,B268,'Treatment Data'!AG:AG,"&gt;0")</f>
        <v>12</v>
      </c>
      <c r="Z268" s="13">
        <f>COUNTIFS('Treatment Data'!D:D,B268,'Treatment Data'!K:K,"&gt;0")</f>
        <v>9</v>
      </c>
      <c r="AA268" s="13">
        <f>COUNTIFS('Treatment Data'!D:D,B268,'Treatment Data'!L:L,"&gt;0")</f>
        <v>1</v>
      </c>
      <c r="AB268" s="13">
        <f>COUNTIFS('Treatment Data'!D:D,B268,'Treatment Data'!M:M,"&gt;0")</f>
        <v>9</v>
      </c>
      <c r="AC268" s="13">
        <f>COUNTIFS('Treatment Data'!D:D,B268,'Treatment Data'!O:O,"&gt;0")</f>
        <v>9</v>
      </c>
      <c r="AD268" s="13">
        <f>COUNTIFS('Treatment Data'!D:D,B268,'Treatment Data'!AA:AA,"&gt;0")</f>
        <v>17</v>
      </c>
      <c r="AE268" s="13">
        <f>COUNTIFS('Treatment Data'!D:D,B268,'Treatment Data'!AB:AB,"&gt;0")</f>
        <v>6</v>
      </c>
    </row>
    <row r="269" spans="1:31" ht="14.25">
      <c r="A269" s="6">
        <v>42925.510527210645</v>
      </c>
      <c r="B269" s="1">
        <v>49884</v>
      </c>
      <c r="C269" s="1" t="s">
        <v>1251</v>
      </c>
      <c r="D269" s="7" t="str">
        <f t="shared" si="0"/>
        <v>https://www.shelterluv.com/APA-A-49884</v>
      </c>
      <c r="E269" s="8">
        <v>65</v>
      </c>
      <c r="F269" s="8" t="s">
        <v>32</v>
      </c>
      <c r="G269" s="8"/>
      <c r="H269" s="8"/>
      <c r="I269" s="2">
        <v>42913</v>
      </c>
      <c r="J269" s="3">
        <v>0.79166666666424135</v>
      </c>
      <c r="K269" s="9">
        <v>42924</v>
      </c>
      <c r="L269" s="10">
        <v>0.5</v>
      </c>
      <c r="M269">
        <f t="shared" si="1"/>
        <v>12</v>
      </c>
      <c r="N269" s="4" t="s">
        <v>1252</v>
      </c>
      <c r="O269" s="1" t="s">
        <v>33</v>
      </c>
      <c r="P269" t="s">
        <v>210</v>
      </c>
      <c r="Q269" t="s">
        <v>35</v>
      </c>
      <c r="R269" s="12" t="s">
        <v>52</v>
      </c>
      <c r="S269" t="s">
        <v>1253</v>
      </c>
      <c r="T269" t="s">
        <v>54</v>
      </c>
      <c r="U269" t="s">
        <v>131</v>
      </c>
      <c r="V269" t="s">
        <v>154</v>
      </c>
      <c r="W269" s="13">
        <f t="shared" si="2"/>
        <v>52</v>
      </c>
      <c r="X269" s="13">
        <f>COUNTIFS('Treatment Data'!D:D,B269,'Treatment Data'!AM:AM,"&gt;0")</f>
        <v>8</v>
      </c>
      <c r="Y269" s="13">
        <f>COUNTIFS('Treatment Data'!D:D,B269,'Treatment Data'!AG:AG,"&gt;0")</f>
        <v>10</v>
      </c>
      <c r="Z269" s="13">
        <f>COUNTIFS('Treatment Data'!D:D,B269,'Treatment Data'!K:K,"&gt;0")</f>
        <v>7</v>
      </c>
      <c r="AA269" s="13">
        <f>COUNTIFS('Treatment Data'!D:D,B269,'Treatment Data'!L:L,"&gt;0")</f>
        <v>3</v>
      </c>
      <c r="AB269" s="13">
        <f>COUNTIFS('Treatment Data'!D:D,B269,'Treatment Data'!M:M,"&gt;0")</f>
        <v>6</v>
      </c>
      <c r="AC269" s="13">
        <f>COUNTIFS('Treatment Data'!D:D,B269,'Treatment Data'!O:O,"&gt;0")</f>
        <v>12</v>
      </c>
      <c r="AD269" s="13">
        <f>COUNTIFS('Treatment Data'!D:D,B269,'Treatment Data'!AA:AA,"&gt;0")</f>
        <v>12</v>
      </c>
      <c r="AE269" s="13">
        <f>COUNTIFS('Treatment Data'!D:D,B269,'Treatment Data'!AB:AB,"&gt;0")</f>
        <v>0</v>
      </c>
    </row>
    <row r="270" spans="1:31" ht="14.25">
      <c r="A270" s="6">
        <v>42925.511747604163</v>
      </c>
      <c r="B270" s="1">
        <v>49897</v>
      </c>
      <c r="C270" s="1" t="s">
        <v>1254</v>
      </c>
      <c r="D270" s="7" t="str">
        <f t="shared" si="0"/>
        <v>https://www.shelterluv.com/APA-A-49897</v>
      </c>
      <c r="E270" s="8">
        <v>18.100000000000001</v>
      </c>
      <c r="F270" s="8" t="s">
        <v>32</v>
      </c>
      <c r="G270" s="8"/>
      <c r="H270" s="8" t="s">
        <v>175</v>
      </c>
      <c r="I270" s="2">
        <v>42914</v>
      </c>
      <c r="J270" s="3">
        <v>0.45833333333575865</v>
      </c>
      <c r="K270" s="9">
        <v>42924</v>
      </c>
      <c r="L270" s="10">
        <v>0.48958333333575865</v>
      </c>
      <c r="M270">
        <f t="shared" si="1"/>
        <v>11</v>
      </c>
      <c r="N270" s="4" t="s">
        <v>1255</v>
      </c>
      <c r="O270" s="1" t="s">
        <v>33</v>
      </c>
      <c r="P270" t="s">
        <v>501</v>
      </c>
      <c r="Q270" t="s">
        <v>35</v>
      </c>
      <c r="R270" s="12" t="s">
        <v>36</v>
      </c>
      <c r="S270" t="s">
        <v>1222</v>
      </c>
      <c r="T270" t="s">
        <v>38</v>
      </c>
      <c r="U270" t="s">
        <v>39</v>
      </c>
      <c r="V270" t="s">
        <v>154</v>
      </c>
      <c r="W270" s="13">
        <f t="shared" si="2"/>
        <v>9</v>
      </c>
      <c r="X270" s="13">
        <f>COUNTIFS('Treatment Data'!D:D,B270,'Treatment Data'!AM:AM,"&gt;0")</f>
        <v>11</v>
      </c>
      <c r="Y270" s="13">
        <f>COUNTIFS('Treatment Data'!D:D,B270,'Treatment Data'!AG:AG,"&gt;0")</f>
        <v>14</v>
      </c>
      <c r="Z270" s="13">
        <f>COUNTIFS('Treatment Data'!D:D,B270,'Treatment Data'!K:K,"&gt;0")</f>
        <v>10</v>
      </c>
      <c r="AA270" s="13">
        <f>COUNTIFS('Treatment Data'!D:D,B270,'Treatment Data'!L:L,"&gt;0")</f>
        <v>7</v>
      </c>
      <c r="AB270" s="13">
        <f>COUNTIFS('Treatment Data'!D:D,B270,'Treatment Data'!M:M,"&gt;0")</f>
        <v>8</v>
      </c>
      <c r="AC270" s="13">
        <f>COUNTIFS('Treatment Data'!D:D,B270,'Treatment Data'!O:O,"&gt;0")</f>
        <v>9</v>
      </c>
      <c r="AD270" s="13">
        <f>COUNTIFS('Treatment Data'!D:D,B270,'Treatment Data'!AA:AA,"&gt;0")</f>
        <v>11</v>
      </c>
      <c r="AE270" s="13">
        <f>COUNTIFS('Treatment Data'!D:D,B270,'Treatment Data'!AB:AB,"&gt;0")</f>
        <v>6</v>
      </c>
    </row>
    <row r="271" spans="1:31" ht="14.25">
      <c r="A271" s="6">
        <v>42925.512548738421</v>
      </c>
      <c r="B271" s="1">
        <v>50080</v>
      </c>
      <c r="C271" s="1" t="s">
        <v>1257</v>
      </c>
      <c r="D271" s="7" t="str">
        <f t="shared" si="0"/>
        <v>https://www.shelterluv.com/APA-A-50080</v>
      </c>
      <c r="E271" s="8">
        <v>7</v>
      </c>
      <c r="F271" s="8" t="s">
        <v>32</v>
      </c>
      <c r="G271" s="8"/>
      <c r="H271" s="8"/>
      <c r="I271" s="2">
        <v>42919</v>
      </c>
      <c r="J271" s="3">
        <v>0.8125</v>
      </c>
      <c r="K271" s="9">
        <v>42924</v>
      </c>
      <c r="L271" s="10">
        <v>0.47916666666424135</v>
      </c>
      <c r="M271">
        <f t="shared" si="1"/>
        <v>6</v>
      </c>
      <c r="N271" s="20" t="s">
        <v>1258</v>
      </c>
      <c r="O271" s="1" t="s">
        <v>33</v>
      </c>
      <c r="P271" t="s">
        <v>692</v>
      </c>
      <c r="Q271" t="s">
        <v>35</v>
      </c>
      <c r="R271" s="12" t="s">
        <v>52</v>
      </c>
      <c r="S271" t="s">
        <v>1259</v>
      </c>
      <c r="T271" t="s">
        <v>231</v>
      </c>
      <c r="U271" t="s">
        <v>39</v>
      </c>
      <c r="V271" t="s">
        <v>154</v>
      </c>
      <c r="W271" s="13">
        <f t="shared" si="2"/>
        <v>11</v>
      </c>
      <c r="X271" s="13">
        <f>COUNTIFS('Treatment Data'!D:D,B271,'Treatment Data'!AM:AM,"&gt;0")</f>
        <v>6</v>
      </c>
      <c r="Y271" s="13">
        <f>COUNTIFS('Treatment Data'!D:D,B271,'Treatment Data'!AG:AG,"&gt;0")</f>
        <v>6</v>
      </c>
      <c r="Z271" s="13">
        <f>COUNTIFS('Treatment Data'!D:D,B271,'Treatment Data'!K:K,"&gt;0")</f>
        <v>4</v>
      </c>
      <c r="AA271" s="13">
        <f>COUNTIFS('Treatment Data'!D:D,B271,'Treatment Data'!L:L,"&gt;0")</f>
        <v>3</v>
      </c>
      <c r="AB271" s="13">
        <f>COUNTIFS('Treatment Data'!D:D,B271,'Treatment Data'!M:M,"&gt;0")</f>
        <v>3</v>
      </c>
      <c r="AC271" s="13">
        <f>COUNTIFS('Treatment Data'!D:D,B271,'Treatment Data'!O:O,"&gt;0")</f>
        <v>4</v>
      </c>
      <c r="AD271" s="13">
        <f>COUNTIFS('Treatment Data'!D:D,B271,'Treatment Data'!AA:AA,"&gt;0")</f>
        <v>5</v>
      </c>
      <c r="AE271" s="13">
        <f>COUNTIFS('Treatment Data'!D:D,B271,'Treatment Data'!AB:AB,"&gt;0")</f>
        <v>0</v>
      </c>
    </row>
    <row r="272" spans="1:31" ht="14.25">
      <c r="A272" s="6">
        <v>42925.513487407407</v>
      </c>
      <c r="B272" s="1">
        <v>50032</v>
      </c>
      <c r="C272" s="1" t="s">
        <v>1260</v>
      </c>
      <c r="D272" s="7" t="str">
        <f t="shared" si="0"/>
        <v>https://www.shelterluv.com/APA-A-50032</v>
      </c>
      <c r="E272" s="8">
        <v>15.5</v>
      </c>
      <c r="F272" s="8" t="s">
        <v>48</v>
      </c>
      <c r="G272" s="8"/>
      <c r="H272" s="8"/>
      <c r="I272" s="2">
        <v>42917</v>
      </c>
      <c r="J272" s="3">
        <v>0.54166666666424135</v>
      </c>
      <c r="K272" s="9">
        <v>42924</v>
      </c>
      <c r="L272" s="10">
        <v>0.46875</v>
      </c>
      <c r="M272">
        <f t="shared" si="1"/>
        <v>8</v>
      </c>
      <c r="N272" s="4" t="s">
        <v>1261</v>
      </c>
      <c r="O272" s="1" t="s">
        <v>33</v>
      </c>
      <c r="P272" t="s">
        <v>264</v>
      </c>
      <c r="Q272" t="s">
        <v>35</v>
      </c>
      <c r="R272" s="12" t="s">
        <v>36</v>
      </c>
      <c r="S272" t="s">
        <v>1247</v>
      </c>
      <c r="T272" t="s">
        <v>131</v>
      </c>
      <c r="U272" t="s">
        <v>153</v>
      </c>
      <c r="V272" t="s">
        <v>154</v>
      </c>
      <c r="W272" s="13">
        <f t="shared" si="2"/>
        <v>9</v>
      </c>
      <c r="X272" s="13">
        <f>COUNTIFS('Treatment Data'!D:D,B272,'Treatment Data'!AM:AM,"&gt;0")</f>
        <v>0</v>
      </c>
      <c r="Y272" s="13">
        <f>COUNTIFS('Treatment Data'!D:D,B272,'Treatment Data'!AG:AG,"&gt;0")</f>
        <v>8</v>
      </c>
      <c r="Z272" s="13">
        <f>COUNTIFS('Treatment Data'!D:D,B272,'Treatment Data'!K:K,"&gt;0")</f>
        <v>4</v>
      </c>
      <c r="AA272" s="13">
        <f>COUNTIFS('Treatment Data'!D:D,B272,'Treatment Data'!L:L,"&gt;0")</f>
        <v>15</v>
      </c>
      <c r="AB272" s="13">
        <f>COUNTIFS('Treatment Data'!D:D,B272,'Treatment Data'!M:M,"&gt;0")</f>
        <v>8</v>
      </c>
      <c r="AC272" s="13">
        <f>COUNTIFS('Treatment Data'!D:D,B272,'Treatment Data'!O:O,"&gt;0")</f>
        <v>4</v>
      </c>
      <c r="AD272" s="13">
        <f>COUNTIFS('Treatment Data'!D:D,B272,'Treatment Data'!AA:AA,"&gt;0")</f>
        <v>0</v>
      </c>
      <c r="AE272" s="13">
        <f>COUNTIFS('Treatment Data'!D:D,B272,'Treatment Data'!AB:AB,"&gt;0")</f>
        <v>0</v>
      </c>
    </row>
    <row r="273" spans="1:31" ht="14.25">
      <c r="A273" s="6">
        <v>42925.514600671297</v>
      </c>
      <c r="B273" s="1">
        <v>50031</v>
      </c>
      <c r="C273" s="1" t="s">
        <v>1262</v>
      </c>
      <c r="D273" s="7" t="str">
        <f t="shared" si="0"/>
        <v>https://www.shelterluv.com/APA-A-50031</v>
      </c>
      <c r="E273" s="8">
        <v>13</v>
      </c>
      <c r="F273" s="8" t="s">
        <v>48</v>
      </c>
      <c r="G273" s="8"/>
      <c r="H273" s="8"/>
      <c r="I273" s="2">
        <v>42917</v>
      </c>
      <c r="J273" s="3">
        <v>0.54166666666424135</v>
      </c>
      <c r="K273" s="9">
        <v>42924</v>
      </c>
      <c r="L273" s="10">
        <v>0.46875</v>
      </c>
      <c r="M273">
        <f t="shared" si="1"/>
        <v>8</v>
      </c>
      <c r="N273" s="4" t="s">
        <v>1263</v>
      </c>
      <c r="O273" s="1" t="s">
        <v>33</v>
      </c>
      <c r="P273" t="s">
        <v>264</v>
      </c>
      <c r="Q273" t="s">
        <v>35</v>
      </c>
      <c r="R273" s="12" t="s">
        <v>36</v>
      </c>
      <c r="S273" t="s">
        <v>1247</v>
      </c>
      <c r="T273" t="s">
        <v>54</v>
      </c>
      <c r="U273" t="s">
        <v>153</v>
      </c>
      <c r="V273" t="s">
        <v>154</v>
      </c>
      <c r="W273" s="13">
        <f t="shared" si="2"/>
        <v>9</v>
      </c>
      <c r="X273" s="13">
        <f>COUNTIFS('Treatment Data'!D:D,B273,'Treatment Data'!AM:AM,"&gt;0")</f>
        <v>0</v>
      </c>
      <c r="Y273" s="13">
        <f>COUNTIFS('Treatment Data'!D:D,B273,'Treatment Data'!AG:AG,"&gt;0")</f>
        <v>6</v>
      </c>
      <c r="Z273" s="13">
        <f>COUNTIFS('Treatment Data'!D:D,B273,'Treatment Data'!K:K,"&gt;0")</f>
        <v>3</v>
      </c>
      <c r="AA273" s="13">
        <f>COUNTIFS('Treatment Data'!D:D,B273,'Treatment Data'!L:L,"&gt;0")</f>
        <v>13</v>
      </c>
      <c r="AB273" s="13">
        <f>COUNTIFS('Treatment Data'!D:D,B273,'Treatment Data'!M:M,"&gt;0")</f>
        <v>6</v>
      </c>
      <c r="AC273" s="13">
        <f>COUNTIFS('Treatment Data'!D:D,B273,'Treatment Data'!O:O,"&gt;0")</f>
        <v>3</v>
      </c>
      <c r="AD273" s="13">
        <f>COUNTIFS('Treatment Data'!D:D,B273,'Treatment Data'!AA:AA,"&gt;0")</f>
        <v>0</v>
      </c>
      <c r="AE273" s="13">
        <f>COUNTIFS('Treatment Data'!D:D,B273,'Treatment Data'!AB:AB,"&gt;0")</f>
        <v>0</v>
      </c>
    </row>
    <row r="274" spans="1:31" ht="14.25">
      <c r="A274" s="6">
        <v>42925.598109525468</v>
      </c>
      <c r="B274" s="1">
        <v>50165</v>
      </c>
      <c r="C274" s="1" t="s">
        <v>1266</v>
      </c>
      <c r="D274" s="7" t="str">
        <f t="shared" si="0"/>
        <v>https://www.shelterluv.com/APA-A-50165</v>
      </c>
      <c r="E274" s="8">
        <v>7</v>
      </c>
      <c r="F274" s="8" t="s">
        <v>32</v>
      </c>
      <c r="G274" s="8"/>
      <c r="H274" s="8"/>
      <c r="I274" s="2">
        <v>42923</v>
      </c>
      <c r="J274" s="3">
        <v>0.54166666666424135</v>
      </c>
      <c r="K274" s="9">
        <v>42925</v>
      </c>
      <c r="L274" s="10">
        <v>0.52083333333575865</v>
      </c>
      <c r="M274">
        <f t="shared" si="1"/>
        <v>3</v>
      </c>
      <c r="N274" s="20" t="s">
        <v>1267</v>
      </c>
      <c r="O274" s="1" t="s">
        <v>115</v>
      </c>
      <c r="P274" t="s">
        <v>501</v>
      </c>
      <c r="Q274" t="s">
        <v>35</v>
      </c>
      <c r="R274" s="12" t="s">
        <v>52</v>
      </c>
      <c r="S274" t="s">
        <v>1268</v>
      </c>
      <c r="T274" t="s">
        <v>347</v>
      </c>
      <c r="U274" t="s">
        <v>39</v>
      </c>
      <c r="V274" t="s">
        <v>256</v>
      </c>
      <c r="W274" s="13">
        <f t="shared" si="2"/>
        <v>9</v>
      </c>
      <c r="X274" s="13">
        <f>COUNTIFS('Treatment Data'!D:D,B274,'Treatment Data'!AM:AM,"&gt;0")</f>
        <v>4</v>
      </c>
      <c r="Y274" s="13">
        <f>COUNTIFS('Treatment Data'!D:D,B274,'Treatment Data'!AG:AG,"&gt;0")</f>
        <v>3</v>
      </c>
      <c r="Z274" s="13">
        <f>COUNTIFS('Treatment Data'!D:D,B274,'Treatment Data'!K:K,"&gt;0")</f>
        <v>3</v>
      </c>
      <c r="AA274" s="13">
        <f>COUNTIFS('Treatment Data'!D:D,B274,'Treatment Data'!L:L,"&gt;0")</f>
        <v>1</v>
      </c>
      <c r="AB274" s="13">
        <f>COUNTIFS('Treatment Data'!D:D,B274,'Treatment Data'!M:M,"&gt;0")</f>
        <v>1</v>
      </c>
      <c r="AC274" s="13">
        <f>COUNTIFS('Treatment Data'!D:D,B274,'Treatment Data'!O:O,"&gt;0")</f>
        <v>3</v>
      </c>
      <c r="AD274" s="13">
        <f>COUNTIFS('Treatment Data'!D:D,B274,'Treatment Data'!AA:AA,"&gt;0")</f>
        <v>4</v>
      </c>
      <c r="AE274" s="13">
        <f>COUNTIFS('Treatment Data'!D:D,B274,'Treatment Data'!AB:AB,"&gt;0")</f>
        <v>0</v>
      </c>
    </row>
    <row r="275" spans="1:31" ht="14.25">
      <c r="A275" s="6">
        <v>42925.629044733796</v>
      </c>
      <c r="B275" s="1">
        <v>50070</v>
      </c>
      <c r="C275" s="1" t="s">
        <v>1269</v>
      </c>
      <c r="D275" s="7" t="str">
        <f t="shared" si="0"/>
        <v>https://www.shelterluv.com/APA-A-50070</v>
      </c>
      <c r="E275" s="8">
        <v>6.2</v>
      </c>
      <c r="F275" s="8" t="s">
        <v>48</v>
      </c>
      <c r="G275" s="8"/>
      <c r="H275" s="8"/>
      <c r="I275" s="2">
        <v>42919</v>
      </c>
      <c r="J275" s="3">
        <v>0.625</v>
      </c>
      <c r="K275" s="9">
        <v>42925</v>
      </c>
      <c r="L275" s="10">
        <v>0.45833333333575865</v>
      </c>
      <c r="M275">
        <f t="shared" si="1"/>
        <v>7</v>
      </c>
      <c r="N275" s="4" t="s">
        <v>1270</v>
      </c>
      <c r="O275" s="1" t="s">
        <v>33</v>
      </c>
      <c r="P275" t="s">
        <v>501</v>
      </c>
      <c r="Q275" t="s">
        <v>35</v>
      </c>
      <c r="R275" s="12" t="s">
        <v>36</v>
      </c>
      <c r="S275" t="s">
        <v>1271</v>
      </c>
      <c r="T275" t="s">
        <v>179</v>
      </c>
      <c r="U275" t="s">
        <v>39</v>
      </c>
      <c r="V275" t="s">
        <v>256</v>
      </c>
      <c r="W275" s="13">
        <f t="shared" si="2"/>
        <v>9</v>
      </c>
      <c r="X275" s="13">
        <f>COUNTIFS('Treatment Data'!D:D,B275,'Treatment Data'!AM:AM,"&gt;0")</f>
        <v>0</v>
      </c>
      <c r="Y275" s="13">
        <f>COUNTIFS('Treatment Data'!D:D,B275,'Treatment Data'!AG:AG,"&gt;0")</f>
        <v>7</v>
      </c>
      <c r="Z275" s="13">
        <f>COUNTIFS('Treatment Data'!D:D,B275,'Treatment Data'!K:K,"&gt;0")</f>
        <v>4</v>
      </c>
      <c r="AA275" s="13">
        <f>COUNTIFS('Treatment Data'!D:D,B275,'Treatment Data'!L:L,"&gt;0")</f>
        <v>7</v>
      </c>
      <c r="AB275" s="13">
        <f>COUNTIFS('Treatment Data'!D:D,B275,'Treatment Data'!M:M,"&gt;0")</f>
        <v>7</v>
      </c>
      <c r="AC275" s="13">
        <f>COUNTIFS('Treatment Data'!D:D,B275,'Treatment Data'!O:O,"&gt;0")</f>
        <v>4</v>
      </c>
      <c r="AD275" s="13">
        <f>COUNTIFS('Treatment Data'!D:D,B275,'Treatment Data'!AA:AA,"&gt;0")</f>
        <v>0</v>
      </c>
      <c r="AE275" s="13">
        <f>COUNTIFS('Treatment Data'!D:D,B275,'Treatment Data'!AB:AB,"&gt;0")</f>
        <v>0</v>
      </c>
    </row>
    <row r="276" spans="1:31" ht="14.25">
      <c r="A276" s="6">
        <v>42925.673902546296</v>
      </c>
      <c r="B276" s="1">
        <v>50068</v>
      </c>
      <c r="C276" s="1" t="s">
        <v>286</v>
      </c>
      <c r="D276" s="7" t="str">
        <f t="shared" si="0"/>
        <v>https://www.shelterluv.com/APA-A-50068</v>
      </c>
      <c r="E276" s="8">
        <v>6.3</v>
      </c>
      <c r="F276" s="8" t="s">
        <v>32</v>
      </c>
      <c r="G276" s="8"/>
      <c r="H276" s="8"/>
      <c r="I276" s="2">
        <v>42919</v>
      </c>
      <c r="J276" s="3">
        <v>0.625</v>
      </c>
      <c r="K276" s="9">
        <v>42925</v>
      </c>
      <c r="L276" s="10">
        <v>0.64583333333575865</v>
      </c>
      <c r="M276">
        <f t="shared" si="1"/>
        <v>7</v>
      </c>
      <c r="N276" s="4" t="s">
        <v>1272</v>
      </c>
      <c r="O276" s="1" t="s">
        <v>33</v>
      </c>
      <c r="P276" t="s">
        <v>165</v>
      </c>
      <c r="Q276" t="s">
        <v>35</v>
      </c>
      <c r="R276" s="12" t="s">
        <v>52</v>
      </c>
      <c r="S276" t="s">
        <v>1273</v>
      </c>
      <c r="T276" t="s">
        <v>139</v>
      </c>
      <c r="U276" t="s">
        <v>153</v>
      </c>
      <c r="V276" t="s">
        <v>140</v>
      </c>
      <c r="W276" s="13">
        <f t="shared" si="2"/>
        <v>13</v>
      </c>
      <c r="X276" s="13">
        <f>COUNTIFS('Treatment Data'!D:D,B276,'Treatment Data'!AM:AM,"&gt;0")</f>
        <v>7</v>
      </c>
      <c r="Y276" s="13">
        <f>COUNTIFS('Treatment Data'!D:D,B276,'Treatment Data'!AG:AG,"&gt;0")</f>
        <v>5</v>
      </c>
      <c r="Z276" s="13">
        <f>COUNTIFS('Treatment Data'!D:D,B276,'Treatment Data'!K:K,"&gt;0")</f>
        <v>4</v>
      </c>
      <c r="AA276" s="13">
        <f>COUNTIFS('Treatment Data'!D:D,B276,'Treatment Data'!L:L,"&gt;0")</f>
        <v>1</v>
      </c>
      <c r="AB276" s="13">
        <f>COUNTIFS('Treatment Data'!D:D,B276,'Treatment Data'!M:M,"&gt;0")</f>
        <v>2</v>
      </c>
      <c r="AC276" s="13">
        <f>COUNTIFS('Treatment Data'!D:D,B276,'Treatment Data'!O:O,"&gt;0")</f>
        <v>4</v>
      </c>
      <c r="AD276" s="13">
        <f>COUNTIFS('Treatment Data'!D:D,B276,'Treatment Data'!AA:AA,"&gt;0")</f>
        <v>7</v>
      </c>
      <c r="AE276" s="13">
        <f>COUNTIFS('Treatment Data'!D:D,B276,'Treatment Data'!AB:AB,"&gt;0")</f>
        <v>0</v>
      </c>
    </row>
    <row r="277" spans="1:31" ht="14.25">
      <c r="A277" s="6">
        <v>42925.681365659722</v>
      </c>
      <c r="B277" s="1">
        <v>50069</v>
      </c>
      <c r="C277" s="1" t="s">
        <v>1275</v>
      </c>
      <c r="D277" s="7" t="str">
        <f t="shared" si="0"/>
        <v>https://www.shelterluv.com/APA-A-50069</v>
      </c>
      <c r="E277" s="8">
        <v>6.2</v>
      </c>
      <c r="F277" s="8" t="s">
        <v>48</v>
      </c>
      <c r="G277" s="8"/>
      <c r="H277" s="8"/>
      <c r="I277" s="2">
        <v>42919</v>
      </c>
      <c r="J277" s="3">
        <v>0.625</v>
      </c>
      <c r="K277" s="9">
        <v>42925</v>
      </c>
      <c r="L277" s="10">
        <v>0.64583333333575865</v>
      </c>
      <c r="M277">
        <f t="shared" si="1"/>
        <v>7</v>
      </c>
      <c r="N277" s="4" t="s">
        <v>1276</v>
      </c>
      <c r="O277" s="1" t="s">
        <v>33</v>
      </c>
      <c r="P277" t="s">
        <v>501</v>
      </c>
      <c r="Q277" t="s">
        <v>35</v>
      </c>
      <c r="R277" s="12" t="s">
        <v>36</v>
      </c>
      <c r="S277" t="s">
        <v>1273</v>
      </c>
      <c r="T277" t="s">
        <v>153</v>
      </c>
      <c r="U277" t="s">
        <v>131</v>
      </c>
      <c r="V277" t="s">
        <v>256</v>
      </c>
      <c r="W277" s="13">
        <f t="shared" si="2"/>
        <v>13</v>
      </c>
      <c r="X277" s="13">
        <f>COUNTIFS('Treatment Data'!D:D,B277,'Treatment Data'!AM:AM,"&gt;0")</f>
        <v>3</v>
      </c>
      <c r="Y277" s="13">
        <f>COUNTIFS('Treatment Data'!D:D,B277,'Treatment Data'!AG:AG,"&gt;0")</f>
        <v>5</v>
      </c>
      <c r="Z277" s="13">
        <f>COUNTIFS('Treatment Data'!D:D,B277,'Treatment Data'!K:K,"&gt;0")</f>
        <v>4</v>
      </c>
      <c r="AA277" s="13">
        <f>COUNTIFS('Treatment Data'!D:D,B277,'Treatment Data'!L:L,"&gt;0")</f>
        <v>4</v>
      </c>
      <c r="AB277" s="13">
        <f>COUNTIFS('Treatment Data'!D:D,B277,'Treatment Data'!M:M,"&gt;0")</f>
        <v>4</v>
      </c>
      <c r="AC277" s="13">
        <f>COUNTIFS('Treatment Data'!D:D,B277,'Treatment Data'!O:O,"&gt;0")</f>
        <v>4</v>
      </c>
      <c r="AD277" s="13">
        <f>COUNTIFS('Treatment Data'!D:D,B277,'Treatment Data'!AA:AA,"&gt;0")</f>
        <v>3</v>
      </c>
      <c r="AE277" s="13">
        <f>COUNTIFS('Treatment Data'!D:D,B277,'Treatment Data'!AB:AB,"&gt;0")</f>
        <v>0</v>
      </c>
    </row>
    <row r="278" spans="1:31" ht="14.25">
      <c r="A278" s="6">
        <v>42926.523169120366</v>
      </c>
      <c r="B278" s="1">
        <v>49981</v>
      </c>
      <c r="C278" s="1" t="s">
        <v>1277</v>
      </c>
      <c r="D278" s="7" t="str">
        <f t="shared" si="0"/>
        <v>https://www.shelterluv.com/APA-A-49981</v>
      </c>
      <c r="E278" s="8">
        <v>8.25</v>
      </c>
      <c r="F278" s="8" t="s">
        <v>48</v>
      </c>
      <c r="G278" s="8"/>
      <c r="H278" s="8"/>
      <c r="I278" s="2">
        <v>42916</v>
      </c>
      <c r="J278" s="3">
        <v>0.58333333333575865</v>
      </c>
      <c r="K278" s="9">
        <v>42926</v>
      </c>
      <c r="L278" s="10">
        <v>0.33333333333575865</v>
      </c>
      <c r="M278">
        <f t="shared" si="1"/>
        <v>11</v>
      </c>
      <c r="N278" s="4" t="s">
        <v>1278</v>
      </c>
      <c r="O278" s="1" t="s">
        <v>115</v>
      </c>
      <c r="P278" t="s">
        <v>264</v>
      </c>
      <c r="Q278" t="s">
        <v>35</v>
      </c>
      <c r="R278" s="12" t="s">
        <v>52</v>
      </c>
      <c r="S278" t="s">
        <v>1231</v>
      </c>
      <c r="T278" t="s">
        <v>54</v>
      </c>
      <c r="U278" t="s">
        <v>39</v>
      </c>
      <c r="V278" t="s">
        <v>40</v>
      </c>
      <c r="W278" s="13">
        <f t="shared" si="2"/>
        <v>7</v>
      </c>
      <c r="X278" s="13">
        <f>COUNTIFS('Treatment Data'!D:D,B278,'Treatment Data'!AM:AM,"&gt;0")</f>
        <v>1</v>
      </c>
      <c r="Y278" s="13">
        <f>COUNTIFS('Treatment Data'!D:D,B278,'Treatment Data'!AG:AG,"&gt;0")</f>
        <v>12</v>
      </c>
      <c r="Z278" s="13">
        <f>COUNTIFS('Treatment Data'!D:D,B278,'Treatment Data'!K:K,"&gt;0")</f>
        <v>7</v>
      </c>
      <c r="AA278" s="13">
        <f>COUNTIFS('Treatment Data'!D:D,B278,'Treatment Data'!L:L,"&gt;0")</f>
        <v>10</v>
      </c>
      <c r="AB278" s="13">
        <f>COUNTIFS('Treatment Data'!D:D,B278,'Treatment Data'!M:M,"&gt;0")</f>
        <v>10</v>
      </c>
      <c r="AC278" s="13">
        <f>COUNTIFS('Treatment Data'!D:D,B278,'Treatment Data'!O:O,"&gt;0")</f>
        <v>5</v>
      </c>
      <c r="AD278" s="13">
        <f>COUNTIFS('Treatment Data'!D:D,B278,'Treatment Data'!AA:AA,"&gt;0")</f>
        <v>3</v>
      </c>
      <c r="AE278" s="13">
        <f>COUNTIFS('Treatment Data'!D:D,B278,'Treatment Data'!AB:AB,"&gt;0")</f>
        <v>0</v>
      </c>
    </row>
    <row r="279" spans="1:31" ht="14.25">
      <c r="A279" s="6">
        <v>42927.533267708335</v>
      </c>
      <c r="B279" s="1">
        <v>49530</v>
      </c>
      <c r="C279" s="1" t="s">
        <v>1281</v>
      </c>
      <c r="D279" s="7" t="str">
        <f t="shared" si="0"/>
        <v>https://www.shelterluv.com/APA-A-49530</v>
      </c>
      <c r="E279" s="8">
        <v>3.8</v>
      </c>
      <c r="F279" s="8" t="s">
        <v>48</v>
      </c>
      <c r="G279" s="8"/>
      <c r="H279" s="8"/>
      <c r="I279" s="2">
        <v>42916</v>
      </c>
      <c r="J279" s="3">
        <v>0.45833333333575865</v>
      </c>
      <c r="K279" s="9">
        <v>42927</v>
      </c>
      <c r="L279" s="10">
        <v>0.41666666666424135</v>
      </c>
      <c r="M279">
        <f t="shared" si="1"/>
        <v>12</v>
      </c>
      <c r="N279" s="4" t="s">
        <v>1282</v>
      </c>
      <c r="O279" s="1" t="s">
        <v>115</v>
      </c>
      <c r="P279" t="s">
        <v>51</v>
      </c>
      <c r="Q279" t="s">
        <v>35</v>
      </c>
      <c r="R279" s="12" t="s">
        <v>52</v>
      </c>
      <c r="S279" t="s">
        <v>1283</v>
      </c>
      <c r="T279" t="s">
        <v>54</v>
      </c>
      <c r="U279" t="s">
        <v>39</v>
      </c>
      <c r="V279" t="s">
        <v>409</v>
      </c>
      <c r="W279" s="13">
        <f t="shared" si="2"/>
        <v>5</v>
      </c>
      <c r="X279" s="13">
        <f>COUNTIFS('Treatment Data'!D:D,B279,'Treatment Data'!AM:AM,"&gt;0")</f>
        <v>18</v>
      </c>
      <c r="Y279" s="13">
        <f>COUNTIFS('Treatment Data'!D:D,B279,'Treatment Data'!AG:AG,"&gt;0")</f>
        <v>15</v>
      </c>
      <c r="Z279" s="13">
        <f>COUNTIFS('Treatment Data'!D:D,B279,'Treatment Data'!K:K,"&gt;0")</f>
        <v>12</v>
      </c>
      <c r="AA279" s="13">
        <f>COUNTIFS('Treatment Data'!D:D,B279,'Treatment Data'!L:L,"&gt;0")</f>
        <v>5</v>
      </c>
      <c r="AB279" s="13">
        <f>COUNTIFS('Treatment Data'!D:D,B279,'Treatment Data'!M:M,"&gt;0")</f>
        <v>5</v>
      </c>
      <c r="AC279" s="13">
        <f>COUNTIFS('Treatment Data'!D:D,B279,'Treatment Data'!O:O,"&gt;0")</f>
        <v>12</v>
      </c>
      <c r="AD279" s="13">
        <f>COUNTIFS('Treatment Data'!D:D,B279,'Treatment Data'!AA:AA,"&gt;0")</f>
        <v>18</v>
      </c>
      <c r="AE279" s="13">
        <f>COUNTIFS('Treatment Data'!D:D,B279,'Treatment Data'!AB:AB,"&gt;0")</f>
        <v>8</v>
      </c>
    </row>
    <row r="280" spans="1:31" ht="14.25">
      <c r="A280" s="6">
        <v>42929.538905486115</v>
      </c>
      <c r="B280" s="1">
        <v>50067</v>
      </c>
      <c r="C280" s="1" t="s">
        <v>1287</v>
      </c>
      <c r="D280" s="7" t="str">
        <f t="shared" si="0"/>
        <v>https://www.shelterluv.com/APA-A-50067</v>
      </c>
      <c r="E280" s="8">
        <v>10</v>
      </c>
      <c r="F280" s="8" t="s">
        <v>32</v>
      </c>
      <c r="G280" s="8"/>
      <c r="H280" s="8"/>
      <c r="I280" s="2">
        <v>42919</v>
      </c>
      <c r="J280" s="3">
        <v>0.625</v>
      </c>
      <c r="K280" s="9">
        <v>42928</v>
      </c>
      <c r="L280" s="10">
        <v>0.58333333333575865</v>
      </c>
      <c r="M280">
        <f t="shared" si="1"/>
        <v>10</v>
      </c>
      <c r="N280" s="4" t="s">
        <v>1288</v>
      </c>
      <c r="O280" s="1" t="s">
        <v>33</v>
      </c>
      <c r="P280" t="s">
        <v>34</v>
      </c>
      <c r="Q280" t="s">
        <v>129</v>
      </c>
      <c r="R280" s="12" t="s">
        <v>36</v>
      </c>
      <c r="S280" t="s">
        <v>1289</v>
      </c>
      <c r="T280" t="s">
        <v>179</v>
      </c>
      <c r="U280" t="s">
        <v>153</v>
      </c>
      <c r="V280" t="s">
        <v>140</v>
      </c>
      <c r="W280" s="13">
        <f t="shared" si="2"/>
        <v>65</v>
      </c>
      <c r="X280" s="13">
        <f>COUNTIFS('Treatment Data'!D:D,B280,'Treatment Data'!AM:AM,"&gt;0")</f>
        <v>8</v>
      </c>
      <c r="Y280" s="13">
        <f>COUNTIFS('Treatment Data'!D:D,B280,'Treatment Data'!AG:AG,"&gt;0")</f>
        <v>11</v>
      </c>
      <c r="Z280" s="13">
        <f>COUNTIFS('Treatment Data'!D:D,B280,'Treatment Data'!K:K,"&gt;0")</f>
        <v>8</v>
      </c>
      <c r="AA280" s="13">
        <f>COUNTIFS('Treatment Data'!D:D,B280,'Treatment Data'!L:L,"&gt;0")</f>
        <v>7</v>
      </c>
      <c r="AB280" s="13">
        <f>COUNTIFS('Treatment Data'!D:D,B280,'Treatment Data'!M:M,"&gt;0")</f>
        <v>8</v>
      </c>
      <c r="AC280" s="13">
        <f>COUNTIFS('Treatment Data'!D:D,B280,'Treatment Data'!O:O,"&gt;0")</f>
        <v>10</v>
      </c>
      <c r="AD280" s="13">
        <f>COUNTIFS('Treatment Data'!D:D,B280,'Treatment Data'!AA:AA,"&gt;0")</f>
        <v>8</v>
      </c>
      <c r="AE280" s="13">
        <f>COUNTIFS('Treatment Data'!D:D,B280,'Treatment Data'!AB:AB,"&gt;0")</f>
        <v>0</v>
      </c>
    </row>
    <row r="281" spans="1:31" ht="14.25">
      <c r="A281" s="6">
        <v>42929.539906527774</v>
      </c>
      <c r="B281" s="1">
        <v>50209</v>
      </c>
      <c r="C281" s="1" t="s">
        <v>1290</v>
      </c>
      <c r="D281" s="7" t="str">
        <f t="shared" si="0"/>
        <v>https://www.shelterluv.com/APA-A-50209</v>
      </c>
      <c r="E281" s="8">
        <v>6</v>
      </c>
      <c r="F281" s="8" t="s">
        <v>32</v>
      </c>
      <c r="G281" s="8"/>
      <c r="H281" s="8"/>
      <c r="I281" s="2">
        <v>42924</v>
      </c>
      <c r="J281" s="3">
        <v>0.66666666666424135</v>
      </c>
      <c r="K281" s="9">
        <v>42928</v>
      </c>
      <c r="L281" s="10">
        <v>0.33333333333575865</v>
      </c>
      <c r="M281">
        <f t="shared" si="1"/>
        <v>5</v>
      </c>
      <c r="N281" s="20" t="s">
        <v>1291</v>
      </c>
      <c r="O281" s="1" t="s">
        <v>115</v>
      </c>
      <c r="P281" t="s">
        <v>501</v>
      </c>
      <c r="Q281" t="s">
        <v>35</v>
      </c>
      <c r="R281" s="12" t="s">
        <v>36</v>
      </c>
      <c r="S281" t="s">
        <v>1292</v>
      </c>
      <c r="T281" t="s">
        <v>131</v>
      </c>
      <c r="U281" t="s">
        <v>39</v>
      </c>
      <c r="V281" t="s">
        <v>40</v>
      </c>
      <c r="W281" s="13">
        <f t="shared" si="2"/>
        <v>9</v>
      </c>
      <c r="X281" s="13">
        <f>COUNTIFS('Treatment Data'!D:D,B281,'Treatment Data'!AM:AM,"&gt;0")</f>
        <v>7</v>
      </c>
      <c r="Y281" s="13">
        <f>COUNTIFS('Treatment Data'!D:D,B281,'Treatment Data'!AG:AG,"&gt;0")</f>
        <v>4</v>
      </c>
      <c r="Z281" s="13">
        <f>COUNTIFS('Treatment Data'!D:D,B281,'Treatment Data'!K:K,"&gt;0")</f>
        <v>4</v>
      </c>
      <c r="AA281" s="13">
        <f>COUNTIFS('Treatment Data'!D:D,B281,'Treatment Data'!L:L,"&gt;0")</f>
        <v>0</v>
      </c>
      <c r="AB281" s="13">
        <f>COUNTIFS('Treatment Data'!D:D,B281,'Treatment Data'!M:M,"&gt;0")</f>
        <v>1</v>
      </c>
      <c r="AC281" s="13">
        <f>COUNTIFS('Treatment Data'!D:D,B281,'Treatment Data'!O:O,"&gt;0")</f>
        <v>7</v>
      </c>
      <c r="AD281" s="13">
        <f>COUNTIFS('Treatment Data'!D:D,B281,'Treatment Data'!AA:AA,"&gt;0")</f>
        <v>7</v>
      </c>
      <c r="AE281" s="13">
        <f>COUNTIFS('Treatment Data'!D:D,B281,'Treatment Data'!AB:AB,"&gt;0")</f>
        <v>3</v>
      </c>
    </row>
    <row r="282" spans="1:31" ht="14.25">
      <c r="A282" s="6">
        <v>43017.563101643522</v>
      </c>
      <c r="B282" s="1">
        <v>49531</v>
      </c>
      <c r="C282" s="1" t="s">
        <v>1293</v>
      </c>
      <c r="D282" s="7" t="str">
        <f t="shared" si="0"/>
        <v>https://www.shelterluv.com/APA-A-49531</v>
      </c>
      <c r="E282" s="8">
        <v>5</v>
      </c>
      <c r="F282" s="8" t="s">
        <v>48</v>
      </c>
      <c r="G282" s="8"/>
      <c r="H282" s="8"/>
      <c r="I282" s="2">
        <v>42916</v>
      </c>
      <c r="J282" s="3">
        <v>0.45833333333575865</v>
      </c>
      <c r="K282" s="9">
        <v>42929</v>
      </c>
      <c r="L282" s="10">
        <v>0.45833333333575865</v>
      </c>
      <c r="M282">
        <f t="shared" si="1"/>
        <v>14</v>
      </c>
      <c r="N282" s="20" t="s">
        <v>1295</v>
      </c>
      <c r="O282" s="1" t="s">
        <v>33</v>
      </c>
      <c r="P282" t="s">
        <v>51</v>
      </c>
      <c r="Q282" t="s">
        <v>35</v>
      </c>
      <c r="R282" s="12" t="s">
        <v>52</v>
      </c>
      <c r="S282" t="s">
        <v>1283</v>
      </c>
      <c r="T282" t="s">
        <v>54</v>
      </c>
      <c r="U282" t="s">
        <v>39</v>
      </c>
      <c r="V282" t="s">
        <v>409</v>
      </c>
      <c r="W282" s="13">
        <f t="shared" si="2"/>
        <v>5</v>
      </c>
      <c r="X282" s="13">
        <f>COUNTIFS('Treatment Data'!D:D,B282,'Treatment Data'!AM:AM,"&gt;0")</f>
        <v>8</v>
      </c>
      <c r="Y282" s="13">
        <f>COUNTIFS('Treatment Data'!D:D,B282,'Treatment Data'!AG:AG,"&gt;0")</f>
        <v>15</v>
      </c>
      <c r="Z282" s="13">
        <f>COUNTIFS('Treatment Data'!D:D,B282,'Treatment Data'!K:K,"&gt;0")</f>
        <v>10</v>
      </c>
      <c r="AA282" s="13">
        <f>COUNTIFS('Treatment Data'!D:D,B282,'Treatment Data'!L:L,"&gt;0")</f>
        <v>10</v>
      </c>
      <c r="AB282" s="13">
        <f>COUNTIFS('Treatment Data'!D:D,B282,'Treatment Data'!M:M,"&gt;0")</f>
        <v>7</v>
      </c>
      <c r="AC282" s="13">
        <f>COUNTIFS('Treatment Data'!D:D,B282,'Treatment Data'!O:O,"&gt;0")</f>
        <v>10</v>
      </c>
      <c r="AD282" s="13">
        <f>COUNTIFS('Treatment Data'!D:D,B282,'Treatment Data'!AA:AA,"&gt;0")</f>
        <v>8</v>
      </c>
      <c r="AE282" s="13">
        <f>COUNTIFS('Treatment Data'!D:D,B282,'Treatment Data'!AB:AB,"&gt;0")</f>
        <v>4</v>
      </c>
    </row>
    <row r="283" spans="1:31" ht="14.25">
      <c r="A283" s="6">
        <v>43017.565644155096</v>
      </c>
      <c r="B283" s="1">
        <v>49529</v>
      </c>
      <c r="C283" s="1" t="s">
        <v>1297</v>
      </c>
      <c r="D283" s="7" t="str">
        <f t="shared" si="0"/>
        <v>https://www.shelterluv.com/APA-A-49529</v>
      </c>
      <c r="E283" s="8">
        <v>3.6</v>
      </c>
      <c r="F283" s="8" t="s">
        <v>48</v>
      </c>
      <c r="G283" s="8"/>
      <c r="H283" s="8"/>
      <c r="I283" s="2">
        <v>42916</v>
      </c>
      <c r="J283" s="3">
        <v>0.45833333333575865</v>
      </c>
      <c r="K283" s="9">
        <v>42929</v>
      </c>
      <c r="L283" s="10">
        <v>0.45833333333575865</v>
      </c>
      <c r="M283">
        <f t="shared" si="1"/>
        <v>14</v>
      </c>
      <c r="N283" s="20" t="s">
        <v>1298</v>
      </c>
      <c r="O283" s="1" t="s">
        <v>33</v>
      </c>
      <c r="P283" t="s">
        <v>51</v>
      </c>
      <c r="Q283" t="s">
        <v>35</v>
      </c>
      <c r="R283" s="12" t="s">
        <v>36</v>
      </c>
      <c r="S283" t="s">
        <v>1283</v>
      </c>
      <c r="T283" t="s">
        <v>54</v>
      </c>
      <c r="U283" t="s">
        <v>39</v>
      </c>
      <c r="V283" t="s">
        <v>409</v>
      </c>
      <c r="W283" s="13">
        <f t="shared" si="2"/>
        <v>5</v>
      </c>
      <c r="X283" s="13">
        <f>COUNTIFS('Treatment Data'!D:D,B283,'Treatment Data'!AM:AM,"&gt;0")</f>
        <v>0</v>
      </c>
      <c r="Y283" s="13">
        <f>COUNTIFS('Treatment Data'!D:D,B283,'Treatment Data'!AG:AG,"&gt;0")</f>
        <v>15</v>
      </c>
      <c r="Z283" s="13">
        <f>COUNTIFS('Treatment Data'!D:D,B283,'Treatment Data'!K:K,"&gt;0")</f>
        <v>8</v>
      </c>
      <c r="AA283" s="13">
        <f>COUNTIFS('Treatment Data'!D:D,B283,'Treatment Data'!L:L,"&gt;0")</f>
        <v>15</v>
      </c>
      <c r="AB283" s="13">
        <f>COUNTIFS('Treatment Data'!D:D,B283,'Treatment Data'!M:M,"&gt;0")</f>
        <v>15</v>
      </c>
      <c r="AC283" s="13">
        <f>COUNTIFS('Treatment Data'!D:D,B283,'Treatment Data'!O:O,"&gt;0")</f>
        <v>8</v>
      </c>
      <c r="AD283" s="13">
        <f>COUNTIFS('Treatment Data'!D:D,B283,'Treatment Data'!AA:AA,"&gt;0")</f>
        <v>0</v>
      </c>
      <c r="AE283" s="13">
        <f>COUNTIFS('Treatment Data'!D:D,B283,'Treatment Data'!AB:AB,"&gt;0")</f>
        <v>0</v>
      </c>
    </row>
    <row r="284" spans="1:31" ht="14.25">
      <c r="A284" s="6">
        <v>42931.694257141207</v>
      </c>
      <c r="B284" s="1">
        <v>50185</v>
      </c>
      <c r="C284" s="1" t="s">
        <v>1299</v>
      </c>
      <c r="D284" s="7" t="str">
        <f t="shared" si="0"/>
        <v>https://www.shelterluv.com/APA-A-50185</v>
      </c>
      <c r="E284" s="8">
        <v>11.8</v>
      </c>
      <c r="F284" s="8" t="s">
        <v>48</v>
      </c>
      <c r="G284" s="8"/>
      <c r="H284" s="8"/>
      <c r="I284" s="2">
        <v>42923</v>
      </c>
      <c r="J284" s="3">
        <v>0.66666666666424135</v>
      </c>
      <c r="K284" s="9">
        <v>42931</v>
      </c>
      <c r="L284" s="10">
        <v>0.54166666666424135</v>
      </c>
      <c r="M284">
        <f t="shared" si="1"/>
        <v>9</v>
      </c>
      <c r="N284" s="4" t="s">
        <v>1300</v>
      </c>
      <c r="O284" s="1" t="s">
        <v>33</v>
      </c>
      <c r="P284" t="s">
        <v>1068</v>
      </c>
      <c r="Q284" t="s">
        <v>129</v>
      </c>
      <c r="R284" s="12" t="s">
        <v>52</v>
      </c>
      <c r="S284" t="s">
        <v>1268</v>
      </c>
      <c r="T284" t="s">
        <v>231</v>
      </c>
      <c r="U284" t="s">
        <v>153</v>
      </c>
      <c r="V284" t="s">
        <v>154</v>
      </c>
      <c r="W284" s="13">
        <f t="shared" si="2"/>
        <v>9</v>
      </c>
      <c r="X284" s="13">
        <f>COUNTIFS('Treatment Data'!D:D,B284,'Treatment Data'!AM:AM,"&gt;0")</f>
        <v>4</v>
      </c>
      <c r="Y284" s="13">
        <f>COUNTIFS('Treatment Data'!D:D,B284,'Treatment Data'!AG:AG,"&gt;0")</f>
        <v>8</v>
      </c>
      <c r="Z284" s="13">
        <f>COUNTIFS('Treatment Data'!D:D,B284,'Treatment Data'!K:K,"&gt;0")</f>
        <v>5</v>
      </c>
      <c r="AA284" s="13">
        <f>COUNTIFS('Treatment Data'!D:D,B284,'Treatment Data'!L:L,"&gt;0")</f>
        <v>6</v>
      </c>
      <c r="AB284" s="13">
        <f>COUNTIFS('Treatment Data'!D:D,B284,'Treatment Data'!M:M,"&gt;0")</f>
        <v>6</v>
      </c>
      <c r="AC284" s="13">
        <f>COUNTIFS('Treatment Data'!D:D,B284,'Treatment Data'!O:O,"&gt;0")</f>
        <v>5</v>
      </c>
      <c r="AD284" s="13">
        <f>COUNTIFS('Treatment Data'!D:D,B284,'Treatment Data'!AA:AA,"&gt;0")</f>
        <v>4</v>
      </c>
      <c r="AE284" s="13">
        <f>COUNTIFS('Treatment Data'!D:D,B284,'Treatment Data'!AB:AB,"&gt;0")</f>
        <v>0</v>
      </c>
    </row>
    <row r="285" spans="1:31" ht="14.25">
      <c r="A285" s="6">
        <v>42931.69499827546</v>
      </c>
      <c r="B285" s="1">
        <v>50088</v>
      </c>
      <c r="C285" s="1" t="s">
        <v>667</v>
      </c>
      <c r="D285" s="7" t="str">
        <f t="shared" si="0"/>
        <v>https://www.shelterluv.com/APA-A-50088</v>
      </c>
      <c r="E285" s="8">
        <v>5.6</v>
      </c>
      <c r="F285" s="8" t="s">
        <v>48</v>
      </c>
      <c r="G285" s="8"/>
      <c r="H285" s="8"/>
      <c r="I285" s="2">
        <v>42926</v>
      </c>
      <c r="J285" s="3">
        <v>0.75</v>
      </c>
      <c r="K285" s="9">
        <v>42931</v>
      </c>
      <c r="L285" s="10">
        <v>0.45833333333575865</v>
      </c>
      <c r="M285">
        <f t="shared" si="1"/>
        <v>6</v>
      </c>
      <c r="N285" s="20" t="s">
        <v>1302</v>
      </c>
      <c r="O285" s="1" t="s">
        <v>33</v>
      </c>
      <c r="P285" t="s">
        <v>50</v>
      </c>
      <c r="Q285" t="s">
        <v>35</v>
      </c>
      <c r="R285" s="12" t="s">
        <v>52</v>
      </c>
      <c r="S285" t="s">
        <v>1303</v>
      </c>
      <c r="T285" t="s">
        <v>131</v>
      </c>
      <c r="U285" t="s">
        <v>179</v>
      </c>
      <c r="V285" t="s">
        <v>154</v>
      </c>
      <c r="W285" s="13">
        <f t="shared" si="2"/>
        <v>8</v>
      </c>
      <c r="X285" s="13">
        <f>COUNTIFS('Treatment Data'!D:D,B285,'Treatment Data'!AM:AM,"&gt;0")</f>
        <v>0</v>
      </c>
      <c r="Y285" s="13">
        <f>COUNTIFS('Treatment Data'!D:D,B285,'Treatment Data'!AG:AG,"&gt;0")</f>
        <v>6</v>
      </c>
      <c r="Z285" s="13">
        <f>COUNTIFS('Treatment Data'!D:D,B285,'Treatment Data'!K:K,"&gt;0")</f>
        <v>3</v>
      </c>
      <c r="AA285" s="13">
        <f>COUNTIFS('Treatment Data'!D:D,B285,'Treatment Data'!L:L,"&gt;0")</f>
        <v>6</v>
      </c>
      <c r="AB285" s="13">
        <f>COUNTIFS('Treatment Data'!D:D,B285,'Treatment Data'!M:M,"&gt;0")</f>
        <v>6</v>
      </c>
      <c r="AC285" s="13">
        <f>COUNTIFS('Treatment Data'!D:D,B285,'Treatment Data'!O:O,"&gt;0")</f>
        <v>3</v>
      </c>
      <c r="AD285" s="13">
        <f>COUNTIFS('Treatment Data'!D:D,B285,'Treatment Data'!AA:AA,"&gt;0")</f>
        <v>0</v>
      </c>
      <c r="AE285" s="13">
        <f>COUNTIFS('Treatment Data'!D:D,B285,'Treatment Data'!AB:AB,"&gt;0")</f>
        <v>0</v>
      </c>
    </row>
    <row r="286" spans="1:31" ht="14.25">
      <c r="A286" s="6">
        <v>42931.695855659724</v>
      </c>
      <c r="B286" s="1">
        <v>50089</v>
      </c>
      <c r="C286" s="1" t="s">
        <v>1305</v>
      </c>
      <c r="D286" s="7" t="str">
        <f t="shared" si="0"/>
        <v>https://www.shelterluv.com/APA-A-50089</v>
      </c>
      <c r="E286" s="8">
        <v>7.3</v>
      </c>
      <c r="F286" s="8" t="s">
        <v>48</v>
      </c>
      <c r="G286" s="8"/>
      <c r="H286" s="8"/>
      <c r="I286" s="2">
        <v>42926</v>
      </c>
      <c r="J286" s="3">
        <v>0.75</v>
      </c>
      <c r="K286" s="9">
        <v>42931</v>
      </c>
      <c r="L286" s="10">
        <v>0.45833333333575865</v>
      </c>
      <c r="M286">
        <f t="shared" si="1"/>
        <v>6</v>
      </c>
      <c r="N286" s="20" t="s">
        <v>1306</v>
      </c>
      <c r="O286" s="1" t="s">
        <v>33</v>
      </c>
      <c r="P286" t="s">
        <v>50</v>
      </c>
      <c r="Q286" t="s">
        <v>35</v>
      </c>
      <c r="R286" s="12" t="s">
        <v>52</v>
      </c>
      <c r="S286" t="s">
        <v>1303</v>
      </c>
      <c r="T286" t="s">
        <v>179</v>
      </c>
      <c r="U286" t="s">
        <v>131</v>
      </c>
      <c r="V286" t="s">
        <v>154</v>
      </c>
      <c r="W286" s="13">
        <f t="shared" si="2"/>
        <v>8</v>
      </c>
      <c r="X286" s="13">
        <f>COUNTIFS('Treatment Data'!D:D,B286,'Treatment Data'!AM:AM,"&gt;0")</f>
        <v>0</v>
      </c>
      <c r="Y286" s="13">
        <f>COUNTIFS('Treatment Data'!D:D,B286,'Treatment Data'!AG:AG,"&gt;0")</f>
        <v>6</v>
      </c>
      <c r="Z286" s="13">
        <f>COUNTIFS('Treatment Data'!D:D,B286,'Treatment Data'!K:K,"&gt;0")</f>
        <v>3</v>
      </c>
      <c r="AA286" s="13">
        <f>COUNTIFS('Treatment Data'!D:D,B286,'Treatment Data'!L:L,"&gt;0")</f>
        <v>6</v>
      </c>
      <c r="AB286" s="13">
        <f>COUNTIFS('Treatment Data'!D:D,B286,'Treatment Data'!M:M,"&gt;0")</f>
        <v>6</v>
      </c>
      <c r="AC286" s="13">
        <f>COUNTIFS('Treatment Data'!D:D,B286,'Treatment Data'!O:O,"&gt;0")</f>
        <v>3</v>
      </c>
      <c r="AD286" s="13">
        <f>COUNTIFS('Treatment Data'!D:D,B286,'Treatment Data'!AA:AA,"&gt;0")</f>
        <v>0</v>
      </c>
      <c r="AE286" s="13">
        <f>COUNTIFS('Treatment Data'!D:D,B286,'Treatment Data'!AB:AB,"&gt;0")</f>
        <v>0</v>
      </c>
    </row>
    <row r="287" spans="1:31" ht="14.25">
      <c r="A287" s="6">
        <v>42934.51777309028</v>
      </c>
      <c r="B287" s="1">
        <v>50397</v>
      </c>
      <c r="C287" s="1" t="s">
        <v>1309</v>
      </c>
      <c r="D287" s="7" t="str">
        <f t="shared" si="0"/>
        <v>https://www.shelterluv.com/APA-A-50397</v>
      </c>
      <c r="E287" s="8">
        <v>60</v>
      </c>
      <c r="F287" s="8" t="s">
        <v>32</v>
      </c>
      <c r="G287" s="8"/>
      <c r="H287" s="8" t="s">
        <v>175</v>
      </c>
      <c r="I287" s="2">
        <v>42933</v>
      </c>
      <c r="J287" s="3">
        <v>0.66666666666424135</v>
      </c>
      <c r="K287" s="9">
        <v>42934</v>
      </c>
      <c r="L287" s="10">
        <v>0.33333333333575865</v>
      </c>
      <c r="M287">
        <f t="shared" si="1"/>
        <v>2</v>
      </c>
      <c r="N287" s="20" t="s">
        <v>1310</v>
      </c>
      <c r="O287" s="1" t="s">
        <v>115</v>
      </c>
      <c r="P287" t="s">
        <v>501</v>
      </c>
      <c r="Q287" t="s">
        <v>129</v>
      </c>
      <c r="R287" s="12" t="s">
        <v>52</v>
      </c>
      <c r="S287" t="s">
        <v>1311</v>
      </c>
      <c r="T287" t="s">
        <v>153</v>
      </c>
      <c r="U287" t="s">
        <v>594</v>
      </c>
      <c r="V287" t="s">
        <v>154</v>
      </c>
      <c r="W287" s="13">
        <f t="shared" si="2"/>
        <v>104</v>
      </c>
      <c r="X287" s="13">
        <f>COUNTIFS('Treatment Data'!D:D,B287,'Treatment Data'!AM:AM,"&gt;0")</f>
        <v>1</v>
      </c>
      <c r="Y287" s="13">
        <f>COUNTIFS('Treatment Data'!D:D,B287,'Treatment Data'!AG:AG,"&gt;0")</f>
        <v>1</v>
      </c>
      <c r="Z287" s="13">
        <f>COUNTIFS('Treatment Data'!D:D,B287,'Treatment Data'!K:K,"&gt;0")</f>
        <v>1</v>
      </c>
      <c r="AA287" s="13">
        <f>COUNTIFS('Treatment Data'!D:D,B287,'Treatment Data'!L:L,"&gt;0")</f>
        <v>0</v>
      </c>
      <c r="AB287" s="13">
        <f>COUNTIFS('Treatment Data'!D:D,B287,'Treatment Data'!M:M,"&gt;0")</f>
        <v>1</v>
      </c>
      <c r="AC287" s="13">
        <f>COUNTIFS('Treatment Data'!D:D,B287,'Treatment Data'!O:O,"&gt;0")</f>
        <v>1</v>
      </c>
      <c r="AD287" s="13">
        <f>COUNTIFS('Treatment Data'!D:D,B287,'Treatment Data'!AA:AA,"&gt;0")</f>
        <v>1</v>
      </c>
      <c r="AE287" s="13">
        <f>COUNTIFS('Treatment Data'!D:D,B287,'Treatment Data'!AB:AB,"&gt;0")</f>
        <v>0</v>
      </c>
    </row>
    <row r="288" spans="1:31" ht="14.25">
      <c r="A288" s="6">
        <v>42945.525458993056</v>
      </c>
      <c r="B288" s="1">
        <v>50285</v>
      </c>
      <c r="C288" s="1" t="s">
        <v>1315</v>
      </c>
      <c r="D288" s="7" t="str">
        <f t="shared" si="0"/>
        <v>https://www.shelterluv.com/APA-A-50285</v>
      </c>
      <c r="E288" s="8">
        <v>10.25</v>
      </c>
      <c r="F288" s="8" t="s">
        <v>32</v>
      </c>
      <c r="G288" s="8"/>
      <c r="H288" s="8"/>
      <c r="I288" s="2">
        <v>42928</v>
      </c>
      <c r="J288" s="3">
        <v>0.54166666666424135</v>
      </c>
      <c r="K288" s="9">
        <v>42936</v>
      </c>
      <c r="L288" s="10">
        <v>0.45833333333575865</v>
      </c>
      <c r="M288">
        <f t="shared" si="1"/>
        <v>9</v>
      </c>
      <c r="N288" s="4" t="s">
        <v>1316</v>
      </c>
      <c r="O288" s="1" t="s">
        <v>33</v>
      </c>
      <c r="P288" t="s">
        <v>1317</v>
      </c>
      <c r="Q288" t="s">
        <v>129</v>
      </c>
      <c r="R288" s="12" t="s">
        <v>36</v>
      </c>
      <c r="S288" t="s">
        <v>1231</v>
      </c>
      <c r="T288" t="s">
        <v>179</v>
      </c>
      <c r="U288" t="s">
        <v>54</v>
      </c>
      <c r="V288" t="s">
        <v>256</v>
      </c>
      <c r="W288" s="13">
        <f t="shared" si="2"/>
        <v>9</v>
      </c>
      <c r="X288" s="13">
        <f>COUNTIFS('Treatment Data'!D:D,B288,'Treatment Data'!AM:AM,"&gt;0")</f>
        <v>4</v>
      </c>
      <c r="Y288" s="13">
        <f>COUNTIFS('Treatment Data'!D:D,B288,'Treatment Data'!AG:AG,"&gt;0")</f>
        <v>10</v>
      </c>
      <c r="Z288" s="13">
        <f>COUNTIFS('Treatment Data'!D:D,B288,'Treatment Data'!K:K,"&gt;0")</f>
        <v>6</v>
      </c>
      <c r="AA288" s="13">
        <f>COUNTIFS('Treatment Data'!D:D,B288,'Treatment Data'!L:L,"&gt;0")</f>
        <v>6</v>
      </c>
      <c r="AB288" s="13">
        <f>COUNTIFS('Treatment Data'!D:D,B288,'Treatment Data'!M:M,"&gt;0")</f>
        <v>7</v>
      </c>
      <c r="AC288" s="13">
        <f>COUNTIFS('Treatment Data'!D:D,B288,'Treatment Data'!O:O,"&gt;0")</f>
        <v>6</v>
      </c>
      <c r="AD288" s="13">
        <f>COUNTIFS('Treatment Data'!D:D,B288,'Treatment Data'!AA:AA,"&gt;0")</f>
        <v>5</v>
      </c>
      <c r="AE288" s="13">
        <f>COUNTIFS('Treatment Data'!D:D,B288,'Treatment Data'!AB:AB,"&gt;0")</f>
        <v>0</v>
      </c>
    </row>
    <row r="289" spans="1:31" ht="14.25">
      <c r="A289" s="6">
        <v>42945.527160717596</v>
      </c>
      <c r="B289" s="1">
        <v>50283</v>
      </c>
      <c r="C289" s="1" t="s">
        <v>1318</v>
      </c>
      <c r="D289" s="7" t="str">
        <f t="shared" si="0"/>
        <v>https://www.shelterluv.com/APA-A-50283</v>
      </c>
      <c r="E289" s="8">
        <v>10.25</v>
      </c>
      <c r="F289" s="8" t="s">
        <v>48</v>
      </c>
      <c r="G289" s="8"/>
      <c r="H289" s="8"/>
      <c r="I289" s="2">
        <v>42928</v>
      </c>
      <c r="J289" s="3">
        <v>0.54166666666424135</v>
      </c>
      <c r="K289" s="9">
        <v>42936</v>
      </c>
      <c r="L289" s="10">
        <v>0.45833333333575865</v>
      </c>
      <c r="M289">
        <f t="shared" si="1"/>
        <v>9</v>
      </c>
      <c r="N289" s="4" t="s">
        <v>1319</v>
      </c>
      <c r="O289" s="1" t="s">
        <v>33</v>
      </c>
      <c r="P289" t="s">
        <v>1317</v>
      </c>
      <c r="Q289" t="s">
        <v>129</v>
      </c>
      <c r="R289" s="12" t="s">
        <v>36</v>
      </c>
      <c r="S289" t="s">
        <v>1231</v>
      </c>
      <c r="T289" t="s">
        <v>179</v>
      </c>
      <c r="U289" t="s">
        <v>54</v>
      </c>
      <c r="V289" t="s">
        <v>256</v>
      </c>
      <c r="W289" s="13">
        <f t="shared" si="2"/>
        <v>9</v>
      </c>
      <c r="X289" s="13">
        <f>COUNTIFS('Treatment Data'!D:D,B289,'Treatment Data'!AM:AM,"&gt;0")</f>
        <v>0</v>
      </c>
      <c r="Y289" s="13">
        <f>COUNTIFS('Treatment Data'!D:D,B289,'Treatment Data'!AG:AG,"&gt;0")</f>
        <v>7</v>
      </c>
      <c r="Z289" s="13">
        <f>COUNTIFS('Treatment Data'!D:D,B289,'Treatment Data'!K:K,"&gt;0")</f>
        <v>4</v>
      </c>
      <c r="AA289" s="13">
        <f>COUNTIFS('Treatment Data'!D:D,B289,'Treatment Data'!L:L,"&gt;0")</f>
        <v>7</v>
      </c>
      <c r="AB289" s="13">
        <f>COUNTIFS('Treatment Data'!D:D,B289,'Treatment Data'!M:M,"&gt;0")</f>
        <v>7</v>
      </c>
      <c r="AC289" s="13">
        <f>COUNTIFS('Treatment Data'!D:D,B289,'Treatment Data'!O:O,"&gt;0")</f>
        <v>4</v>
      </c>
      <c r="AD289" s="13">
        <f>COUNTIFS('Treatment Data'!D:D,B289,'Treatment Data'!AA:AA,"&gt;0")</f>
        <v>0</v>
      </c>
      <c r="AE289" s="13">
        <f>COUNTIFS('Treatment Data'!D:D,B289,'Treatment Data'!AB:AB,"&gt;0")</f>
        <v>0</v>
      </c>
    </row>
    <row r="290" spans="1:31" ht="14.25">
      <c r="A290" s="6">
        <v>42945.529158194448</v>
      </c>
      <c r="B290" s="1">
        <v>50336</v>
      </c>
      <c r="C290" s="1" t="s">
        <v>1325</v>
      </c>
      <c r="D290" s="7" t="str">
        <f t="shared" si="0"/>
        <v>https://www.shelterluv.com/APA-A-50336</v>
      </c>
      <c r="E290" s="8">
        <v>9.5</v>
      </c>
      <c r="F290" s="8" t="s">
        <v>32</v>
      </c>
      <c r="G290" s="8"/>
      <c r="H290" s="8"/>
      <c r="I290" s="2">
        <v>42930</v>
      </c>
      <c r="J290" s="3">
        <v>0.54166666666424135</v>
      </c>
      <c r="K290" s="9">
        <v>42936</v>
      </c>
      <c r="L290" s="10">
        <v>0.45833333333575865</v>
      </c>
      <c r="M290">
        <f t="shared" si="1"/>
        <v>7</v>
      </c>
      <c r="N290" s="4" t="s">
        <v>1326</v>
      </c>
      <c r="O290" s="1" t="s">
        <v>33</v>
      </c>
      <c r="P290" t="s">
        <v>1327</v>
      </c>
      <c r="Q290" t="s">
        <v>35</v>
      </c>
      <c r="R290" s="12" t="s">
        <v>36</v>
      </c>
      <c r="S290" t="s">
        <v>1328</v>
      </c>
      <c r="T290" t="s">
        <v>153</v>
      </c>
      <c r="U290" t="s">
        <v>39</v>
      </c>
      <c r="V290" t="s">
        <v>154</v>
      </c>
      <c r="W290" s="13">
        <f t="shared" si="2"/>
        <v>52</v>
      </c>
      <c r="X290" s="13">
        <f>COUNTIFS('Treatment Data'!D:D,B290,'Treatment Data'!AM:AM,"&gt;0")</f>
        <v>0</v>
      </c>
      <c r="Y290" s="13">
        <f>COUNTIFS('Treatment Data'!D:D,B290,'Treatment Data'!AG:AG,"&gt;0")</f>
        <v>4</v>
      </c>
      <c r="Z290" s="13">
        <f>COUNTIFS('Treatment Data'!D:D,B290,'Treatment Data'!K:K,"&gt;0")</f>
        <v>4</v>
      </c>
      <c r="AA290" s="13">
        <f>COUNTIFS('Treatment Data'!D:D,B290,'Treatment Data'!L:L,"&gt;0")</f>
        <v>4</v>
      </c>
      <c r="AB290" s="13">
        <f>COUNTIFS('Treatment Data'!D:D,B290,'Treatment Data'!M:M,"&gt;0")</f>
        <v>5</v>
      </c>
      <c r="AC290" s="13">
        <f>COUNTIFS('Treatment Data'!D:D,B290,'Treatment Data'!O:O,"&gt;0")</f>
        <v>4</v>
      </c>
      <c r="AD290" s="13">
        <f>COUNTIFS('Treatment Data'!D:D,B290,'Treatment Data'!AA:AA,"&gt;0")</f>
        <v>0</v>
      </c>
      <c r="AE290" s="13">
        <f>COUNTIFS('Treatment Data'!D:D,B290,'Treatment Data'!AB:AB,"&gt;0")</f>
        <v>0</v>
      </c>
    </row>
    <row r="291" spans="1:31" ht="14.25">
      <c r="A291" s="6">
        <v>42945.531021921299</v>
      </c>
      <c r="B291" s="1">
        <v>50242</v>
      </c>
      <c r="C291" s="1" t="s">
        <v>1329</v>
      </c>
      <c r="D291" s="7" t="str">
        <f t="shared" si="0"/>
        <v>https://www.shelterluv.com/APA-A-50242</v>
      </c>
      <c r="E291" s="8">
        <v>15.2</v>
      </c>
      <c r="F291" s="8" t="s">
        <v>32</v>
      </c>
      <c r="G291" s="8"/>
      <c r="H291" s="8" t="s">
        <v>175</v>
      </c>
      <c r="I291" s="2">
        <v>42927</v>
      </c>
      <c r="J291" s="3">
        <v>0.5</v>
      </c>
      <c r="K291" s="9">
        <v>42937</v>
      </c>
      <c r="L291" s="10">
        <v>0.45833333333575865</v>
      </c>
      <c r="M291">
        <f t="shared" si="1"/>
        <v>11</v>
      </c>
      <c r="N291" s="4" t="s">
        <v>1330</v>
      </c>
      <c r="O291" s="1" t="s">
        <v>33</v>
      </c>
      <c r="P291" t="s">
        <v>447</v>
      </c>
      <c r="Q291" t="s">
        <v>129</v>
      </c>
      <c r="R291" s="12" t="s">
        <v>36</v>
      </c>
      <c r="S291" t="s">
        <v>1331</v>
      </c>
      <c r="T291" t="s">
        <v>153</v>
      </c>
      <c r="U291" t="s">
        <v>54</v>
      </c>
      <c r="V291" t="s">
        <v>40</v>
      </c>
      <c r="W291" s="13">
        <f t="shared" si="2"/>
        <v>13</v>
      </c>
      <c r="X291" s="13">
        <f>COUNTIFS('Treatment Data'!D:D,B291,'Treatment Data'!AM:AM,"&gt;0")</f>
        <v>19</v>
      </c>
      <c r="Y291" s="13">
        <f>COUNTIFS('Treatment Data'!D:D,B291,'Treatment Data'!AG:AG,"&gt;0")</f>
        <v>7</v>
      </c>
      <c r="Z291" s="13">
        <f>COUNTIFS('Treatment Data'!D:D,B291,'Treatment Data'!K:K,"&gt;0")</f>
        <v>7</v>
      </c>
      <c r="AA291" s="13">
        <f>COUNTIFS('Treatment Data'!D:D,B291,'Treatment Data'!L:L,"&gt;0")</f>
        <v>0</v>
      </c>
      <c r="AB291" s="13">
        <f>COUNTIFS('Treatment Data'!D:D,B291,'Treatment Data'!M:M,"&gt;0")</f>
        <v>1</v>
      </c>
      <c r="AC291" s="13">
        <f>COUNTIFS('Treatment Data'!D:D,B291,'Treatment Data'!O:O,"&gt;0")</f>
        <v>9</v>
      </c>
      <c r="AD291" s="13">
        <f>COUNTIFS('Treatment Data'!D:D,B291,'Treatment Data'!AA:AA,"&gt;0")</f>
        <v>13</v>
      </c>
      <c r="AE291" s="13">
        <f>COUNTIFS('Treatment Data'!D:D,B291,'Treatment Data'!AB:AB,"&gt;0")</f>
        <v>12</v>
      </c>
    </row>
    <row r="292" spans="1:31" ht="14.25">
      <c r="A292" s="6">
        <v>42945.533147083333</v>
      </c>
      <c r="B292" s="1">
        <v>50364</v>
      </c>
      <c r="C292" s="1" t="s">
        <v>1332</v>
      </c>
      <c r="D292" s="7" t="str">
        <f t="shared" si="0"/>
        <v>https://www.shelterluv.com/APA-A-50364</v>
      </c>
      <c r="E292" s="8">
        <v>24.8</v>
      </c>
      <c r="F292" s="8" t="s">
        <v>48</v>
      </c>
      <c r="G292" s="8"/>
      <c r="H292" s="8"/>
      <c r="I292" s="2">
        <v>42932</v>
      </c>
      <c r="J292" s="3">
        <v>0.5</v>
      </c>
      <c r="K292" s="9">
        <v>42938</v>
      </c>
      <c r="L292" s="10">
        <v>0.45833333333575865</v>
      </c>
      <c r="M292">
        <f t="shared" si="1"/>
        <v>7</v>
      </c>
      <c r="N292" s="4" t="s">
        <v>1333</v>
      </c>
      <c r="O292" s="1" t="s">
        <v>33</v>
      </c>
      <c r="P292" t="s">
        <v>501</v>
      </c>
      <c r="Q292" t="s">
        <v>129</v>
      </c>
      <c r="R292" s="12" t="s">
        <v>36</v>
      </c>
      <c r="S292" t="s">
        <v>1106</v>
      </c>
      <c r="T292" t="s">
        <v>131</v>
      </c>
      <c r="U292" t="s">
        <v>153</v>
      </c>
      <c r="V292" t="s">
        <v>256</v>
      </c>
      <c r="W292" s="13">
        <f t="shared" si="2"/>
        <v>17</v>
      </c>
      <c r="X292" s="13">
        <f>COUNTIFS('Treatment Data'!D:D,B292,'Treatment Data'!AM:AM,"&gt;0")</f>
        <v>0</v>
      </c>
      <c r="Y292" s="13">
        <f>COUNTIFS('Treatment Data'!D:D,B292,'Treatment Data'!AG:AG,"&gt;0")</f>
        <v>14</v>
      </c>
      <c r="Z292" s="13">
        <f>COUNTIFS('Treatment Data'!D:D,B292,'Treatment Data'!K:K,"&gt;0")</f>
        <v>8</v>
      </c>
      <c r="AA292" s="13">
        <f>COUNTIFS('Treatment Data'!D:D,B292,'Treatment Data'!L:L,"&gt;0")</f>
        <v>14</v>
      </c>
      <c r="AB292" s="13">
        <f>COUNTIFS('Treatment Data'!D:D,B292,'Treatment Data'!M:M,"&gt;0")</f>
        <v>14</v>
      </c>
      <c r="AC292" s="13">
        <f>COUNTIFS('Treatment Data'!D:D,B292,'Treatment Data'!O:O,"&gt;0")</f>
        <v>8</v>
      </c>
      <c r="AD292" s="13">
        <f>COUNTIFS('Treatment Data'!D:D,B292,'Treatment Data'!AA:AA,"&gt;0")</f>
        <v>0</v>
      </c>
      <c r="AE292" s="13">
        <f>COUNTIFS('Treatment Data'!D:D,B292,'Treatment Data'!AB:AB,"&gt;0")</f>
        <v>0</v>
      </c>
    </row>
    <row r="293" spans="1:31" ht="14.25">
      <c r="A293" s="6">
        <v>42939.702166006944</v>
      </c>
      <c r="B293" s="1">
        <v>50286</v>
      </c>
      <c r="C293" s="1" t="s">
        <v>1334</v>
      </c>
      <c r="D293" s="7" t="str">
        <f t="shared" si="0"/>
        <v>https://www.shelterluv.com/APA-A-50286</v>
      </c>
      <c r="E293" s="8">
        <v>11.5</v>
      </c>
      <c r="F293" s="8" t="s">
        <v>48</v>
      </c>
      <c r="G293" s="8"/>
      <c r="H293" s="8"/>
      <c r="I293" s="2">
        <v>42928</v>
      </c>
      <c r="J293" s="3">
        <v>0.54166666666424135</v>
      </c>
      <c r="K293" s="9">
        <v>42939</v>
      </c>
      <c r="L293" s="10">
        <v>0.66666666666424135</v>
      </c>
      <c r="M293">
        <f t="shared" si="1"/>
        <v>12</v>
      </c>
      <c r="N293" s="4" t="s">
        <v>1335</v>
      </c>
      <c r="O293" s="1" t="s">
        <v>33</v>
      </c>
      <c r="P293" t="s">
        <v>50</v>
      </c>
      <c r="Q293" t="s">
        <v>129</v>
      </c>
      <c r="R293" s="12" t="s">
        <v>52</v>
      </c>
      <c r="S293" t="s">
        <v>1231</v>
      </c>
      <c r="T293" t="s">
        <v>54</v>
      </c>
      <c r="U293" t="s">
        <v>131</v>
      </c>
      <c r="V293" t="s">
        <v>256</v>
      </c>
      <c r="W293" s="13">
        <f t="shared" si="2"/>
        <v>9</v>
      </c>
      <c r="X293" s="13">
        <f>COUNTIFS('Treatment Data'!D:D,B293,'Treatment Data'!AM:AM,"&gt;0")</f>
        <v>19</v>
      </c>
      <c r="Y293" s="13">
        <f>COUNTIFS('Treatment Data'!D:D,B293,'Treatment Data'!AG:AG,"&gt;0")</f>
        <v>10</v>
      </c>
      <c r="Z293" s="13">
        <f>COUNTIFS('Treatment Data'!D:D,B293,'Treatment Data'!K:K,"&gt;0")</f>
        <v>8</v>
      </c>
      <c r="AA293" s="13">
        <f>COUNTIFS('Treatment Data'!D:D,B293,'Treatment Data'!L:L,"&gt;0")</f>
        <v>3</v>
      </c>
      <c r="AB293" s="13">
        <f>COUNTIFS('Treatment Data'!D:D,B293,'Treatment Data'!M:M,"&gt;0")</f>
        <v>3</v>
      </c>
      <c r="AC293" s="13">
        <f>COUNTIFS('Treatment Data'!D:D,B293,'Treatment Data'!O:O,"&gt;0")</f>
        <v>15</v>
      </c>
      <c r="AD293" s="13">
        <f>COUNTIFS('Treatment Data'!D:D,B293,'Treatment Data'!AA:AA,"&gt;0")</f>
        <v>19</v>
      </c>
      <c r="AE293" s="13">
        <f>COUNTIFS('Treatment Data'!D:D,B293,'Treatment Data'!AB:AB,"&gt;0")</f>
        <v>5</v>
      </c>
    </row>
    <row r="294" spans="1:31" ht="14.25">
      <c r="A294" s="6">
        <v>42945.523219224538</v>
      </c>
      <c r="B294" s="1">
        <v>50348</v>
      </c>
      <c r="C294" s="1" t="s">
        <v>1337</v>
      </c>
      <c r="D294" s="7" t="str">
        <f t="shared" si="0"/>
        <v>https://www.shelterluv.com/APA-A-50348</v>
      </c>
      <c r="E294" s="8">
        <v>6.5</v>
      </c>
      <c r="F294" s="8" t="s">
        <v>48</v>
      </c>
      <c r="G294" s="8"/>
      <c r="H294" s="8"/>
      <c r="I294" s="2">
        <v>42936</v>
      </c>
      <c r="J294" s="3">
        <v>0.66666666666424135</v>
      </c>
      <c r="K294" s="9">
        <v>42941</v>
      </c>
      <c r="L294" s="10">
        <v>0.45833333333575865</v>
      </c>
      <c r="M294">
        <f t="shared" si="1"/>
        <v>6</v>
      </c>
      <c r="N294" s="20" t="s">
        <v>1339</v>
      </c>
      <c r="O294" s="1" t="s">
        <v>33</v>
      </c>
      <c r="P294" t="s">
        <v>1068</v>
      </c>
      <c r="Q294" t="s">
        <v>210</v>
      </c>
      <c r="R294" s="12" t="s">
        <v>52</v>
      </c>
      <c r="S294" t="s">
        <v>1340</v>
      </c>
      <c r="T294" t="s">
        <v>131</v>
      </c>
      <c r="U294" t="s">
        <v>179</v>
      </c>
      <c r="V294" t="s">
        <v>1341</v>
      </c>
      <c r="W294" s="13">
        <f t="shared" si="2"/>
        <v>11</v>
      </c>
      <c r="X294" s="13">
        <f>COUNTIFS('Treatment Data'!D:D,B294,'Treatment Data'!AM:AM,"&gt;0")</f>
        <v>0</v>
      </c>
      <c r="Y294" s="13">
        <f>COUNTIFS('Treatment Data'!D:D,B294,'Treatment Data'!AG:AG,"&gt;0")</f>
        <v>7</v>
      </c>
      <c r="Z294" s="13">
        <f>COUNTIFS('Treatment Data'!D:D,B294,'Treatment Data'!K:K,"&gt;0")</f>
        <v>4</v>
      </c>
      <c r="AA294" s="13">
        <f>COUNTIFS('Treatment Data'!D:D,B294,'Treatment Data'!L:L,"&gt;0")</f>
        <v>8</v>
      </c>
      <c r="AB294" s="13">
        <f>COUNTIFS('Treatment Data'!D:D,B294,'Treatment Data'!M:M,"&gt;0")</f>
        <v>8</v>
      </c>
      <c r="AC294" s="13">
        <f>COUNTIFS('Treatment Data'!D:D,B294,'Treatment Data'!O:O,"&gt;0")</f>
        <v>4</v>
      </c>
      <c r="AD294" s="13">
        <f>COUNTIFS('Treatment Data'!D:D,B294,'Treatment Data'!AA:AA,"&gt;0")</f>
        <v>0</v>
      </c>
      <c r="AE294" s="13">
        <f>COUNTIFS('Treatment Data'!D:D,B294,'Treatment Data'!AB:AB,"&gt;0")</f>
        <v>0</v>
      </c>
    </row>
    <row r="295" spans="1:31" ht="14.25">
      <c r="A295" s="6">
        <v>42945.534838703708</v>
      </c>
      <c r="B295" s="1">
        <v>50427</v>
      </c>
      <c r="C295" s="1" t="s">
        <v>1343</v>
      </c>
      <c r="D295" s="7" t="str">
        <f t="shared" si="0"/>
        <v>https://www.shelterluv.com/APA-A-50427</v>
      </c>
      <c r="E295" s="8">
        <v>3</v>
      </c>
      <c r="F295" s="8" t="s">
        <v>32</v>
      </c>
      <c r="G295" s="8"/>
      <c r="H295" s="8"/>
      <c r="I295" s="2">
        <v>42937</v>
      </c>
      <c r="J295" s="3">
        <v>0.66666666666424135</v>
      </c>
      <c r="K295" s="9">
        <v>42941</v>
      </c>
      <c r="L295" s="10">
        <v>0.33333333333575865</v>
      </c>
      <c r="M295">
        <f t="shared" si="1"/>
        <v>5</v>
      </c>
      <c r="N295" s="20" t="s">
        <v>1345</v>
      </c>
      <c r="O295" s="1" t="s">
        <v>115</v>
      </c>
      <c r="P295" t="s">
        <v>210</v>
      </c>
      <c r="Q295" t="s">
        <v>35</v>
      </c>
      <c r="R295" s="12" t="s">
        <v>36</v>
      </c>
      <c r="S295" t="s">
        <v>1346</v>
      </c>
      <c r="T295" t="s">
        <v>54</v>
      </c>
      <c r="U295" t="s">
        <v>39</v>
      </c>
      <c r="V295" t="s">
        <v>777</v>
      </c>
      <c r="W295" s="13">
        <f t="shared" si="2"/>
        <v>6</v>
      </c>
      <c r="X295" s="13">
        <f>COUNTIFS('Treatment Data'!D:D,B295,'Treatment Data'!AM:AM,"&gt;0")</f>
        <v>5</v>
      </c>
      <c r="Y295" s="13">
        <f>COUNTIFS('Treatment Data'!D:D,B295,'Treatment Data'!AG:AG,"&gt;0")</f>
        <v>4</v>
      </c>
      <c r="Z295" s="13">
        <f>COUNTIFS('Treatment Data'!D:D,B295,'Treatment Data'!K:K,"&gt;0")</f>
        <v>4</v>
      </c>
      <c r="AA295" s="13">
        <f>COUNTIFS('Treatment Data'!D:D,B295,'Treatment Data'!L:L,"&gt;0")</f>
        <v>2</v>
      </c>
      <c r="AB295" s="13">
        <f>COUNTIFS('Treatment Data'!D:D,B295,'Treatment Data'!M:M,"&gt;0")</f>
        <v>4</v>
      </c>
      <c r="AC295" s="13">
        <f>COUNTIFS('Treatment Data'!D:D,B295,'Treatment Data'!O:O,"&gt;0")</f>
        <v>4</v>
      </c>
      <c r="AD295" s="13">
        <f>COUNTIFS('Treatment Data'!D:D,B295,'Treatment Data'!AA:AA,"&gt;0")</f>
        <v>5</v>
      </c>
      <c r="AE295" s="13">
        <f>COUNTIFS('Treatment Data'!D:D,B295,'Treatment Data'!AB:AB,"&gt;0")</f>
        <v>1</v>
      </c>
    </row>
    <row r="296" spans="1:31" ht="14.25">
      <c r="A296" s="6">
        <v>42945.539538310186</v>
      </c>
      <c r="B296" s="1">
        <v>50470</v>
      </c>
      <c r="C296" s="1" t="s">
        <v>1348</v>
      </c>
      <c r="D296" s="7" t="str">
        <f t="shared" si="0"/>
        <v>https://www.shelterluv.com/APA-A-50470</v>
      </c>
      <c r="E296" s="8">
        <v>5.3</v>
      </c>
      <c r="F296" s="8" t="s">
        <v>48</v>
      </c>
      <c r="G296" s="8"/>
      <c r="H296" s="8"/>
      <c r="I296" s="2">
        <v>42935</v>
      </c>
      <c r="J296" s="3">
        <v>0.45833333333575865</v>
      </c>
      <c r="K296" s="9">
        <v>42941</v>
      </c>
      <c r="L296" s="10">
        <v>0.45833333333575865</v>
      </c>
      <c r="M296">
        <f t="shared" si="1"/>
        <v>7</v>
      </c>
      <c r="N296" s="4" t="s">
        <v>1351</v>
      </c>
      <c r="O296" s="1" t="s">
        <v>33</v>
      </c>
      <c r="P296" t="s">
        <v>264</v>
      </c>
      <c r="Q296" t="s">
        <v>35</v>
      </c>
      <c r="R296" s="12" t="s">
        <v>52</v>
      </c>
      <c r="S296" t="s">
        <v>1352</v>
      </c>
      <c r="T296" t="s">
        <v>54</v>
      </c>
      <c r="U296" t="s">
        <v>39</v>
      </c>
      <c r="V296" t="s">
        <v>777</v>
      </c>
      <c r="W296" s="13">
        <f t="shared" si="2"/>
        <v>12</v>
      </c>
      <c r="X296" s="13">
        <f>COUNTIFS('Treatment Data'!D:D,B296,'Treatment Data'!AM:AM,"&gt;0")</f>
        <v>0</v>
      </c>
      <c r="Y296" s="13">
        <f>COUNTIFS('Treatment Data'!D:D,B296,'Treatment Data'!AG:AG,"&gt;0")</f>
        <v>12</v>
      </c>
      <c r="Z296" s="13">
        <f>COUNTIFS('Treatment Data'!D:D,B296,'Treatment Data'!K:K,"&gt;0")</f>
        <v>6</v>
      </c>
      <c r="AA296" s="13">
        <f>COUNTIFS('Treatment Data'!D:D,B296,'Treatment Data'!L:L,"&gt;0")</f>
        <v>12</v>
      </c>
      <c r="AB296" s="13">
        <f>COUNTIFS('Treatment Data'!D:D,B296,'Treatment Data'!M:M,"&gt;0")</f>
        <v>12</v>
      </c>
      <c r="AC296" s="13">
        <f>COUNTIFS('Treatment Data'!D:D,B296,'Treatment Data'!O:O,"&gt;0")</f>
        <v>6</v>
      </c>
      <c r="AD296" s="13">
        <f>COUNTIFS('Treatment Data'!D:D,B296,'Treatment Data'!AA:AA,"&gt;0")</f>
        <v>0</v>
      </c>
      <c r="AE296" s="13">
        <f>COUNTIFS('Treatment Data'!D:D,B296,'Treatment Data'!AB:AB,"&gt;0")</f>
        <v>0</v>
      </c>
    </row>
    <row r="297" spans="1:31" ht="14.25">
      <c r="A297" s="6">
        <v>42945.54513111111</v>
      </c>
      <c r="B297" s="1">
        <v>50472</v>
      </c>
      <c r="C297" s="1" t="s">
        <v>1359</v>
      </c>
      <c r="D297" s="7" t="str">
        <f t="shared" si="0"/>
        <v>https://www.shelterluv.com/APA-A-50472</v>
      </c>
      <c r="E297" s="8">
        <v>6.5</v>
      </c>
      <c r="F297" s="8" t="s">
        <v>48</v>
      </c>
      <c r="G297" s="8"/>
      <c r="H297" s="8"/>
      <c r="I297" s="2">
        <v>42935</v>
      </c>
      <c r="J297" s="3">
        <v>0.45833333333575865</v>
      </c>
      <c r="K297" s="9">
        <v>42941</v>
      </c>
      <c r="L297" s="10">
        <v>0.45833333333575865</v>
      </c>
      <c r="M297">
        <f t="shared" si="1"/>
        <v>7</v>
      </c>
      <c r="N297" s="4" t="s">
        <v>1362</v>
      </c>
      <c r="O297" s="1" t="s">
        <v>33</v>
      </c>
      <c r="P297" t="s">
        <v>51</v>
      </c>
      <c r="Q297" t="s">
        <v>35</v>
      </c>
      <c r="R297" s="12" t="s">
        <v>52</v>
      </c>
      <c r="S297" t="s">
        <v>1352</v>
      </c>
      <c r="T297" t="s">
        <v>54</v>
      </c>
      <c r="U297" t="s">
        <v>39</v>
      </c>
      <c r="V297" t="s">
        <v>777</v>
      </c>
      <c r="W297" s="13">
        <f t="shared" si="2"/>
        <v>12</v>
      </c>
      <c r="X297" s="13">
        <f>COUNTIFS('Treatment Data'!D:D,B297,'Treatment Data'!AM:AM,"&gt;0")</f>
        <v>0</v>
      </c>
      <c r="Y297" s="13">
        <f>COUNTIFS('Treatment Data'!D:D,B297,'Treatment Data'!AG:AG,"&gt;0")</f>
        <v>8</v>
      </c>
      <c r="Z297" s="13">
        <f>COUNTIFS('Treatment Data'!D:D,B297,'Treatment Data'!K:K,"&gt;0")</f>
        <v>4</v>
      </c>
      <c r="AA297" s="13">
        <f>COUNTIFS('Treatment Data'!D:D,B297,'Treatment Data'!L:L,"&gt;0")</f>
        <v>8</v>
      </c>
      <c r="AB297" s="13">
        <f>COUNTIFS('Treatment Data'!D:D,B297,'Treatment Data'!M:M,"&gt;0")</f>
        <v>8</v>
      </c>
      <c r="AC297" s="13">
        <f>COUNTIFS('Treatment Data'!D:D,B297,'Treatment Data'!O:O,"&gt;0")</f>
        <v>4</v>
      </c>
      <c r="AD297" s="13">
        <f>COUNTIFS('Treatment Data'!D:D,B297,'Treatment Data'!AA:AA,"&gt;0")</f>
        <v>0</v>
      </c>
      <c r="AE297" s="13">
        <f>COUNTIFS('Treatment Data'!D:D,B297,'Treatment Data'!AB:AB,"&gt;0")</f>
        <v>0</v>
      </c>
    </row>
    <row r="298" spans="1:31" ht="14.25">
      <c r="A298" s="6">
        <v>42945.550781284721</v>
      </c>
      <c r="B298" s="1">
        <v>50473</v>
      </c>
      <c r="C298" s="1" t="s">
        <v>1363</v>
      </c>
      <c r="D298" s="7" t="str">
        <f t="shared" si="0"/>
        <v>https://www.shelterluv.com/APA-A-50473</v>
      </c>
      <c r="E298" s="8">
        <v>5.75</v>
      </c>
      <c r="F298" s="8" t="s">
        <v>48</v>
      </c>
      <c r="G298" s="8"/>
      <c r="H298" s="8"/>
      <c r="I298" s="2">
        <v>42935</v>
      </c>
      <c r="J298" s="3">
        <v>0.45833333333575865</v>
      </c>
      <c r="K298" s="9">
        <v>42941</v>
      </c>
      <c r="L298" s="10">
        <v>0.45833333333575865</v>
      </c>
      <c r="M298">
        <f t="shared" si="1"/>
        <v>7</v>
      </c>
      <c r="N298" s="4" t="s">
        <v>1364</v>
      </c>
      <c r="O298" s="1" t="s">
        <v>33</v>
      </c>
      <c r="P298" t="s">
        <v>264</v>
      </c>
      <c r="Q298" t="s">
        <v>35</v>
      </c>
      <c r="R298" s="12" t="s">
        <v>36</v>
      </c>
      <c r="S298" t="s">
        <v>1352</v>
      </c>
      <c r="T298" t="s">
        <v>54</v>
      </c>
      <c r="U298" t="s">
        <v>39</v>
      </c>
      <c r="V298" t="s">
        <v>777</v>
      </c>
      <c r="W298" s="13">
        <f t="shared" si="2"/>
        <v>12</v>
      </c>
      <c r="X298" s="13">
        <f>COUNTIFS('Treatment Data'!D:D,B298,'Treatment Data'!AM:AM,"&gt;0")</f>
        <v>0</v>
      </c>
      <c r="Y298" s="13">
        <f>COUNTIFS('Treatment Data'!D:D,B298,'Treatment Data'!AG:AG,"&gt;0")</f>
        <v>9</v>
      </c>
      <c r="Z298" s="13">
        <f>COUNTIFS('Treatment Data'!D:D,B298,'Treatment Data'!K:K,"&gt;0")</f>
        <v>4</v>
      </c>
      <c r="AA298" s="13">
        <f>COUNTIFS('Treatment Data'!D:D,B298,'Treatment Data'!L:L,"&gt;0")</f>
        <v>9</v>
      </c>
      <c r="AB298" s="13">
        <f>COUNTIFS('Treatment Data'!D:D,B298,'Treatment Data'!M:M,"&gt;0")</f>
        <v>9</v>
      </c>
      <c r="AC298" s="13">
        <f>COUNTIFS('Treatment Data'!D:D,B298,'Treatment Data'!O:O,"&gt;0")</f>
        <v>4</v>
      </c>
      <c r="AD298" s="13">
        <f>COUNTIFS('Treatment Data'!D:D,B298,'Treatment Data'!AA:AA,"&gt;0")</f>
        <v>0</v>
      </c>
      <c r="AE298" s="13">
        <f>COUNTIFS('Treatment Data'!D:D,B298,'Treatment Data'!AB:AB,"&gt;0")</f>
        <v>0</v>
      </c>
    </row>
    <row r="299" spans="1:31" ht="14.25">
      <c r="A299" s="6">
        <v>42945.553903252316</v>
      </c>
      <c r="B299" s="1">
        <v>50474</v>
      </c>
      <c r="C299" s="1" t="s">
        <v>1365</v>
      </c>
      <c r="D299" s="7" t="str">
        <f t="shared" si="0"/>
        <v>https://www.shelterluv.com/APA-A-50474</v>
      </c>
      <c r="E299" s="8">
        <v>4.5</v>
      </c>
      <c r="F299" s="8" t="s">
        <v>48</v>
      </c>
      <c r="G299" s="8"/>
      <c r="H299" s="8"/>
      <c r="I299" s="2">
        <v>42935</v>
      </c>
      <c r="J299" s="3">
        <v>0.45833333333575865</v>
      </c>
      <c r="K299" s="9">
        <v>42941</v>
      </c>
      <c r="L299" s="10">
        <v>0.45833333333575865</v>
      </c>
      <c r="M299">
        <f t="shared" si="1"/>
        <v>7</v>
      </c>
      <c r="N299" s="4" t="s">
        <v>1366</v>
      </c>
      <c r="O299" s="1" t="s">
        <v>33</v>
      </c>
      <c r="P299" t="s">
        <v>264</v>
      </c>
      <c r="Q299" t="s">
        <v>35</v>
      </c>
      <c r="R299" s="12" t="s">
        <v>36</v>
      </c>
      <c r="S299" t="s">
        <v>1352</v>
      </c>
      <c r="T299" t="s">
        <v>54</v>
      </c>
      <c r="U299" t="s">
        <v>39</v>
      </c>
      <c r="V299" t="s">
        <v>777</v>
      </c>
      <c r="W299" s="13">
        <f t="shared" si="2"/>
        <v>12</v>
      </c>
      <c r="X299" s="13">
        <f>COUNTIFS('Treatment Data'!D:D,B299,'Treatment Data'!AM:AM,"&gt;0")</f>
        <v>0</v>
      </c>
      <c r="Y299" s="13">
        <f>COUNTIFS('Treatment Data'!D:D,B299,'Treatment Data'!AG:AG,"&gt;0")</f>
        <v>9</v>
      </c>
      <c r="Z299" s="13">
        <f>COUNTIFS('Treatment Data'!D:D,B299,'Treatment Data'!K:K,"&gt;0")</f>
        <v>5</v>
      </c>
      <c r="AA299" s="13">
        <f>COUNTIFS('Treatment Data'!D:D,B299,'Treatment Data'!L:L,"&gt;0")</f>
        <v>9</v>
      </c>
      <c r="AB299" s="13">
        <f>COUNTIFS('Treatment Data'!D:D,B299,'Treatment Data'!M:M,"&gt;0")</f>
        <v>9</v>
      </c>
      <c r="AC299" s="13">
        <f>COUNTIFS('Treatment Data'!D:D,B299,'Treatment Data'!O:O,"&gt;0")</f>
        <v>5</v>
      </c>
      <c r="AD299" s="13">
        <f>COUNTIFS('Treatment Data'!D:D,B299,'Treatment Data'!AA:AA,"&gt;0")</f>
        <v>0</v>
      </c>
      <c r="AE299" s="13">
        <f>COUNTIFS('Treatment Data'!D:D,B299,'Treatment Data'!AB:AB,"&gt;0")</f>
        <v>0</v>
      </c>
    </row>
    <row r="300" spans="1:31" ht="14.25">
      <c r="A300" s="6">
        <v>42945.556311180553</v>
      </c>
      <c r="B300" s="1">
        <v>50475</v>
      </c>
      <c r="C300" s="1" t="s">
        <v>1367</v>
      </c>
      <c r="D300" s="7" t="str">
        <f t="shared" si="0"/>
        <v>https://www.shelterluv.com/APA-A-50475</v>
      </c>
      <c r="E300" s="8">
        <v>12.75</v>
      </c>
      <c r="F300" s="8" t="s">
        <v>32</v>
      </c>
      <c r="G300" s="8"/>
      <c r="H300" s="8"/>
      <c r="I300" s="2">
        <v>42935</v>
      </c>
      <c r="J300" s="3">
        <v>0.45833333333575865</v>
      </c>
      <c r="K300" s="9">
        <v>42941</v>
      </c>
      <c r="L300" s="10">
        <v>0.45833333333575865</v>
      </c>
      <c r="M300">
        <f t="shared" si="1"/>
        <v>7</v>
      </c>
      <c r="N300" s="4" t="s">
        <v>1369</v>
      </c>
      <c r="O300" s="1" t="s">
        <v>33</v>
      </c>
      <c r="P300" t="s">
        <v>264</v>
      </c>
      <c r="Q300" t="s">
        <v>395</v>
      </c>
      <c r="R300" s="12" t="s">
        <v>52</v>
      </c>
      <c r="S300" t="s">
        <v>1292</v>
      </c>
      <c r="T300" t="s">
        <v>153</v>
      </c>
      <c r="U300" t="s">
        <v>131</v>
      </c>
      <c r="V300" t="s">
        <v>1370</v>
      </c>
      <c r="W300" s="13">
        <f t="shared" si="2"/>
        <v>10</v>
      </c>
      <c r="X300" s="13">
        <f>COUNTIFS('Treatment Data'!D:D,B300,'Treatment Data'!AM:AM,"&gt;0")</f>
        <v>4</v>
      </c>
      <c r="Y300" s="13">
        <f>COUNTIFS('Treatment Data'!D:D,B300,'Treatment Data'!AG:AG,"&gt;0")</f>
        <v>11</v>
      </c>
      <c r="Z300" s="13">
        <f>COUNTIFS('Treatment Data'!D:D,B300,'Treatment Data'!K:K,"&gt;0")</f>
        <v>7</v>
      </c>
      <c r="AA300" s="13">
        <f>COUNTIFS('Treatment Data'!D:D,B300,'Treatment Data'!L:L,"&gt;0")</f>
        <v>8</v>
      </c>
      <c r="AB300" s="13">
        <f>COUNTIFS('Treatment Data'!D:D,B300,'Treatment Data'!M:M,"&gt;0")</f>
        <v>10</v>
      </c>
      <c r="AC300" s="13">
        <f>COUNTIFS('Treatment Data'!D:D,B300,'Treatment Data'!O:O,"&gt;0")</f>
        <v>7</v>
      </c>
      <c r="AD300" s="13">
        <f>COUNTIFS('Treatment Data'!D:D,B300,'Treatment Data'!AA:AA,"&gt;0")</f>
        <v>4</v>
      </c>
      <c r="AE300" s="13">
        <f>COUNTIFS('Treatment Data'!D:D,B300,'Treatment Data'!AB:AB,"&gt;0")</f>
        <v>0</v>
      </c>
    </row>
    <row r="301" spans="1:31" ht="14.25">
      <c r="A301" s="6">
        <v>42945.558435798608</v>
      </c>
      <c r="B301" s="1">
        <v>50476</v>
      </c>
      <c r="C301" s="1" t="s">
        <v>1371</v>
      </c>
      <c r="D301" s="7" t="str">
        <f t="shared" si="0"/>
        <v>https://www.shelterluv.com/APA-A-50476</v>
      </c>
      <c r="E301" s="8">
        <v>11</v>
      </c>
      <c r="F301" s="8" t="s">
        <v>48</v>
      </c>
      <c r="G301" s="8"/>
      <c r="H301" s="8"/>
      <c r="I301" s="2">
        <v>42935</v>
      </c>
      <c r="J301" s="3">
        <v>0.45833333333575865</v>
      </c>
      <c r="K301" s="9">
        <v>42941</v>
      </c>
      <c r="L301" s="10">
        <v>0.45833333333575865</v>
      </c>
      <c r="M301">
        <f t="shared" si="1"/>
        <v>7</v>
      </c>
      <c r="N301" s="4" t="s">
        <v>1372</v>
      </c>
      <c r="O301" s="1" t="s">
        <v>33</v>
      </c>
      <c r="P301" t="s">
        <v>264</v>
      </c>
      <c r="Q301" t="s">
        <v>395</v>
      </c>
      <c r="R301" s="12" t="s">
        <v>52</v>
      </c>
      <c r="S301" t="s">
        <v>1373</v>
      </c>
      <c r="T301" t="s">
        <v>153</v>
      </c>
      <c r="U301" t="s">
        <v>131</v>
      </c>
      <c r="V301" t="s">
        <v>1370</v>
      </c>
      <c r="W301" s="13">
        <f t="shared" si="2"/>
        <v>9</v>
      </c>
      <c r="X301" s="13">
        <f>COUNTIFS('Treatment Data'!D:D,B301,'Treatment Data'!AM:AM,"&gt;0")</f>
        <v>0</v>
      </c>
      <c r="Y301" s="13">
        <f>COUNTIFS('Treatment Data'!D:D,B301,'Treatment Data'!AG:AG,"&gt;0")</f>
        <v>11</v>
      </c>
      <c r="Z301" s="13">
        <f>COUNTIFS('Treatment Data'!D:D,B301,'Treatment Data'!K:K,"&gt;0")</f>
        <v>6</v>
      </c>
      <c r="AA301" s="13">
        <f>COUNTIFS('Treatment Data'!D:D,B301,'Treatment Data'!L:L,"&gt;0")</f>
        <v>11</v>
      </c>
      <c r="AB301" s="13">
        <f>COUNTIFS('Treatment Data'!D:D,B301,'Treatment Data'!M:M,"&gt;0")</f>
        <v>11</v>
      </c>
      <c r="AC301" s="13">
        <f>COUNTIFS('Treatment Data'!D:D,B301,'Treatment Data'!O:O,"&gt;0")</f>
        <v>6</v>
      </c>
      <c r="AD301" s="13">
        <f>COUNTIFS('Treatment Data'!D:D,B301,'Treatment Data'!AA:AA,"&gt;0")</f>
        <v>0</v>
      </c>
      <c r="AE301" s="13">
        <f>COUNTIFS('Treatment Data'!D:D,B301,'Treatment Data'!AB:AB,"&gt;0")</f>
        <v>0</v>
      </c>
    </row>
    <row r="302" spans="1:31" ht="14.25">
      <c r="A302" s="6">
        <v>42945.560257974532</v>
      </c>
      <c r="B302" s="1">
        <v>50449</v>
      </c>
      <c r="C302" s="1" t="s">
        <v>1375</v>
      </c>
      <c r="D302" s="7" t="str">
        <f t="shared" si="0"/>
        <v>https://www.shelterluv.com/APA-A-50449</v>
      </c>
      <c r="E302" s="8">
        <v>6.5</v>
      </c>
      <c r="F302" s="8" t="s">
        <v>48</v>
      </c>
      <c r="G302" s="8"/>
      <c r="H302" s="8"/>
      <c r="I302" s="2">
        <v>42934</v>
      </c>
      <c r="J302" s="3">
        <v>0.58333333333575865</v>
      </c>
      <c r="K302" s="9">
        <v>42941</v>
      </c>
      <c r="L302" s="10">
        <v>0.45833333333575865</v>
      </c>
      <c r="M302">
        <f t="shared" si="1"/>
        <v>8</v>
      </c>
      <c r="N302" s="4" t="s">
        <v>1377</v>
      </c>
      <c r="O302" s="1" t="s">
        <v>33</v>
      </c>
      <c r="P302" t="s">
        <v>264</v>
      </c>
      <c r="Q302" t="s">
        <v>35</v>
      </c>
      <c r="R302" s="12" t="s">
        <v>52</v>
      </c>
      <c r="S302" t="s">
        <v>1352</v>
      </c>
      <c r="T302" t="s">
        <v>54</v>
      </c>
      <c r="U302" t="s">
        <v>39</v>
      </c>
      <c r="V302" t="s">
        <v>777</v>
      </c>
      <c r="W302" s="13">
        <f t="shared" si="2"/>
        <v>12</v>
      </c>
      <c r="X302" s="13">
        <f>COUNTIFS('Treatment Data'!D:D,B302,'Treatment Data'!AM:AM,"&gt;0")</f>
        <v>0</v>
      </c>
      <c r="Y302" s="13">
        <f>COUNTIFS('Treatment Data'!D:D,B302,'Treatment Data'!AG:AG,"&gt;0")</f>
        <v>18</v>
      </c>
      <c r="Z302" s="13">
        <f>COUNTIFS('Treatment Data'!D:D,B302,'Treatment Data'!K:K,"&gt;0")</f>
        <v>10</v>
      </c>
      <c r="AA302" s="13">
        <f>COUNTIFS('Treatment Data'!D:D,B302,'Treatment Data'!L:L,"&gt;0")</f>
        <v>18</v>
      </c>
      <c r="AB302" s="13">
        <f>COUNTIFS('Treatment Data'!D:D,B302,'Treatment Data'!M:M,"&gt;0")</f>
        <v>18</v>
      </c>
      <c r="AC302" s="13">
        <f>COUNTIFS('Treatment Data'!D:D,B302,'Treatment Data'!O:O,"&gt;0")</f>
        <v>10</v>
      </c>
      <c r="AD302" s="13">
        <f>COUNTIFS('Treatment Data'!D:D,B302,'Treatment Data'!AA:AA,"&gt;0")</f>
        <v>0</v>
      </c>
      <c r="AE302" s="13">
        <f>COUNTIFS('Treatment Data'!D:D,B302,'Treatment Data'!AB:AB,"&gt;0")</f>
        <v>0</v>
      </c>
    </row>
    <row r="303" spans="1:31" ht="14.25">
      <c r="A303" s="6">
        <v>42945.562848981484</v>
      </c>
      <c r="B303" s="1">
        <v>50448</v>
      </c>
      <c r="C303" s="1" t="s">
        <v>1380</v>
      </c>
      <c r="D303" s="7" t="str">
        <f t="shared" si="0"/>
        <v>https://www.shelterluv.com/APA-A-50448</v>
      </c>
      <c r="E303" s="8">
        <v>6.75</v>
      </c>
      <c r="F303" s="8" t="s">
        <v>48</v>
      </c>
      <c r="G303" s="8"/>
      <c r="H303" s="8"/>
      <c r="I303" s="2">
        <v>42934</v>
      </c>
      <c r="J303" s="3">
        <v>0.58333333333575865</v>
      </c>
      <c r="K303" s="9">
        <v>42941</v>
      </c>
      <c r="L303" s="10">
        <v>0.45833333333575865</v>
      </c>
      <c r="M303">
        <f t="shared" si="1"/>
        <v>8</v>
      </c>
      <c r="N303" s="4" t="s">
        <v>1381</v>
      </c>
      <c r="O303" s="1" t="s">
        <v>33</v>
      </c>
      <c r="P303" t="s">
        <v>264</v>
      </c>
      <c r="Q303" t="s">
        <v>35</v>
      </c>
      <c r="R303" s="12" t="s">
        <v>36</v>
      </c>
      <c r="S303" t="s">
        <v>1352</v>
      </c>
      <c r="T303" t="s">
        <v>54</v>
      </c>
      <c r="U303" t="s">
        <v>39</v>
      </c>
      <c r="V303" t="s">
        <v>777</v>
      </c>
      <c r="W303" s="13">
        <f t="shared" si="2"/>
        <v>12</v>
      </c>
      <c r="X303" s="13">
        <f>COUNTIFS('Treatment Data'!D:D,B303,'Treatment Data'!AM:AM,"&gt;0")</f>
        <v>0</v>
      </c>
      <c r="Y303" s="13">
        <f>COUNTIFS('Treatment Data'!D:D,B303,'Treatment Data'!AG:AG,"&gt;0")</f>
        <v>9</v>
      </c>
      <c r="Z303" s="13">
        <f>COUNTIFS('Treatment Data'!D:D,B303,'Treatment Data'!K:K,"&gt;0")</f>
        <v>5</v>
      </c>
      <c r="AA303" s="13">
        <f>COUNTIFS('Treatment Data'!D:D,B303,'Treatment Data'!L:L,"&gt;0")</f>
        <v>9</v>
      </c>
      <c r="AB303" s="13">
        <f>COUNTIFS('Treatment Data'!D:D,B303,'Treatment Data'!M:M,"&gt;0")</f>
        <v>9</v>
      </c>
      <c r="AC303" s="13">
        <f>COUNTIFS('Treatment Data'!D:D,B303,'Treatment Data'!O:O,"&gt;0")</f>
        <v>5</v>
      </c>
      <c r="AD303" s="13">
        <f>COUNTIFS('Treatment Data'!D:D,B303,'Treatment Data'!AA:AA,"&gt;0")</f>
        <v>0</v>
      </c>
      <c r="AE303" s="13">
        <f>COUNTIFS('Treatment Data'!D:D,B303,'Treatment Data'!AB:AB,"&gt;0")</f>
        <v>0</v>
      </c>
    </row>
    <row r="304" spans="1:31" ht="14.25">
      <c r="A304" s="6">
        <v>42945.564955729162</v>
      </c>
      <c r="B304" s="1">
        <v>50347</v>
      </c>
      <c r="C304" s="1" t="s">
        <v>1382</v>
      </c>
      <c r="D304" s="7" t="str">
        <f t="shared" si="0"/>
        <v>https://www.shelterluv.com/APA-A-50347</v>
      </c>
      <c r="E304" s="8">
        <v>8.1</v>
      </c>
      <c r="F304" s="8" t="s">
        <v>48</v>
      </c>
      <c r="G304" s="8"/>
      <c r="H304" s="8"/>
      <c r="I304" s="2">
        <v>42933</v>
      </c>
      <c r="J304" s="3">
        <v>0.5</v>
      </c>
      <c r="K304" s="9">
        <v>42941</v>
      </c>
      <c r="L304" s="10">
        <v>0.45833333333575865</v>
      </c>
      <c r="M304">
        <f t="shared" si="1"/>
        <v>9</v>
      </c>
      <c r="N304" s="4" t="s">
        <v>1383</v>
      </c>
      <c r="O304" s="1" t="s">
        <v>33</v>
      </c>
      <c r="P304" t="s">
        <v>1068</v>
      </c>
      <c r="Q304" t="s">
        <v>210</v>
      </c>
      <c r="R304" s="12" t="s">
        <v>52</v>
      </c>
      <c r="S304" t="s">
        <v>1340</v>
      </c>
      <c r="T304" t="s">
        <v>131</v>
      </c>
      <c r="U304" t="s">
        <v>153</v>
      </c>
      <c r="V304" t="s">
        <v>1341</v>
      </c>
      <c r="W304" s="13">
        <f t="shared" si="2"/>
        <v>10</v>
      </c>
      <c r="X304" s="13">
        <f>COUNTIFS('Treatment Data'!D:D,B304,'Treatment Data'!AM:AM,"&gt;0")</f>
        <v>10</v>
      </c>
      <c r="Y304" s="13">
        <f>COUNTIFS('Treatment Data'!D:D,B304,'Treatment Data'!AG:AG,"&gt;0")</f>
        <v>16</v>
      </c>
      <c r="Z304" s="13">
        <f>COUNTIFS('Treatment Data'!D:D,B304,'Treatment Data'!K:K,"&gt;0")</f>
        <v>11</v>
      </c>
      <c r="AA304" s="13">
        <f>COUNTIFS('Treatment Data'!D:D,B304,'Treatment Data'!L:L,"&gt;0")</f>
        <v>10</v>
      </c>
      <c r="AB304" s="13">
        <f>COUNTIFS('Treatment Data'!D:D,B304,'Treatment Data'!M:M,"&gt;0")</f>
        <v>12</v>
      </c>
      <c r="AC304" s="13">
        <f>COUNTIFS('Treatment Data'!D:D,B304,'Treatment Data'!O:O,"&gt;0")</f>
        <v>11</v>
      </c>
      <c r="AD304" s="13">
        <f>COUNTIFS('Treatment Data'!D:D,B304,'Treatment Data'!AA:AA,"&gt;0")</f>
        <v>10</v>
      </c>
      <c r="AE304" s="13">
        <f>COUNTIFS('Treatment Data'!D:D,B304,'Treatment Data'!AB:AB,"&gt;0")</f>
        <v>0</v>
      </c>
    </row>
    <row r="305" spans="1:31" ht="14.25">
      <c r="A305" s="6">
        <v>42945.567445381945</v>
      </c>
      <c r="B305" s="1">
        <v>50424</v>
      </c>
      <c r="C305" s="1" t="s">
        <v>1384</v>
      </c>
      <c r="D305" s="7" t="str">
        <f t="shared" si="0"/>
        <v>https://www.shelterluv.com/APA-A-50424</v>
      </c>
      <c r="E305" s="8">
        <v>3.4</v>
      </c>
      <c r="F305" s="8" t="s">
        <v>32</v>
      </c>
      <c r="G305" s="8"/>
      <c r="H305" s="8"/>
      <c r="I305" s="2">
        <v>42937</v>
      </c>
      <c r="J305" s="3">
        <v>0.66666666666424135</v>
      </c>
      <c r="K305" s="9">
        <v>42941</v>
      </c>
      <c r="L305" s="10">
        <v>0.625</v>
      </c>
      <c r="M305">
        <f t="shared" si="1"/>
        <v>5</v>
      </c>
      <c r="N305" s="20" t="s">
        <v>1385</v>
      </c>
      <c r="O305" s="1" t="s">
        <v>115</v>
      </c>
      <c r="P305" t="s">
        <v>210</v>
      </c>
      <c r="Q305" t="s">
        <v>35</v>
      </c>
      <c r="R305" s="12" t="s">
        <v>52</v>
      </c>
      <c r="S305" t="s">
        <v>1346</v>
      </c>
      <c r="T305" t="s">
        <v>54</v>
      </c>
      <c r="U305" t="s">
        <v>39</v>
      </c>
      <c r="V305" t="s">
        <v>777</v>
      </c>
      <c r="W305" s="13">
        <f t="shared" si="2"/>
        <v>6</v>
      </c>
      <c r="X305" s="13">
        <f>COUNTIFS('Treatment Data'!D:D,B305,'Treatment Data'!AM:AM,"&gt;0")</f>
        <v>1</v>
      </c>
      <c r="Y305" s="13">
        <f>COUNTIFS('Treatment Data'!D:D,B305,'Treatment Data'!AG:AG,"&gt;0")</f>
        <v>8</v>
      </c>
      <c r="Z305" s="13">
        <f>COUNTIFS('Treatment Data'!D:D,B305,'Treatment Data'!K:K,"&gt;0")</f>
        <v>4</v>
      </c>
      <c r="AA305" s="13">
        <f>COUNTIFS('Treatment Data'!D:D,B305,'Treatment Data'!L:L,"&gt;0")</f>
        <v>2</v>
      </c>
      <c r="AB305" s="13">
        <f>COUNTIFS('Treatment Data'!D:D,B305,'Treatment Data'!M:M,"&gt;0")</f>
        <v>8</v>
      </c>
      <c r="AC305" s="13">
        <f>COUNTIFS('Treatment Data'!D:D,B305,'Treatment Data'!O:O,"&gt;0")</f>
        <v>4</v>
      </c>
      <c r="AD305" s="13">
        <f>COUNTIFS('Treatment Data'!D:D,B305,'Treatment Data'!AA:AA,"&gt;0")</f>
        <v>6</v>
      </c>
      <c r="AE305" s="13">
        <f>COUNTIFS('Treatment Data'!D:D,B305,'Treatment Data'!AB:AB,"&gt;0")</f>
        <v>0</v>
      </c>
    </row>
    <row r="306" spans="1:31" ht="14.25">
      <c r="A306" s="6">
        <v>42945.547258344908</v>
      </c>
      <c r="B306" s="1">
        <v>50471</v>
      </c>
      <c r="C306" s="1" t="s">
        <v>1386</v>
      </c>
      <c r="D306" s="7" t="str">
        <f t="shared" si="0"/>
        <v>https://www.shelterluv.com/APA-A-50471</v>
      </c>
      <c r="E306" s="8">
        <v>4.4000000000000004</v>
      </c>
      <c r="F306" s="8" t="s">
        <v>32</v>
      </c>
      <c r="G306" s="8"/>
      <c r="H306" s="8"/>
      <c r="I306" s="2">
        <v>42935</v>
      </c>
      <c r="J306" s="3">
        <v>0.45833333333575865</v>
      </c>
      <c r="K306" s="9">
        <v>42942</v>
      </c>
      <c r="L306" s="10">
        <v>0.45833333333575865</v>
      </c>
      <c r="M306">
        <f t="shared" si="1"/>
        <v>8</v>
      </c>
      <c r="N306" s="4" t="s">
        <v>1387</v>
      </c>
      <c r="O306" s="1" t="s">
        <v>33</v>
      </c>
      <c r="P306" t="s">
        <v>264</v>
      </c>
      <c r="Q306" t="s">
        <v>35</v>
      </c>
      <c r="R306" s="12" t="s">
        <v>36</v>
      </c>
      <c r="S306" t="s">
        <v>1231</v>
      </c>
      <c r="T306" t="s">
        <v>54</v>
      </c>
      <c r="U306" t="s">
        <v>153</v>
      </c>
      <c r="V306" t="s">
        <v>777</v>
      </c>
      <c r="W306" s="13">
        <f t="shared" si="2"/>
        <v>10</v>
      </c>
      <c r="X306" s="13">
        <f>COUNTIFS('Treatment Data'!D:D,B306,'Treatment Data'!AM:AM,"&gt;0")</f>
        <v>7</v>
      </c>
      <c r="Y306" s="13">
        <f>COUNTIFS('Treatment Data'!D:D,B306,'Treatment Data'!AG:AG,"&gt;0")</f>
        <v>6</v>
      </c>
      <c r="Z306" s="13">
        <f>COUNTIFS('Treatment Data'!D:D,B306,'Treatment Data'!K:K,"&gt;0")</f>
        <v>6</v>
      </c>
      <c r="AA306" s="13">
        <f>COUNTIFS('Treatment Data'!D:D,B306,'Treatment Data'!L:L,"&gt;0")</f>
        <v>4</v>
      </c>
      <c r="AB306" s="13">
        <f>COUNTIFS('Treatment Data'!D:D,B306,'Treatment Data'!M:M,"&gt;0")</f>
        <v>7</v>
      </c>
      <c r="AC306" s="13">
        <f>COUNTIFS('Treatment Data'!D:D,B306,'Treatment Data'!O:O,"&gt;0")</f>
        <v>6</v>
      </c>
      <c r="AD306" s="13">
        <f>COUNTIFS('Treatment Data'!D:D,B306,'Treatment Data'!AA:AA,"&gt;0")</f>
        <v>7</v>
      </c>
      <c r="AE306" s="13">
        <f>COUNTIFS('Treatment Data'!D:D,B306,'Treatment Data'!AB:AB,"&gt;0")</f>
        <v>0</v>
      </c>
    </row>
    <row r="307" spans="1:31" ht="14.25">
      <c r="A307" s="6">
        <v>42945.570134201393</v>
      </c>
      <c r="B307" s="1">
        <v>50491</v>
      </c>
      <c r="C307" s="1" t="s">
        <v>1389</v>
      </c>
      <c r="D307" s="7" t="str">
        <f t="shared" si="0"/>
        <v>https://www.shelterluv.com/APA-A-50491</v>
      </c>
      <c r="E307" s="8">
        <v>5.5</v>
      </c>
      <c r="F307" s="8" t="s">
        <v>32</v>
      </c>
      <c r="G307" s="8"/>
      <c r="H307" s="8"/>
      <c r="I307" s="2">
        <v>42936</v>
      </c>
      <c r="J307" s="3">
        <v>0.45833333333575865</v>
      </c>
      <c r="K307" s="9">
        <v>42942</v>
      </c>
      <c r="L307" s="10">
        <v>0.33333333333575865</v>
      </c>
      <c r="M307">
        <f t="shared" si="1"/>
        <v>7</v>
      </c>
      <c r="N307" s="4" t="s">
        <v>1390</v>
      </c>
      <c r="O307" s="1" t="s">
        <v>115</v>
      </c>
      <c r="P307" t="s">
        <v>501</v>
      </c>
      <c r="Q307" t="s">
        <v>35</v>
      </c>
      <c r="R307" s="12" t="s">
        <v>52</v>
      </c>
      <c r="S307" t="s">
        <v>1373</v>
      </c>
      <c r="T307" t="s">
        <v>359</v>
      </c>
      <c r="U307" t="s">
        <v>39</v>
      </c>
      <c r="V307" t="s">
        <v>256</v>
      </c>
      <c r="W307" s="13">
        <f t="shared" si="2"/>
        <v>9</v>
      </c>
      <c r="X307" s="13">
        <f>COUNTIFS('Treatment Data'!D:D,B307,'Treatment Data'!AM:AM,"&gt;0")</f>
        <v>6</v>
      </c>
      <c r="Y307" s="13">
        <f>COUNTIFS('Treatment Data'!D:D,B307,'Treatment Data'!AG:AG,"&gt;0")</f>
        <v>7</v>
      </c>
      <c r="Z307" s="13">
        <f>COUNTIFS('Treatment Data'!D:D,B307,'Treatment Data'!K:K,"&gt;0")</f>
        <v>4</v>
      </c>
      <c r="AA307" s="13">
        <f>COUNTIFS('Treatment Data'!D:D,B307,'Treatment Data'!L:L,"&gt;0")</f>
        <v>0</v>
      </c>
      <c r="AB307" s="13">
        <f>COUNTIFS('Treatment Data'!D:D,B307,'Treatment Data'!M:M,"&gt;0")</f>
        <v>3</v>
      </c>
      <c r="AC307" s="13">
        <f>COUNTIFS('Treatment Data'!D:D,B307,'Treatment Data'!O:O,"&gt;0")</f>
        <v>4</v>
      </c>
      <c r="AD307" s="13">
        <f>COUNTIFS('Treatment Data'!D:D,B307,'Treatment Data'!AA:AA,"&gt;0")</f>
        <v>0</v>
      </c>
      <c r="AE307" s="13">
        <f>COUNTIFS('Treatment Data'!D:D,B307,'Treatment Data'!AB:AB,"&gt;0")</f>
        <v>4</v>
      </c>
    </row>
    <row r="308" spans="1:31" ht="14.25">
      <c r="A308" s="6">
        <v>42945.57259325232</v>
      </c>
      <c r="B308" s="1">
        <v>50490</v>
      </c>
      <c r="C308" s="1" t="s">
        <v>1391</v>
      </c>
      <c r="D308" s="7" t="str">
        <f t="shared" si="0"/>
        <v>https://www.shelterluv.com/APA-A-50490</v>
      </c>
      <c r="E308" s="8">
        <v>6.75</v>
      </c>
      <c r="F308" s="8" t="s">
        <v>48</v>
      </c>
      <c r="G308" s="8"/>
      <c r="H308" s="8"/>
      <c r="I308" s="2">
        <v>42936</v>
      </c>
      <c r="J308" s="3">
        <v>0.45833333333575865</v>
      </c>
      <c r="K308" s="9">
        <v>42942</v>
      </c>
      <c r="L308" s="10">
        <v>0.45833333333575865</v>
      </c>
      <c r="M308">
        <f t="shared" si="1"/>
        <v>7</v>
      </c>
      <c r="N308" s="4" t="s">
        <v>1392</v>
      </c>
      <c r="O308" s="1" t="s">
        <v>33</v>
      </c>
      <c r="P308" t="s">
        <v>501</v>
      </c>
      <c r="Q308" t="s">
        <v>35</v>
      </c>
      <c r="R308" s="12" t="s">
        <v>36</v>
      </c>
      <c r="S308" t="s">
        <v>1231</v>
      </c>
      <c r="T308" t="s">
        <v>359</v>
      </c>
      <c r="U308" t="s">
        <v>39</v>
      </c>
      <c r="V308" t="s">
        <v>256</v>
      </c>
      <c r="W308" s="13">
        <f t="shared" si="2"/>
        <v>10</v>
      </c>
      <c r="X308" s="13">
        <f>COUNTIFS('Treatment Data'!D:D,B308,'Treatment Data'!AM:AM,"&gt;0")</f>
        <v>0</v>
      </c>
      <c r="Y308" s="13">
        <f>COUNTIFS('Treatment Data'!D:D,B308,'Treatment Data'!AG:AG,"&gt;0")</f>
        <v>12</v>
      </c>
      <c r="Z308" s="13">
        <f>COUNTIFS('Treatment Data'!D:D,B308,'Treatment Data'!K:K,"&gt;0")</f>
        <v>7</v>
      </c>
      <c r="AA308" s="13">
        <f>COUNTIFS('Treatment Data'!D:D,B308,'Treatment Data'!L:L,"&gt;0")</f>
        <v>0</v>
      </c>
      <c r="AB308" s="13">
        <f>COUNTIFS('Treatment Data'!D:D,B308,'Treatment Data'!M:M,"&gt;0")</f>
        <v>12</v>
      </c>
      <c r="AC308" s="13">
        <f>COUNTIFS('Treatment Data'!D:D,B308,'Treatment Data'!O:O,"&gt;0")</f>
        <v>7</v>
      </c>
      <c r="AD308" s="13">
        <f>COUNTIFS('Treatment Data'!D:D,B308,'Treatment Data'!AA:AA,"&gt;0")</f>
        <v>0</v>
      </c>
      <c r="AE308" s="13">
        <f>COUNTIFS('Treatment Data'!D:D,B308,'Treatment Data'!AB:AB,"&gt;0")</f>
        <v>0</v>
      </c>
    </row>
    <row r="309" spans="1:31" ht="14.25">
      <c r="A309" s="6">
        <v>42945.576771412037</v>
      </c>
      <c r="B309" s="1">
        <v>50421</v>
      </c>
      <c r="C309" s="1" t="s">
        <v>1423</v>
      </c>
      <c r="D309" s="7" t="str">
        <f t="shared" si="0"/>
        <v>https://www.shelterluv.com/APA-A-50421</v>
      </c>
      <c r="E309" s="8">
        <v>3.4</v>
      </c>
      <c r="F309" s="8" t="s">
        <v>32</v>
      </c>
      <c r="G309" s="8"/>
      <c r="H309" s="8"/>
      <c r="I309" s="2">
        <v>42938</v>
      </c>
      <c r="J309" s="3">
        <v>0.66666666666424135</v>
      </c>
      <c r="K309" s="9">
        <v>42942</v>
      </c>
      <c r="L309" s="10">
        <v>0.79166666666424135</v>
      </c>
      <c r="M309">
        <f t="shared" si="1"/>
        <v>5</v>
      </c>
      <c r="N309" s="20" t="s">
        <v>1424</v>
      </c>
      <c r="O309" s="1" t="s">
        <v>115</v>
      </c>
      <c r="P309" t="s">
        <v>210</v>
      </c>
      <c r="Q309" t="s">
        <v>35</v>
      </c>
      <c r="R309" s="12" t="s">
        <v>52</v>
      </c>
      <c r="S309" t="s">
        <v>1346</v>
      </c>
      <c r="T309" t="s">
        <v>54</v>
      </c>
      <c r="U309" t="s">
        <v>39</v>
      </c>
      <c r="V309" t="s">
        <v>777</v>
      </c>
      <c r="W309" s="13">
        <f t="shared" si="2"/>
        <v>6</v>
      </c>
      <c r="X309" s="13">
        <f>COUNTIFS('Treatment Data'!D:D,B309,'Treatment Data'!AM:AM,"&gt;0")</f>
        <v>2</v>
      </c>
      <c r="Y309" s="13">
        <f>COUNTIFS('Treatment Data'!D:D,B309,'Treatment Data'!AG:AG,"&gt;0")</f>
        <v>7</v>
      </c>
      <c r="Z309" s="13">
        <f>COUNTIFS('Treatment Data'!D:D,B309,'Treatment Data'!K:K,"&gt;0")</f>
        <v>4</v>
      </c>
      <c r="AA309" s="13">
        <f>COUNTIFS('Treatment Data'!D:D,B309,'Treatment Data'!L:L,"&gt;0")</f>
        <v>0</v>
      </c>
      <c r="AB309" s="13">
        <f>COUNTIFS('Treatment Data'!D:D,B309,'Treatment Data'!M:M,"&gt;0")</f>
        <v>6</v>
      </c>
      <c r="AC309" s="13">
        <f>COUNTIFS('Treatment Data'!D:D,B309,'Treatment Data'!O:O,"&gt;0")</f>
        <v>4</v>
      </c>
      <c r="AD309" s="13">
        <f>COUNTIFS('Treatment Data'!D:D,B309,'Treatment Data'!AA:AA,"&gt;0")</f>
        <v>8</v>
      </c>
      <c r="AE309" s="13">
        <f>COUNTIFS('Treatment Data'!D:D,B309,'Treatment Data'!AB:AB,"&gt;0")</f>
        <v>2</v>
      </c>
    </row>
    <row r="310" spans="1:31" ht="14.25">
      <c r="A310" s="6">
        <v>42945.578693425923</v>
      </c>
      <c r="B310" s="1">
        <v>50428</v>
      </c>
      <c r="C310" s="1" t="s">
        <v>1441</v>
      </c>
      <c r="D310" s="7" t="str">
        <f t="shared" si="0"/>
        <v>https://www.shelterluv.com/APA-A-50428</v>
      </c>
      <c r="E310" s="8">
        <v>7.1</v>
      </c>
      <c r="F310" s="8" t="s">
        <v>48</v>
      </c>
      <c r="G310" s="8"/>
      <c r="H310" s="8"/>
      <c r="I310" s="2">
        <v>42938</v>
      </c>
      <c r="J310" s="3">
        <v>0.45833333333575865</v>
      </c>
      <c r="K310" s="9">
        <v>42943</v>
      </c>
      <c r="L310" s="10">
        <v>0.45833333333575865</v>
      </c>
      <c r="M310">
        <f t="shared" si="1"/>
        <v>6</v>
      </c>
      <c r="N310" s="20" t="s">
        <v>1445</v>
      </c>
      <c r="O310" s="1" t="s">
        <v>33</v>
      </c>
      <c r="P310" t="s">
        <v>210</v>
      </c>
      <c r="Q310" t="s">
        <v>35</v>
      </c>
      <c r="R310" s="12" t="s">
        <v>52</v>
      </c>
      <c r="S310" t="s">
        <v>1292</v>
      </c>
      <c r="T310" t="s">
        <v>54</v>
      </c>
      <c r="U310" t="s">
        <v>179</v>
      </c>
      <c r="V310" t="s">
        <v>777</v>
      </c>
      <c r="W310" s="13">
        <f t="shared" si="2"/>
        <v>11</v>
      </c>
      <c r="X310" s="13">
        <f>COUNTIFS('Treatment Data'!D:D,B310,'Treatment Data'!AM:AM,"&gt;0")</f>
        <v>0</v>
      </c>
      <c r="Y310" s="13">
        <f>COUNTIFS('Treatment Data'!D:D,B310,'Treatment Data'!AG:AG,"&gt;0")</f>
        <v>7</v>
      </c>
      <c r="Z310" s="13">
        <f>COUNTIFS('Treatment Data'!D:D,B310,'Treatment Data'!K:K,"&gt;0")</f>
        <v>4</v>
      </c>
      <c r="AA310" s="13">
        <f>COUNTIFS('Treatment Data'!D:D,B310,'Treatment Data'!L:L,"&gt;0")</f>
        <v>7</v>
      </c>
      <c r="AB310" s="13">
        <f>COUNTIFS('Treatment Data'!D:D,B310,'Treatment Data'!M:M,"&gt;0")</f>
        <v>7</v>
      </c>
      <c r="AC310" s="13">
        <f>COUNTIFS('Treatment Data'!D:D,B310,'Treatment Data'!O:O,"&gt;0")</f>
        <v>4</v>
      </c>
      <c r="AD310" s="13">
        <f>COUNTIFS('Treatment Data'!D:D,B310,'Treatment Data'!AA:AA,"&gt;0")</f>
        <v>0</v>
      </c>
      <c r="AE310" s="13">
        <f>COUNTIFS('Treatment Data'!D:D,B310,'Treatment Data'!AB:AB,"&gt;0")</f>
        <v>0</v>
      </c>
    </row>
    <row r="311" spans="1:31" ht="14.25">
      <c r="A311" s="6">
        <v>42945.580005185184</v>
      </c>
      <c r="B311" s="1">
        <v>50447</v>
      </c>
      <c r="C311" s="1" t="s">
        <v>1464</v>
      </c>
      <c r="D311" s="7" t="str">
        <f t="shared" si="0"/>
        <v>https://www.shelterluv.com/APA-A-50447</v>
      </c>
      <c r="E311" s="8">
        <v>4.5</v>
      </c>
      <c r="F311" s="8" t="s">
        <v>32</v>
      </c>
      <c r="G311" s="8"/>
      <c r="H311" s="8" t="s">
        <v>374</v>
      </c>
      <c r="I311" s="2">
        <v>42934</v>
      </c>
      <c r="J311" s="3">
        <v>0.58333333333575865</v>
      </c>
      <c r="K311" s="9">
        <v>42943</v>
      </c>
      <c r="L311" s="10">
        <v>0.45833333333575865</v>
      </c>
      <c r="M311">
        <f t="shared" si="1"/>
        <v>10</v>
      </c>
      <c r="N311" s="4" t="s">
        <v>1465</v>
      </c>
      <c r="O311" s="1" t="s">
        <v>33</v>
      </c>
      <c r="P311" t="s">
        <v>264</v>
      </c>
      <c r="Q311" t="s">
        <v>35</v>
      </c>
      <c r="R311" s="12" t="s">
        <v>36</v>
      </c>
      <c r="S311" t="s">
        <v>1303</v>
      </c>
      <c r="T311" t="s">
        <v>54</v>
      </c>
      <c r="U311" t="s">
        <v>153</v>
      </c>
      <c r="V311" t="s">
        <v>777</v>
      </c>
      <c r="W311" s="13">
        <f t="shared" si="2"/>
        <v>9</v>
      </c>
      <c r="X311" s="13">
        <f>COUNTIFS('Treatment Data'!D:D,B311,'Treatment Data'!AM:AM,"&gt;0")</f>
        <v>23</v>
      </c>
      <c r="Y311" s="13">
        <f>COUNTIFS('Treatment Data'!D:D,B311,'Treatment Data'!AG:AG,"&gt;0")</f>
        <v>11</v>
      </c>
      <c r="Z311" s="13">
        <f>COUNTIFS('Treatment Data'!D:D,B311,'Treatment Data'!K:K,"&gt;0")</f>
        <v>11</v>
      </c>
      <c r="AA311" s="13">
        <f>COUNTIFS('Treatment Data'!D:D,B311,'Treatment Data'!L:L,"&gt;0")</f>
        <v>1</v>
      </c>
      <c r="AB311" s="13">
        <f>COUNTIFS('Treatment Data'!D:D,B311,'Treatment Data'!M:M,"&gt;0")</f>
        <v>4</v>
      </c>
      <c r="AC311" s="13">
        <f>COUNTIFS('Treatment Data'!D:D,B311,'Treatment Data'!O:O,"&gt;0")</f>
        <v>16</v>
      </c>
      <c r="AD311" s="13">
        <f>COUNTIFS('Treatment Data'!D:D,B311,'Treatment Data'!AA:AA,"&gt;0")</f>
        <v>25</v>
      </c>
      <c r="AE311" s="13">
        <f>COUNTIFS('Treatment Data'!D:D,B311,'Treatment Data'!AB:AB,"&gt;0")</f>
        <v>10</v>
      </c>
    </row>
    <row r="312" spans="1:31" ht="14.25">
      <c r="A312" s="6">
        <v>42945.582484178245</v>
      </c>
      <c r="B312" s="1">
        <v>50504</v>
      </c>
      <c r="C312" s="1" t="s">
        <v>1475</v>
      </c>
      <c r="D312" s="7" t="str">
        <f t="shared" si="0"/>
        <v>https://www.shelterluv.com/APA-A-50504</v>
      </c>
      <c r="E312" s="8">
        <v>14.45</v>
      </c>
      <c r="F312" s="8" t="s">
        <v>32</v>
      </c>
      <c r="G312" s="8"/>
      <c r="H312" s="8"/>
      <c r="I312" s="2">
        <v>42936</v>
      </c>
      <c r="J312" s="3">
        <v>0.66666666666424135</v>
      </c>
      <c r="K312" s="9">
        <v>42943</v>
      </c>
      <c r="L312" s="10">
        <v>0.45833333333575865</v>
      </c>
      <c r="M312">
        <f t="shared" si="1"/>
        <v>8</v>
      </c>
      <c r="N312" s="4" t="s">
        <v>1479</v>
      </c>
      <c r="O312" s="1" t="s">
        <v>33</v>
      </c>
      <c r="P312" t="s">
        <v>387</v>
      </c>
      <c r="Q312" t="s">
        <v>35</v>
      </c>
      <c r="R312" s="12" t="s">
        <v>52</v>
      </c>
      <c r="S312" t="s">
        <v>1480</v>
      </c>
      <c r="T312" t="s">
        <v>153</v>
      </c>
      <c r="U312" t="s">
        <v>54</v>
      </c>
      <c r="V312" t="s">
        <v>1080</v>
      </c>
      <c r="W312" s="13">
        <f t="shared" si="2"/>
        <v>11</v>
      </c>
      <c r="X312" s="13">
        <f>COUNTIFS('Treatment Data'!D:D,B312,'Treatment Data'!AM:AM,"&gt;0")</f>
        <v>9</v>
      </c>
      <c r="Y312" s="13">
        <f>COUNTIFS('Treatment Data'!D:D,B312,'Treatment Data'!AG:AG,"&gt;0")</f>
        <v>7</v>
      </c>
      <c r="Z312" s="13">
        <f>COUNTIFS('Treatment Data'!D:D,B312,'Treatment Data'!K:K,"&gt;0")</f>
        <v>6</v>
      </c>
      <c r="AA312" s="13">
        <f>COUNTIFS('Treatment Data'!D:D,B312,'Treatment Data'!L:L,"&gt;0")</f>
        <v>3</v>
      </c>
      <c r="AB312" s="13">
        <f>COUNTIFS('Treatment Data'!D:D,B312,'Treatment Data'!M:M,"&gt;0")</f>
        <v>4</v>
      </c>
      <c r="AC312" s="13">
        <f>COUNTIFS('Treatment Data'!D:D,B312,'Treatment Data'!O:O,"&gt;0")</f>
        <v>7</v>
      </c>
      <c r="AD312" s="13">
        <f>COUNTIFS('Treatment Data'!D:D,B312,'Treatment Data'!AA:AA,"&gt;0")</f>
        <v>9</v>
      </c>
      <c r="AE312" s="13">
        <f>COUNTIFS('Treatment Data'!D:D,B312,'Treatment Data'!AB:AB,"&gt;0")</f>
        <v>0</v>
      </c>
    </row>
    <row r="313" spans="1:31" ht="14.25">
      <c r="A313" s="6">
        <v>42945.58508532407</v>
      </c>
      <c r="B313" s="1">
        <v>50503</v>
      </c>
      <c r="C313" s="1" t="s">
        <v>1496</v>
      </c>
      <c r="D313" s="7" t="str">
        <f t="shared" si="0"/>
        <v>https://www.shelterluv.com/APA-A-50503</v>
      </c>
      <c r="E313" s="8">
        <v>13</v>
      </c>
      <c r="F313" s="8" t="s">
        <v>48</v>
      </c>
      <c r="G313" s="8"/>
      <c r="H313" s="8"/>
      <c r="I313" s="2">
        <v>42936</v>
      </c>
      <c r="J313" s="3">
        <v>0.66666666666424135</v>
      </c>
      <c r="K313" s="9">
        <v>42943</v>
      </c>
      <c r="L313" s="10">
        <v>0.45833333333575865</v>
      </c>
      <c r="M313">
        <f t="shared" si="1"/>
        <v>8</v>
      </c>
      <c r="N313" s="4" t="s">
        <v>1498</v>
      </c>
      <c r="O313" s="1" t="s">
        <v>33</v>
      </c>
      <c r="P313" t="s">
        <v>387</v>
      </c>
      <c r="Q313" t="s">
        <v>35</v>
      </c>
      <c r="R313" s="12" t="s">
        <v>52</v>
      </c>
      <c r="S313" t="s">
        <v>1480</v>
      </c>
      <c r="T313" t="s">
        <v>54</v>
      </c>
      <c r="U313" t="s">
        <v>153</v>
      </c>
      <c r="V313" t="s">
        <v>1080</v>
      </c>
      <c r="W313" s="13">
        <f t="shared" si="2"/>
        <v>11</v>
      </c>
      <c r="X313" s="13">
        <f>COUNTIFS('Treatment Data'!D:D,B313,'Treatment Data'!AM:AM,"&gt;0")</f>
        <v>6</v>
      </c>
      <c r="Y313" s="13">
        <f>COUNTIFS('Treatment Data'!D:D,B313,'Treatment Data'!AG:AG,"&gt;0")</f>
        <v>8</v>
      </c>
      <c r="Z313" s="13">
        <f>COUNTIFS('Treatment Data'!D:D,B313,'Treatment Data'!K:K,"&gt;0")</f>
        <v>5</v>
      </c>
      <c r="AA313" s="13">
        <f>COUNTIFS('Treatment Data'!D:D,B313,'Treatment Data'!L:L,"&gt;0")</f>
        <v>2</v>
      </c>
      <c r="AB313" s="13">
        <f>COUNTIFS('Treatment Data'!D:D,B313,'Treatment Data'!M:M,"&gt;0")</f>
        <v>4</v>
      </c>
      <c r="AC313" s="13">
        <f>COUNTIFS('Treatment Data'!D:D,B313,'Treatment Data'!O:O,"&gt;0")</f>
        <v>5</v>
      </c>
      <c r="AD313" s="13">
        <f>COUNTIFS('Treatment Data'!D:D,B313,'Treatment Data'!AA:AA,"&gt;0")</f>
        <v>6</v>
      </c>
      <c r="AE313" s="13">
        <f>COUNTIFS('Treatment Data'!D:D,B313,'Treatment Data'!AB:AB,"&gt;0")</f>
        <v>0</v>
      </c>
    </row>
    <row r="314" spans="1:31" ht="14.25">
      <c r="A314" s="6">
        <v>43063.779680254629</v>
      </c>
      <c r="B314" s="1">
        <v>50422</v>
      </c>
      <c r="C314" s="1" t="s">
        <v>1513</v>
      </c>
      <c r="D314" s="7" t="str">
        <f t="shared" si="0"/>
        <v>https://www.shelterluv.com/APA-A-50422</v>
      </c>
      <c r="E314" s="8">
        <v>3.5</v>
      </c>
      <c r="F314" s="8" t="s">
        <v>48</v>
      </c>
      <c r="G314" s="8"/>
      <c r="H314" s="8"/>
      <c r="I314" s="2">
        <v>42937</v>
      </c>
      <c r="J314" s="3">
        <v>0.66666666666424135</v>
      </c>
      <c r="K314" s="9">
        <v>42943</v>
      </c>
      <c r="L314" s="10">
        <v>0.45833333333575865</v>
      </c>
      <c r="M314">
        <f t="shared" si="1"/>
        <v>7</v>
      </c>
      <c r="N314" s="20" t="s">
        <v>1515</v>
      </c>
      <c r="O314" s="1" t="s">
        <v>33</v>
      </c>
      <c r="P314" t="s">
        <v>210</v>
      </c>
      <c r="Q314" t="s">
        <v>35</v>
      </c>
      <c r="R314" s="12" t="s">
        <v>36</v>
      </c>
      <c r="S314" t="s">
        <v>1346</v>
      </c>
      <c r="T314" t="s">
        <v>54</v>
      </c>
      <c r="U314" t="s">
        <v>131</v>
      </c>
      <c r="V314" t="s">
        <v>777</v>
      </c>
      <c r="W314" s="13">
        <f t="shared" si="2"/>
        <v>6</v>
      </c>
      <c r="X314" s="13">
        <f>COUNTIFS('Treatment Data'!D:D,B314,'Treatment Data'!AM:AM,"&gt;0")</f>
        <v>0</v>
      </c>
      <c r="Y314" s="13">
        <f>COUNTIFS('Treatment Data'!D:D,B314,'Treatment Data'!AG:AG,"&gt;0")</f>
        <v>9</v>
      </c>
      <c r="Z314" s="13">
        <f>COUNTIFS('Treatment Data'!D:D,B314,'Treatment Data'!K:K,"&gt;0")</f>
        <v>5</v>
      </c>
      <c r="AA314" s="13">
        <f>COUNTIFS('Treatment Data'!D:D,B314,'Treatment Data'!L:L,"&gt;0")</f>
        <v>10</v>
      </c>
      <c r="AB314" s="13">
        <f>COUNTIFS('Treatment Data'!D:D,B314,'Treatment Data'!M:M,"&gt;0")</f>
        <v>10</v>
      </c>
      <c r="AC314" s="13">
        <f>COUNTIFS('Treatment Data'!D:D,B314,'Treatment Data'!O:O,"&gt;0")</f>
        <v>5</v>
      </c>
      <c r="AD314" s="13">
        <f>COUNTIFS('Treatment Data'!D:D,B314,'Treatment Data'!AA:AA,"&gt;0")</f>
        <v>0</v>
      </c>
      <c r="AE314" s="13">
        <f>COUNTIFS('Treatment Data'!D:D,B314,'Treatment Data'!AB:AB,"&gt;0")</f>
        <v>0</v>
      </c>
    </row>
    <row r="315" spans="1:31" ht="14.25">
      <c r="A315" s="6">
        <v>43063.780850960648</v>
      </c>
      <c r="B315" s="1">
        <v>50423</v>
      </c>
      <c r="C315" s="1" t="s">
        <v>1536</v>
      </c>
      <c r="D315" s="7" t="str">
        <f t="shared" si="0"/>
        <v>https://www.shelterluv.com/APA-A-50423</v>
      </c>
      <c r="E315" s="8">
        <v>3.1</v>
      </c>
      <c r="F315" s="8" t="s">
        <v>32</v>
      </c>
      <c r="G315" s="8"/>
      <c r="H315" s="8"/>
      <c r="I315" s="2">
        <v>42937</v>
      </c>
      <c r="J315" s="3">
        <v>0.66666666666424135</v>
      </c>
      <c r="K315" s="9">
        <v>42943</v>
      </c>
      <c r="L315" s="10">
        <v>0.45833333333575865</v>
      </c>
      <c r="M315">
        <f t="shared" si="1"/>
        <v>7</v>
      </c>
      <c r="N315" s="20" t="s">
        <v>1537</v>
      </c>
      <c r="O315" s="1" t="s">
        <v>33</v>
      </c>
      <c r="P315" t="s">
        <v>210</v>
      </c>
      <c r="Q315" t="s">
        <v>35</v>
      </c>
      <c r="R315" s="12" t="s">
        <v>36</v>
      </c>
      <c r="S315" t="s">
        <v>1346</v>
      </c>
      <c r="T315" t="s">
        <v>131</v>
      </c>
      <c r="U315" t="s">
        <v>54</v>
      </c>
      <c r="V315" t="s">
        <v>777</v>
      </c>
      <c r="W315" s="13">
        <f t="shared" si="2"/>
        <v>6</v>
      </c>
      <c r="X315" s="13">
        <f>COUNTIFS('Treatment Data'!D:D,B315,'Treatment Data'!AM:AM,"&gt;0")</f>
        <v>0</v>
      </c>
      <c r="Y315" s="13">
        <f>COUNTIFS('Treatment Data'!D:D,B315,'Treatment Data'!AG:AG,"&gt;0")</f>
        <v>10</v>
      </c>
      <c r="Z315" s="13">
        <f>COUNTIFS('Treatment Data'!D:D,B315,'Treatment Data'!K:K,"&gt;0")</f>
        <v>5</v>
      </c>
      <c r="AA315" s="13">
        <f>COUNTIFS('Treatment Data'!D:D,B315,'Treatment Data'!L:L,"&gt;0")</f>
        <v>4</v>
      </c>
      <c r="AB315" s="13">
        <f>COUNTIFS('Treatment Data'!D:D,B315,'Treatment Data'!M:M,"&gt;0")</f>
        <v>10</v>
      </c>
      <c r="AC315" s="13">
        <f>COUNTIFS('Treatment Data'!D:D,B315,'Treatment Data'!O:O,"&gt;0")</f>
        <v>5</v>
      </c>
      <c r="AD315" s="13">
        <f>COUNTIFS('Treatment Data'!D:D,B315,'Treatment Data'!AA:AA,"&gt;0")</f>
        <v>6</v>
      </c>
      <c r="AE315" s="13">
        <f>COUNTIFS('Treatment Data'!D:D,B315,'Treatment Data'!AB:AB,"&gt;0")</f>
        <v>0</v>
      </c>
    </row>
    <row r="316" spans="1:31" ht="14.25">
      <c r="A316" s="6">
        <v>43063.782025115739</v>
      </c>
      <c r="B316" s="1">
        <v>50425</v>
      </c>
      <c r="C316" s="1" t="s">
        <v>1538</v>
      </c>
      <c r="D316" s="7" t="str">
        <f t="shared" si="0"/>
        <v>https://www.shelterluv.com/APA-A-50425</v>
      </c>
      <c r="E316" s="8">
        <v>3.3</v>
      </c>
      <c r="F316" s="8" t="s">
        <v>48</v>
      </c>
      <c r="G316" s="8"/>
      <c r="H316" s="8"/>
      <c r="I316" s="2">
        <v>42937</v>
      </c>
      <c r="J316" s="3">
        <v>0.66666666666424135</v>
      </c>
      <c r="K316" s="9">
        <v>42943</v>
      </c>
      <c r="L316" s="10">
        <v>0.45833333333575865</v>
      </c>
      <c r="M316">
        <f t="shared" si="1"/>
        <v>7</v>
      </c>
      <c r="N316" s="20" t="s">
        <v>1541</v>
      </c>
      <c r="O316" s="1" t="s">
        <v>33</v>
      </c>
      <c r="P316" t="s">
        <v>210</v>
      </c>
      <c r="Q316" t="s">
        <v>35</v>
      </c>
      <c r="R316" s="12" t="s">
        <v>36</v>
      </c>
      <c r="S316" t="s">
        <v>1346</v>
      </c>
      <c r="T316" t="s">
        <v>131</v>
      </c>
      <c r="U316" t="s">
        <v>54</v>
      </c>
      <c r="V316" t="s">
        <v>777</v>
      </c>
      <c r="W316" s="13">
        <f t="shared" si="2"/>
        <v>6</v>
      </c>
      <c r="X316" s="13">
        <f>COUNTIFS('Treatment Data'!D:D,B316,'Treatment Data'!AM:AM,"&gt;0")</f>
        <v>0</v>
      </c>
      <c r="Y316" s="13">
        <f>COUNTIFS('Treatment Data'!D:D,B316,'Treatment Data'!AG:AG,"&gt;0")</f>
        <v>10</v>
      </c>
      <c r="Z316" s="13">
        <f>COUNTIFS('Treatment Data'!D:D,B316,'Treatment Data'!K:K,"&gt;0")</f>
        <v>6</v>
      </c>
      <c r="AA316" s="13">
        <f>COUNTIFS('Treatment Data'!D:D,B316,'Treatment Data'!L:L,"&gt;0")</f>
        <v>11</v>
      </c>
      <c r="AB316" s="13">
        <f>COUNTIFS('Treatment Data'!D:D,B316,'Treatment Data'!M:M,"&gt;0")</f>
        <v>10</v>
      </c>
      <c r="AC316" s="13">
        <f>COUNTIFS('Treatment Data'!D:D,B316,'Treatment Data'!O:O,"&gt;0")</f>
        <v>6</v>
      </c>
      <c r="AD316" s="13">
        <f>COUNTIFS('Treatment Data'!D:D,B316,'Treatment Data'!AA:AA,"&gt;0")</f>
        <v>0</v>
      </c>
      <c r="AE316" s="13">
        <f>COUNTIFS('Treatment Data'!D:D,B316,'Treatment Data'!AB:AB,"&gt;0")</f>
        <v>0</v>
      </c>
    </row>
    <row r="317" spans="1:31" ht="14.25">
      <c r="A317" s="6">
        <v>43063.782904340274</v>
      </c>
      <c r="B317" s="1">
        <v>50426</v>
      </c>
      <c r="C317" s="1" t="s">
        <v>1560</v>
      </c>
      <c r="D317" s="7" t="str">
        <f t="shared" si="0"/>
        <v>https://www.shelterluv.com/APA-A-50426</v>
      </c>
      <c r="E317" s="8">
        <v>2.75</v>
      </c>
      <c r="F317" s="8" t="s">
        <v>48</v>
      </c>
      <c r="G317" s="8"/>
      <c r="H317" s="8"/>
      <c r="I317" s="2">
        <v>42937</v>
      </c>
      <c r="J317" s="3">
        <v>0.66666666666424135</v>
      </c>
      <c r="K317" s="9">
        <v>42943</v>
      </c>
      <c r="L317" s="10">
        <v>0.45833333333575865</v>
      </c>
      <c r="M317">
        <f t="shared" si="1"/>
        <v>7</v>
      </c>
      <c r="N317" s="20" t="s">
        <v>1563</v>
      </c>
      <c r="O317" s="1" t="s">
        <v>33</v>
      </c>
      <c r="P317" t="s">
        <v>210</v>
      </c>
      <c r="Q317" t="s">
        <v>35</v>
      </c>
      <c r="R317" s="12" t="s">
        <v>36</v>
      </c>
      <c r="S317" t="s">
        <v>1346</v>
      </c>
      <c r="T317" t="s">
        <v>131</v>
      </c>
      <c r="U317" t="s">
        <v>54</v>
      </c>
      <c r="V317" t="s">
        <v>777</v>
      </c>
      <c r="W317" s="13">
        <f t="shared" si="2"/>
        <v>6</v>
      </c>
      <c r="X317" s="13">
        <f>COUNTIFS('Treatment Data'!D:D,B317,'Treatment Data'!AM:AM,"&gt;0")</f>
        <v>0</v>
      </c>
      <c r="Y317" s="13">
        <f>COUNTIFS('Treatment Data'!D:D,B317,'Treatment Data'!AG:AG,"&gt;0")</f>
        <v>8</v>
      </c>
      <c r="Z317" s="13">
        <f>COUNTIFS('Treatment Data'!D:D,B317,'Treatment Data'!K:K,"&gt;0")</f>
        <v>4</v>
      </c>
      <c r="AA317" s="13">
        <f>COUNTIFS('Treatment Data'!D:D,B317,'Treatment Data'!L:L,"&gt;0")</f>
        <v>8</v>
      </c>
      <c r="AB317" s="13">
        <f>COUNTIFS('Treatment Data'!D:D,B317,'Treatment Data'!M:M,"&gt;0")</f>
        <v>8</v>
      </c>
      <c r="AC317" s="13">
        <f>COUNTIFS('Treatment Data'!D:D,B317,'Treatment Data'!O:O,"&gt;0")</f>
        <v>4</v>
      </c>
      <c r="AD317" s="13">
        <f>COUNTIFS('Treatment Data'!D:D,B317,'Treatment Data'!AA:AA,"&gt;0")</f>
        <v>0</v>
      </c>
      <c r="AE317" s="13">
        <f>COUNTIFS('Treatment Data'!D:D,B317,'Treatment Data'!AB:AB,"&gt;0")</f>
        <v>0</v>
      </c>
    </row>
    <row r="318" spans="1:31" ht="14.25">
      <c r="A318" s="6">
        <v>43062.801088206019</v>
      </c>
      <c r="B318" s="1">
        <v>50488</v>
      </c>
      <c r="C318" s="1" t="s">
        <v>1582</v>
      </c>
      <c r="D318" s="7" t="str">
        <f t="shared" si="0"/>
        <v>https://www.shelterluv.com/APA-A-50488</v>
      </c>
      <c r="E318" s="8">
        <v>16.25</v>
      </c>
      <c r="F318" s="8" t="s">
        <v>48</v>
      </c>
      <c r="G318" s="8"/>
      <c r="H318" s="8"/>
      <c r="I318" s="2">
        <v>42936</v>
      </c>
      <c r="J318" s="3">
        <v>0.45833333333575865</v>
      </c>
      <c r="K318" s="9">
        <v>42944</v>
      </c>
      <c r="L318" s="10">
        <v>0.54166666666424135</v>
      </c>
      <c r="M318">
        <f t="shared" si="1"/>
        <v>9</v>
      </c>
      <c r="N318" s="20" t="s">
        <v>1584</v>
      </c>
      <c r="O318" s="1" t="s">
        <v>33</v>
      </c>
      <c r="P318" t="s">
        <v>51</v>
      </c>
      <c r="Q318" t="s">
        <v>35</v>
      </c>
      <c r="R318" s="12" t="s">
        <v>52</v>
      </c>
      <c r="S318" t="s">
        <v>1587</v>
      </c>
      <c r="T318" t="s">
        <v>54</v>
      </c>
      <c r="U318" t="s">
        <v>39</v>
      </c>
      <c r="V318" t="s">
        <v>188</v>
      </c>
      <c r="W318" s="13">
        <f t="shared" si="2"/>
        <v>13</v>
      </c>
      <c r="X318" s="13">
        <f>COUNTIFS('Treatment Data'!D:D,B318,'Treatment Data'!AM:AM,"&gt;0")</f>
        <v>9</v>
      </c>
      <c r="Y318" s="13">
        <f>COUNTIFS('Treatment Data'!D:D,B318,'Treatment Data'!AG:AG,"&gt;0")</f>
        <v>13</v>
      </c>
      <c r="Z318" s="13">
        <f>COUNTIFS('Treatment Data'!D:D,B318,'Treatment Data'!K:K,"&gt;0")</f>
        <v>10</v>
      </c>
      <c r="AA318" s="13">
        <f>COUNTIFS('Treatment Data'!D:D,B318,'Treatment Data'!L:L,"&gt;0")</f>
        <v>7</v>
      </c>
      <c r="AB318" s="13">
        <f>COUNTIFS('Treatment Data'!D:D,B318,'Treatment Data'!M:M,"&gt;0")</f>
        <v>8</v>
      </c>
      <c r="AC318" s="13">
        <f>COUNTIFS('Treatment Data'!D:D,B318,'Treatment Data'!O:O,"&gt;0")</f>
        <v>14</v>
      </c>
      <c r="AD318" s="13">
        <f>COUNTIFS('Treatment Data'!D:D,B318,'Treatment Data'!AA:AA,"&gt;0")</f>
        <v>10</v>
      </c>
      <c r="AE318" s="13">
        <f>COUNTIFS('Treatment Data'!D:D,B318,'Treatment Data'!AB:AB,"&gt;0")</f>
        <v>7</v>
      </c>
    </row>
    <row r="319" spans="1:31" ht="14.25">
      <c r="A319" s="6">
        <v>42946.709678425927</v>
      </c>
      <c r="B319" s="1">
        <v>50404</v>
      </c>
      <c r="C319" s="1" t="s">
        <v>1601</v>
      </c>
      <c r="D319" s="7" t="str">
        <f t="shared" si="0"/>
        <v>https://www.shelterluv.com/APA-A-50404</v>
      </c>
      <c r="E319" s="8">
        <v>16.8</v>
      </c>
      <c r="F319" s="8" t="s">
        <v>32</v>
      </c>
      <c r="G319" s="8"/>
      <c r="H319" s="8"/>
      <c r="I319" s="2">
        <v>42933</v>
      </c>
      <c r="J319" s="3">
        <v>0.66666666666424135</v>
      </c>
      <c r="K319" s="9">
        <v>42946</v>
      </c>
      <c r="L319" s="10">
        <v>0.70833333333575865</v>
      </c>
      <c r="M319">
        <f t="shared" si="1"/>
        <v>14</v>
      </c>
      <c r="N319" s="4" t="s">
        <v>1603</v>
      </c>
      <c r="O319" s="1" t="s">
        <v>33</v>
      </c>
      <c r="P319" t="s">
        <v>1604</v>
      </c>
      <c r="Q319" t="s">
        <v>129</v>
      </c>
      <c r="R319" s="12" t="s">
        <v>52</v>
      </c>
      <c r="S319" t="s">
        <v>1606</v>
      </c>
      <c r="T319" t="s">
        <v>594</v>
      </c>
      <c r="U319" t="s">
        <v>39</v>
      </c>
      <c r="V319" t="s">
        <v>188</v>
      </c>
      <c r="W319" s="13">
        <f t="shared" si="2"/>
        <v>52</v>
      </c>
      <c r="X319" s="13">
        <f>COUNTIFS('Treatment Data'!D:D,B319,'Treatment Data'!AM:AM,"&gt;0")</f>
        <v>7</v>
      </c>
      <c r="Y319" s="13">
        <f>COUNTIFS('Treatment Data'!D:D,B319,'Treatment Data'!AG:AG,"&gt;0")</f>
        <v>11</v>
      </c>
      <c r="Z319" s="13">
        <f>COUNTIFS('Treatment Data'!D:D,B319,'Treatment Data'!K:K,"&gt;0")</f>
        <v>8</v>
      </c>
      <c r="AA319" s="13">
        <f>COUNTIFS('Treatment Data'!D:D,B319,'Treatment Data'!L:L,"&gt;0")</f>
        <v>7</v>
      </c>
      <c r="AB319" s="13">
        <f>COUNTIFS('Treatment Data'!D:D,B319,'Treatment Data'!M:M,"&gt;0")</f>
        <v>9</v>
      </c>
      <c r="AC319" s="13">
        <f>COUNTIFS('Treatment Data'!D:D,B319,'Treatment Data'!O:O,"&gt;0")</f>
        <v>8</v>
      </c>
      <c r="AD319" s="13">
        <f>COUNTIFS('Treatment Data'!D:D,B319,'Treatment Data'!AA:AA,"&gt;0")</f>
        <v>6</v>
      </c>
      <c r="AE319" s="13">
        <f>COUNTIFS('Treatment Data'!D:D,B319,'Treatment Data'!AB:AB,"&gt;0")</f>
        <v>0</v>
      </c>
    </row>
    <row r="320" spans="1:31" ht="14.25">
      <c r="A320" s="6">
        <v>42946.710928321758</v>
      </c>
      <c r="B320" s="1">
        <v>50479</v>
      </c>
      <c r="C320" s="1" t="s">
        <v>1633</v>
      </c>
      <c r="D320" s="7" t="str">
        <f t="shared" si="0"/>
        <v>https://www.shelterluv.com/APA-A-50479</v>
      </c>
      <c r="E320" s="8">
        <v>23</v>
      </c>
      <c r="F320" s="8" t="s">
        <v>32</v>
      </c>
      <c r="G320" s="8"/>
      <c r="H320" s="8"/>
      <c r="I320" s="2">
        <v>42935</v>
      </c>
      <c r="J320" s="3">
        <v>0.66666666666424135</v>
      </c>
      <c r="K320" s="9">
        <v>42946</v>
      </c>
      <c r="L320" s="10">
        <v>0.70833333333575865</v>
      </c>
      <c r="M320">
        <f t="shared" si="1"/>
        <v>12</v>
      </c>
      <c r="N320" s="4" t="s">
        <v>1638</v>
      </c>
      <c r="O320" s="1" t="s">
        <v>33</v>
      </c>
      <c r="P320" t="s">
        <v>211</v>
      </c>
      <c r="Q320" t="s">
        <v>35</v>
      </c>
      <c r="R320" s="12" t="s">
        <v>36</v>
      </c>
      <c r="S320" t="s">
        <v>1093</v>
      </c>
      <c r="T320" t="s">
        <v>131</v>
      </c>
      <c r="U320" t="s">
        <v>359</v>
      </c>
      <c r="V320" t="s">
        <v>154</v>
      </c>
      <c r="W320" s="13">
        <f t="shared" si="2"/>
        <v>26</v>
      </c>
      <c r="X320" s="13">
        <f>COUNTIFS('Treatment Data'!D:D,B320,'Treatment Data'!AM:AM,"&gt;0")</f>
        <v>6</v>
      </c>
      <c r="Y320" s="13">
        <f>COUNTIFS('Treatment Data'!D:D,B320,'Treatment Data'!AG:AG,"&gt;0")</f>
        <v>6</v>
      </c>
      <c r="Z320" s="13">
        <f>COUNTIFS('Treatment Data'!D:D,B320,'Treatment Data'!K:K,"&gt;0")</f>
        <v>7</v>
      </c>
      <c r="AA320" s="13">
        <f>COUNTIFS('Treatment Data'!D:D,B320,'Treatment Data'!L:L,"&gt;0")</f>
        <v>7</v>
      </c>
      <c r="AB320" s="13">
        <f>COUNTIFS('Treatment Data'!D:D,B320,'Treatment Data'!M:M,"&gt;0")</f>
        <v>6</v>
      </c>
      <c r="AC320" s="13">
        <f>COUNTIFS('Treatment Data'!D:D,B320,'Treatment Data'!O:O,"&gt;0")</f>
        <v>6</v>
      </c>
      <c r="AD320" s="13">
        <f>COUNTIFS('Treatment Data'!D:D,B320,'Treatment Data'!AA:AA,"&gt;0")</f>
        <v>5</v>
      </c>
      <c r="AE320" s="13">
        <f>COUNTIFS('Treatment Data'!D:D,B320,'Treatment Data'!AB:AB,"&gt;0")</f>
        <v>0</v>
      </c>
    </row>
    <row r="321" spans="1:31" ht="14.25">
      <c r="A321" s="6">
        <v>42948.734671134254</v>
      </c>
      <c r="B321" s="1">
        <v>50420</v>
      </c>
      <c r="C321" s="1" t="s">
        <v>1656</v>
      </c>
      <c r="D321" s="7" t="str">
        <f t="shared" si="0"/>
        <v>https://www.shelterluv.com/APA-A-50420</v>
      </c>
      <c r="E321" s="8">
        <v>3.4</v>
      </c>
      <c r="F321" s="8" t="s">
        <v>32</v>
      </c>
      <c r="G321" s="8"/>
      <c r="H321" s="8"/>
      <c r="I321" s="2">
        <v>42938</v>
      </c>
      <c r="J321" s="3">
        <v>0.66666666666424135</v>
      </c>
      <c r="K321" s="9">
        <v>42948</v>
      </c>
      <c r="L321" s="10">
        <v>0.72916666666424135</v>
      </c>
      <c r="M321">
        <f t="shared" si="1"/>
        <v>11</v>
      </c>
      <c r="N321" s="4" t="s">
        <v>1657</v>
      </c>
      <c r="O321" s="1" t="s">
        <v>33</v>
      </c>
      <c r="P321" t="s">
        <v>210</v>
      </c>
      <c r="Q321" t="s">
        <v>35</v>
      </c>
      <c r="R321" s="12" t="s">
        <v>52</v>
      </c>
      <c r="S321" t="s">
        <v>1346</v>
      </c>
      <c r="T321" t="s">
        <v>54</v>
      </c>
      <c r="U321" t="s">
        <v>39</v>
      </c>
      <c r="V321" t="s">
        <v>777</v>
      </c>
      <c r="W321" s="13">
        <f t="shared" si="2"/>
        <v>6</v>
      </c>
      <c r="X321" s="13">
        <f>COUNTIFS('Treatment Data'!D:D,B321,'Treatment Data'!AM:AM,"&gt;0")</f>
        <v>14</v>
      </c>
      <c r="Y321" s="13">
        <f>COUNTIFS('Treatment Data'!D:D,B321,'Treatment Data'!AG:AG,"&gt;0")</f>
        <v>17</v>
      </c>
      <c r="Z321" s="13">
        <f>COUNTIFS('Treatment Data'!D:D,B321,'Treatment Data'!K:K,"&gt;0")</f>
        <v>11</v>
      </c>
      <c r="AA321" s="13">
        <f>COUNTIFS('Treatment Data'!D:D,B321,'Treatment Data'!L:L,"&gt;0")</f>
        <v>9</v>
      </c>
      <c r="AB321" s="13">
        <f>COUNTIFS('Treatment Data'!D:D,B321,'Treatment Data'!M:M,"&gt;0")</f>
        <v>12</v>
      </c>
      <c r="AC321" s="13">
        <f>COUNTIFS('Treatment Data'!D:D,B321,'Treatment Data'!O:O,"&gt;0")</f>
        <v>10</v>
      </c>
      <c r="AD321" s="13">
        <f>COUNTIFS('Treatment Data'!D:D,B321,'Treatment Data'!AA:AA,"&gt;0")</f>
        <v>14</v>
      </c>
      <c r="AE321" s="13">
        <f>COUNTIFS('Treatment Data'!D:D,B321,'Treatment Data'!AB:AB,"&gt;0")</f>
        <v>0</v>
      </c>
    </row>
    <row r="322" spans="1:31" ht="14.25">
      <c r="A322" s="6">
        <v>43017.567735185185</v>
      </c>
      <c r="B322" s="1">
        <v>50581</v>
      </c>
      <c r="C322" s="1" t="s">
        <v>1679</v>
      </c>
      <c r="D322" s="7" t="str">
        <f t="shared" si="0"/>
        <v>https://www.shelterluv.com/APA-A-50581</v>
      </c>
      <c r="E322" s="8">
        <v>17.600000000000001</v>
      </c>
      <c r="F322" s="8" t="s">
        <v>48</v>
      </c>
      <c r="G322" s="8"/>
      <c r="H322" s="8"/>
      <c r="I322" s="2">
        <v>42942</v>
      </c>
      <c r="J322" s="3">
        <v>0.66666666666424135</v>
      </c>
      <c r="K322" s="9">
        <v>42949</v>
      </c>
      <c r="L322" s="10">
        <v>0.45833333333575865</v>
      </c>
      <c r="M322">
        <f t="shared" si="1"/>
        <v>8</v>
      </c>
      <c r="N322" s="4" t="s">
        <v>1681</v>
      </c>
      <c r="O322" s="1" t="s">
        <v>33</v>
      </c>
      <c r="P322" t="s">
        <v>736</v>
      </c>
      <c r="Q322" t="s">
        <v>35</v>
      </c>
      <c r="R322" s="12" t="s">
        <v>52</v>
      </c>
      <c r="S322" t="s">
        <v>1352</v>
      </c>
      <c r="T322" t="s">
        <v>552</v>
      </c>
      <c r="U322" t="s">
        <v>153</v>
      </c>
      <c r="V322" t="s">
        <v>140</v>
      </c>
      <c r="W322" s="13">
        <f t="shared" si="2"/>
        <v>13</v>
      </c>
      <c r="X322" s="13">
        <f>COUNTIFS('Treatment Data'!D:D,B322,'Treatment Data'!AM:AM,"&gt;0")</f>
        <v>0</v>
      </c>
      <c r="Y322" s="13">
        <f>COUNTIFS('Treatment Data'!D:D,B322,'Treatment Data'!AG:AG,"&gt;0")</f>
        <v>13</v>
      </c>
      <c r="Z322" s="13">
        <f>COUNTIFS('Treatment Data'!D:D,B322,'Treatment Data'!K:K,"&gt;0")</f>
        <v>7</v>
      </c>
      <c r="AA322" s="13">
        <f>COUNTIFS('Treatment Data'!D:D,B322,'Treatment Data'!L:L,"&gt;0")</f>
        <v>13</v>
      </c>
      <c r="AB322" s="13">
        <f>COUNTIFS('Treatment Data'!D:D,B322,'Treatment Data'!M:M,"&gt;0")</f>
        <v>13</v>
      </c>
      <c r="AC322" s="13">
        <f>COUNTIFS('Treatment Data'!D:D,B322,'Treatment Data'!O:O,"&gt;0")</f>
        <v>7</v>
      </c>
      <c r="AD322" s="13">
        <f>COUNTIFS('Treatment Data'!D:D,B322,'Treatment Data'!AA:AA,"&gt;0")</f>
        <v>0</v>
      </c>
      <c r="AE322" s="13">
        <f>COUNTIFS('Treatment Data'!D:D,B322,'Treatment Data'!AB:AB,"&gt;0")</f>
        <v>0</v>
      </c>
    </row>
    <row r="323" spans="1:31" ht="14.25">
      <c r="A323" s="6">
        <v>43017.57067700231</v>
      </c>
      <c r="B323" s="1">
        <v>50582</v>
      </c>
      <c r="C323" s="1" t="s">
        <v>1701</v>
      </c>
      <c r="D323" s="7" t="str">
        <f t="shared" si="0"/>
        <v>https://www.shelterluv.com/APA-A-50582</v>
      </c>
      <c r="E323" s="8">
        <v>14.8</v>
      </c>
      <c r="F323" s="8" t="s">
        <v>48</v>
      </c>
      <c r="G323" s="8"/>
      <c r="H323" s="8"/>
      <c r="I323" s="2">
        <v>42942</v>
      </c>
      <c r="J323" s="3">
        <v>0.66666666666424135</v>
      </c>
      <c r="K323" s="9">
        <v>42949</v>
      </c>
      <c r="L323" s="10">
        <v>0.45833333333575865</v>
      </c>
      <c r="M323">
        <f t="shared" si="1"/>
        <v>8</v>
      </c>
      <c r="N323" s="4" t="s">
        <v>1702</v>
      </c>
      <c r="O323" s="1" t="s">
        <v>33</v>
      </c>
      <c r="P323" t="s">
        <v>736</v>
      </c>
      <c r="Q323" t="s">
        <v>35</v>
      </c>
      <c r="R323" s="12" t="s">
        <v>36</v>
      </c>
      <c r="S323" t="s">
        <v>1352</v>
      </c>
      <c r="T323" t="s">
        <v>552</v>
      </c>
      <c r="U323" t="s">
        <v>153</v>
      </c>
      <c r="V323" t="s">
        <v>140</v>
      </c>
      <c r="W323" s="13">
        <f t="shared" si="2"/>
        <v>13</v>
      </c>
      <c r="X323" s="13">
        <f>COUNTIFS('Treatment Data'!D:D,B323,'Treatment Data'!AM:AM,"&gt;0")</f>
        <v>0</v>
      </c>
      <c r="Y323" s="13">
        <f>COUNTIFS('Treatment Data'!D:D,B323,'Treatment Data'!AG:AG,"&gt;0")</f>
        <v>13</v>
      </c>
      <c r="Z323" s="13">
        <f>COUNTIFS('Treatment Data'!D:D,B323,'Treatment Data'!K:K,"&gt;0")</f>
        <v>7</v>
      </c>
      <c r="AA323" s="13">
        <f>COUNTIFS('Treatment Data'!D:D,B323,'Treatment Data'!L:L,"&gt;0")</f>
        <v>12</v>
      </c>
      <c r="AB323" s="13">
        <f>COUNTIFS('Treatment Data'!D:D,B323,'Treatment Data'!M:M,"&gt;0")</f>
        <v>12</v>
      </c>
      <c r="AC323" s="13">
        <f>COUNTIFS('Treatment Data'!D:D,B323,'Treatment Data'!O:O,"&gt;0")</f>
        <v>7</v>
      </c>
      <c r="AD323" s="13">
        <f>COUNTIFS('Treatment Data'!D:D,B323,'Treatment Data'!AA:AA,"&gt;0")</f>
        <v>0</v>
      </c>
      <c r="AE323" s="13">
        <f>COUNTIFS('Treatment Data'!D:D,B323,'Treatment Data'!AB:AB,"&gt;0")</f>
        <v>0</v>
      </c>
    </row>
    <row r="324" spans="1:31" ht="14.25">
      <c r="A324" s="6">
        <v>42953.662647974532</v>
      </c>
      <c r="B324" s="1">
        <v>50250</v>
      </c>
      <c r="C324" s="1" t="s">
        <v>1724</v>
      </c>
      <c r="D324" s="7" t="str">
        <f t="shared" si="0"/>
        <v>https://www.shelterluv.com/APA-A-50250</v>
      </c>
      <c r="E324" s="8">
        <v>5.8</v>
      </c>
      <c r="F324" s="8" t="s">
        <v>48</v>
      </c>
      <c r="G324" s="8"/>
      <c r="H324" s="8"/>
      <c r="I324" s="2">
        <v>42947</v>
      </c>
      <c r="J324" s="3">
        <v>0.54166666666424135</v>
      </c>
      <c r="K324" s="9">
        <v>42952</v>
      </c>
      <c r="L324" s="10">
        <v>0.45833333333575865</v>
      </c>
      <c r="M324">
        <f t="shared" si="1"/>
        <v>6</v>
      </c>
      <c r="N324" s="20" t="s">
        <v>1726</v>
      </c>
      <c r="O324" s="1" t="s">
        <v>115</v>
      </c>
      <c r="P324" t="s">
        <v>395</v>
      </c>
      <c r="Q324" t="s">
        <v>35</v>
      </c>
      <c r="R324" s="12" t="s">
        <v>52</v>
      </c>
      <c r="S324" t="s">
        <v>1728</v>
      </c>
      <c r="T324" t="s">
        <v>54</v>
      </c>
      <c r="U324" t="s">
        <v>179</v>
      </c>
      <c r="V324" t="s">
        <v>154</v>
      </c>
      <c r="W324" s="13">
        <f t="shared" si="2"/>
        <v>6</v>
      </c>
      <c r="X324" s="13">
        <f>COUNTIFS('Treatment Data'!D:D,B324,'Treatment Data'!AM:AM,"&gt;0")</f>
        <v>5</v>
      </c>
      <c r="Y324" s="13">
        <f>COUNTIFS('Treatment Data'!D:D,B324,'Treatment Data'!AG:AG,"&gt;0")</f>
        <v>7</v>
      </c>
      <c r="Z324" s="13">
        <f>COUNTIFS('Treatment Data'!D:D,B324,'Treatment Data'!K:K,"&gt;0")</f>
        <v>5</v>
      </c>
      <c r="AA324" s="13">
        <f>COUNTIFS('Treatment Data'!D:D,B324,'Treatment Data'!L:L,"&gt;0")</f>
        <v>5</v>
      </c>
      <c r="AB324" s="13">
        <f>COUNTIFS('Treatment Data'!D:D,B324,'Treatment Data'!M:M,"&gt;0")</f>
        <v>5</v>
      </c>
      <c r="AC324" s="13">
        <f>COUNTIFS('Treatment Data'!D:D,B324,'Treatment Data'!O:O,"&gt;0")</f>
        <v>7</v>
      </c>
      <c r="AD324" s="13">
        <f>COUNTIFS('Treatment Data'!D:D,B324,'Treatment Data'!AA:AA,"&gt;0")</f>
        <v>5</v>
      </c>
      <c r="AE324" s="13">
        <f>COUNTIFS('Treatment Data'!D:D,B324,'Treatment Data'!AB:AB,"&gt;0")</f>
        <v>0</v>
      </c>
    </row>
    <row r="325" spans="1:31" ht="14.25">
      <c r="A325" s="6">
        <v>42953.663251226855</v>
      </c>
      <c r="B325" s="1">
        <v>50256</v>
      </c>
      <c r="C325" s="1" t="s">
        <v>1747</v>
      </c>
      <c r="D325" s="7" t="str">
        <f t="shared" si="0"/>
        <v>https://www.shelterluv.com/APA-A-50256</v>
      </c>
      <c r="E325" s="8">
        <v>7.8</v>
      </c>
      <c r="F325" s="8" t="s">
        <v>48</v>
      </c>
      <c r="G325" s="8"/>
      <c r="H325" s="8"/>
      <c r="I325" s="2">
        <v>42947</v>
      </c>
      <c r="J325" s="3">
        <v>0.54166666666424135</v>
      </c>
      <c r="K325" s="9">
        <v>42952</v>
      </c>
      <c r="L325" s="10">
        <v>0.45833333333575865</v>
      </c>
      <c r="M325">
        <f t="shared" si="1"/>
        <v>6</v>
      </c>
      <c r="N325" s="20" t="s">
        <v>1749</v>
      </c>
      <c r="O325" s="1" t="s">
        <v>115</v>
      </c>
      <c r="P325" t="s">
        <v>395</v>
      </c>
      <c r="Q325" t="s">
        <v>35</v>
      </c>
      <c r="R325" s="12" t="s">
        <v>52</v>
      </c>
      <c r="S325" t="s">
        <v>1728</v>
      </c>
      <c r="T325" t="s">
        <v>54</v>
      </c>
      <c r="U325" t="s">
        <v>179</v>
      </c>
      <c r="V325" t="s">
        <v>154</v>
      </c>
      <c r="W325" s="13">
        <f t="shared" si="2"/>
        <v>6</v>
      </c>
      <c r="X325" s="13">
        <f>COUNTIFS('Treatment Data'!D:D,B325,'Treatment Data'!AM:AM,"&gt;0")</f>
        <v>3</v>
      </c>
      <c r="Y325" s="13">
        <f>COUNTIFS('Treatment Data'!D:D,B325,'Treatment Data'!AG:AG,"&gt;0")</f>
        <v>8</v>
      </c>
      <c r="Z325" s="13">
        <f>COUNTIFS('Treatment Data'!D:D,B325,'Treatment Data'!K:K,"&gt;0")</f>
        <v>5</v>
      </c>
      <c r="AA325" s="13">
        <f>COUNTIFS('Treatment Data'!D:D,B325,'Treatment Data'!L:L,"&gt;0")</f>
        <v>7</v>
      </c>
      <c r="AB325" s="13">
        <f>COUNTIFS('Treatment Data'!D:D,B325,'Treatment Data'!M:M,"&gt;0")</f>
        <v>7</v>
      </c>
      <c r="AC325" s="13">
        <f>COUNTIFS('Treatment Data'!D:D,B325,'Treatment Data'!O:O,"&gt;0")</f>
        <v>8</v>
      </c>
      <c r="AD325" s="13">
        <f>COUNTIFS('Treatment Data'!D:D,B325,'Treatment Data'!AA:AA,"&gt;0")</f>
        <v>3</v>
      </c>
      <c r="AE325" s="13">
        <f>COUNTIFS('Treatment Data'!D:D,B325,'Treatment Data'!AB:AB,"&gt;0")</f>
        <v>0</v>
      </c>
    </row>
    <row r="326" spans="1:31" ht="14.25">
      <c r="A326" s="6">
        <v>42953.661277384264</v>
      </c>
      <c r="B326" s="1">
        <v>50537</v>
      </c>
      <c r="C326" s="1" t="s">
        <v>1761</v>
      </c>
      <c r="D326" s="7" t="str">
        <f t="shared" si="0"/>
        <v>https://www.shelterluv.com/APA-A-50537</v>
      </c>
      <c r="E326" s="8">
        <v>45</v>
      </c>
      <c r="F326" s="8" t="s">
        <v>32</v>
      </c>
      <c r="G326" s="8"/>
      <c r="H326" s="8" t="s">
        <v>175</v>
      </c>
      <c r="I326" s="2">
        <v>42939</v>
      </c>
      <c r="J326" s="3">
        <v>0.45833333333575865</v>
      </c>
      <c r="K326" s="9">
        <v>42953</v>
      </c>
      <c r="L326" s="10">
        <v>0.45833333333575865</v>
      </c>
      <c r="M326">
        <f t="shared" si="1"/>
        <v>15</v>
      </c>
      <c r="N326" s="4" t="s">
        <v>1765</v>
      </c>
      <c r="O326" s="1" t="s">
        <v>33</v>
      </c>
      <c r="P326" t="s">
        <v>512</v>
      </c>
      <c r="Q326" t="s">
        <v>35</v>
      </c>
      <c r="R326" s="12" t="s">
        <v>52</v>
      </c>
      <c r="S326" t="s">
        <v>1770</v>
      </c>
      <c r="T326" t="s">
        <v>153</v>
      </c>
      <c r="U326" t="s">
        <v>39</v>
      </c>
      <c r="V326" t="s">
        <v>140</v>
      </c>
      <c r="W326" s="13">
        <f t="shared" si="2"/>
        <v>53</v>
      </c>
      <c r="X326" s="13">
        <f>COUNTIFS('Treatment Data'!D:D,B326,'Treatment Data'!AM:AM,"&gt;0")</f>
        <v>11</v>
      </c>
      <c r="Y326" s="13">
        <f>COUNTIFS('Treatment Data'!D:D,B326,'Treatment Data'!AG:AG,"&gt;0")</f>
        <v>26</v>
      </c>
      <c r="Z326" s="13">
        <f>COUNTIFS('Treatment Data'!D:D,B326,'Treatment Data'!K:K,"&gt;0")</f>
        <v>17</v>
      </c>
      <c r="AA326" s="13">
        <f>COUNTIFS('Treatment Data'!D:D,B326,'Treatment Data'!L:L,"&gt;0")</f>
        <v>20</v>
      </c>
      <c r="AB326" s="13">
        <f>COUNTIFS('Treatment Data'!D:D,B326,'Treatment Data'!M:M,"&gt;0")</f>
        <v>21</v>
      </c>
      <c r="AC326" s="13">
        <f>COUNTIFS('Treatment Data'!D:D,B326,'Treatment Data'!O:O,"&gt;0")</f>
        <v>25</v>
      </c>
      <c r="AD326" s="13">
        <f>COUNTIFS('Treatment Data'!D:D,B326,'Treatment Data'!AA:AA,"&gt;0")</f>
        <v>11</v>
      </c>
      <c r="AE326" s="13">
        <f>COUNTIFS('Treatment Data'!D:D,B326,'Treatment Data'!AB:AB,"&gt;0")</f>
        <v>0</v>
      </c>
    </row>
    <row r="327" spans="1:31" ht="14.25">
      <c r="A327" s="6">
        <v>42955.505011875</v>
      </c>
      <c r="B327" s="1">
        <v>50729</v>
      </c>
      <c r="C327" s="1" t="s">
        <v>1791</v>
      </c>
      <c r="D327" s="7" t="str">
        <f t="shared" si="0"/>
        <v>https://www.shelterluv.com/APA-A-50729</v>
      </c>
      <c r="E327" s="8">
        <v>9.1999999999999993</v>
      </c>
      <c r="F327" s="8" t="s">
        <v>48</v>
      </c>
      <c r="G327" s="8"/>
      <c r="H327" s="8"/>
      <c r="I327" s="2">
        <v>42949</v>
      </c>
      <c r="J327" s="3">
        <v>0.5</v>
      </c>
      <c r="K327" s="9">
        <v>42954</v>
      </c>
      <c r="L327" s="10">
        <v>0.45833333333575865</v>
      </c>
      <c r="M327">
        <f t="shared" si="1"/>
        <v>6</v>
      </c>
      <c r="N327" s="20" t="s">
        <v>1792</v>
      </c>
      <c r="O327" s="1" t="s">
        <v>33</v>
      </c>
      <c r="P327" t="s">
        <v>501</v>
      </c>
      <c r="Q327" t="s">
        <v>35</v>
      </c>
      <c r="R327" s="12" t="s">
        <v>36</v>
      </c>
      <c r="S327" t="s">
        <v>1795</v>
      </c>
      <c r="T327" t="s">
        <v>676</v>
      </c>
      <c r="U327" t="s">
        <v>153</v>
      </c>
      <c r="V327" t="s">
        <v>256</v>
      </c>
      <c r="W327" s="13">
        <f t="shared" si="2"/>
        <v>13</v>
      </c>
      <c r="X327" s="13">
        <f>COUNTIFS('Treatment Data'!D:D,B327,'Treatment Data'!AM:AM,"&gt;0")</f>
        <v>0</v>
      </c>
      <c r="Y327" s="13">
        <f>COUNTIFS('Treatment Data'!D:D,B327,'Treatment Data'!AG:AG,"&gt;0")</f>
        <v>0</v>
      </c>
      <c r="Z327" s="13">
        <f>COUNTIFS('Treatment Data'!D:D,B327,'Treatment Data'!K:K,"&gt;0")</f>
        <v>0</v>
      </c>
      <c r="AA327" s="13">
        <f>COUNTIFS('Treatment Data'!D:D,B327,'Treatment Data'!L:L,"&gt;0")</f>
        <v>9</v>
      </c>
      <c r="AB327" s="13">
        <f>COUNTIFS('Treatment Data'!D:D,B327,'Treatment Data'!M:M,"&gt;0")</f>
        <v>0</v>
      </c>
      <c r="AC327" s="13">
        <f>COUNTIFS('Treatment Data'!D:D,B327,'Treatment Data'!O:O,"&gt;0")</f>
        <v>0</v>
      </c>
      <c r="AD327" s="13">
        <f>COUNTIFS('Treatment Data'!D:D,B327,'Treatment Data'!AA:AA,"&gt;0")</f>
        <v>0</v>
      </c>
      <c r="AE327" s="13">
        <f>COUNTIFS('Treatment Data'!D:D,B327,'Treatment Data'!AB:AB,"&gt;0")</f>
        <v>0</v>
      </c>
    </row>
    <row r="328" spans="1:31" ht="14.25">
      <c r="A328" s="6">
        <v>42955.505553541661</v>
      </c>
      <c r="B328" s="1">
        <v>50731</v>
      </c>
      <c r="C328" s="1" t="s">
        <v>1808</v>
      </c>
      <c r="D328" s="7" t="str">
        <f t="shared" si="0"/>
        <v>https://www.shelterluv.com/APA-A-50731</v>
      </c>
      <c r="E328" s="8">
        <v>12.2</v>
      </c>
      <c r="F328" s="8" t="s">
        <v>48</v>
      </c>
      <c r="G328" s="8"/>
      <c r="H328" s="8"/>
      <c r="I328" s="2">
        <v>42949</v>
      </c>
      <c r="J328" s="3">
        <v>0.5</v>
      </c>
      <c r="K328" s="9">
        <v>42954</v>
      </c>
      <c r="L328" s="10">
        <v>0.45833333333575865</v>
      </c>
      <c r="M328">
        <f t="shared" si="1"/>
        <v>6</v>
      </c>
      <c r="N328" s="20" t="s">
        <v>1809</v>
      </c>
      <c r="O328" s="1" t="s">
        <v>33</v>
      </c>
      <c r="P328" t="s">
        <v>501</v>
      </c>
      <c r="Q328" t="s">
        <v>35</v>
      </c>
      <c r="R328" s="12" t="s">
        <v>36</v>
      </c>
      <c r="S328" t="s">
        <v>1795</v>
      </c>
      <c r="T328" t="s">
        <v>359</v>
      </c>
      <c r="U328" t="s">
        <v>39</v>
      </c>
      <c r="V328" t="s">
        <v>256</v>
      </c>
      <c r="W328" s="13">
        <f t="shared" si="2"/>
        <v>13</v>
      </c>
      <c r="X328" s="13">
        <f>COUNTIFS('Treatment Data'!D:D,B328,'Treatment Data'!AM:AM,"&gt;0")</f>
        <v>0</v>
      </c>
      <c r="Y328" s="13">
        <f>COUNTIFS('Treatment Data'!D:D,B328,'Treatment Data'!AG:AG,"&gt;0")</f>
        <v>0</v>
      </c>
      <c r="Z328" s="13">
        <f>COUNTIFS('Treatment Data'!D:D,B328,'Treatment Data'!K:K,"&gt;0")</f>
        <v>0</v>
      </c>
      <c r="AA328" s="13">
        <f>COUNTIFS('Treatment Data'!D:D,B328,'Treatment Data'!L:L,"&gt;0")</f>
        <v>9</v>
      </c>
      <c r="AB328" s="13">
        <f>COUNTIFS('Treatment Data'!D:D,B328,'Treatment Data'!M:M,"&gt;0")</f>
        <v>0</v>
      </c>
      <c r="AC328" s="13">
        <f>COUNTIFS('Treatment Data'!D:D,B328,'Treatment Data'!O:O,"&gt;0")</f>
        <v>0</v>
      </c>
      <c r="AD328" s="13">
        <f>COUNTIFS('Treatment Data'!D:D,B328,'Treatment Data'!AA:AA,"&gt;0")</f>
        <v>0</v>
      </c>
      <c r="AE328" s="13">
        <f>COUNTIFS('Treatment Data'!D:D,B328,'Treatment Data'!AB:AB,"&gt;0")</f>
        <v>0</v>
      </c>
    </row>
    <row r="329" spans="1:31" ht="14.25">
      <c r="A329" s="6">
        <v>42966.593805162032</v>
      </c>
      <c r="B329" s="1">
        <v>50637</v>
      </c>
      <c r="C329" s="1" t="s">
        <v>1823</v>
      </c>
      <c r="D329" s="7" t="str">
        <f t="shared" si="0"/>
        <v>https://www.shelterluv.com/APA-A-50637</v>
      </c>
      <c r="E329" s="8">
        <v>5</v>
      </c>
      <c r="F329" s="8" t="s">
        <v>48</v>
      </c>
      <c r="G329" s="8"/>
      <c r="H329" s="8"/>
      <c r="I329" s="2">
        <v>42946</v>
      </c>
      <c r="J329" s="3">
        <v>0.625</v>
      </c>
      <c r="K329" s="9">
        <v>42954</v>
      </c>
      <c r="L329" s="10">
        <v>0.45833333333575865</v>
      </c>
      <c r="M329">
        <f t="shared" si="1"/>
        <v>9</v>
      </c>
      <c r="N329" s="4" t="s">
        <v>1826</v>
      </c>
      <c r="O329" s="1" t="s">
        <v>33</v>
      </c>
      <c r="P329" t="s">
        <v>546</v>
      </c>
      <c r="Q329" t="s">
        <v>35</v>
      </c>
      <c r="R329" s="12" t="s">
        <v>52</v>
      </c>
      <c r="S329" t="s">
        <v>1828</v>
      </c>
      <c r="T329" t="s">
        <v>153</v>
      </c>
      <c r="U329" t="s">
        <v>54</v>
      </c>
      <c r="V329" t="s">
        <v>40</v>
      </c>
      <c r="W329" s="13">
        <f t="shared" si="2"/>
        <v>13</v>
      </c>
      <c r="X329" s="13">
        <f>COUNTIFS('Treatment Data'!D:D,B329,'Treatment Data'!AM:AM,"&gt;0")</f>
        <v>5</v>
      </c>
      <c r="Y329" s="13">
        <f>COUNTIFS('Treatment Data'!D:D,B329,'Treatment Data'!AG:AG,"&gt;0")</f>
        <v>11</v>
      </c>
      <c r="Z329" s="13">
        <f>COUNTIFS('Treatment Data'!D:D,B329,'Treatment Data'!K:K,"&gt;0")</f>
        <v>7</v>
      </c>
      <c r="AA329" s="13">
        <f>COUNTIFS('Treatment Data'!D:D,B329,'Treatment Data'!L:L,"&gt;0")</f>
        <v>7</v>
      </c>
      <c r="AB329" s="13">
        <f>COUNTIFS('Treatment Data'!D:D,B329,'Treatment Data'!M:M,"&gt;0")</f>
        <v>7</v>
      </c>
      <c r="AC329" s="13">
        <f>COUNTIFS('Treatment Data'!D:D,B329,'Treatment Data'!O:O,"&gt;0")</f>
        <v>7</v>
      </c>
      <c r="AD329" s="13">
        <f>COUNTIFS('Treatment Data'!D:D,B329,'Treatment Data'!AA:AA,"&gt;0")</f>
        <v>6</v>
      </c>
      <c r="AE329" s="13">
        <f>COUNTIFS('Treatment Data'!D:D,B329,'Treatment Data'!AB:AB,"&gt;0")</f>
        <v>0</v>
      </c>
    </row>
    <row r="330" spans="1:31" ht="14.25">
      <c r="A330" s="6">
        <v>42966.600653981484</v>
      </c>
      <c r="B330" s="1">
        <v>50259</v>
      </c>
      <c r="C330" s="1" t="s">
        <v>1844</v>
      </c>
      <c r="D330" s="7" t="str">
        <f t="shared" si="0"/>
        <v>https://www.shelterluv.com/APA-A-50259</v>
      </c>
      <c r="E330" s="8">
        <v>5.75</v>
      </c>
      <c r="F330" s="8" t="s">
        <v>48</v>
      </c>
      <c r="G330" s="8"/>
      <c r="H330" s="8"/>
      <c r="I330" s="2">
        <v>42947</v>
      </c>
      <c r="J330" s="3">
        <v>0.75</v>
      </c>
      <c r="K330" s="9">
        <v>42954</v>
      </c>
      <c r="L330" s="10">
        <v>0.45833333333575865</v>
      </c>
      <c r="M330">
        <f t="shared" si="1"/>
        <v>8</v>
      </c>
      <c r="N330" s="4" t="s">
        <v>1845</v>
      </c>
      <c r="O330" s="1" t="s">
        <v>33</v>
      </c>
      <c r="P330" t="s">
        <v>395</v>
      </c>
      <c r="Q330" t="s">
        <v>35</v>
      </c>
      <c r="R330" s="12" t="s">
        <v>36</v>
      </c>
      <c r="S330" t="s">
        <v>1728</v>
      </c>
      <c r="T330" t="s">
        <v>179</v>
      </c>
      <c r="U330" t="s">
        <v>54</v>
      </c>
      <c r="V330" t="s">
        <v>154</v>
      </c>
      <c r="W330" s="13">
        <f t="shared" si="2"/>
        <v>6</v>
      </c>
      <c r="X330" s="13">
        <f>COUNTIFS('Treatment Data'!D:D,B330,'Treatment Data'!AM:AM,"&gt;0")</f>
        <v>0</v>
      </c>
      <c r="Y330" s="13">
        <f>COUNTIFS('Treatment Data'!D:D,B330,'Treatment Data'!AG:AG,"&gt;0")</f>
        <v>11</v>
      </c>
      <c r="Z330" s="13">
        <f>COUNTIFS('Treatment Data'!D:D,B330,'Treatment Data'!K:K,"&gt;0")</f>
        <v>6</v>
      </c>
      <c r="AA330" s="13">
        <f>COUNTIFS('Treatment Data'!D:D,B330,'Treatment Data'!L:L,"&gt;0")</f>
        <v>12</v>
      </c>
      <c r="AB330" s="13">
        <f>COUNTIFS('Treatment Data'!D:D,B330,'Treatment Data'!M:M,"&gt;0")</f>
        <v>12</v>
      </c>
      <c r="AC330" s="13">
        <f>COUNTIFS('Treatment Data'!D:D,B330,'Treatment Data'!O:O,"&gt;0")</f>
        <v>6</v>
      </c>
      <c r="AD330" s="13">
        <f>COUNTIFS('Treatment Data'!D:D,B330,'Treatment Data'!AA:AA,"&gt;0")</f>
        <v>0</v>
      </c>
      <c r="AE330" s="13">
        <f>COUNTIFS('Treatment Data'!D:D,B330,'Treatment Data'!AB:AB,"&gt;0")</f>
        <v>0</v>
      </c>
    </row>
    <row r="331" spans="1:31" ht="14.25">
      <c r="A331" s="6">
        <v>42966.603547175924</v>
      </c>
      <c r="B331" s="1">
        <v>50252</v>
      </c>
      <c r="C331" s="1" t="s">
        <v>1863</v>
      </c>
      <c r="D331" s="7" t="str">
        <f t="shared" si="0"/>
        <v>https://www.shelterluv.com/APA-A-50252</v>
      </c>
      <c r="E331" s="8">
        <v>7.8</v>
      </c>
      <c r="F331" s="8" t="s">
        <v>48</v>
      </c>
      <c r="G331" s="8"/>
      <c r="H331" s="8"/>
      <c r="I331" s="2">
        <v>42947</v>
      </c>
      <c r="J331" s="3">
        <v>0.75</v>
      </c>
      <c r="K331" s="9">
        <v>42954</v>
      </c>
      <c r="L331" s="10">
        <v>0.45833333333575865</v>
      </c>
      <c r="M331">
        <f t="shared" si="1"/>
        <v>8</v>
      </c>
      <c r="N331" s="4" t="s">
        <v>1869</v>
      </c>
      <c r="O331" s="1" t="s">
        <v>33</v>
      </c>
      <c r="P331" t="s">
        <v>395</v>
      </c>
      <c r="Q331" t="s">
        <v>35</v>
      </c>
      <c r="R331" s="12" t="s">
        <v>52</v>
      </c>
      <c r="S331" t="s">
        <v>1728</v>
      </c>
      <c r="T331" t="s">
        <v>179</v>
      </c>
      <c r="U331" t="s">
        <v>54</v>
      </c>
      <c r="V331" t="s">
        <v>154</v>
      </c>
      <c r="W331" s="13">
        <f t="shared" si="2"/>
        <v>6</v>
      </c>
      <c r="X331" s="13">
        <f>COUNTIFS('Treatment Data'!D:D,B331,'Treatment Data'!AM:AM,"&gt;0")</f>
        <v>0</v>
      </c>
      <c r="Y331" s="13">
        <f>COUNTIFS('Treatment Data'!D:D,B331,'Treatment Data'!AG:AG,"&gt;0")</f>
        <v>14</v>
      </c>
      <c r="Z331" s="13">
        <f>COUNTIFS('Treatment Data'!D:D,B331,'Treatment Data'!K:K,"&gt;0")</f>
        <v>7</v>
      </c>
      <c r="AA331" s="13">
        <f>COUNTIFS('Treatment Data'!D:D,B331,'Treatment Data'!L:L,"&gt;0")</f>
        <v>14</v>
      </c>
      <c r="AB331" s="13">
        <f>COUNTIFS('Treatment Data'!D:D,B331,'Treatment Data'!M:M,"&gt;0")</f>
        <v>14</v>
      </c>
      <c r="AC331" s="13">
        <f>COUNTIFS('Treatment Data'!D:D,B331,'Treatment Data'!O:O,"&gt;0")</f>
        <v>7</v>
      </c>
      <c r="AD331" s="13">
        <f>COUNTIFS('Treatment Data'!D:D,B331,'Treatment Data'!AA:AA,"&gt;0")</f>
        <v>0</v>
      </c>
      <c r="AE331" s="13">
        <f>COUNTIFS('Treatment Data'!D:D,B331,'Treatment Data'!AB:AB,"&gt;0")</f>
        <v>0</v>
      </c>
    </row>
    <row r="332" spans="1:31" ht="14.25">
      <c r="A332" s="6">
        <v>42966.606530972218</v>
      </c>
      <c r="B332" s="1">
        <v>50257</v>
      </c>
      <c r="C332" s="1" t="s">
        <v>1881</v>
      </c>
      <c r="D332" s="7" t="str">
        <f t="shared" si="0"/>
        <v>https://www.shelterluv.com/APA-A-50257</v>
      </c>
      <c r="E332" s="8">
        <v>5.25</v>
      </c>
      <c r="F332" s="8" t="s">
        <v>32</v>
      </c>
      <c r="G332" s="8"/>
      <c r="H332" s="8"/>
      <c r="I332" s="2">
        <v>42947</v>
      </c>
      <c r="J332" s="3">
        <v>0.75</v>
      </c>
      <c r="K332" s="9">
        <v>42954</v>
      </c>
      <c r="L332" s="10">
        <v>0.45833333333575865</v>
      </c>
      <c r="M332">
        <f t="shared" si="1"/>
        <v>8</v>
      </c>
      <c r="N332" s="4" t="s">
        <v>1887</v>
      </c>
      <c r="O332" s="1" t="s">
        <v>33</v>
      </c>
      <c r="P332" t="s">
        <v>395</v>
      </c>
      <c r="Q332" t="s">
        <v>35</v>
      </c>
      <c r="R332" s="12" t="s">
        <v>36</v>
      </c>
      <c r="S332" t="s">
        <v>1728</v>
      </c>
      <c r="T332" t="s">
        <v>179</v>
      </c>
      <c r="U332" t="s">
        <v>54</v>
      </c>
      <c r="V332" t="s">
        <v>154</v>
      </c>
      <c r="W332" s="13">
        <f t="shared" si="2"/>
        <v>6</v>
      </c>
      <c r="X332" s="13">
        <f>COUNTIFS('Treatment Data'!D:D,B332,'Treatment Data'!AM:AM,"&gt;0")</f>
        <v>0</v>
      </c>
      <c r="Y332" s="13">
        <f>COUNTIFS('Treatment Data'!D:D,B332,'Treatment Data'!AG:AG,"&gt;0")</f>
        <v>14</v>
      </c>
      <c r="Z332" s="13">
        <f>COUNTIFS('Treatment Data'!D:D,B332,'Treatment Data'!K:K,"&gt;0")</f>
        <v>7</v>
      </c>
      <c r="AA332" s="13">
        <f>COUNTIFS('Treatment Data'!D:D,B332,'Treatment Data'!L:L,"&gt;0")</f>
        <v>14</v>
      </c>
      <c r="AB332" s="13">
        <f>COUNTIFS('Treatment Data'!D:D,B332,'Treatment Data'!M:M,"&gt;0")</f>
        <v>14</v>
      </c>
      <c r="AC332" s="13">
        <f>COUNTIFS('Treatment Data'!D:D,B332,'Treatment Data'!O:O,"&gt;0")</f>
        <v>7</v>
      </c>
      <c r="AD332" s="13">
        <f>COUNTIFS('Treatment Data'!D:D,B332,'Treatment Data'!AA:AA,"&gt;0")</f>
        <v>0</v>
      </c>
      <c r="AE332" s="13">
        <f>COUNTIFS('Treatment Data'!D:D,B332,'Treatment Data'!AB:AB,"&gt;0")</f>
        <v>0</v>
      </c>
    </row>
    <row r="333" spans="1:31" ht="14.25">
      <c r="A333" s="6">
        <v>42966.609956192129</v>
      </c>
      <c r="B333" s="1">
        <v>50254</v>
      </c>
      <c r="C333" s="1" t="s">
        <v>1911</v>
      </c>
      <c r="D333" s="7" t="str">
        <f t="shared" si="0"/>
        <v>https://www.shelterluv.com/APA-A-50254</v>
      </c>
      <c r="E333" s="8">
        <v>6.9</v>
      </c>
      <c r="F333" s="8" t="s">
        <v>48</v>
      </c>
      <c r="G333" s="8"/>
      <c r="H333" s="8"/>
      <c r="I333" s="2">
        <v>42947</v>
      </c>
      <c r="J333" s="3">
        <v>0.75</v>
      </c>
      <c r="K333" s="9">
        <v>42954</v>
      </c>
      <c r="L333" s="10">
        <v>0.45833333333575865</v>
      </c>
      <c r="M333">
        <f t="shared" si="1"/>
        <v>8</v>
      </c>
      <c r="N333" s="4" t="s">
        <v>1913</v>
      </c>
      <c r="O333" s="1" t="s">
        <v>33</v>
      </c>
      <c r="P333" t="s">
        <v>395</v>
      </c>
      <c r="Q333" t="s">
        <v>35</v>
      </c>
      <c r="R333" s="12" t="s">
        <v>52</v>
      </c>
      <c r="S333" t="s">
        <v>1728</v>
      </c>
      <c r="T333" t="s">
        <v>54</v>
      </c>
      <c r="U333" t="s">
        <v>179</v>
      </c>
      <c r="V333" t="s">
        <v>154</v>
      </c>
      <c r="W333" s="13">
        <f t="shared" si="2"/>
        <v>6</v>
      </c>
      <c r="X333" s="13">
        <f>COUNTIFS('Treatment Data'!D:D,B333,'Treatment Data'!AM:AM,"&gt;0")</f>
        <v>0</v>
      </c>
      <c r="Y333" s="13">
        <f>COUNTIFS('Treatment Data'!D:D,B333,'Treatment Data'!AG:AG,"&gt;0")</f>
        <v>14</v>
      </c>
      <c r="Z333" s="13">
        <f>COUNTIFS('Treatment Data'!D:D,B333,'Treatment Data'!K:K,"&gt;0")</f>
        <v>7</v>
      </c>
      <c r="AA333" s="13">
        <f>COUNTIFS('Treatment Data'!D:D,B333,'Treatment Data'!L:L,"&gt;0")</f>
        <v>14</v>
      </c>
      <c r="AB333" s="13">
        <f>COUNTIFS('Treatment Data'!D:D,B333,'Treatment Data'!M:M,"&gt;0")</f>
        <v>14</v>
      </c>
      <c r="AC333" s="13">
        <f>COUNTIFS('Treatment Data'!D:D,B333,'Treatment Data'!O:O,"&gt;0")</f>
        <v>7</v>
      </c>
      <c r="AD333" s="13">
        <f>COUNTIFS('Treatment Data'!D:D,B333,'Treatment Data'!AA:AA,"&gt;0")</f>
        <v>0</v>
      </c>
      <c r="AE333" s="13">
        <f>COUNTIFS('Treatment Data'!D:D,B333,'Treatment Data'!AB:AB,"&gt;0")</f>
        <v>0</v>
      </c>
    </row>
    <row r="334" spans="1:31" ht="14.25">
      <c r="A334" s="6">
        <v>42966.61271710648</v>
      </c>
      <c r="B334" s="1">
        <v>50255</v>
      </c>
      <c r="C334" s="1" t="s">
        <v>1939</v>
      </c>
      <c r="D334" s="7" t="str">
        <f t="shared" si="0"/>
        <v>https://www.shelterluv.com/APA-A-50255</v>
      </c>
      <c r="E334" s="8">
        <v>7.5</v>
      </c>
      <c r="F334" s="8" t="s">
        <v>48</v>
      </c>
      <c r="G334" s="8"/>
      <c r="H334" s="8"/>
      <c r="I334" s="2">
        <v>42947</v>
      </c>
      <c r="J334" s="3">
        <v>0.75</v>
      </c>
      <c r="K334" s="9">
        <v>42954</v>
      </c>
      <c r="L334" s="10">
        <v>0.45833333333575865</v>
      </c>
      <c r="M334">
        <f t="shared" si="1"/>
        <v>8</v>
      </c>
      <c r="N334" s="4" t="s">
        <v>1944</v>
      </c>
      <c r="O334" s="1" t="s">
        <v>33</v>
      </c>
      <c r="P334" t="s">
        <v>395</v>
      </c>
      <c r="Q334" t="s">
        <v>35</v>
      </c>
      <c r="R334" s="12" t="s">
        <v>52</v>
      </c>
      <c r="S334" t="s">
        <v>1728</v>
      </c>
      <c r="T334" t="s">
        <v>54</v>
      </c>
      <c r="U334" t="s">
        <v>179</v>
      </c>
      <c r="V334" t="s">
        <v>154</v>
      </c>
      <c r="W334" s="13">
        <f t="shared" si="2"/>
        <v>6</v>
      </c>
      <c r="X334" s="13">
        <f>COUNTIFS('Treatment Data'!D:D,B334,'Treatment Data'!AM:AM,"&gt;0")</f>
        <v>0</v>
      </c>
      <c r="Y334" s="13">
        <f>COUNTIFS('Treatment Data'!D:D,B334,'Treatment Data'!AG:AG,"&gt;0")</f>
        <v>14</v>
      </c>
      <c r="Z334" s="13">
        <f>COUNTIFS('Treatment Data'!D:D,B334,'Treatment Data'!K:K,"&gt;0")</f>
        <v>7</v>
      </c>
      <c r="AA334" s="13">
        <f>COUNTIFS('Treatment Data'!D:D,B334,'Treatment Data'!L:L,"&gt;0")</f>
        <v>14</v>
      </c>
      <c r="AB334" s="13">
        <f>COUNTIFS('Treatment Data'!D:D,B334,'Treatment Data'!M:M,"&gt;0")</f>
        <v>14</v>
      </c>
      <c r="AC334" s="13">
        <f>COUNTIFS('Treatment Data'!D:D,B334,'Treatment Data'!O:O,"&gt;0")</f>
        <v>7</v>
      </c>
      <c r="AD334" s="13">
        <f>COUNTIFS('Treatment Data'!D:D,B334,'Treatment Data'!AA:AA,"&gt;0")</f>
        <v>0</v>
      </c>
      <c r="AE334" s="13">
        <f>COUNTIFS('Treatment Data'!D:D,B334,'Treatment Data'!AB:AB,"&gt;0")</f>
        <v>0</v>
      </c>
    </row>
    <row r="335" spans="1:31" ht="14.25">
      <c r="A335" s="6">
        <v>42966.614335914353</v>
      </c>
      <c r="B335" s="1">
        <v>50253</v>
      </c>
      <c r="C335" s="1" t="s">
        <v>1971</v>
      </c>
      <c r="D335" s="7" t="str">
        <f t="shared" si="0"/>
        <v>https://www.shelterluv.com/APA-A-50253</v>
      </c>
      <c r="E335" s="8">
        <v>5.6</v>
      </c>
      <c r="F335" s="8" t="s">
        <v>48</v>
      </c>
      <c r="G335" s="8"/>
      <c r="H335" s="8"/>
      <c r="I335" s="2">
        <v>42947</v>
      </c>
      <c r="J335" s="3">
        <v>0.54166666666424135</v>
      </c>
      <c r="K335" s="9">
        <v>42954</v>
      </c>
      <c r="L335" s="10">
        <v>0.45833333333575865</v>
      </c>
      <c r="M335">
        <f t="shared" si="1"/>
        <v>8</v>
      </c>
      <c r="N335" s="4" t="s">
        <v>1977</v>
      </c>
      <c r="O335" s="1" t="s">
        <v>33</v>
      </c>
      <c r="P335" t="s">
        <v>395</v>
      </c>
      <c r="Q335" t="s">
        <v>35</v>
      </c>
      <c r="R335" s="12" t="s">
        <v>52</v>
      </c>
      <c r="S335" t="s">
        <v>1728</v>
      </c>
      <c r="T335" t="s">
        <v>54</v>
      </c>
      <c r="U335" t="s">
        <v>179</v>
      </c>
      <c r="V335" t="s">
        <v>154</v>
      </c>
      <c r="W335" s="13">
        <f t="shared" si="2"/>
        <v>6</v>
      </c>
      <c r="X335" s="13">
        <f>COUNTIFS('Treatment Data'!D:D,B335,'Treatment Data'!AM:AM,"&gt;0")</f>
        <v>0</v>
      </c>
      <c r="Y335" s="13">
        <f>COUNTIFS('Treatment Data'!D:D,B335,'Treatment Data'!AG:AG,"&gt;0")</f>
        <v>15</v>
      </c>
      <c r="Z335" s="13">
        <f>COUNTIFS('Treatment Data'!D:D,B335,'Treatment Data'!K:K,"&gt;0")</f>
        <v>8</v>
      </c>
      <c r="AA335" s="13">
        <f>COUNTIFS('Treatment Data'!D:D,B335,'Treatment Data'!L:L,"&gt;0")</f>
        <v>15</v>
      </c>
      <c r="AB335" s="13">
        <f>COUNTIFS('Treatment Data'!D:D,B335,'Treatment Data'!M:M,"&gt;0")</f>
        <v>15</v>
      </c>
      <c r="AC335" s="13">
        <f>COUNTIFS('Treatment Data'!D:D,B335,'Treatment Data'!O:O,"&gt;0")</f>
        <v>9</v>
      </c>
      <c r="AD335" s="13">
        <f>COUNTIFS('Treatment Data'!D:D,B335,'Treatment Data'!AA:AA,"&gt;0")</f>
        <v>0</v>
      </c>
      <c r="AE335" s="13">
        <f>COUNTIFS('Treatment Data'!D:D,B335,'Treatment Data'!AB:AB,"&gt;0")</f>
        <v>0</v>
      </c>
    </row>
    <row r="336" spans="1:31" ht="14.25">
      <c r="A336" s="6">
        <v>42966.616403576394</v>
      </c>
      <c r="B336" s="1">
        <v>50251</v>
      </c>
      <c r="C336" s="1" t="s">
        <v>1993</v>
      </c>
      <c r="D336" s="7" t="str">
        <f t="shared" si="0"/>
        <v>https://www.shelterluv.com/APA-A-50251</v>
      </c>
      <c r="E336" s="8">
        <v>7.5</v>
      </c>
      <c r="F336" s="8" t="s">
        <v>48</v>
      </c>
      <c r="G336" s="8"/>
      <c r="H336" s="8"/>
      <c r="I336" s="2">
        <v>42947</v>
      </c>
      <c r="J336" s="3">
        <v>0.75</v>
      </c>
      <c r="K336" s="9">
        <v>42954</v>
      </c>
      <c r="L336" s="10">
        <v>0.45833333333575865</v>
      </c>
      <c r="M336">
        <f t="shared" si="1"/>
        <v>8</v>
      </c>
      <c r="N336" s="4" t="s">
        <v>1998</v>
      </c>
      <c r="O336" s="1" t="s">
        <v>33</v>
      </c>
      <c r="P336" t="s">
        <v>395</v>
      </c>
      <c r="Q336" t="s">
        <v>35</v>
      </c>
      <c r="R336" s="12" t="s">
        <v>52</v>
      </c>
      <c r="S336" t="s">
        <v>1728</v>
      </c>
      <c r="T336" t="s">
        <v>54</v>
      </c>
      <c r="U336" t="s">
        <v>179</v>
      </c>
      <c r="V336" t="s">
        <v>154</v>
      </c>
      <c r="W336" s="13">
        <f t="shared" si="2"/>
        <v>6</v>
      </c>
      <c r="X336" s="13">
        <f>COUNTIFS('Treatment Data'!D:D,B336,'Treatment Data'!AM:AM,"&gt;0")</f>
        <v>3</v>
      </c>
      <c r="Y336" s="13">
        <f>COUNTIFS('Treatment Data'!D:D,B336,'Treatment Data'!AG:AG,"&gt;0")</f>
        <v>12</v>
      </c>
      <c r="Z336" s="13">
        <f>COUNTIFS('Treatment Data'!D:D,B336,'Treatment Data'!K:K,"&gt;0")</f>
        <v>7</v>
      </c>
      <c r="AA336" s="13">
        <f>COUNTIFS('Treatment Data'!D:D,B336,'Treatment Data'!L:L,"&gt;0")</f>
        <v>11</v>
      </c>
      <c r="AB336" s="13">
        <f>COUNTIFS('Treatment Data'!D:D,B336,'Treatment Data'!M:M,"&gt;0")</f>
        <v>10</v>
      </c>
      <c r="AC336" s="13">
        <f>COUNTIFS('Treatment Data'!D:D,B336,'Treatment Data'!O:O,"&gt;0")</f>
        <v>7</v>
      </c>
      <c r="AD336" s="13">
        <f>COUNTIFS('Treatment Data'!D:D,B336,'Treatment Data'!AA:AA,"&gt;0")</f>
        <v>3</v>
      </c>
      <c r="AE336" s="13">
        <f>COUNTIFS('Treatment Data'!D:D,B336,'Treatment Data'!AB:AB,"&gt;0")</f>
        <v>0</v>
      </c>
    </row>
    <row r="337" spans="1:31" ht="14.25">
      <c r="A337" s="6">
        <v>42966.639843229168</v>
      </c>
      <c r="B337" s="1">
        <v>50727</v>
      </c>
      <c r="C337" s="1" t="s">
        <v>2019</v>
      </c>
      <c r="D337" s="7" t="str">
        <f t="shared" si="0"/>
        <v>https://www.shelterluv.com/APA-A-50727</v>
      </c>
      <c r="E337" s="8">
        <v>15.2</v>
      </c>
      <c r="F337" s="8" t="s">
        <v>48</v>
      </c>
      <c r="G337" s="8"/>
      <c r="H337" s="8"/>
      <c r="I337" s="2">
        <v>42949</v>
      </c>
      <c r="J337" s="3">
        <v>0.5</v>
      </c>
      <c r="K337" s="9">
        <v>42954</v>
      </c>
      <c r="L337" s="10">
        <v>0.45833333333575865</v>
      </c>
      <c r="M337">
        <f t="shared" si="1"/>
        <v>6</v>
      </c>
      <c r="N337" s="20" t="s">
        <v>2020</v>
      </c>
      <c r="O337" s="1" t="s">
        <v>33</v>
      </c>
      <c r="P337" t="s">
        <v>501</v>
      </c>
      <c r="Q337" t="s">
        <v>35</v>
      </c>
      <c r="R337" s="12" t="s">
        <v>52</v>
      </c>
      <c r="S337" t="s">
        <v>1795</v>
      </c>
      <c r="T337" t="s">
        <v>131</v>
      </c>
      <c r="U337" t="s">
        <v>153</v>
      </c>
      <c r="V337" t="s">
        <v>256</v>
      </c>
      <c r="W337" s="13">
        <f t="shared" si="2"/>
        <v>13</v>
      </c>
      <c r="X337" s="13">
        <f>COUNTIFS('Treatment Data'!D:D,B337,'Treatment Data'!AM:AM,"&gt;0")</f>
        <v>0</v>
      </c>
      <c r="Y337" s="13">
        <f>COUNTIFS('Treatment Data'!D:D,B337,'Treatment Data'!AG:AG,"&gt;0")</f>
        <v>8</v>
      </c>
      <c r="Z337" s="13">
        <f>COUNTIFS('Treatment Data'!D:D,B337,'Treatment Data'!K:K,"&gt;0")</f>
        <v>4</v>
      </c>
      <c r="AA337" s="13">
        <f>COUNTIFS('Treatment Data'!D:D,B337,'Treatment Data'!L:L,"&gt;0")</f>
        <v>8</v>
      </c>
      <c r="AB337" s="13">
        <f>COUNTIFS('Treatment Data'!D:D,B337,'Treatment Data'!M:M,"&gt;0")</f>
        <v>8</v>
      </c>
      <c r="AC337" s="13">
        <f>COUNTIFS('Treatment Data'!D:D,B337,'Treatment Data'!O:O,"&gt;0")</f>
        <v>4</v>
      </c>
      <c r="AD337" s="13">
        <f>COUNTIFS('Treatment Data'!D:D,B337,'Treatment Data'!AA:AA,"&gt;0")</f>
        <v>0</v>
      </c>
      <c r="AE337" s="13">
        <f>COUNTIFS('Treatment Data'!D:D,B337,'Treatment Data'!AB:AB,"&gt;0")</f>
        <v>0</v>
      </c>
    </row>
    <row r="338" spans="1:31" ht="14.25">
      <c r="A338" s="6">
        <v>42966.642323807871</v>
      </c>
      <c r="B338" s="1">
        <v>50725</v>
      </c>
      <c r="C338" s="1" t="s">
        <v>2041</v>
      </c>
      <c r="D338" s="7" t="str">
        <f t="shared" si="0"/>
        <v>https://www.shelterluv.com/APA-A-50725</v>
      </c>
      <c r="E338" s="8">
        <v>14.2</v>
      </c>
      <c r="F338" s="8" t="s">
        <v>48</v>
      </c>
      <c r="G338" s="8"/>
      <c r="H338" s="8"/>
      <c r="I338" s="2">
        <v>42949</v>
      </c>
      <c r="J338" s="3">
        <v>0.5</v>
      </c>
      <c r="K338" s="9">
        <v>42954</v>
      </c>
      <c r="L338" s="10">
        <v>0.45833333333575865</v>
      </c>
      <c r="M338">
        <f t="shared" si="1"/>
        <v>6</v>
      </c>
      <c r="N338" s="20" t="s">
        <v>2042</v>
      </c>
      <c r="O338" s="1" t="s">
        <v>33</v>
      </c>
      <c r="P338" t="s">
        <v>501</v>
      </c>
      <c r="Q338" t="s">
        <v>35</v>
      </c>
      <c r="R338" s="12" t="s">
        <v>52</v>
      </c>
      <c r="S338" t="s">
        <v>1795</v>
      </c>
      <c r="T338" t="s">
        <v>54</v>
      </c>
      <c r="U338" t="s">
        <v>153</v>
      </c>
      <c r="V338" t="s">
        <v>256</v>
      </c>
      <c r="W338" s="13">
        <f t="shared" si="2"/>
        <v>13</v>
      </c>
      <c r="X338" s="13">
        <f>COUNTIFS('Treatment Data'!D:D,B338,'Treatment Data'!AM:AM,"&gt;0")</f>
        <v>0</v>
      </c>
      <c r="Y338" s="13">
        <f>COUNTIFS('Treatment Data'!D:D,B338,'Treatment Data'!AG:AG,"&gt;0")</f>
        <v>9</v>
      </c>
      <c r="Z338" s="13">
        <f>COUNTIFS('Treatment Data'!D:D,B338,'Treatment Data'!K:K,"&gt;0")</f>
        <v>5</v>
      </c>
      <c r="AA338" s="13">
        <f>COUNTIFS('Treatment Data'!D:D,B338,'Treatment Data'!L:L,"&gt;0")</f>
        <v>9</v>
      </c>
      <c r="AB338" s="13">
        <f>COUNTIFS('Treatment Data'!D:D,B338,'Treatment Data'!M:M,"&gt;0")</f>
        <v>9</v>
      </c>
      <c r="AC338" s="13">
        <f>COUNTIFS('Treatment Data'!D:D,B338,'Treatment Data'!O:O,"&gt;0")</f>
        <v>5</v>
      </c>
      <c r="AD338" s="13">
        <f>COUNTIFS('Treatment Data'!D:D,B338,'Treatment Data'!AA:AA,"&gt;0")</f>
        <v>0</v>
      </c>
      <c r="AE338" s="13">
        <f>COUNTIFS('Treatment Data'!D:D,B338,'Treatment Data'!AB:AB,"&gt;0")</f>
        <v>0</v>
      </c>
    </row>
    <row r="339" spans="1:31" ht="14.25">
      <c r="A339" s="6">
        <v>42956.477863865744</v>
      </c>
      <c r="B339" s="1">
        <v>50730</v>
      </c>
      <c r="C339" s="1" t="s">
        <v>2077</v>
      </c>
      <c r="D339" s="7" t="str">
        <f t="shared" si="0"/>
        <v>https://www.shelterluv.com/APA-A-50730</v>
      </c>
      <c r="E339" s="8">
        <v>9.6</v>
      </c>
      <c r="F339" s="8" t="s">
        <v>32</v>
      </c>
      <c r="G339" s="8"/>
      <c r="H339" s="8"/>
      <c r="I339" s="2">
        <v>42949</v>
      </c>
      <c r="J339" s="3">
        <v>0.5</v>
      </c>
      <c r="K339" s="9">
        <v>42956</v>
      </c>
      <c r="L339" s="10">
        <v>0.45833333333575865</v>
      </c>
      <c r="M339">
        <f t="shared" si="1"/>
        <v>8</v>
      </c>
      <c r="N339" s="4" t="s">
        <v>2086</v>
      </c>
      <c r="O339" s="1" t="s">
        <v>33</v>
      </c>
      <c r="P339" t="s">
        <v>501</v>
      </c>
      <c r="Q339" t="s">
        <v>35</v>
      </c>
      <c r="R339" s="12" t="s">
        <v>36</v>
      </c>
      <c r="S339" t="s">
        <v>1195</v>
      </c>
      <c r="T339" t="s">
        <v>179</v>
      </c>
      <c r="U339" t="s">
        <v>39</v>
      </c>
      <c r="V339" t="s">
        <v>256</v>
      </c>
      <c r="W339" s="13">
        <f t="shared" si="2"/>
        <v>10</v>
      </c>
      <c r="X339" s="13">
        <f>COUNTIFS('Treatment Data'!D:D,B339,'Treatment Data'!AM:AM,"&gt;0")</f>
        <v>5</v>
      </c>
      <c r="Y339" s="13">
        <f>COUNTIFS('Treatment Data'!D:D,B339,'Treatment Data'!AG:AG,"&gt;0")</f>
        <v>5</v>
      </c>
      <c r="Z339" s="13">
        <f>COUNTIFS('Treatment Data'!D:D,B339,'Treatment Data'!K:K,"&gt;0")</f>
        <v>6</v>
      </c>
      <c r="AA339" s="13">
        <f>COUNTIFS('Treatment Data'!D:D,B339,'Treatment Data'!L:L,"&gt;0")</f>
        <v>6</v>
      </c>
      <c r="AB339" s="13">
        <f>COUNTIFS('Treatment Data'!D:D,B339,'Treatment Data'!M:M,"&gt;0")</f>
        <v>6</v>
      </c>
      <c r="AC339" s="13">
        <f>COUNTIFS('Treatment Data'!D:D,B339,'Treatment Data'!O:O,"&gt;0")</f>
        <v>6</v>
      </c>
      <c r="AD339" s="13">
        <f>COUNTIFS('Treatment Data'!D:D,B339,'Treatment Data'!AA:AA,"&gt;0")</f>
        <v>5</v>
      </c>
      <c r="AE339" s="13">
        <f>COUNTIFS('Treatment Data'!D:D,B339,'Treatment Data'!AB:AB,"&gt;0")</f>
        <v>0</v>
      </c>
    </row>
    <row r="340" spans="1:31" ht="14.25">
      <c r="A340" s="6">
        <v>42956.479344513893</v>
      </c>
      <c r="B340" s="1">
        <v>50726</v>
      </c>
      <c r="C340" s="1" t="s">
        <v>2116</v>
      </c>
      <c r="D340" s="7" t="str">
        <f t="shared" si="0"/>
        <v>https://www.shelterluv.com/APA-A-50726</v>
      </c>
      <c r="E340" s="8">
        <v>11</v>
      </c>
      <c r="F340" s="8" t="s">
        <v>32</v>
      </c>
      <c r="G340" s="8"/>
      <c r="H340" s="8"/>
      <c r="I340" s="2">
        <v>42949</v>
      </c>
      <c r="J340" s="3">
        <v>0.5</v>
      </c>
      <c r="K340" s="9">
        <v>42956</v>
      </c>
      <c r="L340" s="10">
        <v>0.45833333333575865</v>
      </c>
      <c r="M340">
        <f t="shared" si="1"/>
        <v>8</v>
      </c>
      <c r="N340" s="4" t="s">
        <v>2120</v>
      </c>
      <c r="O340" s="1" t="s">
        <v>33</v>
      </c>
      <c r="P340" t="s">
        <v>501</v>
      </c>
      <c r="Q340" t="s">
        <v>35</v>
      </c>
      <c r="R340" s="12" t="s">
        <v>52</v>
      </c>
      <c r="S340" t="s">
        <v>1195</v>
      </c>
      <c r="T340" t="s">
        <v>131</v>
      </c>
      <c r="U340" t="s">
        <v>153</v>
      </c>
      <c r="V340" t="s">
        <v>256</v>
      </c>
      <c r="W340" s="13">
        <f t="shared" si="2"/>
        <v>10</v>
      </c>
      <c r="X340" s="13">
        <f>COUNTIFS('Treatment Data'!D:D,B340,'Treatment Data'!AM:AM,"&gt;0")</f>
        <v>2</v>
      </c>
      <c r="Y340" s="13">
        <f>COUNTIFS('Treatment Data'!D:D,B340,'Treatment Data'!AG:AG,"&gt;0")</f>
        <v>7</v>
      </c>
      <c r="Z340" s="13">
        <f>COUNTIFS('Treatment Data'!D:D,B340,'Treatment Data'!K:K,"&gt;0")</f>
        <v>6</v>
      </c>
      <c r="AA340" s="13">
        <f>COUNTIFS('Treatment Data'!D:D,B340,'Treatment Data'!L:L,"&gt;0")</f>
        <v>9</v>
      </c>
      <c r="AB340" s="13">
        <f>COUNTIFS('Treatment Data'!D:D,B340,'Treatment Data'!M:M,"&gt;0")</f>
        <v>9</v>
      </c>
      <c r="AC340" s="13">
        <f>COUNTIFS('Treatment Data'!D:D,B340,'Treatment Data'!O:O,"&gt;0")</f>
        <v>6</v>
      </c>
      <c r="AD340" s="13">
        <f>COUNTIFS('Treatment Data'!D:D,B340,'Treatment Data'!AA:AA,"&gt;0")</f>
        <v>2</v>
      </c>
      <c r="AE340" s="13">
        <f>COUNTIFS('Treatment Data'!D:D,B340,'Treatment Data'!AB:AB,"&gt;0")</f>
        <v>0</v>
      </c>
    </row>
    <row r="341" spans="1:31" ht="14.25">
      <c r="A341" s="6">
        <v>42956.480150324074</v>
      </c>
      <c r="B341" s="1">
        <v>50728</v>
      </c>
      <c r="C341" s="1" t="s">
        <v>2136</v>
      </c>
      <c r="D341" s="7" t="str">
        <f t="shared" si="0"/>
        <v>https://www.shelterluv.com/APA-A-50728</v>
      </c>
      <c r="E341" s="8">
        <v>18.399999999999999</v>
      </c>
      <c r="F341" s="8" t="s">
        <v>48</v>
      </c>
      <c r="G341" s="8"/>
      <c r="H341" s="8"/>
      <c r="I341" s="2">
        <v>42949</v>
      </c>
      <c r="J341" s="3">
        <v>0.5</v>
      </c>
      <c r="K341" s="9">
        <v>42956</v>
      </c>
      <c r="L341" s="10">
        <v>0.45833333333575865</v>
      </c>
      <c r="M341">
        <f t="shared" si="1"/>
        <v>8</v>
      </c>
      <c r="N341" s="4" t="s">
        <v>2141</v>
      </c>
      <c r="O341" s="1" t="s">
        <v>33</v>
      </c>
      <c r="P341" t="s">
        <v>501</v>
      </c>
      <c r="Q341" t="s">
        <v>35</v>
      </c>
      <c r="R341" s="12" t="s">
        <v>52</v>
      </c>
      <c r="S341" t="s">
        <v>1195</v>
      </c>
      <c r="T341" t="s">
        <v>359</v>
      </c>
      <c r="U341" t="s">
        <v>153</v>
      </c>
      <c r="V341" t="s">
        <v>256</v>
      </c>
      <c r="W341" s="13">
        <f t="shared" si="2"/>
        <v>10</v>
      </c>
      <c r="X341" s="13">
        <f>COUNTIFS('Treatment Data'!D:D,B341,'Treatment Data'!AM:AM,"&gt;0")</f>
        <v>0</v>
      </c>
      <c r="Y341" s="13">
        <f>COUNTIFS('Treatment Data'!D:D,B341,'Treatment Data'!AG:AG,"&gt;0")</f>
        <v>8</v>
      </c>
      <c r="Z341" s="13">
        <f>COUNTIFS('Treatment Data'!D:D,B341,'Treatment Data'!K:K,"&gt;0")</f>
        <v>5</v>
      </c>
      <c r="AA341" s="13">
        <f>COUNTIFS('Treatment Data'!D:D,B341,'Treatment Data'!L:L,"&gt;0")</f>
        <v>9</v>
      </c>
      <c r="AB341" s="13">
        <f>COUNTIFS('Treatment Data'!D:D,B341,'Treatment Data'!M:M,"&gt;0")</f>
        <v>9</v>
      </c>
      <c r="AC341" s="13">
        <f>COUNTIFS('Treatment Data'!D:D,B341,'Treatment Data'!O:O,"&gt;0")</f>
        <v>5</v>
      </c>
      <c r="AD341" s="13">
        <f>COUNTIFS('Treatment Data'!D:D,B341,'Treatment Data'!AA:AA,"&gt;0")</f>
        <v>0</v>
      </c>
      <c r="AE341" s="13">
        <f>COUNTIFS('Treatment Data'!D:D,B341,'Treatment Data'!AB:AB,"&gt;0")</f>
        <v>0</v>
      </c>
    </row>
    <row r="342" spans="1:31" ht="14.25">
      <c r="A342" s="6">
        <v>42956.481360150465</v>
      </c>
      <c r="B342" s="1">
        <v>50258</v>
      </c>
      <c r="C342" s="1" t="s">
        <v>2153</v>
      </c>
      <c r="D342" s="7" t="str">
        <f t="shared" si="0"/>
        <v>https://www.shelterluv.com/APA-A-50258</v>
      </c>
      <c r="E342" s="8">
        <v>4.5</v>
      </c>
      <c r="F342" s="8" t="s">
        <v>48</v>
      </c>
      <c r="G342" s="8"/>
      <c r="H342" s="8"/>
      <c r="I342" s="2">
        <v>42947</v>
      </c>
      <c r="J342" s="3">
        <v>0.66666666666424135</v>
      </c>
      <c r="K342" s="9">
        <v>42956</v>
      </c>
      <c r="L342" s="10">
        <v>0.45833333333575865</v>
      </c>
      <c r="M342">
        <f t="shared" si="1"/>
        <v>10</v>
      </c>
      <c r="N342" s="4" t="s">
        <v>2154</v>
      </c>
      <c r="O342" s="1" t="s">
        <v>33</v>
      </c>
      <c r="P342" t="s">
        <v>395</v>
      </c>
      <c r="Q342" t="s">
        <v>35</v>
      </c>
      <c r="R342" s="12" t="s">
        <v>36</v>
      </c>
      <c r="S342" t="s">
        <v>1728</v>
      </c>
      <c r="T342" t="s">
        <v>161</v>
      </c>
      <c r="U342" t="s">
        <v>131</v>
      </c>
      <c r="V342" t="s">
        <v>154</v>
      </c>
      <c r="W342" s="13">
        <f t="shared" si="2"/>
        <v>6</v>
      </c>
      <c r="X342" s="13">
        <f>COUNTIFS('Treatment Data'!D:D,B342,'Treatment Data'!AM:AM,"&gt;0")</f>
        <v>20</v>
      </c>
      <c r="Y342" s="13">
        <f>COUNTIFS('Treatment Data'!D:D,B342,'Treatment Data'!AG:AG,"&gt;0")</f>
        <v>15</v>
      </c>
      <c r="Z342" s="13">
        <f>COUNTIFS('Treatment Data'!D:D,B342,'Treatment Data'!K:K,"&gt;0")</f>
        <v>14</v>
      </c>
      <c r="AA342" s="13">
        <f>COUNTIFS('Treatment Data'!D:D,B342,'Treatment Data'!L:L,"&gt;0")</f>
        <v>11</v>
      </c>
      <c r="AB342" s="13">
        <f>COUNTIFS('Treatment Data'!D:D,B342,'Treatment Data'!M:M,"&gt;0")</f>
        <v>11</v>
      </c>
      <c r="AC342" s="13">
        <f>COUNTIFS('Treatment Data'!D:D,B342,'Treatment Data'!O:O,"&gt;0")</f>
        <v>20</v>
      </c>
      <c r="AD342" s="13">
        <f>COUNTIFS('Treatment Data'!D:D,B342,'Treatment Data'!AA:AA,"&gt;0")</f>
        <v>16</v>
      </c>
      <c r="AE342" s="13">
        <f>COUNTIFS('Treatment Data'!D:D,B342,'Treatment Data'!AB:AB,"&gt;0")</f>
        <v>0</v>
      </c>
    </row>
    <row r="343" spans="1:31" ht="14.25">
      <c r="A343" s="6">
        <v>42957.660339166665</v>
      </c>
      <c r="B343" s="1">
        <v>50658</v>
      </c>
      <c r="C343" s="1" t="s">
        <v>2175</v>
      </c>
      <c r="D343" s="7" t="str">
        <f t="shared" si="0"/>
        <v>https://www.shelterluv.com/APA-A-50658</v>
      </c>
      <c r="E343" s="8">
        <v>9.6</v>
      </c>
      <c r="F343" s="8" t="s">
        <v>32</v>
      </c>
      <c r="G343" s="8"/>
      <c r="H343" s="8"/>
      <c r="I343" s="2">
        <v>42947</v>
      </c>
      <c r="J343" s="3">
        <v>0.54166666666424135</v>
      </c>
      <c r="K343" s="9">
        <v>42957</v>
      </c>
      <c r="L343" s="10">
        <v>0.64583333333575865</v>
      </c>
      <c r="M343">
        <f t="shared" si="1"/>
        <v>11</v>
      </c>
      <c r="N343" s="4" t="s">
        <v>2180</v>
      </c>
      <c r="O343" s="1" t="s">
        <v>33</v>
      </c>
      <c r="P343" t="s">
        <v>264</v>
      </c>
      <c r="Q343" t="s">
        <v>129</v>
      </c>
      <c r="R343" s="12" t="s">
        <v>52</v>
      </c>
      <c r="S343" t="s">
        <v>1247</v>
      </c>
      <c r="T343" t="s">
        <v>153</v>
      </c>
      <c r="U343" t="s">
        <v>39</v>
      </c>
      <c r="V343" t="s">
        <v>256</v>
      </c>
      <c r="W343" s="13">
        <f t="shared" si="2"/>
        <v>13</v>
      </c>
      <c r="X343" s="13">
        <f>COUNTIFS('Treatment Data'!D:D,B343,'Treatment Data'!AM:AM,"&gt;0")</f>
        <v>12</v>
      </c>
      <c r="Y343" s="13">
        <f>COUNTIFS('Treatment Data'!D:D,B343,'Treatment Data'!AG:AG,"&gt;0")</f>
        <v>12</v>
      </c>
      <c r="Z343" s="13">
        <f>COUNTIFS('Treatment Data'!D:D,B343,'Treatment Data'!K:K,"&gt;0")</f>
        <v>9</v>
      </c>
      <c r="AA343" s="13">
        <f>COUNTIFS('Treatment Data'!D:D,B343,'Treatment Data'!L:L,"&gt;0")</f>
        <v>3</v>
      </c>
      <c r="AB343" s="13">
        <f>COUNTIFS('Treatment Data'!D:D,B343,'Treatment Data'!M:M,"&gt;0")</f>
        <v>8</v>
      </c>
      <c r="AC343" s="13">
        <f>COUNTIFS('Treatment Data'!D:D,B343,'Treatment Data'!O:O,"&gt;0")</f>
        <v>11</v>
      </c>
      <c r="AD343" s="13">
        <f>COUNTIFS('Treatment Data'!D:D,B343,'Treatment Data'!AA:AA,"&gt;0")</f>
        <v>13</v>
      </c>
      <c r="AE343" s="13">
        <f>COUNTIFS('Treatment Data'!D:D,B343,'Treatment Data'!AB:AB,"&gt;0")</f>
        <v>6</v>
      </c>
    </row>
    <row r="344" spans="1:31" ht="14.25">
      <c r="A344" s="6">
        <v>42966.620245405094</v>
      </c>
      <c r="B344" s="1">
        <v>50858</v>
      </c>
      <c r="C344" s="1" t="s">
        <v>2192</v>
      </c>
      <c r="D344" s="7" t="str">
        <f t="shared" si="0"/>
        <v>https://www.shelterluv.com/APA-A-50858</v>
      </c>
      <c r="E344" s="8">
        <v>18</v>
      </c>
      <c r="F344" s="8" t="s">
        <v>48</v>
      </c>
      <c r="G344" s="8"/>
      <c r="H344" s="8"/>
      <c r="I344" s="2">
        <v>42955</v>
      </c>
      <c r="J344" s="3">
        <v>0.70833333333575865</v>
      </c>
      <c r="K344" s="9">
        <v>42958</v>
      </c>
      <c r="L344" s="10">
        <v>0.33333333333575865</v>
      </c>
      <c r="M344">
        <f t="shared" si="1"/>
        <v>4</v>
      </c>
      <c r="N344" s="20" t="s">
        <v>2193</v>
      </c>
      <c r="O344" s="1" t="s">
        <v>115</v>
      </c>
      <c r="P344" t="s">
        <v>2195</v>
      </c>
      <c r="Q344" t="s">
        <v>129</v>
      </c>
      <c r="R344" s="12" t="s">
        <v>36</v>
      </c>
      <c r="S344" t="s">
        <v>2196</v>
      </c>
      <c r="T344" t="s">
        <v>54</v>
      </c>
      <c r="U344" t="s">
        <v>153</v>
      </c>
      <c r="V344" t="s">
        <v>2197</v>
      </c>
      <c r="W344" s="13">
        <f t="shared" si="2"/>
        <v>11</v>
      </c>
      <c r="X344" s="13">
        <f>COUNTIFS('Treatment Data'!D:D,B344,'Treatment Data'!AM:AM,"&gt;0")</f>
        <v>4</v>
      </c>
      <c r="Y344" s="13">
        <f>COUNTIFS('Treatment Data'!D:D,B344,'Treatment Data'!AG:AG,"&gt;0")</f>
        <v>4</v>
      </c>
      <c r="Z344" s="13">
        <f>COUNTIFS('Treatment Data'!D:D,B344,'Treatment Data'!K:K,"&gt;0")</f>
        <v>3</v>
      </c>
      <c r="AA344" s="13">
        <f>COUNTIFS('Treatment Data'!D:D,B344,'Treatment Data'!L:L,"&gt;0")</f>
        <v>2</v>
      </c>
      <c r="AB344" s="13">
        <f>COUNTIFS('Treatment Data'!D:D,B344,'Treatment Data'!M:M,"&gt;0")</f>
        <v>2</v>
      </c>
      <c r="AC344" s="13">
        <f>COUNTIFS('Treatment Data'!D:D,B344,'Treatment Data'!O:O,"&gt;0")</f>
        <v>4</v>
      </c>
      <c r="AD344" s="13">
        <f>COUNTIFS('Treatment Data'!D:D,B344,'Treatment Data'!AA:AA,"&gt;0")</f>
        <v>4</v>
      </c>
      <c r="AE344" s="13">
        <f>COUNTIFS('Treatment Data'!D:D,B344,'Treatment Data'!AB:AB,"&gt;0")</f>
        <v>0</v>
      </c>
    </row>
    <row r="345" spans="1:31" ht="14.25">
      <c r="A345" s="6">
        <v>42959.547411608801</v>
      </c>
      <c r="B345" s="1">
        <v>50759</v>
      </c>
      <c r="C345" s="1" t="s">
        <v>2212</v>
      </c>
      <c r="D345" s="7" t="str">
        <f t="shared" si="0"/>
        <v>https://www.shelterluv.com/APA-A-50759</v>
      </c>
      <c r="E345" s="8">
        <v>16</v>
      </c>
      <c r="F345" s="8" t="s">
        <v>32</v>
      </c>
      <c r="G345" s="8"/>
      <c r="H345" s="8" t="s">
        <v>2213</v>
      </c>
      <c r="I345" s="2">
        <v>42950</v>
      </c>
      <c r="J345" s="3">
        <v>0.45833333333575865</v>
      </c>
      <c r="K345" s="9">
        <v>42959</v>
      </c>
      <c r="L345" s="10">
        <v>0.54166666666424135</v>
      </c>
      <c r="M345">
        <f t="shared" si="1"/>
        <v>10</v>
      </c>
      <c r="N345" s="4" t="s">
        <v>2216</v>
      </c>
      <c r="O345" s="1" t="s">
        <v>33</v>
      </c>
      <c r="P345" t="s">
        <v>264</v>
      </c>
      <c r="Q345" t="s">
        <v>129</v>
      </c>
      <c r="R345" s="12" t="s">
        <v>36</v>
      </c>
      <c r="S345" t="s">
        <v>759</v>
      </c>
      <c r="T345" t="s">
        <v>179</v>
      </c>
      <c r="U345" t="s">
        <v>153</v>
      </c>
      <c r="V345" t="s">
        <v>140</v>
      </c>
      <c r="W345" s="13">
        <f t="shared" si="2"/>
        <v>23</v>
      </c>
      <c r="X345" s="13">
        <f>COUNTIFS('Treatment Data'!D:D,B345,'Treatment Data'!AM:AM,"&gt;0")</f>
        <v>14</v>
      </c>
      <c r="Y345" s="13">
        <f>COUNTIFS('Treatment Data'!D:D,B345,'Treatment Data'!AG:AG,"&gt;0")</f>
        <v>11</v>
      </c>
      <c r="Z345" s="13">
        <f>COUNTIFS('Treatment Data'!D:D,B345,'Treatment Data'!K:K,"&gt;0")</f>
        <v>9</v>
      </c>
      <c r="AA345" s="13">
        <f>COUNTIFS('Treatment Data'!D:D,B345,'Treatment Data'!L:L,"&gt;0")</f>
        <v>3</v>
      </c>
      <c r="AB345" s="13">
        <f>COUNTIFS('Treatment Data'!D:D,B345,'Treatment Data'!M:M,"&gt;0")</f>
        <v>3</v>
      </c>
      <c r="AC345" s="13">
        <f>COUNTIFS('Treatment Data'!D:D,B345,'Treatment Data'!O:O,"&gt;0")</f>
        <v>11</v>
      </c>
      <c r="AD345" s="13">
        <f>COUNTIFS('Treatment Data'!D:D,B345,'Treatment Data'!AA:AA,"&gt;0")</f>
        <v>14</v>
      </c>
      <c r="AE345" s="13">
        <f>COUNTIFS('Treatment Data'!D:D,B345,'Treatment Data'!AB:AB,"&gt;0")</f>
        <v>5</v>
      </c>
    </row>
    <row r="346" spans="1:31" ht="14.25">
      <c r="A346" s="6">
        <v>42959.597505347221</v>
      </c>
      <c r="B346" s="1">
        <v>50923</v>
      </c>
      <c r="C346" s="1" t="s">
        <v>2233</v>
      </c>
      <c r="D346" s="7" t="str">
        <f t="shared" si="0"/>
        <v>https://www.shelterluv.com/APA-A-50923</v>
      </c>
      <c r="E346" s="8">
        <v>23.8</v>
      </c>
      <c r="F346" s="8" t="s">
        <v>32</v>
      </c>
      <c r="G346" s="8"/>
      <c r="H346" s="8" t="s">
        <v>374</v>
      </c>
      <c r="I346" s="2">
        <v>42957</v>
      </c>
      <c r="J346" s="3">
        <v>0.70833333333575865</v>
      </c>
      <c r="K346" s="9">
        <v>42959</v>
      </c>
      <c r="L346" s="10">
        <v>0.58333333333575865</v>
      </c>
      <c r="M346">
        <f t="shared" si="1"/>
        <v>3</v>
      </c>
      <c r="N346" s="20" t="s">
        <v>2234</v>
      </c>
      <c r="O346" s="1" t="s">
        <v>115</v>
      </c>
      <c r="P346" t="s">
        <v>648</v>
      </c>
      <c r="Q346" t="s">
        <v>35</v>
      </c>
      <c r="R346" s="12" t="s">
        <v>52</v>
      </c>
      <c r="S346" t="s">
        <v>1331</v>
      </c>
      <c r="T346" t="s">
        <v>54</v>
      </c>
      <c r="U346" t="s">
        <v>153</v>
      </c>
      <c r="V346" t="s">
        <v>40</v>
      </c>
      <c r="W346" s="13">
        <f t="shared" si="2"/>
        <v>17</v>
      </c>
      <c r="X346" s="13">
        <f>COUNTIFS('Treatment Data'!D:D,B346,'Treatment Data'!AM:AM,"&gt;0")</f>
        <v>4</v>
      </c>
      <c r="Y346" s="13">
        <f>COUNTIFS('Treatment Data'!D:D,B346,'Treatment Data'!AG:AG,"&gt;0")</f>
        <v>2</v>
      </c>
      <c r="Z346" s="13">
        <f>COUNTIFS('Treatment Data'!D:D,B346,'Treatment Data'!K:K,"&gt;0")</f>
        <v>2</v>
      </c>
      <c r="AA346" s="13">
        <f>COUNTIFS('Treatment Data'!D:D,B346,'Treatment Data'!L:L,"&gt;0")</f>
        <v>0</v>
      </c>
      <c r="AB346" s="13">
        <f>COUNTIFS('Treatment Data'!D:D,B346,'Treatment Data'!M:M,"&gt;0")</f>
        <v>1</v>
      </c>
      <c r="AC346" s="13">
        <f>COUNTIFS('Treatment Data'!D:D,B346,'Treatment Data'!O:O,"&gt;0")</f>
        <v>2</v>
      </c>
      <c r="AD346" s="13">
        <f>COUNTIFS('Treatment Data'!D:D,B346,'Treatment Data'!AA:AA,"&gt;0")</f>
        <v>4</v>
      </c>
      <c r="AE346" s="13">
        <f>COUNTIFS('Treatment Data'!D:D,B346,'Treatment Data'!AB:AB,"&gt;0")</f>
        <v>0</v>
      </c>
    </row>
    <row r="347" spans="1:31" ht="14.25">
      <c r="A347" s="6">
        <v>42966.621399027776</v>
      </c>
      <c r="B347" s="1">
        <v>50857</v>
      </c>
      <c r="C347" s="1" t="s">
        <v>584</v>
      </c>
      <c r="D347" s="7" t="str">
        <f t="shared" si="0"/>
        <v>https://www.shelterluv.com/APA-A-50857</v>
      </c>
      <c r="E347" s="8">
        <v>16</v>
      </c>
      <c r="F347" s="8" t="s">
        <v>48</v>
      </c>
      <c r="G347" s="8"/>
      <c r="H347" s="8"/>
      <c r="I347" s="2">
        <v>42955</v>
      </c>
      <c r="J347" s="3">
        <v>0.70833333333575865</v>
      </c>
      <c r="K347" s="9">
        <v>42961</v>
      </c>
      <c r="L347" s="10">
        <v>0.45833333333575865</v>
      </c>
      <c r="M347">
        <f t="shared" si="1"/>
        <v>7</v>
      </c>
      <c r="N347" s="20" t="s">
        <v>2258</v>
      </c>
      <c r="O347" s="1" t="s">
        <v>33</v>
      </c>
      <c r="P347" t="s">
        <v>2195</v>
      </c>
      <c r="Q347" t="s">
        <v>129</v>
      </c>
      <c r="R347" s="12" t="s">
        <v>36</v>
      </c>
      <c r="S347" t="s">
        <v>1828</v>
      </c>
      <c r="T347" t="s">
        <v>231</v>
      </c>
      <c r="U347" t="s">
        <v>39</v>
      </c>
      <c r="V347" t="s">
        <v>2197</v>
      </c>
      <c r="W347" s="13">
        <f t="shared" si="2"/>
        <v>14</v>
      </c>
      <c r="X347" s="13">
        <f>COUNTIFS('Treatment Data'!D:D,B347,'Treatment Data'!AM:AM,"&gt;0")</f>
        <v>6</v>
      </c>
      <c r="Y347" s="13">
        <f>COUNTIFS('Treatment Data'!D:D,B347,'Treatment Data'!AG:AG,"&gt;0")</f>
        <v>7</v>
      </c>
      <c r="Z347" s="13">
        <f>COUNTIFS('Treatment Data'!D:D,B347,'Treatment Data'!K:K,"&gt;0")</f>
        <v>5</v>
      </c>
      <c r="AA347" s="13">
        <f>COUNTIFS('Treatment Data'!D:D,B347,'Treatment Data'!L:L,"&gt;0")</f>
        <v>4</v>
      </c>
      <c r="AB347" s="13">
        <f>COUNTIFS('Treatment Data'!D:D,B347,'Treatment Data'!M:M,"&gt;0")</f>
        <v>4</v>
      </c>
      <c r="AC347" s="13">
        <f>COUNTIFS('Treatment Data'!D:D,B347,'Treatment Data'!O:O,"&gt;0")</f>
        <v>5</v>
      </c>
      <c r="AD347" s="13">
        <f>COUNTIFS('Treatment Data'!D:D,B347,'Treatment Data'!AA:AA,"&gt;0")</f>
        <v>6</v>
      </c>
      <c r="AE347" s="13">
        <f>COUNTIFS('Treatment Data'!D:D,B347,'Treatment Data'!AB:AB,"&gt;0")</f>
        <v>0</v>
      </c>
    </row>
    <row r="348" spans="1:31" ht="14.25">
      <c r="A348" s="6">
        <v>42966.62653219908</v>
      </c>
      <c r="B348" s="1">
        <v>50816</v>
      </c>
      <c r="C348" s="1" t="s">
        <v>2286</v>
      </c>
      <c r="D348" s="7" t="str">
        <f t="shared" si="0"/>
        <v>https://www.shelterluv.com/APA-A-50816</v>
      </c>
      <c r="E348" s="8">
        <v>4.5</v>
      </c>
      <c r="F348" s="8" t="s">
        <v>48</v>
      </c>
      <c r="G348" s="8"/>
      <c r="H348" s="8"/>
      <c r="I348" s="2">
        <v>42954</v>
      </c>
      <c r="J348" s="3">
        <v>0.5</v>
      </c>
      <c r="K348" s="9">
        <v>42961</v>
      </c>
      <c r="L348" s="10">
        <v>0.45833333333575865</v>
      </c>
      <c r="M348">
        <f t="shared" si="1"/>
        <v>8</v>
      </c>
      <c r="N348" s="4" t="s">
        <v>2289</v>
      </c>
      <c r="O348" s="1" t="s">
        <v>33</v>
      </c>
      <c r="P348" t="s">
        <v>165</v>
      </c>
      <c r="Q348" t="s">
        <v>129</v>
      </c>
      <c r="R348" s="12" t="s">
        <v>52</v>
      </c>
      <c r="S348" t="s">
        <v>1075</v>
      </c>
      <c r="T348" t="s">
        <v>179</v>
      </c>
      <c r="U348" t="s">
        <v>153</v>
      </c>
      <c r="V348" t="s">
        <v>256</v>
      </c>
      <c r="W348" s="13">
        <f t="shared" si="2"/>
        <v>22</v>
      </c>
      <c r="X348" s="13">
        <f>COUNTIFS('Treatment Data'!D:D,B348,'Treatment Data'!AM:AM,"&gt;0")</f>
        <v>6</v>
      </c>
      <c r="Y348" s="13">
        <f>COUNTIFS('Treatment Data'!D:D,B348,'Treatment Data'!AG:AG,"&gt;0")</f>
        <v>9</v>
      </c>
      <c r="Z348" s="13">
        <f>COUNTIFS('Treatment Data'!D:D,B348,'Treatment Data'!K:K,"&gt;0")</f>
        <v>6</v>
      </c>
      <c r="AA348" s="13">
        <f>COUNTIFS('Treatment Data'!D:D,B348,'Treatment Data'!L:L,"&gt;0")</f>
        <v>0</v>
      </c>
      <c r="AB348" s="13">
        <f>COUNTIFS('Treatment Data'!D:D,B348,'Treatment Data'!M:M,"&gt;0")</f>
        <v>1</v>
      </c>
      <c r="AC348" s="13">
        <f>COUNTIFS('Treatment Data'!D:D,B348,'Treatment Data'!O:O,"&gt;0")</f>
        <v>6</v>
      </c>
      <c r="AD348" s="13">
        <f>COUNTIFS('Treatment Data'!D:D,B348,'Treatment Data'!AA:AA,"&gt;0")</f>
        <v>0</v>
      </c>
      <c r="AE348" s="13">
        <f>COUNTIFS('Treatment Data'!D:D,B348,'Treatment Data'!AB:AB,"&gt;0")</f>
        <v>0</v>
      </c>
    </row>
    <row r="349" spans="1:31" ht="14.25">
      <c r="A349" s="6">
        <v>42966.628630266205</v>
      </c>
      <c r="B349" s="1">
        <v>50884</v>
      </c>
      <c r="C349" s="1" t="s">
        <v>2320</v>
      </c>
      <c r="D349" s="7" t="str">
        <f t="shared" si="0"/>
        <v>https://www.shelterluv.com/APA-A-50884</v>
      </c>
      <c r="E349" s="8">
        <v>10.8</v>
      </c>
      <c r="F349" s="8" t="s">
        <v>32</v>
      </c>
      <c r="G349" s="8"/>
      <c r="H349" s="8" t="s">
        <v>374</v>
      </c>
      <c r="I349" s="2">
        <v>42956</v>
      </c>
      <c r="J349" s="3">
        <v>0.6875</v>
      </c>
      <c r="K349" s="9">
        <v>42962</v>
      </c>
      <c r="L349" s="10">
        <v>0.45833333333575865</v>
      </c>
      <c r="M349">
        <f t="shared" si="1"/>
        <v>7</v>
      </c>
      <c r="N349" s="4" t="s">
        <v>2323</v>
      </c>
      <c r="O349" s="1" t="s">
        <v>33</v>
      </c>
      <c r="P349" t="s">
        <v>447</v>
      </c>
      <c r="Q349" t="s">
        <v>35</v>
      </c>
      <c r="R349" s="12" t="s">
        <v>36</v>
      </c>
      <c r="S349" t="s">
        <v>2326</v>
      </c>
      <c r="T349" t="s">
        <v>54</v>
      </c>
      <c r="U349" t="s">
        <v>153</v>
      </c>
      <c r="V349" t="s">
        <v>40</v>
      </c>
      <c r="W349" s="13">
        <f t="shared" si="2"/>
        <v>21</v>
      </c>
      <c r="X349" s="13">
        <f>COUNTIFS('Treatment Data'!D:D,B349,'Treatment Data'!AM:AM,"&gt;0")</f>
        <v>15</v>
      </c>
      <c r="Y349" s="13">
        <f>COUNTIFS('Treatment Data'!D:D,B349,'Treatment Data'!AG:AG,"&gt;0")</f>
        <v>11</v>
      </c>
      <c r="Z349" s="13">
        <f>COUNTIFS('Treatment Data'!D:D,B349,'Treatment Data'!K:K,"&gt;0")</f>
        <v>8</v>
      </c>
      <c r="AA349" s="13">
        <f>COUNTIFS('Treatment Data'!D:D,B349,'Treatment Data'!L:L,"&gt;0")</f>
        <v>4</v>
      </c>
      <c r="AB349" s="13">
        <f>COUNTIFS('Treatment Data'!D:D,B349,'Treatment Data'!M:M,"&gt;0")</f>
        <v>7</v>
      </c>
      <c r="AC349" s="13">
        <f>COUNTIFS('Treatment Data'!D:D,B349,'Treatment Data'!O:O,"&gt;0")</f>
        <v>8</v>
      </c>
      <c r="AD349" s="13">
        <f>COUNTIFS('Treatment Data'!D:D,B349,'Treatment Data'!AA:AA,"&gt;0")</f>
        <v>13</v>
      </c>
      <c r="AE349" s="13">
        <f>COUNTIFS('Treatment Data'!D:D,B349,'Treatment Data'!AB:AB,"&gt;0")</f>
        <v>0</v>
      </c>
    </row>
    <row r="350" spans="1:31" ht="14.25">
      <c r="A350" s="6">
        <v>42966.62415826389</v>
      </c>
      <c r="B350" s="1">
        <v>50898</v>
      </c>
      <c r="C350" s="1" t="s">
        <v>2338</v>
      </c>
      <c r="D350" s="7" t="str">
        <f t="shared" si="0"/>
        <v>https://www.shelterluv.com/APA-A-50898</v>
      </c>
      <c r="E350" s="8">
        <v>2</v>
      </c>
      <c r="F350" s="8" t="s">
        <v>32</v>
      </c>
      <c r="G350" s="8"/>
      <c r="H350" s="8"/>
      <c r="I350" s="2">
        <v>42957</v>
      </c>
      <c r="J350" s="3">
        <v>0.54166666666424135</v>
      </c>
      <c r="K350" s="9">
        <v>42964</v>
      </c>
      <c r="L350" s="10">
        <v>0.45833333333575865</v>
      </c>
      <c r="M350">
        <f t="shared" si="1"/>
        <v>8</v>
      </c>
      <c r="N350" s="4" t="s">
        <v>2339</v>
      </c>
      <c r="O350" s="1" t="s">
        <v>33</v>
      </c>
      <c r="P350" t="s">
        <v>2340</v>
      </c>
      <c r="Q350" t="s">
        <v>129</v>
      </c>
      <c r="R350" s="12" t="s">
        <v>52</v>
      </c>
      <c r="S350" t="s">
        <v>2341</v>
      </c>
      <c r="T350" t="s">
        <v>153</v>
      </c>
      <c r="U350" t="s">
        <v>131</v>
      </c>
      <c r="V350" t="s">
        <v>40</v>
      </c>
      <c r="W350" s="13">
        <f t="shared" si="2"/>
        <v>9</v>
      </c>
      <c r="X350" s="13">
        <f>COUNTIFS('Treatment Data'!D:D,B350,'Treatment Data'!AM:AM,"&gt;0")</f>
        <v>3</v>
      </c>
      <c r="Y350" s="13">
        <f>COUNTIFS('Treatment Data'!D:D,B350,'Treatment Data'!AG:AG,"&gt;0")</f>
        <v>2</v>
      </c>
      <c r="Z350" s="13">
        <f>COUNTIFS('Treatment Data'!D:D,B350,'Treatment Data'!K:K,"&gt;0")</f>
        <v>2</v>
      </c>
      <c r="AA350" s="13">
        <f>COUNTIFS('Treatment Data'!D:D,B350,'Treatment Data'!L:L,"&gt;0")</f>
        <v>0</v>
      </c>
      <c r="AB350" s="13">
        <f>COUNTIFS('Treatment Data'!D:D,B350,'Treatment Data'!M:M,"&gt;0")</f>
        <v>0</v>
      </c>
      <c r="AC350" s="13">
        <f>COUNTIFS('Treatment Data'!D:D,B350,'Treatment Data'!O:O,"&gt;0")</f>
        <v>2</v>
      </c>
      <c r="AD350" s="13">
        <f>COUNTIFS('Treatment Data'!D:D,B350,'Treatment Data'!AA:AA,"&gt;0")</f>
        <v>4</v>
      </c>
      <c r="AE350" s="13">
        <f>COUNTIFS('Treatment Data'!D:D,B350,'Treatment Data'!AB:AB,"&gt;0")</f>
        <v>0</v>
      </c>
    </row>
    <row r="351" spans="1:31" ht="14.25">
      <c r="A351" s="6">
        <v>42966.63204055556</v>
      </c>
      <c r="B351" s="1">
        <v>50776</v>
      </c>
      <c r="C351" s="1" t="s">
        <v>2375</v>
      </c>
      <c r="D351" s="7" t="str">
        <f t="shared" si="0"/>
        <v>https://www.shelterluv.com/APA-A-50776</v>
      </c>
      <c r="E351" s="8">
        <v>28</v>
      </c>
      <c r="F351" s="8" t="s">
        <v>48</v>
      </c>
      <c r="G351" s="8"/>
      <c r="H351" s="8" t="s">
        <v>374</v>
      </c>
      <c r="I351" s="2">
        <v>42954</v>
      </c>
      <c r="J351" s="3">
        <v>0.66666666666424135</v>
      </c>
      <c r="K351" s="9">
        <v>42966</v>
      </c>
      <c r="L351" s="10">
        <v>0.45833333333575865</v>
      </c>
      <c r="M351">
        <f t="shared" si="1"/>
        <v>13</v>
      </c>
      <c r="N351" s="4" t="s">
        <v>2379</v>
      </c>
      <c r="O351" s="1" t="s">
        <v>33</v>
      </c>
      <c r="P351" t="s">
        <v>2380</v>
      </c>
      <c r="Q351" t="s">
        <v>35</v>
      </c>
      <c r="R351" s="12" t="s">
        <v>36</v>
      </c>
      <c r="S351" t="s">
        <v>2381</v>
      </c>
      <c r="T351" t="s">
        <v>54</v>
      </c>
      <c r="U351" t="s">
        <v>153</v>
      </c>
      <c r="V351" t="s">
        <v>633</v>
      </c>
      <c r="W351" s="13">
        <f t="shared" si="2"/>
        <v>7</v>
      </c>
      <c r="X351" s="13">
        <f>COUNTIFS('Treatment Data'!D:D,B351,'Treatment Data'!AM:AM,"&gt;0")</f>
        <v>15</v>
      </c>
      <c r="Y351" s="13">
        <f>COUNTIFS('Treatment Data'!D:D,B351,'Treatment Data'!AG:AG,"&gt;0")</f>
        <v>15</v>
      </c>
      <c r="Z351" s="13">
        <f>COUNTIFS('Treatment Data'!D:D,B351,'Treatment Data'!K:K,"&gt;0")</f>
        <v>11</v>
      </c>
      <c r="AA351" s="13">
        <f>COUNTIFS('Treatment Data'!D:D,B351,'Treatment Data'!L:L,"&gt;0")</f>
        <v>6</v>
      </c>
      <c r="AB351" s="13">
        <f>COUNTIFS('Treatment Data'!D:D,B351,'Treatment Data'!M:M,"&gt;0")</f>
        <v>6</v>
      </c>
      <c r="AC351" s="13">
        <f>COUNTIFS('Treatment Data'!D:D,B351,'Treatment Data'!O:O,"&gt;0")</f>
        <v>13</v>
      </c>
      <c r="AD351" s="13">
        <f>COUNTIFS('Treatment Data'!D:D,B351,'Treatment Data'!AA:AA,"&gt;0")</f>
        <v>14</v>
      </c>
      <c r="AE351" s="13">
        <f>COUNTIFS('Treatment Data'!D:D,B351,'Treatment Data'!AB:AB,"&gt;0")</f>
        <v>0</v>
      </c>
    </row>
    <row r="352" spans="1:31" ht="14.25">
      <c r="A352" s="6">
        <v>42966.633399872684</v>
      </c>
      <c r="B352" s="1">
        <v>50922</v>
      </c>
      <c r="C352" s="1" t="s">
        <v>2403</v>
      </c>
      <c r="D352" s="7" t="str">
        <f t="shared" si="0"/>
        <v>https://www.shelterluv.com/APA-A-50922</v>
      </c>
      <c r="E352" s="8">
        <v>12.6</v>
      </c>
      <c r="F352" s="8" t="s">
        <v>157</v>
      </c>
      <c r="G352" s="8"/>
      <c r="H352" s="8" t="s">
        <v>42</v>
      </c>
      <c r="I352" s="2">
        <v>42957</v>
      </c>
      <c r="J352" s="3">
        <v>0.70833333333575865</v>
      </c>
      <c r="K352" s="9">
        <v>42966</v>
      </c>
      <c r="L352" s="10">
        <v>0.5</v>
      </c>
      <c r="M352">
        <f t="shared" si="1"/>
        <v>10</v>
      </c>
      <c r="N352" s="4" t="s">
        <v>2406</v>
      </c>
      <c r="O352" s="1" t="s">
        <v>33</v>
      </c>
      <c r="P352" t="s">
        <v>264</v>
      </c>
      <c r="Q352" t="s">
        <v>35</v>
      </c>
      <c r="R352" s="12" t="s">
        <v>36</v>
      </c>
      <c r="S352" t="s">
        <v>2381</v>
      </c>
      <c r="T352" t="s">
        <v>54</v>
      </c>
      <c r="U352" t="s">
        <v>39</v>
      </c>
      <c r="V352" t="s">
        <v>188</v>
      </c>
      <c r="W352" s="13">
        <f t="shared" si="2"/>
        <v>7</v>
      </c>
      <c r="X352" s="13">
        <f>COUNTIFS('Treatment Data'!D:D,B352,'Treatment Data'!AM:AM,"&gt;0")</f>
        <v>14</v>
      </c>
      <c r="Y352" s="13">
        <f>COUNTIFS('Treatment Data'!D:D,B352,'Treatment Data'!AG:AG,"&gt;0")</f>
        <v>8</v>
      </c>
      <c r="Z352" s="13">
        <f>COUNTIFS('Treatment Data'!D:D,B352,'Treatment Data'!K:K,"&gt;0")</f>
        <v>9</v>
      </c>
      <c r="AA352" s="13">
        <f>COUNTIFS('Treatment Data'!D:D,B352,'Treatment Data'!L:L,"&gt;0")</f>
        <v>0</v>
      </c>
      <c r="AB352" s="13">
        <f>COUNTIFS('Treatment Data'!D:D,B352,'Treatment Data'!M:M,"&gt;0")</f>
        <v>1</v>
      </c>
      <c r="AC352" s="13">
        <f>COUNTIFS('Treatment Data'!D:D,B352,'Treatment Data'!O:O,"&gt;0")</f>
        <v>9</v>
      </c>
      <c r="AD352" s="13">
        <f>COUNTIFS('Treatment Data'!D:D,B352,'Treatment Data'!AA:AA,"&gt;0")</f>
        <v>14</v>
      </c>
      <c r="AE352" s="13">
        <f>COUNTIFS('Treatment Data'!D:D,B352,'Treatment Data'!AB:AB,"&gt;0")</f>
        <v>0</v>
      </c>
    </row>
    <row r="353" spans="1:31" ht="14.25">
      <c r="A353" s="6">
        <v>42967.724489363427</v>
      </c>
      <c r="B353" s="1">
        <v>50889</v>
      </c>
      <c r="C353" s="1" t="s">
        <v>2433</v>
      </c>
      <c r="D353" s="7" t="str">
        <f t="shared" si="0"/>
        <v>https://www.shelterluv.com/APA-A-50889</v>
      </c>
      <c r="E353" s="8">
        <v>12.75</v>
      </c>
      <c r="F353" s="8" t="s">
        <v>32</v>
      </c>
      <c r="G353" s="8"/>
      <c r="H353" s="8" t="s">
        <v>374</v>
      </c>
      <c r="I353" s="2">
        <v>42962</v>
      </c>
      <c r="J353" s="3">
        <v>0.45833333333575865</v>
      </c>
      <c r="K353" s="9">
        <v>42967</v>
      </c>
      <c r="L353" s="10">
        <v>0.70833333333575865</v>
      </c>
      <c r="M353">
        <f t="shared" si="1"/>
        <v>6</v>
      </c>
      <c r="N353" s="20" t="s">
        <v>2438</v>
      </c>
      <c r="O353" s="1" t="s">
        <v>115</v>
      </c>
      <c r="P353" t="s">
        <v>2440</v>
      </c>
      <c r="Q353" t="s">
        <v>35</v>
      </c>
      <c r="R353" s="12" t="s">
        <v>52</v>
      </c>
      <c r="S353" t="s">
        <v>2341</v>
      </c>
      <c r="T353" t="s">
        <v>54</v>
      </c>
      <c r="U353" t="s">
        <v>179</v>
      </c>
      <c r="V353" t="s">
        <v>2441</v>
      </c>
      <c r="W353" s="13">
        <f t="shared" si="2"/>
        <v>10</v>
      </c>
      <c r="X353" s="13">
        <f>COUNTIFS('Treatment Data'!D:D,B353,'Treatment Data'!AM:AM,"&gt;0")</f>
        <v>9</v>
      </c>
      <c r="Y353" s="13">
        <f>COUNTIFS('Treatment Data'!D:D,B353,'Treatment Data'!AG:AG,"&gt;0")</f>
        <v>7</v>
      </c>
      <c r="Z353" s="13">
        <f>COUNTIFS('Treatment Data'!D:D,B353,'Treatment Data'!K:K,"&gt;0")</f>
        <v>6</v>
      </c>
      <c r="AA353" s="13">
        <f>COUNTIFS('Treatment Data'!D:D,B353,'Treatment Data'!L:L,"&gt;0")</f>
        <v>2</v>
      </c>
      <c r="AB353" s="13">
        <f>COUNTIFS('Treatment Data'!D:D,B353,'Treatment Data'!M:M,"&gt;0")</f>
        <v>2</v>
      </c>
      <c r="AC353" s="13">
        <f>COUNTIFS('Treatment Data'!D:D,B353,'Treatment Data'!O:O,"&gt;0")</f>
        <v>8</v>
      </c>
      <c r="AD353" s="13">
        <f>COUNTIFS('Treatment Data'!D:D,B353,'Treatment Data'!AA:AA,"&gt;0")</f>
        <v>9</v>
      </c>
      <c r="AE353" s="13">
        <f>COUNTIFS('Treatment Data'!D:D,B353,'Treatment Data'!AB:AB,"&gt;0")</f>
        <v>0</v>
      </c>
    </row>
    <row r="354" spans="1:31" ht="14.25">
      <c r="A354" s="6">
        <v>42968.448624016208</v>
      </c>
      <c r="B354" s="1">
        <v>50888</v>
      </c>
      <c r="C354" s="1" t="s">
        <v>2470</v>
      </c>
      <c r="D354" s="7" t="str">
        <f t="shared" si="0"/>
        <v>https://www.shelterluv.com/APA-A-50888</v>
      </c>
      <c r="E354" s="8">
        <v>11</v>
      </c>
      <c r="F354" s="8" t="s">
        <v>32</v>
      </c>
      <c r="G354" s="8"/>
      <c r="H354" s="8"/>
      <c r="I354" s="2">
        <v>42963</v>
      </c>
      <c r="J354" s="3">
        <v>0.66666666666424135</v>
      </c>
      <c r="K354" s="9">
        <v>42968</v>
      </c>
      <c r="L354" s="10">
        <v>0.33333333333575865</v>
      </c>
      <c r="M354">
        <f t="shared" si="1"/>
        <v>6</v>
      </c>
      <c r="N354" s="20" t="s">
        <v>2477</v>
      </c>
      <c r="O354" s="1" t="s">
        <v>115</v>
      </c>
      <c r="P354" t="s">
        <v>2440</v>
      </c>
      <c r="Q354" t="s">
        <v>35</v>
      </c>
      <c r="R354" s="12" t="s">
        <v>52</v>
      </c>
      <c r="S354" t="s">
        <v>2341</v>
      </c>
      <c r="T354" t="s">
        <v>54</v>
      </c>
      <c r="U354" t="s">
        <v>179</v>
      </c>
      <c r="V354" t="s">
        <v>2441</v>
      </c>
      <c r="W354" s="13">
        <f t="shared" si="2"/>
        <v>10</v>
      </c>
      <c r="X354" s="13">
        <f>COUNTIFS('Treatment Data'!D:D,B354,'Treatment Data'!AM:AM,"&gt;0")</f>
        <v>8</v>
      </c>
      <c r="Y354" s="13">
        <f>COUNTIFS('Treatment Data'!D:D,B354,'Treatment Data'!AG:AG,"&gt;0")</f>
        <v>8</v>
      </c>
      <c r="Z354" s="13">
        <f>COUNTIFS('Treatment Data'!D:D,B354,'Treatment Data'!K:K,"&gt;0")</f>
        <v>6</v>
      </c>
      <c r="AA354" s="13">
        <f>COUNTIFS('Treatment Data'!D:D,B354,'Treatment Data'!L:L,"&gt;0")</f>
        <v>4</v>
      </c>
      <c r="AB354" s="13">
        <f>COUNTIFS('Treatment Data'!D:D,B354,'Treatment Data'!M:M,"&gt;0")</f>
        <v>4</v>
      </c>
      <c r="AC354" s="13">
        <f>COUNTIFS('Treatment Data'!D:D,B354,'Treatment Data'!O:O,"&gt;0")</f>
        <v>9</v>
      </c>
      <c r="AD354" s="13">
        <f>COUNTIFS('Treatment Data'!D:D,B354,'Treatment Data'!AA:AA,"&gt;0")</f>
        <v>7</v>
      </c>
      <c r="AE354" s="13">
        <f>COUNTIFS('Treatment Data'!D:D,B354,'Treatment Data'!AB:AB,"&gt;0")</f>
        <v>2</v>
      </c>
    </row>
    <row r="355" spans="1:31" ht="14.25">
      <c r="A355" s="6">
        <v>42968.609371875005</v>
      </c>
      <c r="B355" s="1">
        <v>50987</v>
      </c>
      <c r="C355" s="1" t="s">
        <v>2502</v>
      </c>
      <c r="D355" s="7" t="str">
        <f t="shared" si="0"/>
        <v>https://www.shelterluv.com/APA-A-50987</v>
      </c>
      <c r="E355" s="8">
        <v>3.5</v>
      </c>
      <c r="F355" s="8" t="s">
        <v>48</v>
      </c>
      <c r="G355" s="8"/>
      <c r="H355" s="8"/>
      <c r="I355" s="2">
        <v>42961</v>
      </c>
      <c r="J355" s="3">
        <v>0.66666666666424135</v>
      </c>
      <c r="K355" s="9">
        <v>42968</v>
      </c>
      <c r="L355" s="10">
        <v>0.58333333333575865</v>
      </c>
      <c r="M355">
        <f t="shared" si="1"/>
        <v>8</v>
      </c>
      <c r="N355" s="4" t="s">
        <v>2503</v>
      </c>
      <c r="O355" s="1" t="s">
        <v>33</v>
      </c>
      <c r="P355" t="s">
        <v>210</v>
      </c>
      <c r="Q355" t="s">
        <v>35</v>
      </c>
      <c r="R355" s="12" t="s">
        <v>36</v>
      </c>
      <c r="S355" t="s">
        <v>2505</v>
      </c>
      <c r="T355" t="s">
        <v>131</v>
      </c>
      <c r="U355" t="s">
        <v>54</v>
      </c>
      <c r="V355" t="s">
        <v>140</v>
      </c>
      <c r="W355" s="13">
        <f t="shared" si="2"/>
        <v>5</v>
      </c>
      <c r="X355" s="13">
        <f>COUNTIFS('Treatment Data'!D:D,B355,'Treatment Data'!AM:AM,"&gt;0")</f>
        <v>1</v>
      </c>
      <c r="Y355" s="13">
        <f>COUNTIFS('Treatment Data'!D:D,B355,'Treatment Data'!AG:AG,"&gt;0")</f>
        <v>16</v>
      </c>
      <c r="Z355" s="13">
        <f>COUNTIFS('Treatment Data'!D:D,B355,'Treatment Data'!K:K,"&gt;0")</f>
        <v>8</v>
      </c>
      <c r="AA355" s="13">
        <f>COUNTIFS('Treatment Data'!D:D,B355,'Treatment Data'!L:L,"&gt;0")</f>
        <v>15</v>
      </c>
      <c r="AB355" s="13">
        <f>COUNTIFS('Treatment Data'!D:D,B355,'Treatment Data'!M:M,"&gt;0")</f>
        <v>15</v>
      </c>
      <c r="AC355" s="13">
        <f>COUNTIFS('Treatment Data'!D:D,B355,'Treatment Data'!O:O,"&gt;0")</f>
        <v>8</v>
      </c>
      <c r="AD355" s="13">
        <f>COUNTIFS('Treatment Data'!D:D,B355,'Treatment Data'!AA:AA,"&gt;0")</f>
        <v>1</v>
      </c>
      <c r="AE355" s="13">
        <f>COUNTIFS('Treatment Data'!D:D,B355,'Treatment Data'!AB:AB,"&gt;0")</f>
        <v>0</v>
      </c>
    </row>
    <row r="356" spans="1:31" ht="14.25">
      <c r="A356" s="6">
        <v>42968.610250740741</v>
      </c>
      <c r="B356" s="1">
        <v>50991</v>
      </c>
      <c r="C356" s="1" t="s">
        <v>2535</v>
      </c>
      <c r="D356" s="7" t="str">
        <f t="shared" si="0"/>
        <v>https://www.shelterluv.com/APA-A-50991</v>
      </c>
      <c r="E356" s="8">
        <v>4</v>
      </c>
      <c r="F356" s="8" t="s">
        <v>32</v>
      </c>
      <c r="G356" s="8"/>
      <c r="H356" s="8"/>
      <c r="I356" s="2">
        <v>42961</v>
      </c>
      <c r="J356" s="3">
        <v>0.66666666666424135</v>
      </c>
      <c r="K356" s="9">
        <v>42968</v>
      </c>
      <c r="L356" s="10">
        <v>0.58333333333575865</v>
      </c>
      <c r="M356">
        <f t="shared" si="1"/>
        <v>8</v>
      </c>
      <c r="N356" s="4" t="s">
        <v>2537</v>
      </c>
      <c r="O356" s="1" t="s">
        <v>33</v>
      </c>
      <c r="P356" t="s">
        <v>210</v>
      </c>
      <c r="Q356" t="s">
        <v>35</v>
      </c>
      <c r="R356" s="12" t="s">
        <v>36</v>
      </c>
      <c r="S356" t="s">
        <v>2505</v>
      </c>
      <c r="T356" t="s">
        <v>139</v>
      </c>
      <c r="U356" t="s">
        <v>153</v>
      </c>
      <c r="V356" t="s">
        <v>140</v>
      </c>
      <c r="W356" s="13">
        <f t="shared" si="2"/>
        <v>5</v>
      </c>
      <c r="X356" s="13">
        <f>COUNTIFS('Treatment Data'!D:D,B356,'Treatment Data'!AM:AM,"&gt;0")</f>
        <v>0</v>
      </c>
      <c r="Y356" s="13">
        <f>COUNTIFS('Treatment Data'!D:D,B356,'Treatment Data'!AG:AG,"&gt;0")</f>
        <v>15</v>
      </c>
      <c r="Z356" s="13">
        <f>COUNTIFS('Treatment Data'!D:D,B356,'Treatment Data'!K:K,"&gt;0")</f>
        <v>8</v>
      </c>
      <c r="AA356" s="13">
        <f>COUNTIFS('Treatment Data'!D:D,B356,'Treatment Data'!L:L,"&gt;0")</f>
        <v>15</v>
      </c>
      <c r="AB356" s="13">
        <f>COUNTIFS('Treatment Data'!D:D,B356,'Treatment Data'!M:M,"&gt;0")</f>
        <v>15</v>
      </c>
      <c r="AC356" s="13">
        <f>COUNTIFS('Treatment Data'!D:D,B356,'Treatment Data'!O:O,"&gt;0")</f>
        <v>9</v>
      </c>
      <c r="AD356" s="13">
        <f>COUNTIFS('Treatment Data'!D:D,B356,'Treatment Data'!AA:AA,"&gt;0")</f>
        <v>0</v>
      </c>
      <c r="AE356" s="13">
        <f>COUNTIFS('Treatment Data'!D:D,B356,'Treatment Data'!AB:AB,"&gt;0")</f>
        <v>0</v>
      </c>
    </row>
    <row r="357" spans="1:31" ht="14.25">
      <c r="A357" s="6">
        <v>42968.614452685186</v>
      </c>
      <c r="B357" s="1">
        <v>50985</v>
      </c>
      <c r="C357" s="1" t="s">
        <v>2567</v>
      </c>
      <c r="D357" s="7" t="str">
        <f t="shared" si="0"/>
        <v>https://www.shelterluv.com/APA-A-50985</v>
      </c>
      <c r="E357" s="8">
        <v>3.75</v>
      </c>
      <c r="F357" s="8" t="s">
        <v>48</v>
      </c>
      <c r="G357" s="8"/>
      <c r="H357" s="8" t="s">
        <v>42</v>
      </c>
      <c r="I357" s="2">
        <v>42961</v>
      </c>
      <c r="J357" s="3">
        <v>0.66666666666424135</v>
      </c>
      <c r="K357" s="9">
        <v>42968</v>
      </c>
      <c r="L357" s="10">
        <v>0.58333333333575865</v>
      </c>
      <c r="M357">
        <f t="shared" si="1"/>
        <v>8</v>
      </c>
      <c r="N357" s="4" t="s">
        <v>2571</v>
      </c>
      <c r="O357" s="1" t="s">
        <v>33</v>
      </c>
      <c r="P357" t="s">
        <v>210</v>
      </c>
      <c r="Q357" t="s">
        <v>35</v>
      </c>
      <c r="R357" s="12" t="s">
        <v>52</v>
      </c>
      <c r="S357" t="s">
        <v>2505</v>
      </c>
      <c r="T357" t="s">
        <v>359</v>
      </c>
      <c r="U357" t="s">
        <v>153</v>
      </c>
      <c r="V357" t="s">
        <v>140</v>
      </c>
      <c r="W357" s="13">
        <f t="shared" si="2"/>
        <v>5</v>
      </c>
      <c r="X357" s="13">
        <f>COUNTIFS('Treatment Data'!D:D,B357,'Treatment Data'!AM:AM,"&gt;0")</f>
        <v>0</v>
      </c>
      <c r="Y357" s="13">
        <f>COUNTIFS('Treatment Data'!D:D,B357,'Treatment Data'!AG:AG,"&gt;0")</f>
        <v>15</v>
      </c>
      <c r="Z357" s="13">
        <f>COUNTIFS('Treatment Data'!D:D,B357,'Treatment Data'!K:K,"&gt;0")</f>
        <v>8</v>
      </c>
      <c r="AA357" s="13">
        <f>COUNTIFS('Treatment Data'!D:D,B357,'Treatment Data'!L:L,"&gt;0")</f>
        <v>15</v>
      </c>
      <c r="AB357" s="13">
        <f>COUNTIFS('Treatment Data'!D:D,B357,'Treatment Data'!M:M,"&gt;0")</f>
        <v>15</v>
      </c>
      <c r="AC357" s="13">
        <f>COUNTIFS('Treatment Data'!D:D,B357,'Treatment Data'!O:O,"&gt;0")</f>
        <v>8</v>
      </c>
      <c r="AD357" s="13">
        <f>COUNTIFS('Treatment Data'!D:D,B357,'Treatment Data'!AA:AA,"&gt;0")</f>
        <v>0</v>
      </c>
      <c r="AE357" s="13">
        <f>COUNTIFS('Treatment Data'!D:D,B357,'Treatment Data'!AB:AB,"&gt;0")</f>
        <v>0</v>
      </c>
    </row>
    <row r="358" spans="1:31" ht="14.25">
      <c r="A358" s="6">
        <v>42968.615429143523</v>
      </c>
      <c r="B358" s="1">
        <v>50988</v>
      </c>
      <c r="C358" s="1" t="s">
        <v>2596</v>
      </c>
      <c r="D358" s="7" t="str">
        <f t="shared" si="0"/>
        <v>https://www.shelterluv.com/APA-A-50988</v>
      </c>
      <c r="E358" s="8">
        <v>3</v>
      </c>
      <c r="F358" s="8" t="s">
        <v>48</v>
      </c>
      <c r="G358" s="8"/>
      <c r="H358" s="8" t="s">
        <v>42</v>
      </c>
      <c r="I358" s="2">
        <v>42961</v>
      </c>
      <c r="J358" s="3">
        <v>0.66666666666424135</v>
      </c>
      <c r="K358" s="9">
        <v>42968</v>
      </c>
      <c r="L358" s="10">
        <v>0.58333333333575865</v>
      </c>
      <c r="M358">
        <f t="shared" si="1"/>
        <v>8</v>
      </c>
      <c r="N358" s="4" t="s">
        <v>2605</v>
      </c>
      <c r="O358" s="1" t="s">
        <v>33</v>
      </c>
      <c r="P358" t="s">
        <v>210</v>
      </c>
      <c r="Q358" t="s">
        <v>35</v>
      </c>
      <c r="R358" s="12" t="s">
        <v>36</v>
      </c>
      <c r="S358" t="s">
        <v>2505</v>
      </c>
      <c r="T358" t="s">
        <v>139</v>
      </c>
      <c r="U358" t="s">
        <v>153</v>
      </c>
      <c r="V358" t="s">
        <v>140</v>
      </c>
      <c r="W358" s="13">
        <f t="shared" si="2"/>
        <v>5</v>
      </c>
      <c r="X358" s="13">
        <f>COUNTIFS('Treatment Data'!D:D,B358,'Treatment Data'!AM:AM,"&gt;0")</f>
        <v>0</v>
      </c>
      <c r="Y358" s="13">
        <f>COUNTIFS('Treatment Data'!D:D,B358,'Treatment Data'!AG:AG,"&gt;0")</f>
        <v>38</v>
      </c>
      <c r="Z358" s="13">
        <f>COUNTIFS('Treatment Data'!D:D,B358,'Treatment Data'!K:K,"&gt;0")</f>
        <v>20</v>
      </c>
      <c r="AA358" s="13">
        <f>COUNTIFS('Treatment Data'!D:D,B358,'Treatment Data'!L:L,"&gt;0")</f>
        <v>38</v>
      </c>
      <c r="AB358" s="13">
        <f>COUNTIFS('Treatment Data'!D:D,B358,'Treatment Data'!M:M,"&gt;0")</f>
        <v>38</v>
      </c>
      <c r="AC358" s="13">
        <f>COUNTIFS('Treatment Data'!D:D,B358,'Treatment Data'!O:O,"&gt;0")</f>
        <v>24</v>
      </c>
      <c r="AD358" s="13">
        <f>COUNTIFS('Treatment Data'!D:D,B358,'Treatment Data'!AA:AA,"&gt;0")</f>
        <v>0</v>
      </c>
      <c r="AE358" s="13">
        <f>COUNTIFS('Treatment Data'!D:D,B358,'Treatment Data'!AB:AB,"&gt;0")</f>
        <v>0</v>
      </c>
    </row>
    <row r="359" spans="1:31" ht="14.25">
      <c r="A359" s="6">
        <v>42968.616832025466</v>
      </c>
      <c r="B359" s="1">
        <v>50989</v>
      </c>
      <c r="C359" s="1" t="s">
        <v>2623</v>
      </c>
      <c r="D359" s="7" t="str">
        <f t="shared" si="0"/>
        <v>https://www.shelterluv.com/APA-A-50989</v>
      </c>
      <c r="E359" s="8">
        <v>3.75</v>
      </c>
      <c r="F359" s="8" t="s">
        <v>48</v>
      </c>
      <c r="G359" s="8"/>
      <c r="H359" s="8"/>
      <c r="I359" s="2">
        <v>42961</v>
      </c>
      <c r="J359" s="3">
        <v>0.66666666666424135</v>
      </c>
      <c r="K359" s="9">
        <v>42968</v>
      </c>
      <c r="L359" s="10">
        <v>0.58333333333575865</v>
      </c>
      <c r="M359">
        <f t="shared" si="1"/>
        <v>8</v>
      </c>
      <c r="N359" s="4" t="s">
        <v>2629</v>
      </c>
      <c r="O359" s="1" t="s">
        <v>33</v>
      </c>
      <c r="P359" t="s">
        <v>210</v>
      </c>
      <c r="Q359" t="s">
        <v>35</v>
      </c>
      <c r="R359" s="12" t="s">
        <v>52</v>
      </c>
      <c r="S359" t="s">
        <v>2505</v>
      </c>
      <c r="T359" t="s">
        <v>139</v>
      </c>
      <c r="U359" t="s">
        <v>153</v>
      </c>
      <c r="V359" t="s">
        <v>140</v>
      </c>
      <c r="W359" s="13">
        <f t="shared" si="2"/>
        <v>5</v>
      </c>
      <c r="X359" s="13">
        <f>COUNTIFS('Treatment Data'!D:D,B359,'Treatment Data'!AM:AM,"&gt;0")</f>
        <v>0</v>
      </c>
      <c r="Y359" s="13">
        <f>COUNTIFS('Treatment Data'!D:D,B359,'Treatment Data'!AG:AG,"&gt;0")</f>
        <v>29</v>
      </c>
      <c r="Z359" s="13">
        <f>COUNTIFS('Treatment Data'!D:D,B359,'Treatment Data'!K:K,"&gt;0")</f>
        <v>16</v>
      </c>
      <c r="AA359" s="13">
        <f>COUNTIFS('Treatment Data'!D:D,B359,'Treatment Data'!L:L,"&gt;0")</f>
        <v>30</v>
      </c>
      <c r="AB359" s="13">
        <f>COUNTIFS('Treatment Data'!D:D,B359,'Treatment Data'!M:M,"&gt;0")</f>
        <v>30</v>
      </c>
      <c r="AC359" s="13">
        <f>COUNTIFS('Treatment Data'!D:D,B359,'Treatment Data'!O:O,"&gt;0")</f>
        <v>23</v>
      </c>
      <c r="AD359" s="13">
        <f>COUNTIFS('Treatment Data'!D:D,B359,'Treatment Data'!AA:AA,"&gt;0")</f>
        <v>0</v>
      </c>
      <c r="AE359" s="13">
        <f>COUNTIFS('Treatment Data'!D:D,B359,'Treatment Data'!AB:AB,"&gt;0")</f>
        <v>0</v>
      </c>
    </row>
    <row r="360" spans="1:31" ht="14.25">
      <c r="A360" s="6">
        <v>42968.617911944442</v>
      </c>
      <c r="B360" s="1">
        <v>50992</v>
      </c>
      <c r="C360" s="1" t="s">
        <v>2663</v>
      </c>
      <c r="D360" s="7" t="str">
        <f t="shared" si="0"/>
        <v>https://www.shelterluv.com/APA-A-50992</v>
      </c>
      <c r="E360" s="8">
        <v>3.25</v>
      </c>
      <c r="F360" s="8" t="s">
        <v>32</v>
      </c>
      <c r="G360" s="8"/>
      <c r="H360" s="8" t="s">
        <v>42</v>
      </c>
      <c r="I360" s="2">
        <v>42961</v>
      </c>
      <c r="J360" s="3">
        <v>0.66666666666424135</v>
      </c>
      <c r="K360" s="9">
        <v>42968</v>
      </c>
      <c r="L360" s="10">
        <v>0.58333333333575865</v>
      </c>
      <c r="M360">
        <f t="shared" si="1"/>
        <v>8</v>
      </c>
      <c r="N360" s="4" t="s">
        <v>2672</v>
      </c>
      <c r="O360" s="1" t="s">
        <v>33</v>
      </c>
      <c r="P360" t="s">
        <v>210</v>
      </c>
      <c r="Q360" t="s">
        <v>35</v>
      </c>
      <c r="R360" s="12" t="s">
        <v>52</v>
      </c>
      <c r="S360" t="s">
        <v>2505</v>
      </c>
      <c r="T360" t="s">
        <v>131</v>
      </c>
      <c r="U360" t="s">
        <v>153</v>
      </c>
      <c r="V360" t="s">
        <v>140</v>
      </c>
      <c r="W360" s="13">
        <f t="shared" si="2"/>
        <v>5</v>
      </c>
      <c r="X360" s="13">
        <f>COUNTIFS('Treatment Data'!D:D,B360,'Treatment Data'!AM:AM,"&gt;0")</f>
        <v>0</v>
      </c>
      <c r="Y360" s="13">
        <f>COUNTIFS('Treatment Data'!D:D,B360,'Treatment Data'!AG:AG,"&gt;0")</f>
        <v>15</v>
      </c>
      <c r="Z360" s="13">
        <f>COUNTIFS('Treatment Data'!D:D,B360,'Treatment Data'!K:K,"&gt;0")</f>
        <v>8</v>
      </c>
      <c r="AA360" s="13">
        <f>COUNTIFS('Treatment Data'!D:D,B360,'Treatment Data'!L:L,"&gt;0")</f>
        <v>15</v>
      </c>
      <c r="AB360" s="13">
        <f>COUNTIFS('Treatment Data'!D:D,B360,'Treatment Data'!M:M,"&gt;0")</f>
        <v>15</v>
      </c>
      <c r="AC360" s="13">
        <f>COUNTIFS('Treatment Data'!D:D,B360,'Treatment Data'!O:O,"&gt;0")</f>
        <v>8</v>
      </c>
      <c r="AD360" s="13">
        <f>COUNTIFS('Treatment Data'!D:D,B360,'Treatment Data'!AA:AA,"&gt;0")</f>
        <v>0</v>
      </c>
      <c r="AE360" s="13">
        <f>COUNTIFS('Treatment Data'!D:D,B360,'Treatment Data'!AB:AB,"&gt;0")</f>
        <v>0</v>
      </c>
    </row>
    <row r="361" spans="1:31" ht="14.25">
      <c r="A361" s="6">
        <v>42968.638565914356</v>
      </c>
      <c r="B361" s="1">
        <v>50890</v>
      </c>
      <c r="C361" s="1" t="s">
        <v>2704</v>
      </c>
      <c r="D361" s="7" t="str">
        <f t="shared" si="0"/>
        <v>https://www.shelterluv.com/APA-A-50890</v>
      </c>
      <c r="E361" s="8">
        <v>7.8</v>
      </c>
      <c r="F361" s="8" t="s">
        <v>48</v>
      </c>
      <c r="G361" s="8"/>
      <c r="H361" s="8" t="s">
        <v>42</v>
      </c>
      <c r="I361" s="2">
        <v>42962</v>
      </c>
      <c r="J361" s="3">
        <v>0.45833333333575865</v>
      </c>
      <c r="K361" s="9">
        <v>42968</v>
      </c>
      <c r="L361" s="10">
        <v>0.66666666666424135</v>
      </c>
      <c r="M361">
        <f t="shared" si="1"/>
        <v>7</v>
      </c>
      <c r="N361" s="4" t="s">
        <v>2708</v>
      </c>
      <c r="O361" s="1" t="s">
        <v>33</v>
      </c>
      <c r="P361" t="s">
        <v>2440</v>
      </c>
      <c r="Q361" t="s">
        <v>35</v>
      </c>
      <c r="R361" s="12" t="s">
        <v>36</v>
      </c>
      <c r="S361" t="s">
        <v>2341</v>
      </c>
      <c r="T361" t="s">
        <v>54</v>
      </c>
      <c r="U361" t="s">
        <v>179</v>
      </c>
      <c r="V361" t="s">
        <v>2441</v>
      </c>
      <c r="W361" s="13">
        <f t="shared" si="2"/>
        <v>10</v>
      </c>
      <c r="X361" s="13">
        <f>COUNTIFS('Treatment Data'!D:D,B361,'Treatment Data'!AM:AM,"&gt;0")</f>
        <v>0</v>
      </c>
      <c r="Y361" s="13">
        <f>COUNTIFS('Treatment Data'!D:D,B361,'Treatment Data'!AG:AG,"&gt;0")</f>
        <v>11</v>
      </c>
      <c r="Z361" s="13">
        <f>COUNTIFS('Treatment Data'!D:D,B361,'Treatment Data'!K:K,"&gt;0")</f>
        <v>6</v>
      </c>
      <c r="AA361" s="13">
        <f>COUNTIFS('Treatment Data'!D:D,B361,'Treatment Data'!L:L,"&gt;0")</f>
        <v>11</v>
      </c>
      <c r="AB361" s="13">
        <f>COUNTIFS('Treatment Data'!D:D,B361,'Treatment Data'!M:M,"&gt;0")</f>
        <v>11</v>
      </c>
      <c r="AC361" s="13">
        <f>COUNTIFS('Treatment Data'!D:D,B361,'Treatment Data'!O:O,"&gt;0")</f>
        <v>6</v>
      </c>
      <c r="AD361" s="13">
        <f>COUNTIFS('Treatment Data'!D:D,B361,'Treatment Data'!AA:AA,"&gt;0")</f>
        <v>0</v>
      </c>
      <c r="AE361" s="13">
        <f>COUNTIFS('Treatment Data'!D:D,B361,'Treatment Data'!AB:AB,"&gt;0")</f>
        <v>0</v>
      </c>
    </row>
    <row r="362" spans="1:31" ht="14.25">
      <c r="A362" s="6">
        <v>42971.543384039353</v>
      </c>
      <c r="B362" s="1">
        <v>51119</v>
      </c>
      <c r="C362" s="1" t="s">
        <v>2721</v>
      </c>
      <c r="D362" s="7" t="str">
        <f t="shared" si="0"/>
        <v>https://www.shelterluv.com/APA-A-51119</v>
      </c>
      <c r="E362" s="8">
        <v>4.5999999999999996</v>
      </c>
      <c r="F362" s="8" t="s">
        <v>32</v>
      </c>
      <c r="G362" s="8"/>
      <c r="H362" s="8" t="s">
        <v>175</v>
      </c>
      <c r="I362" s="2">
        <v>42965</v>
      </c>
      <c r="J362" s="3">
        <v>0.58333333333575865</v>
      </c>
      <c r="K362" s="9">
        <v>42968</v>
      </c>
      <c r="L362" s="10">
        <v>0.45833333333575865</v>
      </c>
      <c r="M362">
        <f t="shared" si="1"/>
        <v>4</v>
      </c>
      <c r="N362" s="20" t="s">
        <v>2722</v>
      </c>
      <c r="O362" s="1" t="s">
        <v>115</v>
      </c>
      <c r="P362" t="s">
        <v>50</v>
      </c>
      <c r="Q362" t="s">
        <v>35</v>
      </c>
      <c r="R362" s="12" t="s">
        <v>52</v>
      </c>
      <c r="S362" t="s">
        <v>1728</v>
      </c>
      <c r="T362" t="s">
        <v>131</v>
      </c>
      <c r="U362" t="s">
        <v>359</v>
      </c>
      <c r="V362" t="s">
        <v>256</v>
      </c>
      <c r="W362" s="13">
        <f t="shared" si="2"/>
        <v>9</v>
      </c>
      <c r="X362" s="13">
        <f>COUNTIFS('Treatment Data'!D:D,B362,'Treatment Data'!AM:AM,"&gt;0")</f>
        <v>6</v>
      </c>
      <c r="Y362" s="13">
        <f>COUNTIFS('Treatment Data'!D:D,B362,'Treatment Data'!AG:AG,"&gt;0")</f>
        <v>4</v>
      </c>
      <c r="Z362" s="13">
        <f>COUNTIFS('Treatment Data'!D:D,B362,'Treatment Data'!K:K,"&gt;0")</f>
        <v>4</v>
      </c>
      <c r="AA362" s="13">
        <f>COUNTIFS('Treatment Data'!D:D,B362,'Treatment Data'!L:L,"&gt;0")</f>
        <v>1</v>
      </c>
      <c r="AB362" s="13">
        <f>COUNTIFS('Treatment Data'!D:D,B362,'Treatment Data'!M:M,"&gt;0")</f>
        <v>1</v>
      </c>
      <c r="AC362" s="13">
        <f>COUNTIFS('Treatment Data'!D:D,B362,'Treatment Data'!O:O,"&gt;0")</f>
        <v>6</v>
      </c>
      <c r="AD362" s="13">
        <f>COUNTIFS('Treatment Data'!D:D,B362,'Treatment Data'!AA:AA,"&gt;0")</f>
        <v>6</v>
      </c>
      <c r="AE362" s="13">
        <f>COUNTIFS('Treatment Data'!D:D,B362,'Treatment Data'!AB:AB,"&gt;0")</f>
        <v>1</v>
      </c>
    </row>
    <row r="363" spans="1:31" ht="14.25">
      <c r="A363" s="6">
        <v>42971.539954965279</v>
      </c>
      <c r="B363" s="1">
        <v>51058</v>
      </c>
      <c r="C363" s="1" t="s">
        <v>2737</v>
      </c>
      <c r="D363" s="7" t="str">
        <f t="shared" si="0"/>
        <v>https://www.shelterluv.com/APA-A-51058</v>
      </c>
      <c r="E363" s="8">
        <v>15.4</v>
      </c>
      <c r="F363" s="8" t="s">
        <v>157</v>
      </c>
      <c r="G363" s="8">
        <v>100.9</v>
      </c>
      <c r="H363" s="8"/>
      <c r="I363" s="2">
        <v>42963</v>
      </c>
      <c r="J363" s="3">
        <v>0.45833333333575865</v>
      </c>
      <c r="K363" s="9">
        <v>42970</v>
      </c>
      <c r="L363" s="10">
        <v>0.54166666666424135</v>
      </c>
      <c r="M363">
        <f t="shared" si="1"/>
        <v>8</v>
      </c>
      <c r="N363" s="4" t="s">
        <v>2743</v>
      </c>
      <c r="O363" s="1" t="s">
        <v>33</v>
      </c>
      <c r="P363" t="s">
        <v>50</v>
      </c>
      <c r="Q363" t="s">
        <v>129</v>
      </c>
      <c r="R363" s="12" t="s">
        <v>52</v>
      </c>
      <c r="S363" t="s">
        <v>1160</v>
      </c>
      <c r="T363" t="s">
        <v>179</v>
      </c>
      <c r="U363" t="s">
        <v>54</v>
      </c>
      <c r="V363" t="s">
        <v>188</v>
      </c>
      <c r="W363" s="13">
        <f t="shared" si="2"/>
        <v>17</v>
      </c>
      <c r="X363" s="13">
        <f>COUNTIFS('Treatment Data'!D:D,B363,'Treatment Data'!AM:AM,"&gt;0")</f>
        <v>6</v>
      </c>
      <c r="Y363" s="13">
        <f>COUNTIFS('Treatment Data'!D:D,B363,'Treatment Data'!AG:AG,"&gt;0")</f>
        <v>11</v>
      </c>
      <c r="Z363" s="13">
        <f>COUNTIFS('Treatment Data'!D:D,B363,'Treatment Data'!K:K,"&gt;0")</f>
        <v>7</v>
      </c>
      <c r="AA363" s="13">
        <f>COUNTIFS('Treatment Data'!D:D,B363,'Treatment Data'!L:L,"&gt;0")</f>
        <v>7</v>
      </c>
      <c r="AB363" s="13">
        <f>COUNTIFS('Treatment Data'!D:D,B363,'Treatment Data'!M:M,"&gt;0")</f>
        <v>7</v>
      </c>
      <c r="AC363" s="13">
        <f>COUNTIFS('Treatment Data'!D:D,B363,'Treatment Data'!O:O,"&gt;0")</f>
        <v>7</v>
      </c>
      <c r="AD363" s="13">
        <f>COUNTIFS('Treatment Data'!D:D,B363,'Treatment Data'!AA:AA,"&gt;0")</f>
        <v>6</v>
      </c>
      <c r="AE363" s="13">
        <f>COUNTIFS('Treatment Data'!D:D,B363,'Treatment Data'!AB:AB,"&gt;0")</f>
        <v>0</v>
      </c>
    </row>
    <row r="364" spans="1:31" ht="14.25">
      <c r="A364" s="6">
        <v>42971.540999166667</v>
      </c>
      <c r="B364" s="1">
        <v>50986</v>
      </c>
      <c r="C364" s="1" t="s">
        <v>2768</v>
      </c>
      <c r="D364" s="7" t="str">
        <f t="shared" si="0"/>
        <v>https://www.shelterluv.com/APA-A-50986</v>
      </c>
      <c r="E364" s="8">
        <v>3</v>
      </c>
      <c r="F364" s="8" t="s">
        <v>32</v>
      </c>
      <c r="G364" s="8"/>
      <c r="H364" s="8" t="s">
        <v>42</v>
      </c>
      <c r="I364" s="2">
        <v>42961</v>
      </c>
      <c r="J364" s="3">
        <v>0.66666666666424135</v>
      </c>
      <c r="K364" s="9">
        <v>42970</v>
      </c>
      <c r="L364" s="10">
        <v>0.45833333333575865</v>
      </c>
      <c r="M364">
        <f t="shared" si="1"/>
        <v>10</v>
      </c>
      <c r="N364" s="4" t="s">
        <v>2772</v>
      </c>
      <c r="O364" s="1" t="s">
        <v>33</v>
      </c>
      <c r="P364" t="s">
        <v>210</v>
      </c>
      <c r="Q364" t="s">
        <v>35</v>
      </c>
      <c r="R364" s="12" t="s">
        <v>52</v>
      </c>
      <c r="S364" t="s">
        <v>2505</v>
      </c>
      <c r="T364" t="s">
        <v>139</v>
      </c>
      <c r="U364" t="s">
        <v>153</v>
      </c>
      <c r="V364" t="s">
        <v>140</v>
      </c>
      <c r="W364" s="13">
        <f t="shared" si="2"/>
        <v>5</v>
      </c>
      <c r="X364" s="13">
        <f>COUNTIFS('Treatment Data'!D:D,B364,'Treatment Data'!AM:AM,"&gt;0")</f>
        <v>24</v>
      </c>
      <c r="Y364" s="13">
        <f>COUNTIFS('Treatment Data'!D:D,B364,'Treatment Data'!AG:AG,"&gt;0")</f>
        <v>15</v>
      </c>
      <c r="Z364" s="13">
        <f>COUNTIFS('Treatment Data'!D:D,B364,'Treatment Data'!K:K,"&gt;0")</f>
        <v>14</v>
      </c>
      <c r="AA364" s="13">
        <f>COUNTIFS('Treatment Data'!D:D,B364,'Treatment Data'!L:L,"&gt;0")</f>
        <v>1</v>
      </c>
      <c r="AB364" s="13">
        <f>COUNTIFS('Treatment Data'!D:D,B364,'Treatment Data'!M:M,"&gt;0")</f>
        <v>4</v>
      </c>
      <c r="AC364" s="13">
        <f>COUNTIFS('Treatment Data'!D:D,B364,'Treatment Data'!O:O,"&gt;0")</f>
        <v>12</v>
      </c>
      <c r="AD364" s="13">
        <f>COUNTIFS('Treatment Data'!D:D,B364,'Treatment Data'!AA:AA,"&gt;0")</f>
        <v>23</v>
      </c>
      <c r="AE364" s="13">
        <f>COUNTIFS('Treatment Data'!D:D,B364,'Treatment Data'!AB:AB,"&gt;0")</f>
        <v>0</v>
      </c>
    </row>
    <row r="365" spans="1:31" ht="14.25">
      <c r="A365" s="6">
        <v>42971.541972372681</v>
      </c>
      <c r="B365" s="1">
        <v>50990</v>
      </c>
      <c r="C365" s="1" t="s">
        <v>699</v>
      </c>
      <c r="D365" s="7" t="str">
        <f t="shared" si="0"/>
        <v>https://www.shelterluv.com/APA-A-50990</v>
      </c>
      <c r="E365" s="8">
        <v>3.7</v>
      </c>
      <c r="F365" s="8" t="s">
        <v>48</v>
      </c>
      <c r="G365" s="8"/>
      <c r="H365" s="8"/>
      <c r="I365" s="2">
        <v>42961</v>
      </c>
      <c r="J365" s="3">
        <v>0.66666666666424135</v>
      </c>
      <c r="K365" s="9">
        <v>42970</v>
      </c>
      <c r="L365" s="10">
        <v>0.45833333333575865</v>
      </c>
      <c r="M365">
        <f t="shared" si="1"/>
        <v>10</v>
      </c>
      <c r="N365" s="4" t="s">
        <v>2795</v>
      </c>
      <c r="O365" s="1" t="s">
        <v>33</v>
      </c>
      <c r="P365" t="s">
        <v>210</v>
      </c>
      <c r="Q365" t="s">
        <v>35</v>
      </c>
      <c r="R365" s="12" t="s">
        <v>52</v>
      </c>
      <c r="S365" t="s">
        <v>2505</v>
      </c>
      <c r="T365" t="s">
        <v>131</v>
      </c>
      <c r="U365" t="s">
        <v>153</v>
      </c>
      <c r="V365" t="s">
        <v>140</v>
      </c>
      <c r="W365" s="13">
        <f t="shared" si="2"/>
        <v>5</v>
      </c>
      <c r="X365" s="13">
        <f>COUNTIFS('Treatment Data'!D:D,B365,'Treatment Data'!AM:AM,"&gt;0")</f>
        <v>1</v>
      </c>
      <c r="Y365" s="13">
        <f>COUNTIFS('Treatment Data'!D:D,B365,'Treatment Data'!AG:AG,"&gt;0")</f>
        <v>15</v>
      </c>
      <c r="Z365" s="13">
        <f>COUNTIFS('Treatment Data'!D:D,B365,'Treatment Data'!K:K,"&gt;0")</f>
        <v>8</v>
      </c>
      <c r="AA365" s="13">
        <f>COUNTIFS('Treatment Data'!D:D,B365,'Treatment Data'!L:L,"&gt;0")</f>
        <v>16</v>
      </c>
      <c r="AB365" s="13">
        <f>COUNTIFS('Treatment Data'!D:D,B365,'Treatment Data'!M:M,"&gt;0")</f>
        <v>15</v>
      </c>
      <c r="AC365" s="13">
        <f>COUNTIFS('Treatment Data'!D:D,B365,'Treatment Data'!O:O,"&gt;0")</f>
        <v>10</v>
      </c>
      <c r="AD365" s="13">
        <f>COUNTIFS('Treatment Data'!D:D,B365,'Treatment Data'!AA:AA,"&gt;0")</f>
        <v>1</v>
      </c>
      <c r="AE365" s="13">
        <f>COUNTIFS('Treatment Data'!D:D,B365,'Treatment Data'!AB:AB,"&gt;0")</f>
        <v>0</v>
      </c>
    </row>
    <row r="366" spans="1:31" ht="14.25">
      <c r="A366" s="6">
        <v>42973.539675219909</v>
      </c>
      <c r="B366" s="1">
        <v>51066</v>
      </c>
      <c r="C366" s="1" t="s">
        <v>2805</v>
      </c>
      <c r="D366" s="7" t="str">
        <f t="shared" si="0"/>
        <v>https://www.shelterluv.com/APA-A-51066</v>
      </c>
      <c r="E366" s="8">
        <v>25</v>
      </c>
      <c r="F366" s="8" t="s">
        <v>48</v>
      </c>
      <c r="G366" s="8">
        <v>101.4</v>
      </c>
      <c r="H366" s="8" t="s">
        <v>42</v>
      </c>
      <c r="I366" s="2">
        <v>42963</v>
      </c>
      <c r="J366" s="3">
        <v>0.54166666666424135</v>
      </c>
      <c r="K366" s="9">
        <v>42972</v>
      </c>
      <c r="L366" s="10">
        <v>0.58333333333575865</v>
      </c>
      <c r="M366">
        <f t="shared" si="1"/>
        <v>10</v>
      </c>
      <c r="N366" s="4" t="s">
        <v>2806</v>
      </c>
      <c r="O366" s="1" t="s">
        <v>33</v>
      </c>
      <c r="P366" t="s">
        <v>51</v>
      </c>
      <c r="Q366" t="s">
        <v>35</v>
      </c>
      <c r="R366" s="12" t="s">
        <v>36</v>
      </c>
      <c r="S366" t="s">
        <v>1160</v>
      </c>
      <c r="T366" t="s">
        <v>54</v>
      </c>
      <c r="U366" t="s">
        <v>153</v>
      </c>
      <c r="V366" t="s">
        <v>256</v>
      </c>
      <c r="W366" s="13">
        <f t="shared" si="2"/>
        <v>17</v>
      </c>
      <c r="X366" s="13">
        <f>COUNTIFS('Treatment Data'!D:D,B366,'Treatment Data'!AM:AM,"&gt;0")</f>
        <v>0</v>
      </c>
      <c r="Y366" s="13">
        <f>COUNTIFS('Treatment Data'!D:D,B366,'Treatment Data'!AG:AG,"&gt;0")</f>
        <v>7</v>
      </c>
      <c r="Z366" s="13">
        <f>COUNTIFS('Treatment Data'!D:D,B366,'Treatment Data'!K:K,"&gt;0")</f>
        <v>4</v>
      </c>
      <c r="AA366" s="13">
        <f>COUNTIFS('Treatment Data'!D:D,B366,'Treatment Data'!L:L,"&gt;0")</f>
        <v>7</v>
      </c>
      <c r="AB366" s="13">
        <f>COUNTIFS('Treatment Data'!D:D,B366,'Treatment Data'!M:M,"&gt;0")</f>
        <v>7</v>
      </c>
      <c r="AC366" s="13">
        <f>COUNTIFS('Treatment Data'!D:D,B366,'Treatment Data'!O:O,"&gt;0")</f>
        <v>4</v>
      </c>
      <c r="AD366" s="13">
        <f>COUNTIFS('Treatment Data'!D:D,B366,'Treatment Data'!AA:AA,"&gt;0")</f>
        <v>0</v>
      </c>
      <c r="AE366" s="13">
        <f>COUNTIFS('Treatment Data'!D:D,B366,'Treatment Data'!AB:AB,"&gt;0")</f>
        <v>0</v>
      </c>
    </row>
    <row r="367" spans="1:31" ht="14.25">
      <c r="A367" s="6">
        <v>42973.540764432866</v>
      </c>
      <c r="B367" s="1">
        <v>50891</v>
      </c>
      <c r="C367" s="1" t="s">
        <v>983</v>
      </c>
      <c r="D367" s="7" t="str">
        <f t="shared" si="0"/>
        <v>https://www.shelterluv.com/APA-A-50891</v>
      </c>
      <c r="E367" s="8">
        <v>8.9</v>
      </c>
      <c r="F367" s="8" t="s">
        <v>32</v>
      </c>
      <c r="G367" s="8"/>
      <c r="H367" s="8"/>
      <c r="I367" s="2">
        <v>42962</v>
      </c>
      <c r="J367" s="3">
        <v>0.45833333333575865</v>
      </c>
      <c r="K367" s="9">
        <v>42972</v>
      </c>
      <c r="L367" s="10">
        <v>0.58333333333575865</v>
      </c>
      <c r="M367">
        <f t="shared" si="1"/>
        <v>11</v>
      </c>
      <c r="N367" s="4" t="s">
        <v>2825</v>
      </c>
      <c r="O367" s="1" t="s">
        <v>33</v>
      </c>
      <c r="P367" t="s">
        <v>2440</v>
      </c>
      <c r="Q367" t="s">
        <v>35</v>
      </c>
      <c r="R367" s="12" t="s">
        <v>36</v>
      </c>
      <c r="S367" t="s">
        <v>2341</v>
      </c>
      <c r="T367" t="s">
        <v>54</v>
      </c>
      <c r="U367" t="s">
        <v>179</v>
      </c>
      <c r="V367" t="s">
        <v>2441</v>
      </c>
      <c r="W367" s="13">
        <f t="shared" si="2"/>
        <v>10</v>
      </c>
      <c r="X367" s="13">
        <f>COUNTIFS('Treatment Data'!D:D,B367,'Treatment Data'!AM:AM,"&gt;0")</f>
        <v>5</v>
      </c>
      <c r="Y367" s="13">
        <f>COUNTIFS('Treatment Data'!D:D,B367,'Treatment Data'!AG:AG,"&gt;0")</f>
        <v>8</v>
      </c>
      <c r="Z367" s="13">
        <f>COUNTIFS('Treatment Data'!D:D,B367,'Treatment Data'!K:K,"&gt;0")</f>
        <v>5</v>
      </c>
      <c r="AA367" s="13">
        <f>COUNTIFS('Treatment Data'!D:D,B367,'Treatment Data'!L:L,"&gt;0")</f>
        <v>2</v>
      </c>
      <c r="AB367" s="13">
        <f>COUNTIFS('Treatment Data'!D:D,B367,'Treatment Data'!M:M,"&gt;0")</f>
        <v>2</v>
      </c>
      <c r="AC367" s="13">
        <f>COUNTIFS('Treatment Data'!D:D,B367,'Treatment Data'!O:O,"&gt;0")</f>
        <v>6</v>
      </c>
      <c r="AD367" s="13">
        <f>COUNTIFS('Treatment Data'!D:D,B367,'Treatment Data'!AA:AA,"&gt;0")</f>
        <v>5</v>
      </c>
      <c r="AE367" s="13">
        <f>COUNTIFS('Treatment Data'!D:D,B367,'Treatment Data'!AB:AB,"&gt;0")</f>
        <v>0</v>
      </c>
    </row>
    <row r="368" spans="1:31" ht="14.25">
      <c r="A368" s="6">
        <v>42973.541540578706</v>
      </c>
      <c r="B368" s="1">
        <v>51217</v>
      </c>
      <c r="C368" s="1" t="s">
        <v>2862</v>
      </c>
      <c r="D368" s="7" t="str">
        <f t="shared" si="0"/>
        <v>https://www.shelterluv.com/APA-A-51217</v>
      </c>
      <c r="E368" s="8">
        <v>5</v>
      </c>
      <c r="F368" s="8" t="s">
        <v>32</v>
      </c>
      <c r="G368" s="8"/>
      <c r="H368" s="8" t="s">
        <v>42</v>
      </c>
      <c r="I368" s="2">
        <v>42967</v>
      </c>
      <c r="J368" s="3">
        <v>0.54166666666424135</v>
      </c>
      <c r="K368" s="9">
        <v>42972</v>
      </c>
      <c r="L368" s="10">
        <v>0.45833333333575865</v>
      </c>
      <c r="M368">
        <f t="shared" si="1"/>
        <v>6</v>
      </c>
      <c r="N368" s="20" t="s">
        <v>2869</v>
      </c>
      <c r="O368" s="1" t="s">
        <v>33</v>
      </c>
      <c r="P368" t="s">
        <v>50</v>
      </c>
      <c r="Q368" t="s">
        <v>35</v>
      </c>
      <c r="R368" s="12" t="s">
        <v>36</v>
      </c>
      <c r="S368" t="s">
        <v>1728</v>
      </c>
      <c r="T368" t="s">
        <v>54</v>
      </c>
      <c r="U368" t="s">
        <v>153</v>
      </c>
      <c r="V368" t="s">
        <v>256</v>
      </c>
      <c r="W368" s="13">
        <f t="shared" si="2"/>
        <v>9</v>
      </c>
      <c r="X368" s="13">
        <f>COUNTIFS('Treatment Data'!D:D,B368,'Treatment Data'!AM:AM,"&gt;0")</f>
        <v>3</v>
      </c>
      <c r="Y368" s="13">
        <f>COUNTIFS('Treatment Data'!D:D,B368,'Treatment Data'!AG:AG,"&gt;0")</f>
        <v>9</v>
      </c>
      <c r="Z368" s="13">
        <f>COUNTIFS('Treatment Data'!D:D,B368,'Treatment Data'!K:K,"&gt;0")</f>
        <v>6</v>
      </c>
      <c r="AA368" s="13">
        <f>COUNTIFS('Treatment Data'!D:D,B368,'Treatment Data'!L:L,"&gt;0")</f>
        <v>7</v>
      </c>
      <c r="AB368" s="13">
        <f>COUNTIFS('Treatment Data'!D:D,B368,'Treatment Data'!M:M,"&gt;0")</f>
        <v>7</v>
      </c>
      <c r="AC368" s="13">
        <f>COUNTIFS('Treatment Data'!D:D,B368,'Treatment Data'!O:O,"&gt;0")</f>
        <v>6</v>
      </c>
      <c r="AD368" s="13">
        <f>COUNTIFS('Treatment Data'!D:D,B368,'Treatment Data'!AA:AA,"&gt;0")</f>
        <v>3</v>
      </c>
      <c r="AE368" s="13">
        <f>COUNTIFS('Treatment Data'!D:D,B368,'Treatment Data'!AB:AB,"&gt;0")</f>
        <v>0</v>
      </c>
    </row>
    <row r="369" spans="1:31" ht="14.25">
      <c r="A369" s="6">
        <v>42974.647024606486</v>
      </c>
      <c r="B369" s="1">
        <v>50998</v>
      </c>
      <c r="C369" s="1" t="s">
        <v>2901</v>
      </c>
      <c r="D369" s="7" t="str">
        <f t="shared" si="0"/>
        <v>https://www.shelterluv.com/APA-A-50998</v>
      </c>
      <c r="E369" s="8">
        <v>7</v>
      </c>
      <c r="F369" s="8" t="s">
        <v>157</v>
      </c>
      <c r="G369" s="8"/>
      <c r="H369" s="8"/>
      <c r="I369" s="2">
        <v>42961</v>
      </c>
      <c r="J369" s="3">
        <v>0.54166666666424135</v>
      </c>
      <c r="K369" s="9">
        <v>42973</v>
      </c>
      <c r="L369" s="10">
        <v>0.45833333333575865</v>
      </c>
      <c r="M369">
        <f t="shared" si="1"/>
        <v>13</v>
      </c>
      <c r="N369" s="4" t="s">
        <v>2904</v>
      </c>
      <c r="O369" s="1" t="s">
        <v>33</v>
      </c>
      <c r="P369" t="s">
        <v>50</v>
      </c>
      <c r="Q369" t="s">
        <v>35</v>
      </c>
      <c r="R369" s="12" t="s">
        <v>36</v>
      </c>
      <c r="S369" t="s">
        <v>2905</v>
      </c>
      <c r="T369" t="s">
        <v>131</v>
      </c>
      <c r="U369" t="s">
        <v>153</v>
      </c>
      <c r="V369" t="s">
        <v>256</v>
      </c>
      <c r="W369" s="13">
        <f t="shared" si="2"/>
        <v>9</v>
      </c>
      <c r="X369" s="13">
        <f>COUNTIFS('Treatment Data'!D:D,B369,'Treatment Data'!AM:AM,"&gt;0")</f>
        <v>20</v>
      </c>
      <c r="Y369" s="13">
        <f>COUNTIFS('Treatment Data'!D:D,B369,'Treatment Data'!AG:AG,"&gt;0")</f>
        <v>11</v>
      </c>
      <c r="Z369" s="13">
        <f>COUNTIFS('Treatment Data'!D:D,B369,'Treatment Data'!K:K,"&gt;0")</f>
        <v>11</v>
      </c>
      <c r="AA369" s="13">
        <f>COUNTIFS('Treatment Data'!D:D,B369,'Treatment Data'!L:L,"&gt;0")</f>
        <v>0</v>
      </c>
      <c r="AB369" s="13">
        <f>COUNTIFS('Treatment Data'!D:D,B369,'Treatment Data'!M:M,"&gt;0")</f>
        <v>2</v>
      </c>
      <c r="AC369" s="13">
        <f>COUNTIFS('Treatment Data'!D:D,B369,'Treatment Data'!O:O,"&gt;0")</f>
        <v>18</v>
      </c>
      <c r="AD369" s="13">
        <f>COUNTIFS('Treatment Data'!D:D,B369,'Treatment Data'!AA:AA,"&gt;0")</f>
        <v>0</v>
      </c>
      <c r="AE369" s="13">
        <f>COUNTIFS('Treatment Data'!D:D,B369,'Treatment Data'!AB:AB,"&gt;0")</f>
        <v>6</v>
      </c>
    </row>
    <row r="370" spans="1:31" ht="14.25">
      <c r="A370" s="6">
        <v>42974.557844340277</v>
      </c>
      <c r="B370" s="1">
        <v>51216</v>
      </c>
      <c r="C370" s="1" t="s">
        <v>2940</v>
      </c>
      <c r="D370" s="7" t="str">
        <f t="shared" si="0"/>
        <v>https://www.shelterluv.com/APA-A-51216</v>
      </c>
      <c r="E370" s="8">
        <v>7</v>
      </c>
      <c r="F370" s="8" t="s">
        <v>48</v>
      </c>
      <c r="G370" s="8"/>
      <c r="H370" s="8"/>
      <c r="I370" s="2">
        <v>42967</v>
      </c>
      <c r="J370" s="3">
        <v>0.54166666666424135</v>
      </c>
      <c r="K370" s="9">
        <v>42974</v>
      </c>
      <c r="L370" s="10">
        <v>0.5</v>
      </c>
      <c r="M370">
        <f t="shared" si="1"/>
        <v>8</v>
      </c>
      <c r="N370" s="4" t="s">
        <v>2942</v>
      </c>
      <c r="O370" s="1" t="s">
        <v>33</v>
      </c>
      <c r="P370" t="s">
        <v>50</v>
      </c>
      <c r="Q370" t="s">
        <v>35</v>
      </c>
      <c r="R370" s="12" t="s">
        <v>52</v>
      </c>
      <c r="S370" t="s">
        <v>1728</v>
      </c>
      <c r="T370" t="s">
        <v>131</v>
      </c>
      <c r="U370" t="s">
        <v>54</v>
      </c>
      <c r="V370" t="s">
        <v>256</v>
      </c>
      <c r="W370" s="13">
        <f t="shared" si="2"/>
        <v>9</v>
      </c>
      <c r="X370" s="13">
        <f>COUNTIFS('Treatment Data'!D:D,B370,'Treatment Data'!AM:AM,"&gt;0")</f>
        <v>6</v>
      </c>
      <c r="Y370" s="13">
        <f>COUNTIFS('Treatment Data'!D:D,B370,'Treatment Data'!AG:AG,"&gt;0")</f>
        <v>10</v>
      </c>
      <c r="Z370" s="13">
        <f>COUNTIFS('Treatment Data'!D:D,B370,'Treatment Data'!K:K,"&gt;0")</f>
        <v>6</v>
      </c>
      <c r="AA370" s="13">
        <f>COUNTIFS('Treatment Data'!D:D,B370,'Treatment Data'!L:L,"&gt;0")</f>
        <v>5</v>
      </c>
      <c r="AB370" s="13">
        <f>COUNTIFS('Treatment Data'!D:D,B370,'Treatment Data'!M:M,"&gt;0")</f>
        <v>8</v>
      </c>
      <c r="AC370" s="13">
        <f>COUNTIFS('Treatment Data'!D:D,B370,'Treatment Data'!O:O,"&gt;0")</f>
        <v>6</v>
      </c>
      <c r="AD370" s="13">
        <f>COUNTIFS('Treatment Data'!D:D,B370,'Treatment Data'!AA:AA,"&gt;0")</f>
        <v>7</v>
      </c>
      <c r="AE370" s="13">
        <f>COUNTIFS('Treatment Data'!D:D,B370,'Treatment Data'!AB:AB,"&gt;0")</f>
        <v>0</v>
      </c>
    </row>
    <row r="371" spans="1:31" ht="14.25">
      <c r="A371" s="6">
        <v>42974.55917680556</v>
      </c>
      <c r="B371" s="1">
        <v>51288</v>
      </c>
      <c r="C371" s="1" t="s">
        <v>2969</v>
      </c>
      <c r="D371" s="7" t="str">
        <f t="shared" si="0"/>
        <v>https://www.shelterluv.com/APA-A-51288</v>
      </c>
      <c r="E371" s="8">
        <v>60</v>
      </c>
      <c r="F371" s="8" t="s">
        <v>32</v>
      </c>
      <c r="G371" s="8"/>
      <c r="H371" s="8"/>
      <c r="I371" s="2">
        <v>42968</v>
      </c>
      <c r="J371" s="3">
        <v>0.875</v>
      </c>
      <c r="K371" s="9">
        <v>42974</v>
      </c>
      <c r="L371" s="10">
        <v>0.5</v>
      </c>
      <c r="M371">
        <f t="shared" si="1"/>
        <v>7</v>
      </c>
      <c r="N371" s="4" t="s">
        <v>2972</v>
      </c>
      <c r="O371" s="1" t="s">
        <v>33</v>
      </c>
      <c r="P371" t="s">
        <v>51</v>
      </c>
      <c r="Q371" t="s">
        <v>129</v>
      </c>
      <c r="R371" s="12" t="s">
        <v>52</v>
      </c>
      <c r="S371" t="s">
        <v>2973</v>
      </c>
      <c r="T371" t="s">
        <v>54</v>
      </c>
      <c r="U371" t="s">
        <v>153</v>
      </c>
      <c r="V371" t="s">
        <v>409</v>
      </c>
      <c r="W371" s="13">
        <f t="shared" si="2"/>
        <v>104</v>
      </c>
      <c r="X371" s="13">
        <f>COUNTIFS('Treatment Data'!D:D,B371,'Treatment Data'!AM:AM,"&gt;0")</f>
        <v>5</v>
      </c>
      <c r="Y371" s="13">
        <f>COUNTIFS('Treatment Data'!D:D,B371,'Treatment Data'!AG:AG,"&gt;0")</f>
        <v>6</v>
      </c>
      <c r="Z371" s="13">
        <f>COUNTIFS('Treatment Data'!D:D,B371,'Treatment Data'!K:K,"&gt;0")</f>
        <v>5</v>
      </c>
      <c r="AA371" s="13">
        <f>COUNTIFS('Treatment Data'!D:D,B371,'Treatment Data'!L:L,"&gt;0")</f>
        <v>5</v>
      </c>
      <c r="AB371" s="13">
        <f>COUNTIFS('Treatment Data'!D:D,B371,'Treatment Data'!M:M,"&gt;0")</f>
        <v>5</v>
      </c>
      <c r="AC371" s="13">
        <f>COUNTIFS('Treatment Data'!D:D,B371,'Treatment Data'!O:O,"&gt;0")</f>
        <v>5</v>
      </c>
      <c r="AD371" s="13">
        <f>COUNTIFS('Treatment Data'!D:D,B371,'Treatment Data'!AA:AA,"&gt;0")</f>
        <v>5</v>
      </c>
      <c r="AE371" s="13">
        <f>COUNTIFS('Treatment Data'!D:D,B371,'Treatment Data'!AB:AB,"&gt;0")</f>
        <v>0</v>
      </c>
    </row>
    <row r="372" spans="1:31" ht="14.25">
      <c r="A372" s="6">
        <v>42981.520300324075</v>
      </c>
      <c r="B372" s="1">
        <v>51460</v>
      </c>
      <c r="C372" s="1" t="s">
        <v>2997</v>
      </c>
      <c r="D372" s="7" t="str">
        <f t="shared" si="0"/>
        <v>https://www.shelterluv.com/APA-A-51460</v>
      </c>
      <c r="E372" s="8">
        <v>7.6</v>
      </c>
      <c r="F372" s="8" t="s">
        <v>32</v>
      </c>
      <c r="G372" s="8"/>
      <c r="H372" s="8"/>
      <c r="I372" s="2">
        <v>42974</v>
      </c>
      <c r="J372" s="3">
        <v>0.5</v>
      </c>
      <c r="K372" s="9">
        <v>42978</v>
      </c>
      <c r="L372" s="10">
        <v>0.29166666666424135</v>
      </c>
      <c r="M372">
        <f t="shared" si="1"/>
        <v>5</v>
      </c>
      <c r="N372" s="20" t="s">
        <v>3002</v>
      </c>
      <c r="O372" s="1" t="s">
        <v>115</v>
      </c>
      <c r="P372" t="s">
        <v>264</v>
      </c>
      <c r="Q372" t="s">
        <v>35</v>
      </c>
      <c r="R372" s="12" t="s">
        <v>52</v>
      </c>
      <c r="S372" t="s">
        <v>3004</v>
      </c>
      <c r="T372" t="s">
        <v>179</v>
      </c>
      <c r="U372" t="s">
        <v>153</v>
      </c>
      <c r="V372" t="s">
        <v>3005</v>
      </c>
      <c r="W372" s="13">
        <f t="shared" si="2"/>
        <v>13</v>
      </c>
      <c r="X372" s="13">
        <f>COUNTIFS('Treatment Data'!D:D,B372,'Treatment Data'!AM:AM,"&gt;0")</f>
        <v>6</v>
      </c>
      <c r="Y372" s="13">
        <f>COUNTIFS('Treatment Data'!D:D,B372,'Treatment Data'!AG:AG,"&gt;0")</f>
        <v>6</v>
      </c>
      <c r="Z372" s="13">
        <f>COUNTIFS('Treatment Data'!D:D,B372,'Treatment Data'!K:K,"&gt;0")</f>
        <v>5</v>
      </c>
      <c r="AA372" s="13">
        <f>COUNTIFS('Treatment Data'!D:D,B372,'Treatment Data'!L:L,"&gt;0")</f>
        <v>3</v>
      </c>
      <c r="AB372" s="13">
        <f>COUNTIFS('Treatment Data'!D:D,B372,'Treatment Data'!M:M,"&gt;0")</f>
        <v>3</v>
      </c>
      <c r="AC372" s="13">
        <f>COUNTIFS('Treatment Data'!D:D,B372,'Treatment Data'!O:O,"&gt;0")</f>
        <v>5</v>
      </c>
      <c r="AD372" s="13">
        <f>COUNTIFS('Treatment Data'!D:D,B372,'Treatment Data'!AA:AA,"&gt;0")</f>
        <v>6</v>
      </c>
      <c r="AE372" s="13">
        <f>COUNTIFS('Treatment Data'!D:D,B372,'Treatment Data'!AB:AB,"&gt;0")</f>
        <v>0</v>
      </c>
    </row>
    <row r="373" spans="1:31" ht="14.25">
      <c r="A373" s="6">
        <v>42981.518109513891</v>
      </c>
      <c r="B373" s="1">
        <v>52063</v>
      </c>
      <c r="C373" s="1" t="s">
        <v>3023</v>
      </c>
      <c r="D373" s="7" t="str">
        <f t="shared" si="0"/>
        <v>https://www.shelterluv.com/APA-A-52063</v>
      </c>
      <c r="E373" s="8">
        <v>8.3000000000000007</v>
      </c>
      <c r="F373" s="8" t="s">
        <v>32</v>
      </c>
      <c r="G373" s="8"/>
      <c r="H373" s="8"/>
      <c r="I373" s="2">
        <v>42977</v>
      </c>
      <c r="J373" s="3">
        <v>0.45833333333575865</v>
      </c>
      <c r="K373" s="9">
        <v>42979</v>
      </c>
      <c r="L373" s="10">
        <v>0.83333333333575865</v>
      </c>
      <c r="M373">
        <f t="shared" si="1"/>
        <v>3</v>
      </c>
      <c r="N373" s="20" t="s">
        <v>3028</v>
      </c>
      <c r="O373" s="1" t="s">
        <v>115</v>
      </c>
      <c r="P373" t="s">
        <v>34</v>
      </c>
      <c r="Q373" t="s">
        <v>35</v>
      </c>
      <c r="R373" s="12" t="s">
        <v>36</v>
      </c>
      <c r="S373" t="s">
        <v>3031</v>
      </c>
      <c r="T373" t="s">
        <v>131</v>
      </c>
      <c r="U373" t="s">
        <v>39</v>
      </c>
      <c r="V373" t="s">
        <v>40</v>
      </c>
      <c r="W373" s="13">
        <f t="shared" si="2"/>
        <v>13</v>
      </c>
      <c r="X373" s="13">
        <f>COUNTIFS('Treatment Data'!D:D,B373,'Treatment Data'!AM:AM,"&gt;0")</f>
        <v>3</v>
      </c>
      <c r="Y373" s="13">
        <f>COUNTIFS('Treatment Data'!D:D,B373,'Treatment Data'!AG:AG,"&gt;0")</f>
        <v>3</v>
      </c>
      <c r="Z373" s="13">
        <f>COUNTIFS('Treatment Data'!D:D,B373,'Treatment Data'!K:K,"&gt;0")</f>
        <v>3</v>
      </c>
      <c r="AA373" s="13">
        <f>COUNTIFS('Treatment Data'!D:D,B373,'Treatment Data'!L:L,"&gt;0")</f>
        <v>3</v>
      </c>
      <c r="AB373" s="13">
        <f>COUNTIFS('Treatment Data'!D:D,B373,'Treatment Data'!M:M,"&gt;0")</f>
        <v>3</v>
      </c>
      <c r="AC373" s="13">
        <f>COUNTIFS('Treatment Data'!D:D,B373,'Treatment Data'!O:O,"&gt;0")</f>
        <v>3</v>
      </c>
      <c r="AD373" s="13">
        <f>COUNTIFS('Treatment Data'!D:D,B373,'Treatment Data'!AA:AA,"&gt;0")</f>
        <v>3</v>
      </c>
      <c r="AE373" s="13">
        <f>COUNTIFS('Treatment Data'!D:D,B373,'Treatment Data'!AB:AB,"&gt;0")</f>
        <v>1</v>
      </c>
    </row>
    <row r="374" spans="1:31" ht="14.25">
      <c r="A374" s="6">
        <v>42982.681248252316</v>
      </c>
      <c r="B374" s="1">
        <v>51880</v>
      </c>
      <c r="C374" s="1" t="s">
        <v>3058</v>
      </c>
      <c r="D374" s="7" t="str">
        <f t="shared" si="0"/>
        <v>https://www.shelterluv.com/APA-A-51880</v>
      </c>
      <c r="E374" s="8">
        <v>6</v>
      </c>
      <c r="F374" s="8" t="s">
        <v>32</v>
      </c>
      <c r="G374" s="8"/>
      <c r="H374" s="8"/>
      <c r="I374" s="2">
        <v>42977</v>
      </c>
      <c r="J374" s="3">
        <v>0.83333333333575865</v>
      </c>
      <c r="K374" s="9">
        <v>42982</v>
      </c>
      <c r="L374" s="10">
        <v>0.33333333333575865</v>
      </c>
      <c r="M374">
        <f t="shared" si="1"/>
        <v>6</v>
      </c>
      <c r="N374" s="20" t="s">
        <v>3061</v>
      </c>
      <c r="O374" s="1" t="s">
        <v>115</v>
      </c>
      <c r="P374" t="s">
        <v>749</v>
      </c>
      <c r="Q374" t="s">
        <v>129</v>
      </c>
      <c r="R374" s="12" t="s">
        <v>470</v>
      </c>
      <c r="S374" t="s">
        <v>3062</v>
      </c>
      <c r="T374" t="s">
        <v>54</v>
      </c>
      <c r="U374" t="s">
        <v>131</v>
      </c>
      <c r="V374" t="s">
        <v>3063</v>
      </c>
      <c r="W374" s="13">
        <f t="shared" si="2"/>
        <v>11</v>
      </c>
      <c r="X374" s="13">
        <f>COUNTIFS('Treatment Data'!D:D,B374,'Treatment Data'!AM:AM,"&gt;0")</f>
        <v>9</v>
      </c>
      <c r="Y374" s="13">
        <f>COUNTIFS('Treatment Data'!D:D,B374,'Treatment Data'!AG:AG,"&gt;0")</f>
        <v>6</v>
      </c>
      <c r="Z374" s="13">
        <f>COUNTIFS('Treatment Data'!D:D,B374,'Treatment Data'!K:K,"&gt;0")</f>
        <v>5</v>
      </c>
      <c r="AA374" s="13">
        <f>COUNTIFS('Treatment Data'!D:D,B374,'Treatment Data'!L:L,"&gt;0")</f>
        <v>0</v>
      </c>
      <c r="AB374" s="13">
        <f>COUNTIFS('Treatment Data'!D:D,B374,'Treatment Data'!M:M,"&gt;0")</f>
        <v>2</v>
      </c>
      <c r="AC374" s="13">
        <f>COUNTIFS('Treatment Data'!D:D,B374,'Treatment Data'!O:O,"&gt;0")</f>
        <v>5</v>
      </c>
      <c r="AD374" s="13">
        <f>COUNTIFS('Treatment Data'!D:D,B374,'Treatment Data'!AA:AA,"&gt;0")</f>
        <v>10</v>
      </c>
      <c r="AE374" s="13">
        <f>COUNTIFS('Treatment Data'!D:D,B374,'Treatment Data'!AB:AB,"&gt;0")</f>
        <v>0</v>
      </c>
    </row>
    <row r="375" spans="1:31" ht="14.25">
      <c r="A375" s="6">
        <v>42982.681616932867</v>
      </c>
      <c r="B375" s="1">
        <v>51945</v>
      </c>
      <c r="C375" s="1" t="s">
        <v>3073</v>
      </c>
      <c r="D375" s="7" t="str">
        <f t="shared" si="0"/>
        <v>https://www.shelterluv.com/APA-A-51945</v>
      </c>
      <c r="E375" s="8">
        <v>5.6</v>
      </c>
      <c r="F375" s="8" t="s">
        <v>48</v>
      </c>
      <c r="G375" s="8"/>
      <c r="H375" s="8"/>
      <c r="I375" s="2">
        <v>42979</v>
      </c>
      <c r="J375" s="3">
        <v>0.58333333333575865</v>
      </c>
      <c r="K375" s="9">
        <v>42982</v>
      </c>
      <c r="L375" s="10">
        <v>0.54166666666424135</v>
      </c>
      <c r="M375">
        <f t="shared" si="1"/>
        <v>4</v>
      </c>
      <c r="N375" s="20" t="s">
        <v>3077</v>
      </c>
      <c r="O375" s="1" t="s">
        <v>115</v>
      </c>
      <c r="P375" t="s">
        <v>264</v>
      </c>
      <c r="Q375" t="s">
        <v>129</v>
      </c>
      <c r="R375" s="12" t="s">
        <v>36</v>
      </c>
      <c r="S375" t="s">
        <v>3031</v>
      </c>
      <c r="T375" t="s">
        <v>54</v>
      </c>
      <c r="U375" t="s">
        <v>153</v>
      </c>
      <c r="V375" t="s">
        <v>58</v>
      </c>
      <c r="W375" s="13">
        <f t="shared" si="2"/>
        <v>13</v>
      </c>
      <c r="X375" s="13">
        <f>COUNTIFS('Treatment Data'!D:D,B375,'Treatment Data'!AM:AM,"&gt;0")</f>
        <v>4</v>
      </c>
      <c r="Y375" s="13">
        <f>COUNTIFS('Treatment Data'!D:D,B375,'Treatment Data'!AG:AG,"&gt;0")</f>
        <v>5</v>
      </c>
      <c r="Z375" s="13">
        <f>COUNTIFS('Treatment Data'!D:D,B375,'Treatment Data'!K:K,"&gt;0")</f>
        <v>4</v>
      </c>
      <c r="AA375" s="13">
        <f>COUNTIFS('Treatment Data'!D:D,B375,'Treatment Data'!L:L,"&gt;0")</f>
        <v>3</v>
      </c>
      <c r="AB375" s="13">
        <f>COUNTIFS('Treatment Data'!D:D,B375,'Treatment Data'!M:M,"&gt;0")</f>
        <v>3</v>
      </c>
      <c r="AC375" s="13">
        <f>COUNTIFS('Treatment Data'!D:D,B375,'Treatment Data'!O:O,"&gt;0")</f>
        <v>4</v>
      </c>
      <c r="AD375" s="13">
        <f>COUNTIFS('Treatment Data'!D:D,B375,'Treatment Data'!AA:AA,"&gt;0")</f>
        <v>4</v>
      </c>
      <c r="AE375" s="13">
        <f>COUNTIFS('Treatment Data'!D:D,B375,'Treatment Data'!AB:AB,"&gt;0")</f>
        <v>0</v>
      </c>
    </row>
    <row r="376" spans="1:31" ht="14.25">
      <c r="A376" s="6">
        <v>42988.534255590275</v>
      </c>
      <c r="B376" s="1">
        <v>51676</v>
      </c>
      <c r="C376" s="1" t="s">
        <v>3099</v>
      </c>
      <c r="D376" s="7" t="str">
        <f t="shared" si="0"/>
        <v>https://www.shelterluv.com/APA-A-51676</v>
      </c>
      <c r="E376" s="8">
        <v>20.2</v>
      </c>
      <c r="F376" s="8" t="s">
        <v>48</v>
      </c>
      <c r="G376" s="8"/>
      <c r="H376" s="8"/>
      <c r="I376" s="2">
        <v>42975</v>
      </c>
      <c r="J376" s="3">
        <v>0.375</v>
      </c>
      <c r="K376" s="9">
        <v>42982</v>
      </c>
      <c r="L376" s="10">
        <v>0.70833333333575865</v>
      </c>
      <c r="M376">
        <f t="shared" si="1"/>
        <v>8</v>
      </c>
      <c r="N376" s="4" t="s">
        <v>3102</v>
      </c>
      <c r="O376" s="1" t="s">
        <v>33</v>
      </c>
      <c r="P376" t="s">
        <v>1124</v>
      </c>
      <c r="Q376" t="s">
        <v>129</v>
      </c>
      <c r="R376" s="12" t="s">
        <v>36</v>
      </c>
      <c r="S376" t="s">
        <v>952</v>
      </c>
      <c r="T376" t="s">
        <v>54</v>
      </c>
      <c r="U376" t="s">
        <v>39</v>
      </c>
      <c r="V376" t="s">
        <v>3105</v>
      </c>
      <c r="W376" s="13">
        <f t="shared" si="2"/>
        <v>17</v>
      </c>
      <c r="X376" s="13">
        <f>COUNTIFS('Treatment Data'!D:D,B376,'Treatment Data'!AM:AM,"&gt;0")</f>
        <v>8</v>
      </c>
      <c r="Y376" s="13">
        <f>COUNTIFS('Treatment Data'!D:D,B376,'Treatment Data'!AG:AG,"&gt;0")</f>
        <v>9</v>
      </c>
      <c r="Z376" s="13">
        <f>COUNTIFS('Treatment Data'!D:D,B376,'Treatment Data'!K:K,"&gt;0")</f>
        <v>8</v>
      </c>
      <c r="AA376" s="13">
        <f>COUNTIFS('Treatment Data'!D:D,B376,'Treatment Data'!L:L,"&gt;0")</f>
        <v>7</v>
      </c>
      <c r="AB376" s="13">
        <f>COUNTIFS('Treatment Data'!D:D,B376,'Treatment Data'!M:M,"&gt;0")</f>
        <v>7</v>
      </c>
      <c r="AC376" s="13">
        <f>COUNTIFS('Treatment Data'!D:D,B376,'Treatment Data'!O:O,"&gt;0")</f>
        <v>9</v>
      </c>
      <c r="AD376" s="13">
        <f>COUNTIFS('Treatment Data'!D:D,B376,'Treatment Data'!AA:AA,"&gt;0")</f>
        <v>8</v>
      </c>
      <c r="AE376" s="13">
        <f>COUNTIFS('Treatment Data'!D:D,B376,'Treatment Data'!AB:AB,"&gt;0")</f>
        <v>0</v>
      </c>
    </row>
    <row r="377" spans="1:31" ht="14.25">
      <c r="A377" s="6">
        <v>42988.535518391203</v>
      </c>
      <c r="B377" s="1">
        <v>51705</v>
      </c>
      <c r="C377" s="1" t="s">
        <v>3131</v>
      </c>
      <c r="D377" s="7" t="str">
        <f t="shared" si="0"/>
        <v>https://www.shelterluv.com/APA-A-51705</v>
      </c>
      <c r="E377" s="8">
        <v>24</v>
      </c>
      <c r="F377" s="8" t="s">
        <v>48</v>
      </c>
      <c r="G377" s="8"/>
      <c r="H377" s="8"/>
      <c r="I377" s="2">
        <v>42975</v>
      </c>
      <c r="J377" s="3">
        <v>0.45833333333575865</v>
      </c>
      <c r="K377" s="9">
        <v>42983</v>
      </c>
      <c r="L377" s="10">
        <v>0.75</v>
      </c>
      <c r="M377">
        <f t="shared" si="1"/>
        <v>9</v>
      </c>
      <c r="N377" s="4" t="s">
        <v>3132</v>
      </c>
      <c r="O377" s="1" t="s">
        <v>33</v>
      </c>
      <c r="P377" t="s">
        <v>501</v>
      </c>
      <c r="Q377" t="s">
        <v>35</v>
      </c>
      <c r="R377" s="12" t="s">
        <v>52</v>
      </c>
      <c r="S377" t="s">
        <v>1222</v>
      </c>
      <c r="T377" t="s">
        <v>54</v>
      </c>
      <c r="U377" t="s">
        <v>153</v>
      </c>
      <c r="V377" t="s">
        <v>256</v>
      </c>
      <c r="W377" s="13">
        <f t="shared" si="2"/>
        <v>17</v>
      </c>
      <c r="X377" s="13">
        <f>COUNTIFS('Treatment Data'!D:D,B377,'Treatment Data'!AM:AM,"&gt;0")</f>
        <v>4</v>
      </c>
      <c r="Y377" s="13">
        <f>COUNTIFS('Treatment Data'!D:D,B377,'Treatment Data'!AG:AG,"&gt;0")</f>
        <v>9</v>
      </c>
      <c r="Z377" s="13">
        <f>COUNTIFS('Treatment Data'!D:D,B377,'Treatment Data'!K:K,"&gt;0")</f>
        <v>6</v>
      </c>
      <c r="AA377" s="13">
        <f>COUNTIFS('Treatment Data'!D:D,B377,'Treatment Data'!L:L,"&gt;0")</f>
        <v>7</v>
      </c>
      <c r="AB377" s="13">
        <f>COUNTIFS('Treatment Data'!D:D,B377,'Treatment Data'!M:M,"&gt;0")</f>
        <v>7</v>
      </c>
      <c r="AC377" s="13">
        <f>COUNTIFS('Treatment Data'!D:D,B377,'Treatment Data'!O:O,"&gt;0")</f>
        <v>7</v>
      </c>
      <c r="AD377" s="13">
        <f>COUNTIFS('Treatment Data'!D:D,B377,'Treatment Data'!AA:AA,"&gt;0")</f>
        <v>4</v>
      </c>
      <c r="AE377" s="13">
        <f>COUNTIFS('Treatment Data'!D:D,B377,'Treatment Data'!AB:AB,"&gt;0")</f>
        <v>0</v>
      </c>
    </row>
    <row r="378" spans="1:31" ht="14.25">
      <c r="A378" s="6">
        <v>42988.537212592593</v>
      </c>
      <c r="B378" s="1">
        <v>52214</v>
      </c>
      <c r="C378" s="1" t="s">
        <v>3154</v>
      </c>
      <c r="D378" s="7" t="str">
        <f t="shared" si="0"/>
        <v>https://www.shelterluv.com/APA-A-52214</v>
      </c>
      <c r="E378" s="8">
        <v>23</v>
      </c>
      <c r="F378" s="8" t="s">
        <v>48</v>
      </c>
      <c r="G378" s="8"/>
      <c r="H378" s="8"/>
      <c r="I378" s="2">
        <v>42978</v>
      </c>
      <c r="J378" s="3">
        <v>0.79166666666424135</v>
      </c>
      <c r="K378" s="9">
        <v>42983</v>
      </c>
      <c r="L378" s="10">
        <v>0.75</v>
      </c>
      <c r="M378">
        <f t="shared" si="1"/>
        <v>6</v>
      </c>
      <c r="N378" s="20" t="s">
        <v>3161</v>
      </c>
      <c r="O378" s="1" t="s">
        <v>33</v>
      </c>
      <c r="P378" t="s">
        <v>34</v>
      </c>
      <c r="Q378" t="s">
        <v>35</v>
      </c>
      <c r="R378" s="12" t="s">
        <v>36</v>
      </c>
      <c r="S378" t="s">
        <v>3166</v>
      </c>
      <c r="T378" t="s">
        <v>153</v>
      </c>
      <c r="U378" t="s">
        <v>131</v>
      </c>
      <c r="V378" t="s">
        <v>140</v>
      </c>
      <c r="W378" s="13">
        <f t="shared" si="2"/>
        <v>22</v>
      </c>
      <c r="X378" s="13">
        <f>COUNTIFS('Treatment Data'!D:D,B378,'Treatment Data'!AM:AM,"&gt;0")</f>
        <v>0</v>
      </c>
      <c r="Y378" s="13">
        <f>COUNTIFS('Treatment Data'!D:D,B378,'Treatment Data'!AG:AG,"&gt;0")</f>
        <v>8</v>
      </c>
      <c r="Z378" s="13">
        <f>COUNTIFS('Treatment Data'!D:D,B378,'Treatment Data'!K:K,"&gt;0")</f>
        <v>4</v>
      </c>
      <c r="AA378" s="13">
        <f>COUNTIFS('Treatment Data'!D:D,B378,'Treatment Data'!L:L,"&gt;0")</f>
        <v>8</v>
      </c>
      <c r="AB378" s="13">
        <f>COUNTIFS('Treatment Data'!D:D,B378,'Treatment Data'!M:M,"&gt;0")</f>
        <v>8</v>
      </c>
      <c r="AC378" s="13">
        <f>COUNTIFS('Treatment Data'!D:D,B378,'Treatment Data'!O:O,"&gt;0")</f>
        <v>4</v>
      </c>
      <c r="AD378" s="13">
        <f>COUNTIFS('Treatment Data'!D:D,B378,'Treatment Data'!AA:AA,"&gt;0")</f>
        <v>0</v>
      </c>
      <c r="AE378" s="13">
        <f>COUNTIFS('Treatment Data'!D:D,B378,'Treatment Data'!AB:AB,"&gt;0")</f>
        <v>0</v>
      </c>
    </row>
    <row r="379" spans="1:31" ht="14.25">
      <c r="A379" s="6">
        <v>42988.544032523147</v>
      </c>
      <c r="B379" s="1">
        <v>51465</v>
      </c>
      <c r="C379" s="1" t="s">
        <v>3195</v>
      </c>
      <c r="D379" s="7" t="str">
        <f t="shared" si="0"/>
        <v>https://www.shelterluv.com/APA-A-51465</v>
      </c>
      <c r="E379" s="8">
        <v>7.3</v>
      </c>
      <c r="F379" s="8" t="s">
        <v>48</v>
      </c>
      <c r="G379" s="8"/>
      <c r="H379" s="8"/>
      <c r="I379" s="2">
        <v>42974</v>
      </c>
      <c r="J379" s="3">
        <v>0.5</v>
      </c>
      <c r="K379" s="9">
        <v>42983</v>
      </c>
      <c r="L379" s="10">
        <v>0.66666666666424135</v>
      </c>
      <c r="M379">
        <f t="shared" si="1"/>
        <v>10</v>
      </c>
      <c r="N379" s="4" t="s">
        <v>3202</v>
      </c>
      <c r="O379" s="1" t="s">
        <v>33</v>
      </c>
      <c r="P379" t="s">
        <v>264</v>
      </c>
      <c r="Q379" t="s">
        <v>35</v>
      </c>
      <c r="R379" s="12" t="s">
        <v>52</v>
      </c>
      <c r="S379" t="s">
        <v>3203</v>
      </c>
      <c r="T379" t="s">
        <v>179</v>
      </c>
      <c r="U379" t="s">
        <v>39</v>
      </c>
      <c r="V379" t="s">
        <v>3005</v>
      </c>
      <c r="W379" s="13">
        <f t="shared" si="2"/>
        <v>6</v>
      </c>
      <c r="X379" s="13">
        <f>COUNTIFS('Treatment Data'!D:D,B379,'Treatment Data'!AM:AM,"&gt;0")</f>
        <v>12</v>
      </c>
      <c r="Y379" s="13">
        <f>COUNTIFS('Treatment Data'!D:D,B379,'Treatment Data'!AG:AG,"&gt;0")</f>
        <v>12</v>
      </c>
      <c r="Z379" s="13">
        <f>COUNTIFS('Treatment Data'!D:D,B379,'Treatment Data'!K:K,"&gt;0")</f>
        <v>9</v>
      </c>
      <c r="AA379" s="13">
        <f>COUNTIFS('Treatment Data'!D:D,B379,'Treatment Data'!L:L,"&gt;0")</f>
        <v>5</v>
      </c>
      <c r="AB379" s="13">
        <f>COUNTIFS('Treatment Data'!D:D,B379,'Treatment Data'!M:M,"&gt;0")</f>
        <v>5</v>
      </c>
      <c r="AC379" s="13">
        <f>COUNTIFS('Treatment Data'!D:D,B379,'Treatment Data'!O:O,"&gt;0")</f>
        <v>9</v>
      </c>
      <c r="AD379" s="13">
        <f>COUNTIFS('Treatment Data'!D:D,B379,'Treatment Data'!AA:AA,"&gt;0")</f>
        <v>9</v>
      </c>
      <c r="AE379" s="13">
        <f>COUNTIFS('Treatment Data'!D:D,B379,'Treatment Data'!AB:AB,"&gt;0")</f>
        <v>7</v>
      </c>
    </row>
    <row r="380" spans="1:31" ht="14.25">
      <c r="A380" s="6">
        <v>42988.545882210645</v>
      </c>
      <c r="B380" s="1">
        <v>51458</v>
      </c>
      <c r="C380" s="1" t="s">
        <v>3236</v>
      </c>
      <c r="D380" s="7" t="str">
        <f t="shared" si="0"/>
        <v>https://www.shelterluv.com/APA-A-51458</v>
      </c>
      <c r="E380" s="8">
        <v>7.75</v>
      </c>
      <c r="F380" s="8" t="s">
        <v>32</v>
      </c>
      <c r="G380" s="8"/>
      <c r="H380" s="8" t="s">
        <v>3240</v>
      </c>
      <c r="I380" s="2">
        <v>42974</v>
      </c>
      <c r="J380" s="3">
        <v>0.5</v>
      </c>
      <c r="K380" s="9">
        <v>42983</v>
      </c>
      <c r="L380" s="10">
        <v>0.66666666666424135</v>
      </c>
      <c r="M380">
        <f t="shared" si="1"/>
        <v>10</v>
      </c>
      <c r="N380" s="4" t="s">
        <v>3243</v>
      </c>
      <c r="O380" s="1" t="s">
        <v>33</v>
      </c>
      <c r="P380" t="s">
        <v>264</v>
      </c>
      <c r="Q380" t="s">
        <v>35</v>
      </c>
      <c r="R380" s="12" t="s">
        <v>52</v>
      </c>
      <c r="S380" t="s">
        <v>3004</v>
      </c>
      <c r="T380" t="s">
        <v>179</v>
      </c>
      <c r="U380" t="s">
        <v>153</v>
      </c>
      <c r="V380" t="s">
        <v>3005</v>
      </c>
      <c r="W380" s="13">
        <f t="shared" si="2"/>
        <v>13</v>
      </c>
      <c r="X380" s="13">
        <f>COUNTIFS('Treatment Data'!D:D,B380,'Treatment Data'!AM:AM,"&gt;0")</f>
        <v>2</v>
      </c>
      <c r="Y380" s="13">
        <f>COUNTIFS('Treatment Data'!D:D,B380,'Treatment Data'!AG:AG,"&gt;0")</f>
        <v>14</v>
      </c>
      <c r="Z380" s="13">
        <f>COUNTIFS('Treatment Data'!D:D,B380,'Treatment Data'!K:K,"&gt;0")</f>
        <v>9</v>
      </c>
      <c r="AA380" s="13">
        <f>COUNTIFS('Treatment Data'!D:D,B380,'Treatment Data'!L:L,"&gt;0")</f>
        <v>15</v>
      </c>
      <c r="AB380" s="13">
        <f>COUNTIFS('Treatment Data'!D:D,B380,'Treatment Data'!M:M,"&gt;0")</f>
        <v>15</v>
      </c>
      <c r="AC380" s="13">
        <f>COUNTIFS('Treatment Data'!D:D,B380,'Treatment Data'!O:O,"&gt;0")</f>
        <v>9</v>
      </c>
      <c r="AD380" s="13">
        <f>COUNTIFS('Treatment Data'!D:D,B380,'Treatment Data'!AA:AA,"&gt;0")</f>
        <v>2</v>
      </c>
      <c r="AE380" s="13">
        <f>COUNTIFS('Treatment Data'!D:D,B380,'Treatment Data'!AB:AB,"&gt;0")</f>
        <v>0</v>
      </c>
    </row>
    <row r="381" spans="1:31" ht="14.25">
      <c r="A381" s="6">
        <v>42988.548415821759</v>
      </c>
      <c r="B381" s="1">
        <v>51686</v>
      </c>
      <c r="C381" s="1" t="s">
        <v>503</v>
      </c>
      <c r="D381" s="7" t="str">
        <f t="shared" si="0"/>
        <v>https://www.shelterluv.com/APA-A-51686</v>
      </c>
      <c r="E381" s="8">
        <v>26</v>
      </c>
      <c r="F381" s="8" t="s">
        <v>48</v>
      </c>
      <c r="G381" s="8"/>
      <c r="H381" s="8"/>
      <c r="I381" s="2">
        <v>42975</v>
      </c>
      <c r="J381" s="3">
        <v>0.6875</v>
      </c>
      <c r="K381" s="9">
        <v>42984</v>
      </c>
      <c r="L381" s="10">
        <v>0.58333333333575865</v>
      </c>
      <c r="M381">
        <f t="shared" si="1"/>
        <v>10</v>
      </c>
      <c r="N381" s="4" t="s">
        <v>3273</v>
      </c>
      <c r="O381" s="1" t="s">
        <v>33</v>
      </c>
      <c r="P381" t="s">
        <v>264</v>
      </c>
      <c r="Q381" t="s">
        <v>35</v>
      </c>
      <c r="R381" s="12" t="s">
        <v>52</v>
      </c>
      <c r="S381" t="s">
        <v>3274</v>
      </c>
      <c r="T381" t="s">
        <v>54</v>
      </c>
      <c r="U381" t="s">
        <v>153</v>
      </c>
      <c r="V381" t="s">
        <v>3105</v>
      </c>
      <c r="W381" s="13">
        <f t="shared" si="2"/>
        <v>26</v>
      </c>
      <c r="X381" s="13">
        <f>COUNTIFS('Treatment Data'!D:D,B381,'Treatment Data'!AM:AM,"&gt;0")</f>
        <v>16</v>
      </c>
      <c r="Y381" s="13">
        <f>COUNTIFS('Treatment Data'!D:D,B381,'Treatment Data'!AG:AG,"&gt;0")</f>
        <v>13</v>
      </c>
      <c r="Z381" s="13">
        <f>COUNTIFS('Treatment Data'!D:D,B381,'Treatment Data'!K:K,"&gt;0")</f>
        <v>10</v>
      </c>
      <c r="AA381" s="13">
        <f>COUNTIFS('Treatment Data'!D:D,B381,'Treatment Data'!L:L,"&gt;0")</f>
        <v>3</v>
      </c>
      <c r="AB381" s="13">
        <f>COUNTIFS('Treatment Data'!D:D,B381,'Treatment Data'!M:M,"&gt;0")</f>
        <v>6</v>
      </c>
      <c r="AC381" s="13">
        <f>COUNTIFS('Treatment Data'!D:D,B381,'Treatment Data'!O:O,"&gt;0")</f>
        <v>12</v>
      </c>
      <c r="AD381" s="13">
        <f>COUNTIFS('Treatment Data'!D:D,B381,'Treatment Data'!AA:AA,"&gt;0")</f>
        <v>16</v>
      </c>
      <c r="AE381" s="13">
        <f>COUNTIFS('Treatment Data'!D:D,B381,'Treatment Data'!AB:AB,"&gt;0")</f>
        <v>8</v>
      </c>
    </row>
    <row r="382" spans="1:31" ht="14.25">
      <c r="A382" s="6">
        <v>42988.554769560185</v>
      </c>
      <c r="B382" s="1">
        <v>52215</v>
      </c>
      <c r="C382" s="1" t="s">
        <v>3298</v>
      </c>
      <c r="D382" s="7" t="str">
        <f t="shared" si="0"/>
        <v>https://www.shelterluv.com/APA-A-52215</v>
      </c>
      <c r="E382" s="8">
        <v>11</v>
      </c>
      <c r="F382" s="8" t="s">
        <v>48</v>
      </c>
      <c r="G382" s="8"/>
      <c r="H382" s="8"/>
      <c r="I382" s="2">
        <v>42978</v>
      </c>
      <c r="J382" s="3">
        <v>0.79166666666424135</v>
      </c>
      <c r="K382" s="9">
        <v>42984</v>
      </c>
      <c r="L382" s="10">
        <v>0.58333333333575865</v>
      </c>
      <c r="M382">
        <f t="shared" si="1"/>
        <v>7</v>
      </c>
      <c r="N382" s="4" t="s">
        <v>3303</v>
      </c>
      <c r="O382" s="1" t="s">
        <v>33</v>
      </c>
      <c r="P382" t="s">
        <v>810</v>
      </c>
      <c r="Q382" t="s">
        <v>35</v>
      </c>
      <c r="R382" s="12" t="s">
        <v>36</v>
      </c>
      <c r="S382" t="s">
        <v>1247</v>
      </c>
      <c r="T382" t="s">
        <v>153</v>
      </c>
      <c r="U382" t="s">
        <v>54</v>
      </c>
      <c r="V382" t="s">
        <v>140</v>
      </c>
      <c r="W382" s="13">
        <f t="shared" si="2"/>
        <v>17</v>
      </c>
      <c r="X382" s="13">
        <f>COUNTIFS('Treatment Data'!D:D,B382,'Treatment Data'!AM:AM,"&gt;0")</f>
        <v>0</v>
      </c>
      <c r="Y382" s="13">
        <f>COUNTIFS('Treatment Data'!D:D,B382,'Treatment Data'!AG:AG,"&gt;0")</f>
        <v>10</v>
      </c>
      <c r="Z382" s="13">
        <f>COUNTIFS('Treatment Data'!D:D,B382,'Treatment Data'!K:K,"&gt;0")</f>
        <v>5</v>
      </c>
      <c r="AA382" s="13">
        <f>COUNTIFS('Treatment Data'!D:D,B382,'Treatment Data'!L:L,"&gt;0")</f>
        <v>10</v>
      </c>
      <c r="AB382" s="13">
        <f>COUNTIFS('Treatment Data'!D:D,B382,'Treatment Data'!M:M,"&gt;0")</f>
        <v>10</v>
      </c>
      <c r="AC382" s="13">
        <f>COUNTIFS('Treatment Data'!D:D,B382,'Treatment Data'!O:O,"&gt;0")</f>
        <v>5</v>
      </c>
      <c r="AD382" s="13">
        <f>COUNTIFS('Treatment Data'!D:D,B382,'Treatment Data'!AA:AA,"&gt;0")</f>
        <v>0</v>
      </c>
      <c r="AE382" s="13">
        <f>COUNTIFS('Treatment Data'!D:D,B382,'Treatment Data'!AB:AB,"&gt;0")</f>
        <v>0</v>
      </c>
    </row>
    <row r="383" spans="1:31" ht="14.25">
      <c r="A383" s="6">
        <v>42988.555838530097</v>
      </c>
      <c r="B383" s="1">
        <v>51462</v>
      </c>
      <c r="C383" s="1" t="s">
        <v>3323</v>
      </c>
      <c r="D383" s="7" t="str">
        <f t="shared" si="0"/>
        <v>https://www.shelterluv.com/APA-A-51462</v>
      </c>
      <c r="E383" s="8">
        <v>6.6</v>
      </c>
      <c r="F383" s="8" t="s">
        <v>48</v>
      </c>
      <c r="G383" s="8"/>
      <c r="H383" s="8"/>
      <c r="I383" s="2">
        <v>42974</v>
      </c>
      <c r="J383" s="3">
        <v>0.5</v>
      </c>
      <c r="K383" s="9">
        <v>42985</v>
      </c>
      <c r="L383" s="10">
        <v>0.58333333333575865</v>
      </c>
      <c r="M383">
        <f t="shared" si="1"/>
        <v>12</v>
      </c>
      <c r="N383" s="4" t="s">
        <v>3328</v>
      </c>
      <c r="O383" s="1" t="s">
        <v>33</v>
      </c>
      <c r="P383" t="s">
        <v>264</v>
      </c>
      <c r="Q383" t="s">
        <v>35</v>
      </c>
      <c r="R383" s="12" t="s">
        <v>36</v>
      </c>
      <c r="S383" t="s">
        <v>3004</v>
      </c>
      <c r="T383" t="s">
        <v>131</v>
      </c>
      <c r="U383" t="s">
        <v>153</v>
      </c>
      <c r="V383" t="s">
        <v>3005</v>
      </c>
      <c r="W383" s="13">
        <f t="shared" si="2"/>
        <v>13</v>
      </c>
      <c r="X383" s="13">
        <f>COUNTIFS('Treatment Data'!D:D,B383,'Treatment Data'!AM:AM,"&gt;0")</f>
        <v>6</v>
      </c>
      <c r="Y383" s="13">
        <f>COUNTIFS('Treatment Data'!D:D,B383,'Treatment Data'!AG:AG,"&gt;0")</f>
        <v>19</v>
      </c>
      <c r="Z383" s="13">
        <f>COUNTIFS('Treatment Data'!D:D,B383,'Treatment Data'!K:K,"&gt;0")</f>
        <v>11</v>
      </c>
      <c r="AA383" s="13">
        <f>COUNTIFS('Treatment Data'!D:D,B383,'Treatment Data'!L:L,"&gt;0")</f>
        <v>14</v>
      </c>
      <c r="AB383" s="13">
        <f>COUNTIFS('Treatment Data'!D:D,B383,'Treatment Data'!M:M,"&gt;0")</f>
        <v>16</v>
      </c>
      <c r="AC383" s="13">
        <f>COUNTIFS('Treatment Data'!D:D,B383,'Treatment Data'!O:O,"&gt;0")</f>
        <v>11</v>
      </c>
      <c r="AD383" s="13">
        <f>COUNTIFS('Treatment Data'!D:D,B383,'Treatment Data'!AA:AA,"&gt;0")</f>
        <v>6</v>
      </c>
      <c r="AE383" s="13">
        <f>COUNTIFS('Treatment Data'!D:D,B383,'Treatment Data'!AB:AB,"&gt;0")</f>
        <v>0</v>
      </c>
    </row>
    <row r="384" spans="1:31" ht="14.25">
      <c r="A384" s="6">
        <v>43002.582348391203</v>
      </c>
      <c r="B384" s="1">
        <v>53080</v>
      </c>
      <c r="C384" s="1" t="s">
        <v>3357</v>
      </c>
      <c r="D384" s="7" t="str">
        <f t="shared" si="0"/>
        <v>https://www.shelterluv.com/APA-A-53080</v>
      </c>
      <c r="E384" s="8">
        <v>4.5999999999999996</v>
      </c>
      <c r="F384" s="8" t="s">
        <v>48</v>
      </c>
      <c r="G384" s="8"/>
      <c r="H384" s="8"/>
      <c r="I384" s="2">
        <v>42982</v>
      </c>
      <c r="J384" s="3">
        <v>0.70833333333575865</v>
      </c>
      <c r="K384" s="9">
        <v>42985</v>
      </c>
      <c r="L384" s="10">
        <v>0.83333333333575865</v>
      </c>
      <c r="M384">
        <f t="shared" si="1"/>
        <v>4</v>
      </c>
      <c r="N384" s="20" t="s">
        <v>3361</v>
      </c>
      <c r="O384" s="1" t="s">
        <v>115</v>
      </c>
      <c r="P384" t="s">
        <v>34</v>
      </c>
      <c r="Q384" t="s">
        <v>129</v>
      </c>
      <c r="R384" s="12" t="s">
        <v>52</v>
      </c>
      <c r="S384" t="s">
        <v>3364</v>
      </c>
      <c r="T384" t="s">
        <v>359</v>
      </c>
      <c r="U384" t="s">
        <v>39</v>
      </c>
      <c r="V384" t="s">
        <v>40</v>
      </c>
      <c r="W384" s="13">
        <f t="shared" si="2"/>
        <v>9</v>
      </c>
      <c r="X384" s="13">
        <f>COUNTIFS('Treatment Data'!D:D,B384,'Treatment Data'!AM:AM,"&gt;0")</f>
        <v>1</v>
      </c>
      <c r="Y384" s="13">
        <f>COUNTIFS('Treatment Data'!D:D,B384,'Treatment Data'!AG:AG,"&gt;0")</f>
        <v>0</v>
      </c>
      <c r="Z384" s="13">
        <f>COUNTIFS('Treatment Data'!D:D,B384,'Treatment Data'!K:K,"&gt;0")</f>
        <v>1</v>
      </c>
      <c r="AA384" s="13">
        <f>COUNTIFS('Treatment Data'!D:D,B384,'Treatment Data'!L:L,"&gt;0")</f>
        <v>0</v>
      </c>
      <c r="AB384" s="13">
        <f>COUNTIFS('Treatment Data'!D:D,B384,'Treatment Data'!M:M,"&gt;0")</f>
        <v>0</v>
      </c>
      <c r="AC384" s="13">
        <f>COUNTIFS('Treatment Data'!D:D,B384,'Treatment Data'!O:O,"&gt;0")</f>
        <v>0</v>
      </c>
      <c r="AD384" s="13">
        <f>COUNTIFS('Treatment Data'!D:D,B384,'Treatment Data'!AA:AA,"&gt;0")</f>
        <v>0</v>
      </c>
      <c r="AE384" s="13">
        <f>COUNTIFS('Treatment Data'!D:D,B384,'Treatment Data'!AB:AB,"&gt;0")</f>
        <v>0</v>
      </c>
    </row>
    <row r="385" spans="1:31" ht="14.25">
      <c r="A385" s="6">
        <v>42988.549795185187</v>
      </c>
      <c r="B385" s="1">
        <v>51920</v>
      </c>
      <c r="C385" s="1" t="s">
        <v>3389</v>
      </c>
      <c r="D385" s="7" t="str">
        <f t="shared" si="0"/>
        <v>https://www.shelterluv.com/APA-A-51920</v>
      </c>
      <c r="E385" s="8">
        <v>17.25</v>
      </c>
      <c r="F385" s="8" t="s">
        <v>48</v>
      </c>
      <c r="G385" s="8"/>
      <c r="H385" s="8"/>
      <c r="I385" s="2">
        <v>42979</v>
      </c>
      <c r="J385" s="3">
        <v>0.70833333333575865</v>
      </c>
      <c r="K385" s="9">
        <v>42986</v>
      </c>
      <c r="L385" s="10">
        <v>0.58333333333575865</v>
      </c>
      <c r="M385">
        <f t="shared" si="1"/>
        <v>8</v>
      </c>
      <c r="N385" s="4" t="s">
        <v>3392</v>
      </c>
      <c r="O385" s="1" t="s">
        <v>33</v>
      </c>
      <c r="P385" t="s">
        <v>210</v>
      </c>
      <c r="Q385" t="s">
        <v>129</v>
      </c>
      <c r="R385" s="12" t="s">
        <v>52</v>
      </c>
      <c r="S385" t="s">
        <v>3396</v>
      </c>
      <c r="T385" t="s">
        <v>131</v>
      </c>
      <c r="U385" t="s">
        <v>54</v>
      </c>
      <c r="V385" t="s">
        <v>58</v>
      </c>
      <c r="W385" s="13">
        <f t="shared" si="2"/>
        <v>14</v>
      </c>
      <c r="X385" s="13">
        <f>COUNTIFS('Treatment Data'!D:D,B385,'Treatment Data'!AM:AM,"&gt;0")</f>
        <v>0</v>
      </c>
      <c r="Y385" s="13">
        <f>COUNTIFS('Treatment Data'!D:D,B385,'Treatment Data'!AG:AG,"&gt;0")</f>
        <v>20</v>
      </c>
      <c r="Z385" s="13">
        <f>COUNTIFS('Treatment Data'!D:D,B385,'Treatment Data'!K:K,"&gt;0")</f>
        <v>10</v>
      </c>
      <c r="AA385" s="13">
        <f>COUNTIFS('Treatment Data'!D:D,B385,'Treatment Data'!L:L,"&gt;0")</f>
        <v>20</v>
      </c>
      <c r="AB385" s="13">
        <f>COUNTIFS('Treatment Data'!D:D,B385,'Treatment Data'!M:M,"&gt;0")</f>
        <v>20</v>
      </c>
      <c r="AC385" s="13">
        <f>COUNTIFS('Treatment Data'!D:D,B385,'Treatment Data'!O:O,"&gt;0")</f>
        <v>11</v>
      </c>
      <c r="AD385" s="13">
        <f>COUNTIFS('Treatment Data'!D:D,B385,'Treatment Data'!AA:AA,"&gt;0")</f>
        <v>0</v>
      </c>
      <c r="AE385" s="13">
        <f>COUNTIFS('Treatment Data'!D:D,B385,'Treatment Data'!AB:AB,"&gt;0")</f>
        <v>0</v>
      </c>
    </row>
    <row r="386" spans="1:31" ht="14.25">
      <c r="A386" s="6">
        <v>42988.55095498843</v>
      </c>
      <c r="B386" s="1">
        <v>51684</v>
      </c>
      <c r="C386" s="1" t="s">
        <v>3421</v>
      </c>
      <c r="D386" s="7" t="str">
        <f t="shared" si="0"/>
        <v>https://www.shelterluv.com/APA-A-51684</v>
      </c>
      <c r="E386" s="8">
        <v>28</v>
      </c>
      <c r="F386" s="8" t="s">
        <v>32</v>
      </c>
      <c r="G386" s="8"/>
      <c r="H386" s="8"/>
      <c r="I386" s="2">
        <v>42975</v>
      </c>
      <c r="J386" s="3">
        <v>0.6875</v>
      </c>
      <c r="K386" s="9">
        <v>42986</v>
      </c>
      <c r="L386" s="10">
        <v>0.58333333333575865</v>
      </c>
      <c r="M386">
        <f t="shared" si="1"/>
        <v>12</v>
      </c>
      <c r="N386" s="4" t="s">
        <v>3425</v>
      </c>
      <c r="O386" s="1" t="s">
        <v>33</v>
      </c>
      <c r="P386" t="s">
        <v>264</v>
      </c>
      <c r="Q386" t="s">
        <v>35</v>
      </c>
      <c r="R386" s="12" t="s">
        <v>36</v>
      </c>
      <c r="S386" t="s">
        <v>3274</v>
      </c>
      <c r="T386" t="s">
        <v>54</v>
      </c>
      <c r="U386" t="s">
        <v>153</v>
      </c>
      <c r="V386" t="s">
        <v>3105</v>
      </c>
      <c r="W386" s="13">
        <f t="shared" si="2"/>
        <v>26</v>
      </c>
      <c r="X386" s="13">
        <f>COUNTIFS('Treatment Data'!D:D,B386,'Treatment Data'!AM:AM,"&gt;0")</f>
        <v>30</v>
      </c>
      <c r="Y386" s="13">
        <f>COUNTIFS('Treatment Data'!D:D,B386,'Treatment Data'!AG:AG,"&gt;0")</f>
        <v>20</v>
      </c>
      <c r="Z386" s="13">
        <f>COUNTIFS('Treatment Data'!D:D,B386,'Treatment Data'!K:K,"&gt;0")</f>
        <v>18</v>
      </c>
      <c r="AA386" s="13">
        <f>COUNTIFS('Treatment Data'!D:D,B386,'Treatment Data'!L:L,"&gt;0")</f>
        <v>4</v>
      </c>
      <c r="AB386" s="13">
        <f>COUNTIFS('Treatment Data'!D:D,B386,'Treatment Data'!M:M,"&gt;0")</f>
        <v>4</v>
      </c>
      <c r="AC386" s="13">
        <f>COUNTIFS('Treatment Data'!D:D,B386,'Treatment Data'!O:O,"&gt;0")</f>
        <v>22</v>
      </c>
      <c r="AD386" s="13">
        <f>COUNTIFS('Treatment Data'!D:D,B386,'Treatment Data'!AA:AA,"&gt;0")</f>
        <v>30</v>
      </c>
      <c r="AE386" s="13">
        <f>COUNTIFS('Treatment Data'!D:D,B386,'Treatment Data'!AB:AB,"&gt;0")</f>
        <v>18</v>
      </c>
    </row>
    <row r="387" spans="1:31" ht="14.25">
      <c r="A387" s="6">
        <v>42988.552839166667</v>
      </c>
      <c r="B387" s="1">
        <v>51685</v>
      </c>
      <c r="C387" s="1" t="s">
        <v>3455</v>
      </c>
      <c r="D387" s="7" t="str">
        <f t="shared" si="0"/>
        <v>https://www.shelterluv.com/APA-A-51685</v>
      </c>
      <c r="E387" s="8">
        <v>35</v>
      </c>
      <c r="F387" s="8" t="s">
        <v>32</v>
      </c>
      <c r="G387" s="8"/>
      <c r="H387" s="8"/>
      <c r="I387" s="2">
        <v>42975</v>
      </c>
      <c r="J387" s="3">
        <v>0.6875</v>
      </c>
      <c r="K387" s="9">
        <v>42986</v>
      </c>
      <c r="L387" s="10">
        <v>0.58333333333575865</v>
      </c>
      <c r="M387">
        <f t="shared" si="1"/>
        <v>12</v>
      </c>
      <c r="N387" s="4" t="s">
        <v>3460</v>
      </c>
      <c r="O387" s="1" t="s">
        <v>33</v>
      </c>
      <c r="P387" t="s">
        <v>264</v>
      </c>
      <c r="Q387" t="s">
        <v>35</v>
      </c>
      <c r="R387" s="12" t="s">
        <v>52</v>
      </c>
      <c r="S387" t="s">
        <v>3274</v>
      </c>
      <c r="T387" t="s">
        <v>54</v>
      </c>
      <c r="U387" t="s">
        <v>153</v>
      </c>
      <c r="V387" t="s">
        <v>3105</v>
      </c>
      <c r="W387" s="13">
        <f t="shared" si="2"/>
        <v>26</v>
      </c>
      <c r="X387" s="13">
        <f>COUNTIFS('Treatment Data'!D:D,B387,'Treatment Data'!AM:AM,"&gt;0")</f>
        <v>21</v>
      </c>
      <c r="Y387" s="13">
        <f>COUNTIFS('Treatment Data'!D:D,B387,'Treatment Data'!AG:AG,"&gt;0")</f>
        <v>12</v>
      </c>
      <c r="Z387" s="13">
        <f>COUNTIFS('Treatment Data'!D:D,B387,'Treatment Data'!K:K,"&gt;0")</f>
        <v>10</v>
      </c>
      <c r="AA387" s="13">
        <f>COUNTIFS('Treatment Data'!D:D,B387,'Treatment Data'!L:L,"&gt;0")</f>
        <v>0</v>
      </c>
      <c r="AB387" s="13">
        <f>COUNTIFS('Treatment Data'!D:D,B387,'Treatment Data'!M:M,"&gt;0")</f>
        <v>3</v>
      </c>
      <c r="AC387" s="13">
        <f>COUNTIFS('Treatment Data'!D:D,B387,'Treatment Data'!O:O,"&gt;0")</f>
        <v>9</v>
      </c>
      <c r="AD387" s="13">
        <f>COUNTIFS('Treatment Data'!D:D,B387,'Treatment Data'!AA:AA,"&gt;0")</f>
        <v>21</v>
      </c>
      <c r="AE387" s="13">
        <f>COUNTIFS('Treatment Data'!D:D,B387,'Treatment Data'!AB:AB,"&gt;0")</f>
        <v>12</v>
      </c>
    </row>
    <row r="388" spans="1:31" ht="14.25">
      <c r="A388" s="6">
        <v>43017.572362928244</v>
      </c>
      <c r="B388" s="1">
        <v>52782</v>
      </c>
      <c r="C388" s="1" t="s">
        <v>3481</v>
      </c>
      <c r="D388" s="7" t="str">
        <f t="shared" si="0"/>
        <v>https://www.shelterluv.com/APA-A-52782</v>
      </c>
      <c r="E388" s="8">
        <v>10.6</v>
      </c>
      <c r="F388" s="8" t="s">
        <v>32</v>
      </c>
      <c r="G388" s="8"/>
      <c r="H388" s="8"/>
      <c r="I388" s="2">
        <v>42983</v>
      </c>
      <c r="J388" s="3">
        <v>0.45833333333575865</v>
      </c>
      <c r="K388" s="9">
        <v>42989</v>
      </c>
      <c r="L388" s="10">
        <v>0.45833333333575865</v>
      </c>
      <c r="M388">
        <f t="shared" si="1"/>
        <v>7</v>
      </c>
      <c r="N388" s="20" t="s">
        <v>3489</v>
      </c>
      <c r="O388" s="1" t="s">
        <v>33</v>
      </c>
      <c r="P388" t="s">
        <v>34</v>
      </c>
      <c r="Q388" t="s">
        <v>129</v>
      </c>
      <c r="R388" s="12" t="s">
        <v>52</v>
      </c>
      <c r="S388" t="s">
        <v>3491</v>
      </c>
      <c r="T388" t="s">
        <v>153</v>
      </c>
      <c r="U388" t="s">
        <v>131</v>
      </c>
      <c r="V388" t="s">
        <v>3493</v>
      </c>
      <c r="W388" s="13">
        <f t="shared" si="2"/>
        <v>10</v>
      </c>
      <c r="X388" s="13">
        <f>COUNTIFS('Treatment Data'!D:D,B388,'Treatment Data'!AM:AM,"&gt;0")</f>
        <v>5</v>
      </c>
      <c r="Y388" s="13">
        <f>COUNTIFS('Treatment Data'!D:D,B388,'Treatment Data'!AG:AG,"&gt;0")</f>
        <v>10</v>
      </c>
      <c r="Z388" s="13">
        <f>COUNTIFS('Treatment Data'!D:D,B388,'Treatment Data'!K:K,"&gt;0")</f>
        <v>6</v>
      </c>
      <c r="AA388" s="13">
        <f>COUNTIFS('Treatment Data'!D:D,B388,'Treatment Data'!L:L,"&gt;0")</f>
        <v>7</v>
      </c>
      <c r="AB388" s="13">
        <f>COUNTIFS('Treatment Data'!D:D,B388,'Treatment Data'!M:M,"&gt;0")</f>
        <v>8</v>
      </c>
      <c r="AC388" s="13">
        <f>COUNTIFS('Treatment Data'!D:D,B388,'Treatment Data'!O:O,"&gt;0")</f>
        <v>5</v>
      </c>
      <c r="AD388" s="13">
        <f>COUNTIFS('Treatment Data'!D:D,B388,'Treatment Data'!AA:AA,"&gt;0")</f>
        <v>5</v>
      </c>
      <c r="AE388" s="13">
        <f>COUNTIFS('Treatment Data'!D:D,B388,'Treatment Data'!AB:AB,"&gt;0")</f>
        <v>0</v>
      </c>
    </row>
    <row r="389" spans="1:31" ht="14.25">
      <c r="A389" s="6">
        <v>43017.575811631948</v>
      </c>
      <c r="B389" s="1">
        <v>53059</v>
      </c>
      <c r="C389" s="1" t="s">
        <v>3517</v>
      </c>
      <c r="D389" s="7" t="str">
        <f t="shared" si="0"/>
        <v>https://www.shelterluv.com/APA-A-53059</v>
      </c>
      <c r="E389" s="8">
        <v>14</v>
      </c>
      <c r="F389" s="8" t="s">
        <v>48</v>
      </c>
      <c r="G389" s="8"/>
      <c r="H389" s="8"/>
      <c r="I389" s="2">
        <v>42982</v>
      </c>
      <c r="J389" s="3">
        <v>0.66666666666424135</v>
      </c>
      <c r="K389" s="9">
        <v>42989</v>
      </c>
      <c r="L389" s="10">
        <v>0.45833333333575865</v>
      </c>
      <c r="M389">
        <f t="shared" si="1"/>
        <v>8</v>
      </c>
      <c r="N389" s="20" t="s">
        <v>3521</v>
      </c>
      <c r="O389" s="1" t="s">
        <v>33</v>
      </c>
      <c r="P389" t="s">
        <v>210</v>
      </c>
      <c r="Q389" t="s">
        <v>129</v>
      </c>
      <c r="R389" s="12" t="s">
        <v>52</v>
      </c>
      <c r="S389" t="s">
        <v>3491</v>
      </c>
      <c r="T389" t="s">
        <v>131</v>
      </c>
      <c r="U389" t="s">
        <v>39</v>
      </c>
      <c r="V389" t="s">
        <v>40</v>
      </c>
      <c r="W389" s="13">
        <f t="shared" si="2"/>
        <v>10</v>
      </c>
      <c r="X389" s="13">
        <f>COUNTIFS('Treatment Data'!D:D,B389,'Treatment Data'!AM:AM,"&gt;0")</f>
        <v>0</v>
      </c>
      <c r="Y389" s="13">
        <f>COUNTIFS('Treatment Data'!D:D,B389,'Treatment Data'!AG:AG,"&gt;0")</f>
        <v>1</v>
      </c>
      <c r="Z389" s="13">
        <f>COUNTIFS('Treatment Data'!D:D,B389,'Treatment Data'!K:K,"&gt;0")</f>
        <v>0</v>
      </c>
      <c r="AA389" s="13">
        <f>COUNTIFS('Treatment Data'!D:D,B389,'Treatment Data'!L:L,"&gt;0")</f>
        <v>1</v>
      </c>
      <c r="AB389" s="13">
        <f>COUNTIFS('Treatment Data'!D:D,B389,'Treatment Data'!M:M,"&gt;0")</f>
        <v>1</v>
      </c>
      <c r="AC389" s="13">
        <f>COUNTIFS('Treatment Data'!D:D,B389,'Treatment Data'!O:O,"&gt;0")</f>
        <v>0</v>
      </c>
      <c r="AD389" s="13">
        <f>COUNTIFS('Treatment Data'!D:D,B389,'Treatment Data'!AA:AA,"&gt;0")</f>
        <v>0</v>
      </c>
      <c r="AE389" s="13">
        <f>COUNTIFS('Treatment Data'!D:D,B389,'Treatment Data'!AB:AB,"&gt;0")</f>
        <v>0</v>
      </c>
    </row>
    <row r="390" spans="1:31" ht="14.25">
      <c r="A390" s="6">
        <v>43002.584755625001</v>
      </c>
      <c r="B390" s="1">
        <v>53110</v>
      </c>
      <c r="C390" s="1" t="s">
        <v>3547</v>
      </c>
      <c r="D390" s="7" t="str">
        <f t="shared" si="0"/>
        <v>https://www.shelterluv.com/APA-A-53110</v>
      </c>
      <c r="E390" s="8">
        <v>4.25</v>
      </c>
      <c r="F390" s="8" t="s">
        <v>32</v>
      </c>
      <c r="G390" s="8"/>
      <c r="H390" s="8"/>
      <c r="I390" s="2">
        <v>42989</v>
      </c>
      <c r="J390" s="3">
        <v>0.70833333333575865</v>
      </c>
      <c r="K390" s="9">
        <v>42991</v>
      </c>
      <c r="L390" s="10">
        <v>0.33333333333575865</v>
      </c>
      <c r="M390">
        <f t="shared" si="1"/>
        <v>3</v>
      </c>
      <c r="N390" s="20" t="s">
        <v>3556</v>
      </c>
      <c r="O390" s="1" t="s">
        <v>115</v>
      </c>
      <c r="P390" t="s">
        <v>2195</v>
      </c>
      <c r="Q390" t="s">
        <v>35</v>
      </c>
      <c r="R390" s="12" t="s">
        <v>52</v>
      </c>
      <c r="S390" t="s">
        <v>3558</v>
      </c>
      <c r="T390" t="s">
        <v>131</v>
      </c>
      <c r="U390" t="s">
        <v>39</v>
      </c>
      <c r="V390" t="s">
        <v>3105</v>
      </c>
      <c r="W390" s="13">
        <f t="shared" si="2"/>
        <v>9</v>
      </c>
      <c r="X390" s="13">
        <f>COUNTIFS('Treatment Data'!D:D,B390,'Treatment Data'!AM:AM,"&gt;0")</f>
        <v>2</v>
      </c>
      <c r="Y390" s="13">
        <f>COUNTIFS('Treatment Data'!D:D,B390,'Treatment Data'!AG:AG,"&gt;0")</f>
        <v>3</v>
      </c>
      <c r="Z390" s="13">
        <f>COUNTIFS('Treatment Data'!D:D,B390,'Treatment Data'!K:K,"&gt;0")</f>
        <v>2</v>
      </c>
      <c r="AA390" s="13">
        <f>COUNTIFS('Treatment Data'!D:D,B390,'Treatment Data'!L:L,"&gt;0")</f>
        <v>0</v>
      </c>
      <c r="AB390" s="13">
        <f>COUNTIFS('Treatment Data'!D:D,B390,'Treatment Data'!M:M,"&gt;0")</f>
        <v>2</v>
      </c>
      <c r="AC390" s="13">
        <f>COUNTIFS('Treatment Data'!D:D,B390,'Treatment Data'!O:O,"&gt;0")</f>
        <v>2</v>
      </c>
      <c r="AD390" s="13">
        <f>COUNTIFS('Treatment Data'!D:D,B390,'Treatment Data'!AA:AA,"&gt;0")</f>
        <v>0</v>
      </c>
      <c r="AE390" s="13">
        <f>COUNTIFS('Treatment Data'!D:D,B390,'Treatment Data'!AB:AB,"&gt;0")</f>
        <v>1</v>
      </c>
    </row>
    <row r="391" spans="1:31" ht="14.25">
      <c r="A391" s="6">
        <v>42995.532243564812</v>
      </c>
      <c r="B391" s="1">
        <v>52922</v>
      </c>
      <c r="C391" s="1" t="s">
        <v>2338</v>
      </c>
      <c r="D391" s="7" t="str">
        <f t="shared" si="0"/>
        <v>https://www.shelterluv.com/APA-A-52922</v>
      </c>
      <c r="E391" s="8">
        <v>10.130000000000001</v>
      </c>
      <c r="F391" s="8" t="s">
        <v>32</v>
      </c>
      <c r="G391" s="8"/>
      <c r="H391" s="8"/>
      <c r="I391" s="2">
        <v>42985</v>
      </c>
      <c r="J391" s="3">
        <v>0.54166666666424135</v>
      </c>
      <c r="K391" s="9">
        <v>42992</v>
      </c>
      <c r="L391" s="10">
        <v>0.45833333333575865</v>
      </c>
      <c r="M391">
        <f t="shared" si="1"/>
        <v>8</v>
      </c>
      <c r="N391" s="4" t="s">
        <v>3590</v>
      </c>
      <c r="O391" s="1" t="s">
        <v>33</v>
      </c>
      <c r="P391" t="s">
        <v>264</v>
      </c>
      <c r="Q391" t="s">
        <v>501</v>
      </c>
      <c r="R391" s="12" t="s">
        <v>36</v>
      </c>
      <c r="S391" t="s">
        <v>3591</v>
      </c>
      <c r="T391" t="s">
        <v>676</v>
      </c>
      <c r="U391" t="s">
        <v>153</v>
      </c>
      <c r="V391" t="s">
        <v>256</v>
      </c>
      <c r="W391" s="13">
        <f t="shared" si="2"/>
        <v>13</v>
      </c>
      <c r="X391" s="13">
        <f>COUNTIFS('Treatment Data'!D:D,B391,'Treatment Data'!AM:AM,"&gt;0")</f>
        <v>0</v>
      </c>
      <c r="Y391" s="13">
        <f>COUNTIFS('Treatment Data'!D:D,B391,'Treatment Data'!AG:AG,"&gt;0")</f>
        <v>0</v>
      </c>
      <c r="Z391" s="13">
        <f>COUNTIFS('Treatment Data'!D:D,B391,'Treatment Data'!K:K,"&gt;0")</f>
        <v>0</v>
      </c>
      <c r="AA391" s="13">
        <f>COUNTIFS('Treatment Data'!D:D,B391,'Treatment Data'!L:L,"&gt;0")</f>
        <v>0</v>
      </c>
      <c r="AB391" s="13">
        <f>COUNTIFS('Treatment Data'!D:D,B391,'Treatment Data'!M:M,"&gt;0")</f>
        <v>0</v>
      </c>
      <c r="AC391" s="13">
        <f>COUNTIFS('Treatment Data'!D:D,B391,'Treatment Data'!O:O,"&gt;0")</f>
        <v>0</v>
      </c>
      <c r="AD391" s="13">
        <f>COUNTIFS('Treatment Data'!D:D,B391,'Treatment Data'!AA:AA,"&gt;0")</f>
        <v>0</v>
      </c>
      <c r="AE391" s="13">
        <f>COUNTIFS('Treatment Data'!D:D,B391,'Treatment Data'!AB:AB,"&gt;0")</f>
        <v>0</v>
      </c>
    </row>
    <row r="392" spans="1:31" ht="14.25">
      <c r="A392" s="6">
        <v>42995.533306342593</v>
      </c>
      <c r="B392" s="1">
        <v>53109</v>
      </c>
      <c r="C392" s="1" t="s">
        <v>3650</v>
      </c>
      <c r="D392" s="7" t="str">
        <f t="shared" si="0"/>
        <v>https://www.shelterluv.com/APA-A-53109</v>
      </c>
      <c r="E392" s="8">
        <v>7.3</v>
      </c>
      <c r="F392" s="8" t="s">
        <v>48</v>
      </c>
      <c r="G392" s="8"/>
      <c r="H392" s="8"/>
      <c r="I392" s="2">
        <v>42989</v>
      </c>
      <c r="J392" s="3">
        <v>0.70833333333575865</v>
      </c>
      <c r="K392" s="9">
        <v>42992</v>
      </c>
      <c r="L392" s="10">
        <v>0.33333333333575865</v>
      </c>
      <c r="M392">
        <f t="shared" si="1"/>
        <v>4</v>
      </c>
      <c r="N392" s="20" t="s">
        <v>3659</v>
      </c>
      <c r="O392" s="1" t="s">
        <v>115</v>
      </c>
      <c r="P392" t="s">
        <v>2195</v>
      </c>
      <c r="Q392" t="s">
        <v>35</v>
      </c>
      <c r="R392" s="12" t="s">
        <v>52</v>
      </c>
      <c r="S392" t="s">
        <v>3558</v>
      </c>
      <c r="T392" t="s">
        <v>231</v>
      </c>
      <c r="U392" t="s">
        <v>131</v>
      </c>
      <c r="V392" t="s">
        <v>3105</v>
      </c>
      <c r="W392" s="13">
        <f t="shared" si="2"/>
        <v>9</v>
      </c>
      <c r="X392" s="13">
        <f>COUNTIFS('Treatment Data'!D:D,B392,'Treatment Data'!AM:AM,"&gt;0")</f>
        <v>3</v>
      </c>
      <c r="Y392" s="13">
        <f>COUNTIFS('Treatment Data'!D:D,B392,'Treatment Data'!AG:AG,"&gt;0")</f>
        <v>4</v>
      </c>
      <c r="Z392" s="13">
        <f>COUNTIFS('Treatment Data'!D:D,B392,'Treatment Data'!K:K,"&gt;0")</f>
        <v>3</v>
      </c>
      <c r="AA392" s="13">
        <f>COUNTIFS('Treatment Data'!D:D,B392,'Treatment Data'!L:L,"&gt;0")</f>
        <v>0</v>
      </c>
      <c r="AB392" s="13">
        <f>COUNTIFS('Treatment Data'!D:D,B392,'Treatment Data'!M:M,"&gt;0")</f>
        <v>2</v>
      </c>
      <c r="AC392" s="13">
        <f>COUNTIFS('Treatment Data'!D:D,B392,'Treatment Data'!O:O,"&gt;0")</f>
        <v>3</v>
      </c>
      <c r="AD392" s="13">
        <f>COUNTIFS('Treatment Data'!D:D,B392,'Treatment Data'!AA:AA,"&gt;0")</f>
        <v>0</v>
      </c>
      <c r="AE392" s="13">
        <f>COUNTIFS('Treatment Data'!D:D,B392,'Treatment Data'!AB:AB,"&gt;0")</f>
        <v>0</v>
      </c>
    </row>
    <row r="393" spans="1:31" ht="14.25">
      <c r="A393" s="6">
        <v>42995.531013587963</v>
      </c>
      <c r="B393" s="1">
        <v>52893</v>
      </c>
      <c r="C393" s="1" t="s">
        <v>3676</v>
      </c>
      <c r="D393" s="7" t="str">
        <f t="shared" si="0"/>
        <v>https://www.shelterluv.com/APA-A-52893</v>
      </c>
      <c r="E393" s="8">
        <v>1.5</v>
      </c>
      <c r="F393" s="8" t="s">
        <v>32</v>
      </c>
      <c r="G393" s="8"/>
      <c r="H393" s="8"/>
      <c r="I393" s="2">
        <v>42987</v>
      </c>
      <c r="J393" s="3">
        <v>0.75</v>
      </c>
      <c r="K393" s="9">
        <v>42993</v>
      </c>
      <c r="L393" s="10">
        <v>0.45833333333575865</v>
      </c>
      <c r="M393">
        <f t="shared" si="1"/>
        <v>7</v>
      </c>
      <c r="N393" s="4" t="s">
        <v>3679</v>
      </c>
      <c r="O393" s="1" t="s">
        <v>33</v>
      </c>
      <c r="P393" t="s">
        <v>165</v>
      </c>
      <c r="Q393" t="s">
        <v>35</v>
      </c>
      <c r="R393" s="12" t="s">
        <v>52</v>
      </c>
      <c r="S393" t="s">
        <v>3680</v>
      </c>
      <c r="T393" t="s">
        <v>153</v>
      </c>
      <c r="U393" t="s">
        <v>131</v>
      </c>
      <c r="V393" t="s">
        <v>3105</v>
      </c>
      <c r="W393" s="13">
        <f t="shared" si="2"/>
        <v>10</v>
      </c>
      <c r="X393" s="13">
        <f>COUNTIFS('Treatment Data'!D:D,B393,'Treatment Data'!AM:AM,"&gt;0")</f>
        <v>5</v>
      </c>
      <c r="Y393" s="13">
        <f>COUNTIFS('Treatment Data'!D:D,B393,'Treatment Data'!AG:AG,"&gt;0")</f>
        <v>6</v>
      </c>
      <c r="Z393" s="13">
        <f>COUNTIFS('Treatment Data'!D:D,B393,'Treatment Data'!K:K,"&gt;0")</f>
        <v>6</v>
      </c>
      <c r="AA393" s="13">
        <f>COUNTIFS('Treatment Data'!D:D,B393,'Treatment Data'!L:L,"&gt;0")</f>
        <v>0</v>
      </c>
      <c r="AB393" s="13">
        <f>COUNTIFS('Treatment Data'!D:D,B393,'Treatment Data'!M:M,"&gt;0")</f>
        <v>0</v>
      </c>
      <c r="AC393" s="13">
        <f>COUNTIFS('Treatment Data'!D:D,B393,'Treatment Data'!O:O,"&gt;0")</f>
        <v>6</v>
      </c>
      <c r="AD393" s="13">
        <f>COUNTIFS('Treatment Data'!D:D,B393,'Treatment Data'!AA:AA,"&gt;0")</f>
        <v>0</v>
      </c>
      <c r="AE393" s="13">
        <f>COUNTIFS('Treatment Data'!D:D,B393,'Treatment Data'!AB:AB,"&gt;0")</f>
        <v>0</v>
      </c>
    </row>
    <row r="394" spans="1:31" ht="14.25">
      <c r="A394" s="6">
        <v>43002.586752453703</v>
      </c>
      <c r="B394" s="1">
        <v>53172</v>
      </c>
      <c r="C394" s="1" t="s">
        <v>3711</v>
      </c>
      <c r="D394" s="7" t="str">
        <f t="shared" si="0"/>
        <v>https://www.shelterluv.com/APA-A-53172</v>
      </c>
      <c r="E394" s="8">
        <v>9.75</v>
      </c>
      <c r="F394" s="8" t="s">
        <v>32</v>
      </c>
      <c r="G394" s="8"/>
      <c r="H394" s="8"/>
      <c r="I394" s="2">
        <v>42991</v>
      </c>
      <c r="J394" s="3">
        <v>0.70833333333575865</v>
      </c>
      <c r="K394" s="9">
        <v>42994</v>
      </c>
      <c r="L394" s="10">
        <v>0.33333333333575865</v>
      </c>
      <c r="M394">
        <f t="shared" si="1"/>
        <v>4</v>
      </c>
      <c r="N394" s="20" t="s">
        <v>3715</v>
      </c>
      <c r="O394" s="1" t="s">
        <v>115</v>
      </c>
      <c r="P394" t="s">
        <v>51</v>
      </c>
      <c r="Q394" t="s">
        <v>35</v>
      </c>
      <c r="R394" s="12" t="s">
        <v>52</v>
      </c>
      <c r="S394" t="s">
        <v>3717</v>
      </c>
      <c r="T394" t="s">
        <v>54</v>
      </c>
      <c r="U394" t="s">
        <v>153</v>
      </c>
      <c r="V394" t="s">
        <v>58</v>
      </c>
      <c r="W394" s="13">
        <f t="shared" si="2"/>
        <v>17</v>
      </c>
      <c r="X394" s="13">
        <f>COUNTIFS('Treatment Data'!D:D,B394,'Treatment Data'!AM:AM,"&gt;0")</f>
        <v>4</v>
      </c>
      <c r="Y394" s="13">
        <f>COUNTIFS('Treatment Data'!D:D,B394,'Treatment Data'!AG:AG,"&gt;0")</f>
        <v>4</v>
      </c>
      <c r="Z394" s="13">
        <f>COUNTIFS('Treatment Data'!D:D,B394,'Treatment Data'!K:K,"&gt;0")</f>
        <v>3</v>
      </c>
      <c r="AA394" s="13">
        <f>COUNTIFS('Treatment Data'!D:D,B394,'Treatment Data'!L:L,"&gt;0")</f>
        <v>0</v>
      </c>
      <c r="AB394" s="13">
        <f>COUNTIFS('Treatment Data'!D:D,B394,'Treatment Data'!M:M,"&gt;0")</f>
        <v>0</v>
      </c>
      <c r="AC394" s="13">
        <f>COUNTIFS('Treatment Data'!D:D,B394,'Treatment Data'!O:O,"&gt;0")</f>
        <v>3</v>
      </c>
      <c r="AD394" s="13">
        <f>COUNTIFS('Treatment Data'!D:D,B394,'Treatment Data'!AA:AA,"&gt;0")</f>
        <v>0</v>
      </c>
      <c r="AE394" s="13">
        <f>COUNTIFS('Treatment Data'!D:D,B394,'Treatment Data'!AB:AB,"&gt;0")</f>
        <v>2</v>
      </c>
    </row>
    <row r="395" spans="1:31" ht="14.25">
      <c r="A395" s="6">
        <v>43002.602139710652</v>
      </c>
      <c r="B395" s="1">
        <v>51907</v>
      </c>
      <c r="C395" s="1" t="s">
        <v>3750</v>
      </c>
      <c r="D395" s="7" t="str">
        <f t="shared" si="0"/>
        <v>https://www.shelterluv.com/APA-A-51907</v>
      </c>
      <c r="E395" s="8">
        <v>4.3</v>
      </c>
      <c r="F395" s="8" t="s">
        <v>48</v>
      </c>
      <c r="G395" s="8"/>
      <c r="H395" s="8"/>
      <c r="I395" s="2">
        <v>42987</v>
      </c>
      <c r="J395" s="3">
        <v>0.45833333333575865</v>
      </c>
      <c r="K395" s="9">
        <v>42994</v>
      </c>
      <c r="L395" s="10">
        <v>0.45833333333575865</v>
      </c>
      <c r="M395">
        <f t="shared" si="1"/>
        <v>8</v>
      </c>
      <c r="N395" s="4" t="s">
        <v>3755</v>
      </c>
      <c r="O395" s="1" t="s">
        <v>33</v>
      </c>
      <c r="P395" t="s">
        <v>564</v>
      </c>
      <c r="Q395" t="s">
        <v>35</v>
      </c>
      <c r="R395" s="12" t="s">
        <v>36</v>
      </c>
      <c r="S395" t="s">
        <v>3680</v>
      </c>
      <c r="T395" t="s">
        <v>153</v>
      </c>
      <c r="U395" t="s">
        <v>231</v>
      </c>
      <c r="V395" t="s">
        <v>58</v>
      </c>
      <c r="W395" s="13">
        <f t="shared" si="2"/>
        <v>10</v>
      </c>
      <c r="X395" s="13">
        <f>COUNTIFS('Treatment Data'!D:D,B395,'Treatment Data'!AM:AM,"&gt;0")</f>
        <v>6</v>
      </c>
      <c r="Y395" s="13">
        <f>COUNTIFS('Treatment Data'!D:D,B395,'Treatment Data'!AG:AG,"&gt;0")</f>
        <v>11</v>
      </c>
      <c r="Z395" s="13">
        <f>COUNTIFS('Treatment Data'!D:D,B395,'Treatment Data'!K:K,"&gt;0")</f>
        <v>7</v>
      </c>
      <c r="AA395" s="13">
        <f>COUNTIFS('Treatment Data'!D:D,B395,'Treatment Data'!L:L,"&gt;0")</f>
        <v>0</v>
      </c>
      <c r="AB395" s="13">
        <f>COUNTIFS('Treatment Data'!D:D,B395,'Treatment Data'!M:M,"&gt;0")</f>
        <v>4</v>
      </c>
      <c r="AC395" s="13">
        <f>COUNTIFS('Treatment Data'!D:D,B395,'Treatment Data'!O:O,"&gt;0")</f>
        <v>7</v>
      </c>
      <c r="AD395" s="13">
        <f>COUNTIFS('Treatment Data'!D:D,B395,'Treatment Data'!AA:AA,"&gt;0")</f>
        <v>0</v>
      </c>
      <c r="AE395" s="13">
        <f>COUNTIFS('Treatment Data'!D:D,B395,'Treatment Data'!AB:AB,"&gt;0")</f>
        <v>0</v>
      </c>
    </row>
    <row r="396" spans="1:31" ht="14.25">
      <c r="A396" s="6">
        <v>43002.602901990744</v>
      </c>
      <c r="B396" s="1">
        <v>51908</v>
      </c>
      <c r="C396" s="1" t="s">
        <v>3783</v>
      </c>
      <c r="D396" s="7" t="str">
        <f t="shared" si="0"/>
        <v>https://www.shelterluv.com/APA-A-51908</v>
      </c>
      <c r="E396" s="8">
        <v>2.5</v>
      </c>
      <c r="F396" s="8" t="s">
        <v>32</v>
      </c>
      <c r="G396" s="8"/>
      <c r="H396" s="8"/>
      <c r="I396" s="2">
        <v>42987</v>
      </c>
      <c r="J396" s="3">
        <v>0.45833333333575865</v>
      </c>
      <c r="K396" s="9">
        <v>42994</v>
      </c>
      <c r="L396" s="10">
        <v>0.45833333333575865</v>
      </c>
      <c r="M396">
        <f t="shared" si="1"/>
        <v>8</v>
      </c>
      <c r="N396" s="4" t="s">
        <v>3785</v>
      </c>
      <c r="O396" s="1" t="s">
        <v>33</v>
      </c>
      <c r="P396" t="s">
        <v>564</v>
      </c>
      <c r="Q396" t="s">
        <v>35</v>
      </c>
      <c r="R396" s="12" t="s">
        <v>36</v>
      </c>
      <c r="S396" t="s">
        <v>3680</v>
      </c>
      <c r="T396" t="s">
        <v>153</v>
      </c>
      <c r="U396" t="s">
        <v>231</v>
      </c>
      <c r="V396" t="s">
        <v>58</v>
      </c>
      <c r="W396" s="13">
        <f t="shared" si="2"/>
        <v>10</v>
      </c>
      <c r="X396" s="13">
        <f>COUNTIFS('Treatment Data'!D:D,B396,'Treatment Data'!AM:AM,"&gt;0")</f>
        <v>6</v>
      </c>
      <c r="Y396" s="13">
        <f>COUNTIFS('Treatment Data'!D:D,B396,'Treatment Data'!AG:AG,"&gt;0")</f>
        <v>12</v>
      </c>
      <c r="Z396" s="13">
        <f>COUNTIFS('Treatment Data'!D:D,B396,'Treatment Data'!K:K,"&gt;0")</f>
        <v>8</v>
      </c>
      <c r="AA396" s="13">
        <f>COUNTIFS('Treatment Data'!D:D,B396,'Treatment Data'!L:L,"&gt;0")</f>
        <v>0</v>
      </c>
      <c r="AB396" s="13">
        <f>COUNTIFS('Treatment Data'!D:D,B396,'Treatment Data'!M:M,"&gt;0")</f>
        <v>4</v>
      </c>
      <c r="AC396" s="13">
        <f>COUNTIFS('Treatment Data'!D:D,B396,'Treatment Data'!O:O,"&gt;0")</f>
        <v>10</v>
      </c>
      <c r="AD396" s="13">
        <f>COUNTIFS('Treatment Data'!D:D,B396,'Treatment Data'!AA:AA,"&gt;0")</f>
        <v>0</v>
      </c>
      <c r="AE396" s="13">
        <f>COUNTIFS('Treatment Data'!D:D,B396,'Treatment Data'!AB:AB,"&gt;0")</f>
        <v>0</v>
      </c>
    </row>
    <row r="397" spans="1:31" ht="14.25">
      <c r="A397" s="6">
        <v>43002.603776249998</v>
      </c>
      <c r="B397" s="1">
        <v>53034</v>
      </c>
      <c r="C397" s="1" t="s">
        <v>3824</v>
      </c>
      <c r="D397" s="7" t="str">
        <f t="shared" si="0"/>
        <v>https://www.shelterluv.com/APA-A-53034</v>
      </c>
      <c r="E397" s="8">
        <v>3.5</v>
      </c>
      <c r="F397" s="8" t="s">
        <v>32</v>
      </c>
      <c r="G397" s="8"/>
      <c r="H397" s="8" t="s">
        <v>175</v>
      </c>
      <c r="I397" s="2">
        <v>42988</v>
      </c>
      <c r="J397" s="3">
        <v>0.66666666666424135</v>
      </c>
      <c r="K397" s="9">
        <v>42994</v>
      </c>
      <c r="L397" s="10">
        <v>0.45833333333575865</v>
      </c>
      <c r="M397">
        <f t="shared" si="1"/>
        <v>7</v>
      </c>
      <c r="N397" s="4" t="s">
        <v>3829</v>
      </c>
      <c r="O397" s="1" t="s">
        <v>33</v>
      </c>
      <c r="P397" t="s">
        <v>749</v>
      </c>
      <c r="Q397" t="s">
        <v>129</v>
      </c>
      <c r="R397" s="12" t="s">
        <v>36</v>
      </c>
      <c r="S397" t="s">
        <v>3830</v>
      </c>
      <c r="T397" t="s">
        <v>594</v>
      </c>
      <c r="U397" t="s">
        <v>39</v>
      </c>
      <c r="V397" t="s">
        <v>3105</v>
      </c>
      <c r="W397" s="13">
        <f t="shared" si="2"/>
        <v>10</v>
      </c>
      <c r="X397" s="13">
        <f>COUNTIFS('Treatment Data'!D:D,B397,'Treatment Data'!AM:AM,"&gt;0")</f>
        <v>2</v>
      </c>
      <c r="Y397" s="13">
        <f>COUNTIFS('Treatment Data'!D:D,B397,'Treatment Data'!AG:AG,"&gt;0")</f>
        <v>8</v>
      </c>
      <c r="Z397" s="13">
        <f>COUNTIFS('Treatment Data'!D:D,B397,'Treatment Data'!K:K,"&gt;0")</f>
        <v>5</v>
      </c>
      <c r="AA397" s="13">
        <f>COUNTIFS('Treatment Data'!D:D,B397,'Treatment Data'!L:L,"&gt;0")</f>
        <v>0</v>
      </c>
      <c r="AB397" s="13">
        <f>COUNTIFS('Treatment Data'!D:D,B397,'Treatment Data'!M:M,"&gt;0")</f>
        <v>4</v>
      </c>
      <c r="AC397" s="13">
        <f>COUNTIFS('Treatment Data'!D:D,B397,'Treatment Data'!O:O,"&gt;0")</f>
        <v>5</v>
      </c>
      <c r="AD397" s="13">
        <f>COUNTIFS('Treatment Data'!D:D,B397,'Treatment Data'!AA:AA,"&gt;0")</f>
        <v>0</v>
      </c>
      <c r="AE397" s="13">
        <f>COUNTIFS('Treatment Data'!D:D,B397,'Treatment Data'!AB:AB,"&gt;0")</f>
        <v>0</v>
      </c>
    </row>
    <row r="398" spans="1:31" ht="14.25">
      <c r="A398" s="6">
        <v>42995.498039004626</v>
      </c>
      <c r="B398" s="1">
        <v>53356</v>
      </c>
      <c r="C398" s="1" t="s">
        <v>3855</v>
      </c>
      <c r="D398" s="7" t="str">
        <f t="shared" si="0"/>
        <v>https://www.shelterluv.com/APA-A-53356</v>
      </c>
      <c r="E398" s="8">
        <v>3.5</v>
      </c>
      <c r="F398" s="8" t="s">
        <v>157</v>
      </c>
      <c r="G398" s="8"/>
      <c r="H398" s="8" t="s">
        <v>175</v>
      </c>
      <c r="I398" s="2">
        <v>42993</v>
      </c>
      <c r="J398" s="3">
        <v>0.45833333333575865</v>
      </c>
      <c r="K398" s="9">
        <v>42995</v>
      </c>
      <c r="L398" s="10">
        <v>0.375</v>
      </c>
      <c r="M398">
        <f t="shared" si="1"/>
        <v>3</v>
      </c>
      <c r="N398" s="20" t="s">
        <v>3861</v>
      </c>
      <c r="O398" s="1" t="s">
        <v>115</v>
      </c>
      <c r="P398" t="s">
        <v>365</v>
      </c>
      <c r="Q398" t="s">
        <v>35</v>
      </c>
      <c r="R398" s="12" t="s">
        <v>36</v>
      </c>
      <c r="S398" t="s">
        <v>3863</v>
      </c>
      <c r="T398" t="s">
        <v>54</v>
      </c>
      <c r="U398" t="s">
        <v>131</v>
      </c>
      <c r="V398" t="s">
        <v>40</v>
      </c>
      <c r="W398" s="13">
        <f t="shared" si="2"/>
        <v>9</v>
      </c>
      <c r="X398" s="13">
        <f>COUNTIFS('Treatment Data'!D:D,B398,'Treatment Data'!AM:AM,"&gt;0")</f>
        <v>4</v>
      </c>
      <c r="Y398" s="13">
        <f>COUNTIFS('Treatment Data'!D:D,B398,'Treatment Data'!AG:AG,"&gt;0")</f>
        <v>2</v>
      </c>
      <c r="Z398" s="13">
        <f>COUNTIFS('Treatment Data'!D:D,B398,'Treatment Data'!K:K,"&gt;0")</f>
        <v>2</v>
      </c>
      <c r="AA398" s="13">
        <f>COUNTIFS('Treatment Data'!D:D,B398,'Treatment Data'!L:L,"&gt;0")</f>
        <v>0</v>
      </c>
      <c r="AB398" s="13">
        <f>COUNTIFS('Treatment Data'!D:D,B398,'Treatment Data'!M:M,"&gt;0")</f>
        <v>0</v>
      </c>
      <c r="AC398" s="13">
        <f>COUNTIFS('Treatment Data'!D:D,B398,'Treatment Data'!O:O,"&gt;0")</f>
        <v>2</v>
      </c>
      <c r="AD398" s="13">
        <f>COUNTIFS('Treatment Data'!D:D,B398,'Treatment Data'!AA:AA,"&gt;0")</f>
        <v>0</v>
      </c>
      <c r="AE398" s="13">
        <f>COUNTIFS('Treatment Data'!D:D,B398,'Treatment Data'!AB:AB,"&gt;0")</f>
        <v>1</v>
      </c>
    </row>
    <row r="399" spans="1:31" ht="14.25">
      <c r="A399" s="6">
        <v>43002.599648668984</v>
      </c>
      <c r="B399" s="1">
        <v>53168</v>
      </c>
      <c r="C399" s="1" t="s">
        <v>3893</v>
      </c>
      <c r="D399" s="7" t="str">
        <f t="shared" si="0"/>
        <v>https://www.shelterluv.com/APA-A-53168</v>
      </c>
      <c r="E399" s="8">
        <v>12.5</v>
      </c>
      <c r="F399" s="8" t="s">
        <v>48</v>
      </c>
      <c r="G399" s="8"/>
      <c r="H399" s="8"/>
      <c r="I399" s="2">
        <v>42991</v>
      </c>
      <c r="J399" s="3">
        <v>0.70833333333575865</v>
      </c>
      <c r="K399" s="9">
        <v>42996</v>
      </c>
      <c r="L399" s="10">
        <v>0.625</v>
      </c>
      <c r="M399">
        <f t="shared" si="1"/>
        <v>6</v>
      </c>
      <c r="N399" s="20" t="s">
        <v>3897</v>
      </c>
      <c r="O399" s="1" t="s">
        <v>33</v>
      </c>
      <c r="P399" t="s">
        <v>137</v>
      </c>
      <c r="Q399" t="s">
        <v>129</v>
      </c>
      <c r="R399" s="12" t="s">
        <v>52</v>
      </c>
      <c r="S399" t="s">
        <v>1215</v>
      </c>
      <c r="T399" t="s">
        <v>153</v>
      </c>
      <c r="U399" t="s">
        <v>39</v>
      </c>
      <c r="V399" t="s">
        <v>58</v>
      </c>
      <c r="W399" s="13">
        <f t="shared" si="2"/>
        <v>20</v>
      </c>
      <c r="X399" s="13">
        <f>COUNTIFS('Treatment Data'!D:D,B399,'Treatment Data'!AM:AM,"&gt;0")</f>
        <v>0</v>
      </c>
      <c r="Y399" s="13">
        <f>COUNTIFS('Treatment Data'!D:D,B399,'Treatment Data'!AG:AG,"&gt;0")</f>
        <v>1</v>
      </c>
      <c r="Z399" s="13">
        <f>COUNTIFS('Treatment Data'!D:D,B399,'Treatment Data'!K:K,"&gt;0")</f>
        <v>1</v>
      </c>
      <c r="AA399" s="13">
        <f>COUNTIFS('Treatment Data'!D:D,B399,'Treatment Data'!L:L,"&gt;0")</f>
        <v>0</v>
      </c>
      <c r="AB399" s="13">
        <f>COUNTIFS('Treatment Data'!D:D,B399,'Treatment Data'!M:M,"&gt;0")</f>
        <v>0</v>
      </c>
      <c r="AC399" s="13">
        <f>COUNTIFS('Treatment Data'!D:D,B399,'Treatment Data'!O:O,"&gt;0")</f>
        <v>1</v>
      </c>
      <c r="AD399" s="13">
        <f>COUNTIFS('Treatment Data'!D:D,B399,'Treatment Data'!AA:AA,"&gt;0")</f>
        <v>0</v>
      </c>
      <c r="AE399" s="13">
        <f>COUNTIFS('Treatment Data'!D:D,B399,'Treatment Data'!AB:AB,"&gt;0")</f>
        <v>0</v>
      </c>
    </row>
    <row r="400" spans="1:31" ht="14.25">
      <c r="A400" s="6">
        <v>43002.600595949072</v>
      </c>
      <c r="B400" s="1">
        <v>53357</v>
      </c>
      <c r="C400" s="1" t="s">
        <v>3924</v>
      </c>
      <c r="D400" s="7" t="str">
        <f t="shared" si="0"/>
        <v>https://www.shelterluv.com/APA-A-53357</v>
      </c>
      <c r="E400" s="8">
        <v>3.5</v>
      </c>
      <c r="F400" s="8" t="s">
        <v>32</v>
      </c>
      <c r="G400" s="8"/>
      <c r="H400" s="8"/>
      <c r="I400" s="2">
        <v>42993</v>
      </c>
      <c r="J400" s="3">
        <v>0.54166666666424135</v>
      </c>
      <c r="K400" s="9">
        <v>42996</v>
      </c>
      <c r="L400" s="10">
        <v>0.33333333333575865</v>
      </c>
      <c r="M400">
        <f t="shared" si="1"/>
        <v>4</v>
      </c>
      <c r="N400" s="20" t="s">
        <v>3927</v>
      </c>
      <c r="O400" s="1" t="s">
        <v>115</v>
      </c>
      <c r="P400" t="s">
        <v>365</v>
      </c>
      <c r="Q400" t="s">
        <v>35</v>
      </c>
      <c r="R400" s="12" t="s">
        <v>52</v>
      </c>
      <c r="S400" t="s">
        <v>3203</v>
      </c>
      <c r="T400" t="s">
        <v>131</v>
      </c>
      <c r="U400" t="s">
        <v>39</v>
      </c>
      <c r="V400" t="s">
        <v>40</v>
      </c>
      <c r="W400" s="13">
        <f t="shared" si="2"/>
        <v>9</v>
      </c>
      <c r="X400" s="13">
        <f>COUNTIFS('Treatment Data'!D:D,B400,'Treatment Data'!AM:AM,"&gt;0")</f>
        <v>7</v>
      </c>
      <c r="Y400" s="13">
        <f>COUNTIFS('Treatment Data'!D:D,B400,'Treatment Data'!AG:AG,"&gt;0")</f>
        <v>4</v>
      </c>
      <c r="Z400" s="13">
        <f>COUNTIFS('Treatment Data'!D:D,B400,'Treatment Data'!K:K,"&gt;0")</f>
        <v>4</v>
      </c>
      <c r="AA400" s="13">
        <f>COUNTIFS('Treatment Data'!D:D,B400,'Treatment Data'!L:L,"&gt;0")</f>
        <v>0</v>
      </c>
      <c r="AB400" s="13">
        <f>COUNTIFS('Treatment Data'!D:D,B400,'Treatment Data'!M:M,"&gt;0")</f>
        <v>0</v>
      </c>
      <c r="AC400" s="13">
        <f>COUNTIFS('Treatment Data'!D:D,B400,'Treatment Data'!O:O,"&gt;0")</f>
        <v>4</v>
      </c>
      <c r="AD400" s="13">
        <f>COUNTIFS('Treatment Data'!D:D,B400,'Treatment Data'!AA:AA,"&gt;0")</f>
        <v>0</v>
      </c>
      <c r="AE400" s="13">
        <f>COUNTIFS('Treatment Data'!D:D,B400,'Treatment Data'!AB:AB,"&gt;0")</f>
        <v>1</v>
      </c>
    </row>
    <row r="401" spans="1:31" ht="14.25">
      <c r="A401" s="6">
        <v>43002.595657268517</v>
      </c>
      <c r="B401" s="1">
        <v>53377</v>
      </c>
      <c r="C401" s="1" t="s">
        <v>3958</v>
      </c>
      <c r="D401" s="7" t="str">
        <f t="shared" si="0"/>
        <v>https://www.shelterluv.com/APA-A-53377</v>
      </c>
      <c r="E401" s="8">
        <v>9.25</v>
      </c>
      <c r="F401" s="8" t="s">
        <v>32</v>
      </c>
      <c r="G401" s="8"/>
      <c r="H401" s="8"/>
      <c r="I401" s="2">
        <v>42993</v>
      </c>
      <c r="J401" s="3">
        <v>0.70833333333575865</v>
      </c>
      <c r="K401" s="9">
        <v>42997</v>
      </c>
      <c r="L401" s="10">
        <v>0.70833333333575865</v>
      </c>
      <c r="M401">
        <f t="shared" si="1"/>
        <v>5</v>
      </c>
      <c r="N401" s="20" t="s">
        <v>3961</v>
      </c>
      <c r="O401" s="1" t="s">
        <v>115</v>
      </c>
      <c r="P401" t="s">
        <v>3962</v>
      </c>
      <c r="Q401" t="s">
        <v>35</v>
      </c>
      <c r="R401" s="12" t="s">
        <v>52</v>
      </c>
      <c r="S401" t="s">
        <v>1244</v>
      </c>
      <c r="T401" t="s">
        <v>153</v>
      </c>
      <c r="U401" t="s">
        <v>39</v>
      </c>
      <c r="V401" t="s">
        <v>40</v>
      </c>
      <c r="W401" s="13">
        <f t="shared" si="2"/>
        <v>18</v>
      </c>
      <c r="X401" s="13">
        <f>COUNTIFS('Treatment Data'!D:D,B401,'Treatment Data'!AM:AM,"&gt;0")</f>
        <v>4</v>
      </c>
      <c r="Y401" s="13">
        <f>COUNTIFS('Treatment Data'!D:D,B401,'Treatment Data'!AG:AG,"&gt;0")</f>
        <v>5</v>
      </c>
      <c r="Z401" s="13">
        <f>COUNTIFS('Treatment Data'!D:D,B401,'Treatment Data'!K:K,"&gt;0")</f>
        <v>4</v>
      </c>
      <c r="AA401" s="13">
        <f>COUNTIFS('Treatment Data'!D:D,B401,'Treatment Data'!L:L,"&gt;0")</f>
        <v>0</v>
      </c>
      <c r="AB401" s="13">
        <f>COUNTIFS('Treatment Data'!D:D,B401,'Treatment Data'!M:M,"&gt;0")</f>
        <v>2</v>
      </c>
      <c r="AC401" s="13">
        <f>COUNTIFS('Treatment Data'!D:D,B401,'Treatment Data'!O:O,"&gt;0")</f>
        <v>4</v>
      </c>
      <c r="AD401" s="13">
        <f>COUNTIFS('Treatment Data'!D:D,B401,'Treatment Data'!AA:AA,"&gt;0")</f>
        <v>0</v>
      </c>
      <c r="AE401" s="13">
        <f>COUNTIFS('Treatment Data'!D:D,B401,'Treatment Data'!AB:AB,"&gt;0")</f>
        <v>0</v>
      </c>
    </row>
    <row r="402" spans="1:31" ht="14.25">
      <c r="A402" s="6">
        <v>43002.598099664348</v>
      </c>
      <c r="B402" s="1">
        <v>53092</v>
      </c>
      <c r="C402" s="1" t="s">
        <v>3989</v>
      </c>
      <c r="D402" s="7" t="str">
        <f t="shared" si="0"/>
        <v>https://www.shelterluv.com/APA-A-53092</v>
      </c>
      <c r="E402" s="8">
        <v>31.4</v>
      </c>
      <c r="F402" s="8" t="s">
        <v>32</v>
      </c>
      <c r="G402" s="8"/>
      <c r="H402" s="8"/>
      <c r="I402" s="2">
        <v>42989</v>
      </c>
      <c r="J402" s="3">
        <v>0.70833333333575865</v>
      </c>
      <c r="K402" s="9">
        <v>42997</v>
      </c>
      <c r="L402" s="10">
        <v>0.625</v>
      </c>
      <c r="M402">
        <f t="shared" si="1"/>
        <v>9</v>
      </c>
      <c r="N402" s="4" t="s">
        <v>3992</v>
      </c>
      <c r="O402" s="1" t="s">
        <v>33</v>
      </c>
      <c r="P402" t="s">
        <v>3994</v>
      </c>
      <c r="Q402" t="s">
        <v>35</v>
      </c>
      <c r="R402" s="12" t="s">
        <v>36</v>
      </c>
      <c r="S402" t="s">
        <v>3996</v>
      </c>
      <c r="T402" t="s">
        <v>153</v>
      </c>
      <c r="U402" t="s">
        <v>54</v>
      </c>
      <c r="V402" t="s">
        <v>3105</v>
      </c>
      <c r="W402" s="13">
        <f t="shared" si="2"/>
        <v>13</v>
      </c>
      <c r="X402" s="13">
        <f>COUNTIFS('Treatment Data'!D:D,B402,'Treatment Data'!AM:AM,"&gt;0")</f>
        <v>1</v>
      </c>
      <c r="Y402" s="13">
        <f>COUNTIFS('Treatment Data'!D:D,B402,'Treatment Data'!AG:AG,"&gt;0")</f>
        <v>1</v>
      </c>
      <c r="Z402" s="13">
        <f>COUNTIFS('Treatment Data'!D:D,B402,'Treatment Data'!K:K,"&gt;0")</f>
        <v>1</v>
      </c>
      <c r="AA402" s="13">
        <f>COUNTIFS('Treatment Data'!D:D,B402,'Treatment Data'!L:L,"&gt;0")</f>
        <v>0</v>
      </c>
      <c r="AB402" s="13">
        <f>COUNTIFS('Treatment Data'!D:D,B402,'Treatment Data'!M:M,"&gt;0")</f>
        <v>1</v>
      </c>
      <c r="AC402" s="13">
        <f>COUNTIFS('Treatment Data'!D:D,B402,'Treatment Data'!O:O,"&gt;0")</f>
        <v>1</v>
      </c>
      <c r="AD402" s="13">
        <f>COUNTIFS('Treatment Data'!D:D,B402,'Treatment Data'!AA:AA,"&gt;0")</f>
        <v>0</v>
      </c>
      <c r="AE402" s="13">
        <f>COUNTIFS('Treatment Data'!D:D,B402,'Treatment Data'!AB:AB,"&gt;0")</f>
        <v>0</v>
      </c>
    </row>
    <row r="403" spans="1:31" ht="14.25">
      <c r="A403" s="6">
        <v>43002.553706562496</v>
      </c>
      <c r="B403" s="1">
        <v>53169</v>
      </c>
      <c r="C403" s="1" t="s">
        <v>4019</v>
      </c>
      <c r="D403" s="7" t="str">
        <f t="shared" si="0"/>
        <v>https://www.shelterluv.com/APA-A-53169</v>
      </c>
      <c r="E403" s="8">
        <v>11.75</v>
      </c>
      <c r="F403" s="8" t="s">
        <v>48</v>
      </c>
      <c r="G403" s="8"/>
      <c r="H403" s="8"/>
      <c r="I403" s="2">
        <v>42991</v>
      </c>
      <c r="J403" s="3">
        <v>0.70833333333575865</v>
      </c>
      <c r="K403" s="9">
        <v>42998</v>
      </c>
      <c r="L403" s="10">
        <v>0.45833333333575865</v>
      </c>
      <c r="M403">
        <f t="shared" si="1"/>
        <v>8</v>
      </c>
      <c r="N403" s="4" t="s">
        <v>4021</v>
      </c>
      <c r="O403" s="1" t="s">
        <v>33</v>
      </c>
      <c r="P403" t="s">
        <v>137</v>
      </c>
      <c r="Q403" t="s">
        <v>129</v>
      </c>
      <c r="R403" s="12" t="s">
        <v>52</v>
      </c>
      <c r="S403" t="s">
        <v>4022</v>
      </c>
      <c r="T403" t="s">
        <v>153</v>
      </c>
      <c r="U403" t="s">
        <v>39</v>
      </c>
      <c r="V403" t="s">
        <v>58</v>
      </c>
      <c r="W403" s="13">
        <f t="shared" si="2"/>
        <v>6</v>
      </c>
      <c r="X403" s="13">
        <f>COUNTIFS('Treatment Data'!D:D,B403,'Treatment Data'!AM:AM,"&gt;0")</f>
        <v>0</v>
      </c>
      <c r="Y403" s="13">
        <f>COUNTIFS('Treatment Data'!D:D,B403,'Treatment Data'!AG:AG,"&gt;0")</f>
        <v>1</v>
      </c>
      <c r="Z403" s="13">
        <f>COUNTIFS('Treatment Data'!D:D,B403,'Treatment Data'!K:K,"&gt;0")</f>
        <v>1</v>
      </c>
      <c r="AA403" s="13">
        <f>COUNTIFS('Treatment Data'!D:D,B403,'Treatment Data'!L:L,"&gt;0")</f>
        <v>0</v>
      </c>
      <c r="AB403" s="13">
        <f>COUNTIFS('Treatment Data'!D:D,B403,'Treatment Data'!M:M,"&gt;0")</f>
        <v>0</v>
      </c>
      <c r="AC403" s="13">
        <f>COUNTIFS('Treatment Data'!D:D,B403,'Treatment Data'!O:O,"&gt;0")</f>
        <v>1</v>
      </c>
      <c r="AD403" s="13">
        <f>COUNTIFS('Treatment Data'!D:D,B403,'Treatment Data'!AA:AA,"&gt;0")</f>
        <v>0</v>
      </c>
      <c r="AE403" s="13">
        <f>COUNTIFS('Treatment Data'!D:D,B403,'Treatment Data'!AB:AB,"&gt;0")</f>
        <v>0</v>
      </c>
    </row>
    <row r="404" spans="1:31" ht="14.25">
      <c r="A404" s="6">
        <v>43002.554909224535</v>
      </c>
      <c r="B404" s="1">
        <v>53167</v>
      </c>
      <c r="C404" s="1" t="s">
        <v>4045</v>
      </c>
      <c r="D404" s="7" t="str">
        <f t="shared" si="0"/>
        <v>https://www.shelterluv.com/APA-A-53167</v>
      </c>
      <c r="E404" s="8">
        <v>10.5</v>
      </c>
      <c r="F404" s="8" t="s">
        <v>48</v>
      </c>
      <c r="G404" s="8"/>
      <c r="H404" s="8"/>
      <c r="I404" s="2">
        <v>42991</v>
      </c>
      <c r="J404" s="3">
        <v>0.70833333333575865</v>
      </c>
      <c r="K404" s="9">
        <v>42998</v>
      </c>
      <c r="L404" s="10">
        <v>0.45833333333575865</v>
      </c>
      <c r="M404">
        <f t="shared" si="1"/>
        <v>8</v>
      </c>
      <c r="N404" s="4" t="s">
        <v>4051</v>
      </c>
      <c r="O404" s="1" t="s">
        <v>33</v>
      </c>
      <c r="P404" t="s">
        <v>137</v>
      </c>
      <c r="Q404" t="s">
        <v>129</v>
      </c>
      <c r="R404" s="12" t="s">
        <v>52</v>
      </c>
      <c r="S404" t="s">
        <v>4022</v>
      </c>
      <c r="T404" t="s">
        <v>153</v>
      </c>
      <c r="U404" t="s">
        <v>39</v>
      </c>
      <c r="V404" t="s">
        <v>58</v>
      </c>
      <c r="W404" s="13">
        <f t="shared" si="2"/>
        <v>6</v>
      </c>
      <c r="X404" s="13">
        <f>COUNTIFS('Treatment Data'!D:D,B404,'Treatment Data'!AM:AM,"&gt;0")</f>
        <v>0</v>
      </c>
      <c r="Y404" s="13">
        <f>COUNTIFS('Treatment Data'!D:D,B404,'Treatment Data'!AG:AG,"&gt;0")</f>
        <v>1</v>
      </c>
      <c r="Z404" s="13">
        <f>COUNTIFS('Treatment Data'!D:D,B404,'Treatment Data'!K:K,"&gt;0")</f>
        <v>1</v>
      </c>
      <c r="AA404" s="13">
        <f>COUNTIFS('Treatment Data'!D:D,B404,'Treatment Data'!L:L,"&gt;0")</f>
        <v>0</v>
      </c>
      <c r="AB404" s="13">
        <f>COUNTIFS('Treatment Data'!D:D,B404,'Treatment Data'!M:M,"&gt;0")</f>
        <v>0</v>
      </c>
      <c r="AC404" s="13">
        <f>COUNTIFS('Treatment Data'!D:D,B404,'Treatment Data'!O:O,"&gt;0")</f>
        <v>1</v>
      </c>
      <c r="AD404" s="13">
        <f>COUNTIFS('Treatment Data'!D:D,B404,'Treatment Data'!AA:AA,"&gt;0")</f>
        <v>0</v>
      </c>
      <c r="AE404" s="13">
        <f>COUNTIFS('Treatment Data'!D:D,B404,'Treatment Data'!AB:AB,"&gt;0")</f>
        <v>0</v>
      </c>
    </row>
    <row r="405" spans="1:31" ht="14.25">
      <c r="A405" s="6">
        <v>43002.558786828704</v>
      </c>
      <c r="B405" s="1">
        <v>53179</v>
      </c>
      <c r="C405" s="1" t="s">
        <v>4077</v>
      </c>
      <c r="D405" s="7" t="str">
        <f t="shared" si="0"/>
        <v>https://www.shelterluv.com/APA-A-53179</v>
      </c>
      <c r="E405" s="8"/>
      <c r="F405" s="8" t="s">
        <v>48</v>
      </c>
      <c r="G405" s="8"/>
      <c r="H405" s="8"/>
      <c r="I405" s="2">
        <v>42991</v>
      </c>
      <c r="J405" s="3">
        <v>0.70833333333575865</v>
      </c>
      <c r="K405" s="9">
        <v>42998</v>
      </c>
      <c r="L405" s="10">
        <v>0.45833333333575865</v>
      </c>
      <c r="M405">
        <f t="shared" si="1"/>
        <v>8</v>
      </c>
      <c r="N405" s="4" t="s">
        <v>4083</v>
      </c>
      <c r="O405" s="1" t="s">
        <v>33</v>
      </c>
      <c r="P405" t="s">
        <v>34</v>
      </c>
      <c r="Q405" t="s">
        <v>35</v>
      </c>
      <c r="R405" s="12" t="s">
        <v>36</v>
      </c>
      <c r="S405" t="s">
        <v>3364</v>
      </c>
      <c r="T405" t="s">
        <v>54</v>
      </c>
      <c r="U405" t="s">
        <v>131</v>
      </c>
      <c r="V405" t="s">
        <v>58</v>
      </c>
      <c r="W405" s="13">
        <f t="shared" si="2"/>
        <v>10</v>
      </c>
      <c r="X405" s="13">
        <f>COUNTIFS('Treatment Data'!D:D,B405,'Treatment Data'!AM:AM,"&gt;0")</f>
        <v>0</v>
      </c>
      <c r="Y405" s="13">
        <f>COUNTIFS('Treatment Data'!D:D,B405,'Treatment Data'!AG:AG,"&gt;0")</f>
        <v>1</v>
      </c>
      <c r="Z405" s="13">
        <f>COUNTIFS('Treatment Data'!D:D,B405,'Treatment Data'!K:K,"&gt;0")</f>
        <v>1</v>
      </c>
      <c r="AA405" s="13">
        <f>COUNTIFS('Treatment Data'!D:D,B405,'Treatment Data'!L:L,"&gt;0")</f>
        <v>0</v>
      </c>
      <c r="AB405" s="13">
        <f>COUNTIFS('Treatment Data'!D:D,B405,'Treatment Data'!M:M,"&gt;0")</f>
        <v>0</v>
      </c>
      <c r="AC405" s="13">
        <f>COUNTIFS('Treatment Data'!D:D,B405,'Treatment Data'!O:O,"&gt;0")</f>
        <v>1</v>
      </c>
      <c r="AD405" s="13">
        <f>COUNTIFS('Treatment Data'!D:D,B405,'Treatment Data'!AA:AA,"&gt;0")</f>
        <v>0</v>
      </c>
      <c r="AE405" s="13">
        <f>COUNTIFS('Treatment Data'!D:D,B405,'Treatment Data'!AB:AB,"&gt;0")</f>
        <v>0</v>
      </c>
    </row>
    <row r="406" spans="1:31" ht="14.25">
      <c r="A406" s="6">
        <v>43002.568758865746</v>
      </c>
      <c r="B406" s="1">
        <v>53108</v>
      </c>
      <c r="C406" s="1" t="s">
        <v>4109</v>
      </c>
      <c r="D406" s="7" t="str">
        <f t="shared" si="0"/>
        <v>https://www.shelterluv.com/APA-A-53108</v>
      </c>
      <c r="E406" s="8">
        <v>7.5</v>
      </c>
      <c r="F406" s="8" t="s">
        <v>48</v>
      </c>
      <c r="G406" s="8"/>
      <c r="H406" s="8"/>
      <c r="I406" s="2">
        <v>42989</v>
      </c>
      <c r="J406" s="3">
        <v>0.70833333333575865</v>
      </c>
      <c r="K406" s="9">
        <v>42998</v>
      </c>
      <c r="L406" s="10">
        <v>0.45833333333575865</v>
      </c>
      <c r="M406">
        <f t="shared" si="1"/>
        <v>10</v>
      </c>
      <c r="N406" s="4" t="s">
        <v>4114</v>
      </c>
      <c r="O406" s="1" t="s">
        <v>33</v>
      </c>
      <c r="P406" t="s">
        <v>4116</v>
      </c>
      <c r="Q406" t="s">
        <v>35</v>
      </c>
      <c r="R406" s="12" t="s">
        <v>36</v>
      </c>
      <c r="S406" t="s">
        <v>3558</v>
      </c>
      <c r="T406" t="s">
        <v>231</v>
      </c>
      <c r="U406" t="s">
        <v>39</v>
      </c>
      <c r="V406" t="s">
        <v>3105</v>
      </c>
      <c r="W406" s="13">
        <f t="shared" si="2"/>
        <v>9</v>
      </c>
      <c r="X406" s="13">
        <f>COUNTIFS('Treatment Data'!D:D,B406,'Treatment Data'!AM:AM,"&gt;0")</f>
        <v>0</v>
      </c>
      <c r="Y406" s="13">
        <f>COUNTIFS('Treatment Data'!D:D,B406,'Treatment Data'!AG:AG,"&gt;0")</f>
        <v>1</v>
      </c>
      <c r="Z406" s="13">
        <f>COUNTIFS('Treatment Data'!D:D,B406,'Treatment Data'!K:K,"&gt;0")</f>
        <v>1</v>
      </c>
      <c r="AA406" s="13">
        <f>COUNTIFS('Treatment Data'!D:D,B406,'Treatment Data'!L:L,"&gt;0")</f>
        <v>0</v>
      </c>
      <c r="AB406" s="13">
        <f>COUNTIFS('Treatment Data'!D:D,B406,'Treatment Data'!M:M,"&gt;0")</f>
        <v>1</v>
      </c>
      <c r="AC406" s="13">
        <f>COUNTIFS('Treatment Data'!D:D,B406,'Treatment Data'!O:O,"&gt;0")</f>
        <v>1</v>
      </c>
      <c r="AD406" s="13">
        <f>COUNTIFS('Treatment Data'!D:D,B406,'Treatment Data'!AA:AA,"&gt;0")</f>
        <v>0</v>
      </c>
      <c r="AE406" s="13">
        <f>COUNTIFS('Treatment Data'!D:D,B406,'Treatment Data'!AB:AB,"&gt;0")</f>
        <v>0</v>
      </c>
    </row>
    <row r="407" spans="1:31" ht="14.25">
      <c r="A407" s="6">
        <v>43002.571780706014</v>
      </c>
      <c r="B407" s="1">
        <v>53183</v>
      </c>
      <c r="C407" s="1" t="s">
        <v>4124</v>
      </c>
      <c r="D407" s="7" t="str">
        <f t="shared" si="0"/>
        <v>https://www.shelterluv.com/APA-A-53183</v>
      </c>
      <c r="E407" s="8">
        <v>7.4</v>
      </c>
      <c r="F407" s="8" t="s">
        <v>32</v>
      </c>
      <c r="G407" s="8"/>
      <c r="H407" s="8"/>
      <c r="I407" s="2">
        <v>42991</v>
      </c>
      <c r="J407" s="3">
        <v>0.70833333333575865</v>
      </c>
      <c r="K407" s="9">
        <v>42998</v>
      </c>
      <c r="L407" s="10">
        <v>0.45833333333575865</v>
      </c>
      <c r="M407">
        <f t="shared" si="1"/>
        <v>8</v>
      </c>
      <c r="N407" s="4" t="s">
        <v>4125</v>
      </c>
      <c r="O407" s="1" t="s">
        <v>33</v>
      </c>
      <c r="P407" t="s">
        <v>34</v>
      </c>
      <c r="Q407" t="s">
        <v>35</v>
      </c>
      <c r="R407" s="12" t="s">
        <v>36</v>
      </c>
      <c r="S407" t="s">
        <v>4126</v>
      </c>
      <c r="T407" t="s">
        <v>153</v>
      </c>
      <c r="U407" t="s">
        <v>179</v>
      </c>
      <c r="V407" t="s">
        <v>58</v>
      </c>
      <c r="W407" s="13">
        <f t="shared" si="2"/>
        <v>10</v>
      </c>
      <c r="X407" s="13">
        <f>COUNTIFS('Treatment Data'!D:D,B407,'Treatment Data'!AM:AM,"&gt;0")</f>
        <v>3</v>
      </c>
      <c r="Y407" s="13">
        <f>COUNTIFS('Treatment Data'!D:D,B407,'Treatment Data'!AG:AG,"&gt;0")</f>
        <v>9</v>
      </c>
      <c r="Z407" s="13">
        <f>COUNTIFS('Treatment Data'!D:D,B407,'Treatment Data'!K:K,"&gt;0")</f>
        <v>5</v>
      </c>
      <c r="AA407" s="13">
        <f>COUNTIFS('Treatment Data'!D:D,B407,'Treatment Data'!L:L,"&gt;0")</f>
        <v>0</v>
      </c>
      <c r="AB407" s="13">
        <f>COUNTIFS('Treatment Data'!D:D,B407,'Treatment Data'!M:M,"&gt;0")</f>
        <v>0</v>
      </c>
      <c r="AC407" s="13">
        <f>COUNTIFS('Treatment Data'!D:D,B407,'Treatment Data'!O:O,"&gt;0")</f>
        <v>4</v>
      </c>
      <c r="AD407" s="13">
        <f>COUNTIFS('Treatment Data'!D:D,B407,'Treatment Data'!AA:AA,"&gt;0")</f>
        <v>0</v>
      </c>
      <c r="AE407" s="13">
        <f>COUNTIFS('Treatment Data'!D:D,B407,'Treatment Data'!AB:AB,"&gt;0")</f>
        <v>0</v>
      </c>
    </row>
    <row r="408" spans="1:31" ht="14.25">
      <c r="A408" s="6">
        <v>43002.573238020836</v>
      </c>
      <c r="B408" s="1">
        <v>53164</v>
      </c>
      <c r="C408" s="1" t="s">
        <v>769</v>
      </c>
      <c r="D408" s="7" t="str">
        <f t="shared" si="0"/>
        <v>https://www.shelterluv.com/APA-A-53164</v>
      </c>
      <c r="E408" s="8">
        <v>6.5</v>
      </c>
      <c r="F408" s="8" t="s">
        <v>32</v>
      </c>
      <c r="G408" s="8"/>
      <c r="H408" s="8"/>
      <c r="I408" s="2">
        <v>42991</v>
      </c>
      <c r="J408" s="3">
        <v>0.70833333333575865</v>
      </c>
      <c r="K408" s="9">
        <v>42998</v>
      </c>
      <c r="L408" s="10">
        <v>0.45833333333575865</v>
      </c>
      <c r="M408">
        <f t="shared" si="1"/>
        <v>8</v>
      </c>
      <c r="N408" s="4" t="s">
        <v>4131</v>
      </c>
      <c r="O408" s="1" t="s">
        <v>33</v>
      </c>
      <c r="P408" t="s">
        <v>210</v>
      </c>
      <c r="Q408" t="s">
        <v>35</v>
      </c>
      <c r="R408" s="12" t="s">
        <v>36</v>
      </c>
      <c r="S408" t="s">
        <v>4126</v>
      </c>
      <c r="T408" t="s">
        <v>552</v>
      </c>
      <c r="U408" t="s">
        <v>39</v>
      </c>
      <c r="V408" t="s">
        <v>58</v>
      </c>
      <c r="W408" s="13">
        <f t="shared" si="2"/>
        <v>10</v>
      </c>
      <c r="X408" s="13">
        <f>COUNTIFS('Treatment Data'!D:D,B408,'Treatment Data'!AM:AM,"&gt;0")</f>
        <v>0</v>
      </c>
      <c r="Y408" s="13">
        <f>COUNTIFS('Treatment Data'!D:D,B408,'Treatment Data'!AG:AG,"&gt;0")</f>
        <v>1</v>
      </c>
      <c r="Z408" s="13">
        <f>COUNTIFS('Treatment Data'!D:D,B408,'Treatment Data'!K:K,"&gt;0")</f>
        <v>1</v>
      </c>
      <c r="AA408" s="13">
        <f>COUNTIFS('Treatment Data'!D:D,B408,'Treatment Data'!L:L,"&gt;0")</f>
        <v>0</v>
      </c>
      <c r="AB408" s="13">
        <f>COUNTIFS('Treatment Data'!D:D,B408,'Treatment Data'!M:M,"&gt;0")</f>
        <v>0</v>
      </c>
      <c r="AC408" s="13">
        <f>COUNTIFS('Treatment Data'!D:D,B408,'Treatment Data'!O:O,"&gt;0")</f>
        <v>1</v>
      </c>
      <c r="AD408" s="13">
        <f>COUNTIFS('Treatment Data'!D:D,B408,'Treatment Data'!AA:AA,"&gt;0")</f>
        <v>0</v>
      </c>
      <c r="AE408" s="13">
        <f>COUNTIFS('Treatment Data'!D:D,B408,'Treatment Data'!AB:AB,"&gt;0")</f>
        <v>0</v>
      </c>
    </row>
    <row r="409" spans="1:31" ht="14.25">
      <c r="A409" s="6">
        <v>43002.575371250001</v>
      </c>
      <c r="B409" s="1">
        <v>53107</v>
      </c>
      <c r="C409" s="1" t="s">
        <v>4132</v>
      </c>
      <c r="D409" s="7" t="str">
        <f t="shared" si="0"/>
        <v>https://www.shelterluv.com/APA-A-53107</v>
      </c>
      <c r="E409" s="8">
        <v>5.4</v>
      </c>
      <c r="F409" s="8" t="s">
        <v>32</v>
      </c>
      <c r="G409" s="8"/>
      <c r="H409" s="8"/>
      <c r="I409" s="2">
        <v>42989</v>
      </c>
      <c r="J409" s="3">
        <v>0.70833333333575865</v>
      </c>
      <c r="K409" s="9">
        <v>42998</v>
      </c>
      <c r="L409" s="10">
        <v>0.45833333333575865</v>
      </c>
      <c r="M409">
        <f t="shared" si="1"/>
        <v>10</v>
      </c>
      <c r="N409" s="4" t="s">
        <v>4133</v>
      </c>
      <c r="O409" s="1" t="s">
        <v>33</v>
      </c>
      <c r="P409" t="s">
        <v>2195</v>
      </c>
      <c r="Q409" t="s">
        <v>35</v>
      </c>
      <c r="R409" s="12" t="s">
        <v>36</v>
      </c>
      <c r="S409" t="s">
        <v>1373</v>
      </c>
      <c r="T409" t="s">
        <v>179</v>
      </c>
      <c r="U409" t="s">
        <v>39</v>
      </c>
      <c r="V409" t="s">
        <v>3105</v>
      </c>
      <c r="W409" s="13">
        <f t="shared" si="2"/>
        <v>16</v>
      </c>
      <c r="X409" s="13">
        <f>COUNTIFS('Treatment Data'!D:D,B409,'Treatment Data'!AM:AM,"&gt;0")</f>
        <v>0</v>
      </c>
      <c r="Y409" s="13">
        <f>COUNTIFS('Treatment Data'!D:D,B409,'Treatment Data'!AG:AG,"&gt;0")</f>
        <v>0</v>
      </c>
      <c r="Z409" s="13">
        <f>COUNTIFS('Treatment Data'!D:D,B409,'Treatment Data'!K:K,"&gt;0")</f>
        <v>0</v>
      </c>
      <c r="AA409" s="13">
        <f>COUNTIFS('Treatment Data'!D:D,B409,'Treatment Data'!L:L,"&gt;0")</f>
        <v>0</v>
      </c>
      <c r="AB409" s="13">
        <f>COUNTIFS('Treatment Data'!D:D,B409,'Treatment Data'!M:M,"&gt;0")</f>
        <v>0</v>
      </c>
      <c r="AC409" s="13">
        <f>COUNTIFS('Treatment Data'!D:D,B409,'Treatment Data'!O:O,"&gt;0")</f>
        <v>0</v>
      </c>
      <c r="AD409" s="13">
        <f>COUNTIFS('Treatment Data'!D:D,B409,'Treatment Data'!AA:AA,"&gt;0")</f>
        <v>0</v>
      </c>
      <c r="AE409" s="13">
        <f>COUNTIFS('Treatment Data'!D:D,B409,'Treatment Data'!AB:AB,"&gt;0")</f>
        <v>0</v>
      </c>
    </row>
    <row r="410" spans="1:31" ht="14.25">
      <c r="A410" s="6">
        <v>43002.580791307875</v>
      </c>
      <c r="B410" s="1">
        <v>53456</v>
      </c>
      <c r="C410" s="1" t="s">
        <v>4139</v>
      </c>
      <c r="D410" s="7" t="str">
        <f t="shared" si="0"/>
        <v>https://www.shelterluv.com/APA-A-53456</v>
      </c>
      <c r="E410" s="8">
        <v>30.6</v>
      </c>
      <c r="F410" s="8" t="s">
        <v>32</v>
      </c>
      <c r="G410" s="8"/>
      <c r="H410" s="8"/>
      <c r="I410" s="2">
        <v>42997</v>
      </c>
      <c r="J410" s="3">
        <v>0.70833333333575865</v>
      </c>
      <c r="K410" s="9">
        <v>42998</v>
      </c>
      <c r="L410" s="10">
        <v>0.79166666666424135</v>
      </c>
      <c r="M410">
        <f t="shared" si="1"/>
        <v>2</v>
      </c>
      <c r="N410" s="20" t="s">
        <v>4141</v>
      </c>
      <c r="O410" s="1" t="s">
        <v>115</v>
      </c>
      <c r="P410" t="s">
        <v>50</v>
      </c>
      <c r="Q410" t="s">
        <v>35</v>
      </c>
      <c r="R410" s="12" t="s">
        <v>52</v>
      </c>
      <c r="S410" t="s">
        <v>2381</v>
      </c>
      <c r="T410" t="s">
        <v>179</v>
      </c>
      <c r="U410" t="s">
        <v>54</v>
      </c>
      <c r="V410" t="s">
        <v>132</v>
      </c>
      <c r="W410" s="13">
        <f t="shared" si="2"/>
        <v>13</v>
      </c>
      <c r="X410" s="13">
        <f>COUNTIFS('Treatment Data'!D:D,B410,'Treatment Data'!AM:AM,"&gt;0")</f>
        <v>2</v>
      </c>
      <c r="Y410" s="13">
        <f>COUNTIFS('Treatment Data'!D:D,B410,'Treatment Data'!AG:AG,"&gt;0")</f>
        <v>1</v>
      </c>
      <c r="Z410" s="13">
        <f>COUNTIFS('Treatment Data'!D:D,B410,'Treatment Data'!K:K,"&gt;0")</f>
        <v>1</v>
      </c>
      <c r="AA410" s="13">
        <f>COUNTIFS('Treatment Data'!D:D,B410,'Treatment Data'!L:L,"&gt;0")</f>
        <v>0</v>
      </c>
      <c r="AB410" s="13">
        <f>COUNTIFS('Treatment Data'!D:D,B410,'Treatment Data'!M:M,"&gt;0")</f>
        <v>1</v>
      </c>
      <c r="AC410" s="13">
        <f>COUNTIFS('Treatment Data'!D:D,B410,'Treatment Data'!O:O,"&gt;0")</f>
        <v>1</v>
      </c>
      <c r="AD410" s="13">
        <f>COUNTIFS('Treatment Data'!D:D,B410,'Treatment Data'!AA:AA,"&gt;0")</f>
        <v>0</v>
      </c>
      <c r="AE410" s="13">
        <f>COUNTIFS('Treatment Data'!D:D,B410,'Treatment Data'!AB:AB,"&gt;0")</f>
        <v>0</v>
      </c>
    </row>
    <row r="411" spans="1:31" ht="14.25">
      <c r="A411" s="6">
        <v>43002.58798438657</v>
      </c>
      <c r="B411" s="1">
        <v>53111</v>
      </c>
      <c r="C411" s="1" t="s">
        <v>4146</v>
      </c>
      <c r="D411" s="7" t="str">
        <f t="shared" si="0"/>
        <v>https://www.shelterluv.com/APA-A-53111</v>
      </c>
      <c r="E411" s="8">
        <v>7.6</v>
      </c>
      <c r="F411" s="8" t="s">
        <v>48</v>
      </c>
      <c r="G411" s="8"/>
      <c r="H411" s="8"/>
      <c r="I411" s="2">
        <v>42989</v>
      </c>
      <c r="J411" s="3">
        <v>0.70833333333575865</v>
      </c>
      <c r="K411" s="9">
        <v>42999</v>
      </c>
      <c r="L411" s="10">
        <v>0.45833333333575865</v>
      </c>
      <c r="M411">
        <f t="shared" si="1"/>
        <v>11</v>
      </c>
      <c r="N411" s="4" t="s">
        <v>4147</v>
      </c>
      <c r="O411" s="1" t="s">
        <v>33</v>
      </c>
      <c r="P411" t="s">
        <v>2195</v>
      </c>
      <c r="Q411" t="s">
        <v>35</v>
      </c>
      <c r="R411" s="12" t="s">
        <v>36</v>
      </c>
      <c r="S411" t="s">
        <v>3558</v>
      </c>
      <c r="T411" t="s">
        <v>131</v>
      </c>
      <c r="U411" t="s">
        <v>54</v>
      </c>
      <c r="V411" t="s">
        <v>3105</v>
      </c>
      <c r="W411" s="13">
        <f t="shared" si="2"/>
        <v>9</v>
      </c>
      <c r="X411" s="13">
        <f>COUNTIFS('Treatment Data'!D:D,B411,'Treatment Data'!AM:AM,"&gt;0")</f>
        <v>0</v>
      </c>
      <c r="Y411" s="13">
        <f>COUNTIFS('Treatment Data'!D:D,B411,'Treatment Data'!AG:AG,"&gt;0")</f>
        <v>0</v>
      </c>
      <c r="Z411" s="13">
        <f>COUNTIFS('Treatment Data'!D:D,B411,'Treatment Data'!K:K,"&gt;0")</f>
        <v>0</v>
      </c>
      <c r="AA411" s="13">
        <f>COUNTIFS('Treatment Data'!D:D,B411,'Treatment Data'!L:L,"&gt;0")</f>
        <v>0</v>
      </c>
      <c r="AB411" s="13">
        <f>COUNTIFS('Treatment Data'!D:D,B411,'Treatment Data'!M:M,"&gt;0")</f>
        <v>0</v>
      </c>
      <c r="AC411" s="13">
        <f>COUNTIFS('Treatment Data'!D:D,B411,'Treatment Data'!O:O,"&gt;0")</f>
        <v>0</v>
      </c>
      <c r="AD411" s="13">
        <f>COUNTIFS('Treatment Data'!D:D,B411,'Treatment Data'!AA:AA,"&gt;0")</f>
        <v>0</v>
      </c>
      <c r="AE411" s="13">
        <f>COUNTIFS('Treatment Data'!D:D,B411,'Treatment Data'!AB:AB,"&gt;0")</f>
        <v>0</v>
      </c>
    </row>
    <row r="412" spans="1:31" ht="14.25">
      <c r="A412" s="6">
        <v>43002.590448680552</v>
      </c>
      <c r="B412" s="1">
        <v>52921</v>
      </c>
      <c r="C412" s="1" t="s">
        <v>4170</v>
      </c>
      <c r="D412" s="7" t="str">
        <f t="shared" si="0"/>
        <v>https://www.shelterluv.com/APA-A-52921</v>
      </c>
      <c r="E412" s="8">
        <v>6.5</v>
      </c>
      <c r="F412" s="8" t="s">
        <v>32</v>
      </c>
      <c r="G412" s="8"/>
      <c r="H412" s="8"/>
      <c r="I412" s="2">
        <v>42985</v>
      </c>
      <c r="J412" s="3">
        <v>0.54166666666424135</v>
      </c>
      <c r="K412" s="9">
        <v>42999</v>
      </c>
      <c r="L412" s="10">
        <v>0.45833333333575865</v>
      </c>
      <c r="M412">
        <f t="shared" si="1"/>
        <v>15</v>
      </c>
      <c r="N412" s="4" t="s">
        <v>4176</v>
      </c>
      <c r="O412" s="1" t="s">
        <v>33</v>
      </c>
      <c r="P412" t="s">
        <v>34</v>
      </c>
      <c r="Q412" t="s">
        <v>35</v>
      </c>
      <c r="R412" s="12" t="s">
        <v>52</v>
      </c>
      <c r="S412" t="s">
        <v>1268</v>
      </c>
      <c r="T412" t="s">
        <v>54</v>
      </c>
      <c r="U412" t="s">
        <v>131</v>
      </c>
      <c r="V412" t="s">
        <v>256</v>
      </c>
      <c r="W412" s="13">
        <f t="shared" si="2"/>
        <v>18</v>
      </c>
      <c r="X412" s="13">
        <f>COUNTIFS('Treatment Data'!D:D,B412,'Treatment Data'!AM:AM,"&gt;0")</f>
        <v>18</v>
      </c>
      <c r="Y412" s="13">
        <f>COUNTIFS('Treatment Data'!D:D,B412,'Treatment Data'!AG:AG,"&gt;0")</f>
        <v>17</v>
      </c>
      <c r="Z412" s="13">
        <f>COUNTIFS('Treatment Data'!D:D,B412,'Treatment Data'!K:K,"&gt;0")</f>
        <v>11</v>
      </c>
      <c r="AA412" s="13">
        <f>COUNTIFS('Treatment Data'!D:D,B412,'Treatment Data'!L:L,"&gt;0")</f>
        <v>1</v>
      </c>
      <c r="AB412" s="13">
        <f>COUNTIFS('Treatment Data'!D:D,B412,'Treatment Data'!M:M,"&gt;0")</f>
        <v>6</v>
      </c>
      <c r="AC412" s="13">
        <f>COUNTIFS('Treatment Data'!D:D,B412,'Treatment Data'!O:O,"&gt;0")</f>
        <v>17</v>
      </c>
      <c r="AD412" s="13">
        <f>COUNTIFS('Treatment Data'!D:D,B412,'Treatment Data'!AA:AA,"&gt;0")</f>
        <v>11</v>
      </c>
      <c r="AE412" s="13">
        <f>COUNTIFS('Treatment Data'!D:D,B412,'Treatment Data'!AB:AB,"&gt;0")</f>
        <v>8</v>
      </c>
    </row>
    <row r="413" spans="1:31" ht="14.25">
      <c r="A413" s="6">
        <v>43002.593325729162</v>
      </c>
      <c r="B413" s="1">
        <v>53451</v>
      </c>
      <c r="C413" s="1" t="s">
        <v>4207</v>
      </c>
      <c r="D413" s="7" t="str">
        <f t="shared" si="0"/>
        <v>https://www.shelterluv.com/APA-A-53451</v>
      </c>
      <c r="E413" s="8">
        <v>10</v>
      </c>
      <c r="F413" s="8" t="s">
        <v>32</v>
      </c>
      <c r="G413" s="8"/>
      <c r="H413" s="8"/>
      <c r="I413" s="2">
        <v>42997</v>
      </c>
      <c r="J413" s="3">
        <v>0.54166666666424135</v>
      </c>
      <c r="K413" s="9">
        <v>42999</v>
      </c>
      <c r="L413" s="10">
        <v>0.33333333333575865</v>
      </c>
      <c r="M413">
        <f t="shared" si="1"/>
        <v>3</v>
      </c>
      <c r="N413" s="20" t="s">
        <v>4215</v>
      </c>
      <c r="O413" s="1" t="s">
        <v>115</v>
      </c>
      <c r="P413" t="s">
        <v>501</v>
      </c>
      <c r="Q413" t="s">
        <v>35</v>
      </c>
      <c r="R413" s="12" t="s">
        <v>36</v>
      </c>
      <c r="S413" t="s">
        <v>2381</v>
      </c>
      <c r="T413" t="s">
        <v>54</v>
      </c>
      <c r="U413" t="s">
        <v>153</v>
      </c>
      <c r="V413" t="s">
        <v>40</v>
      </c>
      <c r="W413" s="13">
        <f t="shared" si="2"/>
        <v>13</v>
      </c>
      <c r="X413" s="13">
        <f>COUNTIFS('Treatment Data'!D:D,B413,'Treatment Data'!AM:AM,"&gt;0")</f>
        <v>4</v>
      </c>
      <c r="Y413" s="13">
        <f>COUNTIFS('Treatment Data'!D:D,B413,'Treatment Data'!AG:AG,"&gt;0")</f>
        <v>2</v>
      </c>
      <c r="Z413" s="13">
        <f>COUNTIFS('Treatment Data'!D:D,B413,'Treatment Data'!K:K,"&gt;0")</f>
        <v>2</v>
      </c>
      <c r="AA413" s="13">
        <f>COUNTIFS('Treatment Data'!D:D,B413,'Treatment Data'!L:L,"&gt;0")</f>
        <v>0</v>
      </c>
      <c r="AB413" s="13">
        <f>COUNTIFS('Treatment Data'!D:D,B413,'Treatment Data'!M:M,"&gt;0")</f>
        <v>1</v>
      </c>
      <c r="AC413" s="13">
        <f>COUNTIFS('Treatment Data'!D:D,B413,'Treatment Data'!O:O,"&gt;0")</f>
        <v>2</v>
      </c>
      <c r="AD413" s="13">
        <f>COUNTIFS('Treatment Data'!D:D,B413,'Treatment Data'!AA:AA,"&gt;0")</f>
        <v>0</v>
      </c>
      <c r="AE413" s="13">
        <f>COUNTIFS('Treatment Data'!D:D,B413,'Treatment Data'!AB:AB,"&gt;0")</f>
        <v>3</v>
      </c>
    </row>
    <row r="414" spans="1:31" ht="14.25">
      <c r="A414" s="6">
        <v>43002.528433217594</v>
      </c>
      <c r="B414" s="1">
        <v>53457</v>
      </c>
      <c r="C414" s="1" t="s">
        <v>4247</v>
      </c>
      <c r="D414" s="7" t="str">
        <f t="shared" si="0"/>
        <v>https://www.shelterluv.com/APA-A-53457</v>
      </c>
      <c r="E414" s="8">
        <v>31.8</v>
      </c>
      <c r="F414" s="8" t="s">
        <v>32</v>
      </c>
      <c r="G414" s="8"/>
      <c r="H414" s="8"/>
      <c r="I414" s="2">
        <v>42997</v>
      </c>
      <c r="J414" s="3">
        <v>0.70833333333575865</v>
      </c>
      <c r="K414" s="9">
        <v>43000</v>
      </c>
      <c r="L414" s="10">
        <v>0.41666666666424135</v>
      </c>
      <c r="M414">
        <f t="shared" si="1"/>
        <v>4</v>
      </c>
      <c r="N414" s="20" t="s">
        <v>4250</v>
      </c>
      <c r="O414" s="1" t="s">
        <v>115</v>
      </c>
      <c r="P414" t="s">
        <v>50</v>
      </c>
      <c r="Q414" t="s">
        <v>35</v>
      </c>
      <c r="R414" s="12" t="s">
        <v>52</v>
      </c>
      <c r="S414" t="s">
        <v>2381</v>
      </c>
      <c r="T414" t="s">
        <v>179</v>
      </c>
      <c r="U414" t="s">
        <v>54</v>
      </c>
      <c r="V414" t="s">
        <v>132</v>
      </c>
      <c r="W414" s="13">
        <f t="shared" si="2"/>
        <v>13</v>
      </c>
      <c r="X414" s="13">
        <f>COUNTIFS('Treatment Data'!D:D,B414,'Treatment Data'!AM:AM,"&gt;0")</f>
        <v>3</v>
      </c>
      <c r="Y414" s="13">
        <f>COUNTIFS('Treatment Data'!D:D,B414,'Treatment Data'!AG:AG,"&gt;0")</f>
        <v>4</v>
      </c>
      <c r="Z414" s="13">
        <f>COUNTIFS('Treatment Data'!D:D,B414,'Treatment Data'!K:K,"&gt;0")</f>
        <v>3</v>
      </c>
      <c r="AA414" s="13">
        <f>COUNTIFS('Treatment Data'!D:D,B414,'Treatment Data'!L:L,"&gt;0")</f>
        <v>0</v>
      </c>
      <c r="AB414" s="13">
        <f>COUNTIFS('Treatment Data'!D:D,B414,'Treatment Data'!M:M,"&gt;0")</f>
        <v>2</v>
      </c>
      <c r="AC414" s="13">
        <f>COUNTIFS('Treatment Data'!D:D,B414,'Treatment Data'!O:O,"&gt;0")</f>
        <v>3</v>
      </c>
      <c r="AD414" s="13">
        <f>COUNTIFS('Treatment Data'!D:D,B414,'Treatment Data'!AA:AA,"&gt;0")</f>
        <v>0</v>
      </c>
      <c r="AE414" s="13">
        <f>COUNTIFS('Treatment Data'!D:D,B414,'Treatment Data'!AB:AB,"&gt;0")</f>
        <v>0</v>
      </c>
    </row>
    <row r="415" spans="1:31" ht="14.25">
      <c r="A415" s="6">
        <v>43002.535702800931</v>
      </c>
      <c r="B415" s="1">
        <v>53412</v>
      </c>
      <c r="C415" s="1" t="s">
        <v>189</v>
      </c>
      <c r="D415" s="7" t="str">
        <f t="shared" si="0"/>
        <v>https://www.shelterluv.com/APA-A-53412</v>
      </c>
      <c r="E415" s="8">
        <v>10.75</v>
      </c>
      <c r="F415" s="8" t="s">
        <v>32</v>
      </c>
      <c r="G415" s="8"/>
      <c r="H415" s="8"/>
      <c r="I415" s="2">
        <v>42995</v>
      </c>
      <c r="J415" s="3">
        <v>0.54166666666424135</v>
      </c>
      <c r="K415" s="9">
        <v>43001</v>
      </c>
      <c r="L415" s="10">
        <v>0.45833333333575865</v>
      </c>
      <c r="M415">
        <f t="shared" si="1"/>
        <v>7</v>
      </c>
      <c r="N415" s="4" t="s">
        <v>4284</v>
      </c>
      <c r="O415" s="1" t="s">
        <v>33</v>
      </c>
      <c r="P415" t="s">
        <v>51</v>
      </c>
      <c r="Q415" t="s">
        <v>35</v>
      </c>
      <c r="R415" s="12" t="s">
        <v>36</v>
      </c>
      <c r="S415" t="s">
        <v>4285</v>
      </c>
      <c r="T415" t="s">
        <v>54</v>
      </c>
      <c r="U415" t="s">
        <v>39</v>
      </c>
      <c r="V415" t="s">
        <v>256</v>
      </c>
      <c r="W415" s="13">
        <f t="shared" si="2"/>
        <v>9</v>
      </c>
      <c r="X415" s="13">
        <f>COUNTIFS('Treatment Data'!D:D,B415,'Treatment Data'!AM:AM,"&gt;0")</f>
        <v>0</v>
      </c>
      <c r="Y415" s="13">
        <f>COUNTIFS('Treatment Data'!D:D,B415,'Treatment Data'!AG:AG,"&gt;0")</f>
        <v>13</v>
      </c>
      <c r="Z415" s="13">
        <f>COUNTIFS('Treatment Data'!D:D,B415,'Treatment Data'!K:K,"&gt;0")</f>
        <v>8</v>
      </c>
      <c r="AA415" s="13">
        <f>COUNTIFS('Treatment Data'!D:D,B415,'Treatment Data'!L:L,"&gt;0")</f>
        <v>0</v>
      </c>
      <c r="AB415" s="13">
        <f>COUNTIFS('Treatment Data'!D:D,B415,'Treatment Data'!M:M,"&gt;0")</f>
        <v>13</v>
      </c>
      <c r="AC415" s="13">
        <f>COUNTIFS('Treatment Data'!D:D,B415,'Treatment Data'!O:O,"&gt;0")</f>
        <v>7</v>
      </c>
      <c r="AD415" s="13">
        <f>COUNTIFS('Treatment Data'!D:D,B415,'Treatment Data'!AA:AA,"&gt;0")</f>
        <v>0</v>
      </c>
      <c r="AE415" s="13">
        <f>COUNTIFS('Treatment Data'!D:D,B415,'Treatment Data'!AB:AB,"&gt;0")</f>
        <v>0</v>
      </c>
    </row>
    <row r="416" spans="1:31" ht="14.25">
      <c r="A416" s="6">
        <v>43002.536663969906</v>
      </c>
      <c r="B416" s="1">
        <v>53413</v>
      </c>
      <c r="C416" s="1" t="s">
        <v>164</v>
      </c>
      <c r="D416" s="7" t="str">
        <f t="shared" si="0"/>
        <v>https://www.shelterluv.com/APA-A-53413</v>
      </c>
      <c r="E416" s="8">
        <v>10.75</v>
      </c>
      <c r="F416" s="8" t="s">
        <v>48</v>
      </c>
      <c r="G416" s="8"/>
      <c r="H416" s="8"/>
      <c r="I416" s="2">
        <v>42995</v>
      </c>
      <c r="J416" s="3">
        <v>0.54166666666424135</v>
      </c>
      <c r="K416" s="9">
        <v>43001</v>
      </c>
      <c r="L416" s="10">
        <v>0.45833333333575865</v>
      </c>
      <c r="M416">
        <f t="shared" si="1"/>
        <v>7</v>
      </c>
      <c r="N416" s="4" t="s">
        <v>4316</v>
      </c>
      <c r="O416" s="1" t="s">
        <v>33</v>
      </c>
      <c r="P416" t="s">
        <v>34</v>
      </c>
      <c r="Q416" t="s">
        <v>35</v>
      </c>
      <c r="R416" s="12" t="s">
        <v>36</v>
      </c>
      <c r="S416" t="s">
        <v>4285</v>
      </c>
      <c r="T416" t="s">
        <v>153</v>
      </c>
      <c r="U416" t="s">
        <v>161</v>
      </c>
      <c r="V416" t="s">
        <v>256</v>
      </c>
      <c r="W416" s="13">
        <f t="shared" si="2"/>
        <v>9</v>
      </c>
      <c r="X416" s="13">
        <f>COUNTIFS('Treatment Data'!D:D,B416,'Treatment Data'!AM:AM,"&gt;0")</f>
        <v>0</v>
      </c>
      <c r="Y416" s="13">
        <f>COUNTIFS('Treatment Data'!D:D,B416,'Treatment Data'!AG:AG,"&gt;0")</f>
        <v>11</v>
      </c>
      <c r="Z416" s="13">
        <f>COUNTIFS('Treatment Data'!D:D,B416,'Treatment Data'!K:K,"&gt;0")</f>
        <v>6</v>
      </c>
      <c r="AA416" s="13">
        <f>COUNTIFS('Treatment Data'!D:D,B416,'Treatment Data'!L:L,"&gt;0")</f>
        <v>0</v>
      </c>
      <c r="AB416" s="13">
        <f>COUNTIFS('Treatment Data'!D:D,B416,'Treatment Data'!M:M,"&gt;0")</f>
        <v>11</v>
      </c>
      <c r="AC416" s="13">
        <f>COUNTIFS('Treatment Data'!D:D,B416,'Treatment Data'!O:O,"&gt;0")</f>
        <v>5</v>
      </c>
      <c r="AD416" s="13">
        <f>COUNTIFS('Treatment Data'!D:D,B416,'Treatment Data'!AA:AA,"&gt;0")</f>
        <v>0</v>
      </c>
      <c r="AE416" s="13">
        <f>COUNTIFS('Treatment Data'!D:D,B416,'Treatment Data'!AB:AB,"&gt;0")</f>
        <v>0</v>
      </c>
    </row>
    <row r="417" spans="1:31" ht="14.25">
      <c r="A417" s="6">
        <v>43002.537743912035</v>
      </c>
      <c r="B417" s="1">
        <v>53605</v>
      </c>
      <c r="C417" s="1" t="s">
        <v>4341</v>
      </c>
      <c r="D417" s="7" t="str">
        <f t="shared" si="0"/>
        <v>https://www.shelterluv.com/APA-A-53605</v>
      </c>
      <c r="E417" s="8">
        <v>6.4</v>
      </c>
      <c r="F417" s="8" t="s">
        <v>32</v>
      </c>
      <c r="G417" s="8"/>
      <c r="H417" s="8"/>
      <c r="I417" s="2">
        <v>43000</v>
      </c>
      <c r="J417" s="3">
        <v>0.54166666666424135</v>
      </c>
      <c r="K417" s="9">
        <v>43001</v>
      </c>
      <c r="L417" s="10">
        <v>0.33333333333575865</v>
      </c>
      <c r="M417">
        <f t="shared" si="1"/>
        <v>2</v>
      </c>
      <c r="N417" s="20" t="s">
        <v>4347</v>
      </c>
      <c r="O417" s="1" t="s">
        <v>115</v>
      </c>
      <c r="P417" t="s">
        <v>165</v>
      </c>
      <c r="Q417" t="s">
        <v>35</v>
      </c>
      <c r="R417" s="12" t="s">
        <v>52</v>
      </c>
      <c r="S417" t="s">
        <v>4350</v>
      </c>
      <c r="T417" t="s">
        <v>153</v>
      </c>
      <c r="U417" t="s">
        <v>179</v>
      </c>
      <c r="V417" t="s">
        <v>256</v>
      </c>
      <c r="W417" s="13">
        <f t="shared" si="2"/>
        <v>18</v>
      </c>
      <c r="X417" s="13">
        <f>COUNTIFS('Treatment Data'!D:D,B417,'Treatment Data'!AM:AM,"&gt;0")</f>
        <v>1</v>
      </c>
      <c r="Y417" s="13">
        <f>COUNTIFS('Treatment Data'!D:D,B417,'Treatment Data'!AG:AG,"&gt;0")</f>
        <v>1</v>
      </c>
      <c r="Z417" s="13">
        <f>COUNTIFS('Treatment Data'!D:D,B417,'Treatment Data'!K:K,"&gt;0")</f>
        <v>1</v>
      </c>
      <c r="AA417" s="13">
        <f>COUNTIFS('Treatment Data'!D:D,B417,'Treatment Data'!L:L,"&gt;0")</f>
        <v>0</v>
      </c>
      <c r="AB417" s="13">
        <f>COUNTIFS('Treatment Data'!D:D,B417,'Treatment Data'!M:M,"&gt;0")</f>
        <v>1</v>
      </c>
      <c r="AC417" s="13">
        <f>COUNTIFS('Treatment Data'!D:D,B417,'Treatment Data'!O:O,"&gt;0")</f>
        <v>1</v>
      </c>
      <c r="AD417" s="13">
        <f>COUNTIFS('Treatment Data'!D:D,B417,'Treatment Data'!AA:AA,"&gt;0")</f>
        <v>0</v>
      </c>
      <c r="AE417" s="13">
        <f>COUNTIFS('Treatment Data'!D:D,B417,'Treatment Data'!AB:AB,"&gt;0")</f>
        <v>0</v>
      </c>
    </row>
    <row r="418" spans="1:31" ht="14.25">
      <c r="A418" s="6">
        <v>43002.551253182872</v>
      </c>
      <c r="B418" s="1">
        <v>53447</v>
      </c>
      <c r="C418" s="1" t="s">
        <v>4383</v>
      </c>
      <c r="D418" s="7" t="str">
        <f t="shared" si="0"/>
        <v>https://www.shelterluv.com/APA-A-53447</v>
      </c>
      <c r="E418" s="8">
        <v>4.0999999999999996</v>
      </c>
      <c r="F418" s="8" t="s">
        <v>48</v>
      </c>
      <c r="G418" s="8"/>
      <c r="H418" s="8" t="s">
        <v>42</v>
      </c>
      <c r="I418" s="2">
        <v>42997</v>
      </c>
      <c r="J418" s="3">
        <v>0.54166666666424135</v>
      </c>
      <c r="K418" s="9">
        <v>43001</v>
      </c>
      <c r="L418" s="10">
        <v>0.33333333333575865</v>
      </c>
      <c r="M418">
        <f t="shared" si="1"/>
        <v>5</v>
      </c>
      <c r="N418" s="20" t="s">
        <v>4387</v>
      </c>
      <c r="O418" s="1" t="s">
        <v>115</v>
      </c>
      <c r="P418" t="s">
        <v>137</v>
      </c>
      <c r="Q418" t="s">
        <v>129</v>
      </c>
      <c r="R418" s="12" t="s">
        <v>52</v>
      </c>
      <c r="S418" t="s">
        <v>2381</v>
      </c>
      <c r="T418" t="s">
        <v>179</v>
      </c>
      <c r="U418" t="s">
        <v>153</v>
      </c>
      <c r="V418" t="s">
        <v>383</v>
      </c>
      <c r="W418" s="13">
        <f t="shared" si="2"/>
        <v>13</v>
      </c>
      <c r="X418" s="13">
        <f>COUNTIFS('Treatment Data'!D:D,B418,'Treatment Data'!AM:AM,"&gt;0")</f>
        <v>8</v>
      </c>
      <c r="Y418" s="13">
        <f>COUNTIFS('Treatment Data'!D:D,B418,'Treatment Data'!AG:AG,"&gt;0")</f>
        <v>5</v>
      </c>
      <c r="Z418" s="13">
        <f>COUNTIFS('Treatment Data'!D:D,B418,'Treatment Data'!K:K,"&gt;0")</f>
        <v>4</v>
      </c>
      <c r="AA418" s="13">
        <f>COUNTIFS('Treatment Data'!D:D,B418,'Treatment Data'!L:L,"&gt;0")</f>
        <v>0</v>
      </c>
      <c r="AB418" s="13">
        <f>COUNTIFS('Treatment Data'!D:D,B418,'Treatment Data'!M:M,"&gt;0")</f>
        <v>2</v>
      </c>
      <c r="AC418" s="13">
        <f>COUNTIFS('Treatment Data'!D:D,B418,'Treatment Data'!O:O,"&gt;0")</f>
        <v>6</v>
      </c>
      <c r="AD418" s="13">
        <f>COUNTIFS('Treatment Data'!D:D,B418,'Treatment Data'!AA:AA,"&gt;0")</f>
        <v>0</v>
      </c>
      <c r="AE418" s="13">
        <f>COUNTIFS('Treatment Data'!D:D,B418,'Treatment Data'!AB:AB,"&gt;0")</f>
        <v>4</v>
      </c>
    </row>
    <row r="419" spans="1:31" ht="14.25">
      <c r="A419" s="6">
        <v>43002.55266350694</v>
      </c>
      <c r="B419" s="1">
        <v>53180</v>
      </c>
      <c r="C419" s="1" t="s">
        <v>4417</v>
      </c>
      <c r="D419" s="7" t="str">
        <f t="shared" si="0"/>
        <v>https://www.shelterluv.com/APA-A-53180</v>
      </c>
      <c r="E419" s="8">
        <v>11.25</v>
      </c>
      <c r="F419" s="8" t="s">
        <v>48</v>
      </c>
      <c r="G419" s="8"/>
      <c r="H419" s="8"/>
      <c r="I419" s="2">
        <v>42991</v>
      </c>
      <c r="J419" s="3">
        <v>0.70833333333575865</v>
      </c>
      <c r="K419" s="9">
        <v>43001</v>
      </c>
      <c r="L419" s="10">
        <v>0.45833333333575865</v>
      </c>
      <c r="M419">
        <f t="shared" si="1"/>
        <v>11</v>
      </c>
      <c r="N419" s="4" t="s">
        <v>4423</v>
      </c>
      <c r="O419" s="1" t="s">
        <v>33</v>
      </c>
      <c r="P419" t="s">
        <v>210</v>
      </c>
      <c r="Q419" t="s">
        <v>129</v>
      </c>
      <c r="R419" s="12" t="s">
        <v>36</v>
      </c>
      <c r="S419" t="s">
        <v>1247</v>
      </c>
      <c r="T419" t="s">
        <v>153</v>
      </c>
      <c r="U419" t="s">
        <v>131</v>
      </c>
      <c r="V419" t="s">
        <v>58</v>
      </c>
      <c r="W419" s="13">
        <f t="shared" si="2"/>
        <v>19</v>
      </c>
      <c r="X419" s="13">
        <f>COUNTIFS('Treatment Data'!D:D,B419,'Treatment Data'!AM:AM,"&gt;0")</f>
        <v>0</v>
      </c>
      <c r="Y419" s="13">
        <f>COUNTIFS('Treatment Data'!D:D,B419,'Treatment Data'!AG:AG,"&gt;0")</f>
        <v>12</v>
      </c>
      <c r="Z419" s="13">
        <f>COUNTIFS('Treatment Data'!D:D,B419,'Treatment Data'!K:K,"&gt;0")</f>
        <v>6</v>
      </c>
      <c r="AA419" s="13">
        <f>COUNTIFS('Treatment Data'!D:D,B419,'Treatment Data'!L:L,"&gt;0")</f>
        <v>0</v>
      </c>
      <c r="AB419" s="13">
        <f>COUNTIFS('Treatment Data'!D:D,B419,'Treatment Data'!M:M,"&gt;0")</f>
        <v>0</v>
      </c>
      <c r="AC419" s="13">
        <f>COUNTIFS('Treatment Data'!D:D,B419,'Treatment Data'!O:O,"&gt;0")</f>
        <v>6</v>
      </c>
      <c r="AD419" s="13">
        <f>COUNTIFS('Treatment Data'!D:D,B419,'Treatment Data'!AA:AA,"&gt;0")</f>
        <v>0</v>
      </c>
      <c r="AE419" s="13">
        <f>COUNTIFS('Treatment Data'!D:D,B419,'Treatment Data'!AB:AB,"&gt;0")</f>
        <v>0</v>
      </c>
    </row>
    <row r="420" spans="1:31" ht="14.25">
      <c r="A420" s="6">
        <v>43002.521764004632</v>
      </c>
      <c r="B420" s="1">
        <v>53166</v>
      </c>
      <c r="C420" s="1" t="s">
        <v>4443</v>
      </c>
      <c r="D420" s="7" t="str">
        <f t="shared" si="0"/>
        <v>https://www.shelterluv.com/APA-A-53166</v>
      </c>
      <c r="E420" s="8">
        <v>7.6</v>
      </c>
      <c r="F420" s="8" t="s">
        <v>48</v>
      </c>
      <c r="G420" s="8"/>
      <c r="H420" s="8"/>
      <c r="I420" s="2">
        <v>42991</v>
      </c>
      <c r="J420" s="3">
        <v>0.75</v>
      </c>
      <c r="K420" s="9">
        <v>43002</v>
      </c>
      <c r="L420" s="10">
        <v>0.45833333333575865</v>
      </c>
      <c r="M420">
        <f t="shared" si="1"/>
        <v>12</v>
      </c>
      <c r="N420" s="4" t="s">
        <v>4463</v>
      </c>
      <c r="O420" s="1" t="s">
        <v>33</v>
      </c>
      <c r="P420" t="s">
        <v>210</v>
      </c>
      <c r="Q420" t="s">
        <v>35</v>
      </c>
      <c r="R420" s="12" t="s">
        <v>52</v>
      </c>
      <c r="S420" t="s">
        <v>4464</v>
      </c>
      <c r="T420" t="s">
        <v>153</v>
      </c>
      <c r="U420" t="s">
        <v>131</v>
      </c>
      <c r="V420" t="s">
        <v>58</v>
      </c>
      <c r="W420" s="13">
        <f t="shared" si="2"/>
        <v>14</v>
      </c>
      <c r="X420" s="13">
        <f>COUNTIFS('Treatment Data'!D:D,B420,'Treatment Data'!AM:AM,"&gt;0")</f>
        <v>0</v>
      </c>
      <c r="Y420" s="13">
        <f>COUNTIFS('Treatment Data'!D:D,B420,'Treatment Data'!AG:AG,"&gt;0")</f>
        <v>0</v>
      </c>
      <c r="Z420" s="13">
        <f>COUNTIFS('Treatment Data'!D:D,B420,'Treatment Data'!K:K,"&gt;0")</f>
        <v>0</v>
      </c>
      <c r="AA420" s="13">
        <f>COUNTIFS('Treatment Data'!D:D,B420,'Treatment Data'!L:L,"&gt;0")</f>
        <v>0</v>
      </c>
      <c r="AB420" s="13">
        <f>COUNTIFS('Treatment Data'!D:D,B420,'Treatment Data'!M:M,"&gt;0")</f>
        <v>0</v>
      </c>
      <c r="AC420" s="13">
        <f>COUNTIFS('Treatment Data'!D:D,B420,'Treatment Data'!O:O,"&gt;0")</f>
        <v>0</v>
      </c>
      <c r="AD420" s="13">
        <f>COUNTIFS('Treatment Data'!D:D,B420,'Treatment Data'!AA:AA,"&gt;0")</f>
        <v>0</v>
      </c>
      <c r="AE420" s="13">
        <f>COUNTIFS('Treatment Data'!D:D,B420,'Treatment Data'!AB:AB,"&gt;0")</f>
        <v>0</v>
      </c>
    </row>
    <row r="421" spans="1:31" ht="14.25">
      <c r="A421" s="6">
        <v>43002.530516851853</v>
      </c>
      <c r="B421" s="1">
        <v>53606</v>
      </c>
      <c r="C421" s="1" t="s">
        <v>4485</v>
      </c>
      <c r="D421" s="7" t="str">
        <f t="shared" si="0"/>
        <v>https://www.shelterluv.com/APA-A-53606</v>
      </c>
      <c r="E421" s="8">
        <v>6.4</v>
      </c>
      <c r="F421" s="8" t="s">
        <v>32</v>
      </c>
      <c r="G421" s="8"/>
      <c r="H421" s="8"/>
      <c r="I421" s="2">
        <v>43000</v>
      </c>
      <c r="J421" s="3">
        <v>0.54166666666424135</v>
      </c>
      <c r="K421" s="9">
        <v>43002</v>
      </c>
      <c r="L421" s="10">
        <v>0.33333333333575865</v>
      </c>
      <c r="M421">
        <f t="shared" si="1"/>
        <v>3</v>
      </c>
      <c r="N421" s="20" t="s">
        <v>4491</v>
      </c>
      <c r="O421" s="1" t="s">
        <v>115</v>
      </c>
      <c r="P421" t="s">
        <v>165</v>
      </c>
      <c r="Q421" t="s">
        <v>35</v>
      </c>
      <c r="R421" s="12" t="s">
        <v>36</v>
      </c>
      <c r="S421" t="s">
        <v>4350</v>
      </c>
      <c r="T421" t="s">
        <v>153</v>
      </c>
      <c r="U421" t="s">
        <v>179</v>
      </c>
      <c r="V421" t="s">
        <v>256</v>
      </c>
      <c r="W421" s="13">
        <f t="shared" si="2"/>
        <v>18</v>
      </c>
      <c r="X421" s="13">
        <f>COUNTIFS('Treatment Data'!D:D,B421,'Treatment Data'!AM:AM,"&gt;0")</f>
        <v>2</v>
      </c>
      <c r="Y421" s="13">
        <f>COUNTIFS('Treatment Data'!D:D,B421,'Treatment Data'!AG:AG,"&gt;0")</f>
        <v>2</v>
      </c>
      <c r="Z421" s="13">
        <f>COUNTIFS('Treatment Data'!D:D,B421,'Treatment Data'!K:K,"&gt;0")</f>
        <v>2</v>
      </c>
      <c r="AA421" s="13">
        <f>COUNTIFS('Treatment Data'!D:D,B421,'Treatment Data'!L:L,"&gt;0")</f>
        <v>0</v>
      </c>
      <c r="AB421" s="13">
        <f>COUNTIFS('Treatment Data'!D:D,B421,'Treatment Data'!M:M,"&gt;0")</f>
        <v>1</v>
      </c>
      <c r="AC421" s="13">
        <f>COUNTIFS('Treatment Data'!D:D,B421,'Treatment Data'!O:O,"&gt;0")</f>
        <v>3</v>
      </c>
      <c r="AD421" s="13">
        <f>COUNTIFS('Treatment Data'!D:D,B421,'Treatment Data'!AA:AA,"&gt;0")</f>
        <v>0</v>
      </c>
      <c r="AE421" s="13">
        <f>COUNTIFS('Treatment Data'!D:D,B421,'Treatment Data'!AB:AB,"&gt;0")</f>
        <v>0</v>
      </c>
    </row>
    <row r="422" spans="1:31" ht="14.25">
      <c r="A422" s="6">
        <v>43016.839600902778</v>
      </c>
      <c r="B422" s="1">
        <v>53166</v>
      </c>
      <c r="C422" s="1" t="s">
        <v>4443</v>
      </c>
      <c r="D422" s="7" t="str">
        <f t="shared" si="0"/>
        <v>https://www.shelterluv.com/APA-A-53166</v>
      </c>
      <c r="E422" s="8">
        <v>7.6</v>
      </c>
      <c r="F422" s="8" t="s">
        <v>48</v>
      </c>
      <c r="G422" s="8"/>
      <c r="H422" s="8"/>
      <c r="I422" s="2">
        <v>42991</v>
      </c>
      <c r="J422" s="3">
        <v>0.75</v>
      </c>
      <c r="K422" s="9">
        <v>43002</v>
      </c>
      <c r="L422" s="10">
        <v>0.45833333333575865</v>
      </c>
      <c r="M422">
        <f t="shared" si="1"/>
        <v>12</v>
      </c>
      <c r="N422" s="4" t="s">
        <v>4518</v>
      </c>
      <c r="O422" s="1" t="s">
        <v>33</v>
      </c>
      <c r="P422" t="s">
        <v>210</v>
      </c>
      <c r="Q422" t="s">
        <v>35</v>
      </c>
      <c r="R422" s="12" t="s">
        <v>52</v>
      </c>
      <c r="S422" t="s">
        <v>4464</v>
      </c>
      <c r="T422" t="s">
        <v>153</v>
      </c>
      <c r="U422" t="s">
        <v>131</v>
      </c>
      <c r="V422" t="s">
        <v>58</v>
      </c>
      <c r="W422" s="13">
        <f t="shared" si="2"/>
        <v>14</v>
      </c>
      <c r="X422" s="13">
        <f>COUNTIFS('Treatment Data'!D:D,B422,'Treatment Data'!AM:AM,"&gt;0")</f>
        <v>0</v>
      </c>
      <c r="Y422" s="13">
        <f>COUNTIFS('Treatment Data'!D:D,B422,'Treatment Data'!AG:AG,"&gt;0")</f>
        <v>0</v>
      </c>
      <c r="Z422" s="13">
        <f>COUNTIFS('Treatment Data'!D:D,B422,'Treatment Data'!K:K,"&gt;0")</f>
        <v>0</v>
      </c>
      <c r="AA422" s="13">
        <f>COUNTIFS('Treatment Data'!D:D,B422,'Treatment Data'!L:L,"&gt;0")</f>
        <v>0</v>
      </c>
      <c r="AB422" s="13">
        <f>COUNTIFS('Treatment Data'!D:D,B422,'Treatment Data'!M:M,"&gt;0")</f>
        <v>0</v>
      </c>
      <c r="AC422" s="13">
        <f>COUNTIFS('Treatment Data'!D:D,B422,'Treatment Data'!O:O,"&gt;0")</f>
        <v>0</v>
      </c>
      <c r="AD422" s="13">
        <f>COUNTIFS('Treatment Data'!D:D,B422,'Treatment Data'!AA:AA,"&gt;0")</f>
        <v>0</v>
      </c>
      <c r="AE422" s="13">
        <f>COUNTIFS('Treatment Data'!D:D,B422,'Treatment Data'!AB:AB,"&gt;0")</f>
        <v>0</v>
      </c>
    </row>
    <row r="423" spans="1:31" ht="14.25">
      <c r="A423" s="6">
        <v>43004.490312962967</v>
      </c>
      <c r="B423" s="1">
        <v>53574</v>
      </c>
      <c r="C423" s="1" t="s">
        <v>4542</v>
      </c>
      <c r="D423" s="7" t="str">
        <f t="shared" si="0"/>
        <v>https://www.shelterluv.com/APA-A-53574</v>
      </c>
      <c r="E423" s="8">
        <v>14.1</v>
      </c>
      <c r="F423" s="8" t="s">
        <v>48</v>
      </c>
      <c r="G423" s="8"/>
      <c r="H423" s="8"/>
      <c r="I423" s="2">
        <v>42994</v>
      </c>
      <c r="J423" s="3">
        <v>0.54166666666424135</v>
      </c>
      <c r="K423" s="9">
        <v>43003</v>
      </c>
      <c r="L423" s="10">
        <v>0.70833333333575865</v>
      </c>
      <c r="M423">
        <f t="shared" si="1"/>
        <v>10</v>
      </c>
      <c r="N423" s="4" t="s">
        <v>4544</v>
      </c>
      <c r="O423" s="1" t="s">
        <v>33</v>
      </c>
      <c r="P423" t="s">
        <v>501</v>
      </c>
      <c r="Q423" t="s">
        <v>35</v>
      </c>
      <c r="R423" s="12" t="s">
        <v>36</v>
      </c>
      <c r="S423" t="s">
        <v>4547</v>
      </c>
      <c r="T423" t="s">
        <v>153</v>
      </c>
      <c r="U423" t="s">
        <v>131</v>
      </c>
      <c r="V423" t="s">
        <v>256</v>
      </c>
      <c r="W423" s="13">
        <f t="shared" si="2"/>
        <v>18</v>
      </c>
      <c r="X423" s="13">
        <f>COUNTIFS('Treatment Data'!D:D,B423,'Treatment Data'!AM:AM,"&gt;0")</f>
        <v>0</v>
      </c>
      <c r="Y423" s="13">
        <f>COUNTIFS('Treatment Data'!D:D,B423,'Treatment Data'!AG:AG,"&gt;0")</f>
        <v>11</v>
      </c>
      <c r="Z423" s="13">
        <f>COUNTIFS('Treatment Data'!D:D,B423,'Treatment Data'!K:K,"&gt;0")</f>
        <v>6</v>
      </c>
      <c r="AA423" s="13">
        <f>COUNTIFS('Treatment Data'!D:D,B423,'Treatment Data'!L:L,"&gt;0")</f>
        <v>0</v>
      </c>
      <c r="AB423" s="13">
        <f>COUNTIFS('Treatment Data'!D:D,B423,'Treatment Data'!M:M,"&gt;0")</f>
        <v>7</v>
      </c>
      <c r="AC423" s="13">
        <f>COUNTIFS('Treatment Data'!D:D,B423,'Treatment Data'!O:O,"&gt;0")</f>
        <v>4</v>
      </c>
      <c r="AD423" s="13">
        <f>COUNTIFS('Treatment Data'!D:D,B423,'Treatment Data'!AA:AA,"&gt;0")</f>
        <v>0</v>
      </c>
      <c r="AE423" s="13">
        <f>COUNTIFS('Treatment Data'!D:D,B423,'Treatment Data'!AB:AB,"&gt;0")</f>
        <v>0</v>
      </c>
    </row>
    <row r="424" spans="1:31" ht="14.25">
      <c r="A424" s="6">
        <v>43004.49136162037</v>
      </c>
      <c r="B424" s="1">
        <v>53573</v>
      </c>
      <c r="C424" s="1" t="s">
        <v>4561</v>
      </c>
      <c r="D424" s="7" t="str">
        <f t="shared" si="0"/>
        <v>https://www.shelterluv.com/APA-A-53573</v>
      </c>
      <c r="E424" s="8">
        <v>21.7</v>
      </c>
      <c r="F424" s="8" t="s">
        <v>48</v>
      </c>
      <c r="G424" s="8"/>
      <c r="H424" s="8"/>
      <c r="I424" s="2">
        <v>42994</v>
      </c>
      <c r="J424" s="3">
        <v>0.54166666666424135</v>
      </c>
      <c r="K424" s="9">
        <v>43003</v>
      </c>
      <c r="L424" s="10">
        <v>0.70833333333575865</v>
      </c>
      <c r="M424">
        <f t="shared" si="1"/>
        <v>10</v>
      </c>
      <c r="N424" s="4" t="s">
        <v>4562</v>
      </c>
      <c r="O424" s="1" t="s">
        <v>33</v>
      </c>
      <c r="P424" t="s">
        <v>501</v>
      </c>
      <c r="Q424" t="s">
        <v>35</v>
      </c>
      <c r="R424" s="12" t="s">
        <v>36</v>
      </c>
      <c r="S424" t="s">
        <v>4547</v>
      </c>
      <c r="T424" t="s">
        <v>153</v>
      </c>
      <c r="U424" t="s">
        <v>131</v>
      </c>
      <c r="V424" t="s">
        <v>256</v>
      </c>
      <c r="W424" s="13">
        <f t="shared" si="2"/>
        <v>18</v>
      </c>
      <c r="X424" s="13">
        <f>COUNTIFS('Treatment Data'!D:D,B424,'Treatment Data'!AM:AM,"&gt;0")</f>
        <v>0</v>
      </c>
      <c r="Y424" s="13">
        <f>COUNTIFS('Treatment Data'!D:D,B424,'Treatment Data'!AG:AG,"&gt;0")</f>
        <v>11</v>
      </c>
      <c r="Z424" s="13">
        <f>COUNTIFS('Treatment Data'!D:D,B424,'Treatment Data'!K:K,"&gt;0")</f>
        <v>6</v>
      </c>
      <c r="AA424" s="13">
        <f>COUNTIFS('Treatment Data'!D:D,B424,'Treatment Data'!L:L,"&gt;0")</f>
        <v>0</v>
      </c>
      <c r="AB424" s="13">
        <f>COUNTIFS('Treatment Data'!D:D,B424,'Treatment Data'!M:M,"&gt;0")</f>
        <v>8</v>
      </c>
      <c r="AC424" s="13">
        <f>COUNTIFS('Treatment Data'!D:D,B424,'Treatment Data'!O:O,"&gt;0")</f>
        <v>4</v>
      </c>
      <c r="AD424" s="13">
        <f>COUNTIFS('Treatment Data'!D:D,B424,'Treatment Data'!AA:AA,"&gt;0")</f>
        <v>0</v>
      </c>
      <c r="AE424" s="13">
        <f>COUNTIFS('Treatment Data'!D:D,B424,'Treatment Data'!AB:AB,"&gt;0")</f>
        <v>0</v>
      </c>
    </row>
    <row r="425" spans="1:31" ht="14.25">
      <c r="A425" s="6">
        <v>43004.492478981483</v>
      </c>
      <c r="B425" s="1">
        <v>53165</v>
      </c>
      <c r="C425" s="1" t="s">
        <v>4580</v>
      </c>
      <c r="D425" s="7" t="str">
        <f t="shared" si="0"/>
        <v>https://www.shelterluv.com/APA-A-53165</v>
      </c>
      <c r="E425" s="8">
        <v>6</v>
      </c>
      <c r="F425" s="8" t="s">
        <v>48</v>
      </c>
      <c r="G425" s="8"/>
      <c r="H425" s="8"/>
      <c r="I425" s="2">
        <v>42991</v>
      </c>
      <c r="J425" s="3">
        <v>0.70833333333575865</v>
      </c>
      <c r="K425" s="9">
        <v>43003</v>
      </c>
      <c r="L425" s="10">
        <v>0.75</v>
      </c>
      <c r="M425">
        <f t="shared" si="1"/>
        <v>13</v>
      </c>
      <c r="N425" s="4" t="s">
        <v>4585</v>
      </c>
      <c r="O425" s="1" t="s">
        <v>33</v>
      </c>
      <c r="P425" t="s">
        <v>210</v>
      </c>
      <c r="Q425" t="s">
        <v>35</v>
      </c>
      <c r="R425" s="12" t="s">
        <v>36</v>
      </c>
      <c r="S425" t="s">
        <v>4586</v>
      </c>
      <c r="T425" t="s">
        <v>179</v>
      </c>
      <c r="U425" t="s">
        <v>39</v>
      </c>
      <c r="V425" t="s">
        <v>58</v>
      </c>
      <c r="W425" s="13">
        <f t="shared" si="2"/>
        <v>7</v>
      </c>
      <c r="X425" s="13">
        <f>COUNTIFS('Treatment Data'!D:D,B425,'Treatment Data'!AM:AM,"&gt;0")</f>
        <v>0</v>
      </c>
      <c r="Y425" s="13">
        <f>COUNTIFS('Treatment Data'!D:D,B425,'Treatment Data'!AG:AG,"&gt;0")</f>
        <v>0</v>
      </c>
      <c r="Z425" s="13">
        <f>COUNTIFS('Treatment Data'!D:D,B425,'Treatment Data'!K:K,"&gt;0")</f>
        <v>0</v>
      </c>
      <c r="AA425" s="13">
        <f>COUNTIFS('Treatment Data'!D:D,B425,'Treatment Data'!L:L,"&gt;0")</f>
        <v>0</v>
      </c>
      <c r="AB425" s="13">
        <f>COUNTIFS('Treatment Data'!D:D,B425,'Treatment Data'!M:M,"&gt;0")</f>
        <v>0</v>
      </c>
      <c r="AC425" s="13">
        <f>COUNTIFS('Treatment Data'!D:D,B425,'Treatment Data'!O:O,"&gt;0")</f>
        <v>0</v>
      </c>
      <c r="AD425" s="13">
        <f>COUNTIFS('Treatment Data'!D:D,B425,'Treatment Data'!AA:AA,"&gt;0")</f>
        <v>0</v>
      </c>
      <c r="AE425" s="13">
        <f>COUNTIFS('Treatment Data'!D:D,B425,'Treatment Data'!AB:AB,"&gt;0")</f>
        <v>0</v>
      </c>
    </row>
    <row r="426" spans="1:31" ht="14.25">
      <c r="A426" s="6">
        <v>43062.804486620371</v>
      </c>
      <c r="B426" s="1">
        <v>53055</v>
      </c>
      <c r="C426" s="1" t="s">
        <v>1287</v>
      </c>
      <c r="D426" s="7" t="str">
        <f t="shared" si="0"/>
        <v>https://www.shelterluv.com/APA-A-53055</v>
      </c>
      <c r="E426" s="8">
        <v>3.8</v>
      </c>
      <c r="F426" s="8" t="s">
        <v>48</v>
      </c>
      <c r="G426" s="8"/>
      <c r="H426" s="8"/>
      <c r="I426" s="2">
        <v>42982</v>
      </c>
      <c r="J426" s="3">
        <v>0.66666666666424135</v>
      </c>
      <c r="K426" s="9">
        <v>43003</v>
      </c>
      <c r="L426" s="10">
        <v>0.54166666666424135</v>
      </c>
      <c r="M426">
        <f t="shared" si="1"/>
        <v>22</v>
      </c>
      <c r="N426" s="20" t="s">
        <v>4628</v>
      </c>
      <c r="O426" s="1" t="s">
        <v>33</v>
      </c>
      <c r="P426" t="s">
        <v>34</v>
      </c>
      <c r="Q426" t="s">
        <v>129</v>
      </c>
      <c r="R426" s="12" t="s">
        <v>36</v>
      </c>
      <c r="S426" t="s">
        <v>3364</v>
      </c>
      <c r="T426" t="s">
        <v>359</v>
      </c>
      <c r="U426" t="s">
        <v>39</v>
      </c>
      <c r="V426" t="s">
        <v>40</v>
      </c>
      <c r="W426" s="13">
        <f t="shared" si="2"/>
        <v>9</v>
      </c>
      <c r="X426" s="13">
        <f>COUNTIFS('Treatment Data'!D:D,B426,'Treatment Data'!AM:AM,"&gt;0")</f>
        <v>0</v>
      </c>
      <c r="Y426" s="13">
        <f>COUNTIFS('Treatment Data'!D:D,B426,'Treatment Data'!AG:AG,"&gt;0")</f>
        <v>2</v>
      </c>
      <c r="Z426" s="13">
        <f>COUNTIFS('Treatment Data'!D:D,B426,'Treatment Data'!K:K,"&gt;0")</f>
        <v>2</v>
      </c>
      <c r="AA426" s="13">
        <f>COUNTIFS('Treatment Data'!D:D,B426,'Treatment Data'!L:L,"&gt;0")</f>
        <v>2</v>
      </c>
      <c r="AB426" s="13">
        <f>COUNTIFS('Treatment Data'!D:D,B426,'Treatment Data'!M:M,"&gt;0")</f>
        <v>2</v>
      </c>
      <c r="AC426" s="13">
        <f>COUNTIFS('Treatment Data'!D:D,B426,'Treatment Data'!O:O,"&gt;0")</f>
        <v>2</v>
      </c>
      <c r="AD426" s="13">
        <f>COUNTIFS('Treatment Data'!D:D,B426,'Treatment Data'!AA:AA,"&gt;0")</f>
        <v>0</v>
      </c>
      <c r="AE426" s="13">
        <f>COUNTIFS('Treatment Data'!D:D,B426,'Treatment Data'!AB:AB,"&gt;0")</f>
        <v>0</v>
      </c>
    </row>
    <row r="427" spans="1:31" ht="14.25">
      <c r="A427" s="6">
        <v>43016.832594988431</v>
      </c>
      <c r="B427" s="1">
        <v>53448</v>
      </c>
      <c r="C427" s="1" t="s">
        <v>4396</v>
      </c>
      <c r="D427" s="7" t="str">
        <f t="shared" si="0"/>
        <v>https://www.shelterluv.com/APA-A-53448</v>
      </c>
      <c r="E427" s="8">
        <v>29.2</v>
      </c>
      <c r="F427" s="8" t="s">
        <v>32</v>
      </c>
      <c r="G427" s="8"/>
      <c r="H427" s="8"/>
      <c r="I427" s="2">
        <v>42997</v>
      </c>
      <c r="J427" s="3">
        <v>0.54166666666424135</v>
      </c>
      <c r="K427" s="9">
        <v>43004</v>
      </c>
      <c r="L427" s="10">
        <v>0.45833333333575865</v>
      </c>
      <c r="M427">
        <f t="shared" si="1"/>
        <v>8</v>
      </c>
      <c r="N427" s="4" t="s">
        <v>4652</v>
      </c>
      <c r="O427" s="1" t="s">
        <v>33</v>
      </c>
      <c r="P427" t="s">
        <v>50</v>
      </c>
      <c r="Q427" t="s">
        <v>129</v>
      </c>
      <c r="R427" s="12" t="s">
        <v>36</v>
      </c>
      <c r="S427" t="s">
        <v>3996</v>
      </c>
      <c r="T427" t="s">
        <v>54</v>
      </c>
      <c r="U427" t="s">
        <v>153</v>
      </c>
      <c r="V427" t="s">
        <v>256</v>
      </c>
      <c r="W427" s="13">
        <f t="shared" si="2"/>
        <v>14</v>
      </c>
      <c r="X427" s="13">
        <f>COUNTIFS('Treatment Data'!D:D,B427,'Treatment Data'!AM:AM,"&gt;0")</f>
        <v>7</v>
      </c>
      <c r="Y427" s="13">
        <f>COUNTIFS('Treatment Data'!D:D,B427,'Treatment Data'!AG:AG,"&gt;0")</f>
        <v>7</v>
      </c>
      <c r="Z427" s="13">
        <f>COUNTIFS('Treatment Data'!D:D,B427,'Treatment Data'!K:K,"&gt;0")</f>
        <v>6</v>
      </c>
      <c r="AA427" s="13">
        <f>COUNTIFS('Treatment Data'!D:D,B427,'Treatment Data'!L:L,"&gt;0")</f>
        <v>0</v>
      </c>
      <c r="AB427" s="13">
        <f>COUNTIFS('Treatment Data'!D:D,B427,'Treatment Data'!M:M,"&gt;0")</f>
        <v>3</v>
      </c>
      <c r="AC427" s="13">
        <f>COUNTIFS('Treatment Data'!D:D,B427,'Treatment Data'!O:O,"&gt;0")</f>
        <v>6</v>
      </c>
      <c r="AD427" s="13">
        <f>COUNTIFS('Treatment Data'!D:D,B427,'Treatment Data'!AA:AA,"&gt;0")</f>
        <v>0</v>
      </c>
      <c r="AE427" s="13">
        <f>COUNTIFS('Treatment Data'!D:D,B427,'Treatment Data'!AB:AB,"&gt;0")</f>
        <v>0</v>
      </c>
    </row>
    <row r="428" spans="1:31" ht="14.25">
      <c r="A428" s="6">
        <v>43016.833938437499</v>
      </c>
      <c r="B428" s="1">
        <v>53572</v>
      </c>
      <c r="C428" s="1" t="s">
        <v>4681</v>
      </c>
      <c r="D428" s="7" t="str">
        <f t="shared" si="0"/>
        <v>https://www.shelterluv.com/APA-A-53572</v>
      </c>
      <c r="E428" s="8">
        <v>13.3</v>
      </c>
      <c r="F428" s="8" t="s">
        <v>48</v>
      </c>
      <c r="G428" s="8"/>
      <c r="H428" s="8"/>
      <c r="I428" s="2">
        <v>42999</v>
      </c>
      <c r="J428" s="3">
        <v>0.54166666666424135</v>
      </c>
      <c r="K428" s="9">
        <v>43004</v>
      </c>
      <c r="L428" s="10">
        <v>0.45833333333575865</v>
      </c>
      <c r="M428">
        <f t="shared" si="1"/>
        <v>6</v>
      </c>
      <c r="N428" s="20" t="s">
        <v>4684</v>
      </c>
      <c r="O428" s="1" t="s">
        <v>33</v>
      </c>
      <c r="P428" t="s">
        <v>50</v>
      </c>
      <c r="Q428" t="s">
        <v>35</v>
      </c>
      <c r="R428" s="12" t="s">
        <v>52</v>
      </c>
      <c r="S428" t="s">
        <v>4685</v>
      </c>
      <c r="T428" t="s">
        <v>131</v>
      </c>
      <c r="U428" t="s">
        <v>39</v>
      </c>
      <c r="V428" t="s">
        <v>256</v>
      </c>
      <c r="W428" s="13">
        <f t="shared" si="2"/>
        <v>10</v>
      </c>
      <c r="X428" s="13">
        <f>COUNTIFS('Treatment Data'!D:D,B428,'Treatment Data'!AM:AM,"&gt;0")</f>
        <v>0</v>
      </c>
      <c r="Y428" s="13">
        <f>COUNTIFS('Treatment Data'!D:D,B428,'Treatment Data'!AG:AG,"&gt;0")</f>
        <v>8</v>
      </c>
      <c r="Z428" s="13">
        <f>COUNTIFS('Treatment Data'!D:D,B428,'Treatment Data'!K:K,"&gt;0")</f>
        <v>4</v>
      </c>
      <c r="AA428" s="13">
        <f>COUNTIFS('Treatment Data'!D:D,B428,'Treatment Data'!L:L,"&gt;0")</f>
        <v>0</v>
      </c>
      <c r="AB428" s="13">
        <f>COUNTIFS('Treatment Data'!D:D,B428,'Treatment Data'!M:M,"&gt;0")</f>
        <v>7</v>
      </c>
      <c r="AC428" s="13">
        <f>COUNTIFS('Treatment Data'!D:D,B428,'Treatment Data'!O:O,"&gt;0")</f>
        <v>3</v>
      </c>
      <c r="AD428" s="13">
        <f>COUNTIFS('Treatment Data'!D:D,B428,'Treatment Data'!AA:AA,"&gt;0")</f>
        <v>0</v>
      </c>
      <c r="AE428" s="13">
        <f>COUNTIFS('Treatment Data'!D:D,B428,'Treatment Data'!AB:AB,"&gt;0")</f>
        <v>0</v>
      </c>
    </row>
    <row r="429" spans="1:31" ht="14.25">
      <c r="A429" s="6">
        <v>43016.835190509257</v>
      </c>
      <c r="B429" s="1">
        <v>53458</v>
      </c>
      <c r="C429" s="1" t="s">
        <v>4695</v>
      </c>
      <c r="D429" s="7" t="str">
        <f t="shared" si="0"/>
        <v>https://www.shelterluv.com/APA-A-53458</v>
      </c>
      <c r="E429" s="8">
        <v>25.8</v>
      </c>
      <c r="F429" s="8" t="s">
        <v>32</v>
      </c>
      <c r="G429" s="8"/>
      <c r="H429" s="8"/>
      <c r="I429" s="2">
        <v>42997</v>
      </c>
      <c r="J429" s="3">
        <v>0.70833333333575865</v>
      </c>
      <c r="K429" s="9">
        <v>43004</v>
      </c>
      <c r="L429" s="10">
        <v>0.45833333333575865</v>
      </c>
      <c r="M429">
        <f t="shared" si="1"/>
        <v>8</v>
      </c>
      <c r="N429" s="4" t="s">
        <v>4699</v>
      </c>
      <c r="O429" s="1" t="s">
        <v>33</v>
      </c>
      <c r="P429" t="s">
        <v>50</v>
      </c>
      <c r="Q429" t="s">
        <v>35</v>
      </c>
      <c r="R429" s="12" t="s">
        <v>36</v>
      </c>
      <c r="S429" t="s">
        <v>4685</v>
      </c>
      <c r="T429" t="s">
        <v>179</v>
      </c>
      <c r="U429" t="s">
        <v>54</v>
      </c>
      <c r="V429" t="s">
        <v>132</v>
      </c>
      <c r="W429" s="13">
        <f t="shared" si="2"/>
        <v>10</v>
      </c>
      <c r="X429" s="13">
        <f>COUNTIFS('Treatment Data'!D:D,B429,'Treatment Data'!AM:AM,"&gt;0")</f>
        <v>0</v>
      </c>
      <c r="Y429" s="13">
        <f>COUNTIFS('Treatment Data'!D:D,B429,'Treatment Data'!AG:AG,"&gt;0")</f>
        <v>12</v>
      </c>
      <c r="Z429" s="13">
        <f>COUNTIFS('Treatment Data'!D:D,B429,'Treatment Data'!K:K,"&gt;0")</f>
        <v>6</v>
      </c>
      <c r="AA429" s="13">
        <f>COUNTIFS('Treatment Data'!D:D,B429,'Treatment Data'!L:L,"&gt;0")</f>
        <v>0</v>
      </c>
      <c r="AB429" s="13">
        <f>COUNTIFS('Treatment Data'!D:D,B429,'Treatment Data'!M:M,"&gt;0")</f>
        <v>12</v>
      </c>
      <c r="AC429" s="13">
        <f>COUNTIFS('Treatment Data'!D:D,B429,'Treatment Data'!O:O,"&gt;0")</f>
        <v>6</v>
      </c>
      <c r="AD429" s="13">
        <f>COUNTIFS('Treatment Data'!D:D,B429,'Treatment Data'!AA:AA,"&gt;0")</f>
        <v>0</v>
      </c>
      <c r="AE429" s="13">
        <f>COUNTIFS('Treatment Data'!D:D,B429,'Treatment Data'!AB:AB,"&gt;0")</f>
        <v>0</v>
      </c>
    </row>
    <row r="430" spans="1:31" ht="14.25">
      <c r="A430" s="6">
        <v>43009.663319664352</v>
      </c>
      <c r="B430" s="1">
        <v>53446</v>
      </c>
      <c r="C430" s="1" t="s">
        <v>4718</v>
      </c>
      <c r="D430" s="7" t="str">
        <f t="shared" si="0"/>
        <v>https://www.shelterluv.com/APA-A-53446</v>
      </c>
      <c r="E430" s="8">
        <v>3</v>
      </c>
      <c r="F430" s="8" t="s">
        <v>32</v>
      </c>
      <c r="G430" s="8"/>
      <c r="H430" s="8"/>
      <c r="I430" s="2">
        <v>42997</v>
      </c>
      <c r="J430" s="3">
        <v>0.54166666666424135</v>
      </c>
      <c r="K430" s="9">
        <v>43005</v>
      </c>
      <c r="L430" s="10">
        <v>0.58333333333575865</v>
      </c>
      <c r="M430">
        <f t="shared" si="1"/>
        <v>9</v>
      </c>
      <c r="N430" s="4" t="s">
        <v>4721</v>
      </c>
      <c r="O430" s="1" t="s">
        <v>33</v>
      </c>
      <c r="P430" t="s">
        <v>137</v>
      </c>
      <c r="Q430" t="s">
        <v>129</v>
      </c>
      <c r="R430" s="12" t="s">
        <v>52</v>
      </c>
      <c r="S430" t="s">
        <v>2381</v>
      </c>
      <c r="T430" t="s">
        <v>179</v>
      </c>
      <c r="U430" t="s">
        <v>153</v>
      </c>
      <c r="V430" t="s">
        <v>383</v>
      </c>
      <c r="W430" s="13">
        <f t="shared" si="2"/>
        <v>13</v>
      </c>
      <c r="X430" s="13">
        <f>COUNTIFS('Treatment Data'!D:D,B430,'Treatment Data'!AM:AM,"&gt;0")</f>
        <v>10</v>
      </c>
      <c r="Y430" s="13">
        <f>COUNTIFS('Treatment Data'!D:D,B430,'Treatment Data'!AG:AG,"&gt;0")</f>
        <v>8</v>
      </c>
      <c r="Z430" s="13">
        <f>COUNTIFS('Treatment Data'!D:D,B430,'Treatment Data'!K:K,"&gt;0")</f>
        <v>7</v>
      </c>
      <c r="AA430" s="13">
        <f>COUNTIFS('Treatment Data'!D:D,B430,'Treatment Data'!L:L,"&gt;0")</f>
        <v>0</v>
      </c>
      <c r="AB430" s="13">
        <f>COUNTIFS('Treatment Data'!D:D,B430,'Treatment Data'!M:M,"&gt;0")</f>
        <v>3</v>
      </c>
      <c r="AC430" s="13">
        <f>COUNTIFS('Treatment Data'!D:D,B430,'Treatment Data'!O:O,"&gt;0")</f>
        <v>7</v>
      </c>
      <c r="AD430" s="13">
        <f>COUNTIFS('Treatment Data'!D:D,B430,'Treatment Data'!AA:AA,"&gt;0")</f>
        <v>1</v>
      </c>
      <c r="AE430" s="13">
        <f>COUNTIFS('Treatment Data'!D:D,B430,'Treatment Data'!AB:AB,"&gt;0")</f>
        <v>0</v>
      </c>
    </row>
    <row r="431" spans="1:31" ht="14.25">
      <c r="A431" s="6">
        <v>43009.664293738431</v>
      </c>
      <c r="B431" s="1">
        <v>53432</v>
      </c>
      <c r="C431" s="1" t="s">
        <v>4742</v>
      </c>
      <c r="D431" s="7" t="str">
        <f t="shared" si="0"/>
        <v>https://www.shelterluv.com/APA-A-53432</v>
      </c>
      <c r="E431" s="8">
        <v>38</v>
      </c>
      <c r="F431" s="8" t="s">
        <v>32</v>
      </c>
      <c r="G431" s="8"/>
      <c r="H431" s="8" t="s">
        <v>175</v>
      </c>
      <c r="I431" s="2">
        <v>42996</v>
      </c>
      <c r="J431" s="3">
        <v>0.54166666666424135</v>
      </c>
      <c r="K431" s="9">
        <v>43005</v>
      </c>
      <c r="L431" s="10">
        <v>0.54166666666424135</v>
      </c>
      <c r="M431">
        <f t="shared" si="1"/>
        <v>10</v>
      </c>
      <c r="N431" s="4" t="s">
        <v>4748</v>
      </c>
      <c r="O431" s="1" t="s">
        <v>33</v>
      </c>
      <c r="P431" t="s">
        <v>211</v>
      </c>
      <c r="Q431" t="s">
        <v>129</v>
      </c>
      <c r="R431" s="12" t="s">
        <v>36</v>
      </c>
      <c r="S431" t="s">
        <v>4751</v>
      </c>
      <c r="T431" t="s">
        <v>676</v>
      </c>
      <c r="U431" t="s">
        <v>153</v>
      </c>
      <c r="V431" t="s">
        <v>409</v>
      </c>
      <c r="W431" s="13">
        <f t="shared" si="2"/>
        <v>52</v>
      </c>
      <c r="X431" s="13">
        <f>COUNTIFS('Treatment Data'!D:D,B431,'Treatment Data'!AM:AM,"&gt;0")</f>
        <v>11</v>
      </c>
      <c r="Y431" s="13">
        <f>COUNTIFS('Treatment Data'!D:D,B431,'Treatment Data'!AG:AG,"&gt;0")</f>
        <v>10</v>
      </c>
      <c r="Z431" s="13">
        <f>COUNTIFS('Treatment Data'!D:D,B431,'Treatment Data'!K:K,"&gt;0")</f>
        <v>8</v>
      </c>
      <c r="AA431" s="13">
        <f>COUNTIFS('Treatment Data'!D:D,B431,'Treatment Data'!L:L,"&gt;0")</f>
        <v>0</v>
      </c>
      <c r="AB431" s="13">
        <f>COUNTIFS('Treatment Data'!D:D,B431,'Treatment Data'!M:M,"&gt;0")</f>
        <v>5</v>
      </c>
      <c r="AC431" s="13">
        <f>COUNTIFS('Treatment Data'!D:D,B431,'Treatment Data'!O:O,"&gt;0")</f>
        <v>8</v>
      </c>
      <c r="AD431" s="13">
        <f>COUNTIFS('Treatment Data'!D:D,B431,'Treatment Data'!AA:AA,"&gt;0")</f>
        <v>0</v>
      </c>
      <c r="AE431" s="13">
        <f>COUNTIFS('Treatment Data'!D:D,B431,'Treatment Data'!AB:AB,"&gt;0")</f>
        <v>0</v>
      </c>
    </row>
    <row r="432" spans="1:31" ht="14.25">
      <c r="A432" s="6">
        <v>43009.667982905092</v>
      </c>
      <c r="B432" s="1">
        <v>53058</v>
      </c>
      <c r="C432" s="1" t="s">
        <v>4768</v>
      </c>
      <c r="D432" s="7" t="str">
        <f t="shared" si="0"/>
        <v>https://www.shelterluv.com/APA-A-53058</v>
      </c>
      <c r="E432" s="8">
        <v>3.7</v>
      </c>
      <c r="F432" s="8" t="s">
        <v>48</v>
      </c>
      <c r="G432" s="8"/>
      <c r="H432" s="8"/>
      <c r="I432" s="2">
        <v>42982</v>
      </c>
      <c r="J432" s="3">
        <v>0.66666666666424135</v>
      </c>
      <c r="K432" s="9">
        <v>43005</v>
      </c>
      <c r="L432" s="10">
        <v>0.58333333333575865</v>
      </c>
      <c r="M432">
        <f t="shared" si="1"/>
        <v>24</v>
      </c>
      <c r="N432" s="4" t="s">
        <v>4771</v>
      </c>
      <c r="O432" s="1" t="s">
        <v>33</v>
      </c>
      <c r="P432" t="s">
        <v>1124</v>
      </c>
      <c r="Q432" t="s">
        <v>129</v>
      </c>
      <c r="R432" s="12" t="s">
        <v>52</v>
      </c>
      <c r="S432" t="s">
        <v>4685</v>
      </c>
      <c r="T432" t="s">
        <v>54</v>
      </c>
      <c r="U432" t="s">
        <v>153</v>
      </c>
      <c r="V432" t="s">
        <v>188</v>
      </c>
      <c r="W432" s="13">
        <f t="shared" si="2"/>
        <v>8</v>
      </c>
      <c r="X432" s="13">
        <f>COUNTIFS('Treatment Data'!D:D,B432,'Treatment Data'!AM:AM,"&gt;0")</f>
        <v>0</v>
      </c>
      <c r="Y432" s="13">
        <f>COUNTIFS('Treatment Data'!D:D,B432,'Treatment Data'!AG:AG,"&gt;0")</f>
        <v>0</v>
      </c>
      <c r="Z432" s="13">
        <f>COUNTIFS('Treatment Data'!D:D,B432,'Treatment Data'!K:K,"&gt;0")</f>
        <v>0</v>
      </c>
      <c r="AA432" s="13">
        <f>COUNTIFS('Treatment Data'!D:D,B432,'Treatment Data'!L:L,"&gt;0")</f>
        <v>0</v>
      </c>
      <c r="AB432" s="13">
        <f>COUNTIFS('Treatment Data'!D:D,B432,'Treatment Data'!M:M,"&gt;0")</f>
        <v>0</v>
      </c>
      <c r="AC432" s="13">
        <f>COUNTIFS('Treatment Data'!D:D,B432,'Treatment Data'!O:O,"&gt;0")</f>
        <v>0</v>
      </c>
      <c r="AD432" s="13">
        <f>COUNTIFS('Treatment Data'!D:D,B432,'Treatment Data'!AA:AA,"&gt;0")</f>
        <v>0</v>
      </c>
      <c r="AE432" s="13">
        <f>COUNTIFS('Treatment Data'!D:D,B432,'Treatment Data'!AB:AB,"&gt;0")</f>
        <v>0</v>
      </c>
    </row>
    <row r="433" spans="1:31" ht="14.25">
      <c r="A433" s="6">
        <v>43009.658872754633</v>
      </c>
      <c r="B433" s="1">
        <v>53607</v>
      </c>
      <c r="C433" s="1" t="s">
        <v>4788</v>
      </c>
      <c r="D433" s="7" t="str">
        <f t="shared" si="0"/>
        <v>https://www.shelterluv.com/APA-A-53607</v>
      </c>
      <c r="E433" s="8">
        <v>5.6</v>
      </c>
      <c r="F433" s="8" t="s">
        <v>32</v>
      </c>
      <c r="G433" s="8"/>
      <c r="H433" s="8"/>
      <c r="I433" s="2">
        <v>43000</v>
      </c>
      <c r="J433" s="3">
        <v>0.54166666666424135</v>
      </c>
      <c r="K433" s="9">
        <v>43006</v>
      </c>
      <c r="L433" s="10">
        <v>0.5</v>
      </c>
      <c r="M433">
        <f t="shared" si="1"/>
        <v>7</v>
      </c>
      <c r="N433" s="4" t="s">
        <v>4793</v>
      </c>
      <c r="O433" s="1" t="s">
        <v>33</v>
      </c>
      <c r="P433" t="s">
        <v>1000</v>
      </c>
      <c r="Q433" t="s">
        <v>35</v>
      </c>
      <c r="R433" s="12" t="s">
        <v>52</v>
      </c>
      <c r="S433" t="s">
        <v>4794</v>
      </c>
      <c r="T433" t="s">
        <v>54</v>
      </c>
      <c r="U433" t="s">
        <v>131</v>
      </c>
      <c r="V433" t="s">
        <v>256</v>
      </c>
      <c r="W433" s="13">
        <f t="shared" si="2"/>
        <v>13</v>
      </c>
      <c r="X433" s="13">
        <f>COUNTIFS('Treatment Data'!D:D,B433,'Treatment Data'!AM:AM,"&gt;0")</f>
        <v>4</v>
      </c>
      <c r="Y433" s="13">
        <f>COUNTIFS('Treatment Data'!D:D,B433,'Treatment Data'!AG:AG,"&gt;0")</f>
        <v>9</v>
      </c>
      <c r="Z433" s="13">
        <f>COUNTIFS('Treatment Data'!D:D,B433,'Treatment Data'!K:K,"&gt;0")</f>
        <v>6</v>
      </c>
      <c r="AA433" s="13">
        <f>COUNTIFS('Treatment Data'!D:D,B433,'Treatment Data'!L:L,"&gt;0")</f>
        <v>0</v>
      </c>
      <c r="AB433" s="13">
        <f>COUNTIFS('Treatment Data'!D:D,B433,'Treatment Data'!M:M,"&gt;0")</f>
        <v>7</v>
      </c>
      <c r="AC433" s="13">
        <f>COUNTIFS('Treatment Data'!D:D,B433,'Treatment Data'!O:O,"&gt;0")</f>
        <v>4</v>
      </c>
      <c r="AD433" s="13">
        <f>COUNTIFS('Treatment Data'!D:D,B433,'Treatment Data'!AA:AA,"&gt;0")</f>
        <v>0</v>
      </c>
      <c r="AE433" s="13">
        <f>COUNTIFS('Treatment Data'!D:D,B433,'Treatment Data'!AB:AB,"&gt;0")</f>
        <v>0</v>
      </c>
    </row>
    <row r="434" spans="1:31" ht="14.25">
      <c r="A434" s="6">
        <v>43063.766627604171</v>
      </c>
      <c r="B434" s="1">
        <v>53879</v>
      </c>
      <c r="C434" s="1" t="s">
        <v>4509</v>
      </c>
      <c r="D434" s="7" t="str">
        <f t="shared" si="0"/>
        <v>https://www.shelterluv.com/APA-A-53879</v>
      </c>
      <c r="E434" s="8">
        <v>7.1</v>
      </c>
      <c r="F434" s="8" t="s">
        <v>157</v>
      </c>
      <c r="G434" s="8">
        <v>98.6</v>
      </c>
      <c r="H434" s="8"/>
      <c r="I434" s="2">
        <v>43006</v>
      </c>
      <c r="J434" s="3">
        <v>0.66666666666424135</v>
      </c>
      <c r="K434" s="9">
        <v>43007</v>
      </c>
      <c r="L434" s="10">
        <v>0.33333333333575865</v>
      </c>
      <c r="M434">
        <f t="shared" si="1"/>
        <v>2</v>
      </c>
      <c r="N434" s="20" t="s">
        <v>4818</v>
      </c>
      <c r="O434" s="1" t="s">
        <v>115</v>
      </c>
      <c r="P434" t="s">
        <v>470</v>
      </c>
      <c r="Q434" t="s">
        <v>129</v>
      </c>
      <c r="R434" s="12" t="s">
        <v>52</v>
      </c>
      <c r="S434" t="s">
        <v>4821</v>
      </c>
      <c r="T434" t="s">
        <v>179</v>
      </c>
      <c r="U434" t="s">
        <v>39</v>
      </c>
      <c r="V434" t="s">
        <v>4823</v>
      </c>
      <c r="W434" s="13">
        <f t="shared" si="2"/>
        <v>9</v>
      </c>
      <c r="X434" s="13">
        <f>COUNTIFS('Treatment Data'!D:D,B434,'Treatment Data'!AM:AM,"&gt;0")</f>
        <v>1</v>
      </c>
      <c r="Y434" s="13">
        <f>COUNTIFS('Treatment Data'!D:D,B434,'Treatment Data'!AG:AG,"&gt;0")</f>
        <v>1</v>
      </c>
      <c r="Z434" s="13">
        <f>COUNTIFS('Treatment Data'!D:D,B434,'Treatment Data'!K:K,"&gt;0")</f>
        <v>0</v>
      </c>
      <c r="AA434" s="13">
        <f>COUNTIFS('Treatment Data'!D:D,B434,'Treatment Data'!L:L,"&gt;0")</f>
        <v>0</v>
      </c>
      <c r="AB434" s="13">
        <f>COUNTIFS('Treatment Data'!D:D,B434,'Treatment Data'!M:M,"&gt;0")</f>
        <v>1</v>
      </c>
      <c r="AC434" s="13">
        <f>COUNTIFS('Treatment Data'!D:D,B434,'Treatment Data'!O:O,"&gt;0")</f>
        <v>0</v>
      </c>
      <c r="AD434" s="13">
        <f>COUNTIFS('Treatment Data'!D:D,B434,'Treatment Data'!AA:AA,"&gt;0")</f>
        <v>1</v>
      </c>
      <c r="AE434" s="13">
        <f>COUNTIFS('Treatment Data'!D:D,B434,'Treatment Data'!AB:AB,"&gt;0")</f>
        <v>0</v>
      </c>
    </row>
    <row r="435" spans="1:31" ht="14.25">
      <c r="A435" s="6">
        <v>43009.517486273151</v>
      </c>
      <c r="B435" s="1">
        <v>52932</v>
      </c>
      <c r="C435" s="1" t="s">
        <v>4843</v>
      </c>
      <c r="D435" s="7" t="str">
        <f t="shared" si="0"/>
        <v>https://www.shelterluv.com/APA-A-52932</v>
      </c>
      <c r="E435" s="8">
        <v>9.1999999999999993</v>
      </c>
      <c r="F435" s="8" t="s">
        <v>48</v>
      </c>
      <c r="G435" s="8"/>
      <c r="H435" s="8"/>
      <c r="I435" s="2">
        <v>43003</v>
      </c>
      <c r="J435" s="3">
        <v>0.58333333333575865</v>
      </c>
      <c r="K435" s="9">
        <v>43009</v>
      </c>
      <c r="L435" s="10">
        <v>0.33333333333575865</v>
      </c>
      <c r="M435">
        <f t="shared" si="1"/>
        <v>7</v>
      </c>
      <c r="N435" s="4" t="s">
        <v>4847</v>
      </c>
      <c r="O435" s="1" t="s">
        <v>115</v>
      </c>
      <c r="P435" t="s">
        <v>51</v>
      </c>
      <c r="Q435" t="s">
        <v>211</v>
      </c>
      <c r="R435" s="12" t="s">
        <v>52</v>
      </c>
      <c r="S435" t="s">
        <v>4848</v>
      </c>
      <c r="T435" t="s">
        <v>153</v>
      </c>
      <c r="U435" t="s">
        <v>54</v>
      </c>
      <c r="V435" t="s">
        <v>4849</v>
      </c>
      <c r="W435" s="13">
        <f t="shared" si="2"/>
        <v>7</v>
      </c>
      <c r="X435" s="13">
        <f>COUNTIFS('Treatment Data'!D:D,B435,'Treatment Data'!AM:AM,"&gt;0")</f>
        <v>4</v>
      </c>
      <c r="Y435" s="13">
        <f>COUNTIFS('Treatment Data'!D:D,B435,'Treatment Data'!AG:AG,"&gt;0")</f>
        <v>11</v>
      </c>
      <c r="Z435" s="13">
        <f>COUNTIFS('Treatment Data'!D:D,B435,'Treatment Data'!K:K,"&gt;0")</f>
        <v>7</v>
      </c>
      <c r="AA435" s="13">
        <f>COUNTIFS('Treatment Data'!D:D,B435,'Treatment Data'!L:L,"&gt;0")</f>
        <v>0</v>
      </c>
      <c r="AB435" s="13">
        <f>COUNTIFS('Treatment Data'!D:D,B435,'Treatment Data'!M:M,"&gt;0")</f>
        <v>9</v>
      </c>
      <c r="AC435" s="13">
        <f>COUNTIFS('Treatment Data'!D:D,B435,'Treatment Data'!O:O,"&gt;0")</f>
        <v>7</v>
      </c>
      <c r="AD435" s="13">
        <f>COUNTIFS('Treatment Data'!D:D,B435,'Treatment Data'!AA:AA,"&gt;0")</f>
        <v>0</v>
      </c>
      <c r="AE435" s="13">
        <f>COUNTIFS('Treatment Data'!D:D,B435,'Treatment Data'!AB:AB,"&gt;0")</f>
        <v>0</v>
      </c>
    </row>
    <row r="436" spans="1:31" ht="14.25">
      <c r="A436" s="6">
        <v>43009.64885070602</v>
      </c>
      <c r="B436" s="1">
        <v>53694</v>
      </c>
      <c r="C436" s="1" t="s">
        <v>4871</v>
      </c>
      <c r="D436" s="7" t="str">
        <f t="shared" si="0"/>
        <v>https://www.shelterluv.com/APA-A-53694</v>
      </c>
      <c r="E436" s="8">
        <v>7.1</v>
      </c>
      <c r="F436" s="8" t="s">
        <v>32</v>
      </c>
      <c r="G436" s="8"/>
      <c r="H436" s="8"/>
      <c r="I436" s="2">
        <v>43003</v>
      </c>
      <c r="J436" s="3">
        <v>0.58333333333575865</v>
      </c>
      <c r="K436" s="9">
        <v>43009</v>
      </c>
      <c r="L436" s="10">
        <v>0.54166666666424135</v>
      </c>
      <c r="M436">
        <f t="shared" si="1"/>
        <v>7</v>
      </c>
      <c r="N436" s="4" t="s">
        <v>4873</v>
      </c>
      <c r="O436" s="1" t="s">
        <v>33</v>
      </c>
      <c r="P436" t="s">
        <v>264</v>
      </c>
      <c r="Q436" t="s">
        <v>35</v>
      </c>
      <c r="R436" s="12" t="s">
        <v>36</v>
      </c>
      <c r="S436" t="s">
        <v>4586</v>
      </c>
      <c r="T436" t="s">
        <v>54</v>
      </c>
      <c r="U436" t="s">
        <v>131</v>
      </c>
      <c r="V436" t="s">
        <v>256</v>
      </c>
      <c r="W436" s="13">
        <f t="shared" si="2"/>
        <v>9</v>
      </c>
      <c r="X436" s="13">
        <f>COUNTIFS('Treatment Data'!D:D,B436,'Treatment Data'!AM:AM,"&gt;0")</f>
        <v>6</v>
      </c>
      <c r="Y436" s="13">
        <f>COUNTIFS('Treatment Data'!D:D,B436,'Treatment Data'!AG:AG,"&gt;0")</f>
        <v>7</v>
      </c>
      <c r="Z436" s="13">
        <f>COUNTIFS('Treatment Data'!D:D,B436,'Treatment Data'!K:K,"&gt;0")</f>
        <v>5</v>
      </c>
      <c r="AA436" s="13">
        <f>COUNTIFS('Treatment Data'!D:D,B436,'Treatment Data'!L:L,"&gt;0")</f>
        <v>0</v>
      </c>
      <c r="AB436" s="13">
        <f>COUNTIFS('Treatment Data'!D:D,B436,'Treatment Data'!M:M,"&gt;0")</f>
        <v>4</v>
      </c>
      <c r="AC436" s="13">
        <f>COUNTIFS('Treatment Data'!D:D,B436,'Treatment Data'!O:O,"&gt;0")</f>
        <v>6</v>
      </c>
      <c r="AD436" s="13">
        <f>COUNTIFS('Treatment Data'!D:D,B436,'Treatment Data'!AA:AA,"&gt;0")</f>
        <v>0</v>
      </c>
      <c r="AE436" s="13">
        <f>COUNTIFS('Treatment Data'!D:D,B436,'Treatment Data'!AB:AB,"&gt;0")</f>
        <v>0</v>
      </c>
    </row>
    <row r="437" spans="1:31" ht="14.25">
      <c r="A437" s="6">
        <v>43009.64990694444</v>
      </c>
      <c r="B437" s="1">
        <v>53598</v>
      </c>
      <c r="C437" s="1" t="s">
        <v>4888</v>
      </c>
      <c r="D437" s="7" t="str">
        <f t="shared" si="0"/>
        <v>https://www.shelterluv.com/APA-A-53598</v>
      </c>
      <c r="E437" s="8">
        <v>20</v>
      </c>
      <c r="F437" s="8" t="s">
        <v>32</v>
      </c>
      <c r="G437" s="8"/>
      <c r="H437" s="8"/>
      <c r="I437" s="2">
        <v>43000</v>
      </c>
      <c r="J437" s="3">
        <v>0.75</v>
      </c>
      <c r="K437" s="9">
        <v>43009</v>
      </c>
      <c r="L437" s="10">
        <v>0.54166666666424135</v>
      </c>
      <c r="M437">
        <f t="shared" si="1"/>
        <v>10</v>
      </c>
      <c r="N437" s="4" t="s">
        <v>4891</v>
      </c>
      <c r="O437" s="1" t="s">
        <v>33</v>
      </c>
      <c r="P437" t="s">
        <v>489</v>
      </c>
      <c r="Q437" t="s">
        <v>35</v>
      </c>
      <c r="R437" s="12" t="s">
        <v>52</v>
      </c>
      <c r="S437" t="s">
        <v>4893</v>
      </c>
      <c r="T437" t="s">
        <v>153</v>
      </c>
      <c r="U437" t="s">
        <v>39</v>
      </c>
      <c r="V437" t="s">
        <v>154</v>
      </c>
      <c r="W437" s="13">
        <f t="shared" si="2"/>
        <v>9</v>
      </c>
      <c r="X437" s="13">
        <f>COUNTIFS('Treatment Data'!D:D,B437,'Treatment Data'!AM:AM,"&gt;0")</f>
        <v>10</v>
      </c>
      <c r="Y437" s="13">
        <f>COUNTIFS('Treatment Data'!D:D,B437,'Treatment Data'!AG:AG,"&gt;0")</f>
        <v>13</v>
      </c>
      <c r="Z437" s="13">
        <f>COUNTIFS('Treatment Data'!D:D,B437,'Treatment Data'!K:K,"&gt;0")</f>
        <v>9</v>
      </c>
      <c r="AA437" s="13">
        <f>COUNTIFS('Treatment Data'!D:D,B437,'Treatment Data'!L:L,"&gt;0")</f>
        <v>0</v>
      </c>
      <c r="AB437" s="13">
        <f>COUNTIFS('Treatment Data'!D:D,B437,'Treatment Data'!M:M,"&gt;0")</f>
        <v>8</v>
      </c>
      <c r="AC437" s="13">
        <f>COUNTIFS('Treatment Data'!D:D,B437,'Treatment Data'!O:O,"&gt;0")</f>
        <v>11</v>
      </c>
      <c r="AD437" s="13">
        <f>COUNTIFS('Treatment Data'!D:D,B437,'Treatment Data'!AA:AA,"&gt;0")</f>
        <v>0</v>
      </c>
      <c r="AE437" s="13">
        <f>COUNTIFS('Treatment Data'!D:D,B437,'Treatment Data'!AB:AB,"&gt;0")</f>
        <v>0</v>
      </c>
    </row>
    <row r="438" spans="1:31" ht="14.25">
      <c r="A438" s="6">
        <v>43009.656787349537</v>
      </c>
      <c r="B438" s="1">
        <v>53696</v>
      </c>
      <c r="C438" s="1" t="s">
        <v>4913</v>
      </c>
      <c r="D438" s="7" t="str">
        <f t="shared" si="0"/>
        <v>https://www.shelterluv.com/APA-A-53696</v>
      </c>
      <c r="E438" s="8">
        <v>10.6</v>
      </c>
      <c r="F438" s="8" t="s">
        <v>157</v>
      </c>
      <c r="G438" s="8"/>
      <c r="H438" s="8" t="s">
        <v>3240</v>
      </c>
      <c r="I438" s="2">
        <v>43003</v>
      </c>
      <c r="J438" s="3">
        <v>0.58333333333575865</v>
      </c>
      <c r="K438" s="9">
        <v>43009</v>
      </c>
      <c r="L438" s="10">
        <v>0.54166666666424135</v>
      </c>
      <c r="M438">
        <f t="shared" si="1"/>
        <v>7</v>
      </c>
      <c r="N438" s="4" t="s">
        <v>4917</v>
      </c>
      <c r="O438" s="1" t="s">
        <v>33</v>
      </c>
      <c r="P438" t="s">
        <v>810</v>
      </c>
      <c r="Q438" t="s">
        <v>35</v>
      </c>
      <c r="R438" s="12" t="s">
        <v>52</v>
      </c>
      <c r="S438" t="s">
        <v>4920</v>
      </c>
      <c r="T438" t="s">
        <v>153</v>
      </c>
      <c r="U438" t="s">
        <v>131</v>
      </c>
      <c r="V438" t="s">
        <v>256</v>
      </c>
      <c r="W438" s="13">
        <f t="shared" si="2"/>
        <v>26</v>
      </c>
      <c r="X438" s="13">
        <f>COUNTIFS('Treatment Data'!D:D,B438,'Treatment Data'!AM:AM,"&gt;0")</f>
        <v>9</v>
      </c>
      <c r="Y438" s="13">
        <f>COUNTIFS('Treatment Data'!D:D,B438,'Treatment Data'!AG:AG,"&gt;0")</f>
        <v>7</v>
      </c>
      <c r="Z438" s="13">
        <f>COUNTIFS('Treatment Data'!D:D,B438,'Treatment Data'!K:K,"&gt;0")</f>
        <v>6</v>
      </c>
      <c r="AA438" s="13">
        <f>COUNTIFS('Treatment Data'!D:D,B438,'Treatment Data'!L:L,"&gt;0")</f>
        <v>0</v>
      </c>
      <c r="AB438" s="13">
        <f>COUNTIFS('Treatment Data'!D:D,B438,'Treatment Data'!M:M,"&gt;0")</f>
        <v>3</v>
      </c>
      <c r="AC438" s="13">
        <f>COUNTIFS('Treatment Data'!D:D,B438,'Treatment Data'!O:O,"&gt;0")</f>
        <v>6</v>
      </c>
      <c r="AD438" s="13">
        <f>COUNTIFS('Treatment Data'!D:D,B438,'Treatment Data'!AA:AA,"&gt;0")</f>
        <v>0</v>
      </c>
      <c r="AE438" s="13">
        <f>COUNTIFS('Treatment Data'!D:D,B438,'Treatment Data'!AB:AB,"&gt;0")</f>
        <v>0</v>
      </c>
    </row>
    <row r="439" spans="1:31" ht="14.25">
      <c r="A439" s="6">
        <v>43011.540893645833</v>
      </c>
      <c r="B439" s="1">
        <v>53695</v>
      </c>
      <c r="C439" s="1" t="s">
        <v>4941</v>
      </c>
      <c r="D439" s="7" t="str">
        <f t="shared" si="0"/>
        <v>https://www.shelterluv.com/APA-A-53695</v>
      </c>
      <c r="E439" s="8">
        <v>8.5</v>
      </c>
      <c r="F439" s="8" t="s">
        <v>32</v>
      </c>
      <c r="G439" s="8"/>
      <c r="H439" s="8" t="s">
        <v>374</v>
      </c>
      <c r="I439" s="2">
        <v>43003</v>
      </c>
      <c r="J439" s="3">
        <v>0.58333333333575865</v>
      </c>
      <c r="K439" s="9">
        <v>43010</v>
      </c>
      <c r="L439" s="10">
        <v>0.70833333333575865</v>
      </c>
      <c r="M439">
        <f t="shared" si="1"/>
        <v>8</v>
      </c>
      <c r="N439" s="4" t="s">
        <v>4945</v>
      </c>
      <c r="O439" s="1" t="s">
        <v>33</v>
      </c>
      <c r="P439" t="s">
        <v>211</v>
      </c>
      <c r="Q439" t="s">
        <v>35</v>
      </c>
      <c r="R439" s="12" t="s">
        <v>52</v>
      </c>
      <c r="S439" t="s">
        <v>4949</v>
      </c>
      <c r="T439" t="s">
        <v>131</v>
      </c>
      <c r="U439" t="s">
        <v>153</v>
      </c>
      <c r="V439" t="s">
        <v>256</v>
      </c>
      <c r="W439" s="13">
        <f t="shared" si="2"/>
        <v>13</v>
      </c>
      <c r="X439" s="13">
        <f>COUNTIFS('Treatment Data'!D:D,B439,'Treatment Data'!AM:AM,"&gt;0")</f>
        <v>13</v>
      </c>
      <c r="Y439" s="13">
        <f>COUNTIFS('Treatment Data'!D:D,B439,'Treatment Data'!AG:AG,"&gt;0")</f>
        <v>6</v>
      </c>
      <c r="Z439" s="13">
        <f>COUNTIFS('Treatment Data'!D:D,B439,'Treatment Data'!K:K,"&gt;0")</f>
        <v>6</v>
      </c>
      <c r="AA439" s="13">
        <f>COUNTIFS('Treatment Data'!D:D,B439,'Treatment Data'!L:L,"&gt;0")</f>
        <v>0</v>
      </c>
      <c r="AB439" s="13">
        <f>COUNTIFS('Treatment Data'!D:D,B439,'Treatment Data'!M:M,"&gt;0")</f>
        <v>1</v>
      </c>
      <c r="AC439" s="13">
        <f>COUNTIFS('Treatment Data'!D:D,B439,'Treatment Data'!O:O,"&gt;0")</f>
        <v>6</v>
      </c>
      <c r="AD439" s="13">
        <f>COUNTIFS('Treatment Data'!D:D,B439,'Treatment Data'!AA:AA,"&gt;0")</f>
        <v>0</v>
      </c>
      <c r="AE439" s="13">
        <f>COUNTIFS('Treatment Data'!D:D,B439,'Treatment Data'!AB:AB,"&gt;0")</f>
        <v>2</v>
      </c>
    </row>
    <row r="440" spans="1:31" ht="14.25">
      <c r="A440" s="6">
        <v>43011.592525960645</v>
      </c>
      <c r="B440" s="1">
        <v>53697</v>
      </c>
      <c r="C440" s="1" t="s">
        <v>4970</v>
      </c>
      <c r="D440" s="7" t="str">
        <f t="shared" si="0"/>
        <v>https://www.shelterluv.com/APA-A-53697</v>
      </c>
      <c r="E440" s="8">
        <v>19</v>
      </c>
      <c r="F440" s="8" t="s">
        <v>32</v>
      </c>
      <c r="G440" s="8"/>
      <c r="H440" s="8" t="s">
        <v>374</v>
      </c>
      <c r="I440" s="2">
        <v>43003</v>
      </c>
      <c r="J440" s="3">
        <v>0.58333333333575865</v>
      </c>
      <c r="K440" s="9">
        <v>43011</v>
      </c>
      <c r="L440" s="10">
        <v>0.54166666666424135</v>
      </c>
      <c r="M440">
        <f t="shared" si="1"/>
        <v>9</v>
      </c>
      <c r="N440" s="4" t="s">
        <v>4974</v>
      </c>
      <c r="O440" s="1" t="s">
        <v>33</v>
      </c>
      <c r="P440" t="s">
        <v>648</v>
      </c>
      <c r="Q440" t="s">
        <v>35</v>
      </c>
      <c r="R440" s="12" t="s">
        <v>36</v>
      </c>
      <c r="S440" t="s">
        <v>4949</v>
      </c>
      <c r="T440" t="s">
        <v>676</v>
      </c>
      <c r="U440" t="s">
        <v>39</v>
      </c>
      <c r="V440" t="s">
        <v>140</v>
      </c>
      <c r="W440" s="13">
        <f t="shared" si="2"/>
        <v>13</v>
      </c>
      <c r="X440" s="13">
        <f>COUNTIFS('Treatment Data'!D:D,B440,'Treatment Data'!AM:AM,"&gt;0")</f>
        <v>6</v>
      </c>
      <c r="Y440" s="13">
        <f>COUNTIFS('Treatment Data'!D:D,B440,'Treatment Data'!AG:AG,"&gt;0")</f>
        <v>9</v>
      </c>
      <c r="Z440" s="13">
        <f>COUNTIFS('Treatment Data'!D:D,B440,'Treatment Data'!K:K,"&gt;0")</f>
        <v>6</v>
      </c>
      <c r="AA440" s="13">
        <f>COUNTIFS('Treatment Data'!D:D,B440,'Treatment Data'!L:L,"&gt;0")</f>
        <v>0</v>
      </c>
      <c r="AB440" s="13">
        <f>COUNTIFS('Treatment Data'!D:D,B440,'Treatment Data'!M:M,"&gt;0")</f>
        <v>6</v>
      </c>
      <c r="AC440" s="13">
        <f>COUNTIFS('Treatment Data'!D:D,B440,'Treatment Data'!O:O,"&gt;0")</f>
        <v>6</v>
      </c>
      <c r="AD440" s="13">
        <f>COUNTIFS('Treatment Data'!D:D,B440,'Treatment Data'!AA:AA,"&gt;0")</f>
        <v>0</v>
      </c>
      <c r="AE440" s="13">
        <f>COUNTIFS('Treatment Data'!D:D,B440,'Treatment Data'!AB:AB,"&gt;0")</f>
        <v>0</v>
      </c>
    </row>
    <row r="441" spans="1:31" ht="14.25">
      <c r="A441" s="6">
        <v>43011.688433356481</v>
      </c>
      <c r="B441" s="1">
        <v>53833</v>
      </c>
      <c r="C441" s="1" t="s">
        <v>4976</v>
      </c>
      <c r="D441" s="7" t="str">
        <f t="shared" si="0"/>
        <v>https://www.shelterluv.com/APA-A-53833</v>
      </c>
      <c r="E441" s="8">
        <v>3.25</v>
      </c>
      <c r="F441" s="8" t="s">
        <v>48</v>
      </c>
      <c r="G441" s="8"/>
      <c r="H441" s="8"/>
      <c r="I441" s="2">
        <v>43006</v>
      </c>
      <c r="J441" s="3">
        <v>0.5</v>
      </c>
      <c r="K441" s="9">
        <v>43011</v>
      </c>
      <c r="L441" s="10">
        <v>0.66666666666424135</v>
      </c>
      <c r="M441">
        <f t="shared" si="1"/>
        <v>6</v>
      </c>
      <c r="N441" s="20" t="s">
        <v>4977</v>
      </c>
      <c r="O441" s="1" t="s">
        <v>33</v>
      </c>
      <c r="P441" t="s">
        <v>165</v>
      </c>
      <c r="Q441" t="s">
        <v>129</v>
      </c>
      <c r="R441" s="12" t="s">
        <v>36</v>
      </c>
      <c r="S441" t="s">
        <v>4821</v>
      </c>
      <c r="T441" t="s">
        <v>231</v>
      </c>
      <c r="U441" t="s">
        <v>179</v>
      </c>
      <c r="V441" t="s">
        <v>256</v>
      </c>
      <c r="W441" s="13">
        <f t="shared" si="2"/>
        <v>9</v>
      </c>
      <c r="X441" s="13">
        <f>COUNTIFS('Treatment Data'!D:D,B441,'Treatment Data'!AM:AM,"&gt;0")</f>
        <v>8</v>
      </c>
      <c r="Y441" s="13">
        <f>COUNTIFS('Treatment Data'!D:D,B441,'Treatment Data'!AG:AG,"&gt;0")</f>
        <v>7</v>
      </c>
      <c r="Z441" s="13">
        <f>COUNTIFS('Treatment Data'!D:D,B441,'Treatment Data'!K:K,"&gt;0")</f>
        <v>6</v>
      </c>
      <c r="AA441" s="13">
        <f>COUNTIFS('Treatment Data'!D:D,B441,'Treatment Data'!L:L,"&gt;0")</f>
        <v>0</v>
      </c>
      <c r="AB441" s="13">
        <f>COUNTIFS('Treatment Data'!D:D,B441,'Treatment Data'!M:M,"&gt;0")</f>
        <v>3</v>
      </c>
      <c r="AC441" s="13">
        <f>COUNTIFS('Treatment Data'!D:D,B441,'Treatment Data'!O:O,"&gt;0")</f>
        <v>6</v>
      </c>
      <c r="AD441" s="13">
        <f>COUNTIFS('Treatment Data'!D:D,B441,'Treatment Data'!AA:AA,"&gt;0")</f>
        <v>0</v>
      </c>
      <c r="AE441" s="13">
        <f>COUNTIFS('Treatment Data'!D:D,B441,'Treatment Data'!AB:AB,"&gt;0")</f>
        <v>0</v>
      </c>
    </row>
    <row r="442" spans="1:31" ht="14.25">
      <c r="A442" s="6">
        <v>43011.689929791668</v>
      </c>
      <c r="B442" s="1">
        <v>53698</v>
      </c>
      <c r="C442" s="1" t="s">
        <v>4992</v>
      </c>
      <c r="D442" s="7" t="str">
        <f t="shared" si="0"/>
        <v>https://www.shelterluv.com/APA-A-53698</v>
      </c>
      <c r="E442" s="8">
        <v>22.7</v>
      </c>
      <c r="F442" s="8" t="s">
        <v>32</v>
      </c>
      <c r="G442" s="8"/>
      <c r="H442" s="8" t="s">
        <v>374</v>
      </c>
      <c r="I442" s="2">
        <v>43003</v>
      </c>
      <c r="J442" s="3">
        <v>0.58333333333575865</v>
      </c>
      <c r="K442" s="9">
        <v>43011</v>
      </c>
      <c r="L442" s="10">
        <v>0.66666666666424135</v>
      </c>
      <c r="M442">
        <f t="shared" si="1"/>
        <v>9</v>
      </c>
      <c r="N442" s="4" t="s">
        <v>4996</v>
      </c>
      <c r="O442" s="1" t="s">
        <v>33</v>
      </c>
      <c r="P442" t="s">
        <v>648</v>
      </c>
      <c r="Q442" t="s">
        <v>35</v>
      </c>
      <c r="R442" s="12" t="s">
        <v>36</v>
      </c>
      <c r="S442" t="s">
        <v>4949</v>
      </c>
      <c r="T442" t="s">
        <v>676</v>
      </c>
      <c r="U442" t="s">
        <v>39</v>
      </c>
      <c r="V442" t="s">
        <v>140</v>
      </c>
      <c r="W442" s="13">
        <f t="shared" si="2"/>
        <v>13</v>
      </c>
      <c r="X442" s="13">
        <f>COUNTIFS('Treatment Data'!D:D,B442,'Treatment Data'!AM:AM,"&gt;0")</f>
        <v>8</v>
      </c>
      <c r="Y442" s="13">
        <f>COUNTIFS('Treatment Data'!D:D,B442,'Treatment Data'!AG:AG,"&gt;0")</f>
        <v>10</v>
      </c>
      <c r="Z442" s="13">
        <f>COUNTIFS('Treatment Data'!D:D,B442,'Treatment Data'!K:K,"&gt;0")</f>
        <v>7</v>
      </c>
      <c r="AA442" s="13">
        <f>COUNTIFS('Treatment Data'!D:D,B442,'Treatment Data'!L:L,"&gt;0")</f>
        <v>0</v>
      </c>
      <c r="AB442" s="13">
        <f>COUNTIFS('Treatment Data'!D:D,B442,'Treatment Data'!M:M,"&gt;0")</f>
        <v>6</v>
      </c>
      <c r="AC442" s="13">
        <f>COUNTIFS('Treatment Data'!D:D,B442,'Treatment Data'!O:O,"&gt;0")</f>
        <v>7</v>
      </c>
      <c r="AD442" s="13">
        <f>COUNTIFS('Treatment Data'!D:D,B442,'Treatment Data'!AA:AA,"&gt;0")</f>
        <v>0</v>
      </c>
      <c r="AE442" s="13">
        <f>COUNTIFS('Treatment Data'!D:D,B442,'Treatment Data'!AB:AB,"&gt;0")</f>
        <v>0</v>
      </c>
    </row>
    <row r="443" spans="1:31" ht="14.25">
      <c r="A443" s="6">
        <v>43011.724586875003</v>
      </c>
      <c r="B443" s="1">
        <v>53700</v>
      </c>
      <c r="C443" s="1" t="s">
        <v>5015</v>
      </c>
      <c r="D443" s="7" t="str">
        <f t="shared" si="0"/>
        <v>https://www.shelterluv.com/APA-A-53700</v>
      </c>
      <c r="E443" s="8">
        <v>23.2</v>
      </c>
      <c r="F443" s="8" t="s">
        <v>32</v>
      </c>
      <c r="G443" s="8"/>
      <c r="H443" s="8"/>
      <c r="I443" s="2">
        <v>43002</v>
      </c>
      <c r="J443" s="3">
        <v>0.70833333333575865</v>
      </c>
      <c r="K443" s="9">
        <v>43011</v>
      </c>
      <c r="L443" s="10">
        <v>0.70833333333575865</v>
      </c>
      <c r="M443">
        <f t="shared" si="1"/>
        <v>10</v>
      </c>
      <c r="N443" s="4" t="s">
        <v>5017</v>
      </c>
      <c r="O443" s="1" t="s">
        <v>33</v>
      </c>
      <c r="P443" t="s">
        <v>648</v>
      </c>
      <c r="Q443" t="s">
        <v>35</v>
      </c>
      <c r="R443" s="12" t="s">
        <v>36</v>
      </c>
      <c r="S443" t="s">
        <v>3004</v>
      </c>
      <c r="T443" t="s">
        <v>179</v>
      </c>
      <c r="U443" t="s">
        <v>39</v>
      </c>
      <c r="V443" t="s">
        <v>154</v>
      </c>
      <c r="W443" s="13">
        <f t="shared" si="2"/>
        <v>17</v>
      </c>
      <c r="X443" s="13">
        <f>COUNTIFS('Treatment Data'!D:D,B443,'Treatment Data'!AM:AM,"&gt;0")</f>
        <v>0</v>
      </c>
      <c r="Y443" s="13">
        <f>COUNTIFS('Treatment Data'!D:D,B443,'Treatment Data'!AG:AG,"&gt;0")</f>
        <v>10</v>
      </c>
      <c r="Z443" s="13">
        <f>COUNTIFS('Treatment Data'!D:D,B443,'Treatment Data'!K:K,"&gt;0")</f>
        <v>5</v>
      </c>
      <c r="AA443" s="13">
        <f>COUNTIFS('Treatment Data'!D:D,B443,'Treatment Data'!L:L,"&gt;0")</f>
        <v>0</v>
      </c>
      <c r="AB443" s="13">
        <f>COUNTIFS('Treatment Data'!D:D,B443,'Treatment Data'!M:M,"&gt;0")</f>
        <v>10</v>
      </c>
      <c r="AC443" s="13">
        <f>COUNTIFS('Treatment Data'!D:D,B443,'Treatment Data'!O:O,"&gt;0")</f>
        <v>5</v>
      </c>
      <c r="AD443" s="13">
        <f>COUNTIFS('Treatment Data'!D:D,B443,'Treatment Data'!AA:AA,"&gt;0")</f>
        <v>0</v>
      </c>
      <c r="AE443" s="13">
        <f>COUNTIFS('Treatment Data'!D:D,B443,'Treatment Data'!AB:AB,"&gt;0")</f>
        <v>0</v>
      </c>
    </row>
    <row r="444" spans="1:31" ht="14.25">
      <c r="A444" s="6">
        <v>43011.725434131949</v>
      </c>
      <c r="B444" s="1">
        <v>53793</v>
      </c>
      <c r="C444" s="1" t="s">
        <v>5036</v>
      </c>
      <c r="D444" s="7" t="str">
        <f t="shared" si="0"/>
        <v>https://www.shelterluv.com/APA-A-53793</v>
      </c>
      <c r="E444" s="8">
        <v>14.25</v>
      </c>
      <c r="F444" s="8" t="s">
        <v>32</v>
      </c>
      <c r="G444" s="8"/>
      <c r="H444" s="8"/>
      <c r="I444" s="2">
        <v>43005</v>
      </c>
      <c r="J444" s="3">
        <v>0.6875</v>
      </c>
      <c r="K444" s="9">
        <v>43011</v>
      </c>
      <c r="L444" s="10">
        <v>0.70833333333575865</v>
      </c>
      <c r="M444">
        <f t="shared" si="1"/>
        <v>7</v>
      </c>
      <c r="N444" s="4" t="s">
        <v>5040</v>
      </c>
      <c r="O444" s="1" t="s">
        <v>33</v>
      </c>
      <c r="P444" t="s">
        <v>736</v>
      </c>
      <c r="Q444" t="s">
        <v>35</v>
      </c>
      <c r="R444" s="12" t="s">
        <v>52</v>
      </c>
      <c r="S444" t="s">
        <v>5043</v>
      </c>
      <c r="T444" t="s">
        <v>131</v>
      </c>
      <c r="U444" t="s">
        <v>153</v>
      </c>
      <c r="V444" t="s">
        <v>256</v>
      </c>
      <c r="W444" s="13">
        <f t="shared" si="2"/>
        <v>9</v>
      </c>
      <c r="X444" s="13">
        <f>COUNTIFS('Treatment Data'!D:D,B444,'Treatment Data'!AM:AM,"&gt;0")</f>
        <v>0</v>
      </c>
      <c r="Y444" s="13">
        <f>COUNTIFS('Treatment Data'!D:D,B444,'Treatment Data'!AG:AG,"&gt;0")</f>
        <v>10</v>
      </c>
      <c r="Z444" s="13">
        <f>COUNTIFS('Treatment Data'!D:D,B444,'Treatment Data'!K:K,"&gt;0")</f>
        <v>5</v>
      </c>
      <c r="AA444" s="13">
        <f>COUNTIFS('Treatment Data'!D:D,B444,'Treatment Data'!L:L,"&gt;0")</f>
        <v>10</v>
      </c>
      <c r="AB444" s="13">
        <f>COUNTIFS('Treatment Data'!D:D,B444,'Treatment Data'!M:M,"&gt;0")</f>
        <v>10</v>
      </c>
      <c r="AC444" s="13">
        <f>COUNTIFS('Treatment Data'!D:D,B444,'Treatment Data'!O:O,"&gt;0")</f>
        <v>5</v>
      </c>
      <c r="AD444" s="13">
        <f>COUNTIFS('Treatment Data'!D:D,B444,'Treatment Data'!AA:AA,"&gt;0")</f>
        <v>0</v>
      </c>
      <c r="AE444" s="13">
        <f>COUNTIFS('Treatment Data'!D:D,B444,'Treatment Data'!AB:AB,"&gt;0")</f>
        <v>0</v>
      </c>
    </row>
    <row r="445" spans="1:31" ht="14.25">
      <c r="A445" s="6">
        <v>43011.752350138893</v>
      </c>
      <c r="B445" s="1">
        <v>53794</v>
      </c>
      <c r="C445" s="1" t="s">
        <v>5062</v>
      </c>
      <c r="D445" s="7" t="str">
        <f t="shared" si="0"/>
        <v>https://www.shelterluv.com/APA-A-53794</v>
      </c>
      <c r="E445" s="8">
        <v>14.25</v>
      </c>
      <c r="F445" s="8" t="s">
        <v>48</v>
      </c>
      <c r="G445" s="8"/>
      <c r="H445" s="8" t="s">
        <v>42</v>
      </c>
      <c r="I445" s="2">
        <v>43005</v>
      </c>
      <c r="J445" s="3">
        <v>0.1875</v>
      </c>
      <c r="K445" s="9">
        <v>43011</v>
      </c>
      <c r="L445" s="10">
        <v>0.75</v>
      </c>
      <c r="M445">
        <f t="shared" si="1"/>
        <v>7</v>
      </c>
      <c r="N445" s="4" t="s">
        <v>5066</v>
      </c>
      <c r="O445" s="1" t="s">
        <v>33</v>
      </c>
      <c r="P445" t="s">
        <v>5067</v>
      </c>
      <c r="Q445" t="s">
        <v>35</v>
      </c>
      <c r="R445" s="12" t="s">
        <v>36</v>
      </c>
      <c r="S445" t="s">
        <v>5068</v>
      </c>
      <c r="T445" t="s">
        <v>179</v>
      </c>
      <c r="U445" t="s">
        <v>39</v>
      </c>
      <c r="V445" t="s">
        <v>256</v>
      </c>
      <c r="W445" s="13">
        <f t="shared" si="2"/>
        <v>22</v>
      </c>
      <c r="X445" s="13">
        <f>COUNTIFS('Treatment Data'!D:D,B445,'Treatment Data'!AM:AM,"&gt;0")</f>
        <v>0</v>
      </c>
      <c r="Y445" s="13">
        <f>COUNTIFS('Treatment Data'!D:D,B445,'Treatment Data'!AG:AG,"&gt;0")</f>
        <v>10</v>
      </c>
      <c r="Z445" s="13">
        <f>COUNTIFS('Treatment Data'!D:D,B445,'Treatment Data'!K:K,"&gt;0")</f>
        <v>5</v>
      </c>
      <c r="AA445" s="13">
        <f>COUNTIFS('Treatment Data'!D:D,B445,'Treatment Data'!L:L,"&gt;0")</f>
        <v>10</v>
      </c>
      <c r="AB445" s="13">
        <f>COUNTIFS('Treatment Data'!D:D,B445,'Treatment Data'!M:M,"&gt;0")</f>
        <v>10</v>
      </c>
      <c r="AC445" s="13">
        <f>COUNTIFS('Treatment Data'!D:D,B445,'Treatment Data'!O:O,"&gt;0")</f>
        <v>5</v>
      </c>
      <c r="AD445" s="13">
        <f>COUNTIFS('Treatment Data'!D:D,B445,'Treatment Data'!AA:AA,"&gt;0")</f>
        <v>0</v>
      </c>
      <c r="AE445" s="13">
        <f>COUNTIFS('Treatment Data'!D:D,B445,'Treatment Data'!AB:AB,"&gt;0")</f>
        <v>0</v>
      </c>
    </row>
    <row r="446" spans="1:31" ht="14.25">
      <c r="A446" s="6">
        <v>43014.516222731487</v>
      </c>
      <c r="B446" s="1">
        <v>52924</v>
      </c>
      <c r="C446" s="1" t="s">
        <v>5090</v>
      </c>
      <c r="D446" s="7" t="str">
        <f t="shared" si="0"/>
        <v>https://www.shelterluv.com/APA-A-52924</v>
      </c>
      <c r="E446" s="8">
        <v>5.0999999999999996</v>
      </c>
      <c r="F446" s="8" t="s">
        <v>48</v>
      </c>
      <c r="G446" s="8"/>
      <c r="H446" s="8"/>
      <c r="I446" s="2">
        <v>43008</v>
      </c>
      <c r="J446" s="3">
        <v>0.54166666666424135</v>
      </c>
      <c r="K446" s="9">
        <v>43012</v>
      </c>
      <c r="L446" s="10">
        <v>0.625</v>
      </c>
      <c r="M446">
        <f t="shared" si="1"/>
        <v>5</v>
      </c>
      <c r="N446" s="20" t="s">
        <v>5092</v>
      </c>
      <c r="O446" s="1" t="s">
        <v>33</v>
      </c>
      <c r="P446" t="s">
        <v>51</v>
      </c>
      <c r="Q446" t="s">
        <v>211</v>
      </c>
      <c r="R446" s="12" t="s">
        <v>36</v>
      </c>
      <c r="S446" t="s">
        <v>4848</v>
      </c>
      <c r="T446" t="s">
        <v>153</v>
      </c>
      <c r="U446" t="s">
        <v>54</v>
      </c>
      <c r="V446" t="s">
        <v>4849</v>
      </c>
      <c r="W446" s="13">
        <f t="shared" si="2"/>
        <v>8</v>
      </c>
      <c r="X446" s="13">
        <f>COUNTIFS('Treatment Data'!D:D,B446,'Treatment Data'!AM:AM,"&gt;0")</f>
        <v>0</v>
      </c>
      <c r="Y446" s="13">
        <f>COUNTIFS('Treatment Data'!D:D,B446,'Treatment Data'!AG:AG,"&gt;0")</f>
        <v>9</v>
      </c>
      <c r="Z446" s="13">
        <f>COUNTIFS('Treatment Data'!D:D,B446,'Treatment Data'!K:K,"&gt;0")</f>
        <v>5</v>
      </c>
      <c r="AA446" s="13">
        <f>COUNTIFS('Treatment Data'!D:D,B446,'Treatment Data'!L:L,"&gt;0")</f>
        <v>9</v>
      </c>
      <c r="AB446" s="13">
        <f>COUNTIFS('Treatment Data'!D:D,B446,'Treatment Data'!M:M,"&gt;0")</f>
        <v>9</v>
      </c>
      <c r="AC446" s="13">
        <f>COUNTIFS('Treatment Data'!D:D,B446,'Treatment Data'!O:O,"&gt;0")</f>
        <v>7</v>
      </c>
      <c r="AD446" s="13">
        <f>COUNTIFS('Treatment Data'!D:D,B446,'Treatment Data'!AA:AA,"&gt;0")</f>
        <v>0</v>
      </c>
      <c r="AE446" s="13">
        <f>COUNTIFS('Treatment Data'!D:D,B446,'Treatment Data'!AB:AB,"&gt;0")</f>
        <v>0</v>
      </c>
    </row>
    <row r="447" spans="1:31" ht="14.25">
      <c r="A447" s="6">
        <v>43014.517015717589</v>
      </c>
      <c r="B447" s="1">
        <v>52927</v>
      </c>
      <c r="C447" s="1" t="s">
        <v>5110</v>
      </c>
      <c r="D447" s="7" t="str">
        <f t="shared" si="0"/>
        <v>https://www.shelterluv.com/APA-A-52927</v>
      </c>
      <c r="E447" s="8">
        <v>9.1999999999999993</v>
      </c>
      <c r="F447" s="8" t="s">
        <v>48</v>
      </c>
      <c r="G447" s="8"/>
      <c r="H447" s="8"/>
      <c r="I447" s="2">
        <v>43005</v>
      </c>
      <c r="J447" s="3">
        <v>0.45833333333575865</v>
      </c>
      <c r="K447" s="9">
        <v>43012</v>
      </c>
      <c r="L447" s="10">
        <v>0.625</v>
      </c>
      <c r="M447">
        <f t="shared" si="1"/>
        <v>8</v>
      </c>
      <c r="N447" s="4" t="s">
        <v>5117</v>
      </c>
      <c r="O447" s="1" t="s">
        <v>33</v>
      </c>
      <c r="P447" t="s">
        <v>51</v>
      </c>
      <c r="Q447" t="s">
        <v>211</v>
      </c>
      <c r="R447" s="12" t="s">
        <v>52</v>
      </c>
      <c r="S447" t="s">
        <v>4848</v>
      </c>
      <c r="T447" t="s">
        <v>54</v>
      </c>
      <c r="U447" t="s">
        <v>153</v>
      </c>
      <c r="V447" t="s">
        <v>4849</v>
      </c>
      <c r="W447" s="13">
        <f t="shared" si="2"/>
        <v>7</v>
      </c>
      <c r="X447" s="13">
        <f>COUNTIFS('Treatment Data'!D:D,B447,'Treatment Data'!AM:AM,"&gt;0")</f>
        <v>0</v>
      </c>
      <c r="Y447" s="13">
        <f>COUNTIFS('Treatment Data'!D:D,B447,'Treatment Data'!AG:AG,"&gt;0")</f>
        <v>11</v>
      </c>
      <c r="Z447" s="13">
        <f>COUNTIFS('Treatment Data'!D:D,B447,'Treatment Data'!K:K,"&gt;0")</f>
        <v>6</v>
      </c>
      <c r="AA447" s="13">
        <f>COUNTIFS('Treatment Data'!D:D,B447,'Treatment Data'!L:L,"&gt;0")</f>
        <v>11</v>
      </c>
      <c r="AB447" s="13">
        <f>COUNTIFS('Treatment Data'!D:D,B447,'Treatment Data'!M:M,"&gt;0")</f>
        <v>11</v>
      </c>
      <c r="AC447" s="13">
        <f>COUNTIFS('Treatment Data'!D:D,B447,'Treatment Data'!O:O,"&gt;0")</f>
        <v>6</v>
      </c>
      <c r="AD447" s="13">
        <f>COUNTIFS('Treatment Data'!D:D,B447,'Treatment Data'!AA:AA,"&gt;0")</f>
        <v>0</v>
      </c>
      <c r="AE447" s="13">
        <f>COUNTIFS('Treatment Data'!D:D,B447,'Treatment Data'!AB:AB,"&gt;0")</f>
        <v>0</v>
      </c>
    </row>
    <row r="448" spans="1:31" ht="14.25">
      <c r="A448" s="6">
        <v>43014.519868657408</v>
      </c>
      <c r="B448" s="1">
        <v>52926</v>
      </c>
      <c r="C448" s="1" t="s">
        <v>5139</v>
      </c>
      <c r="D448" s="7" t="str">
        <f t="shared" si="0"/>
        <v>https://www.shelterluv.com/APA-A-52926</v>
      </c>
      <c r="E448" s="8">
        <v>9</v>
      </c>
      <c r="F448" s="8" t="s">
        <v>48</v>
      </c>
      <c r="G448" s="8"/>
      <c r="H448" s="8"/>
      <c r="I448" s="2">
        <v>43005</v>
      </c>
      <c r="J448" s="3">
        <v>0.45833333333575865</v>
      </c>
      <c r="K448" s="9">
        <v>43012</v>
      </c>
      <c r="L448" s="10">
        <v>0.625</v>
      </c>
      <c r="M448">
        <f t="shared" si="1"/>
        <v>8</v>
      </c>
      <c r="N448" s="4" t="s">
        <v>5144</v>
      </c>
      <c r="O448" s="1" t="s">
        <v>33</v>
      </c>
      <c r="P448" t="s">
        <v>51</v>
      </c>
      <c r="Q448" t="s">
        <v>211</v>
      </c>
      <c r="R448" s="12" t="s">
        <v>52</v>
      </c>
      <c r="S448" t="s">
        <v>4848</v>
      </c>
      <c r="T448" t="s">
        <v>359</v>
      </c>
      <c r="U448" t="s">
        <v>39</v>
      </c>
      <c r="V448" t="s">
        <v>4849</v>
      </c>
      <c r="W448" s="13">
        <f t="shared" si="2"/>
        <v>7</v>
      </c>
      <c r="X448" s="13">
        <f>COUNTIFS('Treatment Data'!D:D,B448,'Treatment Data'!AM:AM,"&gt;0")</f>
        <v>0</v>
      </c>
      <c r="Y448" s="13">
        <f>COUNTIFS('Treatment Data'!D:D,B448,'Treatment Data'!AG:AG,"&gt;0")</f>
        <v>9</v>
      </c>
      <c r="Z448" s="13">
        <f>COUNTIFS('Treatment Data'!D:D,B448,'Treatment Data'!K:K,"&gt;0")</f>
        <v>4</v>
      </c>
      <c r="AA448" s="13">
        <f>COUNTIFS('Treatment Data'!D:D,B448,'Treatment Data'!L:L,"&gt;0")</f>
        <v>9</v>
      </c>
      <c r="AB448" s="13">
        <f>COUNTIFS('Treatment Data'!D:D,B448,'Treatment Data'!M:M,"&gt;0")</f>
        <v>9</v>
      </c>
      <c r="AC448" s="13">
        <f>COUNTIFS('Treatment Data'!D:D,B448,'Treatment Data'!O:O,"&gt;0")</f>
        <v>4</v>
      </c>
      <c r="AD448" s="13">
        <f>COUNTIFS('Treatment Data'!D:D,B448,'Treatment Data'!AA:AA,"&gt;0")</f>
        <v>0</v>
      </c>
      <c r="AE448" s="13">
        <f>COUNTIFS('Treatment Data'!D:D,B448,'Treatment Data'!AB:AB,"&gt;0")</f>
        <v>0</v>
      </c>
    </row>
    <row r="449" spans="1:31" ht="14.25">
      <c r="A449" s="6">
        <v>43014.522916481481</v>
      </c>
      <c r="B449" s="1">
        <v>52925</v>
      </c>
      <c r="C449" s="1" t="s">
        <v>5161</v>
      </c>
      <c r="D449" s="7" t="str">
        <f t="shared" si="0"/>
        <v>https://www.shelterluv.com/APA-A-52925</v>
      </c>
      <c r="E449" s="8">
        <v>6.3</v>
      </c>
      <c r="F449" s="8" t="s">
        <v>48</v>
      </c>
      <c r="G449" s="8"/>
      <c r="H449" s="8"/>
      <c r="I449" s="2">
        <v>43004</v>
      </c>
      <c r="J449" s="3">
        <v>0.79166666666424135</v>
      </c>
      <c r="K449" s="9">
        <v>43012</v>
      </c>
      <c r="L449" s="10">
        <v>0.625</v>
      </c>
      <c r="M449">
        <f t="shared" si="1"/>
        <v>9</v>
      </c>
      <c r="N449" s="4" t="s">
        <v>5165</v>
      </c>
      <c r="O449" s="1" t="s">
        <v>33</v>
      </c>
      <c r="P449" t="s">
        <v>51</v>
      </c>
      <c r="Q449" t="s">
        <v>211</v>
      </c>
      <c r="R449" s="12" t="s">
        <v>52</v>
      </c>
      <c r="S449" t="s">
        <v>4848</v>
      </c>
      <c r="T449" t="s">
        <v>359</v>
      </c>
      <c r="U449" t="s">
        <v>39</v>
      </c>
      <c r="V449" t="s">
        <v>4849</v>
      </c>
      <c r="W449" s="13">
        <f t="shared" si="2"/>
        <v>7</v>
      </c>
      <c r="X449" s="13">
        <f>COUNTIFS('Treatment Data'!D:D,B449,'Treatment Data'!AM:AM,"&gt;0")</f>
        <v>10</v>
      </c>
      <c r="Y449" s="13">
        <f>COUNTIFS('Treatment Data'!D:D,B449,'Treatment Data'!AG:AG,"&gt;0")</f>
        <v>10</v>
      </c>
      <c r="Z449" s="13">
        <f>COUNTIFS('Treatment Data'!D:D,B449,'Treatment Data'!K:K,"&gt;0")</f>
        <v>9</v>
      </c>
      <c r="AA449" s="13">
        <f>COUNTIFS('Treatment Data'!D:D,B449,'Treatment Data'!L:L,"&gt;0")</f>
        <v>1</v>
      </c>
      <c r="AB449" s="13">
        <f>COUNTIFS('Treatment Data'!D:D,B449,'Treatment Data'!M:M,"&gt;0")</f>
        <v>5</v>
      </c>
      <c r="AC449" s="13">
        <f>COUNTIFS('Treatment Data'!D:D,B449,'Treatment Data'!O:O,"&gt;0")</f>
        <v>9</v>
      </c>
      <c r="AD449" s="13">
        <f>COUNTIFS('Treatment Data'!D:D,B449,'Treatment Data'!AA:AA,"&gt;0")</f>
        <v>0</v>
      </c>
      <c r="AE449" s="13">
        <f>COUNTIFS('Treatment Data'!D:D,B449,'Treatment Data'!AB:AB,"&gt;0")</f>
        <v>0</v>
      </c>
    </row>
    <row r="450" spans="1:31" ht="14.25">
      <c r="A450" s="6">
        <v>43014.523525532408</v>
      </c>
      <c r="B450" s="1">
        <v>53865</v>
      </c>
      <c r="C450" s="1" t="s">
        <v>5180</v>
      </c>
      <c r="D450" s="7" t="str">
        <f t="shared" si="0"/>
        <v>https://www.shelterluv.com/APA-A-53865</v>
      </c>
      <c r="E450" s="8">
        <v>38</v>
      </c>
      <c r="F450" s="8" t="s">
        <v>32</v>
      </c>
      <c r="G450" s="8"/>
      <c r="H450" s="8"/>
      <c r="I450" s="2">
        <v>43007</v>
      </c>
      <c r="J450" s="3">
        <v>0.66666666666424135</v>
      </c>
      <c r="K450" s="9">
        <v>43012</v>
      </c>
      <c r="L450" s="10">
        <v>0.45833333333575865</v>
      </c>
      <c r="M450">
        <f t="shared" si="1"/>
        <v>6</v>
      </c>
      <c r="N450" s="20" t="s">
        <v>5182</v>
      </c>
      <c r="O450" s="1" t="s">
        <v>33</v>
      </c>
      <c r="P450" t="s">
        <v>50</v>
      </c>
      <c r="Q450" t="s">
        <v>129</v>
      </c>
      <c r="R450" s="12" t="s">
        <v>52</v>
      </c>
      <c r="S450" t="s">
        <v>1215</v>
      </c>
      <c r="T450" t="s">
        <v>54</v>
      </c>
      <c r="U450" t="s">
        <v>131</v>
      </c>
      <c r="V450" t="s">
        <v>40</v>
      </c>
      <c r="W450" s="13">
        <f t="shared" si="2"/>
        <v>22</v>
      </c>
      <c r="X450" s="13">
        <f>COUNTIFS('Treatment Data'!D:D,B450,'Treatment Data'!AM:AM,"&gt;0")</f>
        <v>1</v>
      </c>
      <c r="Y450" s="13">
        <f>COUNTIFS('Treatment Data'!D:D,B450,'Treatment Data'!AG:AG,"&gt;0")</f>
        <v>10</v>
      </c>
      <c r="Z450" s="13">
        <f>COUNTIFS('Treatment Data'!D:D,B450,'Treatment Data'!K:K,"&gt;0")</f>
        <v>5</v>
      </c>
      <c r="AA450" s="13">
        <f>COUNTIFS('Treatment Data'!D:D,B450,'Treatment Data'!L:L,"&gt;0")</f>
        <v>9</v>
      </c>
      <c r="AB450" s="13">
        <f>COUNTIFS('Treatment Data'!D:D,B450,'Treatment Data'!M:M,"&gt;0")</f>
        <v>9</v>
      </c>
      <c r="AC450" s="13">
        <f>COUNTIFS('Treatment Data'!D:D,B450,'Treatment Data'!O:O,"&gt;0")</f>
        <v>5</v>
      </c>
      <c r="AD450" s="13">
        <f>COUNTIFS('Treatment Data'!D:D,B450,'Treatment Data'!AA:AA,"&gt;0")</f>
        <v>1</v>
      </c>
      <c r="AE450" s="13">
        <f>COUNTIFS('Treatment Data'!D:D,B450,'Treatment Data'!AB:AB,"&gt;0")</f>
        <v>0</v>
      </c>
    </row>
    <row r="451" spans="1:31" ht="14.25">
      <c r="A451" s="6">
        <v>43014.524595567127</v>
      </c>
      <c r="B451" s="1">
        <v>53866</v>
      </c>
      <c r="C451" s="1" t="s">
        <v>5193</v>
      </c>
      <c r="D451" s="7" t="str">
        <f t="shared" si="0"/>
        <v>https://www.shelterluv.com/APA-A-53866</v>
      </c>
      <c r="E451" s="8">
        <v>14.6</v>
      </c>
      <c r="F451" s="8" t="s">
        <v>32</v>
      </c>
      <c r="G451" s="8"/>
      <c r="H451" s="8"/>
      <c r="I451" s="2">
        <v>43007</v>
      </c>
      <c r="J451" s="3">
        <v>0.70833333333575865</v>
      </c>
      <c r="K451" s="9">
        <v>43012</v>
      </c>
      <c r="L451" s="10">
        <v>0.45833333333575865</v>
      </c>
      <c r="M451">
        <f t="shared" si="1"/>
        <v>6</v>
      </c>
      <c r="N451" s="20" t="s">
        <v>5195</v>
      </c>
      <c r="O451" s="1" t="s">
        <v>33</v>
      </c>
      <c r="P451" t="s">
        <v>501</v>
      </c>
      <c r="Q451" t="s">
        <v>129</v>
      </c>
      <c r="R451" s="12" t="s">
        <v>52</v>
      </c>
      <c r="S451" t="s">
        <v>5198</v>
      </c>
      <c r="T451" t="s">
        <v>153</v>
      </c>
      <c r="U451" t="s">
        <v>5200</v>
      </c>
      <c r="V451" t="s">
        <v>40</v>
      </c>
      <c r="W451" s="13">
        <f t="shared" si="2"/>
        <v>9</v>
      </c>
      <c r="X451" s="13">
        <f>COUNTIFS('Treatment Data'!D:D,B451,'Treatment Data'!AM:AM,"&gt;0")</f>
        <v>0</v>
      </c>
      <c r="Y451" s="13">
        <f>COUNTIFS('Treatment Data'!D:D,B451,'Treatment Data'!AG:AG,"&gt;0")</f>
        <v>10</v>
      </c>
      <c r="Z451" s="13">
        <f>COUNTIFS('Treatment Data'!D:D,B451,'Treatment Data'!K:K,"&gt;0")</f>
        <v>5</v>
      </c>
      <c r="AA451" s="13">
        <f>COUNTIFS('Treatment Data'!D:D,B451,'Treatment Data'!L:L,"&gt;0")</f>
        <v>10</v>
      </c>
      <c r="AB451" s="13">
        <f>COUNTIFS('Treatment Data'!D:D,B451,'Treatment Data'!M:M,"&gt;0")</f>
        <v>10</v>
      </c>
      <c r="AC451" s="13">
        <f>COUNTIFS('Treatment Data'!D:D,B451,'Treatment Data'!O:O,"&gt;0")</f>
        <v>5</v>
      </c>
      <c r="AD451" s="13">
        <f>COUNTIFS('Treatment Data'!D:D,B451,'Treatment Data'!AA:AA,"&gt;0")</f>
        <v>0</v>
      </c>
      <c r="AE451" s="13">
        <f>COUNTIFS('Treatment Data'!D:D,B451,'Treatment Data'!AB:AB,"&gt;0")</f>
        <v>0</v>
      </c>
    </row>
    <row r="452" spans="1:31" ht="14.25">
      <c r="A452" s="6">
        <v>43016.82351509259</v>
      </c>
      <c r="B452" s="1">
        <v>53671</v>
      </c>
      <c r="C452" s="1" t="s">
        <v>5238</v>
      </c>
      <c r="D452" s="7" t="str">
        <f t="shared" si="0"/>
        <v>https://www.shelterluv.com/APA-A-53671</v>
      </c>
      <c r="E452" s="8">
        <v>5.0999999999999996</v>
      </c>
      <c r="F452" s="8" t="s">
        <v>32</v>
      </c>
      <c r="G452" s="8"/>
      <c r="H452" s="8" t="s">
        <v>374</v>
      </c>
      <c r="I452" s="2">
        <v>43001</v>
      </c>
      <c r="J452" s="3">
        <v>0.66666666666424135</v>
      </c>
      <c r="K452" s="9">
        <v>43012</v>
      </c>
      <c r="L452" s="10">
        <v>0.45833333333575865</v>
      </c>
      <c r="M452">
        <f t="shared" si="1"/>
        <v>12</v>
      </c>
      <c r="N452" s="4" t="s">
        <v>5244</v>
      </c>
      <c r="O452" s="1" t="s">
        <v>33</v>
      </c>
      <c r="P452" t="s">
        <v>210</v>
      </c>
      <c r="Q452" t="s">
        <v>35</v>
      </c>
      <c r="R452" s="12" t="s">
        <v>36</v>
      </c>
      <c r="S452" t="s">
        <v>5245</v>
      </c>
      <c r="T452" t="s">
        <v>131</v>
      </c>
      <c r="U452" t="s">
        <v>153</v>
      </c>
      <c r="V452" t="s">
        <v>58</v>
      </c>
      <c r="W452" s="13">
        <f t="shared" si="2"/>
        <v>9</v>
      </c>
      <c r="X452" s="13">
        <f>COUNTIFS('Treatment Data'!D:D,B452,'Treatment Data'!AM:AM,"&gt;0")</f>
        <v>0</v>
      </c>
      <c r="Y452" s="13">
        <f>COUNTIFS('Treatment Data'!D:D,B452,'Treatment Data'!AG:AG,"&gt;0")</f>
        <v>10</v>
      </c>
      <c r="Z452" s="13">
        <f>COUNTIFS('Treatment Data'!D:D,B452,'Treatment Data'!K:K,"&gt;0")</f>
        <v>5</v>
      </c>
      <c r="AA452" s="13">
        <f>COUNTIFS('Treatment Data'!D:D,B452,'Treatment Data'!L:L,"&gt;0")</f>
        <v>10</v>
      </c>
      <c r="AB452" s="13">
        <f>COUNTIFS('Treatment Data'!D:D,B452,'Treatment Data'!M:M,"&gt;0")</f>
        <v>10</v>
      </c>
      <c r="AC452" s="13">
        <f>COUNTIFS('Treatment Data'!D:D,B452,'Treatment Data'!O:O,"&gt;0")</f>
        <v>5</v>
      </c>
      <c r="AD452" s="13">
        <f>COUNTIFS('Treatment Data'!D:D,B452,'Treatment Data'!AA:AA,"&gt;0")</f>
        <v>0</v>
      </c>
      <c r="AE452" s="13">
        <f>COUNTIFS('Treatment Data'!D:D,B452,'Treatment Data'!AB:AB,"&gt;0")</f>
        <v>0</v>
      </c>
    </row>
    <row r="453" spans="1:31" ht="14.25">
      <c r="A453" s="6">
        <v>43016.824795046297</v>
      </c>
      <c r="B453" s="1">
        <v>53669</v>
      </c>
      <c r="C453" s="1" t="s">
        <v>5260</v>
      </c>
      <c r="D453" s="7" t="str">
        <f t="shared" si="0"/>
        <v>https://www.shelterluv.com/APA-A-53669</v>
      </c>
      <c r="E453" s="8">
        <v>4.5</v>
      </c>
      <c r="F453" s="8" t="s">
        <v>48</v>
      </c>
      <c r="G453" s="8"/>
      <c r="H453" s="8"/>
      <c r="I453" s="2">
        <v>43001</v>
      </c>
      <c r="J453" s="3">
        <v>0.66666666666424135</v>
      </c>
      <c r="K453" s="9">
        <v>43012</v>
      </c>
      <c r="L453" s="10">
        <v>0.45833333333575865</v>
      </c>
      <c r="M453">
        <f t="shared" si="1"/>
        <v>12</v>
      </c>
      <c r="N453" s="4" t="s">
        <v>5265</v>
      </c>
      <c r="O453" s="1" t="s">
        <v>33</v>
      </c>
      <c r="P453" t="s">
        <v>810</v>
      </c>
      <c r="Q453" t="s">
        <v>35</v>
      </c>
      <c r="R453" s="12" t="s">
        <v>470</v>
      </c>
      <c r="S453" t="s">
        <v>5245</v>
      </c>
      <c r="T453" t="s">
        <v>54</v>
      </c>
      <c r="U453" t="s">
        <v>153</v>
      </c>
      <c r="V453" t="s">
        <v>58</v>
      </c>
      <c r="W453" s="13">
        <f t="shared" si="2"/>
        <v>9</v>
      </c>
      <c r="X453" s="13">
        <f>COUNTIFS('Treatment Data'!D:D,B453,'Treatment Data'!AM:AM,"&gt;0")</f>
        <v>0</v>
      </c>
      <c r="Y453" s="13">
        <f>COUNTIFS('Treatment Data'!D:D,B453,'Treatment Data'!AG:AG,"&gt;0")</f>
        <v>10</v>
      </c>
      <c r="Z453" s="13">
        <f>COUNTIFS('Treatment Data'!D:D,B453,'Treatment Data'!K:K,"&gt;0")</f>
        <v>5</v>
      </c>
      <c r="AA453" s="13">
        <f>COUNTIFS('Treatment Data'!D:D,B453,'Treatment Data'!L:L,"&gt;0")</f>
        <v>10</v>
      </c>
      <c r="AB453" s="13">
        <f>COUNTIFS('Treatment Data'!D:D,B453,'Treatment Data'!M:M,"&gt;0")</f>
        <v>10</v>
      </c>
      <c r="AC453" s="13">
        <f>COUNTIFS('Treatment Data'!D:D,B453,'Treatment Data'!O:O,"&gt;0")</f>
        <v>6</v>
      </c>
      <c r="AD453" s="13">
        <f>COUNTIFS('Treatment Data'!D:D,B453,'Treatment Data'!AA:AA,"&gt;0")</f>
        <v>0</v>
      </c>
      <c r="AE453" s="13">
        <f>COUNTIFS('Treatment Data'!D:D,B453,'Treatment Data'!AB:AB,"&gt;0")</f>
        <v>0</v>
      </c>
    </row>
    <row r="454" spans="1:31" ht="14.25">
      <c r="A454" s="6">
        <v>43016.825953240739</v>
      </c>
      <c r="B454" s="1">
        <v>53670</v>
      </c>
      <c r="C454" s="1" t="s">
        <v>5278</v>
      </c>
      <c r="D454" s="7" t="str">
        <f t="shared" si="0"/>
        <v>https://www.shelterluv.com/APA-A-53670</v>
      </c>
      <c r="E454" s="8">
        <v>4.8</v>
      </c>
      <c r="F454" s="8" t="s">
        <v>48</v>
      </c>
      <c r="G454" s="8"/>
      <c r="H454" s="8"/>
      <c r="I454" s="2">
        <v>43001</v>
      </c>
      <c r="J454" s="3">
        <v>0.66666666666424135</v>
      </c>
      <c r="K454" s="9">
        <v>43012</v>
      </c>
      <c r="L454" s="10">
        <v>0.45833333333575865</v>
      </c>
      <c r="M454">
        <f t="shared" si="1"/>
        <v>12</v>
      </c>
      <c r="N454" s="4" t="s">
        <v>5279</v>
      </c>
      <c r="O454" s="1" t="s">
        <v>33</v>
      </c>
      <c r="P454" t="s">
        <v>34</v>
      </c>
      <c r="Q454" t="s">
        <v>35</v>
      </c>
      <c r="R454" s="12" t="s">
        <v>36</v>
      </c>
      <c r="S454" t="s">
        <v>5245</v>
      </c>
      <c r="T454" t="s">
        <v>54</v>
      </c>
      <c r="U454" t="s">
        <v>153</v>
      </c>
      <c r="V454" t="s">
        <v>58</v>
      </c>
      <c r="W454" s="13">
        <f t="shared" si="2"/>
        <v>9</v>
      </c>
      <c r="X454" s="13">
        <f>COUNTIFS('Treatment Data'!D:D,B454,'Treatment Data'!AM:AM,"&gt;0")</f>
        <v>0</v>
      </c>
      <c r="Y454" s="13">
        <f>COUNTIFS('Treatment Data'!D:D,B454,'Treatment Data'!AG:AG,"&gt;0")</f>
        <v>10</v>
      </c>
      <c r="Z454" s="13">
        <f>COUNTIFS('Treatment Data'!D:D,B454,'Treatment Data'!K:K,"&gt;0")</f>
        <v>5</v>
      </c>
      <c r="AA454" s="13">
        <f>COUNTIFS('Treatment Data'!D:D,B454,'Treatment Data'!L:L,"&gt;0")</f>
        <v>10</v>
      </c>
      <c r="AB454" s="13">
        <f>COUNTIFS('Treatment Data'!D:D,B454,'Treatment Data'!M:M,"&gt;0")</f>
        <v>10</v>
      </c>
      <c r="AC454" s="13">
        <f>COUNTIFS('Treatment Data'!D:D,B454,'Treatment Data'!O:O,"&gt;0")</f>
        <v>5</v>
      </c>
      <c r="AD454" s="13">
        <f>COUNTIFS('Treatment Data'!D:D,B454,'Treatment Data'!AA:AA,"&gt;0")</f>
        <v>0</v>
      </c>
      <c r="AE454" s="13">
        <f>COUNTIFS('Treatment Data'!D:D,B454,'Treatment Data'!AB:AB,"&gt;0")</f>
        <v>0</v>
      </c>
    </row>
    <row r="455" spans="1:31" ht="14.25">
      <c r="A455" s="6">
        <v>43016.827680972223</v>
      </c>
      <c r="B455" s="1">
        <v>52930</v>
      </c>
      <c r="C455" s="1" t="s">
        <v>5295</v>
      </c>
      <c r="D455" s="7" t="str">
        <f t="shared" si="0"/>
        <v>https://www.shelterluv.com/APA-A-52930</v>
      </c>
      <c r="E455" s="8">
        <v>5</v>
      </c>
      <c r="F455" s="8" t="s">
        <v>48</v>
      </c>
      <c r="G455" s="8"/>
      <c r="H455" s="8"/>
      <c r="I455" s="2">
        <v>43003</v>
      </c>
      <c r="J455" s="3">
        <v>0.5</v>
      </c>
      <c r="K455" s="9">
        <v>43012</v>
      </c>
      <c r="L455" s="10">
        <v>0.45833333333575865</v>
      </c>
      <c r="M455">
        <f t="shared" si="1"/>
        <v>10</v>
      </c>
      <c r="N455" s="4" t="s">
        <v>5297</v>
      </c>
      <c r="O455" s="1" t="s">
        <v>33</v>
      </c>
      <c r="P455" t="s">
        <v>264</v>
      </c>
      <c r="Q455" t="s">
        <v>211</v>
      </c>
      <c r="R455" s="12" t="s">
        <v>36</v>
      </c>
      <c r="S455" t="s">
        <v>4848</v>
      </c>
      <c r="T455" t="s">
        <v>153</v>
      </c>
      <c r="U455" t="s">
        <v>39</v>
      </c>
      <c r="V455" t="s">
        <v>4849</v>
      </c>
      <c r="W455" s="13">
        <f t="shared" si="2"/>
        <v>7</v>
      </c>
      <c r="X455" s="13">
        <f>COUNTIFS('Treatment Data'!D:D,B455,'Treatment Data'!AM:AM,"&gt;0")</f>
        <v>0</v>
      </c>
      <c r="Y455" s="13">
        <f>COUNTIFS('Treatment Data'!D:D,B455,'Treatment Data'!AG:AG,"&gt;0")</f>
        <v>15</v>
      </c>
      <c r="Z455" s="13">
        <f>COUNTIFS('Treatment Data'!D:D,B455,'Treatment Data'!K:K,"&gt;0")</f>
        <v>8</v>
      </c>
      <c r="AA455" s="13">
        <f>COUNTIFS('Treatment Data'!D:D,B455,'Treatment Data'!L:L,"&gt;0")</f>
        <v>0</v>
      </c>
      <c r="AB455" s="13">
        <f>COUNTIFS('Treatment Data'!D:D,B455,'Treatment Data'!M:M,"&gt;0")</f>
        <v>15</v>
      </c>
      <c r="AC455" s="13">
        <f>COUNTIFS('Treatment Data'!D:D,B455,'Treatment Data'!O:O,"&gt;0")</f>
        <v>8</v>
      </c>
      <c r="AD455" s="13">
        <f>COUNTIFS('Treatment Data'!D:D,B455,'Treatment Data'!AA:AA,"&gt;0")</f>
        <v>0</v>
      </c>
      <c r="AE455" s="13">
        <f>COUNTIFS('Treatment Data'!D:D,B455,'Treatment Data'!AB:AB,"&gt;0")</f>
        <v>0</v>
      </c>
    </row>
    <row r="456" spans="1:31" ht="14.25">
      <c r="A456" s="6">
        <v>43024.591126446758</v>
      </c>
      <c r="B456" s="1">
        <v>53667</v>
      </c>
      <c r="C456" s="1" t="s">
        <v>5315</v>
      </c>
      <c r="D456" s="7" t="str">
        <f t="shared" si="0"/>
        <v>https://www.shelterluv.com/APA-A-53667</v>
      </c>
      <c r="E456" s="8">
        <v>4.3</v>
      </c>
      <c r="F456" s="8" t="s">
        <v>32</v>
      </c>
      <c r="G456" s="8"/>
      <c r="H456" s="8"/>
      <c r="I456" s="2">
        <v>43001</v>
      </c>
      <c r="J456" s="3">
        <v>0.66666666666424135</v>
      </c>
      <c r="K456" s="9">
        <v>43012</v>
      </c>
      <c r="L456" s="10">
        <v>0.625</v>
      </c>
      <c r="M456">
        <f t="shared" si="1"/>
        <v>12</v>
      </c>
      <c r="N456" s="20" t="s">
        <v>5320</v>
      </c>
      <c r="O456" s="1" t="s">
        <v>33</v>
      </c>
      <c r="P456" t="s">
        <v>34</v>
      </c>
      <c r="Q456" t="s">
        <v>35</v>
      </c>
      <c r="R456" s="12" t="s">
        <v>36</v>
      </c>
      <c r="S456" t="s">
        <v>5324</v>
      </c>
      <c r="T456" t="s">
        <v>179</v>
      </c>
      <c r="U456" t="s">
        <v>153</v>
      </c>
      <c r="V456" t="s">
        <v>58</v>
      </c>
      <c r="W456" s="13">
        <f t="shared" si="2"/>
        <v>4</v>
      </c>
      <c r="X456" s="13">
        <f>COUNTIFS('Treatment Data'!D:D,B456,'Treatment Data'!AM:AM,"&gt;0")</f>
        <v>0</v>
      </c>
      <c r="Y456" s="13">
        <f>COUNTIFS('Treatment Data'!D:D,B456,'Treatment Data'!AG:AG,"&gt;0")</f>
        <v>1</v>
      </c>
      <c r="Z456" s="13">
        <f>COUNTIFS('Treatment Data'!D:D,B456,'Treatment Data'!K:K,"&gt;0")</f>
        <v>1</v>
      </c>
      <c r="AA456" s="13">
        <f>COUNTIFS('Treatment Data'!D:D,B456,'Treatment Data'!L:L,"&gt;0")</f>
        <v>1</v>
      </c>
      <c r="AB456" s="13">
        <f>COUNTIFS('Treatment Data'!D:D,B456,'Treatment Data'!M:M,"&gt;0")</f>
        <v>1</v>
      </c>
      <c r="AC456" s="13">
        <f>COUNTIFS('Treatment Data'!D:D,B456,'Treatment Data'!O:O,"&gt;0")</f>
        <v>1</v>
      </c>
      <c r="AD456" s="13">
        <f>COUNTIFS('Treatment Data'!D:D,B456,'Treatment Data'!AA:AA,"&gt;0")</f>
        <v>0</v>
      </c>
      <c r="AE456" s="13">
        <f>COUNTIFS('Treatment Data'!D:D,B456,'Treatment Data'!AB:AB,"&gt;0")</f>
        <v>0</v>
      </c>
    </row>
    <row r="457" spans="1:31" ht="14.25">
      <c r="A457" s="6">
        <v>43014.504602291665</v>
      </c>
      <c r="B457" s="1">
        <v>53852</v>
      </c>
      <c r="C457" s="1" t="s">
        <v>4616</v>
      </c>
      <c r="D457" s="7" t="str">
        <f t="shared" si="0"/>
        <v>https://www.shelterluv.com/APA-A-53852</v>
      </c>
      <c r="E457" s="8">
        <v>3</v>
      </c>
      <c r="F457" s="8" t="s">
        <v>32</v>
      </c>
      <c r="G457" s="8"/>
      <c r="H457" s="8"/>
      <c r="I457" s="2">
        <v>43007</v>
      </c>
      <c r="J457" s="3">
        <v>0.5</v>
      </c>
      <c r="K457" s="9">
        <v>43014</v>
      </c>
      <c r="L457" s="10">
        <v>0.5</v>
      </c>
      <c r="M457">
        <f t="shared" si="1"/>
        <v>8</v>
      </c>
      <c r="N457" s="4" t="s">
        <v>5340</v>
      </c>
      <c r="O457" s="1" t="s">
        <v>33</v>
      </c>
      <c r="P457" t="s">
        <v>165</v>
      </c>
      <c r="Q457" t="s">
        <v>35</v>
      </c>
      <c r="R457" s="12" t="s">
        <v>52</v>
      </c>
      <c r="S457" t="s">
        <v>5198</v>
      </c>
      <c r="T457" t="s">
        <v>54</v>
      </c>
      <c r="U457" t="s">
        <v>131</v>
      </c>
      <c r="V457" t="s">
        <v>154</v>
      </c>
      <c r="W457" s="13">
        <f t="shared" si="2"/>
        <v>9</v>
      </c>
      <c r="X457" s="13">
        <f>COUNTIFS('Treatment Data'!D:D,B457,'Treatment Data'!AM:AM,"&gt;0")</f>
        <v>10</v>
      </c>
      <c r="Y457" s="13">
        <f>COUNTIFS('Treatment Data'!D:D,B457,'Treatment Data'!AG:AG,"&gt;0")</f>
        <v>10</v>
      </c>
      <c r="Z457" s="13">
        <f>COUNTIFS('Treatment Data'!D:D,B457,'Treatment Data'!K:K,"&gt;0")</f>
        <v>8</v>
      </c>
      <c r="AA457" s="13">
        <f>COUNTIFS('Treatment Data'!D:D,B457,'Treatment Data'!L:L,"&gt;0")</f>
        <v>5</v>
      </c>
      <c r="AB457" s="13">
        <f>COUNTIFS('Treatment Data'!D:D,B457,'Treatment Data'!M:M,"&gt;0")</f>
        <v>5</v>
      </c>
      <c r="AC457" s="13">
        <f>COUNTIFS('Treatment Data'!D:D,B457,'Treatment Data'!O:O,"&gt;0")</f>
        <v>8</v>
      </c>
      <c r="AD457" s="13">
        <f>COUNTIFS('Treatment Data'!D:D,B457,'Treatment Data'!AA:AA,"&gt;0")</f>
        <v>10</v>
      </c>
      <c r="AE457" s="13">
        <f>COUNTIFS('Treatment Data'!D:D,B457,'Treatment Data'!AB:AB,"&gt;0")</f>
        <v>0</v>
      </c>
    </row>
    <row r="458" spans="1:31" ht="14.25">
      <c r="A458" s="6">
        <v>43014.507804953704</v>
      </c>
      <c r="B458" s="1">
        <v>53868</v>
      </c>
      <c r="C458" s="1" t="s">
        <v>108</v>
      </c>
      <c r="D458" s="7" t="str">
        <f t="shared" si="0"/>
        <v>https://www.shelterluv.com/APA-A-53868</v>
      </c>
      <c r="E458" s="8">
        <v>9.4</v>
      </c>
      <c r="F458" s="8" t="s">
        <v>48</v>
      </c>
      <c r="G458" s="8"/>
      <c r="H458" s="8"/>
      <c r="I458" s="2">
        <v>43006</v>
      </c>
      <c r="J458" s="3">
        <v>0.66666666666424135</v>
      </c>
      <c r="K458" s="9">
        <v>43014</v>
      </c>
      <c r="L458" s="10">
        <v>0.5</v>
      </c>
      <c r="M458">
        <f t="shared" si="1"/>
        <v>9</v>
      </c>
      <c r="N458" s="4" t="s">
        <v>5361</v>
      </c>
      <c r="O458" s="1" t="s">
        <v>33</v>
      </c>
      <c r="P458" t="s">
        <v>34</v>
      </c>
      <c r="Q458" t="s">
        <v>129</v>
      </c>
      <c r="R458" s="12" t="s">
        <v>36</v>
      </c>
      <c r="S458" t="s">
        <v>5198</v>
      </c>
      <c r="T458" t="s">
        <v>231</v>
      </c>
      <c r="U458" t="s">
        <v>39</v>
      </c>
      <c r="V458" t="s">
        <v>4823</v>
      </c>
      <c r="W458" s="13">
        <f t="shared" si="2"/>
        <v>9</v>
      </c>
      <c r="X458" s="13">
        <f>COUNTIFS('Treatment Data'!D:D,B458,'Treatment Data'!AM:AM,"&gt;0")</f>
        <v>0</v>
      </c>
      <c r="Y458" s="13">
        <f>COUNTIFS('Treatment Data'!D:D,B458,'Treatment Data'!AG:AG,"&gt;0")</f>
        <v>9</v>
      </c>
      <c r="Z458" s="13">
        <f>COUNTIFS('Treatment Data'!D:D,B458,'Treatment Data'!K:K,"&gt;0")</f>
        <v>5</v>
      </c>
      <c r="AA458" s="13">
        <f>COUNTIFS('Treatment Data'!D:D,B458,'Treatment Data'!L:L,"&gt;0")</f>
        <v>9</v>
      </c>
      <c r="AB458" s="13">
        <f>COUNTIFS('Treatment Data'!D:D,B458,'Treatment Data'!M:M,"&gt;0")</f>
        <v>9</v>
      </c>
      <c r="AC458" s="13">
        <f>COUNTIFS('Treatment Data'!D:D,B458,'Treatment Data'!O:O,"&gt;0")</f>
        <v>5</v>
      </c>
      <c r="AD458" s="13">
        <f>COUNTIFS('Treatment Data'!D:D,B458,'Treatment Data'!AA:AA,"&gt;0")</f>
        <v>0</v>
      </c>
      <c r="AE458" s="13">
        <f>COUNTIFS('Treatment Data'!D:D,B458,'Treatment Data'!AB:AB,"&gt;0")</f>
        <v>0</v>
      </c>
    </row>
    <row r="459" spans="1:31" ht="14.25">
      <c r="A459" s="6">
        <v>43014.521382164356</v>
      </c>
      <c r="B459" s="1">
        <v>53867</v>
      </c>
      <c r="C459" s="1" t="s">
        <v>5367</v>
      </c>
      <c r="D459" s="7" t="str">
        <f t="shared" si="0"/>
        <v>https://www.shelterluv.com/APA-A-53867</v>
      </c>
      <c r="E459" s="8">
        <v>15.9</v>
      </c>
      <c r="F459" s="8" t="s">
        <v>48</v>
      </c>
      <c r="G459" s="8"/>
      <c r="H459" s="8"/>
      <c r="I459" s="2">
        <v>43006</v>
      </c>
      <c r="J459" s="3">
        <v>0.66666666666424135</v>
      </c>
      <c r="K459" s="9">
        <v>43014</v>
      </c>
      <c r="L459" s="10">
        <v>0.52083333333575865</v>
      </c>
      <c r="M459">
        <f t="shared" si="1"/>
        <v>9</v>
      </c>
      <c r="N459" s="4" t="s">
        <v>5369</v>
      </c>
      <c r="O459" s="1" t="s">
        <v>33</v>
      </c>
      <c r="P459" t="s">
        <v>210</v>
      </c>
      <c r="Q459" t="s">
        <v>129</v>
      </c>
      <c r="R459" s="12" t="s">
        <v>52</v>
      </c>
      <c r="S459" t="s">
        <v>5198</v>
      </c>
      <c r="T459" t="s">
        <v>179</v>
      </c>
      <c r="U459" t="s">
        <v>39</v>
      </c>
      <c r="V459" t="s">
        <v>4823</v>
      </c>
      <c r="W459" s="13">
        <f t="shared" si="2"/>
        <v>9</v>
      </c>
      <c r="X459" s="13">
        <f>COUNTIFS('Treatment Data'!D:D,B459,'Treatment Data'!AM:AM,"&gt;0")</f>
        <v>6</v>
      </c>
      <c r="Y459" s="13">
        <f>COUNTIFS('Treatment Data'!D:D,B459,'Treatment Data'!AG:AG,"&gt;0")</f>
        <v>7</v>
      </c>
      <c r="Z459" s="13">
        <f>COUNTIFS('Treatment Data'!D:D,B459,'Treatment Data'!K:K,"&gt;0")</f>
        <v>5</v>
      </c>
      <c r="AA459" s="13">
        <f>COUNTIFS('Treatment Data'!D:D,B459,'Treatment Data'!L:L,"&gt;0")</f>
        <v>4</v>
      </c>
      <c r="AB459" s="13">
        <f>COUNTIFS('Treatment Data'!D:D,B459,'Treatment Data'!M:M,"&gt;0")</f>
        <v>4</v>
      </c>
      <c r="AC459" s="13">
        <f>COUNTIFS('Treatment Data'!D:D,B459,'Treatment Data'!O:O,"&gt;0")</f>
        <v>5</v>
      </c>
      <c r="AD459" s="13">
        <f>COUNTIFS('Treatment Data'!D:D,B459,'Treatment Data'!AA:AA,"&gt;0")</f>
        <v>6</v>
      </c>
      <c r="AE459" s="13">
        <f>COUNTIFS('Treatment Data'!D:D,B459,'Treatment Data'!AB:AB,"&gt;0")</f>
        <v>0</v>
      </c>
    </row>
    <row r="460" spans="1:31" ht="14.25">
      <c r="A460" s="6">
        <v>43015.649397754634</v>
      </c>
      <c r="B460" s="1">
        <v>53672</v>
      </c>
      <c r="C460" s="1" t="s">
        <v>5386</v>
      </c>
      <c r="D460" s="7" t="str">
        <f t="shared" si="0"/>
        <v>https://www.shelterluv.com/APA-A-53672</v>
      </c>
      <c r="E460" s="8">
        <v>4.3</v>
      </c>
      <c r="F460" s="8" t="s">
        <v>32</v>
      </c>
      <c r="G460" s="8"/>
      <c r="H460" s="8"/>
      <c r="I460" s="2">
        <v>43001</v>
      </c>
      <c r="J460" s="3">
        <v>0.66666666666424135</v>
      </c>
      <c r="K460" s="9">
        <v>43015</v>
      </c>
      <c r="L460" s="10">
        <v>0.58333333333575865</v>
      </c>
      <c r="M460">
        <f t="shared" si="1"/>
        <v>15</v>
      </c>
      <c r="N460" s="4" t="s">
        <v>5389</v>
      </c>
      <c r="O460" s="1" t="s">
        <v>33</v>
      </c>
      <c r="P460" t="s">
        <v>34</v>
      </c>
      <c r="Q460" t="s">
        <v>35</v>
      </c>
      <c r="R460" s="12" t="s">
        <v>470</v>
      </c>
      <c r="S460" t="s">
        <v>5245</v>
      </c>
      <c r="T460" t="s">
        <v>131</v>
      </c>
      <c r="U460" t="s">
        <v>153</v>
      </c>
      <c r="V460" t="s">
        <v>58</v>
      </c>
      <c r="W460" s="13">
        <f t="shared" si="2"/>
        <v>9</v>
      </c>
      <c r="X460" s="13">
        <f>COUNTIFS('Treatment Data'!D:D,B460,'Treatment Data'!AM:AM,"&gt;0")</f>
        <v>5</v>
      </c>
      <c r="Y460" s="13">
        <f>COUNTIFS('Treatment Data'!D:D,B460,'Treatment Data'!AG:AG,"&gt;0")</f>
        <v>16</v>
      </c>
      <c r="Z460" s="13">
        <f>COUNTIFS('Treatment Data'!D:D,B460,'Treatment Data'!K:K,"&gt;0")</f>
        <v>10</v>
      </c>
      <c r="AA460" s="13">
        <f>COUNTIFS('Treatment Data'!D:D,B460,'Treatment Data'!L:L,"&gt;0")</f>
        <v>15</v>
      </c>
      <c r="AB460" s="13">
        <f>COUNTIFS('Treatment Data'!D:D,B460,'Treatment Data'!M:M,"&gt;0")</f>
        <v>15</v>
      </c>
      <c r="AC460" s="13">
        <f>COUNTIFS('Treatment Data'!D:D,B460,'Treatment Data'!O:O,"&gt;0")</f>
        <v>10</v>
      </c>
      <c r="AD460" s="13">
        <f>COUNTIFS('Treatment Data'!D:D,B460,'Treatment Data'!AA:AA,"&gt;0")</f>
        <v>5</v>
      </c>
      <c r="AE460" s="13">
        <f>COUNTIFS('Treatment Data'!D:D,B460,'Treatment Data'!AB:AB,"&gt;0")</f>
        <v>0</v>
      </c>
    </row>
    <row r="461" spans="1:31" ht="14.25">
      <c r="A461" s="6">
        <v>43015.650839594906</v>
      </c>
      <c r="B461" s="1">
        <v>53668</v>
      </c>
      <c r="C461" s="1" t="s">
        <v>5416</v>
      </c>
      <c r="D461" s="7" t="str">
        <f t="shared" si="0"/>
        <v>https://www.shelterluv.com/APA-A-53668</v>
      </c>
      <c r="E461" s="8">
        <v>4.8</v>
      </c>
      <c r="F461" s="8" t="s">
        <v>32</v>
      </c>
      <c r="G461" s="8"/>
      <c r="H461" s="8"/>
      <c r="I461" s="2">
        <v>43001</v>
      </c>
      <c r="J461" s="3">
        <v>0.66666666666424135</v>
      </c>
      <c r="K461" s="9">
        <v>43015</v>
      </c>
      <c r="L461" s="10">
        <v>0.58333333333575865</v>
      </c>
      <c r="M461">
        <f t="shared" si="1"/>
        <v>15</v>
      </c>
      <c r="N461" s="4" t="s">
        <v>5418</v>
      </c>
      <c r="O461" s="1" t="s">
        <v>33</v>
      </c>
      <c r="P461" t="s">
        <v>34</v>
      </c>
      <c r="Q461" t="s">
        <v>35</v>
      </c>
      <c r="R461" s="12" t="s">
        <v>36</v>
      </c>
      <c r="S461" t="s">
        <v>5245</v>
      </c>
      <c r="T461" t="s">
        <v>131</v>
      </c>
      <c r="U461" t="s">
        <v>54</v>
      </c>
      <c r="V461" t="s">
        <v>58</v>
      </c>
      <c r="W461" s="13">
        <f t="shared" si="2"/>
        <v>9</v>
      </c>
      <c r="X461" s="13">
        <f>COUNTIFS('Treatment Data'!D:D,B461,'Treatment Data'!AM:AM,"&gt;0")</f>
        <v>6</v>
      </c>
      <c r="Y461" s="13">
        <f>COUNTIFS('Treatment Data'!D:D,B461,'Treatment Data'!AG:AG,"&gt;0")</f>
        <v>20</v>
      </c>
      <c r="Z461" s="13">
        <f>COUNTIFS('Treatment Data'!D:D,B461,'Treatment Data'!K:K,"&gt;0")</f>
        <v>13</v>
      </c>
      <c r="AA461" s="13">
        <f>COUNTIFS('Treatment Data'!D:D,B461,'Treatment Data'!L:L,"&gt;0")</f>
        <v>20</v>
      </c>
      <c r="AB461" s="13">
        <f>COUNTIFS('Treatment Data'!D:D,B461,'Treatment Data'!M:M,"&gt;0")</f>
        <v>21</v>
      </c>
      <c r="AC461" s="13">
        <f>COUNTIFS('Treatment Data'!D:D,B461,'Treatment Data'!O:O,"&gt;0")</f>
        <v>13</v>
      </c>
      <c r="AD461" s="13">
        <f>COUNTIFS('Treatment Data'!D:D,B461,'Treatment Data'!AA:AA,"&gt;0")</f>
        <v>6</v>
      </c>
      <c r="AE461" s="13">
        <f>COUNTIFS('Treatment Data'!D:D,B461,'Treatment Data'!AB:AB,"&gt;0")</f>
        <v>0</v>
      </c>
    </row>
    <row r="462" spans="1:31" ht="14.25">
      <c r="A462" s="6">
        <v>43015.710929548615</v>
      </c>
      <c r="B462" s="1">
        <v>52488</v>
      </c>
      <c r="C462" s="1" t="s">
        <v>5443</v>
      </c>
      <c r="D462" s="7" t="str">
        <f t="shared" si="0"/>
        <v>https://www.shelterluv.com/APA-A-52488</v>
      </c>
      <c r="E462" s="8">
        <v>40.6</v>
      </c>
      <c r="F462" s="8" t="s">
        <v>48</v>
      </c>
      <c r="G462" s="8"/>
      <c r="H462" s="8"/>
      <c r="I462" s="2">
        <v>43013</v>
      </c>
      <c r="J462" s="3">
        <v>0.75</v>
      </c>
      <c r="K462" s="9">
        <v>43015</v>
      </c>
      <c r="L462" s="10">
        <v>0.625</v>
      </c>
      <c r="M462">
        <f t="shared" si="1"/>
        <v>3</v>
      </c>
      <c r="N462" s="20" t="s">
        <v>5448</v>
      </c>
      <c r="O462" s="1" t="s">
        <v>33</v>
      </c>
      <c r="P462" t="s">
        <v>5449</v>
      </c>
      <c r="Q462" t="s">
        <v>129</v>
      </c>
      <c r="R462" s="12" t="s">
        <v>36</v>
      </c>
      <c r="S462" t="s">
        <v>5450</v>
      </c>
      <c r="T462" t="s">
        <v>359</v>
      </c>
      <c r="U462" t="s">
        <v>39</v>
      </c>
      <c r="V462" t="s">
        <v>188</v>
      </c>
      <c r="W462" s="13">
        <f t="shared" si="2"/>
        <v>213</v>
      </c>
      <c r="X462" s="13">
        <f>COUNTIFS('Treatment Data'!D:D,B462,'Treatment Data'!AM:AM,"&gt;0")</f>
        <v>0</v>
      </c>
      <c r="Y462" s="13">
        <f>COUNTIFS('Treatment Data'!D:D,B462,'Treatment Data'!AG:AG,"&gt;0")</f>
        <v>0</v>
      </c>
      <c r="Z462" s="13">
        <f>COUNTIFS('Treatment Data'!D:D,B462,'Treatment Data'!K:K,"&gt;0")</f>
        <v>0</v>
      </c>
      <c r="AA462" s="13">
        <f>COUNTIFS('Treatment Data'!D:D,B462,'Treatment Data'!L:L,"&gt;0")</f>
        <v>3</v>
      </c>
      <c r="AB462" s="13">
        <f>COUNTIFS('Treatment Data'!D:D,B462,'Treatment Data'!M:M,"&gt;0")</f>
        <v>0</v>
      </c>
      <c r="AC462" s="13">
        <f>COUNTIFS('Treatment Data'!D:D,B462,'Treatment Data'!O:O,"&gt;0")</f>
        <v>0</v>
      </c>
      <c r="AD462" s="13">
        <f>COUNTIFS('Treatment Data'!D:D,B462,'Treatment Data'!AA:AA,"&gt;0")</f>
        <v>0</v>
      </c>
      <c r="AE462" s="13">
        <f>COUNTIFS('Treatment Data'!D:D,B462,'Treatment Data'!AB:AB,"&gt;0")</f>
        <v>0</v>
      </c>
    </row>
    <row r="463" spans="1:31" ht="14.25">
      <c r="A463" s="6">
        <v>43015.71129284722</v>
      </c>
      <c r="B463" s="1">
        <v>52490</v>
      </c>
      <c r="C463" s="1" t="s">
        <v>5465</v>
      </c>
      <c r="D463" s="7" t="str">
        <f t="shared" si="0"/>
        <v>https://www.shelterluv.com/APA-A-52490</v>
      </c>
      <c r="E463" s="8">
        <v>6.28</v>
      </c>
      <c r="F463" s="8" t="s">
        <v>48</v>
      </c>
      <c r="G463" s="8"/>
      <c r="H463" s="8"/>
      <c r="I463" s="2">
        <v>43013</v>
      </c>
      <c r="J463" s="3">
        <v>0.75</v>
      </c>
      <c r="K463" s="9">
        <v>43015</v>
      </c>
      <c r="L463" s="10">
        <v>0.625</v>
      </c>
      <c r="M463">
        <f t="shared" si="1"/>
        <v>3</v>
      </c>
      <c r="N463" s="20" t="s">
        <v>5468</v>
      </c>
      <c r="O463" s="1" t="s">
        <v>33</v>
      </c>
      <c r="P463" t="s">
        <v>5449</v>
      </c>
      <c r="Q463" t="s">
        <v>129</v>
      </c>
      <c r="R463" s="12" t="s">
        <v>52</v>
      </c>
      <c r="S463" t="s">
        <v>5469</v>
      </c>
      <c r="T463" t="s">
        <v>131</v>
      </c>
      <c r="U463" t="s">
        <v>39</v>
      </c>
      <c r="V463" t="s">
        <v>188</v>
      </c>
      <c r="W463" s="13">
        <f t="shared" si="2"/>
        <v>6</v>
      </c>
      <c r="X463" s="13">
        <f>COUNTIFS('Treatment Data'!D:D,B463,'Treatment Data'!AM:AM,"&gt;0")</f>
        <v>0</v>
      </c>
      <c r="Y463" s="13">
        <f>COUNTIFS('Treatment Data'!D:D,B463,'Treatment Data'!AG:AG,"&gt;0")</f>
        <v>3</v>
      </c>
      <c r="Z463" s="13">
        <f>COUNTIFS('Treatment Data'!D:D,B463,'Treatment Data'!K:K,"&gt;0")</f>
        <v>2</v>
      </c>
      <c r="AA463" s="13">
        <f>COUNTIFS('Treatment Data'!D:D,B463,'Treatment Data'!L:L,"&gt;0")</f>
        <v>3</v>
      </c>
      <c r="AB463" s="13">
        <f>COUNTIFS('Treatment Data'!D:D,B463,'Treatment Data'!M:M,"&gt;0")</f>
        <v>3</v>
      </c>
      <c r="AC463" s="13">
        <f>COUNTIFS('Treatment Data'!D:D,B463,'Treatment Data'!O:O,"&gt;0")</f>
        <v>2</v>
      </c>
      <c r="AD463" s="13">
        <f>COUNTIFS('Treatment Data'!D:D,B463,'Treatment Data'!AA:AA,"&gt;0")</f>
        <v>0</v>
      </c>
      <c r="AE463" s="13">
        <f>COUNTIFS('Treatment Data'!D:D,B463,'Treatment Data'!AB:AB,"&gt;0")</f>
        <v>0</v>
      </c>
    </row>
    <row r="464" spans="1:31" ht="14.25">
      <c r="A464" s="6">
        <v>43015.711773206014</v>
      </c>
      <c r="B464" s="1">
        <v>52493</v>
      </c>
      <c r="C464" s="1" t="s">
        <v>5481</v>
      </c>
      <c r="D464" s="7" t="str">
        <f t="shared" si="0"/>
        <v>https://www.shelterluv.com/APA-A-52493</v>
      </c>
      <c r="E464" s="8">
        <v>5.7</v>
      </c>
      <c r="F464" s="8" t="s">
        <v>48</v>
      </c>
      <c r="G464" s="8"/>
      <c r="H464" s="8"/>
      <c r="I464" s="2">
        <v>43013</v>
      </c>
      <c r="J464" s="3">
        <v>0.75</v>
      </c>
      <c r="K464" s="9">
        <v>43015</v>
      </c>
      <c r="L464" s="10">
        <v>0.625</v>
      </c>
      <c r="M464">
        <f t="shared" si="1"/>
        <v>3</v>
      </c>
      <c r="N464" s="20" t="s">
        <v>5484</v>
      </c>
      <c r="O464" s="1" t="s">
        <v>33</v>
      </c>
      <c r="P464" t="s">
        <v>5449</v>
      </c>
      <c r="Q464" t="s">
        <v>129</v>
      </c>
      <c r="R464" s="12" t="s">
        <v>52</v>
      </c>
      <c r="S464" t="s">
        <v>5469</v>
      </c>
      <c r="T464" t="s">
        <v>54</v>
      </c>
      <c r="U464" t="s">
        <v>39</v>
      </c>
      <c r="V464" t="s">
        <v>188</v>
      </c>
      <c r="W464" s="13">
        <f t="shared" si="2"/>
        <v>6</v>
      </c>
      <c r="X464" s="13">
        <f>COUNTIFS('Treatment Data'!D:D,B464,'Treatment Data'!AM:AM,"&gt;0")</f>
        <v>3</v>
      </c>
      <c r="Y464" s="13">
        <f>COUNTIFS('Treatment Data'!D:D,B464,'Treatment Data'!AG:AG,"&gt;0")</f>
        <v>2</v>
      </c>
      <c r="Z464" s="13">
        <f>COUNTIFS('Treatment Data'!D:D,B464,'Treatment Data'!K:K,"&gt;0")</f>
        <v>2</v>
      </c>
      <c r="AA464" s="13">
        <f>COUNTIFS('Treatment Data'!D:D,B464,'Treatment Data'!L:L,"&gt;0")</f>
        <v>0</v>
      </c>
      <c r="AB464" s="13">
        <f>COUNTIFS('Treatment Data'!D:D,B464,'Treatment Data'!M:M,"&gt;0")</f>
        <v>1</v>
      </c>
      <c r="AC464" s="13">
        <f>COUNTIFS('Treatment Data'!D:D,B464,'Treatment Data'!O:O,"&gt;0")</f>
        <v>2</v>
      </c>
      <c r="AD464" s="13">
        <f>COUNTIFS('Treatment Data'!D:D,B464,'Treatment Data'!AA:AA,"&gt;0")</f>
        <v>2</v>
      </c>
      <c r="AE464" s="13">
        <f>COUNTIFS('Treatment Data'!D:D,B464,'Treatment Data'!AB:AB,"&gt;0")</f>
        <v>0</v>
      </c>
    </row>
    <row r="465" spans="1:31" ht="14.25">
      <c r="A465" s="6">
        <v>43015.712056840275</v>
      </c>
      <c r="B465" s="1">
        <v>52496</v>
      </c>
      <c r="C465" s="1" t="s">
        <v>5496</v>
      </c>
      <c r="D465" s="7" t="str">
        <f t="shared" si="0"/>
        <v>https://www.shelterluv.com/APA-A-52496</v>
      </c>
      <c r="E465" s="8">
        <v>6.5</v>
      </c>
      <c r="F465" s="8" t="s">
        <v>48</v>
      </c>
      <c r="G465" s="8"/>
      <c r="H465" s="8"/>
      <c r="I465" s="2">
        <v>43013</v>
      </c>
      <c r="J465" s="3">
        <v>0.75</v>
      </c>
      <c r="K465" s="9">
        <v>43015</v>
      </c>
      <c r="L465" s="10">
        <v>0.625</v>
      </c>
      <c r="M465">
        <f t="shared" si="1"/>
        <v>3</v>
      </c>
      <c r="N465" s="20" t="s">
        <v>5500</v>
      </c>
      <c r="O465" s="1" t="s">
        <v>33</v>
      </c>
      <c r="P465" t="s">
        <v>5449</v>
      </c>
      <c r="Q465" t="s">
        <v>129</v>
      </c>
      <c r="R465" s="12" t="s">
        <v>52</v>
      </c>
      <c r="S465" t="s">
        <v>5469</v>
      </c>
      <c r="T465" t="s">
        <v>131</v>
      </c>
      <c r="U465" t="s">
        <v>39</v>
      </c>
      <c r="V465" t="s">
        <v>188</v>
      </c>
      <c r="W465" s="13">
        <f t="shared" si="2"/>
        <v>6</v>
      </c>
      <c r="X465" s="13">
        <f>COUNTIFS('Treatment Data'!D:D,B465,'Treatment Data'!AM:AM,"&gt;0")</f>
        <v>0</v>
      </c>
      <c r="Y465" s="13">
        <f>COUNTIFS('Treatment Data'!D:D,B465,'Treatment Data'!AG:AG,"&gt;0")</f>
        <v>3</v>
      </c>
      <c r="Z465" s="13">
        <f>COUNTIFS('Treatment Data'!D:D,B465,'Treatment Data'!K:K,"&gt;0")</f>
        <v>2</v>
      </c>
      <c r="AA465" s="13">
        <f>COUNTIFS('Treatment Data'!D:D,B465,'Treatment Data'!L:L,"&gt;0")</f>
        <v>4</v>
      </c>
      <c r="AB465" s="13">
        <f>COUNTIFS('Treatment Data'!D:D,B465,'Treatment Data'!M:M,"&gt;0")</f>
        <v>4</v>
      </c>
      <c r="AC465" s="13">
        <f>COUNTIFS('Treatment Data'!D:D,B465,'Treatment Data'!O:O,"&gt;0")</f>
        <v>2</v>
      </c>
      <c r="AD465" s="13">
        <f>COUNTIFS('Treatment Data'!D:D,B465,'Treatment Data'!AA:AA,"&gt;0")</f>
        <v>0</v>
      </c>
      <c r="AE465" s="13">
        <f>COUNTIFS('Treatment Data'!D:D,B465,'Treatment Data'!AB:AB,"&gt;0")</f>
        <v>0</v>
      </c>
    </row>
    <row r="466" spans="1:31" ht="14.25">
      <c r="A466" s="6">
        <v>43015.712409490741</v>
      </c>
      <c r="B466" s="1">
        <v>52506</v>
      </c>
      <c r="C466" s="1" t="s">
        <v>5515</v>
      </c>
      <c r="D466" s="7" t="str">
        <f t="shared" si="0"/>
        <v>https://www.shelterluv.com/APA-A-52506</v>
      </c>
      <c r="E466" s="8">
        <v>6.44</v>
      </c>
      <c r="F466" s="8" t="s">
        <v>48</v>
      </c>
      <c r="G466" s="8"/>
      <c r="H466" s="8"/>
      <c r="I466" s="2">
        <v>43013</v>
      </c>
      <c r="J466" s="3">
        <v>0.75</v>
      </c>
      <c r="K466" s="9">
        <v>43015</v>
      </c>
      <c r="L466" s="10">
        <v>0.625</v>
      </c>
      <c r="M466">
        <f t="shared" si="1"/>
        <v>3</v>
      </c>
      <c r="N466" s="20" t="s">
        <v>5519</v>
      </c>
      <c r="O466" s="1" t="s">
        <v>33</v>
      </c>
      <c r="P466" t="s">
        <v>5449</v>
      </c>
      <c r="Q466" t="s">
        <v>129</v>
      </c>
      <c r="R466" s="12" t="s">
        <v>36</v>
      </c>
      <c r="S466" t="s">
        <v>5469</v>
      </c>
      <c r="T466" t="s">
        <v>359</v>
      </c>
      <c r="U466" t="s">
        <v>39</v>
      </c>
      <c r="V466" t="s">
        <v>188</v>
      </c>
      <c r="W466" s="13">
        <f t="shared" si="2"/>
        <v>6</v>
      </c>
      <c r="X466" s="13">
        <f>COUNTIFS('Treatment Data'!D:D,B466,'Treatment Data'!AM:AM,"&gt;0")</f>
        <v>0</v>
      </c>
      <c r="Y466" s="13">
        <f>COUNTIFS('Treatment Data'!D:D,B466,'Treatment Data'!AG:AG,"&gt;0")</f>
        <v>4</v>
      </c>
      <c r="Z466" s="13">
        <f>COUNTIFS('Treatment Data'!D:D,B466,'Treatment Data'!K:K,"&gt;0")</f>
        <v>2</v>
      </c>
      <c r="AA466" s="13">
        <f>COUNTIFS('Treatment Data'!D:D,B466,'Treatment Data'!L:L,"&gt;0")</f>
        <v>3</v>
      </c>
      <c r="AB466" s="13">
        <f>COUNTIFS('Treatment Data'!D:D,B466,'Treatment Data'!M:M,"&gt;0")</f>
        <v>4</v>
      </c>
      <c r="AC466" s="13">
        <f>COUNTIFS('Treatment Data'!D:D,B466,'Treatment Data'!O:O,"&gt;0")</f>
        <v>2</v>
      </c>
      <c r="AD466" s="13">
        <f>COUNTIFS('Treatment Data'!D:D,B466,'Treatment Data'!AA:AA,"&gt;0")</f>
        <v>0</v>
      </c>
      <c r="AE466" s="13">
        <f>COUNTIFS('Treatment Data'!D:D,B466,'Treatment Data'!AB:AB,"&gt;0")</f>
        <v>0</v>
      </c>
    </row>
    <row r="467" spans="1:31" ht="14.25">
      <c r="A467" s="6">
        <v>43015.712717604169</v>
      </c>
      <c r="B467" s="1">
        <v>52507</v>
      </c>
      <c r="C467" s="1" t="s">
        <v>5539</v>
      </c>
      <c r="D467" s="7" t="str">
        <f t="shared" si="0"/>
        <v>https://www.shelterluv.com/APA-A-52507</v>
      </c>
      <c r="E467" s="8">
        <v>5.84</v>
      </c>
      <c r="F467" s="8" t="s">
        <v>48</v>
      </c>
      <c r="G467" s="8"/>
      <c r="H467" s="8"/>
      <c r="I467" s="2">
        <v>43013</v>
      </c>
      <c r="J467" s="3">
        <v>0.75</v>
      </c>
      <c r="K467" s="9">
        <v>43015</v>
      </c>
      <c r="L467" s="10">
        <v>0.625</v>
      </c>
      <c r="M467">
        <f t="shared" si="1"/>
        <v>3</v>
      </c>
      <c r="N467" s="20" t="s">
        <v>5545</v>
      </c>
      <c r="O467" s="1" t="s">
        <v>33</v>
      </c>
      <c r="P467" t="s">
        <v>5449</v>
      </c>
      <c r="Q467" t="s">
        <v>129</v>
      </c>
      <c r="R467" s="12" t="s">
        <v>52</v>
      </c>
      <c r="S467" t="s">
        <v>5469</v>
      </c>
      <c r="T467" t="s">
        <v>359</v>
      </c>
      <c r="U467" t="s">
        <v>39</v>
      </c>
      <c r="V467" t="s">
        <v>188</v>
      </c>
      <c r="W467" s="13">
        <f t="shared" si="2"/>
        <v>6</v>
      </c>
      <c r="X467" s="13">
        <f>COUNTIFS('Treatment Data'!D:D,B467,'Treatment Data'!AM:AM,"&gt;0")</f>
        <v>0</v>
      </c>
      <c r="Y467" s="13">
        <f>COUNTIFS('Treatment Data'!D:D,B467,'Treatment Data'!AG:AG,"&gt;0")</f>
        <v>4</v>
      </c>
      <c r="Z467" s="13">
        <f>COUNTIFS('Treatment Data'!D:D,B467,'Treatment Data'!K:K,"&gt;0")</f>
        <v>2</v>
      </c>
      <c r="AA467" s="13">
        <f>COUNTIFS('Treatment Data'!D:D,B467,'Treatment Data'!L:L,"&gt;0")</f>
        <v>3</v>
      </c>
      <c r="AB467" s="13">
        <f>COUNTIFS('Treatment Data'!D:D,B467,'Treatment Data'!M:M,"&gt;0")</f>
        <v>4</v>
      </c>
      <c r="AC467" s="13">
        <f>COUNTIFS('Treatment Data'!D:D,B467,'Treatment Data'!O:O,"&gt;0")</f>
        <v>2</v>
      </c>
      <c r="AD467" s="13">
        <f>COUNTIFS('Treatment Data'!D:D,B467,'Treatment Data'!AA:AA,"&gt;0")</f>
        <v>0</v>
      </c>
      <c r="AE467" s="13">
        <f>COUNTIFS('Treatment Data'!D:D,B467,'Treatment Data'!AB:AB,"&gt;0")</f>
        <v>0</v>
      </c>
    </row>
    <row r="468" spans="1:31" ht="14.25">
      <c r="A468" s="6">
        <v>43015.71307946759</v>
      </c>
      <c r="B468" s="1">
        <v>52508</v>
      </c>
      <c r="C468" s="1" t="s">
        <v>5569</v>
      </c>
      <c r="D468" s="7" t="str">
        <f t="shared" si="0"/>
        <v>https://www.shelterluv.com/APA-A-52508</v>
      </c>
      <c r="E468" s="8">
        <v>6.7</v>
      </c>
      <c r="F468" s="8" t="s">
        <v>48</v>
      </c>
      <c r="G468" s="8"/>
      <c r="H468" s="8"/>
      <c r="I468" s="2">
        <v>43013</v>
      </c>
      <c r="J468" s="3">
        <v>0.75</v>
      </c>
      <c r="K468" s="9">
        <v>43015</v>
      </c>
      <c r="L468" s="10">
        <v>0.625</v>
      </c>
      <c r="M468">
        <f t="shared" si="1"/>
        <v>3</v>
      </c>
      <c r="N468" s="20" t="s">
        <v>5571</v>
      </c>
      <c r="O468" s="1" t="s">
        <v>33</v>
      </c>
      <c r="P468" t="s">
        <v>5449</v>
      </c>
      <c r="Q468" t="s">
        <v>129</v>
      </c>
      <c r="R468" s="12" t="s">
        <v>52</v>
      </c>
      <c r="S468" t="s">
        <v>5469</v>
      </c>
      <c r="T468" t="s">
        <v>153</v>
      </c>
      <c r="U468" t="s">
        <v>39</v>
      </c>
      <c r="V468" t="s">
        <v>188</v>
      </c>
      <c r="W468" s="13">
        <f t="shared" si="2"/>
        <v>6</v>
      </c>
      <c r="X468" s="13">
        <f>COUNTIFS('Treatment Data'!D:D,B468,'Treatment Data'!AM:AM,"&gt;0")</f>
        <v>0</v>
      </c>
      <c r="Y468" s="13">
        <f>COUNTIFS('Treatment Data'!D:D,B468,'Treatment Data'!AG:AG,"&gt;0")</f>
        <v>5</v>
      </c>
      <c r="Z468" s="13">
        <f>COUNTIFS('Treatment Data'!D:D,B468,'Treatment Data'!K:K,"&gt;0")</f>
        <v>3</v>
      </c>
      <c r="AA468" s="13">
        <f>COUNTIFS('Treatment Data'!D:D,B468,'Treatment Data'!L:L,"&gt;0")</f>
        <v>4</v>
      </c>
      <c r="AB468" s="13">
        <f>COUNTIFS('Treatment Data'!D:D,B468,'Treatment Data'!M:M,"&gt;0")</f>
        <v>5</v>
      </c>
      <c r="AC468" s="13">
        <f>COUNTIFS('Treatment Data'!D:D,B468,'Treatment Data'!O:O,"&gt;0")</f>
        <v>3</v>
      </c>
      <c r="AD468" s="13">
        <f>COUNTIFS('Treatment Data'!D:D,B468,'Treatment Data'!AA:AA,"&gt;0")</f>
        <v>0</v>
      </c>
      <c r="AE468" s="13">
        <f>COUNTIFS('Treatment Data'!D:D,B468,'Treatment Data'!AB:AB,"&gt;0")</f>
        <v>0</v>
      </c>
    </row>
    <row r="469" spans="1:31" ht="14.25">
      <c r="A469" s="6">
        <v>43015.713391226847</v>
      </c>
      <c r="B469" s="1">
        <v>52509</v>
      </c>
      <c r="C469" s="1" t="s">
        <v>5588</v>
      </c>
      <c r="D469" s="7" t="str">
        <f t="shared" si="0"/>
        <v>https://www.shelterluv.com/APA-A-52509</v>
      </c>
      <c r="E469" s="8">
        <v>6.1</v>
      </c>
      <c r="F469" s="8" t="s">
        <v>48</v>
      </c>
      <c r="G469" s="8"/>
      <c r="H469" s="8"/>
      <c r="I469" s="2">
        <v>43013</v>
      </c>
      <c r="J469" s="3">
        <v>0.75</v>
      </c>
      <c r="K469" s="9">
        <v>43015</v>
      </c>
      <c r="L469" s="10">
        <v>0.625</v>
      </c>
      <c r="M469">
        <f t="shared" si="1"/>
        <v>3</v>
      </c>
      <c r="N469" s="20" t="s">
        <v>5589</v>
      </c>
      <c r="O469" s="1" t="s">
        <v>33</v>
      </c>
      <c r="P469" t="s">
        <v>5449</v>
      </c>
      <c r="Q469" t="s">
        <v>129</v>
      </c>
      <c r="R469" s="12" t="s">
        <v>52</v>
      </c>
      <c r="S469" t="s">
        <v>5469</v>
      </c>
      <c r="T469" t="s">
        <v>131</v>
      </c>
      <c r="U469" t="s">
        <v>39</v>
      </c>
      <c r="V469" t="s">
        <v>188</v>
      </c>
      <c r="W469" s="13">
        <f t="shared" si="2"/>
        <v>6</v>
      </c>
      <c r="X469" s="13">
        <f>COUNTIFS('Treatment Data'!D:D,B469,'Treatment Data'!AM:AM,"&gt;0")</f>
        <v>0</v>
      </c>
      <c r="Y469" s="13">
        <f>COUNTIFS('Treatment Data'!D:D,B469,'Treatment Data'!AG:AG,"&gt;0")</f>
        <v>3</v>
      </c>
      <c r="Z469" s="13">
        <f>COUNTIFS('Treatment Data'!D:D,B469,'Treatment Data'!K:K,"&gt;0")</f>
        <v>1</v>
      </c>
      <c r="AA469" s="13">
        <f>COUNTIFS('Treatment Data'!D:D,B469,'Treatment Data'!L:L,"&gt;0")</f>
        <v>2</v>
      </c>
      <c r="AB469" s="13">
        <f>COUNTIFS('Treatment Data'!D:D,B469,'Treatment Data'!M:M,"&gt;0")</f>
        <v>3</v>
      </c>
      <c r="AC469" s="13">
        <f>COUNTIFS('Treatment Data'!D:D,B469,'Treatment Data'!O:O,"&gt;0")</f>
        <v>1</v>
      </c>
      <c r="AD469" s="13">
        <f>COUNTIFS('Treatment Data'!D:D,B469,'Treatment Data'!AA:AA,"&gt;0")</f>
        <v>0</v>
      </c>
      <c r="AE469" s="13">
        <f>COUNTIFS('Treatment Data'!D:D,B469,'Treatment Data'!AB:AB,"&gt;0")</f>
        <v>0</v>
      </c>
    </row>
    <row r="470" spans="1:31" ht="14.25">
      <c r="A470" s="6">
        <v>43019.383093784723</v>
      </c>
      <c r="B470" s="1">
        <v>54002</v>
      </c>
      <c r="C470" s="1" t="s">
        <v>5607</v>
      </c>
      <c r="D470" s="7" t="str">
        <f t="shared" si="0"/>
        <v>https://www.shelterluv.com/APA-A-54002</v>
      </c>
      <c r="E470" s="8">
        <v>20</v>
      </c>
      <c r="F470" s="8" t="s">
        <v>48</v>
      </c>
      <c r="G470" s="8"/>
      <c r="H470" s="8"/>
      <c r="I470" s="2">
        <v>43010</v>
      </c>
      <c r="J470" s="3">
        <v>0.5</v>
      </c>
      <c r="K470" s="9">
        <v>43018</v>
      </c>
      <c r="L470" s="10">
        <v>0.54166666666424135</v>
      </c>
      <c r="M470">
        <f t="shared" si="1"/>
        <v>9</v>
      </c>
      <c r="N470" s="4" t="s">
        <v>5612</v>
      </c>
      <c r="O470" s="1" t="s">
        <v>33</v>
      </c>
      <c r="P470" t="s">
        <v>388</v>
      </c>
      <c r="Q470" t="s">
        <v>264</v>
      </c>
      <c r="R470" s="12" t="s">
        <v>52</v>
      </c>
      <c r="S470" t="s">
        <v>1352</v>
      </c>
      <c r="T470" t="s">
        <v>359</v>
      </c>
      <c r="U470" t="s">
        <v>153</v>
      </c>
      <c r="V470" t="s">
        <v>5614</v>
      </c>
      <c r="W470" s="13">
        <f t="shared" si="2"/>
        <v>23</v>
      </c>
      <c r="X470" s="13">
        <f>COUNTIFS('Treatment Data'!D:D,B470,'Treatment Data'!AM:AM,"&gt;0")</f>
        <v>0</v>
      </c>
      <c r="Y470" s="13">
        <f>COUNTIFS('Treatment Data'!D:D,B470,'Treatment Data'!AG:AG,"&gt;0")</f>
        <v>1</v>
      </c>
      <c r="Z470" s="13">
        <f>COUNTIFS('Treatment Data'!D:D,B470,'Treatment Data'!K:K,"&gt;0")</f>
        <v>1</v>
      </c>
      <c r="AA470" s="13">
        <f>COUNTIFS('Treatment Data'!D:D,B470,'Treatment Data'!L:L,"&gt;0")</f>
        <v>1</v>
      </c>
      <c r="AB470" s="13">
        <f>COUNTIFS('Treatment Data'!D:D,B470,'Treatment Data'!M:M,"&gt;0")</f>
        <v>1</v>
      </c>
      <c r="AC470" s="13">
        <f>COUNTIFS('Treatment Data'!D:D,B470,'Treatment Data'!O:O,"&gt;0")</f>
        <v>1</v>
      </c>
      <c r="AD470" s="13">
        <f>COUNTIFS('Treatment Data'!D:D,B470,'Treatment Data'!AA:AA,"&gt;0")</f>
        <v>0</v>
      </c>
      <c r="AE470" s="13">
        <f>COUNTIFS('Treatment Data'!D:D,B470,'Treatment Data'!AB:AB,"&gt;0")</f>
        <v>0</v>
      </c>
    </row>
    <row r="471" spans="1:31" ht="14.25">
      <c r="A471" s="6">
        <v>43019.384750914352</v>
      </c>
      <c r="B471" s="1">
        <v>53854</v>
      </c>
      <c r="C471" s="1" t="s">
        <v>5628</v>
      </c>
      <c r="D471" s="7" t="str">
        <f t="shared" si="0"/>
        <v>https://www.shelterluv.com/APA-A-53854</v>
      </c>
      <c r="E471" s="8">
        <v>65</v>
      </c>
      <c r="F471" s="8" t="s">
        <v>32</v>
      </c>
      <c r="G471" s="8"/>
      <c r="H471" s="8"/>
      <c r="I471" s="2">
        <v>43007</v>
      </c>
      <c r="J471" s="3">
        <v>0.5</v>
      </c>
      <c r="K471" s="9">
        <v>43018</v>
      </c>
      <c r="L471" s="10">
        <v>0.625</v>
      </c>
      <c r="M471">
        <f t="shared" si="1"/>
        <v>12</v>
      </c>
      <c r="N471" s="4" t="s">
        <v>5630</v>
      </c>
      <c r="O471" s="1" t="s">
        <v>33</v>
      </c>
      <c r="P471" t="s">
        <v>387</v>
      </c>
      <c r="Q471" t="s">
        <v>35</v>
      </c>
      <c r="R471" s="12" t="s">
        <v>52</v>
      </c>
      <c r="S471" t="s">
        <v>5631</v>
      </c>
      <c r="T471" t="s">
        <v>153</v>
      </c>
      <c r="U471" t="s">
        <v>39</v>
      </c>
      <c r="V471" t="s">
        <v>154</v>
      </c>
      <c r="W471" s="13">
        <f t="shared" si="2"/>
        <v>47</v>
      </c>
      <c r="X471" s="13">
        <f>COUNTIFS('Treatment Data'!D:D,B471,'Treatment Data'!AM:AM,"&gt;0")</f>
        <v>0</v>
      </c>
      <c r="Y471" s="13">
        <f>COUNTIFS('Treatment Data'!D:D,B471,'Treatment Data'!AG:AG,"&gt;0")</f>
        <v>0</v>
      </c>
      <c r="Z471" s="13">
        <f>COUNTIFS('Treatment Data'!D:D,B471,'Treatment Data'!K:K,"&gt;0")</f>
        <v>0</v>
      </c>
      <c r="AA471" s="13">
        <f>COUNTIFS('Treatment Data'!D:D,B471,'Treatment Data'!L:L,"&gt;0")</f>
        <v>0</v>
      </c>
      <c r="AB471" s="13">
        <f>COUNTIFS('Treatment Data'!D:D,B471,'Treatment Data'!M:M,"&gt;0")</f>
        <v>0</v>
      </c>
      <c r="AC471" s="13">
        <f>COUNTIFS('Treatment Data'!D:D,B471,'Treatment Data'!O:O,"&gt;0")</f>
        <v>0</v>
      </c>
      <c r="AD471" s="13">
        <f>COUNTIFS('Treatment Data'!D:D,B471,'Treatment Data'!AA:AA,"&gt;0")</f>
        <v>0</v>
      </c>
      <c r="AE471" s="13">
        <f>COUNTIFS('Treatment Data'!D:D,B471,'Treatment Data'!AB:AB,"&gt;0")</f>
        <v>0</v>
      </c>
    </row>
    <row r="472" spans="1:31" ht="14.25">
      <c r="A472" s="6">
        <v>43023.537499525468</v>
      </c>
      <c r="B472" s="1">
        <v>54084</v>
      </c>
      <c r="C472" s="1" t="s">
        <v>5647</v>
      </c>
      <c r="D472" s="7" t="str">
        <f t="shared" si="0"/>
        <v>https://www.shelterluv.com/APA-A-54084</v>
      </c>
      <c r="E472" s="8">
        <v>6</v>
      </c>
      <c r="F472" s="8" t="s">
        <v>32</v>
      </c>
      <c r="G472" s="8"/>
      <c r="H472" s="8" t="s">
        <v>3240</v>
      </c>
      <c r="I472" s="2">
        <v>43015</v>
      </c>
      <c r="J472" s="3">
        <v>0.5</v>
      </c>
      <c r="K472" s="9">
        <v>43019</v>
      </c>
      <c r="L472" s="10">
        <v>0.5</v>
      </c>
      <c r="M472">
        <f t="shared" si="1"/>
        <v>5</v>
      </c>
      <c r="N472" s="20" t="s">
        <v>5652</v>
      </c>
      <c r="O472" s="1" t="s">
        <v>33</v>
      </c>
      <c r="P472" t="s">
        <v>264</v>
      </c>
      <c r="Q472" t="s">
        <v>35</v>
      </c>
      <c r="R472" s="12" t="s">
        <v>36</v>
      </c>
      <c r="S472" t="s">
        <v>5654</v>
      </c>
      <c r="T472" t="s">
        <v>131</v>
      </c>
      <c r="U472" t="s">
        <v>39</v>
      </c>
      <c r="V472" t="s">
        <v>58</v>
      </c>
      <c r="W472" s="13">
        <f t="shared" si="2"/>
        <v>9</v>
      </c>
      <c r="X472" s="13">
        <f>COUNTIFS('Treatment Data'!D:D,B472,'Treatment Data'!AM:AM,"&gt;0")</f>
        <v>0</v>
      </c>
      <c r="Y472" s="13">
        <f>COUNTIFS('Treatment Data'!D:D,B472,'Treatment Data'!AG:AG,"&gt;0")</f>
        <v>9</v>
      </c>
      <c r="Z472" s="13">
        <f>COUNTIFS('Treatment Data'!D:D,B472,'Treatment Data'!K:K,"&gt;0")</f>
        <v>5</v>
      </c>
      <c r="AA472" s="13">
        <f>COUNTIFS('Treatment Data'!D:D,B472,'Treatment Data'!L:L,"&gt;0")</f>
        <v>7</v>
      </c>
      <c r="AB472" s="13">
        <f>COUNTIFS('Treatment Data'!D:D,B472,'Treatment Data'!M:M,"&gt;0")</f>
        <v>8</v>
      </c>
      <c r="AC472" s="13">
        <f>COUNTIFS('Treatment Data'!D:D,B472,'Treatment Data'!O:O,"&gt;0")</f>
        <v>5</v>
      </c>
      <c r="AD472" s="13">
        <f>COUNTIFS('Treatment Data'!D:D,B472,'Treatment Data'!AA:AA,"&gt;0")</f>
        <v>2</v>
      </c>
      <c r="AE472" s="13">
        <f>COUNTIFS('Treatment Data'!D:D,B472,'Treatment Data'!AB:AB,"&gt;0")</f>
        <v>0</v>
      </c>
    </row>
    <row r="473" spans="1:31" ht="14.25">
      <c r="A473" s="6">
        <v>43023.539787569447</v>
      </c>
      <c r="B473" s="1">
        <v>54083</v>
      </c>
      <c r="C473" s="1" t="s">
        <v>5667</v>
      </c>
      <c r="D473" s="7" t="str">
        <f t="shared" si="0"/>
        <v>https://www.shelterluv.com/APA-A-54083</v>
      </c>
      <c r="E473" s="8">
        <v>8.1</v>
      </c>
      <c r="F473" s="8" t="s">
        <v>48</v>
      </c>
      <c r="G473" s="8"/>
      <c r="H473" s="8" t="s">
        <v>42</v>
      </c>
      <c r="I473" s="2">
        <v>43015</v>
      </c>
      <c r="J473" s="3">
        <v>0.5</v>
      </c>
      <c r="K473" s="9">
        <v>43019</v>
      </c>
      <c r="L473" s="10">
        <v>0.5</v>
      </c>
      <c r="M473">
        <f t="shared" si="1"/>
        <v>5</v>
      </c>
      <c r="N473" s="20" t="s">
        <v>5669</v>
      </c>
      <c r="O473" s="1" t="s">
        <v>33</v>
      </c>
      <c r="P473" t="s">
        <v>264</v>
      </c>
      <c r="Q473" t="s">
        <v>35</v>
      </c>
      <c r="R473" s="12" t="s">
        <v>36</v>
      </c>
      <c r="S473" t="s">
        <v>5654</v>
      </c>
      <c r="T473" t="s">
        <v>131</v>
      </c>
      <c r="U473" t="s">
        <v>39</v>
      </c>
      <c r="V473" t="s">
        <v>58</v>
      </c>
      <c r="W473" s="13">
        <f t="shared" si="2"/>
        <v>9</v>
      </c>
      <c r="X473" s="13">
        <f>COUNTIFS('Treatment Data'!D:D,B473,'Treatment Data'!AM:AM,"&gt;0")</f>
        <v>0</v>
      </c>
      <c r="Y473" s="13">
        <f>COUNTIFS('Treatment Data'!D:D,B473,'Treatment Data'!AG:AG,"&gt;0")</f>
        <v>9</v>
      </c>
      <c r="Z473" s="13">
        <f>COUNTIFS('Treatment Data'!D:D,B473,'Treatment Data'!K:K,"&gt;0")</f>
        <v>5</v>
      </c>
      <c r="AA473" s="13">
        <f>COUNTIFS('Treatment Data'!D:D,B473,'Treatment Data'!L:L,"&gt;0")</f>
        <v>9</v>
      </c>
      <c r="AB473" s="13">
        <f>COUNTIFS('Treatment Data'!D:D,B473,'Treatment Data'!M:M,"&gt;0")</f>
        <v>9</v>
      </c>
      <c r="AC473" s="13">
        <f>COUNTIFS('Treatment Data'!D:D,B473,'Treatment Data'!O:O,"&gt;0")</f>
        <v>5</v>
      </c>
      <c r="AD473" s="13">
        <f>COUNTIFS('Treatment Data'!D:D,B473,'Treatment Data'!AA:AA,"&gt;0")</f>
        <v>0</v>
      </c>
      <c r="AE473" s="13">
        <f>COUNTIFS('Treatment Data'!D:D,B473,'Treatment Data'!AB:AB,"&gt;0")</f>
        <v>0</v>
      </c>
    </row>
    <row r="474" spans="1:31" ht="14.25">
      <c r="A474" s="6">
        <v>43023.540573611113</v>
      </c>
      <c r="B474" s="1">
        <v>54087</v>
      </c>
      <c r="C474" s="1" t="s">
        <v>5688</v>
      </c>
      <c r="D474" s="7" t="str">
        <f t="shared" si="0"/>
        <v>https://www.shelterluv.com/APA-A-54087</v>
      </c>
      <c r="E474" s="8">
        <v>8.5</v>
      </c>
      <c r="F474" s="8" t="s">
        <v>48</v>
      </c>
      <c r="G474" s="8"/>
      <c r="H474" s="8"/>
      <c r="I474" s="2">
        <v>43015</v>
      </c>
      <c r="J474" s="3">
        <v>0.5</v>
      </c>
      <c r="K474" s="9">
        <v>43019</v>
      </c>
      <c r="L474" s="10">
        <v>0.5</v>
      </c>
      <c r="M474">
        <f t="shared" si="1"/>
        <v>5</v>
      </c>
      <c r="N474" s="20" t="s">
        <v>5691</v>
      </c>
      <c r="O474" s="1" t="s">
        <v>33</v>
      </c>
      <c r="P474" t="s">
        <v>264</v>
      </c>
      <c r="Q474" t="s">
        <v>35</v>
      </c>
      <c r="R474" s="12" t="s">
        <v>36</v>
      </c>
      <c r="S474" t="s">
        <v>5654</v>
      </c>
      <c r="T474" t="s">
        <v>131</v>
      </c>
      <c r="U474" t="s">
        <v>39</v>
      </c>
      <c r="V474" t="s">
        <v>58</v>
      </c>
      <c r="W474" s="13">
        <f t="shared" si="2"/>
        <v>9</v>
      </c>
      <c r="X474" s="13">
        <f>COUNTIFS('Treatment Data'!D:D,B474,'Treatment Data'!AM:AM,"&gt;0")</f>
        <v>0</v>
      </c>
      <c r="Y474" s="13">
        <f>COUNTIFS('Treatment Data'!D:D,B474,'Treatment Data'!AG:AG,"&gt;0")</f>
        <v>9</v>
      </c>
      <c r="Z474" s="13">
        <f>COUNTIFS('Treatment Data'!D:D,B474,'Treatment Data'!K:K,"&gt;0")</f>
        <v>5</v>
      </c>
      <c r="AA474" s="13">
        <f>COUNTIFS('Treatment Data'!D:D,B474,'Treatment Data'!L:L,"&gt;0")</f>
        <v>9</v>
      </c>
      <c r="AB474" s="13">
        <f>COUNTIFS('Treatment Data'!D:D,B474,'Treatment Data'!M:M,"&gt;0")</f>
        <v>9</v>
      </c>
      <c r="AC474" s="13">
        <f>COUNTIFS('Treatment Data'!D:D,B474,'Treatment Data'!O:O,"&gt;0")</f>
        <v>5</v>
      </c>
      <c r="AD474" s="13">
        <f>COUNTIFS('Treatment Data'!D:D,B474,'Treatment Data'!AA:AA,"&gt;0")</f>
        <v>0</v>
      </c>
      <c r="AE474" s="13">
        <f>COUNTIFS('Treatment Data'!D:D,B474,'Treatment Data'!AB:AB,"&gt;0")</f>
        <v>0</v>
      </c>
    </row>
    <row r="475" spans="1:31" ht="14.25">
      <c r="A475" s="6">
        <v>43023.541195891201</v>
      </c>
      <c r="B475" s="1">
        <v>54086</v>
      </c>
      <c r="C475" s="1" t="s">
        <v>5710</v>
      </c>
      <c r="D475" s="7" t="str">
        <f t="shared" si="0"/>
        <v>https://www.shelterluv.com/APA-A-54086</v>
      </c>
      <c r="E475" s="8">
        <v>9</v>
      </c>
      <c r="F475" s="8" t="s">
        <v>48</v>
      </c>
      <c r="G475" s="8"/>
      <c r="H475" s="8"/>
      <c r="I475" s="2">
        <v>43015</v>
      </c>
      <c r="J475" s="3">
        <v>0.5</v>
      </c>
      <c r="K475" s="9">
        <v>43019</v>
      </c>
      <c r="L475" s="10">
        <v>0.5</v>
      </c>
      <c r="M475">
        <f t="shared" si="1"/>
        <v>5</v>
      </c>
      <c r="N475" s="20" t="s">
        <v>5714</v>
      </c>
      <c r="O475" s="1" t="s">
        <v>33</v>
      </c>
      <c r="P475" t="s">
        <v>264</v>
      </c>
      <c r="Q475" t="s">
        <v>35</v>
      </c>
      <c r="R475" s="12" t="s">
        <v>36</v>
      </c>
      <c r="S475" t="s">
        <v>5654</v>
      </c>
      <c r="T475" t="s">
        <v>131</v>
      </c>
      <c r="U475" t="s">
        <v>39</v>
      </c>
      <c r="V475" t="s">
        <v>58</v>
      </c>
      <c r="W475" s="13">
        <f t="shared" si="2"/>
        <v>9</v>
      </c>
      <c r="X475" s="13">
        <f>COUNTIFS('Treatment Data'!D:D,B475,'Treatment Data'!AM:AM,"&gt;0")</f>
        <v>0</v>
      </c>
      <c r="Y475" s="13">
        <f>COUNTIFS('Treatment Data'!D:D,B475,'Treatment Data'!AG:AG,"&gt;0")</f>
        <v>9</v>
      </c>
      <c r="Z475" s="13">
        <f>COUNTIFS('Treatment Data'!D:D,B475,'Treatment Data'!K:K,"&gt;0")</f>
        <v>5</v>
      </c>
      <c r="AA475" s="13">
        <f>COUNTIFS('Treatment Data'!D:D,B475,'Treatment Data'!L:L,"&gt;0")</f>
        <v>9</v>
      </c>
      <c r="AB475" s="13">
        <f>COUNTIFS('Treatment Data'!D:D,B475,'Treatment Data'!M:M,"&gt;0")</f>
        <v>9</v>
      </c>
      <c r="AC475" s="13">
        <f>COUNTIFS('Treatment Data'!D:D,B475,'Treatment Data'!O:O,"&gt;0")</f>
        <v>5</v>
      </c>
      <c r="AD475" s="13">
        <f>COUNTIFS('Treatment Data'!D:D,B475,'Treatment Data'!AA:AA,"&gt;0")</f>
        <v>0</v>
      </c>
      <c r="AE475" s="13">
        <f>COUNTIFS('Treatment Data'!D:D,B475,'Treatment Data'!AB:AB,"&gt;0")</f>
        <v>0</v>
      </c>
    </row>
    <row r="476" spans="1:31" ht="14.25">
      <c r="A476" s="6">
        <v>43023.541716631946</v>
      </c>
      <c r="B476" s="1">
        <v>54085</v>
      </c>
      <c r="C476" s="1" t="s">
        <v>1601</v>
      </c>
      <c r="D476" s="7" t="str">
        <f t="shared" si="0"/>
        <v>https://www.shelterluv.com/APA-A-54085</v>
      </c>
      <c r="E476" s="8">
        <v>8.3000000000000007</v>
      </c>
      <c r="F476" s="8" t="s">
        <v>32</v>
      </c>
      <c r="G476" s="8"/>
      <c r="H476" s="8" t="s">
        <v>175</v>
      </c>
      <c r="I476" s="2">
        <v>43015</v>
      </c>
      <c r="J476" s="3">
        <v>0.5</v>
      </c>
      <c r="K476" s="9">
        <v>43019</v>
      </c>
      <c r="L476" s="10">
        <v>0.5</v>
      </c>
      <c r="M476">
        <f t="shared" si="1"/>
        <v>5</v>
      </c>
      <c r="N476" s="20" t="s">
        <v>5732</v>
      </c>
      <c r="O476" s="1" t="s">
        <v>33</v>
      </c>
      <c r="P476" t="s">
        <v>264</v>
      </c>
      <c r="Q476" t="s">
        <v>35</v>
      </c>
      <c r="R476" s="12" t="s">
        <v>52</v>
      </c>
      <c r="S476" t="s">
        <v>5654</v>
      </c>
      <c r="T476" t="s">
        <v>131</v>
      </c>
      <c r="U476" t="s">
        <v>39</v>
      </c>
      <c r="V476" t="s">
        <v>58</v>
      </c>
      <c r="W476" s="13">
        <f t="shared" si="2"/>
        <v>9</v>
      </c>
      <c r="X476" s="13">
        <f>COUNTIFS('Treatment Data'!D:D,B476,'Treatment Data'!AM:AM,"&gt;0")</f>
        <v>0</v>
      </c>
      <c r="Y476" s="13">
        <f>COUNTIFS('Treatment Data'!D:D,B476,'Treatment Data'!AG:AG,"&gt;0")</f>
        <v>9</v>
      </c>
      <c r="Z476" s="13">
        <f>COUNTIFS('Treatment Data'!D:D,B476,'Treatment Data'!K:K,"&gt;0")</f>
        <v>5</v>
      </c>
      <c r="AA476" s="13">
        <f>COUNTIFS('Treatment Data'!D:D,B476,'Treatment Data'!L:L,"&gt;0")</f>
        <v>9</v>
      </c>
      <c r="AB476" s="13">
        <f>COUNTIFS('Treatment Data'!D:D,B476,'Treatment Data'!M:M,"&gt;0")</f>
        <v>9</v>
      </c>
      <c r="AC476" s="13">
        <f>COUNTIFS('Treatment Data'!D:D,B476,'Treatment Data'!O:O,"&gt;0")</f>
        <v>5</v>
      </c>
      <c r="AD476" s="13">
        <f>COUNTIFS('Treatment Data'!D:D,B476,'Treatment Data'!AA:AA,"&gt;0")</f>
        <v>0</v>
      </c>
      <c r="AE476" s="13">
        <f>COUNTIFS('Treatment Data'!D:D,B476,'Treatment Data'!AB:AB,"&gt;0")</f>
        <v>0</v>
      </c>
    </row>
    <row r="477" spans="1:31" ht="14.25">
      <c r="A477" s="6">
        <v>43023.542562314818</v>
      </c>
      <c r="B477" s="1">
        <v>54004</v>
      </c>
      <c r="C477" s="1" t="s">
        <v>5744</v>
      </c>
      <c r="D477" s="7" t="str">
        <f t="shared" si="0"/>
        <v>https://www.shelterluv.com/APA-A-54004</v>
      </c>
      <c r="E477" s="8">
        <v>11</v>
      </c>
      <c r="F477" s="8" t="s">
        <v>32</v>
      </c>
      <c r="G477" s="8"/>
      <c r="H477" s="8"/>
      <c r="I477" s="2">
        <v>43011</v>
      </c>
      <c r="J477" s="3">
        <v>0.45833333333575865</v>
      </c>
      <c r="K477" s="9">
        <v>43019</v>
      </c>
      <c r="L477" s="10">
        <v>0.5</v>
      </c>
      <c r="M477">
        <f t="shared" si="1"/>
        <v>9</v>
      </c>
      <c r="N477" s="4" t="s">
        <v>5747</v>
      </c>
      <c r="O477" s="1" t="s">
        <v>33</v>
      </c>
      <c r="P477" t="s">
        <v>210</v>
      </c>
      <c r="Q477" t="s">
        <v>35</v>
      </c>
      <c r="R477" s="12" t="s">
        <v>52</v>
      </c>
      <c r="S477" t="s">
        <v>5749</v>
      </c>
      <c r="T477" t="s">
        <v>179</v>
      </c>
      <c r="U477" t="s">
        <v>54</v>
      </c>
      <c r="V477" t="s">
        <v>188</v>
      </c>
      <c r="W477" s="13">
        <f t="shared" si="2"/>
        <v>12</v>
      </c>
      <c r="X477" s="13">
        <f>COUNTIFS('Treatment Data'!D:D,B477,'Treatment Data'!AM:AM,"&gt;0")</f>
        <v>0</v>
      </c>
      <c r="Y477" s="13">
        <f>COUNTIFS('Treatment Data'!D:D,B477,'Treatment Data'!AG:AG,"&gt;0")</f>
        <v>2</v>
      </c>
      <c r="Z477" s="13">
        <f>COUNTIFS('Treatment Data'!D:D,B477,'Treatment Data'!K:K,"&gt;0")</f>
        <v>2</v>
      </c>
      <c r="AA477" s="13">
        <f>COUNTIFS('Treatment Data'!D:D,B477,'Treatment Data'!L:L,"&gt;0")</f>
        <v>2</v>
      </c>
      <c r="AB477" s="13">
        <f>COUNTIFS('Treatment Data'!D:D,B477,'Treatment Data'!M:M,"&gt;0")</f>
        <v>2</v>
      </c>
      <c r="AC477" s="13">
        <f>COUNTIFS('Treatment Data'!D:D,B477,'Treatment Data'!O:O,"&gt;0")</f>
        <v>2</v>
      </c>
      <c r="AD477" s="13">
        <f>COUNTIFS('Treatment Data'!D:D,B477,'Treatment Data'!AA:AA,"&gt;0")</f>
        <v>0</v>
      </c>
      <c r="AE477" s="13">
        <f>COUNTIFS('Treatment Data'!D:D,B477,'Treatment Data'!AB:AB,"&gt;0")</f>
        <v>0</v>
      </c>
    </row>
    <row r="478" spans="1:31" ht="14.25">
      <c r="A478" s="6">
        <v>43023.536557928237</v>
      </c>
      <c r="B478" s="1">
        <v>54048</v>
      </c>
      <c r="C478" s="1" t="s">
        <v>4701</v>
      </c>
      <c r="D478" s="7" t="str">
        <f t="shared" si="0"/>
        <v>https://www.shelterluv.com/APA-A-54048</v>
      </c>
      <c r="E478" s="8">
        <v>6</v>
      </c>
      <c r="F478" s="8" t="s">
        <v>32</v>
      </c>
      <c r="G478" s="8"/>
      <c r="H478" s="8"/>
      <c r="I478" s="2">
        <v>43014</v>
      </c>
      <c r="J478" s="3">
        <v>0.66666666666424135</v>
      </c>
      <c r="K478" s="9">
        <v>43021</v>
      </c>
      <c r="L478" s="10">
        <v>0.45833333333575865</v>
      </c>
      <c r="M478">
        <f t="shared" si="1"/>
        <v>8</v>
      </c>
      <c r="N478" s="4" t="s">
        <v>5765</v>
      </c>
      <c r="O478" s="1" t="s">
        <v>33</v>
      </c>
      <c r="P478" t="s">
        <v>748</v>
      </c>
      <c r="Q478" t="s">
        <v>35</v>
      </c>
      <c r="R478" s="12" t="s">
        <v>52</v>
      </c>
      <c r="S478" t="s">
        <v>4821</v>
      </c>
      <c r="T478" t="s">
        <v>594</v>
      </c>
      <c r="U478" t="s">
        <v>179</v>
      </c>
      <c r="V478" t="s">
        <v>1080</v>
      </c>
      <c r="W478" s="13">
        <f t="shared" si="2"/>
        <v>10</v>
      </c>
      <c r="X478" s="13">
        <f>COUNTIFS('Treatment Data'!D:D,B478,'Treatment Data'!AM:AM,"&gt;0")</f>
        <v>0</v>
      </c>
      <c r="Y478" s="13">
        <f>COUNTIFS('Treatment Data'!D:D,B478,'Treatment Data'!AG:AG,"&gt;0")</f>
        <v>1</v>
      </c>
      <c r="Z478" s="13">
        <f>COUNTIFS('Treatment Data'!D:D,B478,'Treatment Data'!K:K,"&gt;0")</f>
        <v>1</v>
      </c>
      <c r="AA478" s="13">
        <f>COUNTIFS('Treatment Data'!D:D,B478,'Treatment Data'!L:L,"&gt;0")</f>
        <v>1</v>
      </c>
      <c r="AB478" s="13">
        <f>COUNTIFS('Treatment Data'!D:D,B478,'Treatment Data'!M:M,"&gt;0")</f>
        <v>1</v>
      </c>
      <c r="AC478" s="13">
        <f>COUNTIFS('Treatment Data'!D:D,B478,'Treatment Data'!O:O,"&gt;0")</f>
        <v>1</v>
      </c>
      <c r="AD478" s="13">
        <f>COUNTIFS('Treatment Data'!D:D,B478,'Treatment Data'!AA:AA,"&gt;0")</f>
        <v>0</v>
      </c>
      <c r="AE478" s="13">
        <f>COUNTIFS('Treatment Data'!D:D,B478,'Treatment Data'!AB:AB,"&gt;0")</f>
        <v>0</v>
      </c>
    </row>
    <row r="479" spans="1:31" ht="14.25">
      <c r="A479" s="6">
        <v>43030.608843912036</v>
      </c>
      <c r="B479" s="1">
        <v>54058</v>
      </c>
      <c r="C479" s="1" t="s">
        <v>5780</v>
      </c>
      <c r="D479" s="7" t="str">
        <f t="shared" si="0"/>
        <v>https://www.shelterluv.com/APA-A-54058</v>
      </c>
      <c r="E479" s="8">
        <v>4.5999999999999996</v>
      </c>
      <c r="F479" s="8" t="s">
        <v>48</v>
      </c>
      <c r="G479" s="8"/>
      <c r="H479" s="8"/>
      <c r="I479" s="2">
        <v>43015</v>
      </c>
      <c r="J479" s="3">
        <v>0.5</v>
      </c>
      <c r="K479" s="9">
        <v>43022</v>
      </c>
      <c r="L479" s="10">
        <v>0.33333333333575865</v>
      </c>
      <c r="M479">
        <f t="shared" si="1"/>
        <v>8</v>
      </c>
      <c r="N479" s="4" t="s">
        <v>5785</v>
      </c>
      <c r="O479" s="1" t="s">
        <v>115</v>
      </c>
      <c r="P479" t="s">
        <v>501</v>
      </c>
      <c r="Q479" t="s">
        <v>35</v>
      </c>
      <c r="R479" s="12" t="s">
        <v>36</v>
      </c>
      <c r="S479" t="s">
        <v>4848</v>
      </c>
      <c r="T479" t="s">
        <v>54</v>
      </c>
      <c r="U479" t="s">
        <v>153</v>
      </c>
      <c r="V479" t="s">
        <v>256</v>
      </c>
      <c r="W479" s="13">
        <f t="shared" si="2"/>
        <v>9</v>
      </c>
      <c r="X479" s="13">
        <f>COUNTIFS('Treatment Data'!D:D,B479,'Treatment Data'!AM:AM,"&gt;0")</f>
        <v>5</v>
      </c>
      <c r="Y479" s="13">
        <f>COUNTIFS('Treatment Data'!D:D,B479,'Treatment Data'!AG:AG,"&gt;0")</f>
        <v>11</v>
      </c>
      <c r="Z479" s="13">
        <f>COUNTIFS('Treatment Data'!D:D,B479,'Treatment Data'!K:K,"&gt;0")</f>
        <v>7</v>
      </c>
      <c r="AA479" s="13">
        <f>COUNTIFS('Treatment Data'!D:D,B479,'Treatment Data'!L:L,"&gt;0")</f>
        <v>9</v>
      </c>
      <c r="AB479" s="13">
        <f>COUNTIFS('Treatment Data'!D:D,B479,'Treatment Data'!M:M,"&gt;0")</f>
        <v>9</v>
      </c>
      <c r="AC479" s="13">
        <f>COUNTIFS('Treatment Data'!D:D,B479,'Treatment Data'!O:O,"&gt;0")</f>
        <v>7</v>
      </c>
      <c r="AD479" s="13">
        <f>COUNTIFS('Treatment Data'!D:D,B479,'Treatment Data'!AA:AA,"&gt;0")</f>
        <v>5</v>
      </c>
      <c r="AE479" s="13">
        <f>COUNTIFS('Treatment Data'!D:D,B479,'Treatment Data'!AB:AB,"&gt;0")</f>
        <v>1</v>
      </c>
    </row>
    <row r="480" spans="1:31" ht="14.25">
      <c r="A480" s="6">
        <v>43023.57926381944</v>
      </c>
      <c r="B480" s="1">
        <v>54059</v>
      </c>
      <c r="C480" s="1" t="s">
        <v>5808</v>
      </c>
      <c r="D480" s="7" t="str">
        <f t="shared" si="0"/>
        <v>https://www.shelterluv.com/APA-A-54059</v>
      </c>
      <c r="E480" s="8">
        <v>5.2</v>
      </c>
      <c r="F480" s="8" t="s">
        <v>48</v>
      </c>
      <c r="G480" s="8"/>
      <c r="H480" s="8"/>
      <c r="I480" s="2">
        <v>43015</v>
      </c>
      <c r="J480" s="3">
        <v>0.5</v>
      </c>
      <c r="K480" s="9">
        <v>43023</v>
      </c>
      <c r="L480" s="10">
        <v>0.58333333333575865</v>
      </c>
      <c r="M480">
        <f t="shared" si="1"/>
        <v>9</v>
      </c>
      <c r="N480" s="4" t="s">
        <v>5814</v>
      </c>
      <c r="O480" s="1" t="s">
        <v>115</v>
      </c>
      <c r="P480" t="s">
        <v>501</v>
      </c>
      <c r="Q480" t="s">
        <v>35</v>
      </c>
      <c r="R480" s="12" t="s">
        <v>36</v>
      </c>
      <c r="S480" t="s">
        <v>4848</v>
      </c>
      <c r="T480" t="s">
        <v>131</v>
      </c>
      <c r="U480" t="s">
        <v>39</v>
      </c>
      <c r="V480" t="s">
        <v>256</v>
      </c>
      <c r="W480" s="13">
        <f t="shared" si="2"/>
        <v>9</v>
      </c>
      <c r="X480" s="13">
        <f>COUNTIFS('Treatment Data'!D:D,B480,'Treatment Data'!AM:AM,"&gt;0")</f>
        <v>6</v>
      </c>
      <c r="Y480" s="13">
        <f>COUNTIFS('Treatment Data'!D:D,B480,'Treatment Data'!AG:AG,"&gt;0")</f>
        <v>14</v>
      </c>
      <c r="Z480" s="13">
        <f>COUNTIFS('Treatment Data'!D:D,B480,'Treatment Data'!K:K,"&gt;0")</f>
        <v>9</v>
      </c>
      <c r="AA480" s="13">
        <f>COUNTIFS('Treatment Data'!D:D,B480,'Treatment Data'!L:L,"&gt;0")</f>
        <v>11</v>
      </c>
      <c r="AB480" s="13">
        <f>COUNTIFS('Treatment Data'!D:D,B480,'Treatment Data'!M:M,"&gt;0")</f>
        <v>11</v>
      </c>
      <c r="AC480" s="13">
        <f>COUNTIFS('Treatment Data'!D:D,B480,'Treatment Data'!O:O,"&gt;0")</f>
        <v>9</v>
      </c>
      <c r="AD480" s="13">
        <f>COUNTIFS('Treatment Data'!D:D,B480,'Treatment Data'!AA:AA,"&gt;0")</f>
        <v>6</v>
      </c>
      <c r="AE480" s="13">
        <f>COUNTIFS('Treatment Data'!D:D,B480,'Treatment Data'!AB:AB,"&gt;0")</f>
        <v>1</v>
      </c>
    </row>
    <row r="481" spans="1:31" ht="14.25">
      <c r="A481" s="6">
        <v>43023.598139849535</v>
      </c>
      <c r="B481" s="1">
        <v>54124</v>
      </c>
      <c r="C481" s="1" t="s">
        <v>4725</v>
      </c>
      <c r="D481" s="7" t="str">
        <f t="shared" si="0"/>
        <v>https://www.shelterluv.com/APA-A-54124</v>
      </c>
      <c r="E481" s="8">
        <v>1.5</v>
      </c>
      <c r="F481" s="8" t="s">
        <v>48</v>
      </c>
      <c r="G481" s="8"/>
      <c r="H481" s="8"/>
      <c r="I481" s="2">
        <v>43018</v>
      </c>
      <c r="J481" s="3">
        <v>0.54166666666424135</v>
      </c>
      <c r="K481" s="9">
        <v>43023</v>
      </c>
      <c r="L481" s="10">
        <v>0.58333333333575865</v>
      </c>
      <c r="M481">
        <f t="shared" si="1"/>
        <v>6</v>
      </c>
      <c r="N481" s="20" t="s">
        <v>5835</v>
      </c>
      <c r="O481" s="1" t="s">
        <v>33</v>
      </c>
      <c r="P481" t="s">
        <v>159</v>
      </c>
      <c r="Q481" t="s">
        <v>129</v>
      </c>
      <c r="R481" s="12" t="s">
        <v>52</v>
      </c>
      <c r="S481" t="s">
        <v>5838</v>
      </c>
      <c r="T481" t="s">
        <v>54</v>
      </c>
      <c r="U481" t="s">
        <v>39</v>
      </c>
      <c r="V481" t="s">
        <v>188</v>
      </c>
      <c r="W481" s="13">
        <f t="shared" si="2"/>
        <v>7</v>
      </c>
      <c r="X481" s="13">
        <f>COUNTIFS('Treatment Data'!D:D,B481,'Treatment Data'!AM:AM,"&gt;0")</f>
        <v>11</v>
      </c>
      <c r="Y481" s="13">
        <f>COUNTIFS('Treatment Data'!D:D,B481,'Treatment Data'!AG:AG,"&gt;0")</f>
        <v>5</v>
      </c>
      <c r="Z481" s="13">
        <f>COUNTIFS('Treatment Data'!D:D,B481,'Treatment Data'!K:K,"&gt;0")</f>
        <v>6</v>
      </c>
      <c r="AA481" s="13">
        <f>COUNTIFS('Treatment Data'!D:D,B481,'Treatment Data'!L:L,"&gt;0")</f>
        <v>0</v>
      </c>
      <c r="AB481" s="13">
        <f>COUNTIFS('Treatment Data'!D:D,B481,'Treatment Data'!M:M,"&gt;0")</f>
        <v>1</v>
      </c>
      <c r="AC481" s="13">
        <f>COUNTIFS('Treatment Data'!D:D,B481,'Treatment Data'!O:O,"&gt;0")</f>
        <v>6</v>
      </c>
      <c r="AD481" s="13">
        <f>COUNTIFS('Treatment Data'!D:D,B481,'Treatment Data'!AA:AA,"&gt;0")</f>
        <v>0</v>
      </c>
      <c r="AE481" s="13">
        <f>COUNTIFS('Treatment Data'!D:D,B481,'Treatment Data'!AB:AB,"&gt;0")</f>
        <v>0</v>
      </c>
    </row>
    <row r="482" spans="1:31" ht="14.25">
      <c r="A482" s="6">
        <v>43024.535440324078</v>
      </c>
      <c r="B482" s="1">
        <v>54217</v>
      </c>
      <c r="C482" s="1" t="s">
        <v>5855</v>
      </c>
      <c r="D482" s="7" t="str">
        <f t="shared" si="0"/>
        <v>https://www.shelterluv.com/APA-A-54217</v>
      </c>
      <c r="E482" s="8">
        <v>8</v>
      </c>
      <c r="F482" s="8" t="s">
        <v>157</v>
      </c>
      <c r="G482" s="8"/>
      <c r="H482" s="8" t="s">
        <v>175</v>
      </c>
      <c r="I482" s="2">
        <v>43022</v>
      </c>
      <c r="J482" s="3">
        <v>0.58333333333575865</v>
      </c>
      <c r="K482" s="9">
        <v>43024</v>
      </c>
      <c r="L482" s="10">
        <v>0.33333333333575865</v>
      </c>
      <c r="M482">
        <f t="shared" si="1"/>
        <v>3</v>
      </c>
      <c r="N482" s="20" t="s">
        <v>5857</v>
      </c>
      <c r="O482" s="1" t="s">
        <v>115</v>
      </c>
      <c r="P482" t="s">
        <v>1051</v>
      </c>
      <c r="Q482" t="s">
        <v>35</v>
      </c>
      <c r="R482" s="12" t="s">
        <v>52</v>
      </c>
      <c r="S482" t="s">
        <v>5859</v>
      </c>
      <c r="T482" t="s">
        <v>131</v>
      </c>
      <c r="U482" t="s">
        <v>39</v>
      </c>
      <c r="V482" t="s">
        <v>154</v>
      </c>
      <c r="W482" s="13">
        <f t="shared" si="2"/>
        <v>8</v>
      </c>
      <c r="X482" s="13">
        <f>COUNTIFS('Treatment Data'!D:D,B482,'Treatment Data'!AM:AM,"&gt;0")</f>
        <v>4</v>
      </c>
      <c r="Y482" s="13">
        <f>COUNTIFS('Treatment Data'!D:D,B482,'Treatment Data'!AG:AG,"&gt;0")</f>
        <v>2</v>
      </c>
      <c r="Z482" s="13">
        <f>COUNTIFS('Treatment Data'!D:D,B482,'Treatment Data'!K:K,"&gt;0")</f>
        <v>2</v>
      </c>
      <c r="AA482" s="13">
        <f>COUNTIFS('Treatment Data'!D:D,B482,'Treatment Data'!L:L,"&gt;0")</f>
        <v>0</v>
      </c>
      <c r="AB482" s="13">
        <f>COUNTIFS('Treatment Data'!D:D,B482,'Treatment Data'!M:M,"&gt;0")</f>
        <v>1</v>
      </c>
      <c r="AC482" s="13">
        <f>COUNTIFS('Treatment Data'!D:D,B482,'Treatment Data'!O:O,"&gt;0")</f>
        <v>3</v>
      </c>
      <c r="AD482" s="13">
        <f>COUNTIFS('Treatment Data'!D:D,B482,'Treatment Data'!AA:AA,"&gt;0")</f>
        <v>4</v>
      </c>
      <c r="AE482" s="13">
        <f>COUNTIFS('Treatment Data'!D:D,B482,'Treatment Data'!AB:AB,"&gt;0")</f>
        <v>0</v>
      </c>
    </row>
    <row r="483" spans="1:31" ht="14.25">
      <c r="A483" s="6">
        <v>43025.479455138891</v>
      </c>
      <c r="B483" s="1">
        <v>54001</v>
      </c>
      <c r="C483" s="1" t="s">
        <v>5873</v>
      </c>
      <c r="D483" s="7" t="str">
        <f t="shared" si="0"/>
        <v>https://www.shelterluv.com/APA-A-54001</v>
      </c>
      <c r="E483" s="8">
        <v>22</v>
      </c>
      <c r="F483" s="8" t="s">
        <v>48</v>
      </c>
      <c r="G483" s="8"/>
      <c r="H483" s="8"/>
      <c r="I483" s="2">
        <v>43010</v>
      </c>
      <c r="J483" s="3">
        <v>0.5</v>
      </c>
      <c r="K483" s="9">
        <v>43025</v>
      </c>
      <c r="L483" s="10">
        <v>0.47916666666424135</v>
      </c>
      <c r="M483">
        <f t="shared" si="1"/>
        <v>16</v>
      </c>
      <c r="N483" s="4" t="s">
        <v>5877</v>
      </c>
      <c r="O483" s="1" t="s">
        <v>33</v>
      </c>
      <c r="P483" t="s">
        <v>5878</v>
      </c>
      <c r="Q483" t="s">
        <v>264</v>
      </c>
      <c r="R483" s="12" t="s">
        <v>52</v>
      </c>
      <c r="S483" t="s">
        <v>1352</v>
      </c>
      <c r="T483" t="s">
        <v>359</v>
      </c>
      <c r="U483" t="s">
        <v>153</v>
      </c>
      <c r="V483" t="s">
        <v>5614</v>
      </c>
      <c r="W483" s="13">
        <f t="shared" si="2"/>
        <v>23</v>
      </c>
      <c r="X483" s="13">
        <f>COUNTIFS('Treatment Data'!D:D,B483,'Treatment Data'!AM:AM,"&gt;0")</f>
        <v>0</v>
      </c>
      <c r="Y483" s="13">
        <f>COUNTIFS('Treatment Data'!D:D,B483,'Treatment Data'!AG:AG,"&gt;0")</f>
        <v>1</v>
      </c>
      <c r="Z483" s="13">
        <f>COUNTIFS('Treatment Data'!D:D,B483,'Treatment Data'!K:K,"&gt;0")</f>
        <v>1</v>
      </c>
      <c r="AA483" s="13">
        <f>COUNTIFS('Treatment Data'!D:D,B483,'Treatment Data'!L:L,"&gt;0")</f>
        <v>1</v>
      </c>
      <c r="AB483" s="13">
        <f>COUNTIFS('Treatment Data'!D:D,B483,'Treatment Data'!M:M,"&gt;0")</f>
        <v>1</v>
      </c>
      <c r="AC483" s="13">
        <f>COUNTIFS('Treatment Data'!D:D,B483,'Treatment Data'!O:O,"&gt;0")</f>
        <v>1</v>
      </c>
      <c r="AD483" s="13">
        <f>COUNTIFS('Treatment Data'!D:D,B483,'Treatment Data'!AA:AA,"&gt;0")</f>
        <v>0</v>
      </c>
      <c r="AE483" s="13">
        <f>COUNTIFS('Treatment Data'!D:D,B483,'Treatment Data'!AB:AB,"&gt;0")</f>
        <v>0</v>
      </c>
    </row>
    <row r="484" spans="1:31" ht="14.25">
      <c r="A484" s="6">
        <v>43025.480506921296</v>
      </c>
      <c r="B484" s="1">
        <v>54003</v>
      </c>
      <c r="C484" s="1" t="s">
        <v>5894</v>
      </c>
      <c r="D484" s="7" t="str">
        <f t="shared" si="0"/>
        <v>https://www.shelterluv.com/APA-A-54003</v>
      </c>
      <c r="E484" s="8">
        <v>20</v>
      </c>
      <c r="F484" s="8" t="s">
        <v>32</v>
      </c>
      <c r="G484" s="8"/>
      <c r="H484" s="8" t="s">
        <v>42</v>
      </c>
      <c r="I484" s="2">
        <v>43010</v>
      </c>
      <c r="J484" s="3">
        <v>0.5</v>
      </c>
      <c r="K484" s="9">
        <v>43025</v>
      </c>
      <c r="L484" s="10">
        <v>0.47916666666424135</v>
      </c>
      <c r="M484">
        <f t="shared" si="1"/>
        <v>16</v>
      </c>
      <c r="N484" s="4" t="s">
        <v>5899</v>
      </c>
      <c r="O484" s="1" t="s">
        <v>33</v>
      </c>
      <c r="P484" t="s">
        <v>388</v>
      </c>
      <c r="Q484" t="s">
        <v>264</v>
      </c>
      <c r="R484" s="12" t="s">
        <v>52</v>
      </c>
      <c r="S484" t="s">
        <v>1352</v>
      </c>
      <c r="T484" t="s">
        <v>131</v>
      </c>
      <c r="U484" t="s">
        <v>153</v>
      </c>
      <c r="V484" t="s">
        <v>5614</v>
      </c>
      <c r="W484" s="13">
        <f t="shared" si="2"/>
        <v>23</v>
      </c>
      <c r="X484" s="13">
        <f>COUNTIFS('Treatment Data'!D:D,B484,'Treatment Data'!AM:AM,"&gt;0")</f>
        <v>0</v>
      </c>
      <c r="Y484" s="13">
        <f>COUNTIFS('Treatment Data'!D:D,B484,'Treatment Data'!AG:AG,"&gt;0")</f>
        <v>1</v>
      </c>
      <c r="Z484" s="13">
        <f>COUNTIFS('Treatment Data'!D:D,B484,'Treatment Data'!K:K,"&gt;0")</f>
        <v>1</v>
      </c>
      <c r="AA484" s="13">
        <f>COUNTIFS('Treatment Data'!D:D,B484,'Treatment Data'!L:L,"&gt;0")</f>
        <v>1</v>
      </c>
      <c r="AB484" s="13">
        <f>COUNTIFS('Treatment Data'!D:D,B484,'Treatment Data'!M:M,"&gt;0")</f>
        <v>1</v>
      </c>
      <c r="AC484" s="13">
        <f>COUNTIFS('Treatment Data'!D:D,B484,'Treatment Data'!O:O,"&gt;0")</f>
        <v>1</v>
      </c>
      <c r="AD484" s="13">
        <f>COUNTIFS('Treatment Data'!D:D,B484,'Treatment Data'!AA:AA,"&gt;0")</f>
        <v>0</v>
      </c>
      <c r="AE484" s="13">
        <f>COUNTIFS('Treatment Data'!D:D,B484,'Treatment Data'!AB:AB,"&gt;0")</f>
        <v>0</v>
      </c>
    </row>
    <row r="485" spans="1:31" ht="14.25">
      <c r="A485" s="6">
        <v>43025.865205451388</v>
      </c>
      <c r="B485" s="1">
        <v>54145</v>
      </c>
      <c r="C485" s="1" t="s">
        <v>818</v>
      </c>
      <c r="D485" s="7" t="str">
        <f t="shared" si="0"/>
        <v>https://www.shelterluv.com/APA-A-54145</v>
      </c>
      <c r="E485" s="8">
        <v>16.2</v>
      </c>
      <c r="F485" s="8" t="s">
        <v>48</v>
      </c>
      <c r="G485" s="8"/>
      <c r="H485" s="8"/>
      <c r="I485" s="2">
        <v>43019</v>
      </c>
      <c r="J485" s="3">
        <v>0.5</v>
      </c>
      <c r="K485" s="9">
        <v>43025</v>
      </c>
      <c r="L485" s="10">
        <v>0.66666666666424135</v>
      </c>
      <c r="M485">
        <f t="shared" si="1"/>
        <v>7</v>
      </c>
      <c r="N485" s="4" t="s">
        <v>5910</v>
      </c>
      <c r="O485" s="1" t="s">
        <v>33</v>
      </c>
      <c r="P485" t="s">
        <v>51</v>
      </c>
      <c r="Q485" t="s">
        <v>35</v>
      </c>
      <c r="R485" s="12" t="s">
        <v>52</v>
      </c>
      <c r="S485" t="s">
        <v>5911</v>
      </c>
      <c r="T485" t="s">
        <v>54</v>
      </c>
      <c r="U485" t="s">
        <v>39</v>
      </c>
      <c r="V485" t="s">
        <v>543</v>
      </c>
      <c r="W485" s="13">
        <f t="shared" si="2"/>
        <v>11</v>
      </c>
      <c r="X485" s="13">
        <f>COUNTIFS('Treatment Data'!D:D,B485,'Treatment Data'!AM:AM,"&gt;0")</f>
        <v>0</v>
      </c>
      <c r="Y485" s="13">
        <f>COUNTIFS('Treatment Data'!D:D,B485,'Treatment Data'!AG:AG,"&gt;0")</f>
        <v>11</v>
      </c>
      <c r="Z485" s="13">
        <f>COUNTIFS('Treatment Data'!D:D,B485,'Treatment Data'!K:K,"&gt;0")</f>
        <v>6</v>
      </c>
      <c r="AA485" s="13">
        <f>COUNTIFS('Treatment Data'!D:D,B485,'Treatment Data'!L:L,"&gt;0")</f>
        <v>11</v>
      </c>
      <c r="AB485" s="13">
        <f>COUNTIFS('Treatment Data'!D:D,B485,'Treatment Data'!M:M,"&gt;0")</f>
        <v>11</v>
      </c>
      <c r="AC485" s="13">
        <f>COUNTIFS('Treatment Data'!D:D,B485,'Treatment Data'!O:O,"&gt;0")</f>
        <v>6</v>
      </c>
      <c r="AD485" s="13">
        <f>COUNTIFS('Treatment Data'!D:D,B485,'Treatment Data'!AA:AA,"&gt;0")</f>
        <v>0</v>
      </c>
      <c r="AE485" s="13">
        <f>COUNTIFS('Treatment Data'!D:D,B485,'Treatment Data'!AB:AB,"&gt;0")</f>
        <v>0</v>
      </c>
    </row>
    <row r="486" spans="1:31" ht="14.25">
      <c r="A486" s="6">
        <v>43025.86607822917</v>
      </c>
      <c r="B486" s="1">
        <v>54149</v>
      </c>
      <c r="C486" s="1" t="s">
        <v>832</v>
      </c>
      <c r="D486" s="7" t="str">
        <f t="shared" si="0"/>
        <v>https://www.shelterluv.com/APA-A-54149</v>
      </c>
      <c r="E486" s="8">
        <v>15</v>
      </c>
      <c r="F486" s="8" t="s">
        <v>32</v>
      </c>
      <c r="G486" s="8"/>
      <c r="H486" s="8"/>
      <c r="I486" s="2">
        <v>43019</v>
      </c>
      <c r="J486" s="3">
        <v>0.5</v>
      </c>
      <c r="K486" s="9">
        <v>43025</v>
      </c>
      <c r="L486" s="10">
        <v>0.66666666666424135</v>
      </c>
      <c r="M486">
        <f t="shared" si="1"/>
        <v>7</v>
      </c>
      <c r="N486" s="4" t="s">
        <v>5923</v>
      </c>
      <c r="O486" s="1" t="s">
        <v>33</v>
      </c>
      <c r="P486" t="s">
        <v>51</v>
      </c>
      <c r="Q486" t="s">
        <v>35</v>
      </c>
      <c r="R486" s="12" t="s">
        <v>52</v>
      </c>
      <c r="S486" t="s">
        <v>5911</v>
      </c>
      <c r="T486" t="s">
        <v>54</v>
      </c>
      <c r="U486" t="s">
        <v>39</v>
      </c>
      <c r="V486" t="s">
        <v>543</v>
      </c>
      <c r="W486" s="13">
        <f t="shared" si="2"/>
        <v>11</v>
      </c>
      <c r="X486" s="13">
        <f>COUNTIFS('Treatment Data'!D:D,B486,'Treatment Data'!AM:AM,"&gt;0")</f>
        <v>10</v>
      </c>
      <c r="Y486" s="13">
        <f>COUNTIFS('Treatment Data'!D:D,B486,'Treatment Data'!AG:AG,"&gt;0")</f>
        <v>9</v>
      </c>
      <c r="Z486" s="13">
        <f>COUNTIFS('Treatment Data'!D:D,B486,'Treatment Data'!K:K,"&gt;0")</f>
        <v>7</v>
      </c>
      <c r="AA486" s="13">
        <f>COUNTIFS('Treatment Data'!D:D,B486,'Treatment Data'!L:L,"&gt;0")</f>
        <v>3</v>
      </c>
      <c r="AB486" s="13">
        <f>COUNTIFS('Treatment Data'!D:D,B486,'Treatment Data'!M:M,"&gt;0")</f>
        <v>4</v>
      </c>
      <c r="AC486" s="13">
        <f>COUNTIFS('Treatment Data'!D:D,B486,'Treatment Data'!O:O,"&gt;0")</f>
        <v>7</v>
      </c>
      <c r="AD486" s="13">
        <f>COUNTIFS('Treatment Data'!D:D,B486,'Treatment Data'!AA:AA,"&gt;0")</f>
        <v>10</v>
      </c>
      <c r="AE486" s="13">
        <f>COUNTIFS('Treatment Data'!D:D,B486,'Treatment Data'!AB:AB,"&gt;0")</f>
        <v>0</v>
      </c>
    </row>
    <row r="487" spans="1:31" ht="14.25">
      <c r="A487" s="6">
        <v>43030.598151030092</v>
      </c>
      <c r="B487" s="1">
        <v>54213</v>
      </c>
      <c r="C487" s="1" t="s">
        <v>5941</v>
      </c>
      <c r="D487" s="7" t="str">
        <f t="shared" si="0"/>
        <v>https://www.shelterluv.com/APA-A-54213</v>
      </c>
      <c r="E487" s="8">
        <v>28</v>
      </c>
      <c r="F487" s="8" t="s">
        <v>48</v>
      </c>
      <c r="G487" s="8"/>
      <c r="H487" s="8"/>
      <c r="I487" s="2">
        <v>43021</v>
      </c>
      <c r="J487" s="3">
        <v>0.66666666666424135</v>
      </c>
      <c r="K487" s="9">
        <v>43026</v>
      </c>
      <c r="L487" s="10">
        <v>0.5</v>
      </c>
      <c r="M487">
        <f t="shared" si="1"/>
        <v>6</v>
      </c>
      <c r="N487" s="20" t="s">
        <v>5943</v>
      </c>
      <c r="O487" s="1" t="s">
        <v>33</v>
      </c>
      <c r="P487" t="s">
        <v>501</v>
      </c>
      <c r="Q487" t="s">
        <v>129</v>
      </c>
      <c r="R487" s="12" t="s">
        <v>36</v>
      </c>
      <c r="S487" t="s">
        <v>952</v>
      </c>
      <c r="T487" t="s">
        <v>231</v>
      </c>
      <c r="U487" t="s">
        <v>153</v>
      </c>
      <c r="V487" t="s">
        <v>140</v>
      </c>
      <c r="W487" s="13">
        <f t="shared" si="2"/>
        <v>23</v>
      </c>
      <c r="X487" s="13">
        <f>COUNTIFS('Treatment Data'!D:D,B487,'Treatment Data'!AM:AM,"&gt;0")</f>
        <v>0</v>
      </c>
      <c r="Y487" s="13">
        <f>COUNTIFS('Treatment Data'!D:D,B487,'Treatment Data'!AG:AG,"&gt;0")</f>
        <v>6</v>
      </c>
      <c r="Z487" s="13">
        <f>COUNTIFS('Treatment Data'!D:D,B487,'Treatment Data'!K:K,"&gt;0")</f>
        <v>3</v>
      </c>
      <c r="AA487" s="13">
        <f>COUNTIFS('Treatment Data'!D:D,B487,'Treatment Data'!L:L,"&gt;0")</f>
        <v>6</v>
      </c>
      <c r="AB487" s="13">
        <f>COUNTIFS('Treatment Data'!D:D,B487,'Treatment Data'!M:M,"&gt;0")</f>
        <v>6</v>
      </c>
      <c r="AC487" s="13">
        <f>COUNTIFS('Treatment Data'!D:D,B487,'Treatment Data'!O:O,"&gt;0")</f>
        <v>3</v>
      </c>
      <c r="AD487" s="13">
        <f>COUNTIFS('Treatment Data'!D:D,B487,'Treatment Data'!AA:AA,"&gt;0")</f>
        <v>0</v>
      </c>
      <c r="AE487" s="13">
        <f>COUNTIFS('Treatment Data'!D:D,B487,'Treatment Data'!AB:AB,"&gt;0")</f>
        <v>0</v>
      </c>
    </row>
    <row r="488" spans="1:31" ht="14.25">
      <c r="A488" s="6">
        <v>43030.599661030094</v>
      </c>
      <c r="B488" s="1">
        <v>54214</v>
      </c>
      <c r="C488" s="1" t="s">
        <v>5960</v>
      </c>
      <c r="D488" s="7" t="str">
        <f t="shared" si="0"/>
        <v>https://www.shelterluv.com/APA-A-54214</v>
      </c>
      <c r="E488" s="8">
        <v>19</v>
      </c>
      <c r="F488" s="8" t="s">
        <v>48</v>
      </c>
      <c r="G488" s="8"/>
      <c r="H488" s="8"/>
      <c r="I488" s="2">
        <v>43021</v>
      </c>
      <c r="J488" s="3">
        <v>0.66666666666424135</v>
      </c>
      <c r="K488" s="9">
        <v>43026</v>
      </c>
      <c r="L488" s="10">
        <v>0.5</v>
      </c>
      <c r="M488">
        <f t="shared" si="1"/>
        <v>6</v>
      </c>
      <c r="N488" s="20" t="s">
        <v>5963</v>
      </c>
      <c r="O488" s="1" t="s">
        <v>33</v>
      </c>
      <c r="P488" t="s">
        <v>501</v>
      </c>
      <c r="Q488" t="s">
        <v>35</v>
      </c>
      <c r="R488" s="12" t="s">
        <v>36</v>
      </c>
      <c r="S488" t="s">
        <v>5964</v>
      </c>
      <c r="T488" t="s">
        <v>38</v>
      </c>
      <c r="U488" t="s">
        <v>153</v>
      </c>
      <c r="V488" t="s">
        <v>140</v>
      </c>
      <c r="W488" s="13">
        <f t="shared" si="2"/>
        <v>19</v>
      </c>
      <c r="X488" s="13">
        <f>COUNTIFS('Treatment Data'!D:D,B488,'Treatment Data'!AM:AM,"&gt;0")</f>
        <v>0</v>
      </c>
      <c r="Y488" s="13">
        <f>COUNTIFS('Treatment Data'!D:D,B488,'Treatment Data'!AG:AG,"&gt;0")</f>
        <v>10</v>
      </c>
      <c r="Z488" s="13">
        <f>COUNTIFS('Treatment Data'!D:D,B488,'Treatment Data'!K:K,"&gt;0")</f>
        <v>5</v>
      </c>
      <c r="AA488" s="13">
        <f>COUNTIFS('Treatment Data'!D:D,B488,'Treatment Data'!L:L,"&gt;0")</f>
        <v>10</v>
      </c>
      <c r="AB488" s="13">
        <f>COUNTIFS('Treatment Data'!D:D,B488,'Treatment Data'!M:M,"&gt;0")</f>
        <v>10</v>
      </c>
      <c r="AC488" s="13">
        <f>COUNTIFS('Treatment Data'!D:D,B488,'Treatment Data'!O:O,"&gt;0")</f>
        <v>5</v>
      </c>
      <c r="AD488" s="13">
        <f>COUNTIFS('Treatment Data'!D:D,B488,'Treatment Data'!AA:AA,"&gt;0")</f>
        <v>0</v>
      </c>
      <c r="AE488" s="13">
        <f>COUNTIFS('Treatment Data'!D:D,B488,'Treatment Data'!AB:AB,"&gt;0")</f>
        <v>0</v>
      </c>
    </row>
    <row r="489" spans="1:31" ht="14.25">
      <c r="A489" s="6">
        <v>43030.601154745367</v>
      </c>
      <c r="B489" s="1">
        <v>54146</v>
      </c>
      <c r="C489" s="1" t="s">
        <v>814</v>
      </c>
      <c r="D489" s="7" t="str">
        <f t="shared" si="0"/>
        <v>https://www.shelterluv.com/APA-A-54146</v>
      </c>
      <c r="E489" s="8">
        <v>16.2</v>
      </c>
      <c r="F489" s="8" t="s">
        <v>32</v>
      </c>
      <c r="G489" s="8"/>
      <c r="H489" s="8"/>
      <c r="I489" s="2">
        <v>43019</v>
      </c>
      <c r="J489" s="3">
        <v>0.5</v>
      </c>
      <c r="K489" s="9">
        <v>43026</v>
      </c>
      <c r="L489" s="10">
        <v>0.45833333333575865</v>
      </c>
      <c r="M489">
        <f t="shared" si="1"/>
        <v>8</v>
      </c>
      <c r="N489" s="4" t="s">
        <v>5981</v>
      </c>
      <c r="O489" s="1" t="s">
        <v>33</v>
      </c>
      <c r="P489" t="s">
        <v>51</v>
      </c>
      <c r="Q489" t="s">
        <v>35</v>
      </c>
      <c r="R489" s="12" t="s">
        <v>52</v>
      </c>
      <c r="S489" t="s">
        <v>5911</v>
      </c>
      <c r="T489" t="s">
        <v>54</v>
      </c>
      <c r="U489" t="s">
        <v>39</v>
      </c>
      <c r="V489" t="s">
        <v>543</v>
      </c>
      <c r="W489" s="13">
        <f t="shared" si="2"/>
        <v>11</v>
      </c>
      <c r="X489" s="13">
        <f>COUNTIFS('Treatment Data'!D:D,B489,'Treatment Data'!AM:AM,"&gt;0")</f>
        <v>11</v>
      </c>
      <c r="Y489" s="13">
        <f>COUNTIFS('Treatment Data'!D:D,B489,'Treatment Data'!AG:AG,"&gt;0")</f>
        <v>8</v>
      </c>
      <c r="Z489" s="13">
        <f>COUNTIFS('Treatment Data'!D:D,B489,'Treatment Data'!K:K,"&gt;0")</f>
        <v>7</v>
      </c>
      <c r="AA489" s="13">
        <f>COUNTIFS('Treatment Data'!D:D,B489,'Treatment Data'!L:L,"&gt;0")</f>
        <v>2</v>
      </c>
      <c r="AB489" s="13">
        <f>COUNTIFS('Treatment Data'!D:D,B489,'Treatment Data'!M:M,"&gt;0")</f>
        <v>3</v>
      </c>
      <c r="AC489" s="13">
        <f>COUNTIFS('Treatment Data'!D:D,B489,'Treatment Data'!O:O,"&gt;0")</f>
        <v>7</v>
      </c>
      <c r="AD489" s="13">
        <f>COUNTIFS('Treatment Data'!D:D,B489,'Treatment Data'!AA:AA,"&gt;0")</f>
        <v>11</v>
      </c>
      <c r="AE489" s="13">
        <f>COUNTIFS('Treatment Data'!D:D,B489,'Treatment Data'!AB:AB,"&gt;0")</f>
        <v>0</v>
      </c>
    </row>
    <row r="490" spans="1:31" ht="14.25">
      <c r="A490" s="6">
        <v>43030.602496388892</v>
      </c>
      <c r="B490" s="1">
        <v>54218</v>
      </c>
      <c r="C490" s="1" t="s">
        <v>5994</v>
      </c>
      <c r="D490" s="7" t="str">
        <f t="shared" si="0"/>
        <v>https://www.shelterluv.com/APA-A-54218</v>
      </c>
      <c r="E490" s="8">
        <v>3.75</v>
      </c>
      <c r="F490" s="8" t="s">
        <v>48</v>
      </c>
      <c r="G490" s="8"/>
      <c r="H490" s="8"/>
      <c r="I490" s="2">
        <v>43022</v>
      </c>
      <c r="J490" s="3">
        <v>0.66666666666424135</v>
      </c>
      <c r="K490" s="9">
        <v>43028</v>
      </c>
      <c r="L490" s="10">
        <v>0.45833333333575865</v>
      </c>
      <c r="M490">
        <f t="shared" si="1"/>
        <v>7</v>
      </c>
      <c r="N490" s="4" t="s">
        <v>5998</v>
      </c>
      <c r="O490" s="1" t="s">
        <v>33</v>
      </c>
      <c r="P490" t="s">
        <v>165</v>
      </c>
      <c r="Q490" t="s">
        <v>35</v>
      </c>
      <c r="R490" s="12" t="s">
        <v>36</v>
      </c>
      <c r="S490" t="s">
        <v>6000</v>
      </c>
      <c r="T490" t="s">
        <v>179</v>
      </c>
      <c r="U490" t="s">
        <v>39</v>
      </c>
      <c r="V490" t="s">
        <v>188</v>
      </c>
      <c r="W490" s="13">
        <f t="shared" si="2"/>
        <v>8</v>
      </c>
      <c r="X490" s="13">
        <f>COUNTIFS('Treatment Data'!D:D,B490,'Treatment Data'!AM:AM,"&gt;0")</f>
        <v>3</v>
      </c>
      <c r="Y490" s="13">
        <f>COUNTIFS('Treatment Data'!D:D,B490,'Treatment Data'!AG:AG,"&gt;0")</f>
        <v>10</v>
      </c>
      <c r="Z490" s="13">
        <f>COUNTIFS('Treatment Data'!D:D,B490,'Treatment Data'!K:K,"&gt;0")</f>
        <v>5</v>
      </c>
      <c r="AA490" s="13">
        <f>COUNTIFS('Treatment Data'!D:D,B490,'Treatment Data'!L:L,"&gt;0")</f>
        <v>7</v>
      </c>
      <c r="AB490" s="13">
        <f>COUNTIFS('Treatment Data'!D:D,B490,'Treatment Data'!M:M,"&gt;0")</f>
        <v>7</v>
      </c>
      <c r="AC490" s="13">
        <f>COUNTIFS('Treatment Data'!D:D,B490,'Treatment Data'!O:O,"&gt;0")</f>
        <v>5</v>
      </c>
      <c r="AD490" s="13">
        <f>COUNTIFS('Treatment Data'!D:D,B490,'Treatment Data'!AA:AA,"&gt;0")</f>
        <v>3</v>
      </c>
      <c r="AE490" s="13">
        <f>COUNTIFS('Treatment Data'!D:D,B490,'Treatment Data'!AB:AB,"&gt;0")</f>
        <v>0</v>
      </c>
    </row>
    <row r="491" spans="1:31" ht="14.25">
      <c r="A491" s="6">
        <v>43030.611629131949</v>
      </c>
      <c r="B491" s="1">
        <v>54148</v>
      </c>
      <c r="C491" s="1" t="s">
        <v>816</v>
      </c>
      <c r="D491" s="7" t="str">
        <f t="shared" si="0"/>
        <v>https://www.shelterluv.com/APA-A-54148</v>
      </c>
      <c r="E491" s="8">
        <v>13.1</v>
      </c>
      <c r="F491" s="8" t="s">
        <v>32</v>
      </c>
      <c r="G491" s="8"/>
      <c r="H491" s="8" t="s">
        <v>42</v>
      </c>
      <c r="I491" s="2">
        <v>43019</v>
      </c>
      <c r="J491" s="3">
        <v>0.5</v>
      </c>
      <c r="K491" s="9">
        <v>43028</v>
      </c>
      <c r="L491" s="10">
        <v>0.45833333333575865</v>
      </c>
      <c r="M491">
        <f t="shared" si="1"/>
        <v>10</v>
      </c>
      <c r="N491" s="4" t="s">
        <v>6017</v>
      </c>
      <c r="O491" s="1" t="s">
        <v>33</v>
      </c>
      <c r="P491" t="s">
        <v>51</v>
      </c>
      <c r="Q491" t="s">
        <v>35</v>
      </c>
      <c r="R491" s="12" t="s">
        <v>36</v>
      </c>
      <c r="S491" t="s">
        <v>6019</v>
      </c>
      <c r="T491" t="s">
        <v>54</v>
      </c>
      <c r="U491" t="s">
        <v>39</v>
      </c>
      <c r="V491" t="s">
        <v>543</v>
      </c>
      <c r="W491" s="13">
        <f t="shared" si="2"/>
        <v>5</v>
      </c>
      <c r="X491" s="13">
        <f>COUNTIFS('Treatment Data'!D:D,B491,'Treatment Data'!AM:AM,"&gt;0")</f>
        <v>8</v>
      </c>
      <c r="Y491" s="13">
        <f>COUNTIFS('Treatment Data'!D:D,B491,'Treatment Data'!AG:AG,"&gt;0")</f>
        <v>9</v>
      </c>
      <c r="Z491" s="13">
        <f>COUNTIFS('Treatment Data'!D:D,B491,'Treatment Data'!K:K,"&gt;0")</f>
        <v>7</v>
      </c>
      <c r="AA491" s="13">
        <f>COUNTIFS('Treatment Data'!D:D,B491,'Treatment Data'!L:L,"&gt;0")</f>
        <v>4</v>
      </c>
      <c r="AB491" s="13">
        <f>COUNTIFS('Treatment Data'!D:D,B491,'Treatment Data'!M:M,"&gt;0")</f>
        <v>6</v>
      </c>
      <c r="AC491" s="13">
        <f>COUNTIFS('Treatment Data'!D:D,B491,'Treatment Data'!O:O,"&gt;0")</f>
        <v>7</v>
      </c>
      <c r="AD491" s="13">
        <f>COUNTIFS('Treatment Data'!D:D,B491,'Treatment Data'!AA:AA,"&gt;0")</f>
        <v>8</v>
      </c>
      <c r="AE491" s="13">
        <f>COUNTIFS('Treatment Data'!D:D,B491,'Treatment Data'!AB:AB,"&gt;0")</f>
        <v>0</v>
      </c>
    </row>
    <row r="492" spans="1:31" ht="14.25">
      <c r="A492" s="6">
        <v>43035.557180324075</v>
      </c>
      <c r="B492" s="1">
        <v>54412</v>
      </c>
      <c r="C492" s="1" t="s">
        <v>4790</v>
      </c>
      <c r="D492" s="7" t="str">
        <f t="shared" si="0"/>
        <v>https://www.shelterluv.com/APA-A-54412</v>
      </c>
      <c r="E492" s="8">
        <v>10.25</v>
      </c>
      <c r="F492" s="8" t="s">
        <v>157</v>
      </c>
      <c r="G492" s="8"/>
      <c r="H492" s="8"/>
      <c r="I492" s="2">
        <v>43028</v>
      </c>
      <c r="J492" s="3">
        <v>0.79166666666424135</v>
      </c>
      <c r="K492" s="9">
        <v>43029</v>
      </c>
      <c r="L492" s="10">
        <v>0.375</v>
      </c>
      <c r="M492">
        <f t="shared" si="1"/>
        <v>2</v>
      </c>
      <c r="N492" s="20" t="s">
        <v>6021</v>
      </c>
      <c r="O492" s="1" t="s">
        <v>115</v>
      </c>
      <c r="P492" t="s">
        <v>365</v>
      </c>
      <c r="Q492" t="s">
        <v>35</v>
      </c>
      <c r="R492" s="12" t="s">
        <v>36</v>
      </c>
      <c r="S492" t="s">
        <v>6022</v>
      </c>
      <c r="T492" t="s">
        <v>179</v>
      </c>
      <c r="U492" t="s">
        <v>39</v>
      </c>
      <c r="V492" t="s">
        <v>154</v>
      </c>
      <c r="W492" s="13">
        <f t="shared" si="2"/>
        <v>48</v>
      </c>
      <c r="X492" s="13">
        <f>COUNTIFS('Treatment Data'!D:D,B492,'Treatment Data'!AM:AM,"&gt;0")</f>
        <v>1</v>
      </c>
      <c r="Y492" s="13">
        <f>COUNTIFS('Treatment Data'!D:D,B492,'Treatment Data'!AG:AG,"&gt;0")</f>
        <v>1</v>
      </c>
      <c r="Z492" s="13">
        <f>COUNTIFS('Treatment Data'!D:D,B492,'Treatment Data'!K:K,"&gt;0")</f>
        <v>1</v>
      </c>
      <c r="AA492" s="13">
        <f>COUNTIFS('Treatment Data'!D:D,B492,'Treatment Data'!L:L,"&gt;0")</f>
        <v>0</v>
      </c>
      <c r="AB492" s="13">
        <f>COUNTIFS('Treatment Data'!D:D,B492,'Treatment Data'!M:M,"&gt;0")</f>
        <v>1</v>
      </c>
      <c r="AC492" s="13">
        <f>COUNTIFS('Treatment Data'!D:D,B492,'Treatment Data'!O:O,"&gt;0")</f>
        <v>1</v>
      </c>
      <c r="AD492" s="13">
        <f>COUNTIFS('Treatment Data'!D:D,B492,'Treatment Data'!AA:AA,"&gt;0")</f>
        <v>1</v>
      </c>
      <c r="AE492" s="13">
        <f>COUNTIFS('Treatment Data'!D:D,B492,'Treatment Data'!AB:AB,"&gt;0")</f>
        <v>1</v>
      </c>
    </row>
    <row r="493" spans="1:31" ht="14.25">
      <c r="A493" s="6">
        <v>43030.655968680556</v>
      </c>
      <c r="B493" s="1">
        <v>54147</v>
      </c>
      <c r="C493" s="1" t="s">
        <v>828</v>
      </c>
      <c r="D493" s="7" t="str">
        <f t="shared" si="0"/>
        <v>https://www.shelterluv.com/APA-A-54147</v>
      </c>
      <c r="E493" s="8">
        <v>12.8</v>
      </c>
      <c r="F493" s="8" t="s">
        <v>32</v>
      </c>
      <c r="G493" s="8"/>
      <c r="H493" s="8" t="s">
        <v>374</v>
      </c>
      <c r="I493" s="2">
        <v>43019</v>
      </c>
      <c r="J493" s="3">
        <v>0.5</v>
      </c>
      <c r="K493" s="9">
        <v>43030</v>
      </c>
      <c r="L493" s="10">
        <v>0.64583333333575865</v>
      </c>
      <c r="M493">
        <f t="shared" si="1"/>
        <v>12</v>
      </c>
      <c r="N493" s="4" t="s">
        <v>6025</v>
      </c>
      <c r="O493" s="1" t="s">
        <v>33</v>
      </c>
      <c r="P493" t="s">
        <v>51</v>
      </c>
      <c r="Q493" t="s">
        <v>35</v>
      </c>
      <c r="R493" s="12" t="s">
        <v>36</v>
      </c>
      <c r="S493" t="s">
        <v>5911</v>
      </c>
      <c r="T493" t="s">
        <v>54</v>
      </c>
      <c r="U493" t="s">
        <v>39</v>
      </c>
      <c r="V493" t="s">
        <v>543</v>
      </c>
      <c r="W493" s="13">
        <f t="shared" si="2"/>
        <v>11</v>
      </c>
      <c r="X493" s="13">
        <f>COUNTIFS('Treatment Data'!D:D,B493,'Treatment Data'!AM:AM,"&gt;0")</f>
        <v>8</v>
      </c>
      <c r="Y493" s="13">
        <f>COUNTIFS('Treatment Data'!D:D,B493,'Treatment Data'!AG:AG,"&gt;0")</f>
        <v>10</v>
      </c>
      <c r="Z493" s="13">
        <f>COUNTIFS('Treatment Data'!D:D,B493,'Treatment Data'!K:K,"&gt;0")</f>
        <v>8</v>
      </c>
      <c r="AA493" s="13">
        <f>COUNTIFS('Treatment Data'!D:D,B493,'Treatment Data'!L:L,"&gt;0")</f>
        <v>5</v>
      </c>
      <c r="AB493" s="13">
        <f>COUNTIFS('Treatment Data'!D:D,B493,'Treatment Data'!M:M,"&gt;0")</f>
        <v>6</v>
      </c>
      <c r="AC493" s="13">
        <f>COUNTIFS('Treatment Data'!D:D,B493,'Treatment Data'!O:O,"&gt;0")</f>
        <v>8</v>
      </c>
      <c r="AD493" s="13">
        <f>COUNTIFS('Treatment Data'!D:D,B493,'Treatment Data'!AA:AA,"&gt;0")</f>
        <v>9</v>
      </c>
      <c r="AE493" s="13">
        <f>COUNTIFS('Treatment Data'!D:D,B493,'Treatment Data'!AB:AB,"&gt;0")</f>
        <v>0</v>
      </c>
    </row>
    <row r="494" spans="1:31" ht="14.25">
      <c r="A494" s="6">
        <v>43031.476585648154</v>
      </c>
      <c r="B494" s="1">
        <v>54219</v>
      </c>
      <c r="C494" s="1" t="s">
        <v>6030</v>
      </c>
      <c r="D494" s="7" t="str">
        <f t="shared" si="0"/>
        <v>https://www.shelterluv.com/APA-A-54219</v>
      </c>
      <c r="E494" s="8">
        <v>11.3</v>
      </c>
      <c r="F494" s="8" t="s">
        <v>48</v>
      </c>
      <c r="G494" s="8"/>
      <c r="H494" s="8"/>
      <c r="I494" s="2">
        <v>43022</v>
      </c>
      <c r="J494" s="3">
        <v>0.58333333333575865</v>
      </c>
      <c r="K494" s="9">
        <v>43030</v>
      </c>
      <c r="L494" s="10">
        <v>0.66666666666424135</v>
      </c>
      <c r="M494">
        <f t="shared" si="1"/>
        <v>9</v>
      </c>
      <c r="N494" s="4" t="s">
        <v>6031</v>
      </c>
      <c r="O494" s="1" t="s">
        <v>33</v>
      </c>
      <c r="P494" t="s">
        <v>736</v>
      </c>
      <c r="Q494" t="s">
        <v>35</v>
      </c>
      <c r="R494" s="12" t="s">
        <v>52</v>
      </c>
      <c r="S494" t="s">
        <v>6032</v>
      </c>
      <c r="T494" t="s">
        <v>552</v>
      </c>
      <c r="U494" t="s">
        <v>179</v>
      </c>
      <c r="V494" t="s">
        <v>154</v>
      </c>
      <c r="W494" s="13">
        <f t="shared" si="2"/>
        <v>9</v>
      </c>
      <c r="X494" s="13">
        <f>COUNTIFS('Treatment Data'!D:D,B494,'Treatment Data'!AM:AM,"&gt;0")</f>
        <v>4</v>
      </c>
      <c r="Y494" s="13">
        <f>COUNTIFS('Treatment Data'!D:D,B494,'Treatment Data'!AG:AG,"&gt;0")</f>
        <v>12</v>
      </c>
      <c r="Z494" s="13">
        <f>COUNTIFS('Treatment Data'!D:D,B494,'Treatment Data'!K:K,"&gt;0")</f>
        <v>7</v>
      </c>
      <c r="AA494" s="13">
        <f>COUNTIFS('Treatment Data'!D:D,B494,'Treatment Data'!L:L,"&gt;0")</f>
        <v>10</v>
      </c>
      <c r="AB494" s="13">
        <f>COUNTIFS('Treatment Data'!D:D,B494,'Treatment Data'!M:M,"&gt;0")</f>
        <v>10</v>
      </c>
      <c r="AC494" s="13">
        <f>COUNTIFS('Treatment Data'!D:D,B494,'Treatment Data'!O:O,"&gt;0")</f>
        <v>7</v>
      </c>
      <c r="AD494" s="13">
        <f>COUNTIFS('Treatment Data'!D:D,B494,'Treatment Data'!AA:AA,"&gt;0")</f>
        <v>4</v>
      </c>
      <c r="AE494" s="13">
        <f>COUNTIFS('Treatment Data'!D:D,B494,'Treatment Data'!AB:AB,"&gt;0")</f>
        <v>0</v>
      </c>
    </row>
    <row r="495" spans="1:31" ht="14.25">
      <c r="A495" s="6">
        <v>43031.483086817127</v>
      </c>
      <c r="B495" s="1">
        <v>54417</v>
      </c>
      <c r="C495" s="1" t="s">
        <v>6037</v>
      </c>
      <c r="D495" s="7" t="str">
        <f t="shared" si="0"/>
        <v>https://www.shelterluv.com/APA-A-54417</v>
      </c>
      <c r="E495" s="8">
        <v>5.75</v>
      </c>
      <c r="F495" s="8" t="s">
        <v>32</v>
      </c>
      <c r="G495" s="8"/>
      <c r="H495" s="8"/>
      <c r="I495" s="2">
        <v>43027</v>
      </c>
      <c r="J495" s="3">
        <v>0.66666666666424135</v>
      </c>
      <c r="K495" s="9">
        <v>43031</v>
      </c>
      <c r="L495" s="10">
        <v>0.33333333333575865</v>
      </c>
      <c r="M495">
        <f t="shared" si="1"/>
        <v>5</v>
      </c>
      <c r="N495" s="20" t="s">
        <v>6038</v>
      </c>
      <c r="O495" s="1" t="s">
        <v>115</v>
      </c>
      <c r="P495" t="s">
        <v>210</v>
      </c>
      <c r="Q495" t="s">
        <v>35</v>
      </c>
      <c r="R495" s="12" t="s">
        <v>52</v>
      </c>
      <c r="S495" t="s">
        <v>5859</v>
      </c>
      <c r="T495" t="s">
        <v>131</v>
      </c>
      <c r="U495" t="s">
        <v>54</v>
      </c>
      <c r="V495" t="s">
        <v>4823</v>
      </c>
      <c r="W495" s="13">
        <f t="shared" si="2"/>
        <v>9</v>
      </c>
      <c r="X495" s="13">
        <f>COUNTIFS('Treatment Data'!D:D,B495,'Treatment Data'!AM:AM,"&gt;0")</f>
        <v>7</v>
      </c>
      <c r="Y495" s="13">
        <f>COUNTIFS('Treatment Data'!D:D,B495,'Treatment Data'!AG:AG,"&gt;0")</f>
        <v>4</v>
      </c>
      <c r="Z495" s="13">
        <f>COUNTIFS('Treatment Data'!D:D,B495,'Treatment Data'!K:K,"&gt;0")</f>
        <v>4</v>
      </c>
      <c r="AA495" s="13">
        <f>COUNTIFS('Treatment Data'!D:D,B495,'Treatment Data'!L:L,"&gt;0")</f>
        <v>0</v>
      </c>
      <c r="AB495" s="13">
        <f>COUNTIFS('Treatment Data'!D:D,B495,'Treatment Data'!M:M,"&gt;0")</f>
        <v>1</v>
      </c>
      <c r="AC495" s="13">
        <f>COUNTIFS('Treatment Data'!D:D,B495,'Treatment Data'!O:O,"&gt;0")</f>
        <v>4</v>
      </c>
      <c r="AD495" s="13">
        <f>COUNTIFS('Treatment Data'!D:D,B495,'Treatment Data'!AA:AA,"&gt;0")</f>
        <v>2</v>
      </c>
      <c r="AE495" s="13">
        <f>COUNTIFS('Treatment Data'!D:D,B495,'Treatment Data'!AB:AB,"&gt;0")</f>
        <v>5</v>
      </c>
    </row>
    <row r="496" spans="1:31" ht="14.25">
      <c r="A496" s="6">
        <v>43031.484197627316</v>
      </c>
      <c r="B496" s="1">
        <v>54414</v>
      </c>
      <c r="C496" s="1" t="s">
        <v>6042</v>
      </c>
      <c r="D496" s="7" t="str">
        <f t="shared" si="0"/>
        <v>https://www.shelterluv.com/APA-A-54414</v>
      </c>
      <c r="E496" s="8">
        <v>6</v>
      </c>
      <c r="F496" s="8" t="s">
        <v>32</v>
      </c>
      <c r="G496" s="8"/>
      <c r="H496" s="8"/>
      <c r="I496" s="2">
        <v>43027</v>
      </c>
      <c r="J496" s="3">
        <v>0.66666666666424135</v>
      </c>
      <c r="K496" s="9">
        <v>43031</v>
      </c>
      <c r="L496" s="10">
        <v>0.33333333333575865</v>
      </c>
      <c r="M496">
        <f t="shared" si="1"/>
        <v>5</v>
      </c>
      <c r="N496" s="20" t="s">
        <v>6043</v>
      </c>
      <c r="O496" s="1" t="s">
        <v>115</v>
      </c>
      <c r="P496" t="s">
        <v>210</v>
      </c>
      <c r="Q496" t="s">
        <v>35</v>
      </c>
      <c r="R496" s="12" t="s">
        <v>52</v>
      </c>
      <c r="S496" t="s">
        <v>5859</v>
      </c>
      <c r="T496" t="s">
        <v>131</v>
      </c>
      <c r="U496" t="s">
        <v>54</v>
      </c>
      <c r="V496" t="s">
        <v>4823</v>
      </c>
      <c r="W496" s="13">
        <f t="shared" si="2"/>
        <v>9</v>
      </c>
      <c r="X496" s="13">
        <f>COUNTIFS('Treatment Data'!D:D,B496,'Treatment Data'!AM:AM,"&gt;0")</f>
        <v>5</v>
      </c>
      <c r="Y496" s="13">
        <f>COUNTIFS('Treatment Data'!D:D,B496,'Treatment Data'!AG:AG,"&gt;0")</f>
        <v>5</v>
      </c>
      <c r="Z496" s="13">
        <f>COUNTIFS('Treatment Data'!D:D,B496,'Treatment Data'!K:K,"&gt;0")</f>
        <v>4</v>
      </c>
      <c r="AA496" s="13">
        <f>COUNTIFS('Treatment Data'!D:D,B496,'Treatment Data'!L:L,"&gt;0")</f>
        <v>0</v>
      </c>
      <c r="AB496" s="13">
        <f>COUNTIFS('Treatment Data'!D:D,B496,'Treatment Data'!M:M,"&gt;0")</f>
        <v>2</v>
      </c>
      <c r="AC496" s="13">
        <f>COUNTIFS('Treatment Data'!D:D,B496,'Treatment Data'!O:O,"&gt;0")</f>
        <v>5</v>
      </c>
      <c r="AD496" s="13">
        <f>COUNTIFS('Treatment Data'!D:D,B496,'Treatment Data'!AA:AA,"&gt;0")</f>
        <v>0</v>
      </c>
      <c r="AE496" s="13">
        <f>COUNTIFS('Treatment Data'!D:D,B496,'Treatment Data'!AB:AB,"&gt;0")</f>
        <v>0</v>
      </c>
    </row>
    <row r="497" spans="1:31" ht="14.25">
      <c r="A497" s="6">
        <v>43031.484754826393</v>
      </c>
      <c r="B497" s="1">
        <v>54415</v>
      </c>
      <c r="C497" s="1" t="s">
        <v>6045</v>
      </c>
      <c r="D497" s="7" t="str">
        <f t="shared" si="0"/>
        <v>https://www.shelterluv.com/APA-A-54415</v>
      </c>
      <c r="E497" s="8">
        <v>4.25</v>
      </c>
      <c r="F497" s="8" t="s">
        <v>32</v>
      </c>
      <c r="G497" s="8"/>
      <c r="H497" s="8"/>
      <c r="I497" s="2">
        <v>43027</v>
      </c>
      <c r="J497" s="3">
        <v>0.58333333333575865</v>
      </c>
      <c r="K497" s="9">
        <v>43031</v>
      </c>
      <c r="L497" s="10">
        <v>0.33333333333575865</v>
      </c>
      <c r="M497">
        <f t="shared" si="1"/>
        <v>5</v>
      </c>
      <c r="N497" s="20" t="s">
        <v>6046</v>
      </c>
      <c r="O497" s="1" t="s">
        <v>115</v>
      </c>
      <c r="P497" t="s">
        <v>210</v>
      </c>
      <c r="Q497" t="s">
        <v>35</v>
      </c>
      <c r="R497" s="12" t="s">
        <v>36</v>
      </c>
      <c r="S497" t="s">
        <v>5859</v>
      </c>
      <c r="T497" t="s">
        <v>131</v>
      </c>
      <c r="U497" t="s">
        <v>54</v>
      </c>
      <c r="V497" t="s">
        <v>4823</v>
      </c>
      <c r="W497" s="13">
        <f t="shared" si="2"/>
        <v>9</v>
      </c>
      <c r="X497" s="13">
        <f>COUNTIFS('Treatment Data'!D:D,B497,'Treatment Data'!AM:AM,"&gt;0")</f>
        <v>7</v>
      </c>
      <c r="Y497" s="13">
        <f>COUNTIFS('Treatment Data'!D:D,B497,'Treatment Data'!AG:AG,"&gt;0")</f>
        <v>4</v>
      </c>
      <c r="Z497" s="13">
        <f>COUNTIFS('Treatment Data'!D:D,B497,'Treatment Data'!K:K,"&gt;0")</f>
        <v>4</v>
      </c>
      <c r="AA497" s="13">
        <f>COUNTIFS('Treatment Data'!D:D,B497,'Treatment Data'!L:L,"&gt;0")</f>
        <v>0</v>
      </c>
      <c r="AB497" s="13">
        <f>COUNTIFS('Treatment Data'!D:D,B497,'Treatment Data'!M:M,"&gt;0")</f>
        <v>1</v>
      </c>
      <c r="AC497" s="13">
        <f>COUNTIFS('Treatment Data'!D:D,B497,'Treatment Data'!O:O,"&gt;0")</f>
        <v>5</v>
      </c>
      <c r="AD497" s="13">
        <f>COUNTIFS('Treatment Data'!D:D,B497,'Treatment Data'!AA:AA,"&gt;0")</f>
        <v>0</v>
      </c>
      <c r="AE497" s="13">
        <f>COUNTIFS('Treatment Data'!D:D,B497,'Treatment Data'!AB:AB,"&gt;0")</f>
        <v>0</v>
      </c>
    </row>
    <row r="498" spans="1:31" ht="14.25">
      <c r="A498" s="6">
        <v>43031.485293761572</v>
      </c>
      <c r="B498" s="1">
        <v>54416</v>
      </c>
      <c r="C498" s="1" t="s">
        <v>6047</v>
      </c>
      <c r="D498" s="7" t="str">
        <f t="shared" si="0"/>
        <v>https://www.shelterluv.com/APA-A-54416</v>
      </c>
      <c r="E498" s="8">
        <v>4.5999999999999996</v>
      </c>
      <c r="F498" s="8" t="s">
        <v>32</v>
      </c>
      <c r="G498" s="8"/>
      <c r="H498" s="8"/>
      <c r="I498" s="2">
        <v>43027</v>
      </c>
      <c r="J498" s="3">
        <v>0.66666666666424135</v>
      </c>
      <c r="K498" s="9">
        <v>43031</v>
      </c>
      <c r="L498" s="10">
        <v>0.33333333333575865</v>
      </c>
      <c r="M498">
        <f t="shared" si="1"/>
        <v>5</v>
      </c>
      <c r="N498" s="20" t="s">
        <v>6048</v>
      </c>
      <c r="O498" s="1" t="s">
        <v>115</v>
      </c>
      <c r="P498" t="s">
        <v>210</v>
      </c>
      <c r="Q498" t="s">
        <v>35</v>
      </c>
      <c r="R498" s="12" t="s">
        <v>52</v>
      </c>
      <c r="S498" t="s">
        <v>5859</v>
      </c>
      <c r="T498" t="s">
        <v>131</v>
      </c>
      <c r="U498" t="s">
        <v>54</v>
      </c>
      <c r="V498" t="s">
        <v>4823</v>
      </c>
      <c r="W498" s="13">
        <f t="shared" si="2"/>
        <v>9</v>
      </c>
      <c r="X498" s="13">
        <f>COUNTIFS('Treatment Data'!D:D,B498,'Treatment Data'!AM:AM,"&gt;0")</f>
        <v>6</v>
      </c>
      <c r="Y498" s="13">
        <f>COUNTIFS('Treatment Data'!D:D,B498,'Treatment Data'!AG:AG,"&gt;0")</f>
        <v>5</v>
      </c>
      <c r="Z498" s="13">
        <f>COUNTIFS('Treatment Data'!D:D,B498,'Treatment Data'!K:K,"&gt;0")</f>
        <v>4</v>
      </c>
      <c r="AA498" s="13">
        <f>COUNTIFS('Treatment Data'!D:D,B498,'Treatment Data'!L:L,"&gt;0")</f>
        <v>0</v>
      </c>
      <c r="AB498" s="13">
        <f>COUNTIFS('Treatment Data'!D:D,B498,'Treatment Data'!M:M,"&gt;0")</f>
        <v>2</v>
      </c>
      <c r="AC498" s="13">
        <f>COUNTIFS('Treatment Data'!D:D,B498,'Treatment Data'!O:O,"&gt;0")</f>
        <v>4</v>
      </c>
      <c r="AD498" s="13">
        <f>COUNTIFS('Treatment Data'!D:D,B498,'Treatment Data'!AA:AA,"&gt;0")</f>
        <v>1</v>
      </c>
      <c r="AE498" s="13">
        <f>COUNTIFS('Treatment Data'!D:D,B498,'Treatment Data'!AB:AB,"&gt;0")</f>
        <v>2</v>
      </c>
    </row>
    <row r="499" spans="1:31" ht="14.25">
      <c r="A499" s="6">
        <v>43031.486076261572</v>
      </c>
      <c r="B499" s="1">
        <v>54413</v>
      </c>
      <c r="C499" s="1" t="s">
        <v>6049</v>
      </c>
      <c r="D499" s="7" t="str">
        <f t="shared" si="0"/>
        <v>https://www.shelterluv.com/APA-A-54413</v>
      </c>
      <c r="E499" s="8">
        <v>5.25</v>
      </c>
      <c r="F499" s="8" t="s">
        <v>32</v>
      </c>
      <c r="G499" s="8"/>
      <c r="H499" s="8"/>
      <c r="I499" s="2">
        <v>43027</v>
      </c>
      <c r="J499" s="3">
        <v>0.66666666666424135</v>
      </c>
      <c r="K499" s="9">
        <v>43031</v>
      </c>
      <c r="L499" s="10">
        <v>0.33333333333575865</v>
      </c>
      <c r="M499">
        <f t="shared" si="1"/>
        <v>5</v>
      </c>
      <c r="N499" s="20" t="s">
        <v>6050</v>
      </c>
      <c r="O499" s="1" t="s">
        <v>115</v>
      </c>
      <c r="P499" t="s">
        <v>210</v>
      </c>
      <c r="Q499" t="s">
        <v>35</v>
      </c>
      <c r="R499" s="12" t="s">
        <v>36</v>
      </c>
      <c r="S499" t="s">
        <v>5859</v>
      </c>
      <c r="T499" t="s">
        <v>131</v>
      </c>
      <c r="U499" t="s">
        <v>54</v>
      </c>
      <c r="V499" t="s">
        <v>4823</v>
      </c>
      <c r="W499" s="13">
        <f t="shared" si="2"/>
        <v>9</v>
      </c>
      <c r="X499" s="13">
        <f>COUNTIFS('Treatment Data'!D:D,B499,'Treatment Data'!AM:AM,"&gt;0")</f>
        <v>5</v>
      </c>
      <c r="Y499" s="13">
        <f>COUNTIFS('Treatment Data'!D:D,B499,'Treatment Data'!AG:AG,"&gt;0")</f>
        <v>5</v>
      </c>
      <c r="Z499" s="13">
        <f>COUNTIFS('Treatment Data'!D:D,B499,'Treatment Data'!K:K,"&gt;0")</f>
        <v>4</v>
      </c>
      <c r="AA499" s="13">
        <f>COUNTIFS('Treatment Data'!D:D,B499,'Treatment Data'!L:L,"&gt;0")</f>
        <v>0</v>
      </c>
      <c r="AB499" s="13">
        <f>COUNTIFS('Treatment Data'!D:D,B499,'Treatment Data'!M:M,"&gt;0")</f>
        <v>2</v>
      </c>
      <c r="AC499" s="13">
        <f>COUNTIFS('Treatment Data'!D:D,B499,'Treatment Data'!O:O,"&gt;0")</f>
        <v>4</v>
      </c>
      <c r="AD499" s="13">
        <f>COUNTIFS('Treatment Data'!D:D,B499,'Treatment Data'!AA:AA,"&gt;0")</f>
        <v>0</v>
      </c>
      <c r="AE499" s="13">
        <f>COUNTIFS('Treatment Data'!D:D,B499,'Treatment Data'!AB:AB,"&gt;0")</f>
        <v>0</v>
      </c>
    </row>
    <row r="500" spans="1:31" ht="14.25">
      <c r="A500" s="6">
        <v>43032.495936018517</v>
      </c>
      <c r="B500" s="1">
        <v>54150</v>
      </c>
      <c r="C500" s="1" t="s">
        <v>822</v>
      </c>
      <c r="D500" s="7" t="str">
        <f t="shared" si="0"/>
        <v>https://www.shelterluv.com/APA-A-54150</v>
      </c>
      <c r="E500" s="8">
        <v>12.4</v>
      </c>
      <c r="F500" s="8" t="s">
        <v>48</v>
      </c>
      <c r="G500" s="8"/>
      <c r="H500" s="8"/>
      <c r="I500" s="2">
        <v>43019</v>
      </c>
      <c r="J500" s="3">
        <v>0.5</v>
      </c>
      <c r="K500" s="9">
        <v>43031</v>
      </c>
      <c r="L500" s="10">
        <v>0.79166666666424135</v>
      </c>
      <c r="M500">
        <f t="shared" si="1"/>
        <v>13</v>
      </c>
      <c r="N500" s="4" t="s">
        <v>6052</v>
      </c>
      <c r="O500" s="1" t="s">
        <v>33</v>
      </c>
      <c r="P500" t="s">
        <v>51</v>
      </c>
      <c r="Q500" t="s">
        <v>35</v>
      </c>
      <c r="R500" s="12" t="s">
        <v>36</v>
      </c>
      <c r="S500" t="s">
        <v>5911</v>
      </c>
      <c r="T500" t="s">
        <v>54</v>
      </c>
      <c r="U500" t="s">
        <v>39</v>
      </c>
      <c r="V500" t="s">
        <v>543</v>
      </c>
      <c r="W500" s="13">
        <f t="shared" si="2"/>
        <v>11</v>
      </c>
      <c r="X500" s="13">
        <f>COUNTIFS('Treatment Data'!D:D,B500,'Treatment Data'!AM:AM,"&gt;0")</f>
        <v>8</v>
      </c>
      <c r="Y500" s="13">
        <f>COUNTIFS('Treatment Data'!D:D,B500,'Treatment Data'!AG:AG,"&gt;0")</f>
        <v>11</v>
      </c>
      <c r="Z500" s="13">
        <f>COUNTIFS('Treatment Data'!D:D,B500,'Treatment Data'!K:K,"&gt;0")</f>
        <v>8</v>
      </c>
      <c r="AA500" s="13">
        <f>COUNTIFS('Treatment Data'!D:D,B500,'Treatment Data'!L:L,"&gt;0")</f>
        <v>7</v>
      </c>
      <c r="AB500" s="13">
        <f>COUNTIFS('Treatment Data'!D:D,B500,'Treatment Data'!M:M,"&gt;0")</f>
        <v>7</v>
      </c>
      <c r="AC500" s="13">
        <f>COUNTIFS('Treatment Data'!D:D,B500,'Treatment Data'!O:O,"&gt;0")</f>
        <v>8</v>
      </c>
      <c r="AD500" s="13">
        <f>COUNTIFS('Treatment Data'!D:D,B500,'Treatment Data'!AA:AA,"&gt;0")</f>
        <v>8</v>
      </c>
      <c r="AE500" s="13">
        <f>COUNTIFS('Treatment Data'!D:D,B500,'Treatment Data'!AB:AB,"&gt;0")</f>
        <v>0</v>
      </c>
    </row>
    <row r="501" spans="1:31" ht="14.25">
      <c r="A501" s="6">
        <v>43032.570840844906</v>
      </c>
      <c r="B501" s="1">
        <v>54215</v>
      </c>
      <c r="C501" s="1" t="s">
        <v>4856</v>
      </c>
      <c r="D501" s="7" t="str">
        <f t="shared" si="0"/>
        <v>https://www.shelterluv.com/APA-A-54215</v>
      </c>
      <c r="E501" s="8">
        <v>23</v>
      </c>
      <c r="F501" s="8" t="s">
        <v>32</v>
      </c>
      <c r="G501" s="8"/>
      <c r="H501" s="8"/>
      <c r="I501" s="2">
        <v>43021</v>
      </c>
      <c r="J501" s="3">
        <v>0.66666666666424135</v>
      </c>
      <c r="K501" s="9">
        <v>43032</v>
      </c>
      <c r="L501" s="10">
        <v>0.5625</v>
      </c>
      <c r="M501">
        <f t="shared" si="1"/>
        <v>12</v>
      </c>
      <c r="N501" s="4" t="s">
        <v>6055</v>
      </c>
      <c r="O501" s="1" t="s">
        <v>33</v>
      </c>
      <c r="P501" t="s">
        <v>51</v>
      </c>
      <c r="Q501" t="s">
        <v>35</v>
      </c>
      <c r="R501" s="12" t="s">
        <v>36</v>
      </c>
      <c r="S501" t="s">
        <v>6057</v>
      </c>
      <c r="T501" t="s">
        <v>54</v>
      </c>
      <c r="U501" t="s">
        <v>153</v>
      </c>
      <c r="V501" t="s">
        <v>256</v>
      </c>
      <c r="W501" s="13">
        <f t="shared" si="2"/>
        <v>26</v>
      </c>
      <c r="X501" s="13">
        <f>COUNTIFS('Treatment Data'!D:D,B501,'Treatment Data'!AM:AM,"&gt;0")</f>
        <v>0</v>
      </c>
      <c r="Y501" s="13">
        <f>COUNTIFS('Treatment Data'!D:D,B501,'Treatment Data'!AG:AG,"&gt;0")</f>
        <v>10</v>
      </c>
      <c r="Z501" s="13">
        <f>COUNTIFS('Treatment Data'!D:D,B501,'Treatment Data'!K:K,"&gt;0")</f>
        <v>5</v>
      </c>
      <c r="AA501" s="13">
        <f>COUNTIFS('Treatment Data'!D:D,B501,'Treatment Data'!L:L,"&gt;0")</f>
        <v>10</v>
      </c>
      <c r="AB501" s="13">
        <f>COUNTIFS('Treatment Data'!D:D,B501,'Treatment Data'!M:M,"&gt;0")</f>
        <v>10</v>
      </c>
      <c r="AC501" s="13">
        <f>COUNTIFS('Treatment Data'!D:D,B501,'Treatment Data'!O:O,"&gt;0")</f>
        <v>5</v>
      </c>
      <c r="AD501" s="13">
        <f>COUNTIFS('Treatment Data'!D:D,B501,'Treatment Data'!AA:AA,"&gt;0")</f>
        <v>0</v>
      </c>
      <c r="AE501" s="13">
        <f>COUNTIFS('Treatment Data'!D:D,B501,'Treatment Data'!AB:AB,"&gt;0")</f>
        <v>0</v>
      </c>
    </row>
    <row r="502" spans="1:31" ht="14.25">
      <c r="A502" s="6">
        <v>43035.560678587965</v>
      </c>
      <c r="B502" s="1">
        <v>54469</v>
      </c>
      <c r="C502" s="1" t="s">
        <v>4865</v>
      </c>
      <c r="D502" s="7" t="str">
        <f t="shared" si="0"/>
        <v>https://www.shelterluv.com/APA-A-54469</v>
      </c>
      <c r="E502" s="8">
        <v>10.75</v>
      </c>
      <c r="F502" s="8" t="s">
        <v>32</v>
      </c>
      <c r="G502" s="8"/>
      <c r="H502" s="8" t="s">
        <v>42</v>
      </c>
      <c r="I502" s="2">
        <v>43031</v>
      </c>
      <c r="J502" s="3">
        <v>0.66666666666424135</v>
      </c>
      <c r="K502" s="9">
        <v>43033</v>
      </c>
      <c r="L502" s="10">
        <v>0.375</v>
      </c>
      <c r="M502">
        <f t="shared" si="1"/>
        <v>3</v>
      </c>
      <c r="N502" s="20" t="s">
        <v>6061</v>
      </c>
      <c r="O502" s="1" t="s">
        <v>115</v>
      </c>
      <c r="P502" t="s">
        <v>210</v>
      </c>
      <c r="Q502" t="s">
        <v>35</v>
      </c>
      <c r="R502" s="12" t="s">
        <v>36</v>
      </c>
      <c r="S502" t="s">
        <v>5469</v>
      </c>
      <c r="T502" t="s">
        <v>54</v>
      </c>
      <c r="U502" t="s">
        <v>131</v>
      </c>
      <c r="V502" t="s">
        <v>154</v>
      </c>
      <c r="W502" s="13">
        <f t="shared" si="2"/>
        <v>9</v>
      </c>
      <c r="X502" s="13">
        <f>COUNTIFS('Treatment Data'!D:D,B502,'Treatment Data'!AM:AM,"&gt;0")</f>
        <v>4</v>
      </c>
      <c r="Y502" s="13">
        <f>COUNTIFS('Treatment Data'!D:D,B502,'Treatment Data'!AG:AG,"&gt;0")</f>
        <v>2</v>
      </c>
      <c r="Z502" s="13">
        <f>COUNTIFS('Treatment Data'!D:D,B502,'Treatment Data'!K:K,"&gt;0")</f>
        <v>2</v>
      </c>
      <c r="AA502" s="13">
        <f>COUNTIFS('Treatment Data'!D:D,B502,'Treatment Data'!L:L,"&gt;0")</f>
        <v>0</v>
      </c>
      <c r="AB502" s="13">
        <f>COUNTIFS('Treatment Data'!D:D,B502,'Treatment Data'!M:M,"&gt;0")</f>
        <v>1</v>
      </c>
      <c r="AC502" s="13">
        <f>COUNTIFS('Treatment Data'!D:D,B502,'Treatment Data'!O:O,"&gt;0")</f>
        <v>3</v>
      </c>
      <c r="AD502" s="13">
        <f>COUNTIFS('Treatment Data'!D:D,B502,'Treatment Data'!AA:AA,"&gt;0")</f>
        <v>4</v>
      </c>
      <c r="AE502" s="13">
        <f>COUNTIFS('Treatment Data'!D:D,B502,'Treatment Data'!AB:AB,"&gt;0")</f>
        <v>1</v>
      </c>
    </row>
    <row r="503" spans="1:31" ht="14.25">
      <c r="A503" s="6">
        <v>43035.556055104171</v>
      </c>
      <c r="B503" s="1">
        <v>54539</v>
      </c>
      <c r="C503" s="1" t="s">
        <v>4880</v>
      </c>
      <c r="D503" s="7" t="str">
        <f t="shared" si="0"/>
        <v>https://www.shelterluv.com/APA-A-54539</v>
      </c>
      <c r="E503" s="8">
        <v>45</v>
      </c>
      <c r="F503" s="8" t="s">
        <v>157</v>
      </c>
      <c r="G503" s="8"/>
      <c r="H503" s="8" t="s">
        <v>175</v>
      </c>
      <c r="I503" s="2">
        <v>43033</v>
      </c>
      <c r="J503" s="3">
        <v>0.79166666666424135</v>
      </c>
      <c r="K503" s="9">
        <v>43034</v>
      </c>
      <c r="L503" s="10">
        <v>0.375</v>
      </c>
      <c r="M503">
        <f t="shared" si="1"/>
        <v>2</v>
      </c>
      <c r="N503" s="20" t="s">
        <v>6064</v>
      </c>
      <c r="O503" s="1" t="s">
        <v>115</v>
      </c>
      <c r="P503" t="s">
        <v>537</v>
      </c>
      <c r="Q503" t="s">
        <v>35</v>
      </c>
      <c r="R503" s="12" t="s">
        <v>52</v>
      </c>
      <c r="S503" t="s">
        <v>490</v>
      </c>
      <c r="T503" t="s">
        <v>594</v>
      </c>
      <c r="U503" t="s">
        <v>39</v>
      </c>
      <c r="V503" t="s">
        <v>154</v>
      </c>
      <c r="W503" s="13">
        <f t="shared" si="2"/>
        <v>54</v>
      </c>
      <c r="X503" s="13">
        <f>COUNTIFS('Treatment Data'!D:D,B503,'Treatment Data'!AM:AM,"&gt;0")</f>
        <v>1</v>
      </c>
      <c r="Y503" s="13">
        <f>COUNTIFS('Treatment Data'!D:D,B503,'Treatment Data'!AG:AG,"&gt;0")</f>
        <v>1</v>
      </c>
      <c r="Z503" s="13">
        <f>COUNTIFS('Treatment Data'!D:D,B503,'Treatment Data'!K:K,"&gt;0")</f>
        <v>1</v>
      </c>
      <c r="AA503" s="13">
        <f>COUNTIFS('Treatment Data'!D:D,B503,'Treatment Data'!L:L,"&gt;0")</f>
        <v>0</v>
      </c>
      <c r="AB503" s="13">
        <f>COUNTIFS('Treatment Data'!D:D,B503,'Treatment Data'!M:M,"&gt;0")</f>
        <v>1</v>
      </c>
      <c r="AC503" s="13">
        <f>COUNTIFS('Treatment Data'!D:D,B503,'Treatment Data'!O:O,"&gt;0")</f>
        <v>1</v>
      </c>
      <c r="AD503" s="13">
        <f>COUNTIFS('Treatment Data'!D:D,B503,'Treatment Data'!AA:AA,"&gt;0")</f>
        <v>1</v>
      </c>
      <c r="AE503" s="13">
        <f>COUNTIFS('Treatment Data'!D:D,B503,'Treatment Data'!AB:AB,"&gt;0")</f>
        <v>0</v>
      </c>
    </row>
    <row r="504" spans="1:31" ht="14.25">
      <c r="A504" s="6">
        <v>43037.537340520837</v>
      </c>
      <c r="B504" s="1">
        <v>54495</v>
      </c>
      <c r="C504" s="1" t="s">
        <v>6066</v>
      </c>
      <c r="D504" s="7" t="str">
        <f t="shared" si="0"/>
        <v>https://www.shelterluv.com/APA-A-54495</v>
      </c>
      <c r="E504" s="8">
        <v>29</v>
      </c>
      <c r="F504" s="8" t="s">
        <v>32</v>
      </c>
      <c r="G504" s="8"/>
      <c r="H504" s="8" t="s">
        <v>374</v>
      </c>
      <c r="I504" s="2">
        <v>43032</v>
      </c>
      <c r="J504" s="3">
        <v>0.52083333333575865</v>
      </c>
      <c r="K504" s="9">
        <v>43034</v>
      </c>
      <c r="L504" s="10">
        <v>0.66666666666424135</v>
      </c>
      <c r="M504">
        <f t="shared" si="1"/>
        <v>3</v>
      </c>
      <c r="N504" s="20" t="s">
        <v>6067</v>
      </c>
      <c r="O504" s="1" t="s">
        <v>115</v>
      </c>
      <c r="P504" t="s">
        <v>51</v>
      </c>
      <c r="Q504" t="s">
        <v>129</v>
      </c>
      <c r="R504" s="12" t="s">
        <v>52</v>
      </c>
      <c r="S504" t="s">
        <v>2196</v>
      </c>
      <c r="T504" t="s">
        <v>54</v>
      </c>
      <c r="U504" t="s">
        <v>39</v>
      </c>
      <c r="V504" t="s">
        <v>256</v>
      </c>
      <c r="W504" s="13">
        <f t="shared" si="2"/>
        <v>22</v>
      </c>
      <c r="X504" s="13">
        <f>COUNTIFS('Treatment Data'!D:D,B504,'Treatment Data'!AM:AM,"&gt;0")</f>
        <v>5</v>
      </c>
      <c r="Y504" s="13">
        <f>COUNTIFS('Treatment Data'!D:D,B504,'Treatment Data'!AG:AG,"&gt;0")</f>
        <v>3</v>
      </c>
      <c r="Z504" s="13">
        <f>COUNTIFS('Treatment Data'!D:D,B504,'Treatment Data'!K:K,"&gt;0")</f>
        <v>3</v>
      </c>
      <c r="AA504" s="13">
        <f>COUNTIFS('Treatment Data'!D:D,B504,'Treatment Data'!L:L,"&gt;0")</f>
        <v>1</v>
      </c>
      <c r="AB504" s="13">
        <f>COUNTIFS('Treatment Data'!D:D,B504,'Treatment Data'!M:M,"&gt;0")</f>
        <v>1</v>
      </c>
      <c r="AC504" s="13">
        <f>COUNTIFS('Treatment Data'!D:D,B504,'Treatment Data'!O:O,"&gt;0")</f>
        <v>4</v>
      </c>
      <c r="AD504" s="13">
        <f>COUNTIFS('Treatment Data'!D:D,B504,'Treatment Data'!AA:AA,"&gt;0")</f>
        <v>4</v>
      </c>
      <c r="AE504" s="13">
        <f>COUNTIFS('Treatment Data'!D:D,B504,'Treatment Data'!AB:AB,"&gt;0")</f>
        <v>0</v>
      </c>
    </row>
    <row r="505" spans="1:31" ht="14.25">
      <c r="A505" s="6">
        <v>43037.538066782407</v>
      </c>
      <c r="B505" s="1">
        <v>54533</v>
      </c>
      <c r="C505" s="1" t="s">
        <v>6068</v>
      </c>
      <c r="D505" s="7" t="str">
        <f t="shared" si="0"/>
        <v>https://www.shelterluv.com/APA-A-54533</v>
      </c>
      <c r="E505" s="8">
        <v>27</v>
      </c>
      <c r="F505" s="8" t="s">
        <v>32</v>
      </c>
      <c r="G505" s="8"/>
      <c r="H505" s="8" t="s">
        <v>374</v>
      </c>
      <c r="I505" s="2">
        <v>43033</v>
      </c>
      <c r="J505" s="3">
        <v>0.52083333333575865</v>
      </c>
      <c r="K505" s="9">
        <v>43035</v>
      </c>
      <c r="L505" s="10">
        <v>0.66666666666424135</v>
      </c>
      <c r="M505">
        <f t="shared" si="1"/>
        <v>3</v>
      </c>
      <c r="N505" s="20" t="s">
        <v>6069</v>
      </c>
      <c r="O505" s="1" t="s">
        <v>115</v>
      </c>
      <c r="P505" t="s">
        <v>51</v>
      </c>
      <c r="Q505" t="s">
        <v>35</v>
      </c>
      <c r="R505" s="12" t="s">
        <v>36</v>
      </c>
      <c r="S505" t="s">
        <v>5245</v>
      </c>
      <c r="T505" t="s">
        <v>54</v>
      </c>
      <c r="U505" t="s">
        <v>39</v>
      </c>
      <c r="V505" t="s">
        <v>40</v>
      </c>
      <c r="W505" s="13">
        <f t="shared" si="2"/>
        <v>13</v>
      </c>
      <c r="X505" s="13">
        <f>COUNTIFS('Treatment Data'!D:D,B505,'Treatment Data'!AM:AM,"&gt;0")</f>
        <v>5</v>
      </c>
      <c r="Y505" s="13">
        <f>COUNTIFS('Treatment Data'!D:D,B505,'Treatment Data'!AG:AG,"&gt;0")</f>
        <v>3</v>
      </c>
      <c r="Z505" s="13">
        <f>COUNTIFS('Treatment Data'!D:D,B505,'Treatment Data'!K:K,"&gt;0")</f>
        <v>3</v>
      </c>
      <c r="AA505" s="13">
        <f>COUNTIFS('Treatment Data'!D:D,B505,'Treatment Data'!L:L,"&gt;0")</f>
        <v>1</v>
      </c>
      <c r="AB505" s="13">
        <f>COUNTIFS('Treatment Data'!D:D,B505,'Treatment Data'!M:M,"&gt;0")</f>
        <v>1</v>
      </c>
      <c r="AC505" s="13">
        <f>COUNTIFS('Treatment Data'!D:D,B505,'Treatment Data'!O:O,"&gt;0")</f>
        <v>3</v>
      </c>
      <c r="AD505" s="13">
        <f>COUNTIFS('Treatment Data'!D:D,B505,'Treatment Data'!AA:AA,"&gt;0")</f>
        <v>4</v>
      </c>
      <c r="AE505" s="13">
        <f>COUNTIFS('Treatment Data'!D:D,B505,'Treatment Data'!AB:AB,"&gt;0")</f>
        <v>2</v>
      </c>
    </row>
    <row r="506" spans="1:31" ht="14.25">
      <c r="A506" s="6">
        <v>43037.536690011577</v>
      </c>
      <c r="B506" s="1">
        <v>54470</v>
      </c>
      <c r="C506" s="1" t="s">
        <v>6071</v>
      </c>
      <c r="D506" s="7" t="str">
        <f t="shared" si="0"/>
        <v>https://www.shelterluv.com/APA-A-54470</v>
      </c>
      <c r="E506" s="8">
        <v>5.2</v>
      </c>
      <c r="F506" s="8" t="s">
        <v>48</v>
      </c>
      <c r="G506" s="8"/>
      <c r="H506" s="8" t="s">
        <v>42</v>
      </c>
      <c r="I506" s="2">
        <v>43031</v>
      </c>
      <c r="J506" s="3">
        <v>0.70833333333575865</v>
      </c>
      <c r="K506" s="9">
        <v>43036</v>
      </c>
      <c r="L506" s="10">
        <v>0.72916666666424135</v>
      </c>
      <c r="M506">
        <f t="shared" si="1"/>
        <v>6</v>
      </c>
      <c r="N506" s="20" t="s">
        <v>6072</v>
      </c>
      <c r="O506" s="1" t="s">
        <v>33</v>
      </c>
      <c r="P506" t="s">
        <v>137</v>
      </c>
      <c r="Q506" t="s">
        <v>129</v>
      </c>
      <c r="R506" s="12" t="s">
        <v>36</v>
      </c>
      <c r="S506" t="s">
        <v>6073</v>
      </c>
      <c r="T506" t="s">
        <v>139</v>
      </c>
      <c r="U506" t="s">
        <v>39</v>
      </c>
      <c r="V506" t="s">
        <v>543</v>
      </c>
      <c r="W506" s="13">
        <f t="shared" si="2"/>
        <v>6</v>
      </c>
      <c r="X506" s="13">
        <f>COUNTIFS('Treatment Data'!D:D,B506,'Treatment Data'!AM:AM,"&gt;0")</f>
        <v>6</v>
      </c>
      <c r="Y506" s="13">
        <f>COUNTIFS('Treatment Data'!D:D,B506,'Treatment Data'!AG:AG,"&gt;0")</f>
        <v>8</v>
      </c>
      <c r="Z506" s="13">
        <f>COUNTIFS('Treatment Data'!D:D,B506,'Treatment Data'!K:K,"&gt;0")</f>
        <v>6</v>
      </c>
      <c r="AA506" s="13">
        <f>COUNTIFS('Treatment Data'!D:D,B506,'Treatment Data'!L:L,"&gt;0")</f>
        <v>5</v>
      </c>
      <c r="AB506" s="13">
        <f>COUNTIFS('Treatment Data'!D:D,B506,'Treatment Data'!M:M,"&gt;0")</f>
        <v>5</v>
      </c>
      <c r="AC506" s="13">
        <f>COUNTIFS('Treatment Data'!D:D,B506,'Treatment Data'!O:O,"&gt;0")</f>
        <v>6</v>
      </c>
      <c r="AD506" s="13">
        <f>COUNTIFS('Treatment Data'!D:D,B506,'Treatment Data'!AA:AA,"&gt;0")</f>
        <v>6</v>
      </c>
      <c r="AE506" s="13">
        <f>COUNTIFS('Treatment Data'!D:D,B506,'Treatment Data'!AB:AB,"&gt;0")</f>
        <v>0</v>
      </c>
    </row>
    <row r="507" spans="1:31" ht="14.25">
      <c r="A507" s="6">
        <v>43037.538819942129</v>
      </c>
      <c r="B507" s="1">
        <v>54532</v>
      </c>
      <c r="C507" s="1" t="s">
        <v>6075</v>
      </c>
      <c r="D507" s="7" t="str">
        <f t="shared" si="0"/>
        <v>https://www.shelterluv.com/APA-A-54532</v>
      </c>
      <c r="E507" s="8">
        <v>6.6</v>
      </c>
      <c r="F507" s="8" t="s">
        <v>32</v>
      </c>
      <c r="G507" s="8"/>
      <c r="H507" s="8"/>
      <c r="I507" s="2">
        <v>43032</v>
      </c>
      <c r="J507" s="3">
        <v>0.70833333333575865</v>
      </c>
      <c r="K507" s="9">
        <v>43036</v>
      </c>
      <c r="L507" s="10">
        <v>0.41666666666424135</v>
      </c>
      <c r="M507">
        <f t="shared" si="1"/>
        <v>5</v>
      </c>
      <c r="N507" s="20" t="s">
        <v>6076</v>
      </c>
      <c r="O507" s="1" t="s">
        <v>115</v>
      </c>
      <c r="P507" t="s">
        <v>259</v>
      </c>
      <c r="Q507" t="s">
        <v>35</v>
      </c>
      <c r="R507" s="12" t="s">
        <v>52</v>
      </c>
      <c r="S507" t="s">
        <v>4893</v>
      </c>
      <c r="T507" t="s">
        <v>54</v>
      </c>
      <c r="U507" t="s">
        <v>39</v>
      </c>
      <c r="V507" t="s">
        <v>58</v>
      </c>
      <c r="W507" s="13">
        <f t="shared" si="2"/>
        <v>14</v>
      </c>
      <c r="X507" s="13">
        <f>COUNTIFS('Treatment Data'!D:D,B507,'Treatment Data'!AM:AM,"&gt;0")</f>
        <v>8</v>
      </c>
      <c r="Y507" s="13">
        <f>COUNTIFS('Treatment Data'!D:D,B507,'Treatment Data'!AG:AG,"&gt;0")</f>
        <v>4</v>
      </c>
      <c r="Z507" s="13">
        <f>COUNTIFS('Treatment Data'!D:D,B507,'Treatment Data'!K:K,"&gt;0")</f>
        <v>4</v>
      </c>
      <c r="AA507" s="13">
        <f>COUNTIFS('Treatment Data'!D:D,B507,'Treatment Data'!L:L,"&gt;0")</f>
        <v>0</v>
      </c>
      <c r="AB507" s="13">
        <f>COUNTIFS('Treatment Data'!D:D,B507,'Treatment Data'!M:M,"&gt;0")</f>
        <v>1</v>
      </c>
      <c r="AC507" s="13">
        <f>COUNTIFS('Treatment Data'!D:D,B507,'Treatment Data'!O:O,"&gt;0")</f>
        <v>5</v>
      </c>
      <c r="AD507" s="13">
        <f>COUNTIFS('Treatment Data'!D:D,B507,'Treatment Data'!AA:AA,"&gt;0")</f>
        <v>8</v>
      </c>
      <c r="AE507" s="13">
        <f>COUNTIFS('Treatment Data'!D:D,B507,'Treatment Data'!AB:AB,"&gt;0")</f>
        <v>0</v>
      </c>
    </row>
    <row r="508" spans="1:31" ht="14.25">
      <c r="A508" s="6">
        <v>43044.567790405097</v>
      </c>
      <c r="B508" s="1">
        <v>54451</v>
      </c>
      <c r="C508" s="1" t="s">
        <v>6077</v>
      </c>
      <c r="D508" s="7" t="str">
        <f t="shared" si="0"/>
        <v>https://www.shelterluv.com/APA-A-54451</v>
      </c>
      <c r="E508" s="8">
        <v>15.2</v>
      </c>
      <c r="F508" s="8" t="s">
        <v>32</v>
      </c>
      <c r="G508" s="8"/>
      <c r="H508" s="8" t="s">
        <v>42</v>
      </c>
      <c r="I508" s="2">
        <v>43030</v>
      </c>
      <c r="J508" s="3">
        <v>0.66666666666424135</v>
      </c>
      <c r="K508" s="9">
        <v>43036</v>
      </c>
      <c r="L508" s="10">
        <v>0.5</v>
      </c>
      <c r="M508">
        <f t="shared" si="1"/>
        <v>7</v>
      </c>
      <c r="N508" s="4" t="s">
        <v>6078</v>
      </c>
      <c r="O508" s="1" t="s">
        <v>33</v>
      </c>
      <c r="P508" t="s">
        <v>165</v>
      </c>
      <c r="Q508" t="s">
        <v>810</v>
      </c>
      <c r="R508" s="12" t="s">
        <v>36</v>
      </c>
      <c r="S508" t="s">
        <v>6079</v>
      </c>
      <c r="T508" t="s">
        <v>179</v>
      </c>
      <c r="U508" t="s">
        <v>39</v>
      </c>
      <c r="V508" t="s">
        <v>5614</v>
      </c>
      <c r="W508" s="13">
        <f t="shared" si="2"/>
        <v>209</v>
      </c>
      <c r="X508" s="13">
        <f>COUNTIFS('Treatment Data'!D:D,B508,'Treatment Data'!AM:AM,"&gt;0")</f>
        <v>0</v>
      </c>
      <c r="Y508" s="13">
        <f>COUNTIFS('Treatment Data'!D:D,B508,'Treatment Data'!AG:AG,"&gt;0")</f>
        <v>9</v>
      </c>
      <c r="Z508" s="13">
        <f>COUNTIFS('Treatment Data'!D:D,B508,'Treatment Data'!K:K,"&gt;0")</f>
        <v>5</v>
      </c>
      <c r="AA508" s="13">
        <f>COUNTIFS('Treatment Data'!D:D,B508,'Treatment Data'!L:L,"&gt;0")</f>
        <v>9</v>
      </c>
      <c r="AB508" s="13">
        <f>COUNTIFS('Treatment Data'!D:D,B508,'Treatment Data'!M:M,"&gt;0")</f>
        <v>9</v>
      </c>
      <c r="AC508" s="13">
        <f>COUNTIFS('Treatment Data'!D:D,B508,'Treatment Data'!O:O,"&gt;0")</f>
        <v>5</v>
      </c>
      <c r="AD508" s="13">
        <f>COUNTIFS('Treatment Data'!D:D,B508,'Treatment Data'!AA:AA,"&gt;0")</f>
        <v>0</v>
      </c>
      <c r="AE508" s="13">
        <f>COUNTIFS('Treatment Data'!D:D,B508,'Treatment Data'!AB:AB,"&gt;0")</f>
        <v>0</v>
      </c>
    </row>
    <row r="509" spans="1:31" ht="14.25">
      <c r="A509" s="6">
        <v>43044.568666192128</v>
      </c>
      <c r="B509" s="1">
        <v>54453</v>
      </c>
      <c r="C509" s="1" t="s">
        <v>6080</v>
      </c>
      <c r="D509" s="7" t="str">
        <f t="shared" si="0"/>
        <v>https://www.shelterluv.com/APA-A-54453</v>
      </c>
      <c r="E509" s="8">
        <v>5.9</v>
      </c>
      <c r="F509" s="8" t="s">
        <v>32</v>
      </c>
      <c r="G509" s="8"/>
      <c r="H509" s="8" t="s">
        <v>42</v>
      </c>
      <c r="I509" s="2">
        <v>43030</v>
      </c>
      <c r="J509" s="3">
        <v>0.66666666666424135</v>
      </c>
      <c r="K509" s="9">
        <v>43036</v>
      </c>
      <c r="L509" s="10">
        <v>0.5</v>
      </c>
      <c r="M509">
        <f t="shared" si="1"/>
        <v>7</v>
      </c>
      <c r="N509" s="4" t="s">
        <v>6081</v>
      </c>
      <c r="O509" s="1" t="s">
        <v>33</v>
      </c>
      <c r="P509" t="s">
        <v>165</v>
      </c>
      <c r="Q509" t="s">
        <v>810</v>
      </c>
      <c r="R509" s="12" t="s">
        <v>52</v>
      </c>
      <c r="S509" t="s">
        <v>4794</v>
      </c>
      <c r="T509" t="s">
        <v>179</v>
      </c>
      <c r="U509" t="s">
        <v>39</v>
      </c>
      <c r="V509" t="s">
        <v>5614</v>
      </c>
      <c r="W509" s="13">
        <f t="shared" si="2"/>
        <v>17</v>
      </c>
      <c r="X509" s="13">
        <f>COUNTIFS('Treatment Data'!D:D,B509,'Treatment Data'!AM:AM,"&gt;0")</f>
        <v>0</v>
      </c>
      <c r="Y509" s="13">
        <f>COUNTIFS('Treatment Data'!D:D,B509,'Treatment Data'!AG:AG,"&gt;0")</f>
        <v>10</v>
      </c>
      <c r="Z509" s="13">
        <f>COUNTIFS('Treatment Data'!D:D,B509,'Treatment Data'!K:K,"&gt;0")</f>
        <v>6</v>
      </c>
      <c r="AA509" s="13">
        <f>COUNTIFS('Treatment Data'!D:D,B509,'Treatment Data'!L:L,"&gt;0")</f>
        <v>10</v>
      </c>
      <c r="AB509" s="13">
        <f>COUNTIFS('Treatment Data'!D:D,B509,'Treatment Data'!M:M,"&gt;0")</f>
        <v>10</v>
      </c>
      <c r="AC509" s="13">
        <f>COUNTIFS('Treatment Data'!D:D,B509,'Treatment Data'!O:O,"&gt;0")</f>
        <v>6</v>
      </c>
      <c r="AD509" s="13">
        <f>COUNTIFS('Treatment Data'!D:D,B509,'Treatment Data'!AA:AA,"&gt;0")</f>
        <v>1</v>
      </c>
      <c r="AE509" s="13">
        <f>COUNTIFS('Treatment Data'!D:D,B509,'Treatment Data'!AB:AB,"&gt;0")</f>
        <v>0</v>
      </c>
    </row>
    <row r="510" spans="1:31" ht="14.25">
      <c r="A510" s="6">
        <v>43037.526989560181</v>
      </c>
      <c r="B510" s="1">
        <v>54468</v>
      </c>
      <c r="C510" s="1" t="s">
        <v>6083</v>
      </c>
      <c r="D510" s="7" t="str">
        <f t="shared" si="0"/>
        <v>https://www.shelterluv.com/APA-A-54468</v>
      </c>
      <c r="E510" s="8">
        <v>7.75</v>
      </c>
      <c r="F510" s="8" t="s">
        <v>32</v>
      </c>
      <c r="G510" s="8"/>
      <c r="H510" s="8"/>
      <c r="I510" s="2">
        <v>43031</v>
      </c>
      <c r="J510" s="3">
        <v>0.66666666666424135</v>
      </c>
      <c r="K510" s="9">
        <v>43037</v>
      </c>
      <c r="L510" s="10">
        <v>0.47916666666424135</v>
      </c>
      <c r="M510">
        <f t="shared" si="1"/>
        <v>7</v>
      </c>
      <c r="N510" s="4" t="s">
        <v>6084</v>
      </c>
      <c r="O510" s="1" t="s">
        <v>33</v>
      </c>
      <c r="P510" t="s">
        <v>245</v>
      </c>
      <c r="Q510" t="s">
        <v>35</v>
      </c>
      <c r="R510" s="12" t="s">
        <v>52</v>
      </c>
      <c r="S510" t="s">
        <v>5911</v>
      </c>
      <c r="T510" t="s">
        <v>54</v>
      </c>
      <c r="U510" t="s">
        <v>131</v>
      </c>
      <c r="V510" t="s">
        <v>154</v>
      </c>
      <c r="W510" s="13">
        <f t="shared" si="2"/>
        <v>13</v>
      </c>
      <c r="X510" s="13">
        <f>COUNTIFS('Treatment Data'!D:D,B510,'Treatment Data'!AM:AM,"&gt;0")</f>
        <v>4</v>
      </c>
      <c r="Y510" s="13">
        <f>COUNTIFS('Treatment Data'!D:D,B510,'Treatment Data'!AG:AG,"&gt;0")</f>
        <v>7</v>
      </c>
      <c r="Z510" s="13">
        <f>COUNTIFS('Treatment Data'!D:D,B510,'Treatment Data'!K:K,"&gt;0")</f>
        <v>5</v>
      </c>
      <c r="AA510" s="13">
        <f>COUNTIFS('Treatment Data'!D:D,B510,'Treatment Data'!L:L,"&gt;0")</f>
        <v>5</v>
      </c>
      <c r="AB510" s="13">
        <f>COUNTIFS('Treatment Data'!D:D,B510,'Treatment Data'!M:M,"&gt;0")</f>
        <v>5</v>
      </c>
      <c r="AC510" s="13">
        <f>COUNTIFS('Treatment Data'!D:D,B510,'Treatment Data'!O:O,"&gt;0")</f>
        <v>7</v>
      </c>
      <c r="AD510" s="13">
        <f>COUNTIFS('Treatment Data'!D:D,B510,'Treatment Data'!AA:AA,"&gt;0")</f>
        <v>3</v>
      </c>
      <c r="AE510" s="13">
        <f>COUNTIFS('Treatment Data'!D:D,B510,'Treatment Data'!AB:AB,"&gt;0")</f>
        <v>0</v>
      </c>
    </row>
    <row r="511" spans="1:31" ht="14.25">
      <c r="A511" s="6">
        <v>43037.529743784718</v>
      </c>
      <c r="B511" s="1">
        <v>54478</v>
      </c>
      <c r="C511" s="1" t="s">
        <v>6085</v>
      </c>
      <c r="D511" s="7" t="str">
        <f t="shared" si="0"/>
        <v>https://www.shelterluv.com/APA-A-54478</v>
      </c>
      <c r="E511" s="8">
        <v>14.5</v>
      </c>
      <c r="F511" s="8" t="s">
        <v>48</v>
      </c>
      <c r="G511" s="8"/>
      <c r="H511" s="8"/>
      <c r="I511" s="2">
        <v>43031</v>
      </c>
      <c r="J511" s="3">
        <v>0.72916666666424135</v>
      </c>
      <c r="K511" s="9">
        <v>43037</v>
      </c>
      <c r="L511" s="10">
        <v>0.47916666666424135</v>
      </c>
      <c r="M511">
        <f t="shared" si="1"/>
        <v>7</v>
      </c>
      <c r="N511" s="4" t="s">
        <v>6086</v>
      </c>
      <c r="O511" s="1" t="s">
        <v>33</v>
      </c>
      <c r="P511" t="s">
        <v>211</v>
      </c>
      <c r="Q511" t="s">
        <v>129</v>
      </c>
      <c r="R511" s="12" t="s">
        <v>36</v>
      </c>
      <c r="S511" t="s">
        <v>4794</v>
      </c>
      <c r="T511" t="s">
        <v>131</v>
      </c>
      <c r="U511" t="s">
        <v>153</v>
      </c>
      <c r="V511" t="s">
        <v>140</v>
      </c>
      <c r="W511" s="13">
        <f t="shared" si="2"/>
        <v>18</v>
      </c>
      <c r="X511" s="13">
        <f>COUNTIFS('Treatment Data'!D:D,B511,'Treatment Data'!AM:AM,"&gt;0")</f>
        <v>0</v>
      </c>
      <c r="Y511" s="13">
        <f>COUNTIFS('Treatment Data'!D:D,B511,'Treatment Data'!AG:AG,"&gt;0")</f>
        <v>10</v>
      </c>
      <c r="Z511" s="13">
        <f>COUNTIFS('Treatment Data'!D:D,B511,'Treatment Data'!K:K,"&gt;0")</f>
        <v>5</v>
      </c>
      <c r="AA511" s="13">
        <f>COUNTIFS('Treatment Data'!D:D,B511,'Treatment Data'!L:L,"&gt;0")</f>
        <v>10</v>
      </c>
      <c r="AB511" s="13">
        <f>COUNTIFS('Treatment Data'!D:D,B511,'Treatment Data'!M:M,"&gt;0")</f>
        <v>10</v>
      </c>
      <c r="AC511" s="13">
        <f>COUNTIFS('Treatment Data'!D:D,B511,'Treatment Data'!O:O,"&gt;0")</f>
        <v>5</v>
      </c>
      <c r="AD511" s="13">
        <f>COUNTIFS('Treatment Data'!D:D,B511,'Treatment Data'!AA:AA,"&gt;0")</f>
        <v>0</v>
      </c>
      <c r="AE511" s="13">
        <f>COUNTIFS('Treatment Data'!D:D,B511,'Treatment Data'!AB:AB,"&gt;0")</f>
        <v>0</v>
      </c>
    </row>
    <row r="512" spans="1:31" ht="14.25">
      <c r="A512" s="6">
        <v>43038.777369479169</v>
      </c>
      <c r="B512" s="1">
        <v>54477</v>
      </c>
      <c r="C512" s="1" t="s">
        <v>6087</v>
      </c>
      <c r="D512" s="7" t="str">
        <f t="shared" si="0"/>
        <v>https://www.shelterluv.com/APA-A-54477</v>
      </c>
      <c r="E512" s="8">
        <v>6.5</v>
      </c>
      <c r="F512" s="8" t="s">
        <v>48</v>
      </c>
      <c r="G512" s="8"/>
      <c r="H512" s="8"/>
      <c r="I512" s="2">
        <v>43031</v>
      </c>
      <c r="J512" s="3">
        <v>0.72916666666424135</v>
      </c>
      <c r="K512" s="9">
        <v>43037</v>
      </c>
      <c r="L512" s="10">
        <v>0.70833333333575865</v>
      </c>
      <c r="M512">
        <f t="shared" si="1"/>
        <v>7</v>
      </c>
      <c r="N512" s="4" t="s">
        <v>6088</v>
      </c>
      <c r="O512" s="1" t="s">
        <v>33</v>
      </c>
      <c r="P512" t="s">
        <v>264</v>
      </c>
      <c r="Q512" t="s">
        <v>35</v>
      </c>
      <c r="R512" s="12" t="s">
        <v>52</v>
      </c>
      <c r="S512" t="s">
        <v>6089</v>
      </c>
      <c r="T512" t="s">
        <v>179</v>
      </c>
      <c r="U512" t="s">
        <v>161</v>
      </c>
      <c r="V512" t="s">
        <v>140</v>
      </c>
      <c r="W512" s="13">
        <f t="shared" si="2"/>
        <v>6</v>
      </c>
      <c r="X512" s="13">
        <f>COUNTIFS('Treatment Data'!D:D,B512,'Treatment Data'!AM:AM,"&gt;0")</f>
        <v>0</v>
      </c>
      <c r="Y512" s="13">
        <f>COUNTIFS('Treatment Data'!D:D,B512,'Treatment Data'!AG:AG,"&gt;0")</f>
        <v>10</v>
      </c>
      <c r="Z512" s="13">
        <f>COUNTIFS('Treatment Data'!D:D,B512,'Treatment Data'!K:K,"&gt;0")</f>
        <v>5</v>
      </c>
      <c r="AA512" s="13">
        <f>COUNTIFS('Treatment Data'!D:D,B512,'Treatment Data'!L:L,"&gt;0")</f>
        <v>10</v>
      </c>
      <c r="AB512" s="13">
        <f>COUNTIFS('Treatment Data'!D:D,B512,'Treatment Data'!M:M,"&gt;0")</f>
        <v>10</v>
      </c>
      <c r="AC512" s="13">
        <f>COUNTIFS('Treatment Data'!D:D,B512,'Treatment Data'!O:O,"&gt;0")</f>
        <v>5</v>
      </c>
      <c r="AD512" s="13">
        <f>COUNTIFS('Treatment Data'!D:D,B512,'Treatment Data'!AA:AA,"&gt;0")</f>
        <v>0</v>
      </c>
      <c r="AE512" s="13">
        <f>COUNTIFS('Treatment Data'!D:D,B512,'Treatment Data'!AB:AB,"&gt;0")</f>
        <v>0</v>
      </c>
    </row>
    <row r="513" spans="1:31" ht="14.25">
      <c r="A513" s="6">
        <v>43039.47986832176</v>
      </c>
      <c r="B513" s="1">
        <v>54626</v>
      </c>
      <c r="C513" s="1" t="s">
        <v>6091</v>
      </c>
      <c r="D513" s="7" t="str">
        <f t="shared" si="0"/>
        <v>https://www.shelterluv.com/APA-A-54626</v>
      </c>
      <c r="E513" s="8">
        <v>34</v>
      </c>
      <c r="F513" s="8" t="s">
        <v>157</v>
      </c>
      <c r="G513" s="8"/>
      <c r="H513" s="8"/>
      <c r="I513" s="2">
        <v>43035</v>
      </c>
      <c r="J513" s="3">
        <v>0.79166666666424135</v>
      </c>
      <c r="K513" s="9">
        <v>43037</v>
      </c>
      <c r="L513" s="10">
        <v>0.85416666666424135</v>
      </c>
      <c r="M513">
        <f t="shared" si="1"/>
        <v>3</v>
      </c>
      <c r="N513" s="20" t="s">
        <v>6093</v>
      </c>
      <c r="O513" s="1" t="s">
        <v>115</v>
      </c>
      <c r="P513" t="s">
        <v>264</v>
      </c>
      <c r="Q513" t="s">
        <v>35</v>
      </c>
      <c r="R513" s="12" t="s">
        <v>52</v>
      </c>
      <c r="S513" t="s">
        <v>963</v>
      </c>
      <c r="T513" t="s">
        <v>54</v>
      </c>
      <c r="U513" t="s">
        <v>153</v>
      </c>
      <c r="V513" t="s">
        <v>409</v>
      </c>
      <c r="W513" s="13">
        <f t="shared" si="2"/>
        <v>34</v>
      </c>
      <c r="X513" s="13">
        <f>COUNTIFS('Treatment Data'!D:D,B513,'Treatment Data'!AM:AM,"&gt;0")</f>
        <v>4</v>
      </c>
      <c r="Y513" s="13">
        <f>COUNTIFS('Treatment Data'!D:D,B513,'Treatment Data'!AG:AG,"&gt;0")</f>
        <v>2</v>
      </c>
      <c r="Z513" s="13">
        <f>COUNTIFS('Treatment Data'!D:D,B513,'Treatment Data'!K:K,"&gt;0")</f>
        <v>2</v>
      </c>
      <c r="AA513" s="13">
        <f>COUNTIFS('Treatment Data'!D:D,B513,'Treatment Data'!L:L,"&gt;0")</f>
        <v>0</v>
      </c>
      <c r="AB513" s="13">
        <f>COUNTIFS('Treatment Data'!D:D,B513,'Treatment Data'!M:M,"&gt;0")</f>
        <v>1</v>
      </c>
      <c r="AC513" s="13">
        <f>COUNTIFS('Treatment Data'!D:D,B513,'Treatment Data'!O:O,"&gt;0")</f>
        <v>2</v>
      </c>
      <c r="AD513" s="13">
        <f>COUNTIFS('Treatment Data'!D:D,B513,'Treatment Data'!AA:AA,"&gt;0")</f>
        <v>4</v>
      </c>
      <c r="AE513" s="13">
        <f>COUNTIFS('Treatment Data'!D:D,B513,'Treatment Data'!AB:AB,"&gt;0")</f>
        <v>0</v>
      </c>
    </row>
    <row r="514" spans="1:31" ht="14.25">
      <c r="A514" s="6">
        <v>43038.782676550923</v>
      </c>
      <c r="B514" s="1">
        <v>54450</v>
      </c>
      <c r="C514" s="1" t="s">
        <v>6096</v>
      </c>
      <c r="D514" s="7" t="str">
        <f t="shared" si="0"/>
        <v>https://www.shelterluv.com/APA-A-54450</v>
      </c>
      <c r="E514" s="8">
        <v>15.5</v>
      </c>
      <c r="F514" s="8" t="s">
        <v>48</v>
      </c>
      <c r="G514" s="8"/>
      <c r="H514" s="8"/>
      <c r="I514" s="2">
        <v>43030</v>
      </c>
      <c r="J514" s="3">
        <v>0.66666666666424135</v>
      </c>
      <c r="K514" s="9">
        <v>43038</v>
      </c>
      <c r="L514" s="10">
        <v>0.75</v>
      </c>
      <c r="M514">
        <f t="shared" si="1"/>
        <v>9</v>
      </c>
      <c r="N514" s="4" t="s">
        <v>6097</v>
      </c>
      <c r="O514" s="1" t="s">
        <v>33</v>
      </c>
      <c r="P514" t="s">
        <v>6098</v>
      </c>
      <c r="Q514" t="s">
        <v>129</v>
      </c>
      <c r="R514" s="12" t="s">
        <v>52</v>
      </c>
      <c r="S514" t="s">
        <v>5838</v>
      </c>
      <c r="T514" t="s">
        <v>153</v>
      </c>
      <c r="U514" t="s">
        <v>39</v>
      </c>
      <c r="V514" t="s">
        <v>154</v>
      </c>
      <c r="W514" s="13">
        <f t="shared" si="2"/>
        <v>9</v>
      </c>
      <c r="X514" s="13">
        <f>COUNTIFS('Treatment Data'!D:D,B514,'Treatment Data'!AM:AM,"&gt;0")</f>
        <v>6</v>
      </c>
      <c r="Y514" s="13">
        <f>COUNTIFS('Treatment Data'!D:D,B514,'Treatment Data'!AG:AG,"&gt;0")</f>
        <v>8</v>
      </c>
      <c r="Z514" s="13">
        <f>COUNTIFS('Treatment Data'!D:D,B514,'Treatment Data'!K:K,"&gt;0")</f>
        <v>6</v>
      </c>
      <c r="AA514" s="13">
        <f>COUNTIFS('Treatment Data'!D:D,B514,'Treatment Data'!L:L,"&gt;0")</f>
        <v>6</v>
      </c>
      <c r="AB514" s="13">
        <f>COUNTIFS('Treatment Data'!D:D,B514,'Treatment Data'!M:M,"&gt;0")</f>
        <v>6</v>
      </c>
      <c r="AC514" s="13">
        <f>COUNTIFS('Treatment Data'!D:D,B514,'Treatment Data'!O:O,"&gt;0")</f>
        <v>7</v>
      </c>
      <c r="AD514" s="13">
        <f>COUNTIFS('Treatment Data'!D:D,B514,'Treatment Data'!AA:AA,"&gt;0")</f>
        <v>5</v>
      </c>
      <c r="AE514" s="13">
        <f>COUNTIFS('Treatment Data'!D:D,B514,'Treatment Data'!AB:AB,"&gt;0")</f>
        <v>0</v>
      </c>
    </row>
    <row r="515" spans="1:31" ht="14.25">
      <c r="A515" s="6">
        <v>43039.48070428241</v>
      </c>
      <c r="B515" s="1">
        <v>54535</v>
      </c>
      <c r="C515" s="1" t="s">
        <v>6100</v>
      </c>
      <c r="D515" s="7" t="str">
        <f t="shared" si="0"/>
        <v>https://www.shelterluv.com/APA-A-54535</v>
      </c>
      <c r="E515" s="8">
        <v>3</v>
      </c>
      <c r="F515" s="8" t="s">
        <v>48</v>
      </c>
      <c r="G515" s="8"/>
      <c r="H515" s="8"/>
      <c r="I515" s="2">
        <v>43033</v>
      </c>
      <c r="J515" s="3">
        <v>0.70833333333575865</v>
      </c>
      <c r="K515" s="9">
        <v>43039</v>
      </c>
      <c r="L515" s="10">
        <v>0.41666666666424135</v>
      </c>
      <c r="M515">
        <f t="shared" si="1"/>
        <v>7</v>
      </c>
      <c r="N515" s="4" t="s">
        <v>6101</v>
      </c>
      <c r="O515" s="1" t="s">
        <v>115</v>
      </c>
      <c r="P515" t="s">
        <v>6102</v>
      </c>
      <c r="Q515" t="s">
        <v>129</v>
      </c>
      <c r="R515" s="12" t="s">
        <v>36</v>
      </c>
      <c r="S515" t="s">
        <v>6103</v>
      </c>
      <c r="T515" t="s">
        <v>231</v>
      </c>
      <c r="U515" t="s">
        <v>153</v>
      </c>
      <c r="V515" t="s">
        <v>256</v>
      </c>
      <c r="W515" s="13">
        <f t="shared" si="2"/>
        <v>9</v>
      </c>
      <c r="X515" s="13">
        <f>COUNTIFS('Treatment Data'!D:D,B515,'Treatment Data'!AM:AM,"&gt;0")</f>
        <v>4</v>
      </c>
      <c r="Y515" s="13">
        <f>COUNTIFS('Treatment Data'!D:D,B515,'Treatment Data'!AG:AG,"&gt;0")</f>
        <v>9</v>
      </c>
      <c r="Z515" s="13">
        <f>COUNTIFS('Treatment Data'!D:D,B515,'Treatment Data'!K:K,"&gt;0")</f>
        <v>5</v>
      </c>
      <c r="AA515" s="13">
        <f>COUNTIFS('Treatment Data'!D:D,B515,'Treatment Data'!L:L,"&gt;0")</f>
        <v>10</v>
      </c>
      <c r="AB515" s="13">
        <f>COUNTIFS('Treatment Data'!D:D,B515,'Treatment Data'!M:M,"&gt;0")</f>
        <v>8</v>
      </c>
      <c r="AC515" s="13">
        <f>COUNTIFS('Treatment Data'!D:D,B515,'Treatment Data'!O:O,"&gt;0")</f>
        <v>6</v>
      </c>
      <c r="AD515" s="13">
        <f>COUNTIFS('Treatment Data'!D:D,B515,'Treatment Data'!AA:AA,"&gt;0")</f>
        <v>2</v>
      </c>
      <c r="AE515" s="13">
        <f>COUNTIFS('Treatment Data'!D:D,B515,'Treatment Data'!AB:AB,"&gt;0")</f>
        <v>1</v>
      </c>
    </row>
    <row r="516" spans="1:31" ht="14.25">
      <c r="A516" s="6">
        <v>43039.707855960645</v>
      </c>
      <c r="B516" s="1">
        <v>54531</v>
      </c>
      <c r="C516" s="1" t="s">
        <v>6104</v>
      </c>
      <c r="D516" s="7" t="str">
        <f t="shared" si="0"/>
        <v>https://www.shelterluv.com/APA-A-54531</v>
      </c>
      <c r="E516" s="8">
        <v>6</v>
      </c>
      <c r="F516" s="8" t="s">
        <v>48</v>
      </c>
      <c r="G516" s="8"/>
      <c r="H516" s="8"/>
      <c r="I516" s="2">
        <v>43032</v>
      </c>
      <c r="J516" s="3">
        <v>0.70833333333575865</v>
      </c>
      <c r="K516" s="9">
        <v>43039</v>
      </c>
      <c r="L516" s="10">
        <v>0.6875</v>
      </c>
      <c r="M516">
        <f t="shared" si="1"/>
        <v>8</v>
      </c>
      <c r="N516" s="4" t="s">
        <v>6105</v>
      </c>
      <c r="O516" s="1" t="s">
        <v>33</v>
      </c>
      <c r="P516" t="s">
        <v>259</v>
      </c>
      <c r="Q516" t="s">
        <v>35</v>
      </c>
      <c r="R516" s="12" t="s">
        <v>52</v>
      </c>
      <c r="S516" t="s">
        <v>6106</v>
      </c>
      <c r="T516" t="s">
        <v>231</v>
      </c>
      <c r="U516" t="s">
        <v>54</v>
      </c>
      <c r="V516" t="s">
        <v>58</v>
      </c>
      <c r="W516" s="13">
        <f t="shared" si="2"/>
        <v>5</v>
      </c>
      <c r="X516" s="13">
        <f>COUNTIFS('Treatment Data'!D:D,B516,'Treatment Data'!AM:AM,"&gt;0")</f>
        <v>0</v>
      </c>
      <c r="Y516" s="13">
        <f>COUNTIFS('Treatment Data'!D:D,B516,'Treatment Data'!AG:AG,"&gt;0")</f>
        <v>12</v>
      </c>
      <c r="Z516" s="13">
        <f>COUNTIFS('Treatment Data'!D:D,B516,'Treatment Data'!K:K,"&gt;0")</f>
        <v>6</v>
      </c>
      <c r="AA516" s="13">
        <f>COUNTIFS('Treatment Data'!D:D,B516,'Treatment Data'!L:L,"&gt;0")</f>
        <v>12</v>
      </c>
      <c r="AB516" s="13">
        <f>COUNTIFS('Treatment Data'!D:D,B516,'Treatment Data'!M:M,"&gt;0")</f>
        <v>12</v>
      </c>
      <c r="AC516" s="13">
        <f>COUNTIFS('Treatment Data'!D:D,B516,'Treatment Data'!O:O,"&gt;0")</f>
        <v>6</v>
      </c>
      <c r="AD516" s="13">
        <f>COUNTIFS('Treatment Data'!D:D,B516,'Treatment Data'!AA:AA,"&gt;0")</f>
        <v>0</v>
      </c>
      <c r="AE516" s="13">
        <f>COUNTIFS('Treatment Data'!D:D,B516,'Treatment Data'!AB:AB,"&gt;0")</f>
        <v>0</v>
      </c>
    </row>
    <row r="517" spans="1:31" ht="14.25">
      <c r="A517" s="6">
        <v>43062.712650636575</v>
      </c>
      <c r="B517" s="1">
        <v>54471</v>
      </c>
      <c r="C517" s="1" t="s">
        <v>6108</v>
      </c>
      <c r="D517" s="7" t="str">
        <f t="shared" si="0"/>
        <v>https://www.shelterluv.com/APA-A-54471</v>
      </c>
      <c r="E517" s="8">
        <v>31.8</v>
      </c>
      <c r="F517" s="8" t="s">
        <v>32</v>
      </c>
      <c r="G517" s="8"/>
      <c r="H517" s="8" t="s">
        <v>374</v>
      </c>
      <c r="I517" s="2">
        <v>43031</v>
      </c>
      <c r="J517" s="3">
        <v>0.66666666666424135</v>
      </c>
      <c r="K517" s="9">
        <v>43039</v>
      </c>
      <c r="L517" s="10">
        <v>0.66666666666424135</v>
      </c>
      <c r="M517">
        <f t="shared" si="1"/>
        <v>9</v>
      </c>
      <c r="N517" s="4" t="s">
        <v>6109</v>
      </c>
      <c r="O517" s="1" t="s">
        <v>33</v>
      </c>
      <c r="P517" t="s">
        <v>51</v>
      </c>
      <c r="Q517" t="s">
        <v>35</v>
      </c>
      <c r="R517" s="12" t="s">
        <v>36</v>
      </c>
      <c r="S517" t="s">
        <v>408</v>
      </c>
      <c r="T517" t="s">
        <v>54</v>
      </c>
      <c r="U517" t="s">
        <v>153</v>
      </c>
      <c r="V517" t="s">
        <v>154</v>
      </c>
      <c r="W517" s="13">
        <f t="shared" si="2"/>
        <v>43</v>
      </c>
      <c r="X517" s="13">
        <f>COUNTIFS('Treatment Data'!D:D,B517,'Treatment Data'!AM:AM,"&gt;0")</f>
        <v>9</v>
      </c>
      <c r="Y517" s="13">
        <f>COUNTIFS('Treatment Data'!D:D,B517,'Treatment Data'!AG:AG,"&gt;0")</f>
        <v>10</v>
      </c>
      <c r="Z517" s="13">
        <f>COUNTIFS('Treatment Data'!D:D,B517,'Treatment Data'!K:K,"&gt;0")</f>
        <v>8</v>
      </c>
      <c r="AA517" s="13">
        <f>COUNTIFS('Treatment Data'!D:D,B517,'Treatment Data'!L:L,"&gt;0")</f>
        <v>7</v>
      </c>
      <c r="AB517" s="13">
        <f>COUNTIFS('Treatment Data'!D:D,B517,'Treatment Data'!M:M,"&gt;0")</f>
        <v>6</v>
      </c>
      <c r="AC517" s="13">
        <f>COUNTIFS('Treatment Data'!D:D,B517,'Treatment Data'!O:O,"&gt;0")</f>
        <v>10</v>
      </c>
      <c r="AD517" s="13">
        <f>COUNTIFS('Treatment Data'!D:D,B517,'Treatment Data'!AA:AA,"&gt;0")</f>
        <v>9</v>
      </c>
      <c r="AE517" s="13">
        <f>COUNTIFS('Treatment Data'!D:D,B517,'Treatment Data'!AB:AB,"&gt;0")</f>
        <v>0</v>
      </c>
    </row>
    <row r="518" spans="1:31" ht="14.25">
      <c r="A518" s="6">
        <v>43040.642502314819</v>
      </c>
      <c r="B518" s="1">
        <v>54530</v>
      </c>
      <c r="C518" s="1" t="s">
        <v>6111</v>
      </c>
      <c r="D518" s="7" t="str">
        <f t="shared" si="0"/>
        <v>https://www.shelterluv.com/APA-A-54530</v>
      </c>
      <c r="E518" s="8">
        <v>7.5</v>
      </c>
      <c r="F518" s="8" t="s">
        <v>48</v>
      </c>
      <c r="G518" s="8"/>
      <c r="H518" s="8"/>
      <c r="I518" s="2">
        <v>43032</v>
      </c>
      <c r="J518" s="3">
        <v>0.70833333333575865</v>
      </c>
      <c r="K518" s="9">
        <v>43040</v>
      </c>
      <c r="L518" s="10">
        <v>0.54166666666424135</v>
      </c>
      <c r="M518">
        <f t="shared" si="1"/>
        <v>9</v>
      </c>
      <c r="N518" s="4" t="s">
        <v>6112</v>
      </c>
      <c r="O518" s="1" t="s">
        <v>33</v>
      </c>
      <c r="P518" t="s">
        <v>259</v>
      </c>
      <c r="Q518" t="s">
        <v>35</v>
      </c>
      <c r="R518" s="12" t="s">
        <v>52</v>
      </c>
      <c r="S518" t="s">
        <v>4893</v>
      </c>
      <c r="T518" t="s">
        <v>54</v>
      </c>
      <c r="U518" t="s">
        <v>153</v>
      </c>
      <c r="V518" t="s">
        <v>58</v>
      </c>
      <c r="W518" s="13">
        <f t="shared" si="2"/>
        <v>14</v>
      </c>
      <c r="X518" s="13">
        <f>COUNTIFS('Treatment Data'!D:D,B518,'Treatment Data'!AM:AM,"&gt;0")</f>
        <v>0</v>
      </c>
      <c r="Y518" s="13">
        <f>COUNTIFS('Treatment Data'!D:D,B518,'Treatment Data'!AG:AG,"&gt;0")</f>
        <v>0</v>
      </c>
      <c r="Z518" s="13">
        <f>COUNTIFS('Treatment Data'!D:D,B518,'Treatment Data'!K:K,"&gt;0")</f>
        <v>0</v>
      </c>
      <c r="AA518" s="13">
        <f>COUNTIFS('Treatment Data'!D:D,B518,'Treatment Data'!L:L,"&gt;0")</f>
        <v>12</v>
      </c>
      <c r="AB518" s="13">
        <f>COUNTIFS('Treatment Data'!D:D,B518,'Treatment Data'!M:M,"&gt;0")</f>
        <v>0</v>
      </c>
      <c r="AC518" s="13">
        <f>COUNTIFS('Treatment Data'!D:D,B518,'Treatment Data'!O:O,"&gt;0")</f>
        <v>0</v>
      </c>
      <c r="AD518" s="13">
        <f>COUNTIFS('Treatment Data'!D:D,B518,'Treatment Data'!AA:AA,"&gt;0")</f>
        <v>0</v>
      </c>
      <c r="AE518" s="13">
        <f>COUNTIFS('Treatment Data'!D:D,B518,'Treatment Data'!AB:AB,"&gt;0")</f>
        <v>0</v>
      </c>
    </row>
    <row r="519" spans="1:31" ht="14.25">
      <c r="A519" s="6">
        <v>43040.644207534722</v>
      </c>
      <c r="B519" s="1">
        <v>54527</v>
      </c>
      <c r="C519" s="1" t="s">
        <v>6114</v>
      </c>
      <c r="D519" s="7" t="str">
        <f t="shared" si="0"/>
        <v>https://www.shelterluv.com/APA-A-54527</v>
      </c>
      <c r="E519" s="8">
        <v>6.6</v>
      </c>
      <c r="F519" s="8" t="s">
        <v>48</v>
      </c>
      <c r="G519" s="8"/>
      <c r="H519" s="8"/>
      <c r="I519" s="2">
        <v>43032</v>
      </c>
      <c r="J519" s="3">
        <v>0.70833333333575865</v>
      </c>
      <c r="K519" s="9">
        <v>43040</v>
      </c>
      <c r="L519" s="10">
        <v>0.54166666666424135</v>
      </c>
      <c r="M519">
        <f t="shared" si="1"/>
        <v>9</v>
      </c>
      <c r="N519" s="4" t="s">
        <v>6115</v>
      </c>
      <c r="O519" s="1" t="s">
        <v>33</v>
      </c>
      <c r="P519" t="s">
        <v>259</v>
      </c>
      <c r="Q519" t="s">
        <v>35</v>
      </c>
      <c r="R519" s="12" t="s">
        <v>36</v>
      </c>
      <c r="S519" t="s">
        <v>4893</v>
      </c>
      <c r="T519" t="s">
        <v>231</v>
      </c>
      <c r="U519" t="s">
        <v>54</v>
      </c>
      <c r="V519" t="s">
        <v>58</v>
      </c>
      <c r="W519" s="13">
        <f t="shared" si="2"/>
        <v>14</v>
      </c>
      <c r="X519" s="13">
        <f>COUNTIFS('Treatment Data'!D:D,B519,'Treatment Data'!AM:AM,"&gt;0")</f>
        <v>0</v>
      </c>
      <c r="Y519" s="13">
        <f>COUNTIFS('Treatment Data'!D:D,B519,'Treatment Data'!AG:AG,"&gt;0")</f>
        <v>0</v>
      </c>
      <c r="Z519" s="13">
        <f>COUNTIFS('Treatment Data'!D:D,B519,'Treatment Data'!K:K,"&gt;0")</f>
        <v>0</v>
      </c>
      <c r="AA519" s="13">
        <f>COUNTIFS('Treatment Data'!D:D,B519,'Treatment Data'!L:L,"&gt;0")</f>
        <v>12</v>
      </c>
      <c r="AB519" s="13">
        <f>COUNTIFS('Treatment Data'!D:D,B519,'Treatment Data'!M:M,"&gt;0")</f>
        <v>0</v>
      </c>
      <c r="AC519" s="13">
        <f>COUNTIFS('Treatment Data'!D:D,B519,'Treatment Data'!O:O,"&gt;0")</f>
        <v>0</v>
      </c>
      <c r="AD519" s="13">
        <f>COUNTIFS('Treatment Data'!D:D,B519,'Treatment Data'!AA:AA,"&gt;0")</f>
        <v>0</v>
      </c>
      <c r="AE519" s="13">
        <f>COUNTIFS('Treatment Data'!D:D,B519,'Treatment Data'!AB:AB,"&gt;0")</f>
        <v>0</v>
      </c>
    </row>
    <row r="520" spans="1:31" ht="14.25">
      <c r="A520" s="6">
        <v>43044.569753761578</v>
      </c>
      <c r="B520" s="1">
        <v>54452</v>
      </c>
      <c r="C520" s="1" t="s">
        <v>4990</v>
      </c>
      <c r="D520" s="7" t="str">
        <f t="shared" si="0"/>
        <v>https://www.shelterluv.com/APA-A-54452</v>
      </c>
      <c r="E520" s="8">
        <v>5.3</v>
      </c>
      <c r="F520" s="8" t="s">
        <v>32</v>
      </c>
      <c r="G520" s="8"/>
      <c r="H520" s="8" t="s">
        <v>42</v>
      </c>
      <c r="I520" s="2">
        <v>43030</v>
      </c>
      <c r="J520" s="3">
        <v>0.66666666666424135</v>
      </c>
      <c r="K520" s="9">
        <v>43041</v>
      </c>
      <c r="L520" s="10">
        <v>0.5</v>
      </c>
      <c r="M520">
        <f t="shared" si="1"/>
        <v>12</v>
      </c>
      <c r="N520" s="4" t="s">
        <v>6116</v>
      </c>
      <c r="O520" s="1" t="s">
        <v>33</v>
      </c>
      <c r="P520" t="s">
        <v>165</v>
      </c>
      <c r="Q520" t="s">
        <v>810</v>
      </c>
      <c r="R520" s="12" t="s">
        <v>52</v>
      </c>
      <c r="S520" t="s">
        <v>4794</v>
      </c>
      <c r="T520" t="s">
        <v>179</v>
      </c>
      <c r="U520" t="s">
        <v>39</v>
      </c>
      <c r="V520" t="s">
        <v>5614</v>
      </c>
      <c r="W520" s="13">
        <f t="shared" si="2"/>
        <v>17</v>
      </c>
      <c r="X520" s="13">
        <f>COUNTIFS('Treatment Data'!D:D,B520,'Treatment Data'!AM:AM,"&gt;0")</f>
        <v>6</v>
      </c>
      <c r="Y520" s="13">
        <f>COUNTIFS('Treatment Data'!D:D,B520,'Treatment Data'!AG:AG,"&gt;0")</f>
        <v>9</v>
      </c>
      <c r="Z520" s="13">
        <f>COUNTIFS('Treatment Data'!D:D,B520,'Treatment Data'!K:K,"&gt;0")</f>
        <v>7</v>
      </c>
      <c r="AA520" s="13">
        <f>COUNTIFS('Treatment Data'!D:D,B520,'Treatment Data'!L:L,"&gt;0")</f>
        <v>6</v>
      </c>
      <c r="AB520" s="13">
        <f>COUNTIFS('Treatment Data'!D:D,B520,'Treatment Data'!M:M,"&gt;0")</f>
        <v>7</v>
      </c>
      <c r="AC520" s="13">
        <f>COUNTIFS('Treatment Data'!D:D,B520,'Treatment Data'!O:O,"&gt;0")</f>
        <v>7</v>
      </c>
      <c r="AD520" s="13">
        <f>COUNTIFS('Treatment Data'!D:D,B520,'Treatment Data'!AA:AA,"&gt;0")</f>
        <v>7</v>
      </c>
      <c r="AE520" s="13">
        <f>COUNTIFS('Treatment Data'!D:D,B520,'Treatment Data'!AB:AB,"&gt;0")</f>
        <v>0</v>
      </c>
    </row>
    <row r="521" spans="1:31" ht="14.25">
      <c r="A521" s="6">
        <v>43043.659709652777</v>
      </c>
      <c r="B521" s="1">
        <v>54722</v>
      </c>
      <c r="C521" s="1" t="s">
        <v>6119</v>
      </c>
      <c r="D521" s="7" t="str">
        <f t="shared" si="0"/>
        <v>https://www.shelterluv.com/APA-A-54722</v>
      </c>
      <c r="E521" s="8">
        <v>4.75</v>
      </c>
      <c r="F521" s="8" t="s">
        <v>157</v>
      </c>
      <c r="G521" s="8"/>
      <c r="H521" s="8"/>
      <c r="I521" s="2">
        <v>43041</v>
      </c>
      <c r="J521" s="3">
        <v>0.66666666666424135</v>
      </c>
      <c r="K521" s="9">
        <v>43042</v>
      </c>
      <c r="L521" s="10">
        <v>0.375</v>
      </c>
      <c r="M521">
        <f t="shared" si="1"/>
        <v>2</v>
      </c>
      <c r="N521" s="20" t="s">
        <v>6120</v>
      </c>
      <c r="O521" s="1" t="s">
        <v>115</v>
      </c>
      <c r="P521" t="s">
        <v>501</v>
      </c>
      <c r="Q521" t="s">
        <v>264</v>
      </c>
      <c r="R521" s="12" t="s">
        <v>36</v>
      </c>
      <c r="S521" t="s">
        <v>6121</v>
      </c>
      <c r="T521" t="s">
        <v>54</v>
      </c>
      <c r="U521" t="s">
        <v>39</v>
      </c>
      <c r="V521" t="s">
        <v>256</v>
      </c>
      <c r="W521" s="13">
        <f t="shared" si="2"/>
        <v>9</v>
      </c>
      <c r="X521" s="13">
        <f>COUNTIFS('Treatment Data'!D:D,B521,'Treatment Data'!AM:AM,"&gt;0")</f>
        <v>1</v>
      </c>
      <c r="Y521" s="13">
        <f>COUNTIFS('Treatment Data'!D:D,B521,'Treatment Data'!AG:AG,"&gt;0")</f>
        <v>1</v>
      </c>
      <c r="Z521" s="13">
        <f>COUNTIFS('Treatment Data'!D:D,B521,'Treatment Data'!K:K,"&gt;0")</f>
        <v>1</v>
      </c>
      <c r="AA521" s="13">
        <f>COUNTIFS('Treatment Data'!D:D,B521,'Treatment Data'!L:L,"&gt;0")</f>
        <v>0</v>
      </c>
      <c r="AB521" s="13">
        <f>COUNTIFS('Treatment Data'!D:D,B521,'Treatment Data'!M:M,"&gt;0")</f>
        <v>1</v>
      </c>
      <c r="AC521" s="13">
        <f>COUNTIFS('Treatment Data'!D:D,B521,'Treatment Data'!O:O,"&gt;0")</f>
        <v>1</v>
      </c>
      <c r="AD521" s="13">
        <f>COUNTIFS('Treatment Data'!D:D,B521,'Treatment Data'!AA:AA,"&gt;0")</f>
        <v>1</v>
      </c>
      <c r="AE521" s="13">
        <f>COUNTIFS('Treatment Data'!D:D,B521,'Treatment Data'!AB:AB,"&gt;0")</f>
        <v>0</v>
      </c>
    </row>
    <row r="522" spans="1:31" ht="14.25">
      <c r="A522" s="6">
        <v>43043.663531342594</v>
      </c>
      <c r="B522" s="1">
        <v>54526</v>
      </c>
      <c r="C522" s="1" t="s">
        <v>6122</v>
      </c>
      <c r="D522" s="7" t="str">
        <f t="shared" si="0"/>
        <v>https://www.shelterluv.com/APA-A-54526</v>
      </c>
      <c r="E522" s="8">
        <v>18.5</v>
      </c>
      <c r="F522" s="8" t="s">
        <v>48</v>
      </c>
      <c r="G522" s="8"/>
      <c r="H522" s="8"/>
      <c r="I522" s="2">
        <v>43033</v>
      </c>
      <c r="J522" s="3">
        <v>0.5</v>
      </c>
      <c r="K522" s="9">
        <v>43042</v>
      </c>
      <c r="L522" s="10">
        <v>0.54166666666424135</v>
      </c>
      <c r="M522">
        <f t="shared" si="1"/>
        <v>10</v>
      </c>
      <c r="N522" s="4" t="s">
        <v>6123</v>
      </c>
      <c r="O522" s="1" t="s">
        <v>33</v>
      </c>
      <c r="P522" t="s">
        <v>34</v>
      </c>
      <c r="Q522" t="s">
        <v>35</v>
      </c>
      <c r="R522" s="12" t="s">
        <v>36</v>
      </c>
      <c r="S522" t="s">
        <v>376</v>
      </c>
      <c r="T522" t="s">
        <v>153</v>
      </c>
      <c r="U522" t="s">
        <v>39</v>
      </c>
      <c r="V522" t="s">
        <v>154</v>
      </c>
      <c r="W522" s="13">
        <f t="shared" si="2"/>
        <v>53</v>
      </c>
      <c r="X522" s="13">
        <f>COUNTIFS('Treatment Data'!D:D,B522,'Treatment Data'!AM:AM,"&gt;0")</f>
        <v>0</v>
      </c>
      <c r="Y522" s="13">
        <f>COUNTIFS('Treatment Data'!D:D,B522,'Treatment Data'!AG:AG,"&gt;0")</f>
        <v>1</v>
      </c>
      <c r="Z522" s="13">
        <f>COUNTIFS('Treatment Data'!D:D,B522,'Treatment Data'!K:K,"&gt;0")</f>
        <v>1</v>
      </c>
      <c r="AA522" s="13">
        <f>COUNTIFS('Treatment Data'!D:D,B522,'Treatment Data'!L:L,"&gt;0")</f>
        <v>5</v>
      </c>
      <c r="AB522" s="13">
        <f>COUNTIFS('Treatment Data'!D:D,B522,'Treatment Data'!M:M,"&gt;0")</f>
        <v>1</v>
      </c>
      <c r="AC522" s="13">
        <f>COUNTIFS('Treatment Data'!D:D,B522,'Treatment Data'!O:O,"&gt;0")</f>
        <v>0</v>
      </c>
      <c r="AD522" s="13">
        <f>COUNTIFS('Treatment Data'!D:D,B522,'Treatment Data'!AA:AA,"&gt;0")</f>
        <v>0</v>
      </c>
      <c r="AE522" s="13">
        <f>COUNTIFS('Treatment Data'!D:D,B522,'Treatment Data'!AB:AB,"&gt;0")</f>
        <v>0</v>
      </c>
    </row>
    <row r="523" spans="1:31" ht="14.25">
      <c r="A523" s="6">
        <v>43043.665293865735</v>
      </c>
      <c r="B523" s="1">
        <v>54538</v>
      </c>
      <c r="C523" s="1" t="s">
        <v>6125</v>
      </c>
      <c r="D523" s="7" t="str">
        <f t="shared" si="0"/>
        <v>https://www.shelterluv.com/APA-A-54538</v>
      </c>
      <c r="E523" s="8">
        <v>13.5</v>
      </c>
      <c r="F523" s="8" t="s">
        <v>32</v>
      </c>
      <c r="G523" s="8"/>
      <c r="H523" s="8" t="s">
        <v>374</v>
      </c>
      <c r="I523" s="2">
        <v>43033</v>
      </c>
      <c r="J523" s="3">
        <v>0.66666666666424135</v>
      </c>
      <c r="K523" s="9">
        <v>43042</v>
      </c>
      <c r="L523" s="10">
        <v>0.54166666666424135</v>
      </c>
      <c r="M523">
        <f t="shared" si="1"/>
        <v>10</v>
      </c>
      <c r="N523" s="4" t="s">
        <v>6126</v>
      </c>
      <c r="O523" s="1" t="s">
        <v>33</v>
      </c>
      <c r="P523" t="s">
        <v>501</v>
      </c>
      <c r="Q523" t="s">
        <v>35</v>
      </c>
      <c r="R523" s="12" t="s">
        <v>52</v>
      </c>
      <c r="S523" t="s">
        <v>5198</v>
      </c>
      <c r="T523" t="s">
        <v>131</v>
      </c>
      <c r="U523" t="s">
        <v>39</v>
      </c>
      <c r="V523" t="s">
        <v>6127</v>
      </c>
      <c r="W523" s="13">
        <f t="shared" si="2"/>
        <v>13</v>
      </c>
      <c r="X523" s="13">
        <f>COUNTIFS('Treatment Data'!D:D,B523,'Treatment Data'!AM:AM,"&gt;0")</f>
        <v>8</v>
      </c>
      <c r="Y523" s="13">
        <f>COUNTIFS('Treatment Data'!D:D,B523,'Treatment Data'!AG:AG,"&gt;0")</f>
        <v>7</v>
      </c>
      <c r="Z523" s="13">
        <f>COUNTIFS('Treatment Data'!D:D,B523,'Treatment Data'!K:K,"&gt;0")</f>
        <v>5</v>
      </c>
      <c r="AA523" s="13">
        <f>COUNTIFS('Treatment Data'!D:D,B523,'Treatment Data'!L:L,"&gt;0")</f>
        <v>1</v>
      </c>
      <c r="AB523" s="13">
        <f>COUNTIFS('Treatment Data'!D:D,B523,'Treatment Data'!M:M,"&gt;0")</f>
        <v>2</v>
      </c>
      <c r="AC523" s="13">
        <f>COUNTIFS('Treatment Data'!D:D,B523,'Treatment Data'!O:O,"&gt;0")</f>
        <v>8</v>
      </c>
      <c r="AD523" s="13">
        <f>COUNTIFS('Treatment Data'!D:D,B523,'Treatment Data'!AA:AA,"&gt;0")</f>
        <v>9</v>
      </c>
      <c r="AE523" s="13">
        <f>COUNTIFS('Treatment Data'!D:D,B523,'Treatment Data'!AB:AB,"&gt;0")</f>
        <v>0</v>
      </c>
    </row>
    <row r="524" spans="1:31" ht="14.25">
      <c r="A524" s="6">
        <v>43043.667027337964</v>
      </c>
      <c r="B524" s="1">
        <v>54525</v>
      </c>
      <c r="C524" s="1" t="s">
        <v>6128</v>
      </c>
      <c r="D524" s="7" t="str">
        <f t="shared" si="0"/>
        <v>https://www.shelterluv.com/APA-A-54525</v>
      </c>
      <c r="E524" s="8">
        <v>16.7</v>
      </c>
      <c r="F524" s="8" t="s">
        <v>32</v>
      </c>
      <c r="G524" s="8"/>
      <c r="H524" s="8" t="s">
        <v>42</v>
      </c>
      <c r="I524" s="2">
        <v>43033</v>
      </c>
      <c r="J524" s="3">
        <v>0.5</v>
      </c>
      <c r="K524" s="9">
        <v>43042</v>
      </c>
      <c r="L524" s="10">
        <v>0.54166666666424135</v>
      </c>
      <c r="M524">
        <f t="shared" si="1"/>
        <v>10</v>
      </c>
      <c r="N524" s="4" t="s">
        <v>6129</v>
      </c>
      <c r="O524" s="1" t="s">
        <v>33</v>
      </c>
      <c r="P524" t="s">
        <v>34</v>
      </c>
      <c r="Q524" t="s">
        <v>35</v>
      </c>
      <c r="R524" s="12" t="s">
        <v>36</v>
      </c>
      <c r="S524" t="s">
        <v>376</v>
      </c>
      <c r="T524" t="s">
        <v>54</v>
      </c>
      <c r="U524" t="s">
        <v>39</v>
      </c>
      <c r="V524" t="s">
        <v>154</v>
      </c>
      <c r="W524" s="13">
        <f t="shared" si="2"/>
        <v>53</v>
      </c>
      <c r="X524" s="13">
        <f>COUNTIFS('Treatment Data'!D:D,B524,'Treatment Data'!AM:AM,"&gt;0")</f>
        <v>0</v>
      </c>
      <c r="Y524" s="13">
        <f>COUNTIFS('Treatment Data'!D:D,B524,'Treatment Data'!AG:AG,"&gt;0")</f>
        <v>7</v>
      </c>
      <c r="Z524" s="13">
        <f>COUNTIFS('Treatment Data'!D:D,B524,'Treatment Data'!K:K,"&gt;0")</f>
        <v>4</v>
      </c>
      <c r="AA524" s="13">
        <f>COUNTIFS('Treatment Data'!D:D,B524,'Treatment Data'!L:L,"&gt;0")</f>
        <v>7</v>
      </c>
      <c r="AB524" s="13">
        <f>COUNTIFS('Treatment Data'!D:D,B524,'Treatment Data'!M:M,"&gt;0")</f>
        <v>7</v>
      </c>
      <c r="AC524" s="13">
        <f>COUNTIFS('Treatment Data'!D:D,B524,'Treatment Data'!O:O,"&gt;0")</f>
        <v>3</v>
      </c>
      <c r="AD524" s="13">
        <f>COUNTIFS('Treatment Data'!D:D,B524,'Treatment Data'!AA:AA,"&gt;0")</f>
        <v>0</v>
      </c>
      <c r="AE524" s="13">
        <f>COUNTIFS('Treatment Data'!D:D,B524,'Treatment Data'!AB:AB,"&gt;0")</f>
        <v>0</v>
      </c>
    </row>
    <row r="525" spans="1:31" ht="14.25">
      <c r="A525" s="6">
        <v>43043.669660162035</v>
      </c>
      <c r="B525" s="1">
        <v>54528</v>
      </c>
      <c r="C525" s="1" t="s">
        <v>6130</v>
      </c>
      <c r="D525" s="7" t="str">
        <f t="shared" si="0"/>
        <v>https://www.shelterluv.com/APA-A-54528</v>
      </c>
      <c r="E525" s="8">
        <v>6</v>
      </c>
      <c r="F525" s="8" t="s">
        <v>48</v>
      </c>
      <c r="G525" s="8"/>
      <c r="H525" s="8"/>
      <c r="I525" s="2">
        <v>43032</v>
      </c>
      <c r="J525" s="3">
        <v>0.70833333333575865</v>
      </c>
      <c r="K525" s="9">
        <v>43042</v>
      </c>
      <c r="L525" s="10">
        <v>0.54166666666424135</v>
      </c>
      <c r="M525">
        <f t="shared" si="1"/>
        <v>11</v>
      </c>
      <c r="N525" s="4" t="s">
        <v>6131</v>
      </c>
      <c r="O525" s="1" t="s">
        <v>33</v>
      </c>
      <c r="P525" t="s">
        <v>259</v>
      </c>
      <c r="Q525" t="s">
        <v>35</v>
      </c>
      <c r="R525" s="12" t="s">
        <v>36</v>
      </c>
      <c r="S525" t="s">
        <v>6132</v>
      </c>
      <c r="T525" t="s">
        <v>231</v>
      </c>
      <c r="U525" t="s">
        <v>54</v>
      </c>
      <c r="V525" t="s">
        <v>58</v>
      </c>
      <c r="W525" s="13">
        <f t="shared" si="2"/>
        <v>9</v>
      </c>
      <c r="X525" s="13">
        <f>COUNTIFS('Treatment Data'!D:D,B525,'Treatment Data'!AM:AM,"&gt;0")</f>
        <v>0</v>
      </c>
      <c r="Y525" s="13">
        <f>COUNTIFS('Treatment Data'!D:D,B525,'Treatment Data'!AG:AG,"&gt;0")</f>
        <v>0</v>
      </c>
      <c r="Z525" s="13">
        <f>COUNTIFS('Treatment Data'!D:D,B525,'Treatment Data'!K:K,"&gt;0")</f>
        <v>0</v>
      </c>
      <c r="AA525" s="13">
        <f>COUNTIFS('Treatment Data'!D:D,B525,'Treatment Data'!L:L,"&gt;0")</f>
        <v>12</v>
      </c>
      <c r="AB525" s="13">
        <f>COUNTIFS('Treatment Data'!D:D,B525,'Treatment Data'!M:M,"&gt;0")</f>
        <v>0</v>
      </c>
      <c r="AC525" s="13">
        <f>COUNTIFS('Treatment Data'!D:D,B525,'Treatment Data'!O:O,"&gt;0")</f>
        <v>0</v>
      </c>
      <c r="AD525" s="13">
        <f>COUNTIFS('Treatment Data'!D:D,B525,'Treatment Data'!AA:AA,"&gt;0")</f>
        <v>0</v>
      </c>
      <c r="AE525" s="13">
        <f>COUNTIFS('Treatment Data'!D:D,B525,'Treatment Data'!AB:AB,"&gt;0")</f>
        <v>0</v>
      </c>
    </row>
    <row r="526" spans="1:31" ht="14.25">
      <c r="A526" s="6">
        <v>43043.671425208333</v>
      </c>
      <c r="B526" s="1">
        <v>54338</v>
      </c>
      <c r="C526" s="1" t="s">
        <v>6134</v>
      </c>
      <c r="D526" s="7" t="str">
        <f t="shared" si="0"/>
        <v>https://www.shelterluv.com/APA-A-54338</v>
      </c>
      <c r="E526" s="8">
        <v>54</v>
      </c>
      <c r="F526" s="8" t="s">
        <v>32</v>
      </c>
      <c r="G526" s="8"/>
      <c r="H526" s="8" t="s">
        <v>3240</v>
      </c>
      <c r="I526" s="2">
        <v>43025</v>
      </c>
      <c r="J526" s="3">
        <v>0.70833333333575865</v>
      </c>
      <c r="K526" s="9">
        <v>43042</v>
      </c>
      <c r="L526" s="10">
        <v>0.625</v>
      </c>
      <c r="M526">
        <f t="shared" si="1"/>
        <v>18</v>
      </c>
      <c r="N526" s="4" t="s">
        <v>6136</v>
      </c>
      <c r="O526" s="1" t="s">
        <v>33</v>
      </c>
      <c r="P526" t="s">
        <v>659</v>
      </c>
      <c r="Q526" t="s">
        <v>35</v>
      </c>
      <c r="R526" s="12" t="s">
        <v>36</v>
      </c>
      <c r="S526" t="s">
        <v>6137</v>
      </c>
      <c r="T526" t="s">
        <v>131</v>
      </c>
      <c r="U526" t="s">
        <v>54</v>
      </c>
      <c r="V526" t="s">
        <v>777</v>
      </c>
      <c r="W526" s="13">
        <f t="shared" si="2"/>
        <v>41</v>
      </c>
      <c r="X526" s="13">
        <f>COUNTIFS('Treatment Data'!D:D,B526,'Treatment Data'!AM:AM,"&gt;0")</f>
        <v>14</v>
      </c>
      <c r="Y526" s="13">
        <f>COUNTIFS('Treatment Data'!D:D,B526,'Treatment Data'!AG:AG,"&gt;0")</f>
        <v>11</v>
      </c>
      <c r="Z526" s="13">
        <f>COUNTIFS('Treatment Data'!D:D,B526,'Treatment Data'!K:K,"&gt;0")</f>
        <v>10</v>
      </c>
      <c r="AA526" s="13">
        <f>COUNTIFS('Treatment Data'!D:D,B526,'Treatment Data'!L:L,"&gt;0")</f>
        <v>5</v>
      </c>
      <c r="AB526" s="13">
        <f>COUNTIFS('Treatment Data'!D:D,B526,'Treatment Data'!M:M,"&gt;0")</f>
        <v>3</v>
      </c>
      <c r="AC526" s="13">
        <f>COUNTIFS('Treatment Data'!D:D,B526,'Treatment Data'!O:O,"&gt;0")</f>
        <v>10</v>
      </c>
      <c r="AD526" s="13">
        <f>COUNTIFS('Treatment Data'!D:D,B526,'Treatment Data'!AA:AA,"&gt;0")</f>
        <v>14</v>
      </c>
      <c r="AE526" s="13">
        <f>COUNTIFS('Treatment Data'!D:D,B526,'Treatment Data'!AB:AB,"&gt;0")</f>
        <v>0</v>
      </c>
    </row>
    <row r="527" spans="1:31" ht="14.25">
      <c r="A527" s="6">
        <v>43043.657572187498</v>
      </c>
      <c r="B527" s="1">
        <v>54639</v>
      </c>
      <c r="C527" s="1" t="s">
        <v>6140</v>
      </c>
      <c r="D527" s="7" t="str">
        <f t="shared" si="0"/>
        <v>https://www.shelterluv.com/APA-A-54639</v>
      </c>
      <c r="E527" s="8">
        <v>35</v>
      </c>
      <c r="F527" s="8" t="s">
        <v>32</v>
      </c>
      <c r="G527" s="8"/>
      <c r="H527" s="8"/>
      <c r="I527" s="2">
        <v>43037</v>
      </c>
      <c r="J527" s="3">
        <v>0.72916666666424135</v>
      </c>
      <c r="K527" s="9">
        <v>43043</v>
      </c>
      <c r="L527" s="10">
        <v>0.54166666666424135</v>
      </c>
      <c r="M527">
        <f t="shared" si="1"/>
        <v>7</v>
      </c>
      <c r="N527" s="4" t="s">
        <v>6143</v>
      </c>
      <c r="O527" s="1" t="s">
        <v>33</v>
      </c>
      <c r="P527" t="s">
        <v>50</v>
      </c>
      <c r="Q527" t="s">
        <v>129</v>
      </c>
      <c r="R527" s="12" t="s">
        <v>36</v>
      </c>
      <c r="S527" t="s">
        <v>6146</v>
      </c>
      <c r="T527" t="s">
        <v>54</v>
      </c>
      <c r="U527" t="s">
        <v>179</v>
      </c>
      <c r="V527" t="s">
        <v>154</v>
      </c>
      <c r="W527" s="13">
        <f t="shared" si="2"/>
        <v>261</v>
      </c>
      <c r="X527" s="13">
        <f>COUNTIFS('Treatment Data'!D:D,B527,'Treatment Data'!AM:AM,"&gt;0")</f>
        <v>0</v>
      </c>
      <c r="Y527" s="13">
        <f>COUNTIFS('Treatment Data'!D:D,B527,'Treatment Data'!AG:AG,"&gt;0")</f>
        <v>10</v>
      </c>
      <c r="Z527" s="13">
        <f>COUNTIFS('Treatment Data'!D:D,B527,'Treatment Data'!K:K,"&gt;0")</f>
        <v>5</v>
      </c>
      <c r="AA527" s="13">
        <f>COUNTIFS('Treatment Data'!D:D,B527,'Treatment Data'!L:L,"&gt;0")</f>
        <v>10</v>
      </c>
      <c r="AB527" s="13">
        <f>COUNTIFS('Treatment Data'!D:D,B527,'Treatment Data'!M:M,"&gt;0")</f>
        <v>10</v>
      </c>
      <c r="AC527" s="13">
        <f>COUNTIFS('Treatment Data'!D:D,B527,'Treatment Data'!O:O,"&gt;0")</f>
        <v>5</v>
      </c>
      <c r="AD527" s="13">
        <f>COUNTIFS('Treatment Data'!D:D,B527,'Treatment Data'!AA:AA,"&gt;0")</f>
        <v>0</v>
      </c>
      <c r="AE527" s="13">
        <f>COUNTIFS('Treatment Data'!D:D,B527,'Treatment Data'!AB:AB,"&gt;0")</f>
        <v>0</v>
      </c>
    </row>
    <row r="528" spans="1:31" ht="14.25">
      <c r="A528" s="6">
        <v>43043.658731180556</v>
      </c>
      <c r="B528" s="1">
        <v>54529</v>
      </c>
      <c r="C528" s="1" t="s">
        <v>6154</v>
      </c>
      <c r="D528" s="7" t="str">
        <f t="shared" si="0"/>
        <v>https://www.shelterluv.com/APA-A-54529</v>
      </c>
      <c r="E528" s="8">
        <v>7.3</v>
      </c>
      <c r="F528" s="8" t="s">
        <v>48</v>
      </c>
      <c r="G528" s="8"/>
      <c r="H528" s="8"/>
      <c r="I528" s="2">
        <v>43032</v>
      </c>
      <c r="J528" s="3">
        <v>0.70833333333575865</v>
      </c>
      <c r="K528" s="9">
        <v>43043</v>
      </c>
      <c r="L528" s="10">
        <v>0.45833333333575865</v>
      </c>
      <c r="M528">
        <f t="shared" si="1"/>
        <v>12</v>
      </c>
      <c r="N528" s="4" t="s">
        <v>6156</v>
      </c>
      <c r="O528" s="1" t="s">
        <v>33</v>
      </c>
      <c r="P528" t="s">
        <v>259</v>
      </c>
      <c r="Q528" t="s">
        <v>35</v>
      </c>
      <c r="R528" s="12" t="s">
        <v>36</v>
      </c>
      <c r="S528" t="s">
        <v>6132</v>
      </c>
      <c r="T528" t="s">
        <v>54</v>
      </c>
      <c r="U528" t="s">
        <v>153</v>
      </c>
      <c r="V528" t="s">
        <v>58</v>
      </c>
      <c r="W528" s="13">
        <f t="shared" si="2"/>
        <v>9</v>
      </c>
      <c r="X528" s="13">
        <f>COUNTIFS('Treatment Data'!D:D,B528,'Treatment Data'!AM:AM,"&gt;0")</f>
        <v>0</v>
      </c>
      <c r="Y528" s="13">
        <f>COUNTIFS('Treatment Data'!D:D,B528,'Treatment Data'!AG:AG,"&gt;0")</f>
        <v>13</v>
      </c>
      <c r="Z528" s="13">
        <f>COUNTIFS('Treatment Data'!D:D,B528,'Treatment Data'!K:K,"&gt;0")</f>
        <v>6</v>
      </c>
      <c r="AA528" s="13">
        <f>COUNTIFS('Treatment Data'!D:D,B528,'Treatment Data'!L:L,"&gt;0")</f>
        <v>13</v>
      </c>
      <c r="AB528" s="13">
        <f>COUNTIFS('Treatment Data'!D:D,B528,'Treatment Data'!M:M,"&gt;0")</f>
        <v>13</v>
      </c>
      <c r="AC528" s="13">
        <f>COUNTIFS('Treatment Data'!D:D,B528,'Treatment Data'!O:O,"&gt;0")</f>
        <v>5</v>
      </c>
      <c r="AD528" s="13">
        <f>COUNTIFS('Treatment Data'!D:D,B528,'Treatment Data'!AA:AA,"&gt;0")</f>
        <v>0</v>
      </c>
      <c r="AE528" s="13">
        <f>COUNTIFS('Treatment Data'!D:D,B528,'Treatment Data'!AB:AB,"&gt;0")</f>
        <v>0</v>
      </c>
    </row>
    <row r="529" spans="1:31" ht="14.25">
      <c r="A529" s="6">
        <v>43043.673563518518</v>
      </c>
      <c r="B529" s="1">
        <v>54666</v>
      </c>
      <c r="C529" s="1" t="s">
        <v>699</v>
      </c>
      <c r="D529" s="7" t="str">
        <f t="shared" si="0"/>
        <v>https://www.shelterluv.com/APA-A-54666</v>
      </c>
      <c r="E529" s="8">
        <v>12</v>
      </c>
      <c r="F529" s="8" t="s">
        <v>157</v>
      </c>
      <c r="G529" s="8">
        <v>99.1</v>
      </c>
      <c r="H529" s="8" t="s">
        <v>42</v>
      </c>
      <c r="I529" s="2">
        <v>43039</v>
      </c>
      <c r="J529" s="3">
        <v>0.64583333333575865</v>
      </c>
      <c r="K529" s="9">
        <v>43043</v>
      </c>
      <c r="L529" s="10">
        <v>0.54166666666424135</v>
      </c>
      <c r="M529">
        <f t="shared" si="1"/>
        <v>5</v>
      </c>
      <c r="N529" s="20" t="s">
        <v>6161</v>
      </c>
      <c r="O529" s="1" t="s">
        <v>115</v>
      </c>
      <c r="P529" t="s">
        <v>51</v>
      </c>
      <c r="Q529" t="s">
        <v>129</v>
      </c>
      <c r="R529" s="12" t="s">
        <v>52</v>
      </c>
      <c r="S529" t="s">
        <v>6163</v>
      </c>
      <c r="T529" t="s">
        <v>54</v>
      </c>
      <c r="U529" t="s">
        <v>39</v>
      </c>
      <c r="V529" t="s">
        <v>154</v>
      </c>
      <c r="W529" s="13">
        <f t="shared" si="2"/>
        <v>11</v>
      </c>
      <c r="X529" s="13">
        <f>COUNTIFS('Treatment Data'!D:D,B529,'Treatment Data'!AM:AM,"&gt;0")</f>
        <v>9</v>
      </c>
      <c r="Y529" s="13">
        <f>COUNTIFS('Treatment Data'!D:D,B529,'Treatment Data'!AG:AG,"&gt;0")</f>
        <v>5</v>
      </c>
      <c r="Z529" s="13">
        <f>COUNTIFS('Treatment Data'!D:D,B529,'Treatment Data'!K:K,"&gt;0")</f>
        <v>5</v>
      </c>
      <c r="AA529" s="13">
        <f>COUNTIFS('Treatment Data'!D:D,B529,'Treatment Data'!L:L,"&gt;0")</f>
        <v>0</v>
      </c>
      <c r="AB529" s="13">
        <f>COUNTIFS('Treatment Data'!D:D,B529,'Treatment Data'!M:M,"&gt;0")</f>
        <v>1</v>
      </c>
      <c r="AC529" s="13">
        <f>COUNTIFS('Treatment Data'!D:D,B529,'Treatment Data'!O:O,"&gt;0")</f>
        <v>5</v>
      </c>
      <c r="AD529" s="13">
        <f>COUNTIFS('Treatment Data'!D:D,B529,'Treatment Data'!AA:AA,"&gt;0")</f>
        <v>9</v>
      </c>
      <c r="AE529" s="13">
        <f>COUNTIFS('Treatment Data'!D:D,B529,'Treatment Data'!AB:AB,"&gt;0")</f>
        <v>1</v>
      </c>
    </row>
    <row r="530" spans="1:31" ht="14.25">
      <c r="A530" s="6">
        <v>43062.723720150461</v>
      </c>
      <c r="B530" s="1">
        <v>54537</v>
      </c>
      <c r="C530" s="1" t="s">
        <v>6167</v>
      </c>
      <c r="D530" s="7" t="str">
        <f t="shared" si="0"/>
        <v>https://www.shelterluv.com/APA-A-54537</v>
      </c>
      <c r="E530" s="8">
        <v>32</v>
      </c>
      <c r="F530" s="8" t="s">
        <v>48</v>
      </c>
      <c r="G530" s="8"/>
      <c r="H530" s="8"/>
      <c r="I530" s="2">
        <v>43033</v>
      </c>
      <c r="J530" s="3">
        <v>0.66666666666424135</v>
      </c>
      <c r="K530" s="9">
        <v>43043</v>
      </c>
      <c r="L530" s="10">
        <v>0.75</v>
      </c>
      <c r="M530">
        <f t="shared" si="1"/>
        <v>11</v>
      </c>
      <c r="N530" s="4" t="s">
        <v>6168</v>
      </c>
      <c r="O530" s="1" t="s">
        <v>33</v>
      </c>
      <c r="P530" t="s">
        <v>501</v>
      </c>
      <c r="Q530" t="s">
        <v>151</v>
      </c>
      <c r="R530" s="12" t="s">
        <v>36</v>
      </c>
      <c r="S530" t="s">
        <v>6169</v>
      </c>
      <c r="T530" t="s">
        <v>38</v>
      </c>
      <c r="U530" t="s">
        <v>153</v>
      </c>
      <c r="V530" t="s">
        <v>6127</v>
      </c>
      <c r="W530" s="13">
        <f t="shared" si="2"/>
        <v>37</v>
      </c>
      <c r="X530" s="13">
        <f>COUNTIFS('Treatment Data'!D:D,B530,'Treatment Data'!AM:AM,"&gt;0")</f>
        <v>0</v>
      </c>
      <c r="Y530" s="13">
        <f>COUNTIFS('Treatment Data'!D:D,B530,'Treatment Data'!AG:AG,"&gt;0")</f>
        <v>8</v>
      </c>
      <c r="Z530" s="13">
        <f>COUNTIFS('Treatment Data'!D:D,B530,'Treatment Data'!K:K,"&gt;0")</f>
        <v>4</v>
      </c>
      <c r="AA530" s="13">
        <f>COUNTIFS('Treatment Data'!D:D,B530,'Treatment Data'!L:L,"&gt;0")</f>
        <v>8</v>
      </c>
      <c r="AB530" s="13">
        <f>COUNTIFS('Treatment Data'!D:D,B530,'Treatment Data'!M:M,"&gt;0")</f>
        <v>8</v>
      </c>
      <c r="AC530" s="13">
        <f>COUNTIFS('Treatment Data'!D:D,B530,'Treatment Data'!O:O,"&gt;0")</f>
        <v>4</v>
      </c>
      <c r="AD530" s="13">
        <f>COUNTIFS('Treatment Data'!D:D,B530,'Treatment Data'!AA:AA,"&gt;0")</f>
        <v>0</v>
      </c>
      <c r="AE530" s="13">
        <f>COUNTIFS('Treatment Data'!D:D,B530,'Treatment Data'!AB:AB,"&gt;0")</f>
        <v>0</v>
      </c>
    </row>
    <row r="531" spans="1:31" ht="14.25">
      <c r="A531" s="6">
        <v>43044.675931481484</v>
      </c>
      <c r="B531" s="1">
        <v>54534</v>
      </c>
      <c r="C531" s="1" t="s">
        <v>6170</v>
      </c>
      <c r="D531" s="7" t="str">
        <f t="shared" si="0"/>
        <v>https://www.shelterluv.com/APA-A-54534</v>
      </c>
      <c r="E531" s="8">
        <v>3.75</v>
      </c>
      <c r="F531" s="8" t="s">
        <v>48</v>
      </c>
      <c r="G531" s="8"/>
      <c r="H531" s="8"/>
      <c r="I531" s="2">
        <v>43033</v>
      </c>
      <c r="J531" s="3">
        <v>0.70833333333575865</v>
      </c>
      <c r="K531" s="9">
        <v>43044</v>
      </c>
      <c r="L531" s="10">
        <v>0.66666666666424135</v>
      </c>
      <c r="M531">
        <f t="shared" si="1"/>
        <v>12</v>
      </c>
      <c r="N531" s="4" t="s">
        <v>6171</v>
      </c>
      <c r="O531" s="1" t="s">
        <v>33</v>
      </c>
      <c r="P531" t="s">
        <v>6102</v>
      </c>
      <c r="Q531" t="s">
        <v>129</v>
      </c>
      <c r="R531" s="12" t="s">
        <v>52</v>
      </c>
      <c r="S531" t="s">
        <v>6172</v>
      </c>
      <c r="T531" t="s">
        <v>54</v>
      </c>
      <c r="U531" t="s">
        <v>153</v>
      </c>
      <c r="V531" t="s">
        <v>256</v>
      </c>
      <c r="W531" s="13">
        <f t="shared" si="2"/>
        <v>4</v>
      </c>
      <c r="X531" s="13">
        <f>COUNTIFS('Treatment Data'!D:D,B531,'Treatment Data'!AM:AM,"&gt;0")</f>
        <v>7</v>
      </c>
      <c r="Y531" s="13">
        <f>COUNTIFS('Treatment Data'!D:D,B531,'Treatment Data'!AG:AG,"&gt;0")</f>
        <v>14</v>
      </c>
      <c r="Z531" s="13">
        <f>COUNTIFS('Treatment Data'!D:D,B531,'Treatment Data'!K:K,"&gt;0")</f>
        <v>8</v>
      </c>
      <c r="AA531" s="13">
        <f>COUNTIFS('Treatment Data'!D:D,B531,'Treatment Data'!L:L,"&gt;0")</f>
        <v>14</v>
      </c>
      <c r="AB531" s="13">
        <f>COUNTIFS('Treatment Data'!D:D,B531,'Treatment Data'!M:M,"&gt;0")</f>
        <v>12</v>
      </c>
      <c r="AC531" s="13">
        <f>COUNTIFS('Treatment Data'!D:D,B531,'Treatment Data'!O:O,"&gt;0")</f>
        <v>5</v>
      </c>
      <c r="AD531" s="13">
        <f>COUNTIFS('Treatment Data'!D:D,B531,'Treatment Data'!AA:AA,"&gt;0")</f>
        <v>5</v>
      </c>
      <c r="AE531" s="13">
        <f>COUNTIFS('Treatment Data'!D:D,B531,'Treatment Data'!AB:AB,"&gt;0")</f>
        <v>0</v>
      </c>
    </row>
    <row r="532" spans="1:31" ht="14.25">
      <c r="A532" s="6">
        <v>43044.679634178239</v>
      </c>
      <c r="B532" s="1">
        <v>54536</v>
      </c>
      <c r="C532" s="1" t="s">
        <v>6173</v>
      </c>
      <c r="D532" s="7" t="str">
        <f t="shared" si="0"/>
        <v>https://www.shelterluv.com/APA-A-54536</v>
      </c>
      <c r="E532" s="8">
        <v>7.75</v>
      </c>
      <c r="F532" s="8" t="s">
        <v>48</v>
      </c>
      <c r="G532" s="8"/>
      <c r="H532" s="8"/>
      <c r="I532" s="2">
        <v>43033</v>
      </c>
      <c r="J532" s="3">
        <v>0.70833333333575865</v>
      </c>
      <c r="K532" s="9">
        <v>43044</v>
      </c>
      <c r="L532" s="10">
        <v>0.66666666666424135</v>
      </c>
      <c r="M532">
        <f t="shared" si="1"/>
        <v>12</v>
      </c>
      <c r="N532" s="4" t="s">
        <v>6174</v>
      </c>
      <c r="O532" s="1" t="s">
        <v>33</v>
      </c>
      <c r="P532" t="s">
        <v>6102</v>
      </c>
      <c r="Q532" t="s">
        <v>129</v>
      </c>
      <c r="R532" s="12" t="s">
        <v>36</v>
      </c>
      <c r="S532" t="s">
        <v>6103</v>
      </c>
      <c r="T532" t="s">
        <v>231</v>
      </c>
      <c r="U532" t="s">
        <v>153</v>
      </c>
      <c r="V532" t="s">
        <v>256</v>
      </c>
      <c r="W532" s="13">
        <f t="shared" si="2"/>
        <v>9</v>
      </c>
      <c r="X532" s="13">
        <f>COUNTIFS('Treatment Data'!D:D,B532,'Treatment Data'!AM:AM,"&gt;0")</f>
        <v>0</v>
      </c>
      <c r="Y532" s="13">
        <f>COUNTIFS('Treatment Data'!D:D,B532,'Treatment Data'!AG:AG,"&gt;0")</f>
        <v>10</v>
      </c>
      <c r="Z532" s="13">
        <f>COUNTIFS('Treatment Data'!D:D,B532,'Treatment Data'!K:K,"&gt;0")</f>
        <v>5</v>
      </c>
      <c r="AA532" s="13">
        <f>COUNTIFS('Treatment Data'!D:D,B532,'Treatment Data'!L:L,"&gt;0")</f>
        <v>18</v>
      </c>
      <c r="AB532" s="13">
        <f>COUNTIFS('Treatment Data'!D:D,B532,'Treatment Data'!M:M,"&gt;0")</f>
        <v>10</v>
      </c>
      <c r="AC532" s="13">
        <f>COUNTIFS('Treatment Data'!D:D,B532,'Treatment Data'!O:O,"&gt;0")</f>
        <v>5</v>
      </c>
      <c r="AD532" s="13">
        <f>COUNTIFS('Treatment Data'!D:D,B532,'Treatment Data'!AA:AA,"&gt;0")</f>
        <v>0</v>
      </c>
      <c r="AE532" s="13">
        <f>COUNTIFS('Treatment Data'!D:D,B532,'Treatment Data'!AB:AB,"&gt;0")</f>
        <v>0</v>
      </c>
    </row>
    <row r="533" spans="1:31" ht="14.25">
      <c r="A533" s="6">
        <v>43044.680848449076</v>
      </c>
      <c r="B533" s="1">
        <v>54629</v>
      </c>
      <c r="C533" s="1" t="s">
        <v>6178</v>
      </c>
      <c r="D533" s="7" t="str">
        <f t="shared" si="0"/>
        <v>https://www.shelterluv.com/APA-A-54629</v>
      </c>
      <c r="E533" s="8">
        <v>21.5</v>
      </c>
      <c r="F533" s="8" t="s">
        <v>32</v>
      </c>
      <c r="G533" s="8"/>
      <c r="H533" s="8"/>
      <c r="I533" s="2">
        <v>43035</v>
      </c>
      <c r="J533" s="3">
        <v>0.95833333333575865</v>
      </c>
      <c r="K533" s="9">
        <v>43044</v>
      </c>
      <c r="L533" s="10">
        <v>0.6875</v>
      </c>
      <c r="M533">
        <f t="shared" si="1"/>
        <v>10</v>
      </c>
      <c r="N533" s="4" t="s">
        <v>6180</v>
      </c>
      <c r="O533" s="1" t="s">
        <v>33</v>
      </c>
      <c r="P533" t="s">
        <v>388</v>
      </c>
      <c r="Q533" t="s">
        <v>210</v>
      </c>
      <c r="R533" s="12" t="s">
        <v>36</v>
      </c>
      <c r="S533" t="s">
        <v>6182</v>
      </c>
      <c r="T533" t="s">
        <v>54</v>
      </c>
      <c r="U533" t="s">
        <v>179</v>
      </c>
      <c r="V533" t="s">
        <v>58</v>
      </c>
      <c r="W533" s="13">
        <f t="shared" si="2"/>
        <v>18</v>
      </c>
      <c r="X533" s="13">
        <f>COUNTIFS('Treatment Data'!D:D,B533,'Treatment Data'!AM:AM,"&gt;0")</f>
        <v>0</v>
      </c>
      <c r="Y533" s="13">
        <f>COUNTIFS('Treatment Data'!D:D,B533,'Treatment Data'!AG:AG,"&gt;0")</f>
        <v>10</v>
      </c>
      <c r="Z533" s="13">
        <f>COUNTIFS('Treatment Data'!D:D,B533,'Treatment Data'!K:K,"&gt;0")</f>
        <v>5</v>
      </c>
      <c r="AA533" s="13">
        <f>COUNTIFS('Treatment Data'!D:D,B533,'Treatment Data'!L:L,"&gt;0")</f>
        <v>10</v>
      </c>
      <c r="AB533" s="13">
        <f>COUNTIFS('Treatment Data'!D:D,B533,'Treatment Data'!M:M,"&gt;0")</f>
        <v>10</v>
      </c>
      <c r="AC533" s="13">
        <f>COUNTIFS('Treatment Data'!D:D,B533,'Treatment Data'!O:O,"&gt;0")</f>
        <v>5</v>
      </c>
      <c r="AD533" s="13">
        <f>COUNTIFS('Treatment Data'!D:D,B533,'Treatment Data'!AA:AA,"&gt;0")</f>
        <v>0</v>
      </c>
      <c r="AE533" s="13">
        <f>COUNTIFS('Treatment Data'!D:D,B533,'Treatment Data'!AB:AB,"&gt;0")</f>
        <v>0</v>
      </c>
    </row>
    <row r="534" spans="1:31" ht="14.25">
      <c r="A534" s="6">
        <v>43045.781959108797</v>
      </c>
      <c r="B534" s="1">
        <v>54634</v>
      </c>
      <c r="C534" s="1" t="s">
        <v>6186</v>
      </c>
      <c r="D534" s="7" t="str">
        <f t="shared" si="0"/>
        <v>https://www.shelterluv.com/APA-A-54634</v>
      </c>
      <c r="E534" s="8">
        <v>13</v>
      </c>
      <c r="F534" s="8" t="s">
        <v>48</v>
      </c>
      <c r="G534" s="8"/>
      <c r="H534" s="8"/>
      <c r="I534" s="2">
        <v>43035</v>
      </c>
      <c r="J534" s="3">
        <v>0.70833333333575865</v>
      </c>
      <c r="K534" s="9">
        <v>43045</v>
      </c>
      <c r="L534" s="10">
        <v>0.625</v>
      </c>
      <c r="M534">
        <f t="shared" si="1"/>
        <v>11</v>
      </c>
      <c r="N534" s="4" t="s">
        <v>6188</v>
      </c>
      <c r="O534" s="1" t="s">
        <v>33</v>
      </c>
      <c r="P534" t="s">
        <v>749</v>
      </c>
      <c r="Q534" t="s">
        <v>35</v>
      </c>
      <c r="R534" s="12" t="s">
        <v>52</v>
      </c>
      <c r="S534" t="s">
        <v>6189</v>
      </c>
      <c r="T534" t="s">
        <v>54</v>
      </c>
      <c r="U534" t="s">
        <v>131</v>
      </c>
      <c r="V534" t="s">
        <v>40</v>
      </c>
      <c r="W534" s="13">
        <f t="shared" si="2"/>
        <v>104</v>
      </c>
      <c r="X534" s="13">
        <f>COUNTIFS('Treatment Data'!D:D,B534,'Treatment Data'!AM:AM,"&gt;0")</f>
        <v>0</v>
      </c>
      <c r="Y534" s="13">
        <f>COUNTIFS('Treatment Data'!D:D,B534,'Treatment Data'!AG:AG,"&gt;0")</f>
        <v>0</v>
      </c>
      <c r="Z534" s="13">
        <f>COUNTIFS('Treatment Data'!D:D,B534,'Treatment Data'!K:K,"&gt;0")</f>
        <v>0</v>
      </c>
      <c r="AA534" s="13">
        <f>COUNTIFS('Treatment Data'!D:D,B534,'Treatment Data'!L:L,"&gt;0")</f>
        <v>0</v>
      </c>
      <c r="AB534" s="13">
        <f>COUNTIFS('Treatment Data'!D:D,B534,'Treatment Data'!M:M,"&gt;0")</f>
        <v>0</v>
      </c>
      <c r="AC534" s="13">
        <f>COUNTIFS('Treatment Data'!D:D,B534,'Treatment Data'!O:O,"&gt;0")</f>
        <v>0</v>
      </c>
      <c r="AD534" s="13">
        <f>COUNTIFS('Treatment Data'!D:D,B534,'Treatment Data'!AA:AA,"&gt;0")</f>
        <v>0</v>
      </c>
      <c r="AE534" s="13">
        <f>COUNTIFS('Treatment Data'!D:D,B534,'Treatment Data'!AB:AB,"&gt;0")</f>
        <v>0</v>
      </c>
    </row>
    <row r="535" spans="1:31" ht="14.25">
      <c r="A535" s="6">
        <v>43045.784574120371</v>
      </c>
      <c r="B535" s="1">
        <v>54633</v>
      </c>
      <c r="C535" s="1" t="s">
        <v>6191</v>
      </c>
      <c r="D535" s="7" t="str">
        <f t="shared" si="0"/>
        <v>https://www.shelterluv.com/APA-A-54633</v>
      </c>
      <c r="E535" s="8">
        <v>16.5</v>
      </c>
      <c r="F535" s="8" t="s">
        <v>32</v>
      </c>
      <c r="G535" s="8"/>
      <c r="H535" s="8"/>
      <c r="I535" s="2">
        <v>43036</v>
      </c>
      <c r="J535" s="3">
        <v>0.66666666666424135</v>
      </c>
      <c r="K535" s="9">
        <v>43045</v>
      </c>
      <c r="L535" s="10">
        <v>0.75</v>
      </c>
      <c r="M535">
        <f t="shared" si="1"/>
        <v>10</v>
      </c>
      <c r="N535" s="4" t="s">
        <v>6192</v>
      </c>
      <c r="O535" s="1" t="s">
        <v>33</v>
      </c>
      <c r="P535" t="s">
        <v>501</v>
      </c>
      <c r="Q535" t="s">
        <v>35</v>
      </c>
      <c r="R535" s="12" t="s">
        <v>52</v>
      </c>
      <c r="S535" t="s">
        <v>3680</v>
      </c>
      <c r="T535" t="s">
        <v>179</v>
      </c>
      <c r="U535" t="s">
        <v>131</v>
      </c>
      <c r="V535" t="s">
        <v>140</v>
      </c>
      <c r="W535" s="13">
        <f t="shared" si="2"/>
        <v>17</v>
      </c>
      <c r="X535" s="13">
        <f>COUNTIFS('Treatment Data'!D:D,B535,'Treatment Data'!AM:AM,"&gt;0")</f>
        <v>9</v>
      </c>
      <c r="Y535" s="13">
        <f>COUNTIFS('Treatment Data'!D:D,B535,'Treatment Data'!AG:AG,"&gt;0")</f>
        <v>5</v>
      </c>
      <c r="Z535" s="13">
        <f>COUNTIFS('Treatment Data'!D:D,B535,'Treatment Data'!K:K,"&gt;0")</f>
        <v>5</v>
      </c>
      <c r="AA535" s="13">
        <f>COUNTIFS('Treatment Data'!D:D,B535,'Treatment Data'!L:L,"&gt;0")</f>
        <v>4</v>
      </c>
      <c r="AB535" s="13">
        <f>COUNTIFS('Treatment Data'!D:D,B535,'Treatment Data'!M:M,"&gt;0")</f>
        <v>2</v>
      </c>
      <c r="AC535" s="13">
        <f>COUNTIFS('Treatment Data'!D:D,B535,'Treatment Data'!O:O,"&gt;0")</f>
        <v>7</v>
      </c>
      <c r="AD535" s="13">
        <f>COUNTIFS('Treatment Data'!D:D,B535,'Treatment Data'!AA:AA,"&gt;0")</f>
        <v>10</v>
      </c>
      <c r="AE535" s="13">
        <f>COUNTIFS('Treatment Data'!D:D,B535,'Treatment Data'!AB:AB,"&gt;0")</f>
        <v>4</v>
      </c>
    </row>
    <row r="536" spans="1:31" ht="14.25">
      <c r="A536" s="6">
        <v>43045.786379432873</v>
      </c>
      <c r="B536" s="1">
        <v>54673</v>
      </c>
      <c r="C536" s="1" t="s">
        <v>4961</v>
      </c>
      <c r="D536" s="7" t="str">
        <f t="shared" si="0"/>
        <v>https://www.shelterluv.com/APA-A-54673</v>
      </c>
      <c r="E536" s="8">
        <v>50.4</v>
      </c>
      <c r="F536" s="8" t="s">
        <v>32</v>
      </c>
      <c r="G536" s="8"/>
      <c r="H536" s="8"/>
      <c r="I536" s="2">
        <v>43039</v>
      </c>
      <c r="J536" s="3">
        <v>0.77083333333575865</v>
      </c>
      <c r="K536" s="9">
        <v>43045</v>
      </c>
      <c r="L536" s="10">
        <v>0.625</v>
      </c>
      <c r="M536">
        <f t="shared" si="1"/>
        <v>7</v>
      </c>
      <c r="N536" s="4" t="s">
        <v>6193</v>
      </c>
      <c r="O536" s="1" t="s">
        <v>33</v>
      </c>
      <c r="P536" t="s">
        <v>1124</v>
      </c>
      <c r="Q536" t="s">
        <v>129</v>
      </c>
      <c r="R536" s="12" t="s">
        <v>36</v>
      </c>
      <c r="S536" t="s">
        <v>6194</v>
      </c>
      <c r="T536" t="s">
        <v>54</v>
      </c>
      <c r="U536" t="s">
        <v>39</v>
      </c>
      <c r="V536" t="s">
        <v>6127</v>
      </c>
      <c r="W536" s="13">
        <f t="shared" si="2"/>
        <v>56</v>
      </c>
      <c r="X536" s="13">
        <f>COUNTIFS('Treatment Data'!D:D,B536,'Treatment Data'!AM:AM,"&gt;0")</f>
        <v>5</v>
      </c>
      <c r="Y536" s="13">
        <f>COUNTIFS('Treatment Data'!D:D,B536,'Treatment Data'!AG:AG,"&gt;0")</f>
        <v>9</v>
      </c>
      <c r="Z536" s="13">
        <f>COUNTIFS('Treatment Data'!D:D,B536,'Treatment Data'!K:K,"&gt;0")</f>
        <v>6</v>
      </c>
      <c r="AA536" s="13">
        <f>COUNTIFS('Treatment Data'!D:D,B536,'Treatment Data'!L:L,"&gt;0")</f>
        <v>7</v>
      </c>
      <c r="AB536" s="13">
        <f>COUNTIFS('Treatment Data'!D:D,B536,'Treatment Data'!M:M,"&gt;0")</f>
        <v>7</v>
      </c>
      <c r="AC536" s="13">
        <f>COUNTIFS('Treatment Data'!D:D,B536,'Treatment Data'!O:O,"&gt;0")</f>
        <v>6</v>
      </c>
      <c r="AD536" s="13">
        <f>COUNTIFS('Treatment Data'!D:D,B536,'Treatment Data'!AA:AA,"&gt;0")</f>
        <v>4</v>
      </c>
      <c r="AE536" s="13">
        <f>COUNTIFS('Treatment Data'!D:D,B536,'Treatment Data'!AB:AB,"&gt;0")</f>
        <v>0</v>
      </c>
    </row>
    <row r="537" spans="1:31" ht="14.25">
      <c r="A537" s="6">
        <v>43045.787933125001</v>
      </c>
      <c r="B537" s="1">
        <v>54630</v>
      </c>
      <c r="C537" s="1" t="s">
        <v>6196</v>
      </c>
      <c r="D537" s="7" t="str">
        <f t="shared" si="0"/>
        <v>https://www.shelterluv.com/APA-A-54630</v>
      </c>
      <c r="E537" s="8">
        <v>23</v>
      </c>
      <c r="F537" s="8" t="s">
        <v>48</v>
      </c>
      <c r="G537" s="8"/>
      <c r="H537" s="8"/>
      <c r="I537" s="2">
        <v>43035</v>
      </c>
      <c r="J537" s="3">
        <v>0.95833333333575865</v>
      </c>
      <c r="K537" s="9">
        <v>43045</v>
      </c>
      <c r="L537" s="10">
        <v>0.625</v>
      </c>
      <c r="M537">
        <f t="shared" si="1"/>
        <v>11</v>
      </c>
      <c r="N537" s="4" t="s">
        <v>6197</v>
      </c>
      <c r="O537" s="1" t="s">
        <v>33</v>
      </c>
      <c r="P537" t="s">
        <v>388</v>
      </c>
      <c r="Q537" t="s">
        <v>210</v>
      </c>
      <c r="R537" s="12" t="s">
        <v>36</v>
      </c>
      <c r="S537" t="s">
        <v>6182</v>
      </c>
      <c r="T537" t="s">
        <v>179</v>
      </c>
      <c r="U537" t="s">
        <v>39</v>
      </c>
      <c r="V537" t="s">
        <v>58</v>
      </c>
      <c r="W537" s="13">
        <f t="shared" si="2"/>
        <v>18</v>
      </c>
      <c r="X537" s="13">
        <f>COUNTIFS('Treatment Data'!D:D,B537,'Treatment Data'!AM:AM,"&gt;0")</f>
        <v>0</v>
      </c>
      <c r="Y537" s="13">
        <f>COUNTIFS('Treatment Data'!D:D,B537,'Treatment Data'!AG:AG,"&gt;0")</f>
        <v>10</v>
      </c>
      <c r="Z537" s="13">
        <f>COUNTIFS('Treatment Data'!D:D,B537,'Treatment Data'!K:K,"&gt;0")</f>
        <v>5</v>
      </c>
      <c r="AA537" s="13">
        <f>COUNTIFS('Treatment Data'!D:D,B537,'Treatment Data'!L:L,"&gt;0")</f>
        <v>10</v>
      </c>
      <c r="AB537" s="13">
        <f>COUNTIFS('Treatment Data'!D:D,B537,'Treatment Data'!M:M,"&gt;0")</f>
        <v>10</v>
      </c>
      <c r="AC537" s="13">
        <f>COUNTIFS('Treatment Data'!D:D,B537,'Treatment Data'!O:O,"&gt;0")</f>
        <v>5</v>
      </c>
      <c r="AD537" s="13">
        <f>COUNTIFS('Treatment Data'!D:D,B537,'Treatment Data'!AA:AA,"&gt;0")</f>
        <v>0</v>
      </c>
      <c r="AE537" s="13">
        <f>COUNTIFS('Treatment Data'!D:D,B537,'Treatment Data'!AB:AB,"&gt;0")</f>
        <v>0</v>
      </c>
    </row>
    <row r="538" spans="1:31" ht="14.25">
      <c r="A538" s="6">
        <v>43045.78826645833</v>
      </c>
      <c r="B538" s="1">
        <v>54631</v>
      </c>
      <c r="C538" s="1" t="s">
        <v>6198</v>
      </c>
      <c r="D538" s="7" t="str">
        <f t="shared" si="0"/>
        <v>https://www.shelterluv.com/APA-A-54631</v>
      </c>
      <c r="E538" s="8">
        <v>21.5</v>
      </c>
      <c r="F538" s="8" t="s">
        <v>48</v>
      </c>
      <c r="G538" s="8"/>
      <c r="H538" s="8"/>
      <c r="I538" s="2">
        <v>43035</v>
      </c>
      <c r="J538" s="3">
        <v>0.95833333333575865</v>
      </c>
      <c r="K538" s="9">
        <v>43045</v>
      </c>
      <c r="L538" s="10">
        <v>0.625</v>
      </c>
      <c r="M538">
        <f t="shared" si="1"/>
        <v>11</v>
      </c>
      <c r="N538" s="4" t="s">
        <v>6199</v>
      </c>
      <c r="O538" s="1" t="s">
        <v>33</v>
      </c>
      <c r="P538" t="s">
        <v>388</v>
      </c>
      <c r="Q538" t="s">
        <v>210</v>
      </c>
      <c r="R538" s="12" t="s">
        <v>52</v>
      </c>
      <c r="S538" t="s">
        <v>6182</v>
      </c>
      <c r="T538" t="s">
        <v>179</v>
      </c>
      <c r="U538" t="s">
        <v>39</v>
      </c>
      <c r="V538" t="s">
        <v>58</v>
      </c>
      <c r="W538" s="13">
        <f t="shared" si="2"/>
        <v>18</v>
      </c>
      <c r="X538" s="13">
        <f>COUNTIFS('Treatment Data'!D:D,B538,'Treatment Data'!AM:AM,"&gt;0")</f>
        <v>0</v>
      </c>
      <c r="Y538" s="13">
        <f>COUNTIFS('Treatment Data'!D:D,B538,'Treatment Data'!AG:AG,"&gt;0")</f>
        <v>10</v>
      </c>
      <c r="Z538" s="13">
        <f>COUNTIFS('Treatment Data'!D:D,B538,'Treatment Data'!K:K,"&gt;0")</f>
        <v>5</v>
      </c>
      <c r="AA538" s="13">
        <f>COUNTIFS('Treatment Data'!D:D,B538,'Treatment Data'!L:L,"&gt;0")</f>
        <v>10</v>
      </c>
      <c r="AB538" s="13">
        <f>COUNTIFS('Treatment Data'!D:D,B538,'Treatment Data'!M:M,"&gt;0")</f>
        <v>10</v>
      </c>
      <c r="AC538" s="13">
        <f>COUNTIFS('Treatment Data'!D:D,B538,'Treatment Data'!O:O,"&gt;0")</f>
        <v>5</v>
      </c>
      <c r="AD538" s="13">
        <f>COUNTIFS('Treatment Data'!D:D,B538,'Treatment Data'!AA:AA,"&gt;0")</f>
        <v>0</v>
      </c>
      <c r="AE538" s="13">
        <f>COUNTIFS('Treatment Data'!D:D,B538,'Treatment Data'!AB:AB,"&gt;0")</f>
        <v>0</v>
      </c>
    </row>
    <row r="539" spans="1:31" ht="14.25">
      <c r="A539" s="6">
        <v>43045.788997685187</v>
      </c>
      <c r="B539" s="1">
        <v>54641</v>
      </c>
      <c r="C539" s="1" t="s">
        <v>6200</v>
      </c>
      <c r="D539" s="7" t="str">
        <f t="shared" si="0"/>
        <v>https://www.shelterluv.com/APA-A-54641</v>
      </c>
      <c r="E539" s="8">
        <v>16</v>
      </c>
      <c r="F539" s="8" t="s">
        <v>32</v>
      </c>
      <c r="G539" s="8"/>
      <c r="H539" s="8"/>
      <c r="I539" s="2">
        <v>43038</v>
      </c>
      <c r="J539" s="3">
        <v>0.45833333333575865</v>
      </c>
      <c r="K539" s="9">
        <v>43045</v>
      </c>
      <c r="L539" s="10">
        <v>0.625</v>
      </c>
      <c r="M539">
        <f t="shared" si="1"/>
        <v>8</v>
      </c>
      <c r="N539" s="4" t="s">
        <v>6201</v>
      </c>
      <c r="O539" s="1" t="s">
        <v>33</v>
      </c>
      <c r="P539" t="s">
        <v>210</v>
      </c>
      <c r="Q539" t="s">
        <v>1124</v>
      </c>
      <c r="R539" s="12" t="s">
        <v>52</v>
      </c>
      <c r="S539" t="s">
        <v>4285</v>
      </c>
      <c r="T539" t="s">
        <v>359</v>
      </c>
      <c r="U539" t="s">
        <v>39</v>
      </c>
      <c r="V539" t="s">
        <v>2441</v>
      </c>
      <c r="W539" s="13">
        <f t="shared" si="2"/>
        <v>15</v>
      </c>
      <c r="X539" s="13">
        <f>COUNTIFS('Treatment Data'!D:D,B539,'Treatment Data'!AM:AM,"&gt;0")</f>
        <v>4</v>
      </c>
      <c r="Y539" s="13">
        <f>COUNTIFS('Treatment Data'!D:D,B539,'Treatment Data'!AG:AG,"&gt;0")</f>
        <v>9</v>
      </c>
      <c r="Z539" s="13">
        <f>COUNTIFS('Treatment Data'!D:D,B539,'Treatment Data'!K:K,"&gt;0")</f>
        <v>6</v>
      </c>
      <c r="AA539" s="13">
        <f>COUNTIFS('Treatment Data'!D:D,B539,'Treatment Data'!L:L,"&gt;0")</f>
        <v>7</v>
      </c>
      <c r="AB539" s="13">
        <f>COUNTIFS('Treatment Data'!D:D,B539,'Treatment Data'!M:M,"&gt;0")</f>
        <v>7</v>
      </c>
      <c r="AC539" s="13">
        <f>COUNTIFS('Treatment Data'!D:D,B539,'Treatment Data'!O:O,"&gt;0")</f>
        <v>6</v>
      </c>
      <c r="AD539" s="13">
        <f>COUNTIFS('Treatment Data'!D:D,B539,'Treatment Data'!AA:AA,"&gt;0")</f>
        <v>4</v>
      </c>
      <c r="AE539" s="13">
        <f>COUNTIFS('Treatment Data'!D:D,B539,'Treatment Data'!AB:AB,"&gt;0")</f>
        <v>0</v>
      </c>
    </row>
    <row r="540" spans="1:31" ht="14.25">
      <c r="A540" s="6">
        <v>43045.789838171295</v>
      </c>
      <c r="B540" s="1">
        <v>54640</v>
      </c>
      <c r="C540" s="1" t="s">
        <v>6203</v>
      </c>
      <c r="D540" s="7" t="str">
        <f t="shared" si="0"/>
        <v>https://www.shelterluv.com/APA-A-54640</v>
      </c>
      <c r="E540" s="8">
        <v>17</v>
      </c>
      <c r="F540" s="8" t="s">
        <v>48</v>
      </c>
      <c r="G540" s="8"/>
      <c r="H540" s="8"/>
      <c r="I540" s="2">
        <v>43038</v>
      </c>
      <c r="J540" s="3">
        <v>0.45833333333575865</v>
      </c>
      <c r="K540" s="9">
        <v>43045</v>
      </c>
      <c r="L540" s="10">
        <v>0.625</v>
      </c>
      <c r="M540">
        <f t="shared" si="1"/>
        <v>8</v>
      </c>
      <c r="N540" s="4" t="s">
        <v>6204</v>
      </c>
      <c r="O540" s="1" t="s">
        <v>33</v>
      </c>
      <c r="P540" t="s">
        <v>1124</v>
      </c>
      <c r="Q540" t="s">
        <v>210</v>
      </c>
      <c r="R540" s="12" t="s">
        <v>52</v>
      </c>
      <c r="S540" t="s">
        <v>6205</v>
      </c>
      <c r="T540" t="s">
        <v>54</v>
      </c>
      <c r="U540" t="s">
        <v>39</v>
      </c>
      <c r="V540" t="s">
        <v>2441</v>
      </c>
      <c r="W540" s="13">
        <f t="shared" si="2"/>
        <v>13</v>
      </c>
      <c r="X540" s="13">
        <f>COUNTIFS('Treatment Data'!D:D,B540,'Treatment Data'!AM:AM,"&gt;0")</f>
        <v>0</v>
      </c>
      <c r="Y540" s="13">
        <f>COUNTIFS('Treatment Data'!D:D,B540,'Treatment Data'!AG:AG,"&gt;0")</f>
        <v>11</v>
      </c>
      <c r="Z540" s="13">
        <f>COUNTIFS('Treatment Data'!D:D,B540,'Treatment Data'!K:K,"&gt;0")</f>
        <v>6</v>
      </c>
      <c r="AA540" s="13">
        <f>COUNTIFS('Treatment Data'!D:D,B540,'Treatment Data'!L:L,"&gt;0")</f>
        <v>11</v>
      </c>
      <c r="AB540" s="13">
        <f>COUNTIFS('Treatment Data'!D:D,B540,'Treatment Data'!M:M,"&gt;0")</f>
        <v>11</v>
      </c>
      <c r="AC540" s="13">
        <f>COUNTIFS('Treatment Data'!D:D,B540,'Treatment Data'!O:O,"&gt;0")</f>
        <v>6</v>
      </c>
      <c r="AD540" s="13">
        <f>COUNTIFS('Treatment Data'!D:D,B540,'Treatment Data'!AA:AA,"&gt;0")</f>
        <v>0</v>
      </c>
      <c r="AE540" s="13">
        <f>COUNTIFS('Treatment Data'!D:D,B540,'Treatment Data'!AB:AB,"&gt;0")</f>
        <v>0</v>
      </c>
    </row>
    <row r="541" spans="1:31" ht="14.25">
      <c r="A541" s="6">
        <v>43045.791206851849</v>
      </c>
      <c r="B541" s="1">
        <v>54642</v>
      </c>
      <c r="C541" s="1" t="s">
        <v>6206</v>
      </c>
      <c r="D541" s="7" t="str">
        <f t="shared" si="0"/>
        <v>https://www.shelterluv.com/APA-A-54642</v>
      </c>
      <c r="E541" s="8">
        <v>15</v>
      </c>
      <c r="F541" s="8" t="s">
        <v>48</v>
      </c>
      <c r="G541" s="8"/>
      <c r="H541" s="8"/>
      <c r="I541" s="2">
        <v>43038</v>
      </c>
      <c r="J541" s="3">
        <v>0.45833333333575865</v>
      </c>
      <c r="K541" s="9">
        <v>43045</v>
      </c>
      <c r="L541" s="10">
        <v>0.625</v>
      </c>
      <c r="M541">
        <f t="shared" si="1"/>
        <v>8</v>
      </c>
      <c r="N541" s="4" t="s">
        <v>6207</v>
      </c>
      <c r="O541" s="1" t="s">
        <v>33</v>
      </c>
      <c r="P541" t="s">
        <v>210</v>
      </c>
      <c r="Q541" t="s">
        <v>1124</v>
      </c>
      <c r="R541" s="12" t="s">
        <v>52</v>
      </c>
      <c r="S541" t="s">
        <v>4285</v>
      </c>
      <c r="T541" t="s">
        <v>676</v>
      </c>
      <c r="U541" t="s">
        <v>54</v>
      </c>
      <c r="V541" t="s">
        <v>2441</v>
      </c>
      <c r="W541" s="13">
        <f t="shared" si="2"/>
        <v>15</v>
      </c>
      <c r="X541" s="13">
        <f>COUNTIFS('Treatment Data'!D:D,B541,'Treatment Data'!AM:AM,"&gt;0")</f>
        <v>0</v>
      </c>
      <c r="Y541" s="13">
        <f>COUNTIFS('Treatment Data'!D:D,B541,'Treatment Data'!AG:AG,"&gt;0")</f>
        <v>11</v>
      </c>
      <c r="Z541" s="13">
        <f>COUNTIFS('Treatment Data'!D:D,B541,'Treatment Data'!K:K,"&gt;0")</f>
        <v>6</v>
      </c>
      <c r="AA541" s="13">
        <f>COUNTIFS('Treatment Data'!D:D,B541,'Treatment Data'!L:L,"&gt;0")</f>
        <v>11</v>
      </c>
      <c r="AB541" s="13">
        <f>COUNTIFS('Treatment Data'!D:D,B541,'Treatment Data'!M:M,"&gt;0")</f>
        <v>11</v>
      </c>
      <c r="AC541" s="13">
        <f>COUNTIFS('Treatment Data'!D:D,B541,'Treatment Data'!O:O,"&gt;0")</f>
        <v>6</v>
      </c>
      <c r="AD541" s="13">
        <f>COUNTIFS('Treatment Data'!D:D,B541,'Treatment Data'!AA:AA,"&gt;0")</f>
        <v>0</v>
      </c>
      <c r="AE541" s="13">
        <f>COUNTIFS('Treatment Data'!D:D,B541,'Treatment Data'!AB:AB,"&gt;0")</f>
        <v>0</v>
      </c>
    </row>
    <row r="542" spans="1:31" ht="14.25">
      <c r="A542" s="6">
        <v>43050.576378680555</v>
      </c>
      <c r="B542" s="1">
        <v>54878</v>
      </c>
      <c r="C542" s="1" t="s">
        <v>5080</v>
      </c>
      <c r="D542" s="7" t="str">
        <f t="shared" si="0"/>
        <v>https://www.shelterluv.com/APA-A-54878</v>
      </c>
      <c r="E542" s="8">
        <v>2.75</v>
      </c>
      <c r="F542" s="8" t="s">
        <v>157</v>
      </c>
      <c r="G542" s="8"/>
      <c r="H542" s="8"/>
      <c r="I542" s="2">
        <v>43046</v>
      </c>
      <c r="J542" s="3">
        <v>0.6875</v>
      </c>
      <c r="K542" s="9">
        <v>43047</v>
      </c>
      <c r="L542" s="10">
        <v>0.58333333333575865</v>
      </c>
      <c r="M542">
        <f t="shared" si="1"/>
        <v>2</v>
      </c>
      <c r="N542" s="20" t="s">
        <v>6209</v>
      </c>
      <c r="O542" s="1" t="s">
        <v>115</v>
      </c>
      <c r="P542" t="s">
        <v>447</v>
      </c>
      <c r="Q542" t="s">
        <v>35</v>
      </c>
      <c r="R542" s="12" t="s">
        <v>36</v>
      </c>
      <c r="S542" t="s">
        <v>6210</v>
      </c>
      <c r="T542" t="s">
        <v>54</v>
      </c>
      <c r="U542" t="s">
        <v>153</v>
      </c>
      <c r="V542" t="s">
        <v>154</v>
      </c>
      <c r="W542" s="13">
        <f t="shared" si="2"/>
        <v>5</v>
      </c>
      <c r="X542" s="13">
        <f>COUNTIFS('Treatment Data'!D:D,B542,'Treatment Data'!AM:AM,"&gt;0")</f>
        <v>3</v>
      </c>
      <c r="Y542" s="13">
        <f>COUNTIFS('Treatment Data'!D:D,B542,'Treatment Data'!AG:AG,"&gt;0")</f>
        <v>0</v>
      </c>
      <c r="Z542" s="13">
        <f>COUNTIFS('Treatment Data'!D:D,B542,'Treatment Data'!K:K,"&gt;0")</f>
        <v>1</v>
      </c>
      <c r="AA542" s="13">
        <f>COUNTIFS('Treatment Data'!D:D,B542,'Treatment Data'!L:L,"&gt;0")</f>
        <v>0</v>
      </c>
      <c r="AB542" s="13">
        <f>COUNTIFS('Treatment Data'!D:D,B542,'Treatment Data'!M:M,"&gt;0")</f>
        <v>0</v>
      </c>
      <c r="AC542" s="13">
        <f>COUNTIFS('Treatment Data'!D:D,B542,'Treatment Data'!O:O,"&gt;0")</f>
        <v>2</v>
      </c>
      <c r="AD542" s="13">
        <f>COUNTIFS('Treatment Data'!D:D,B542,'Treatment Data'!AA:AA,"&gt;0")</f>
        <v>2</v>
      </c>
      <c r="AE542" s="13">
        <f>COUNTIFS('Treatment Data'!D:D,B542,'Treatment Data'!AB:AB,"&gt;0")</f>
        <v>0</v>
      </c>
    </row>
    <row r="543" spans="1:31" ht="14.25">
      <c r="A543" s="6">
        <v>43062.724424293978</v>
      </c>
      <c r="B543" s="1">
        <v>54823</v>
      </c>
      <c r="C543" s="1" t="s">
        <v>5081</v>
      </c>
      <c r="D543" s="7" t="str">
        <f t="shared" si="0"/>
        <v>https://www.shelterluv.com/APA-A-54823</v>
      </c>
      <c r="E543" s="8">
        <v>9.75</v>
      </c>
      <c r="F543" s="8" t="s">
        <v>48</v>
      </c>
      <c r="G543" s="8"/>
      <c r="H543" s="8"/>
      <c r="I543" s="2">
        <v>43042</v>
      </c>
      <c r="J543" s="3">
        <v>0.70833333333575865</v>
      </c>
      <c r="K543" s="9">
        <v>43047</v>
      </c>
      <c r="L543" s="10">
        <v>0.58333333333575865</v>
      </c>
      <c r="M543">
        <f t="shared" si="1"/>
        <v>6</v>
      </c>
      <c r="N543" s="20" t="s">
        <v>6212</v>
      </c>
      <c r="O543" s="1" t="s">
        <v>33</v>
      </c>
      <c r="P543" t="s">
        <v>210</v>
      </c>
      <c r="Q543" t="s">
        <v>35</v>
      </c>
      <c r="R543" s="12" t="s">
        <v>36</v>
      </c>
      <c r="S543" t="s">
        <v>6213</v>
      </c>
      <c r="T543" t="s">
        <v>179</v>
      </c>
      <c r="U543" t="s">
        <v>153</v>
      </c>
      <c r="V543" t="s">
        <v>154</v>
      </c>
      <c r="W543" s="13">
        <f t="shared" si="2"/>
        <v>13</v>
      </c>
      <c r="X543" s="13">
        <f>COUNTIFS('Treatment Data'!D:D,B543,'Treatment Data'!AM:AM,"&gt;0")</f>
        <v>0</v>
      </c>
      <c r="Y543" s="13">
        <f>COUNTIFS('Treatment Data'!D:D,B543,'Treatment Data'!AG:AG,"&gt;0")</f>
        <v>10</v>
      </c>
      <c r="Z543" s="13">
        <f>COUNTIFS('Treatment Data'!D:D,B543,'Treatment Data'!K:K,"&gt;0")</f>
        <v>5</v>
      </c>
      <c r="AA543" s="13">
        <f>COUNTIFS('Treatment Data'!D:D,B543,'Treatment Data'!L:L,"&gt;0")</f>
        <v>10</v>
      </c>
      <c r="AB543" s="13">
        <f>COUNTIFS('Treatment Data'!D:D,B543,'Treatment Data'!M:M,"&gt;0")</f>
        <v>10</v>
      </c>
      <c r="AC543" s="13">
        <f>COUNTIFS('Treatment Data'!D:D,B543,'Treatment Data'!O:O,"&gt;0")</f>
        <v>5</v>
      </c>
      <c r="AD543" s="13">
        <f>COUNTIFS('Treatment Data'!D:D,B543,'Treatment Data'!AA:AA,"&gt;0")</f>
        <v>0</v>
      </c>
      <c r="AE543" s="13">
        <f>COUNTIFS('Treatment Data'!D:D,B543,'Treatment Data'!AB:AB,"&gt;0")</f>
        <v>0</v>
      </c>
    </row>
    <row r="544" spans="1:31" ht="14.25">
      <c r="A544" s="6">
        <v>43050.57923747685</v>
      </c>
      <c r="B544" s="1">
        <v>54698</v>
      </c>
      <c r="C544" s="1" t="s">
        <v>5039</v>
      </c>
      <c r="D544" s="7" t="str">
        <f t="shared" si="0"/>
        <v>https://www.shelterluv.com/APA-A-54698</v>
      </c>
      <c r="E544" s="8">
        <v>5</v>
      </c>
      <c r="F544" s="8" t="s">
        <v>32</v>
      </c>
      <c r="G544" s="8"/>
      <c r="H544" s="8"/>
      <c r="I544" s="2">
        <v>43040</v>
      </c>
      <c r="J544" s="3">
        <v>0.625</v>
      </c>
      <c r="K544" s="9">
        <v>43049</v>
      </c>
      <c r="L544" s="10">
        <v>0.75</v>
      </c>
      <c r="M544">
        <f t="shared" si="1"/>
        <v>10</v>
      </c>
      <c r="N544" s="4" t="s">
        <v>6217</v>
      </c>
      <c r="O544" s="1" t="s">
        <v>33</v>
      </c>
      <c r="P544" t="s">
        <v>1124</v>
      </c>
      <c r="Q544" t="s">
        <v>35</v>
      </c>
      <c r="R544" s="12" t="s">
        <v>36</v>
      </c>
      <c r="S544" t="s">
        <v>6218</v>
      </c>
      <c r="T544" t="s">
        <v>131</v>
      </c>
      <c r="U544" t="s">
        <v>39</v>
      </c>
      <c r="V544" t="s">
        <v>5614</v>
      </c>
      <c r="W544" s="13">
        <f t="shared" si="2"/>
        <v>12</v>
      </c>
      <c r="X544" s="13">
        <f>COUNTIFS('Treatment Data'!D:D,B544,'Treatment Data'!AM:AM,"&gt;0")</f>
        <v>10</v>
      </c>
      <c r="Y544" s="13">
        <f>COUNTIFS('Treatment Data'!D:D,B544,'Treatment Data'!AG:AG,"&gt;0")</f>
        <v>10</v>
      </c>
      <c r="Z544" s="13">
        <f>COUNTIFS('Treatment Data'!D:D,B544,'Treatment Data'!K:K,"&gt;0")</f>
        <v>7</v>
      </c>
      <c r="AA544" s="13">
        <f>COUNTIFS('Treatment Data'!D:D,B544,'Treatment Data'!L:L,"&gt;0")</f>
        <v>4</v>
      </c>
      <c r="AB544" s="13">
        <f>COUNTIFS('Treatment Data'!D:D,B544,'Treatment Data'!M:M,"&gt;0")</f>
        <v>5</v>
      </c>
      <c r="AC544" s="13">
        <f>COUNTIFS('Treatment Data'!D:D,B544,'Treatment Data'!O:O,"&gt;0")</f>
        <v>7</v>
      </c>
      <c r="AD544" s="13">
        <f>COUNTIFS('Treatment Data'!D:D,B544,'Treatment Data'!AA:AA,"&gt;0")</f>
        <v>10</v>
      </c>
      <c r="AE544" s="13">
        <f>COUNTIFS('Treatment Data'!D:D,B544,'Treatment Data'!AB:AB,"&gt;0")</f>
        <v>6</v>
      </c>
    </row>
    <row r="545" spans="1:31" ht="14.25">
      <c r="A545" s="6">
        <v>43050.579944502315</v>
      </c>
      <c r="B545" s="1">
        <v>54697</v>
      </c>
      <c r="C545" s="1" t="s">
        <v>6219</v>
      </c>
      <c r="D545" s="7" t="str">
        <f t="shared" si="0"/>
        <v>https://www.shelterluv.com/APA-A-54697</v>
      </c>
      <c r="E545" s="8">
        <v>18</v>
      </c>
      <c r="F545" s="8" t="s">
        <v>32</v>
      </c>
      <c r="G545" s="8"/>
      <c r="H545" s="8"/>
      <c r="I545" s="2">
        <v>43040</v>
      </c>
      <c r="J545" s="3">
        <v>0.58333333333575865</v>
      </c>
      <c r="K545" s="9">
        <v>43049</v>
      </c>
      <c r="L545" s="10">
        <v>0.75</v>
      </c>
      <c r="M545">
        <f t="shared" si="1"/>
        <v>10</v>
      </c>
      <c r="N545" s="4" t="s">
        <v>6220</v>
      </c>
      <c r="O545" s="1" t="s">
        <v>33</v>
      </c>
      <c r="P545" t="s">
        <v>210</v>
      </c>
      <c r="Q545" t="s">
        <v>35</v>
      </c>
      <c r="R545" s="12" t="s">
        <v>36</v>
      </c>
      <c r="S545" t="s">
        <v>6221</v>
      </c>
      <c r="T545" t="s">
        <v>54</v>
      </c>
      <c r="U545" t="s">
        <v>179</v>
      </c>
      <c r="V545" t="s">
        <v>6222</v>
      </c>
      <c r="W545" s="13">
        <f t="shared" si="2"/>
        <v>13</v>
      </c>
      <c r="X545" s="13">
        <f>COUNTIFS('Treatment Data'!D:D,B545,'Treatment Data'!AM:AM,"&gt;0")</f>
        <v>10</v>
      </c>
      <c r="Y545" s="13">
        <f>COUNTIFS('Treatment Data'!D:D,B545,'Treatment Data'!AG:AG,"&gt;0")</f>
        <v>9</v>
      </c>
      <c r="Z545" s="13">
        <f>COUNTIFS('Treatment Data'!D:D,B545,'Treatment Data'!K:K,"&gt;0")</f>
        <v>8</v>
      </c>
      <c r="AA545" s="13">
        <f>COUNTIFS('Treatment Data'!D:D,B545,'Treatment Data'!L:L,"&gt;0")</f>
        <v>0</v>
      </c>
      <c r="AB545" s="13">
        <f>COUNTIFS('Treatment Data'!D:D,B545,'Treatment Data'!M:M,"&gt;0")</f>
        <v>3</v>
      </c>
      <c r="AC545" s="13">
        <f>COUNTIFS('Treatment Data'!D:D,B545,'Treatment Data'!O:O,"&gt;0")</f>
        <v>11</v>
      </c>
      <c r="AD545" s="13">
        <f>COUNTIFS('Treatment Data'!D:D,B545,'Treatment Data'!AA:AA,"&gt;0")</f>
        <v>1</v>
      </c>
      <c r="AE545" s="13">
        <f>COUNTIFS('Treatment Data'!D:D,B545,'Treatment Data'!AB:AB,"&gt;0")</f>
        <v>0</v>
      </c>
    </row>
    <row r="546" spans="1:31" ht="14.25">
      <c r="A546" s="6">
        <v>43050.577262418985</v>
      </c>
      <c r="B546" s="1">
        <v>54821</v>
      </c>
      <c r="C546" s="1" t="s">
        <v>5115</v>
      </c>
      <c r="D546" s="7" t="str">
        <f t="shared" si="0"/>
        <v>https://www.shelterluv.com/APA-A-54821</v>
      </c>
      <c r="E546" s="8">
        <v>4</v>
      </c>
      <c r="F546" s="8" t="s">
        <v>32</v>
      </c>
      <c r="G546" s="8"/>
      <c r="H546" s="8" t="s">
        <v>175</v>
      </c>
      <c r="I546" s="2">
        <v>43043</v>
      </c>
      <c r="J546" s="3">
        <v>0.70833333333575865</v>
      </c>
      <c r="K546" s="9">
        <v>43050</v>
      </c>
      <c r="L546" s="10">
        <v>0.375</v>
      </c>
      <c r="M546">
        <f t="shared" si="1"/>
        <v>8</v>
      </c>
      <c r="N546" s="4" t="s">
        <v>6223</v>
      </c>
      <c r="O546" s="1" t="s">
        <v>115</v>
      </c>
      <c r="P546" t="s">
        <v>165</v>
      </c>
      <c r="Q546" t="s">
        <v>129</v>
      </c>
      <c r="R546" s="12" t="s">
        <v>52</v>
      </c>
      <c r="S546" t="s">
        <v>5964</v>
      </c>
      <c r="T546" t="s">
        <v>676</v>
      </c>
      <c r="U546" t="s">
        <v>39</v>
      </c>
      <c r="V546" t="s">
        <v>140</v>
      </c>
      <c r="W546" s="13">
        <f t="shared" si="2"/>
        <v>22</v>
      </c>
      <c r="X546" s="13">
        <f>COUNTIFS('Treatment Data'!D:D,B546,'Treatment Data'!AM:AM,"&gt;0")</f>
        <v>12</v>
      </c>
      <c r="Y546" s="13">
        <f>COUNTIFS('Treatment Data'!D:D,B546,'Treatment Data'!AG:AG,"&gt;0")</f>
        <v>9</v>
      </c>
      <c r="Z546" s="13">
        <f>COUNTIFS('Treatment Data'!D:D,B546,'Treatment Data'!K:K,"&gt;0")</f>
        <v>8</v>
      </c>
      <c r="AA546" s="13">
        <f>COUNTIFS('Treatment Data'!D:D,B546,'Treatment Data'!L:L,"&gt;0")</f>
        <v>2</v>
      </c>
      <c r="AB546" s="13">
        <f>COUNTIFS('Treatment Data'!D:D,B546,'Treatment Data'!M:M,"&gt;0")</f>
        <v>2</v>
      </c>
      <c r="AC546" s="13">
        <f>COUNTIFS('Treatment Data'!D:D,B546,'Treatment Data'!O:O,"&gt;0")</f>
        <v>8</v>
      </c>
      <c r="AD546" s="13">
        <f>COUNTIFS('Treatment Data'!D:D,B546,'Treatment Data'!AA:AA,"&gt;0")</f>
        <v>10</v>
      </c>
      <c r="AE546" s="13">
        <f>COUNTIFS('Treatment Data'!D:D,B546,'Treatment Data'!AB:AB,"&gt;0")</f>
        <v>11</v>
      </c>
    </row>
    <row r="547" spans="1:31" ht="14.25">
      <c r="A547" s="6">
        <v>43050.578404803236</v>
      </c>
      <c r="B547" s="1">
        <v>54627</v>
      </c>
      <c r="C547" s="1" t="s">
        <v>6225</v>
      </c>
      <c r="D547" s="7" t="str">
        <f t="shared" si="0"/>
        <v>https://www.shelterluv.com/APA-A-54627</v>
      </c>
      <c r="E547" s="8">
        <v>28</v>
      </c>
      <c r="F547" s="8" t="s">
        <v>157</v>
      </c>
      <c r="G547" s="8"/>
      <c r="H547" s="8"/>
      <c r="I547" s="2">
        <v>43035</v>
      </c>
      <c r="J547" s="3">
        <v>0.79166666666424135</v>
      </c>
      <c r="K547" s="9">
        <v>43050</v>
      </c>
      <c r="L547" s="10">
        <v>0.5625</v>
      </c>
      <c r="M547">
        <f t="shared" si="1"/>
        <v>16</v>
      </c>
      <c r="N547" s="4" t="s">
        <v>6226</v>
      </c>
      <c r="O547" s="1" t="s">
        <v>33</v>
      </c>
      <c r="P547" t="s">
        <v>264</v>
      </c>
      <c r="Q547" t="s">
        <v>35</v>
      </c>
      <c r="R547" s="12" t="s">
        <v>36</v>
      </c>
      <c r="S547" t="s">
        <v>963</v>
      </c>
      <c r="T547" t="s">
        <v>139</v>
      </c>
      <c r="U547" t="s">
        <v>39</v>
      </c>
      <c r="V547" t="s">
        <v>409</v>
      </c>
      <c r="W547" s="13">
        <f t="shared" si="2"/>
        <v>34</v>
      </c>
      <c r="X547" s="13">
        <f>COUNTIFS('Treatment Data'!D:D,B547,'Treatment Data'!AM:AM,"&gt;0")</f>
        <v>11</v>
      </c>
      <c r="Y547" s="13">
        <f>COUNTIFS('Treatment Data'!D:D,B547,'Treatment Data'!AG:AG,"&gt;0")</f>
        <v>14</v>
      </c>
      <c r="Z547" s="13">
        <f>COUNTIFS('Treatment Data'!D:D,B547,'Treatment Data'!K:K,"&gt;0")</f>
        <v>10</v>
      </c>
      <c r="AA547" s="13">
        <f>COUNTIFS('Treatment Data'!D:D,B547,'Treatment Data'!L:L,"&gt;0")</f>
        <v>9</v>
      </c>
      <c r="AB547" s="13">
        <f>COUNTIFS('Treatment Data'!D:D,B547,'Treatment Data'!M:M,"&gt;0")</f>
        <v>9</v>
      </c>
      <c r="AC547" s="13">
        <f>COUNTIFS('Treatment Data'!D:D,B547,'Treatment Data'!O:O,"&gt;0")</f>
        <v>10</v>
      </c>
      <c r="AD547" s="13">
        <f>COUNTIFS('Treatment Data'!D:D,B547,'Treatment Data'!AA:AA,"&gt;0")</f>
        <v>11</v>
      </c>
      <c r="AE547" s="13">
        <f>COUNTIFS('Treatment Data'!D:D,B547,'Treatment Data'!AB:AB,"&gt;0")</f>
        <v>0</v>
      </c>
    </row>
    <row r="548" spans="1:31" ht="14.25">
      <c r="A548" s="6">
        <v>43051.640895671298</v>
      </c>
      <c r="B548" s="1">
        <v>54820</v>
      </c>
      <c r="C548" s="1" t="s">
        <v>6230</v>
      </c>
      <c r="D548" s="7" t="str">
        <f t="shared" si="0"/>
        <v>https://www.shelterluv.com/APA-A-54820</v>
      </c>
      <c r="E548" s="8">
        <v>6.5</v>
      </c>
      <c r="F548" s="8" t="s">
        <v>32</v>
      </c>
      <c r="G548" s="8"/>
      <c r="H548" s="8" t="s">
        <v>175</v>
      </c>
      <c r="I548" s="2">
        <v>43043</v>
      </c>
      <c r="J548" s="3">
        <v>0.70833333333575865</v>
      </c>
      <c r="K548" s="9">
        <v>43051</v>
      </c>
      <c r="L548" s="10">
        <v>0.5</v>
      </c>
      <c r="M548">
        <f t="shared" si="1"/>
        <v>9</v>
      </c>
      <c r="N548" s="4" t="s">
        <v>6232</v>
      </c>
      <c r="O548" s="1" t="s">
        <v>33</v>
      </c>
      <c r="P548" t="s">
        <v>165</v>
      </c>
      <c r="Q548" t="s">
        <v>129</v>
      </c>
      <c r="R548" s="12" t="s">
        <v>36</v>
      </c>
      <c r="S548" t="s">
        <v>3364</v>
      </c>
      <c r="T548" t="s">
        <v>676</v>
      </c>
      <c r="U548" t="s">
        <v>39</v>
      </c>
      <c r="V548" t="s">
        <v>140</v>
      </c>
      <c r="W548" s="13">
        <f t="shared" si="2"/>
        <v>18</v>
      </c>
      <c r="X548" s="13">
        <f>COUNTIFS('Treatment Data'!D:D,B548,'Treatment Data'!AM:AM,"&gt;0")</f>
        <v>0</v>
      </c>
      <c r="Y548" s="13">
        <f>COUNTIFS('Treatment Data'!D:D,B548,'Treatment Data'!AG:AG,"&gt;0")</f>
        <v>10</v>
      </c>
      <c r="Z548" s="13">
        <f>COUNTIFS('Treatment Data'!D:D,B548,'Treatment Data'!K:K,"&gt;0")</f>
        <v>5</v>
      </c>
      <c r="AA548" s="13">
        <f>COUNTIFS('Treatment Data'!D:D,B548,'Treatment Data'!L:L,"&gt;0")</f>
        <v>10</v>
      </c>
      <c r="AB548" s="13">
        <f>COUNTIFS('Treatment Data'!D:D,B548,'Treatment Data'!M:M,"&gt;0")</f>
        <v>10</v>
      </c>
      <c r="AC548" s="13">
        <f>COUNTIFS('Treatment Data'!D:D,B548,'Treatment Data'!O:O,"&gt;0")</f>
        <v>5</v>
      </c>
      <c r="AD548" s="13">
        <f>COUNTIFS('Treatment Data'!D:D,B548,'Treatment Data'!AA:AA,"&gt;0")</f>
        <v>0</v>
      </c>
      <c r="AE548" s="13">
        <f>COUNTIFS('Treatment Data'!D:D,B548,'Treatment Data'!AB:AB,"&gt;0")</f>
        <v>0</v>
      </c>
    </row>
    <row r="549" spans="1:31" ht="14.25">
      <c r="A549" s="6">
        <v>43051.641632488427</v>
      </c>
      <c r="B549" s="1">
        <v>54721</v>
      </c>
      <c r="C549" s="1" t="s">
        <v>6234</v>
      </c>
      <c r="D549" s="7" t="str">
        <f t="shared" si="0"/>
        <v>https://www.shelterluv.com/APA-A-54721</v>
      </c>
      <c r="E549" s="8">
        <v>5</v>
      </c>
      <c r="F549" s="8" t="s">
        <v>32</v>
      </c>
      <c r="G549" s="8"/>
      <c r="H549" s="8"/>
      <c r="I549" s="2">
        <v>43041</v>
      </c>
      <c r="J549" s="3">
        <v>0.66666666666424135</v>
      </c>
      <c r="K549" s="9">
        <v>43051</v>
      </c>
      <c r="L549" s="10">
        <v>0.5</v>
      </c>
      <c r="M549">
        <f t="shared" si="1"/>
        <v>11</v>
      </c>
      <c r="N549" s="4" t="s">
        <v>6236</v>
      </c>
      <c r="O549" s="1" t="s">
        <v>33</v>
      </c>
      <c r="P549" t="s">
        <v>501</v>
      </c>
      <c r="Q549" t="s">
        <v>264</v>
      </c>
      <c r="R549" s="12" t="s">
        <v>36</v>
      </c>
      <c r="S549" t="s">
        <v>6121</v>
      </c>
      <c r="T549" t="s">
        <v>676</v>
      </c>
      <c r="U549" t="s">
        <v>39</v>
      </c>
      <c r="V549" t="s">
        <v>256</v>
      </c>
      <c r="W549" s="13">
        <f t="shared" si="2"/>
        <v>9</v>
      </c>
      <c r="X549" s="13">
        <f>COUNTIFS('Treatment Data'!D:D,B549,'Treatment Data'!AM:AM,"&gt;0")</f>
        <v>8</v>
      </c>
      <c r="Y549" s="13">
        <f>COUNTIFS('Treatment Data'!D:D,B549,'Treatment Data'!AG:AG,"&gt;0")</f>
        <v>9</v>
      </c>
      <c r="Z549" s="13">
        <f>COUNTIFS('Treatment Data'!D:D,B549,'Treatment Data'!K:K,"&gt;0")</f>
        <v>7</v>
      </c>
      <c r="AA549" s="13">
        <f>COUNTIFS('Treatment Data'!D:D,B549,'Treatment Data'!L:L,"&gt;0")</f>
        <v>6</v>
      </c>
      <c r="AB549" s="13">
        <f>COUNTIFS('Treatment Data'!D:D,B549,'Treatment Data'!M:M,"&gt;0")</f>
        <v>7</v>
      </c>
      <c r="AC549" s="13">
        <f>COUNTIFS('Treatment Data'!D:D,B549,'Treatment Data'!O:O,"&gt;0")</f>
        <v>5</v>
      </c>
      <c r="AD549" s="13">
        <f>COUNTIFS('Treatment Data'!D:D,B549,'Treatment Data'!AA:AA,"&gt;0")</f>
        <v>8</v>
      </c>
      <c r="AE549" s="13">
        <f>COUNTIFS('Treatment Data'!D:D,B549,'Treatment Data'!AB:AB,"&gt;0")</f>
        <v>2</v>
      </c>
    </row>
    <row r="550" spans="1:31" ht="14.25">
      <c r="A550" s="6">
        <v>43051.642350486116</v>
      </c>
      <c r="B550" s="1">
        <v>54718</v>
      </c>
      <c r="C550" s="1" t="s">
        <v>6237</v>
      </c>
      <c r="D550" s="7" t="str">
        <f t="shared" si="0"/>
        <v>https://www.shelterluv.com/APA-A-54718</v>
      </c>
      <c r="E550" s="8">
        <v>4.5</v>
      </c>
      <c r="F550" s="8" t="s">
        <v>32</v>
      </c>
      <c r="G550" s="8"/>
      <c r="H550" s="8"/>
      <c r="I550" s="2">
        <v>43041</v>
      </c>
      <c r="J550" s="3">
        <v>0.66666666666424135</v>
      </c>
      <c r="K550" s="9">
        <v>43051</v>
      </c>
      <c r="L550" s="10">
        <v>0.5</v>
      </c>
      <c r="M550">
        <f t="shared" si="1"/>
        <v>11</v>
      </c>
      <c r="N550" s="4" t="s">
        <v>6238</v>
      </c>
      <c r="O550" s="1" t="s">
        <v>33</v>
      </c>
      <c r="P550" t="s">
        <v>501</v>
      </c>
      <c r="Q550" t="s">
        <v>264</v>
      </c>
      <c r="R550" s="12" t="s">
        <v>36</v>
      </c>
      <c r="S550" t="s">
        <v>6121</v>
      </c>
      <c r="T550" t="s">
        <v>131</v>
      </c>
      <c r="U550" t="s">
        <v>39</v>
      </c>
      <c r="V550" t="s">
        <v>256</v>
      </c>
      <c r="W550" s="13">
        <f t="shared" si="2"/>
        <v>9</v>
      </c>
      <c r="X550" s="13">
        <f>COUNTIFS('Treatment Data'!D:D,B550,'Treatment Data'!AM:AM,"&gt;0")</f>
        <v>12</v>
      </c>
      <c r="Y550" s="13">
        <f>COUNTIFS('Treatment Data'!D:D,B550,'Treatment Data'!AG:AG,"&gt;0")</f>
        <v>10</v>
      </c>
      <c r="Z550" s="13">
        <f>COUNTIFS('Treatment Data'!D:D,B550,'Treatment Data'!K:K,"&gt;0")</f>
        <v>8</v>
      </c>
      <c r="AA550" s="13">
        <f>COUNTIFS('Treatment Data'!D:D,B550,'Treatment Data'!L:L,"&gt;0")</f>
        <v>4</v>
      </c>
      <c r="AB550" s="13">
        <f>COUNTIFS('Treatment Data'!D:D,B550,'Treatment Data'!M:M,"&gt;0")</f>
        <v>5</v>
      </c>
      <c r="AC550" s="13">
        <f>COUNTIFS('Treatment Data'!D:D,B550,'Treatment Data'!O:O,"&gt;0")</f>
        <v>8</v>
      </c>
      <c r="AD550" s="13">
        <f>COUNTIFS('Treatment Data'!D:D,B550,'Treatment Data'!AA:AA,"&gt;0")</f>
        <v>12</v>
      </c>
      <c r="AE550" s="13">
        <f>COUNTIFS('Treatment Data'!D:D,B550,'Treatment Data'!AB:AB,"&gt;0")</f>
        <v>4</v>
      </c>
    </row>
    <row r="551" spans="1:31" ht="14.25">
      <c r="A551" s="6">
        <v>43051.643210451388</v>
      </c>
      <c r="B551" s="1">
        <v>54720</v>
      </c>
      <c r="C551" s="1" t="s">
        <v>6240</v>
      </c>
      <c r="D551" s="7" t="str">
        <f t="shared" si="0"/>
        <v>https://www.shelterluv.com/APA-A-54720</v>
      </c>
      <c r="E551" s="8">
        <v>4</v>
      </c>
      <c r="F551" s="8" t="s">
        <v>32</v>
      </c>
      <c r="G551" s="8"/>
      <c r="H551" s="8"/>
      <c r="I551" s="2">
        <v>43041</v>
      </c>
      <c r="J551" s="3">
        <v>0.66666666666424135</v>
      </c>
      <c r="K551" s="9">
        <v>43051</v>
      </c>
      <c r="L551" s="10">
        <v>0.5</v>
      </c>
      <c r="M551">
        <f t="shared" si="1"/>
        <v>11</v>
      </c>
      <c r="N551" s="4" t="s">
        <v>6241</v>
      </c>
      <c r="O551" s="1" t="s">
        <v>33</v>
      </c>
      <c r="P551" t="s">
        <v>501</v>
      </c>
      <c r="Q551" t="s">
        <v>264</v>
      </c>
      <c r="R551" s="12" t="s">
        <v>36</v>
      </c>
      <c r="S551" t="s">
        <v>6121</v>
      </c>
      <c r="T551" t="s">
        <v>131</v>
      </c>
      <c r="U551" t="s">
        <v>39</v>
      </c>
      <c r="V551" t="s">
        <v>256</v>
      </c>
      <c r="W551" s="13">
        <f t="shared" si="2"/>
        <v>9</v>
      </c>
      <c r="X551" s="13">
        <f>COUNTIFS('Treatment Data'!D:D,B551,'Treatment Data'!AM:AM,"&gt;0")</f>
        <v>10</v>
      </c>
      <c r="Y551" s="13">
        <f>COUNTIFS('Treatment Data'!D:D,B551,'Treatment Data'!AG:AG,"&gt;0")</f>
        <v>9</v>
      </c>
      <c r="Z551" s="13">
        <f>COUNTIFS('Treatment Data'!D:D,B551,'Treatment Data'!K:K,"&gt;0")</f>
        <v>7</v>
      </c>
      <c r="AA551" s="13">
        <f>COUNTIFS('Treatment Data'!D:D,B551,'Treatment Data'!L:L,"&gt;0")</f>
        <v>4</v>
      </c>
      <c r="AB551" s="13">
        <f>COUNTIFS('Treatment Data'!D:D,B551,'Treatment Data'!M:M,"&gt;0")</f>
        <v>5</v>
      </c>
      <c r="AC551" s="13">
        <f>COUNTIFS('Treatment Data'!D:D,B551,'Treatment Data'!O:O,"&gt;0")</f>
        <v>7</v>
      </c>
      <c r="AD551" s="13">
        <f>COUNTIFS('Treatment Data'!D:D,B551,'Treatment Data'!AA:AA,"&gt;0")</f>
        <v>10</v>
      </c>
      <c r="AE551" s="13">
        <f>COUNTIFS('Treatment Data'!D:D,B551,'Treatment Data'!AB:AB,"&gt;0")</f>
        <v>0</v>
      </c>
    </row>
    <row r="552" spans="1:31" ht="14.25">
      <c r="A552" s="6">
        <v>43052.601757500001</v>
      </c>
      <c r="B552" s="1">
        <v>54822</v>
      </c>
      <c r="C552" s="1" t="s">
        <v>6242</v>
      </c>
      <c r="D552" s="7" t="str">
        <f t="shared" si="0"/>
        <v>https://www.shelterluv.com/APA-A-54822</v>
      </c>
      <c r="E552" s="8">
        <v>6.5</v>
      </c>
      <c r="F552" s="8" t="s">
        <v>32</v>
      </c>
      <c r="G552" s="8"/>
      <c r="H552" s="8"/>
      <c r="I552" s="2">
        <v>43042</v>
      </c>
      <c r="J552" s="3">
        <v>0.70833333333575865</v>
      </c>
      <c r="K552" s="9">
        <v>43051</v>
      </c>
      <c r="L552" s="10">
        <v>0.75</v>
      </c>
      <c r="M552">
        <f t="shared" si="1"/>
        <v>10</v>
      </c>
      <c r="N552" s="4" t="s">
        <v>6243</v>
      </c>
      <c r="O552" s="1" t="s">
        <v>33</v>
      </c>
      <c r="P552" t="s">
        <v>210</v>
      </c>
      <c r="Q552" t="s">
        <v>35</v>
      </c>
      <c r="R552" s="12" t="s">
        <v>36</v>
      </c>
      <c r="S552" t="s">
        <v>6213</v>
      </c>
      <c r="T552" t="s">
        <v>179</v>
      </c>
      <c r="U552" t="s">
        <v>153</v>
      </c>
      <c r="V552" t="s">
        <v>154</v>
      </c>
      <c r="W552" s="13">
        <f t="shared" si="2"/>
        <v>13</v>
      </c>
      <c r="X552" s="13">
        <f>COUNTIFS('Treatment Data'!D:D,B552,'Treatment Data'!AM:AM,"&gt;0")</f>
        <v>12</v>
      </c>
      <c r="Y552" s="13">
        <f>COUNTIFS('Treatment Data'!D:D,B552,'Treatment Data'!AG:AG,"&gt;0")</f>
        <v>13</v>
      </c>
      <c r="Z552" s="13">
        <f>COUNTIFS('Treatment Data'!D:D,B552,'Treatment Data'!K:K,"&gt;0")</f>
        <v>9</v>
      </c>
      <c r="AA552" s="13">
        <f>COUNTIFS('Treatment Data'!D:D,B552,'Treatment Data'!L:L,"&gt;0")</f>
        <v>6</v>
      </c>
      <c r="AB552" s="13">
        <f>COUNTIFS('Treatment Data'!D:D,B552,'Treatment Data'!M:M,"&gt;0")</f>
        <v>6</v>
      </c>
      <c r="AC552" s="13">
        <f>COUNTIFS('Treatment Data'!D:D,B552,'Treatment Data'!O:O,"&gt;0")</f>
        <v>12</v>
      </c>
      <c r="AD552" s="13">
        <f>COUNTIFS('Treatment Data'!D:D,B552,'Treatment Data'!AA:AA,"&gt;0")</f>
        <v>12</v>
      </c>
      <c r="AE552" s="13">
        <f>COUNTIFS('Treatment Data'!D:D,B552,'Treatment Data'!AB:AB,"&gt;0")</f>
        <v>0</v>
      </c>
    </row>
    <row r="553" spans="1:31" ht="14.25">
      <c r="A553" s="6">
        <v>43062.571295729169</v>
      </c>
      <c r="B553" s="1">
        <v>54628</v>
      </c>
      <c r="C553" s="1" t="s">
        <v>6247</v>
      </c>
      <c r="D553" s="7" t="str">
        <f t="shared" si="0"/>
        <v>https://www.shelterluv.com/APA-A-54628</v>
      </c>
      <c r="E553" s="8">
        <v>35</v>
      </c>
      <c r="F553" s="8" t="s">
        <v>157</v>
      </c>
      <c r="G553" s="8"/>
      <c r="H553" s="8"/>
      <c r="I553" s="2">
        <v>43035</v>
      </c>
      <c r="J553" s="3">
        <v>0.79166666666424135</v>
      </c>
      <c r="K553" s="9">
        <v>43052</v>
      </c>
      <c r="L553" s="10">
        <v>0.58333333333575865</v>
      </c>
      <c r="M553">
        <f t="shared" si="1"/>
        <v>18</v>
      </c>
      <c r="N553" s="4" t="s">
        <v>6248</v>
      </c>
      <c r="O553" s="1" t="s">
        <v>33</v>
      </c>
      <c r="P553" t="s">
        <v>264</v>
      </c>
      <c r="Q553" t="s">
        <v>35</v>
      </c>
      <c r="R553" s="12" t="s">
        <v>52</v>
      </c>
      <c r="S553" t="s">
        <v>963</v>
      </c>
      <c r="T553" t="s">
        <v>54</v>
      </c>
      <c r="U553" t="s">
        <v>39</v>
      </c>
      <c r="V553" t="s">
        <v>409</v>
      </c>
      <c r="W553" s="13">
        <f t="shared" si="2"/>
        <v>34</v>
      </c>
      <c r="X553" s="13">
        <f>COUNTIFS('Treatment Data'!D:D,B553,'Treatment Data'!AM:AM,"&gt;0")</f>
        <v>11</v>
      </c>
      <c r="Y553" s="13">
        <f>COUNTIFS('Treatment Data'!D:D,B553,'Treatment Data'!AG:AG,"&gt;0")</f>
        <v>15</v>
      </c>
      <c r="Z553" s="13">
        <f>COUNTIFS('Treatment Data'!D:D,B553,'Treatment Data'!K:K,"&gt;0")</f>
        <v>11</v>
      </c>
      <c r="AA553" s="13">
        <f>COUNTIFS('Treatment Data'!D:D,B553,'Treatment Data'!L:L,"&gt;0")</f>
        <v>9</v>
      </c>
      <c r="AB553" s="13">
        <f>COUNTIFS('Treatment Data'!D:D,B553,'Treatment Data'!M:M,"&gt;0")</f>
        <v>10</v>
      </c>
      <c r="AC553" s="13">
        <f>COUNTIFS('Treatment Data'!D:D,B553,'Treatment Data'!O:O,"&gt;0")</f>
        <v>12</v>
      </c>
      <c r="AD553" s="13">
        <f>COUNTIFS('Treatment Data'!D:D,B553,'Treatment Data'!AA:AA,"&gt;0")</f>
        <v>11</v>
      </c>
      <c r="AE553" s="13">
        <f>COUNTIFS('Treatment Data'!D:D,B553,'Treatment Data'!AB:AB,"&gt;0")</f>
        <v>0</v>
      </c>
    </row>
    <row r="554" spans="1:31" ht="14.25">
      <c r="A554" s="6">
        <v>43062.726029212965</v>
      </c>
      <c r="B554" s="1">
        <v>54719</v>
      </c>
      <c r="C554" s="1" t="s">
        <v>6252</v>
      </c>
      <c r="D554" s="7" t="str">
        <f t="shared" si="0"/>
        <v>https://www.shelterluv.com/APA-A-54719</v>
      </c>
      <c r="E554" s="8">
        <v>6</v>
      </c>
      <c r="F554" s="8" t="s">
        <v>32</v>
      </c>
      <c r="G554" s="8"/>
      <c r="H554" s="8" t="s">
        <v>42</v>
      </c>
      <c r="I554" s="2">
        <v>43041</v>
      </c>
      <c r="J554" s="3">
        <v>0.66666666666424135</v>
      </c>
      <c r="K554" s="9">
        <v>43052</v>
      </c>
      <c r="L554" s="10">
        <v>0.54166666666424135</v>
      </c>
      <c r="M554">
        <f t="shared" si="1"/>
        <v>12</v>
      </c>
      <c r="N554" s="4" t="s">
        <v>6253</v>
      </c>
      <c r="O554" s="1" t="s">
        <v>33</v>
      </c>
      <c r="P554" t="s">
        <v>501</v>
      </c>
      <c r="Q554" t="s">
        <v>264</v>
      </c>
      <c r="R554" s="12" t="s">
        <v>36</v>
      </c>
      <c r="S554" t="s">
        <v>6121</v>
      </c>
      <c r="T554" t="s">
        <v>131</v>
      </c>
      <c r="U554" t="s">
        <v>39</v>
      </c>
      <c r="V554" t="s">
        <v>256</v>
      </c>
      <c r="W554" s="13">
        <f t="shared" si="2"/>
        <v>9</v>
      </c>
      <c r="X554" s="13">
        <f>COUNTIFS('Treatment Data'!D:D,B554,'Treatment Data'!AM:AM,"&gt;0")</f>
        <v>0</v>
      </c>
      <c r="Y554" s="13">
        <f>COUNTIFS('Treatment Data'!D:D,B554,'Treatment Data'!AG:AG,"&gt;0")</f>
        <v>11</v>
      </c>
      <c r="Z554" s="13">
        <f>COUNTIFS('Treatment Data'!D:D,B554,'Treatment Data'!K:K,"&gt;0")</f>
        <v>7</v>
      </c>
      <c r="AA554" s="13">
        <f>COUNTIFS('Treatment Data'!D:D,B554,'Treatment Data'!L:L,"&gt;0")</f>
        <v>11</v>
      </c>
      <c r="AB554" s="13">
        <f>COUNTIFS('Treatment Data'!D:D,B554,'Treatment Data'!M:M,"&gt;0")</f>
        <v>11</v>
      </c>
      <c r="AC554" s="13">
        <f>COUNTIFS('Treatment Data'!D:D,B554,'Treatment Data'!O:O,"&gt;0")</f>
        <v>7</v>
      </c>
      <c r="AD554" s="13">
        <f>COUNTIFS('Treatment Data'!D:D,B554,'Treatment Data'!AA:AA,"&gt;0")</f>
        <v>0</v>
      </c>
      <c r="AE554" s="13">
        <f>COUNTIFS('Treatment Data'!D:D,B554,'Treatment Data'!AB:AB,"&gt;0")</f>
        <v>0</v>
      </c>
    </row>
    <row r="555" spans="1:31" ht="14.25">
      <c r="A555" s="6">
        <v>43053.543277615739</v>
      </c>
      <c r="B555" s="1">
        <v>54863</v>
      </c>
      <c r="C555" s="1" t="s">
        <v>549</v>
      </c>
      <c r="D555" s="7" t="str">
        <f t="shared" si="0"/>
        <v>https://www.shelterluv.com/APA-A-54863</v>
      </c>
      <c r="E555" s="8">
        <v>49</v>
      </c>
      <c r="F555" s="8" t="s">
        <v>48</v>
      </c>
      <c r="G555" s="8"/>
      <c r="H555" s="8"/>
      <c r="I555" s="2">
        <v>43045</v>
      </c>
      <c r="J555" s="3">
        <v>0.58333333333575865</v>
      </c>
      <c r="K555" s="9">
        <v>43053</v>
      </c>
      <c r="L555" s="10">
        <v>0.5</v>
      </c>
      <c r="M555">
        <f t="shared" si="1"/>
        <v>9</v>
      </c>
      <c r="N555" s="4" t="s">
        <v>6256</v>
      </c>
      <c r="O555" s="1" t="s">
        <v>33</v>
      </c>
      <c r="P555" t="s">
        <v>264</v>
      </c>
      <c r="Q555" t="s">
        <v>129</v>
      </c>
      <c r="R555" s="12" t="s">
        <v>52</v>
      </c>
      <c r="S555" t="s">
        <v>246</v>
      </c>
      <c r="T555" t="s">
        <v>54</v>
      </c>
      <c r="U555" t="s">
        <v>39</v>
      </c>
      <c r="V555" t="s">
        <v>40</v>
      </c>
      <c r="W555" s="13">
        <f t="shared" si="2"/>
        <v>43</v>
      </c>
      <c r="X555" s="13">
        <f>COUNTIFS('Treatment Data'!D:D,B555,'Treatment Data'!AM:AM,"&gt;0")</f>
        <v>0</v>
      </c>
      <c r="Y555" s="13">
        <f>COUNTIFS('Treatment Data'!D:D,B555,'Treatment Data'!AG:AG,"&gt;0")</f>
        <v>5</v>
      </c>
      <c r="Z555" s="13">
        <f>COUNTIFS('Treatment Data'!D:D,B555,'Treatment Data'!K:K,"&gt;0")</f>
        <v>3</v>
      </c>
      <c r="AA555" s="13">
        <f>COUNTIFS('Treatment Data'!D:D,B555,'Treatment Data'!L:L,"&gt;0")</f>
        <v>5</v>
      </c>
      <c r="AB555" s="13">
        <f>COUNTIFS('Treatment Data'!D:D,B555,'Treatment Data'!M:M,"&gt;0")</f>
        <v>5</v>
      </c>
      <c r="AC555" s="13">
        <f>COUNTIFS('Treatment Data'!D:D,B555,'Treatment Data'!O:O,"&gt;0")</f>
        <v>3</v>
      </c>
      <c r="AD555" s="13">
        <f>COUNTIFS('Treatment Data'!D:D,B555,'Treatment Data'!AA:AA,"&gt;0")</f>
        <v>0</v>
      </c>
      <c r="AE555" s="13">
        <f>COUNTIFS('Treatment Data'!D:D,B555,'Treatment Data'!AB:AB,"&gt;0")</f>
        <v>0</v>
      </c>
    </row>
    <row r="556" spans="1:31" ht="14.25">
      <c r="A556" s="6">
        <v>43062.568261701388</v>
      </c>
      <c r="B556" s="1">
        <v>54863</v>
      </c>
      <c r="C556" s="1" t="s">
        <v>549</v>
      </c>
      <c r="D556" s="7" t="str">
        <f t="shared" si="0"/>
        <v>https://www.shelterluv.com/APA-A-54863</v>
      </c>
      <c r="E556" s="8">
        <v>49</v>
      </c>
      <c r="F556" s="8" t="s">
        <v>48</v>
      </c>
      <c r="G556" s="8"/>
      <c r="H556" s="8"/>
      <c r="I556" s="2">
        <v>43045</v>
      </c>
      <c r="J556" s="3">
        <v>0.58333333333575865</v>
      </c>
      <c r="K556" s="9">
        <v>43053</v>
      </c>
      <c r="L556" s="10">
        <v>0.58333333333575865</v>
      </c>
      <c r="M556">
        <f t="shared" si="1"/>
        <v>9</v>
      </c>
      <c r="N556" s="4" t="s">
        <v>6261</v>
      </c>
      <c r="O556" s="1" t="s">
        <v>33</v>
      </c>
      <c r="P556" t="s">
        <v>264</v>
      </c>
      <c r="Q556" t="s">
        <v>129</v>
      </c>
      <c r="R556" s="12" t="s">
        <v>52</v>
      </c>
      <c r="S556" t="s">
        <v>246</v>
      </c>
      <c r="T556" t="s">
        <v>54</v>
      </c>
      <c r="U556" t="s">
        <v>39</v>
      </c>
      <c r="V556" t="s">
        <v>40</v>
      </c>
      <c r="W556" s="13">
        <f t="shared" si="2"/>
        <v>43</v>
      </c>
      <c r="X556" s="13">
        <f>COUNTIFS('Treatment Data'!D:D,B556,'Treatment Data'!AM:AM,"&gt;0")</f>
        <v>0</v>
      </c>
      <c r="Y556" s="13">
        <f>COUNTIFS('Treatment Data'!D:D,B556,'Treatment Data'!AG:AG,"&gt;0")</f>
        <v>5</v>
      </c>
      <c r="Z556" s="13">
        <f>COUNTIFS('Treatment Data'!D:D,B556,'Treatment Data'!K:K,"&gt;0")</f>
        <v>3</v>
      </c>
      <c r="AA556" s="13">
        <f>COUNTIFS('Treatment Data'!D:D,B556,'Treatment Data'!L:L,"&gt;0")</f>
        <v>5</v>
      </c>
      <c r="AB556" s="13">
        <f>COUNTIFS('Treatment Data'!D:D,B556,'Treatment Data'!M:M,"&gt;0")</f>
        <v>5</v>
      </c>
      <c r="AC556" s="13">
        <f>COUNTIFS('Treatment Data'!D:D,B556,'Treatment Data'!O:O,"&gt;0")</f>
        <v>3</v>
      </c>
      <c r="AD556" s="13">
        <f>COUNTIFS('Treatment Data'!D:D,B556,'Treatment Data'!AA:AA,"&gt;0")</f>
        <v>0</v>
      </c>
      <c r="AE556" s="13">
        <f>COUNTIFS('Treatment Data'!D:D,B556,'Treatment Data'!AB:AB,"&gt;0")</f>
        <v>0</v>
      </c>
    </row>
    <row r="557" spans="1:31" ht="14.25">
      <c r="A557" s="6">
        <v>43055.642632650459</v>
      </c>
      <c r="B557" s="1">
        <v>54877</v>
      </c>
      <c r="C557" s="1" t="s">
        <v>477</v>
      </c>
      <c r="D557" s="7" t="str">
        <f t="shared" si="0"/>
        <v>https://www.shelterluv.com/APA-A-54877</v>
      </c>
      <c r="E557" s="8">
        <v>4</v>
      </c>
      <c r="F557" s="8" t="s">
        <v>48</v>
      </c>
      <c r="G557" s="8"/>
      <c r="H557" s="8"/>
      <c r="I557" s="2">
        <v>43046</v>
      </c>
      <c r="J557" s="3">
        <v>0.6875</v>
      </c>
      <c r="K557" s="9">
        <v>43055</v>
      </c>
      <c r="L557" s="10">
        <v>0.58333333333575865</v>
      </c>
      <c r="M557">
        <f t="shared" si="1"/>
        <v>10</v>
      </c>
      <c r="N557" s="4" t="s">
        <v>6267</v>
      </c>
      <c r="O557" s="1" t="s">
        <v>33</v>
      </c>
      <c r="P557" t="s">
        <v>447</v>
      </c>
      <c r="Q557" t="s">
        <v>35</v>
      </c>
      <c r="R557" s="12" t="s">
        <v>52</v>
      </c>
      <c r="S557" t="s">
        <v>6268</v>
      </c>
      <c r="T557" t="s">
        <v>54</v>
      </c>
      <c r="U557" t="s">
        <v>153</v>
      </c>
      <c r="V557" t="s">
        <v>154</v>
      </c>
      <c r="W557" s="13">
        <f t="shared" si="2"/>
        <v>7</v>
      </c>
      <c r="X557" s="13">
        <f>COUNTIFS('Treatment Data'!D:D,B557,'Treatment Data'!AM:AM,"&gt;0")</f>
        <v>5</v>
      </c>
      <c r="Y557" s="13">
        <f>COUNTIFS('Treatment Data'!D:D,B557,'Treatment Data'!AG:AG,"&gt;0")</f>
        <v>12</v>
      </c>
      <c r="Z557" s="13">
        <f>COUNTIFS('Treatment Data'!D:D,B557,'Treatment Data'!K:K,"&gt;0")</f>
        <v>7</v>
      </c>
      <c r="AA557" s="13">
        <f>COUNTIFS('Treatment Data'!D:D,B557,'Treatment Data'!L:L,"&gt;0")</f>
        <v>9</v>
      </c>
      <c r="AB557" s="13">
        <f>COUNTIFS('Treatment Data'!D:D,B557,'Treatment Data'!M:M,"&gt;0")</f>
        <v>9</v>
      </c>
      <c r="AC557" s="13">
        <f>COUNTIFS('Treatment Data'!D:D,B557,'Treatment Data'!O:O,"&gt;0")</f>
        <v>6</v>
      </c>
      <c r="AD557" s="13">
        <f>COUNTIFS('Treatment Data'!D:D,B557,'Treatment Data'!AA:AA,"&gt;0")</f>
        <v>5</v>
      </c>
      <c r="AE557" s="13">
        <f>COUNTIFS('Treatment Data'!D:D,B557,'Treatment Data'!AB:AB,"&gt;0")</f>
        <v>0</v>
      </c>
    </row>
    <row r="558" spans="1:31" ht="14.25">
      <c r="A558" s="6">
        <v>43062.79836025463</v>
      </c>
      <c r="B558" s="1">
        <v>54742</v>
      </c>
      <c r="C558" s="1" t="s">
        <v>6270</v>
      </c>
      <c r="D558" s="7" t="str">
        <f t="shared" si="0"/>
        <v>https://www.shelterluv.com/APA-A-54742</v>
      </c>
      <c r="E558" s="8">
        <v>13.5</v>
      </c>
      <c r="F558" s="8" t="s">
        <v>48</v>
      </c>
      <c r="G558" s="8"/>
      <c r="H558" s="8"/>
      <c r="I558" s="2">
        <v>43042</v>
      </c>
      <c r="J558" s="3">
        <v>0.58333333333575865</v>
      </c>
      <c r="K558" s="9">
        <v>43055</v>
      </c>
      <c r="L558" s="10">
        <v>0.66666666666424135</v>
      </c>
      <c r="M558">
        <f t="shared" si="1"/>
        <v>14</v>
      </c>
      <c r="N558" s="20" t="s">
        <v>6271</v>
      </c>
      <c r="O558" s="1" t="s">
        <v>33</v>
      </c>
      <c r="P558" t="s">
        <v>5878</v>
      </c>
      <c r="Q558" t="s">
        <v>210</v>
      </c>
      <c r="R558" s="12" t="s">
        <v>52</v>
      </c>
      <c r="S558" t="s">
        <v>6272</v>
      </c>
      <c r="T558" t="s">
        <v>359</v>
      </c>
      <c r="U558" t="s">
        <v>131</v>
      </c>
      <c r="V558" t="s">
        <v>6273</v>
      </c>
      <c r="W558" s="13">
        <f t="shared" si="2"/>
        <v>7</v>
      </c>
      <c r="X558" s="13">
        <f>COUNTIFS('Treatment Data'!D:D,B558,'Treatment Data'!AM:AM,"&gt;0")</f>
        <v>0</v>
      </c>
      <c r="Y558" s="13">
        <f>COUNTIFS('Treatment Data'!D:D,B558,'Treatment Data'!AG:AG,"&gt;0")</f>
        <v>13</v>
      </c>
      <c r="Z558" s="13">
        <f>COUNTIFS('Treatment Data'!D:D,B558,'Treatment Data'!K:K,"&gt;0")</f>
        <v>4</v>
      </c>
      <c r="AA558" s="13">
        <f>COUNTIFS('Treatment Data'!D:D,B558,'Treatment Data'!L:L,"&gt;0")</f>
        <v>8</v>
      </c>
      <c r="AB558" s="13">
        <f>COUNTIFS('Treatment Data'!D:D,B558,'Treatment Data'!M:M,"&gt;0")</f>
        <v>8</v>
      </c>
      <c r="AC558" s="13">
        <f>COUNTIFS('Treatment Data'!D:D,B558,'Treatment Data'!O:O,"&gt;0")</f>
        <v>4</v>
      </c>
      <c r="AD558" s="13">
        <f>COUNTIFS('Treatment Data'!D:D,B558,'Treatment Data'!AA:AA,"&gt;0")</f>
        <v>0</v>
      </c>
      <c r="AE558" s="13">
        <f>COUNTIFS('Treatment Data'!D:D,B558,'Treatment Data'!AB:AB,"&gt;0")</f>
        <v>0</v>
      </c>
    </row>
    <row r="559" spans="1:31" ht="14.25">
      <c r="A559" s="6">
        <v>43056.7654903125</v>
      </c>
      <c r="B559" s="1">
        <v>54936</v>
      </c>
      <c r="C559" s="1" t="s">
        <v>6277</v>
      </c>
      <c r="D559" s="7" t="str">
        <f t="shared" si="0"/>
        <v>https://www.shelterluv.com/APA-A-54936</v>
      </c>
      <c r="E559" s="8">
        <v>14.6</v>
      </c>
      <c r="F559" s="8" t="s">
        <v>48</v>
      </c>
      <c r="G559" s="8"/>
      <c r="H559" s="8"/>
      <c r="I559" s="2">
        <v>43047</v>
      </c>
      <c r="J559" s="3">
        <v>0.66666666666424135</v>
      </c>
      <c r="K559" s="9">
        <v>43056</v>
      </c>
      <c r="L559" s="10">
        <v>0.5</v>
      </c>
      <c r="M559">
        <f t="shared" si="1"/>
        <v>10</v>
      </c>
      <c r="N559" s="4" t="s">
        <v>6279</v>
      </c>
      <c r="O559" s="1" t="s">
        <v>33</v>
      </c>
      <c r="P559" t="s">
        <v>264</v>
      </c>
      <c r="Q559" t="s">
        <v>35</v>
      </c>
      <c r="R559" s="12" t="s">
        <v>36</v>
      </c>
      <c r="S559" t="s">
        <v>5654</v>
      </c>
      <c r="T559" t="s">
        <v>54</v>
      </c>
      <c r="U559" t="s">
        <v>153</v>
      </c>
      <c r="V559" t="s">
        <v>140</v>
      </c>
      <c r="W559" s="13">
        <f t="shared" si="2"/>
        <v>13</v>
      </c>
      <c r="X559" s="13">
        <f>COUNTIFS('Treatment Data'!D:D,B559,'Treatment Data'!AM:AM,"&gt;0")</f>
        <v>0</v>
      </c>
      <c r="Y559" s="13">
        <f>COUNTIFS('Treatment Data'!D:D,B559,'Treatment Data'!AG:AG,"&gt;0")</f>
        <v>10</v>
      </c>
      <c r="Z559" s="13">
        <f>COUNTIFS('Treatment Data'!D:D,B559,'Treatment Data'!K:K,"&gt;0")</f>
        <v>5</v>
      </c>
      <c r="AA559" s="13">
        <f>COUNTIFS('Treatment Data'!D:D,B559,'Treatment Data'!L:L,"&gt;0")</f>
        <v>10</v>
      </c>
      <c r="AB559" s="13">
        <f>COUNTIFS('Treatment Data'!D:D,B559,'Treatment Data'!M:M,"&gt;0")</f>
        <v>10</v>
      </c>
      <c r="AC559" s="13">
        <f>COUNTIFS('Treatment Data'!D:D,B559,'Treatment Data'!O:O,"&gt;0")</f>
        <v>5</v>
      </c>
      <c r="AD559" s="13">
        <f>COUNTIFS('Treatment Data'!D:D,B559,'Treatment Data'!AA:AA,"&gt;0")</f>
        <v>0</v>
      </c>
      <c r="AE559" s="13">
        <f>COUNTIFS('Treatment Data'!D:D,B559,'Treatment Data'!AB:AB,"&gt;0")</f>
        <v>0</v>
      </c>
    </row>
    <row r="560" spans="1:31" ht="14.25">
      <c r="A560" s="6">
        <v>43059.792004282412</v>
      </c>
      <c r="B560" s="1">
        <v>54910</v>
      </c>
      <c r="C560" s="1" t="s">
        <v>6284</v>
      </c>
      <c r="D560" s="7" t="str">
        <f t="shared" si="0"/>
        <v>https://www.shelterluv.com/APA-A-54910</v>
      </c>
      <c r="E560" s="8">
        <v>21</v>
      </c>
      <c r="F560" s="8" t="s">
        <v>48</v>
      </c>
      <c r="G560" s="8"/>
      <c r="H560" s="8" t="s">
        <v>42</v>
      </c>
      <c r="I560" s="2">
        <v>43047</v>
      </c>
      <c r="J560" s="3">
        <v>0.70833333333575865</v>
      </c>
      <c r="K560" s="9">
        <v>43057</v>
      </c>
      <c r="L560" s="10">
        <v>0.5</v>
      </c>
      <c r="M560">
        <f t="shared" si="1"/>
        <v>11</v>
      </c>
      <c r="N560" s="4" t="s">
        <v>6285</v>
      </c>
      <c r="O560" s="1" t="s">
        <v>33</v>
      </c>
      <c r="P560" t="s">
        <v>51</v>
      </c>
      <c r="Q560" t="s">
        <v>129</v>
      </c>
      <c r="R560" s="12" t="s">
        <v>52</v>
      </c>
      <c r="S560" t="s">
        <v>6121</v>
      </c>
      <c r="T560" t="s">
        <v>54</v>
      </c>
      <c r="U560" t="s">
        <v>39</v>
      </c>
      <c r="V560" t="s">
        <v>154</v>
      </c>
      <c r="W560" s="13">
        <f t="shared" si="2"/>
        <v>10</v>
      </c>
      <c r="X560" s="13">
        <f>COUNTIFS('Treatment Data'!D:D,B560,'Treatment Data'!AM:AM,"&gt;0")</f>
        <v>0</v>
      </c>
      <c r="Y560" s="13">
        <f>COUNTIFS('Treatment Data'!D:D,B560,'Treatment Data'!AG:AG,"&gt;0")</f>
        <v>10</v>
      </c>
      <c r="Z560" s="13">
        <f>COUNTIFS('Treatment Data'!D:D,B560,'Treatment Data'!K:K,"&gt;0")</f>
        <v>5</v>
      </c>
      <c r="AA560" s="13">
        <f>COUNTIFS('Treatment Data'!D:D,B560,'Treatment Data'!L:L,"&gt;0")</f>
        <v>10</v>
      </c>
      <c r="AB560" s="13">
        <f>COUNTIFS('Treatment Data'!D:D,B560,'Treatment Data'!M:M,"&gt;0")</f>
        <v>8</v>
      </c>
      <c r="AC560" s="13">
        <f>COUNTIFS('Treatment Data'!D:D,B560,'Treatment Data'!O:O,"&gt;0")</f>
        <v>5</v>
      </c>
      <c r="AD560" s="13">
        <f>COUNTIFS('Treatment Data'!D:D,B560,'Treatment Data'!AA:AA,"&gt;0")</f>
        <v>0</v>
      </c>
      <c r="AE560" s="13">
        <f>COUNTIFS('Treatment Data'!D:D,B560,'Treatment Data'!AB:AB,"&gt;0")</f>
        <v>0</v>
      </c>
    </row>
    <row r="561" spans="1:31" ht="14.25">
      <c r="A561" s="6">
        <v>43062.547322025464</v>
      </c>
      <c r="B561" s="1">
        <v>54950</v>
      </c>
      <c r="C561" s="1" t="s">
        <v>5234</v>
      </c>
      <c r="D561" s="7" t="str">
        <f t="shared" si="0"/>
        <v>https://www.shelterluv.com/APA-A-54950</v>
      </c>
      <c r="E561" s="8">
        <v>12.1</v>
      </c>
      <c r="F561" s="8" t="s">
        <v>48</v>
      </c>
      <c r="G561" s="8"/>
      <c r="H561" s="8"/>
      <c r="I561" s="2">
        <v>43049</v>
      </c>
      <c r="J561" s="3">
        <v>0.60416666666424135</v>
      </c>
      <c r="K561" s="9">
        <v>43057</v>
      </c>
      <c r="L561" s="10">
        <v>0.66666666666424135</v>
      </c>
      <c r="M561">
        <f t="shared" si="1"/>
        <v>9</v>
      </c>
      <c r="N561" s="4" t="s">
        <v>6287</v>
      </c>
      <c r="O561" s="1" t="s">
        <v>33</v>
      </c>
      <c r="P561" t="s">
        <v>211</v>
      </c>
      <c r="Q561" t="s">
        <v>264</v>
      </c>
      <c r="R561" s="12" t="s">
        <v>52</v>
      </c>
      <c r="S561" t="s">
        <v>6032</v>
      </c>
      <c r="T561" t="s">
        <v>131</v>
      </c>
      <c r="U561" t="s">
        <v>54</v>
      </c>
      <c r="V561" t="s">
        <v>188</v>
      </c>
      <c r="W561" s="13">
        <f t="shared" si="2"/>
        <v>13</v>
      </c>
      <c r="X561" s="13">
        <f>COUNTIFS('Treatment Data'!D:D,B561,'Treatment Data'!AM:AM,"&gt;0")</f>
        <v>0</v>
      </c>
      <c r="Y561" s="13">
        <f>COUNTIFS('Treatment Data'!D:D,B561,'Treatment Data'!AG:AG,"&gt;0")</f>
        <v>7</v>
      </c>
      <c r="Z561" s="13">
        <f>COUNTIFS('Treatment Data'!D:D,B561,'Treatment Data'!K:K,"&gt;0")</f>
        <v>4</v>
      </c>
      <c r="AA561" s="13">
        <f>COUNTIFS('Treatment Data'!D:D,B561,'Treatment Data'!L:L,"&gt;0")</f>
        <v>7</v>
      </c>
      <c r="AB561" s="13">
        <f>COUNTIFS('Treatment Data'!D:D,B561,'Treatment Data'!M:M,"&gt;0")</f>
        <v>7</v>
      </c>
      <c r="AC561" s="13">
        <f>COUNTIFS('Treatment Data'!D:D,B561,'Treatment Data'!O:O,"&gt;0")</f>
        <v>4</v>
      </c>
      <c r="AD561" s="13">
        <f>COUNTIFS('Treatment Data'!D:D,B561,'Treatment Data'!AA:AA,"&gt;0")</f>
        <v>0</v>
      </c>
      <c r="AE561" s="13">
        <f>COUNTIFS('Treatment Data'!D:D,B561,'Treatment Data'!AB:AB,"&gt;0")</f>
        <v>0</v>
      </c>
    </row>
    <row r="562" spans="1:31" ht="14.25">
      <c r="A562" s="6">
        <v>43062.549680173615</v>
      </c>
      <c r="B562" s="1">
        <v>54947</v>
      </c>
      <c r="C562" s="1" t="s">
        <v>6288</v>
      </c>
      <c r="D562" s="7" t="str">
        <f t="shared" si="0"/>
        <v>https://www.shelterluv.com/APA-A-54947</v>
      </c>
      <c r="E562" s="8">
        <v>9.5</v>
      </c>
      <c r="F562" s="8" t="s">
        <v>48</v>
      </c>
      <c r="G562" s="8"/>
      <c r="H562" s="8"/>
      <c r="I562" s="2">
        <v>43048</v>
      </c>
      <c r="J562" s="3">
        <v>0.5</v>
      </c>
      <c r="K562" s="9">
        <v>43057</v>
      </c>
      <c r="L562" s="10">
        <v>0.66666666666424135</v>
      </c>
      <c r="M562">
        <f t="shared" si="1"/>
        <v>10</v>
      </c>
      <c r="N562" s="4" t="s">
        <v>6289</v>
      </c>
      <c r="O562" s="1" t="s">
        <v>33</v>
      </c>
      <c r="P562" t="s">
        <v>165</v>
      </c>
      <c r="Q562" t="s">
        <v>129</v>
      </c>
      <c r="R562" s="12" t="s">
        <v>36</v>
      </c>
      <c r="S562" t="s">
        <v>6290</v>
      </c>
      <c r="T562" t="s">
        <v>179</v>
      </c>
      <c r="U562" t="s">
        <v>39</v>
      </c>
      <c r="V562" t="s">
        <v>409</v>
      </c>
      <c r="W562" s="13">
        <f t="shared" si="2"/>
        <v>83</v>
      </c>
      <c r="X562" s="13">
        <f>COUNTIFS('Treatment Data'!D:D,B562,'Treatment Data'!AM:AM,"&gt;0")</f>
        <v>10</v>
      </c>
      <c r="Y562" s="13">
        <f>COUNTIFS('Treatment Data'!D:D,B562,'Treatment Data'!AG:AG,"&gt;0")</f>
        <v>10</v>
      </c>
      <c r="Z562" s="13">
        <f>COUNTIFS('Treatment Data'!D:D,B562,'Treatment Data'!K:K,"&gt;0")</f>
        <v>8</v>
      </c>
      <c r="AA562" s="13">
        <f>COUNTIFS('Treatment Data'!D:D,B562,'Treatment Data'!L:L,"&gt;0")</f>
        <v>5</v>
      </c>
      <c r="AB562" s="13">
        <f>COUNTIFS('Treatment Data'!D:D,B562,'Treatment Data'!M:M,"&gt;0")</f>
        <v>5</v>
      </c>
      <c r="AC562" s="13">
        <f>COUNTIFS('Treatment Data'!D:D,B562,'Treatment Data'!O:O,"&gt;0")</f>
        <v>8</v>
      </c>
      <c r="AD562" s="13">
        <f>COUNTIFS('Treatment Data'!D:D,B562,'Treatment Data'!AA:AA,"&gt;0")</f>
        <v>10</v>
      </c>
      <c r="AE562" s="13">
        <f>COUNTIFS('Treatment Data'!D:D,B562,'Treatment Data'!AB:AB,"&gt;0")</f>
        <v>4</v>
      </c>
    </row>
    <row r="563" spans="1:31" ht="14.25">
      <c r="A563" s="6">
        <v>43062.550827002313</v>
      </c>
      <c r="B563" s="1">
        <v>54937</v>
      </c>
      <c r="C563" s="1" t="s">
        <v>5190</v>
      </c>
      <c r="D563" s="7" t="str">
        <f t="shared" si="0"/>
        <v>https://www.shelterluv.com/APA-A-54937</v>
      </c>
      <c r="E563" s="8">
        <v>39</v>
      </c>
      <c r="F563" s="8" t="s">
        <v>32</v>
      </c>
      <c r="G563" s="8"/>
      <c r="H563" s="8" t="s">
        <v>175</v>
      </c>
      <c r="I563" s="2">
        <v>43047</v>
      </c>
      <c r="J563" s="3">
        <v>0.66666666666424135</v>
      </c>
      <c r="K563" s="9">
        <v>43057</v>
      </c>
      <c r="L563" s="10">
        <v>0.66666666666424135</v>
      </c>
      <c r="M563">
        <f t="shared" si="1"/>
        <v>11</v>
      </c>
      <c r="N563" s="4" t="s">
        <v>6291</v>
      </c>
      <c r="O563" s="1" t="s">
        <v>33</v>
      </c>
      <c r="P563" t="s">
        <v>387</v>
      </c>
      <c r="Q563" t="s">
        <v>35</v>
      </c>
      <c r="R563" s="12" t="s">
        <v>52</v>
      </c>
      <c r="S563" t="s">
        <v>1292</v>
      </c>
      <c r="T563" t="s">
        <v>153</v>
      </c>
      <c r="U563" t="s">
        <v>39</v>
      </c>
      <c r="V563" t="s">
        <v>140</v>
      </c>
      <c r="W563" s="13">
        <f t="shared" si="2"/>
        <v>26</v>
      </c>
      <c r="X563" s="13">
        <f>COUNTIFS('Treatment Data'!D:D,B563,'Treatment Data'!AM:AM,"&gt;0")</f>
        <v>16</v>
      </c>
      <c r="Y563" s="13">
        <f>COUNTIFS('Treatment Data'!D:D,B563,'Treatment Data'!AG:AG,"&gt;0")</f>
        <v>13</v>
      </c>
      <c r="Z563" s="13">
        <f>COUNTIFS('Treatment Data'!D:D,B563,'Treatment Data'!K:K,"&gt;0")</f>
        <v>11</v>
      </c>
      <c r="AA563" s="13">
        <f>COUNTIFS('Treatment Data'!D:D,B563,'Treatment Data'!L:L,"&gt;0")</f>
        <v>5</v>
      </c>
      <c r="AB563" s="13">
        <f>COUNTIFS('Treatment Data'!D:D,B563,'Treatment Data'!M:M,"&gt;0")</f>
        <v>4</v>
      </c>
      <c r="AC563" s="13">
        <f>COUNTIFS('Treatment Data'!D:D,B563,'Treatment Data'!O:O,"&gt;0")</f>
        <v>12</v>
      </c>
      <c r="AD563" s="13">
        <f>COUNTIFS('Treatment Data'!D:D,B563,'Treatment Data'!AA:AA,"&gt;0")</f>
        <v>16</v>
      </c>
      <c r="AE563" s="13">
        <f>COUNTIFS('Treatment Data'!D:D,B563,'Treatment Data'!AB:AB,"&gt;0")</f>
        <v>4</v>
      </c>
    </row>
    <row r="564" spans="1:31" ht="14.25">
      <c r="A564" s="6">
        <v>43062.792215254631</v>
      </c>
      <c r="B564" s="1">
        <v>54951</v>
      </c>
      <c r="C564" s="1" t="s">
        <v>6294</v>
      </c>
      <c r="D564" s="7" t="str">
        <f t="shared" si="0"/>
        <v>https://www.shelterluv.com/APA-A-54951</v>
      </c>
      <c r="E564" s="8">
        <v>12.5</v>
      </c>
      <c r="F564" s="8" t="s">
        <v>48</v>
      </c>
      <c r="G564" s="8"/>
      <c r="H564" s="8"/>
      <c r="I564" s="2">
        <v>43049</v>
      </c>
      <c r="J564" s="3">
        <v>0.625</v>
      </c>
      <c r="K564" s="9">
        <v>43057</v>
      </c>
      <c r="L564" s="10">
        <v>0.58333333333575865</v>
      </c>
      <c r="M564">
        <f t="shared" si="1"/>
        <v>9</v>
      </c>
      <c r="N564" s="20" t="s">
        <v>6295</v>
      </c>
      <c r="O564" s="1" t="s">
        <v>33</v>
      </c>
      <c r="P564" t="s">
        <v>6296</v>
      </c>
      <c r="Q564" t="s">
        <v>129</v>
      </c>
      <c r="R564" s="12" t="s">
        <v>36</v>
      </c>
      <c r="S564" t="s">
        <v>6297</v>
      </c>
      <c r="T564" t="s">
        <v>131</v>
      </c>
      <c r="U564" t="s">
        <v>54</v>
      </c>
      <c r="V564" t="s">
        <v>140</v>
      </c>
      <c r="W564" s="13">
        <f t="shared" si="2"/>
        <v>13</v>
      </c>
      <c r="X564" s="13">
        <f>COUNTIFS('Treatment Data'!D:D,B564,'Treatment Data'!AM:AM,"&gt;0")</f>
        <v>0</v>
      </c>
      <c r="Y564" s="13">
        <f>COUNTIFS('Treatment Data'!D:D,B564,'Treatment Data'!AG:AG,"&gt;0")</f>
        <v>0</v>
      </c>
      <c r="Z564" s="13">
        <f>COUNTIFS('Treatment Data'!D:D,B564,'Treatment Data'!K:K,"&gt;0")</f>
        <v>0</v>
      </c>
      <c r="AA564" s="13">
        <f>COUNTIFS('Treatment Data'!D:D,B564,'Treatment Data'!L:L,"&gt;0")</f>
        <v>0</v>
      </c>
      <c r="AB564" s="13">
        <f>COUNTIFS('Treatment Data'!D:D,B564,'Treatment Data'!M:M,"&gt;0")</f>
        <v>0</v>
      </c>
      <c r="AC564" s="13">
        <f>COUNTIFS('Treatment Data'!D:D,B564,'Treatment Data'!O:O,"&gt;0")</f>
        <v>0</v>
      </c>
      <c r="AD564" s="13">
        <f>COUNTIFS('Treatment Data'!D:D,B564,'Treatment Data'!AA:AA,"&gt;0")</f>
        <v>0</v>
      </c>
      <c r="AE564" s="13">
        <f>COUNTIFS('Treatment Data'!D:D,B564,'Treatment Data'!AB:AB,"&gt;0")</f>
        <v>0</v>
      </c>
    </row>
    <row r="565" spans="1:31" ht="14.25">
      <c r="A565" s="6">
        <v>43062.537695983796</v>
      </c>
      <c r="B565" s="1">
        <v>54948</v>
      </c>
      <c r="C565" s="1" t="s">
        <v>6300</v>
      </c>
      <c r="D565" s="7" t="str">
        <f t="shared" si="0"/>
        <v>https://www.shelterluv.com/APA-A-54948</v>
      </c>
      <c r="E565" s="8">
        <v>10.5</v>
      </c>
      <c r="F565" s="8" t="s">
        <v>48</v>
      </c>
      <c r="G565" s="8"/>
      <c r="H565" s="8"/>
      <c r="I565" s="2">
        <v>43048</v>
      </c>
      <c r="J565" s="3">
        <v>0.5</v>
      </c>
      <c r="K565" s="9">
        <v>43058</v>
      </c>
      <c r="L565" s="10">
        <v>0.66666666666424135</v>
      </c>
      <c r="M565">
        <f t="shared" si="1"/>
        <v>11</v>
      </c>
      <c r="N565" s="4" t="s">
        <v>6301</v>
      </c>
      <c r="O565" s="1" t="s">
        <v>33</v>
      </c>
      <c r="P565" t="s">
        <v>165</v>
      </c>
      <c r="Q565" t="s">
        <v>129</v>
      </c>
      <c r="R565" s="12" t="s">
        <v>36</v>
      </c>
      <c r="S565" t="s">
        <v>6302</v>
      </c>
      <c r="T565" t="s">
        <v>139</v>
      </c>
      <c r="U565" t="s">
        <v>39</v>
      </c>
      <c r="V565" t="s">
        <v>409</v>
      </c>
      <c r="W565" s="13">
        <f t="shared" si="2"/>
        <v>78</v>
      </c>
      <c r="X565" s="13">
        <f>COUNTIFS('Treatment Data'!D:D,B565,'Treatment Data'!AM:AM,"&gt;0")</f>
        <v>0</v>
      </c>
      <c r="Y565" s="13">
        <f>COUNTIFS('Treatment Data'!D:D,B565,'Treatment Data'!AG:AG,"&gt;0")</f>
        <v>13</v>
      </c>
      <c r="Z565" s="13">
        <f>COUNTIFS('Treatment Data'!D:D,B565,'Treatment Data'!K:K,"&gt;0")</f>
        <v>8</v>
      </c>
      <c r="AA565" s="13">
        <f>COUNTIFS('Treatment Data'!D:D,B565,'Treatment Data'!L:L,"&gt;0")</f>
        <v>14</v>
      </c>
      <c r="AB565" s="13">
        <f>COUNTIFS('Treatment Data'!D:D,B565,'Treatment Data'!M:M,"&gt;0")</f>
        <v>11</v>
      </c>
      <c r="AC565" s="13">
        <f>COUNTIFS('Treatment Data'!D:D,B565,'Treatment Data'!O:O,"&gt;0")</f>
        <v>8</v>
      </c>
      <c r="AD565" s="13">
        <f>COUNTIFS('Treatment Data'!D:D,B565,'Treatment Data'!AA:AA,"&gt;0")</f>
        <v>0</v>
      </c>
      <c r="AE565" s="13">
        <f>COUNTIFS('Treatment Data'!D:D,B565,'Treatment Data'!AB:AB,"&gt;0")</f>
        <v>0</v>
      </c>
    </row>
    <row r="566" spans="1:31" ht="14.25">
      <c r="A566" s="6">
        <v>43062.730747048612</v>
      </c>
      <c r="B566" s="1">
        <v>54970</v>
      </c>
      <c r="C566" s="1" t="s">
        <v>6303</v>
      </c>
      <c r="D566" s="7" t="str">
        <f t="shared" si="0"/>
        <v>https://www.shelterluv.com/APA-A-54970</v>
      </c>
      <c r="E566" s="8">
        <v>5.7</v>
      </c>
      <c r="F566" s="8" t="s">
        <v>48</v>
      </c>
      <c r="G566" s="8"/>
      <c r="H566" s="8"/>
      <c r="I566" s="2">
        <v>43050</v>
      </c>
      <c r="J566" s="3">
        <v>0.75</v>
      </c>
      <c r="K566" s="9">
        <v>43058</v>
      </c>
      <c r="L566" s="10">
        <v>0.58333333333575865</v>
      </c>
      <c r="M566">
        <f t="shared" si="1"/>
        <v>9</v>
      </c>
      <c r="N566" s="11"/>
      <c r="O566" s="1" t="s">
        <v>33</v>
      </c>
      <c r="P566" t="s">
        <v>210</v>
      </c>
      <c r="Q566" t="s">
        <v>35</v>
      </c>
      <c r="R566" s="12" t="s">
        <v>36</v>
      </c>
      <c r="S566" t="s">
        <v>6172</v>
      </c>
      <c r="T566" t="s">
        <v>54</v>
      </c>
      <c r="U566" t="s">
        <v>179</v>
      </c>
      <c r="V566" t="s">
        <v>154</v>
      </c>
      <c r="W566" s="13">
        <f t="shared" si="2"/>
        <v>6</v>
      </c>
      <c r="X566" s="13">
        <f>COUNTIFS('Treatment Data'!D:D,B566,'Treatment Data'!AM:AM,"&gt;0")</f>
        <v>0</v>
      </c>
      <c r="Y566" s="13">
        <f>COUNTIFS('Treatment Data'!D:D,B566,'Treatment Data'!AG:AG,"&gt;0")</f>
        <v>0</v>
      </c>
      <c r="Z566" s="13">
        <f>COUNTIFS('Treatment Data'!D:D,B566,'Treatment Data'!K:K,"&gt;0")</f>
        <v>0</v>
      </c>
      <c r="AA566" s="13">
        <f>COUNTIFS('Treatment Data'!D:D,B566,'Treatment Data'!L:L,"&gt;0")</f>
        <v>0</v>
      </c>
      <c r="AB566" s="13">
        <f>COUNTIFS('Treatment Data'!D:D,B566,'Treatment Data'!M:M,"&gt;0")</f>
        <v>0</v>
      </c>
      <c r="AC566" s="13">
        <f>COUNTIFS('Treatment Data'!D:D,B566,'Treatment Data'!O:O,"&gt;0")</f>
        <v>0</v>
      </c>
      <c r="AD566" s="13">
        <f>COUNTIFS('Treatment Data'!D:D,B566,'Treatment Data'!AA:AA,"&gt;0")</f>
        <v>0</v>
      </c>
      <c r="AE566" s="13">
        <f>COUNTIFS('Treatment Data'!D:D,B566,'Treatment Data'!AB:AB,"&gt;0")</f>
        <v>0</v>
      </c>
    </row>
    <row r="567" spans="1:31" ht="14.25">
      <c r="A567" s="6">
        <v>43062.794174513889</v>
      </c>
      <c r="B567" s="1">
        <v>54971</v>
      </c>
      <c r="C567" s="1" t="s">
        <v>6306</v>
      </c>
      <c r="D567" s="7" t="str">
        <f t="shared" si="0"/>
        <v>https://www.shelterluv.com/APA-A-54971</v>
      </c>
      <c r="E567" s="8">
        <v>4.5999999999999996</v>
      </c>
      <c r="F567" s="8" t="s">
        <v>48</v>
      </c>
      <c r="G567" s="8"/>
      <c r="H567" s="8"/>
      <c r="I567" s="2">
        <v>43050</v>
      </c>
      <c r="J567" s="3">
        <v>0.75</v>
      </c>
      <c r="K567" s="9">
        <v>43058</v>
      </c>
      <c r="L567" s="10">
        <v>0.54166666666424135</v>
      </c>
      <c r="M567">
        <f t="shared" si="1"/>
        <v>9</v>
      </c>
      <c r="N567" s="11"/>
      <c r="O567" s="1" t="s">
        <v>33</v>
      </c>
      <c r="P567" t="s">
        <v>210</v>
      </c>
      <c r="Q567" t="s">
        <v>35</v>
      </c>
      <c r="R567" s="12" t="s">
        <v>52</v>
      </c>
      <c r="S567" t="s">
        <v>6172</v>
      </c>
      <c r="T567" t="s">
        <v>54</v>
      </c>
      <c r="U567" t="s">
        <v>179</v>
      </c>
      <c r="V567" t="s">
        <v>154</v>
      </c>
      <c r="W567" s="13">
        <f t="shared" si="2"/>
        <v>6</v>
      </c>
      <c r="X567" s="13">
        <f>COUNTIFS('Treatment Data'!D:D,B567,'Treatment Data'!AM:AM,"&gt;0")</f>
        <v>0</v>
      </c>
      <c r="Y567" s="13">
        <f>COUNTIFS('Treatment Data'!D:D,B567,'Treatment Data'!AG:AG,"&gt;0")</f>
        <v>11</v>
      </c>
      <c r="Z567" s="13">
        <f>COUNTIFS('Treatment Data'!D:D,B567,'Treatment Data'!K:K,"&gt;0")</f>
        <v>6</v>
      </c>
      <c r="AA567" s="13">
        <f>COUNTIFS('Treatment Data'!D:D,B567,'Treatment Data'!L:L,"&gt;0")</f>
        <v>11</v>
      </c>
      <c r="AB567" s="13">
        <f>COUNTIFS('Treatment Data'!D:D,B567,'Treatment Data'!M:M,"&gt;0")</f>
        <v>6</v>
      </c>
      <c r="AC567" s="13">
        <f>COUNTIFS('Treatment Data'!D:D,B567,'Treatment Data'!O:O,"&gt;0")</f>
        <v>6</v>
      </c>
      <c r="AD567" s="13">
        <f>COUNTIFS('Treatment Data'!D:D,B567,'Treatment Data'!AA:AA,"&gt;0")</f>
        <v>0</v>
      </c>
      <c r="AE567" s="13">
        <f>COUNTIFS('Treatment Data'!D:D,B567,'Treatment Data'!AB:AB,"&gt;0")</f>
        <v>0</v>
      </c>
    </row>
    <row r="568" spans="1:31" ht="14.25">
      <c r="A568" s="6">
        <v>43062.794739826393</v>
      </c>
      <c r="B568" s="1">
        <v>54973</v>
      </c>
      <c r="C568" s="1" t="s">
        <v>6313</v>
      </c>
      <c r="D568" s="7" t="str">
        <f t="shared" si="0"/>
        <v>https://www.shelterluv.com/APA-A-54973</v>
      </c>
      <c r="E568" s="8">
        <v>4.5999999999999996</v>
      </c>
      <c r="F568" s="8" t="s">
        <v>48</v>
      </c>
      <c r="G568" s="8"/>
      <c r="H568" s="8"/>
      <c r="I568" s="2">
        <v>43050</v>
      </c>
      <c r="J568" s="3">
        <v>0.75</v>
      </c>
      <c r="K568" s="9">
        <v>43058</v>
      </c>
      <c r="L568" s="10">
        <v>0.54166666666424135</v>
      </c>
      <c r="M568">
        <f t="shared" si="1"/>
        <v>9</v>
      </c>
      <c r="N568" s="11"/>
      <c r="O568" s="1" t="s">
        <v>33</v>
      </c>
      <c r="P568" t="s">
        <v>210</v>
      </c>
      <c r="Q568" t="s">
        <v>35</v>
      </c>
      <c r="R568" s="12" t="s">
        <v>52</v>
      </c>
      <c r="S568" t="s">
        <v>6172</v>
      </c>
      <c r="T568" t="s">
        <v>54</v>
      </c>
      <c r="U568" t="s">
        <v>179</v>
      </c>
      <c r="V568" t="s">
        <v>154</v>
      </c>
      <c r="W568" s="13">
        <f t="shared" si="2"/>
        <v>6</v>
      </c>
      <c r="X568" s="13">
        <f>COUNTIFS('Treatment Data'!D:D,B568,'Treatment Data'!AM:AM,"&gt;0")</f>
        <v>0</v>
      </c>
      <c r="Y568" s="13">
        <f>COUNTIFS('Treatment Data'!D:D,B568,'Treatment Data'!AG:AG,"&gt;0")</f>
        <v>0</v>
      </c>
      <c r="Z568" s="13">
        <f>COUNTIFS('Treatment Data'!D:D,B568,'Treatment Data'!K:K,"&gt;0")</f>
        <v>0</v>
      </c>
      <c r="AA568" s="13">
        <f>COUNTIFS('Treatment Data'!D:D,B568,'Treatment Data'!L:L,"&gt;0")</f>
        <v>0</v>
      </c>
      <c r="AB568" s="13">
        <f>COUNTIFS('Treatment Data'!D:D,B568,'Treatment Data'!M:M,"&gt;0")</f>
        <v>0</v>
      </c>
      <c r="AC568" s="13">
        <f>COUNTIFS('Treatment Data'!D:D,B568,'Treatment Data'!O:O,"&gt;0")</f>
        <v>0</v>
      </c>
      <c r="AD568" s="13">
        <f>COUNTIFS('Treatment Data'!D:D,B568,'Treatment Data'!AA:AA,"&gt;0")</f>
        <v>0</v>
      </c>
      <c r="AE568" s="13">
        <f>COUNTIFS('Treatment Data'!D:D,B568,'Treatment Data'!AB:AB,"&gt;0")</f>
        <v>0</v>
      </c>
    </row>
    <row r="569" spans="1:31" ht="14.25">
      <c r="A569" s="6">
        <v>43062.795190914352</v>
      </c>
      <c r="B569" s="1">
        <v>54972</v>
      </c>
      <c r="C569" s="1" t="s">
        <v>6315</v>
      </c>
      <c r="D569" s="7" t="str">
        <f t="shared" si="0"/>
        <v>https://www.shelterluv.com/APA-A-54972</v>
      </c>
      <c r="E569" s="8">
        <v>4.5999999999999996</v>
      </c>
      <c r="F569" s="8" t="s">
        <v>48</v>
      </c>
      <c r="G569" s="8"/>
      <c r="H569" s="8"/>
      <c r="I569" s="2">
        <v>43050</v>
      </c>
      <c r="J569" s="3">
        <v>0.75</v>
      </c>
      <c r="K569" s="9">
        <v>43058</v>
      </c>
      <c r="L569" s="10">
        <v>0.54166666666424135</v>
      </c>
      <c r="M569">
        <f t="shared" si="1"/>
        <v>9</v>
      </c>
      <c r="N569" s="11"/>
      <c r="O569" s="1" t="s">
        <v>33</v>
      </c>
      <c r="P569" t="s">
        <v>210</v>
      </c>
      <c r="Q569" t="s">
        <v>35</v>
      </c>
      <c r="R569" s="12" t="s">
        <v>52</v>
      </c>
      <c r="S569" t="s">
        <v>6172</v>
      </c>
      <c r="T569" t="s">
        <v>54</v>
      </c>
      <c r="U569" t="s">
        <v>179</v>
      </c>
      <c r="V569" t="s">
        <v>154</v>
      </c>
      <c r="W569" s="13">
        <f t="shared" si="2"/>
        <v>6</v>
      </c>
      <c r="X569" s="13">
        <f>COUNTIFS('Treatment Data'!D:D,B569,'Treatment Data'!AM:AM,"&gt;0")</f>
        <v>0</v>
      </c>
      <c r="Y569" s="13">
        <f>COUNTIFS('Treatment Data'!D:D,B569,'Treatment Data'!AG:AG,"&gt;0")</f>
        <v>0</v>
      </c>
      <c r="Z569" s="13">
        <f>COUNTIFS('Treatment Data'!D:D,B569,'Treatment Data'!K:K,"&gt;0")</f>
        <v>0</v>
      </c>
      <c r="AA569" s="13">
        <f>COUNTIFS('Treatment Data'!D:D,B569,'Treatment Data'!L:L,"&gt;0")</f>
        <v>0</v>
      </c>
      <c r="AB569" s="13">
        <f>COUNTIFS('Treatment Data'!D:D,B569,'Treatment Data'!M:M,"&gt;0")</f>
        <v>0</v>
      </c>
      <c r="AC569" s="13">
        <f>COUNTIFS('Treatment Data'!D:D,B569,'Treatment Data'!O:O,"&gt;0")</f>
        <v>0</v>
      </c>
      <c r="AD569" s="13">
        <f>COUNTIFS('Treatment Data'!D:D,B569,'Treatment Data'!AA:AA,"&gt;0")</f>
        <v>0</v>
      </c>
      <c r="AE569" s="13">
        <f>COUNTIFS('Treatment Data'!D:D,B569,'Treatment Data'!AB:AB,"&gt;0")</f>
        <v>0</v>
      </c>
    </row>
    <row r="570" spans="1:31" ht="14.25">
      <c r="A570" s="6">
        <v>43062.795620358796</v>
      </c>
      <c r="B570" s="1">
        <v>54969</v>
      </c>
      <c r="C570" s="1" t="s">
        <v>6317</v>
      </c>
      <c r="D570" s="7" t="str">
        <f t="shared" si="0"/>
        <v>https://www.shelterluv.com/APA-A-54969</v>
      </c>
      <c r="E570" s="8">
        <v>33</v>
      </c>
      <c r="F570" s="8" t="s">
        <v>48</v>
      </c>
      <c r="G570" s="8"/>
      <c r="H570" s="8"/>
      <c r="I570" s="2">
        <v>43050</v>
      </c>
      <c r="J570" s="3">
        <v>0.25</v>
      </c>
      <c r="K570" s="9">
        <v>43058</v>
      </c>
      <c r="L570" s="10">
        <v>0.54166666666424135</v>
      </c>
      <c r="M570">
        <f t="shared" si="1"/>
        <v>9</v>
      </c>
      <c r="N570" s="11"/>
      <c r="O570" s="1" t="s">
        <v>33</v>
      </c>
      <c r="P570" t="s">
        <v>210</v>
      </c>
      <c r="Q570" t="s">
        <v>35</v>
      </c>
      <c r="R570" s="12" t="s">
        <v>36</v>
      </c>
      <c r="S570" t="s">
        <v>6319</v>
      </c>
      <c r="T570" t="s">
        <v>54</v>
      </c>
      <c r="U570" t="s">
        <v>179</v>
      </c>
      <c r="V570" t="s">
        <v>154</v>
      </c>
      <c r="W570" s="13">
        <f t="shared" si="2"/>
        <v>104</v>
      </c>
      <c r="X570" s="13">
        <f>COUNTIFS('Treatment Data'!D:D,B570,'Treatment Data'!AM:AM,"&gt;0")</f>
        <v>0</v>
      </c>
      <c r="Y570" s="13">
        <f>COUNTIFS('Treatment Data'!D:D,B570,'Treatment Data'!AG:AG,"&gt;0")</f>
        <v>0</v>
      </c>
      <c r="Z570" s="13">
        <f>COUNTIFS('Treatment Data'!D:D,B570,'Treatment Data'!K:K,"&gt;0")</f>
        <v>0</v>
      </c>
      <c r="AA570" s="13">
        <f>COUNTIFS('Treatment Data'!D:D,B570,'Treatment Data'!L:L,"&gt;0")</f>
        <v>0</v>
      </c>
      <c r="AB570" s="13">
        <f>COUNTIFS('Treatment Data'!D:D,B570,'Treatment Data'!M:M,"&gt;0")</f>
        <v>0</v>
      </c>
      <c r="AC570" s="13">
        <f>COUNTIFS('Treatment Data'!D:D,B570,'Treatment Data'!O:O,"&gt;0")</f>
        <v>0</v>
      </c>
      <c r="AD570" s="13">
        <f>COUNTIFS('Treatment Data'!D:D,B570,'Treatment Data'!AA:AA,"&gt;0")</f>
        <v>0</v>
      </c>
      <c r="AE570" s="13">
        <f>COUNTIFS('Treatment Data'!D:D,B570,'Treatment Data'!AB:AB,"&gt;0")</f>
        <v>0</v>
      </c>
    </row>
    <row r="571" spans="1:31" ht="14.25">
      <c r="A571" s="6">
        <v>43073.635594340274</v>
      </c>
      <c r="B571" s="1">
        <v>55136</v>
      </c>
      <c r="C571" s="1" t="s">
        <v>6321</v>
      </c>
      <c r="D571" s="7" t="str">
        <f t="shared" si="0"/>
        <v>https://www.shelterluv.com/APA-A-55136</v>
      </c>
      <c r="E571" s="8">
        <v>19</v>
      </c>
      <c r="F571" s="8" t="s">
        <v>32</v>
      </c>
      <c r="G571" s="8"/>
      <c r="H571" s="8" t="s">
        <v>2213</v>
      </c>
      <c r="I571" s="2">
        <v>43058</v>
      </c>
      <c r="J571" s="3">
        <v>0.625</v>
      </c>
      <c r="K571" s="9">
        <v>43058</v>
      </c>
      <c r="L571" s="10">
        <v>0.5</v>
      </c>
      <c r="M571">
        <f t="shared" si="1"/>
        <v>1</v>
      </c>
      <c r="N571" s="20" t="s">
        <v>6323</v>
      </c>
      <c r="O571" s="1" t="s">
        <v>33</v>
      </c>
      <c r="P571" t="s">
        <v>6324</v>
      </c>
      <c r="Q571" t="s">
        <v>129</v>
      </c>
      <c r="R571" s="12" t="s">
        <v>52</v>
      </c>
      <c r="S571" t="s">
        <v>4821</v>
      </c>
      <c r="T571" t="s">
        <v>54</v>
      </c>
      <c r="U571" t="s">
        <v>153</v>
      </c>
      <c r="V571" t="s">
        <v>6222</v>
      </c>
      <c r="W571" s="13">
        <f t="shared" si="2"/>
        <v>16</v>
      </c>
      <c r="X571" s="13">
        <f>COUNTIFS('Treatment Data'!D:D,B571,'Treatment Data'!AM:AM,"&gt;0")</f>
        <v>1</v>
      </c>
      <c r="Y571" s="13">
        <f>COUNTIFS('Treatment Data'!D:D,B571,'Treatment Data'!AG:AG,"&gt;0")</f>
        <v>1</v>
      </c>
      <c r="Z571" s="13">
        <f>COUNTIFS('Treatment Data'!D:D,B571,'Treatment Data'!K:K,"&gt;0")</f>
        <v>1</v>
      </c>
      <c r="AA571" s="13">
        <f>COUNTIFS('Treatment Data'!D:D,B571,'Treatment Data'!L:L,"&gt;0")</f>
        <v>0</v>
      </c>
      <c r="AB571" s="13">
        <f>COUNTIFS('Treatment Data'!D:D,B571,'Treatment Data'!M:M,"&gt;0")</f>
        <v>1</v>
      </c>
      <c r="AC571" s="13">
        <f>COUNTIFS('Treatment Data'!D:D,B571,'Treatment Data'!O:O,"&gt;0")</f>
        <v>1</v>
      </c>
      <c r="AD571" s="13">
        <f>COUNTIFS('Treatment Data'!D:D,B571,'Treatment Data'!AA:AA,"&gt;0")</f>
        <v>1</v>
      </c>
      <c r="AE571" s="13">
        <f>COUNTIFS('Treatment Data'!D:D,B571,'Treatment Data'!AB:AB,"&gt;0")</f>
        <v>0</v>
      </c>
    </row>
    <row r="572" spans="1:31" ht="14.25">
      <c r="A572" s="6">
        <v>43062.514752256946</v>
      </c>
      <c r="B572" s="1">
        <v>54968</v>
      </c>
      <c r="C572" s="1" t="s">
        <v>5087</v>
      </c>
      <c r="D572" s="7" t="str">
        <f t="shared" si="0"/>
        <v>https://www.shelterluv.com/APA-A-54968</v>
      </c>
      <c r="E572" s="8">
        <v>8.3000000000000007</v>
      </c>
      <c r="F572" s="8" t="s">
        <v>32</v>
      </c>
      <c r="G572" s="8"/>
      <c r="H572" s="8" t="s">
        <v>175</v>
      </c>
      <c r="I572" s="2">
        <v>43048</v>
      </c>
      <c r="J572" s="3">
        <v>0.41666666666424135</v>
      </c>
      <c r="K572" s="9">
        <v>43059</v>
      </c>
      <c r="L572" s="10">
        <v>0.45833333333575865</v>
      </c>
      <c r="M572">
        <f t="shared" si="1"/>
        <v>12</v>
      </c>
      <c r="N572" s="4" t="s">
        <v>6326</v>
      </c>
      <c r="O572" s="1" t="s">
        <v>33</v>
      </c>
      <c r="P572" t="s">
        <v>6327</v>
      </c>
      <c r="Q572" t="s">
        <v>129</v>
      </c>
      <c r="R572" s="12" t="s">
        <v>36</v>
      </c>
      <c r="S572" t="s">
        <v>6328</v>
      </c>
      <c r="T572" t="s">
        <v>179</v>
      </c>
      <c r="U572" t="s">
        <v>39</v>
      </c>
      <c r="V572" t="s">
        <v>188</v>
      </c>
      <c r="W572" s="13">
        <f t="shared" si="2"/>
        <v>104</v>
      </c>
      <c r="X572" s="13">
        <f>COUNTIFS('Treatment Data'!D:D,B572,'Treatment Data'!AM:AM,"&gt;0")</f>
        <v>14</v>
      </c>
      <c r="Y572" s="13">
        <f>COUNTIFS('Treatment Data'!D:D,B572,'Treatment Data'!AG:AG,"&gt;0")</f>
        <v>8</v>
      </c>
      <c r="Z572" s="13">
        <f>COUNTIFS('Treatment Data'!D:D,B572,'Treatment Data'!K:K,"&gt;0")</f>
        <v>9</v>
      </c>
      <c r="AA572" s="13">
        <f>COUNTIFS('Treatment Data'!D:D,B572,'Treatment Data'!L:L,"&gt;0")</f>
        <v>3</v>
      </c>
      <c r="AB572" s="13">
        <f>COUNTIFS('Treatment Data'!D:D,B572,'Treatment Data'!M:M,"&gt;0")</f>
        <v>4</v>
      </c>
      <c r="AC572" s="13">
        <f>COUNTIFS('Treatment Data'!D:D,B572,'Treatment Data'!O:O,"&gt;0")</f>
        <v>12</v>
      </c>
      <c r="AD572" s="13">
        <f>COUNTIFS('Treatment Data'!D:D,B572,'Treatment Data'!AA:AA,"&gt;0")</f>
        <v>14</v>
      </c>
      <c r="AE572" s="13">
        <f>COUNTIFS('Treatment Data'!D:D,B572,'Treatment Data'!AB:AB,"&gt;0")</f>
        <v>0</v>
      </c>
    </row>
    <row r="573" spans="1:31" ht="14.25">
      <c r="A573" s="6">
        <v>43062.515719768518</v>
      </c>
      <c r="B573" s="1">
        <v>55012</v>
      </c>
      <c r="C573" s="1" t="s">
        <v>6330</v>
      </c>
      <c r="D573" s="7" t="str">
        <f t="shared" si="0"/>
        <v>https://www.shelterluv.com/APA-A-55012</v>
      </c>
      <c r="E573" s="8">
        <v>22</v>
      </c>
      <c r="F573" s="8" t="s">
        <v>32</v>
      </c>
      <c r="G573" s="8"/>
      <c r="H573" s="8"/>
      <c r="I573" s="2">
        <v>43053</v>
      </c>
      <c r="J573" s="3">
        <v>0.45833333333575865</v>
      </c>
      <c r="K573" s="9">
        <v>43059</v>
      </c>
      <c r="L573" s="10">
        <v>0.54166666666424135</v>
      </c>
      <c r="M573">
        <f t="shared" si="1"/>
        <v>7</v>
      </c>
      <c r="N573" s="4" t="s">
        <v>6331</v>
      </c>
      <c r="O573" s="1" t="s">
        <v>33</v>
      </c>
      <c r="P573" t="s">
        <v>51</v>
      </c>
      <c r="Q573" t="s">
        <v>210</v>
      </c>
      <c r="R573" s="12" t="s">
        <v>52</v>
      </c>
      <c r="S573" t="s">
        <v>6332</v>
      </c>
      <c r="T573" t="s">
        <v>54</v>
      </c>
      <c r="U573" t="s">
        <v>39</v>
      </c>
      <c r="V573" t="s">
        <v>154</v>
      </c>
      <c r="W573" s="13">
        <f t="shared" si="2"/>
        <v>15</v>
      </c>
      <c r="X573" s="13">
        <f>COUNTIFS('Treatment Data'!D:D,B573,'Treatment Data'!AM:AM,"&gt;0")</f>
        <v>9</v>
      </c>
      <c r="Y573" s="13">
        <f>COUNTIFS('Treatment Data'!D:D,B573,'Treatment Data'!AG:AG,"&gt;0")</f>
        <v>10</v>
      </c>
      <c r="Z573" s="13">
        <f>COUNTIFS('Treatment Data'!D:D,B573,'Treatment Data'!K:K,"&gt;0")</f>
        <v>8</v>
      </c>
      <c r="AA573" s="13">
        <f>COUNTIFS('Treatment Data'!D:D,B573,'Treatment Data'!L:L,"&gt;0")</f>
        <v>5</v>
      </c>
      <c r="AB573" s="13">
        <f>COUNTIFS('Treatment Data'!D:D,B573,'Treatment Data'!M:M,"&gt;0")</f>
        <v>5</v>
      </c>
      <c r="AC573" s="13">
        <f>COUNTIFS('Treatment Data'!D:D,B573,'Treatment Data'!O:O,"&gt;0")</f>
        <v>8</v>
      </c>
      <c r="AD573" s="13">
        <f>COUNTIFS('Treatment Data'!D:D,B573,'Treatment Data'!AA:AA,"&gt;0")</f>
        <v>10</v>
      </c>
      <c r="AE573" s="13">
        <f>COUNTIFS('Treatment Data'!D:D,B573,'Treatment Data'!AB:AB,"&gt;0")</f>
        <v>0</v>
      </c>
    </row>
    <row r="574" spans="1:31" ht="14.25">
      <c r="A574" s="6">
        <v>43062.517392893518</v>
      </c>
      <c r="B574" s="1">
        <v>54946</v>
      </c>
      <c r="C574" s="1" t="s">
        <v>6334</v>
      </c>
      <c r="D574" s="7" t="str">
        <f t="shared" si="0"/>
        <v>https://www.shelterluv.com/APA-A-54946</v>
      </c>
      <c r="E574" s="8">
        <v>7</v>
      </c>
      <c r="F574" s="8" t="s">
        <v>157</v>
      </c>
      <c r="G574" s="8"/>
      <c r="H574" s="8"/>
      <c r="I574" s="2">
        <v>43048</v>
      </c>
      <c r="J574" s="3">
        <v>0.20833333333575865</v>
      </c>
      <c r="K574" s="9">
        <v>43059</v>
      </c>
      <c r="L574" s="10">
        <v>0.54166666666424135</v>
      </c>
      <c r="M574">
        <f t="shared" si="1"/>
        <v>12</v>
      </c>
      <c r="N574" s="4" t="s">
        <v>6335</v>
      </c>
      <c r="O574" s="1" t="s">
        <v>33</v>
      </c>
      <c r="P574" t="s">
        <v>259</v>
      </c>
      <c r="Q574" t="s">
        <v>129</v>
      </c>
      <c r="R574" s="12" t="s">
        <v>52</v>
      </c>
      <c r="S574" t="s">
        <v>6336</v>
      </c>
      <c r="T574" t="s">
        <v>153</v>
      </c>
      <c r="U574" t="s">
        <v>347</v>
      </c>
      <c r="V574" t="s">
        <v>5614</v>
      </c>
      <c r="W574" s="13">
        <f t="shared" si="2"/>
        <v>7</v>
      </c>
      <c r="X574" s="13">
        <f>COUNTIFS('Treatment Data'!D:D,B574,'Treatment Data'!AM:AM,"&gt;0")</f>
        <v>7</v>
      </c>
      <c r="Y574" s="13">
        <f>COUNTIFS('Treatment Data'!D:D,B574,'Treatment Data'!AG:AG,"&gt;0")</f>
        <v>12</v>
      </c>
      <c r="Z574" s="13">
        <f>COUNTIFS('Treatment Data'!D:D,B574,'Treatment Data'!K:K,"&gt;0")</f>
        <v>8</v>
      </c>
      <c r="AA574" s="13">
        <f>COUNTIFS('Treatment Data'!D:D,B574,'Treatment Data'!L:L,"&gt;0")</f>
        <v>9</v>
      </c>
      <c r="AB574" s="13">
        <f>COUNTIFS('Treatment Data'!D:D,B574,'Treatment Data'!M:M,"&gt;0")</f>
        <v>7</v>
      </c>
      <c r="AC574" s="13">
        <f>COUNTIFS('Treatment Data'!D:D,B574,'Treatment Data'!O:O,"&gt;0")</f>
        <v>8</v>
      </c>
      <c r="AD574" s="13">
        <f>COUNTIFS('Treatment Data'!D:D,B574,'Treatment Data'!AA:AA,"&gt;0")</f>
        <v>6</v>
      </c>
      <c r="AE574" s="13">
        <f>COUNTIFS('Treatment Data'!D:D,B574,'Treatment Data'!AB:AB,"&gt;0")</f>
        <v>0</v>
      </c>
    </row>
    <row r="575" spans="1:31" ht="14.25">
      <c r="A575" s="6">
        <v>43062.518486631947</v>
      </c>
      <c r="B575" s="1">
        <v>54945</v>
      </c>
      <c r="C575" s="1" t="s">
        <v>6337</v>
      </c>
      <c r="D575" s="7" t="str">
        <f t="shared" si="0"/>
        <v>https://www.shelterluv.com/APA-A-54945</v>
      </c>
      <c r="E575" s="8">
        <v>13.5</v>
      </c>
      <c r="F575" s="8" t="s">
        <v>48</v>
      </c>
      <c r="G575" s="8"/>
      <c r="H575" s="8"/>
      <c r="I575" s="2">
        <v>43048</v>
      </c>
      <c r="J575" s="3">
        <v>0.70833333333575865</v>
      </c>
      <c r="K575" s="9">
        <v>43059</v>
      </c>
      <c r="L575" s="10">
        <v>0.54166666666424135</v>
      </c>
      <c r="M575">
        <f t="shared" si="1"/>
        <v>12</v>
      </c>
      <c r="N575" s="4" t="s">
        <v>6338</v>
      </c>
      <c r="O575" s="1" t="s">
        <v>33</v>
      </c>
      <c r="P575" t="s">
        <v>259</v>
      </c>
      <c r="Q575" t="s">
        <v>129</v>
      </c>
      <c r="R575" s="12" t="s">
        <v>36</v>
      </c>
      <c r="S575" t="s">
        <v>6339</v>
      </c>
      <c r="T575" t="s">
        <v>347</v>
      </c>
      <c r="U575" t="s">
        <v>54</v>
      </c>
      <c r="V575" t="s">
        <v>5614</v>
      </c>
      <c r="W575" s="13">
        <f t="shared" si="2"/>
        <v>13</v>
      </c>
      <c r="X575" s="13">
        <f>COUNTIFS('Treatment Data'!D:D,B575,'Treatment Data'!AM:AM,"&gt;0")</f>
        <v>0</v>
      </c>
      <c r="Y575" s="13">
        <f>COUNTIFS('Treatment Data'!D:D,B575,'Treatment Data'!AG:AG,"&gt;0")</f>
        <v>8</v>
      </c>
      <c r="Z575" s="13">
        <f>COUNTIFS('Treatment Data'!D:D,B575,'Treatment Data'!K:K,"&gt;0")</f>
        <v>4</v>
      </c>
      <c r="AA575" s="13">
        <f>COUNTIFS('Treatment Data'!D:D,B575,'Treatment Data'!L:L,"&gt;0")</f>
        <v>8</v>
      </c>
      <c r="AB575" s="13">
        <f>COUNTIFS('Treatment Data'!D:D,B575,'Treatment Data'!M:M,"&gt;0")</f>
        <v>7</v>
      </c>
      <c r="AC575" s="13">
        <f>COUNTIFS('Treatment Data'!D:D,B575,'Treatment Data'!O:O,"&gt;0")</f>
        <v>4</v>
      </c>
      <c r="AD575" s="13">
        <f>COUNTIFS('Treatment Data'!D:D,B575,'Treatment Data'!AA:AA,"&gt;0")</f>
        <v>0</v>
      </c>
      <c r="AE575" s="13">
        <f>COUNTIFS('Treatment Data'!D:D,B575,'Treatment Data'!AB:AB,"&gt;0")</f>
        <v>0</v>
      </c>
    </row>
    <row r="576" spans="1:31" ht="14.25">
      <c r="A576" s="6">
        <v>43062.519465462959</v>
      </c>
      <c r="B576" s="1">
        <v>54944</v>
      </c>
      <c r="C576" s="1" t="s">
        <v>6340</v>
      </c>
      <c r="D576" s="7" t="str">
        <f t="shared" si="0"/>
        <v>https://www.shelterluv.com/APA-A-54944</v>
      </c>
      <c r="E576" s="8">
        <v>14.75</v>
      </c>
      <c r="F576" s="8" t="s">
        <v>48</v>
      </c>
      <c r="G576" s="8"/>
      <c r="H576" s="8"/>
      <c r="I576" s="2">
        <v>43048</v>
      </c>
      <c r="J576" s="3">
        <v>0.70833333333575865</v>
      </c>
      <c r="K576" s="9">
        <v>43059</v>
      </c>
      <c r="L576" s="10">
        <v>0.54166666666424135</v>
      </c>
      <c r="M576">
        <f t="shared" si="1"/>
        <v>12</v>
      </c>
      <c r="N576" s="4" t="s">
        <v>6341</v>
      </c>
      <c r="O576" s="1" t="s">
        <v>33</v>
      </c>
      <c r="P576" t="s">
        <v>259</v>
      </c>
      <c r="Q576" t="s">
        <v>129</v>
      </c>
      <c r="R576" s="12" t="s">
        <v>52</v>
      </c>
      <c r="S576" t="s">
        <v>6339</v>
      </c>
      <c r="T576" t="s">
        <v>153</v>
      </c>
      <c r="U576" t="s">
        <v>54</v>
      </c>
      <c r="V576" t="s">
        <v>5614</v>
      </c>
      <c r="W576" s="13">
        <f t="shared" si="2"/>
        <v>13</v>
      </c>
      <c r="X576" s="13">
        <f>COUNTIFS('Treatment Data'!D:D,B576,'Treatment Data'!AM:AM,"&gt;0")</f>
        <v>0</v>
      </c>
      <c r="Y576" s="13">
        <f>COUNTIFS('Treatment Data'!D:D,B576,'Treatment Data'!AG:AG,"&gt;0")</f>
        <v>1</v>
      </c>
      <c r="Z576" s="13">
        <f>COUNTIFS('Treatment Data'!D:D,B576,'Treatment Data'!K:K,"&gt;0")</f>
        <v>1</v>
      </c>
      <c r="AA576" s="13">
        <f>COUNTIFS('Treatment Data'!D:D,B576,'Treatment Data'!L:L,"&gt;0")</f>
        <v>14</v>
      </c>
      <c r="AB576" s="13">
        <f>COUNTIFS('Treatment Data'!D:D,B576,'Treatment Data'!M:M,"&gt;0")</f>
        <v>1</v>
      </c>
      <c r="AC576" s="13">
        <f>COUNTIFS('Treatment Data'!D:D,B576,'Treatment Data'!O:O,"&gt;0")</f>
        <v>1</v>
      </c>
      <c r="AD576" s="13">
        <f>COUNTIFS('Treatment Data'!D:D,B576,'Treatment Data'!AA:AA,"&gt;0")</f>
        <v>0</v>
      </c>
      <c r="AE576" s="13">
        <f>COUNTIFS('Treatment Data'!D:D,B576,'Treatment Data'!AB:AB,"&gt;0")</f>
        <v>0</v>
      </c>
    </row>
    <row r="577" spans="1:31" ht="14.25">
      <c r="A577" s="6">
        <v>43062.521687141205</v>
      </c>
      <c r="B577" s="1">
        <v>55102</v>
      </c>
      <c r="C577" s="1" t="s">
        <v>6344</v>
      </c>
      <c r="D577" s="7" t="str">
        <f t="shared" si="0"/>
        <v>https://www.shelterluv.com/APA-A-55102</v>
      </c>
      <c r="E577" s="8">
        <v>8.25</v>
      </c>
      <c r="F577" s="8" t="s">
        <v>32</v>
      </c>
      <c r="G577" s="8"/>
      <c r="H577" s="8"/>
      <c r="I577" s="2">
        <v>43050</v>
      </c>
      <c r="J577" s="3">
        <v>0.58333333333575865</v>
      </c>
      <c r="K577" s="9">
        <v>43059</v>
      </c>
      <c r="L577" s="10">
        <v>0.54166666666424135</v>
      </c>
      <c r="M577">
        <f t="shared" si="1"/>
        <v>10</v>
      </c>
      <c r="N577" s="4" t="s">
        <v>6345</v>
      </c>
      <c r="O577" s="1" t="s">
        <v>33</v>
      </c>
      <c r="P577" t="s">
        <v>259</v>
      </c>
      <c r="Q577" t="s">
        <v>35</v>
      </c>
      <c r="R577" s="12" t="s">
        <v>36</v>
      </c>
      <c r="S577" t="s">
        <v>6346</v>
      </c>
      <c r="T577" t="s">
        <v>359</v>
      </c>
      <c r="U577" t="s">
        <v>153</v>
      </c>
      <c r="V577" t="s">
        <v>5614</v>
      </c>
      <c r="W577" s="13">
        <f t="shared" si="2"/>
        <v>11</v>
      </c>
      <c r="X577" s="13">
        <f>COUNTIFS('Treatment Data'!D:D,B577,'Treatment Data'!AM:AM,"&gt;0")</f>
        <v>7</v>
      </c>
      <c r="Y577" s="13">
        <f>COUNTIFS('Treatment Data'!D:D,B577,'Treatment Data'!AG:AG,"&gt;0")</f>
        <v>13</v>
      </c>
      <c r="Z577" s="13">
        <f>COUNTIFS('Treatment Data'!D:D,B577,'Treatment Data'!K:K,"&gt;0")</f>
        <v>9</v>
      </c>
      <c r="AA577" s="13">
        <f>COUNTIFS('Treatment Data'!D:D,B577,'Treatment Data'!L:L,"&gt;0")</f>
        <v>8</v>
      </c>
      <c r="AB577" s="13">
        <f>COUNTIFS('Treatment Data'!D:D,B577,'Treatment Data'!M:M,"&gt;0")</f>
        <v>7</v>
      </c>
      <c r="AC577" s="13">
        <f>COUNTIFS('Treatment Data'!D:D,B577,'Treatment Data'!O:O,"&gt;0")</f>
        <v>9</v>
      </c>
      <c r="AD577" s="13">
        <f>COUNTIFS('Treatment Data'!D:D,B577,'Treatment Data'!AA:AA,"&gt;0")</f>
        <v>7</v>
      </c>
      <c r="AE577" s="13">
        <f>COUNTIFS('Treatment Data'!D:D,B577,'Treatment Data'!AB:AB,"&gt;0")</f>
        <v>5</v>
      </c>
    </row>
    <row r="578" spans="1:31" ht="14.25">
      <c r="A578" s="6">
        <v>43062.522791898147</v>
      </c>
      <c r="B578" s="1">
        <v>55100</v>
      </c>
      <c r="C578" s="1" t="s">
        <v>6347</v>
      </c>
      <c r="D578" s="7" t="str">
        <f t="shared" si="0"/>
        <v>https://www.shelterluv.com/APA-A-55100</v>
      </c>
      <c r="E578" s="8">
        <v>13.75</v>
      </c>
      <c r="F578" s="8" t="s">
        <v>48</v>
      </c>
      <c r="G578" s="8"/>
      <c r="H578" s="8"/>
      <c r="I578" s="2">
        <v>43050</v>
      </c>
      <c r="J578" s="3">
        <v>0.58333333333575865</v>
      </c>
      <c r="K578" s="9">
        <v>43059</v>
      </c>
      <c r="L578" s="10">
        <v>0.54166666666424135</v>
      </c>
      <c r="M578">
        <f t="shared" si="1"/>
        <v>10</v>
      </c>
      <c r="N578" s="4" t="s">
        <v>6348</v>
      </c>
      <c r="O578" s="1" t="s">
        <v>33</v>
      </c>
      <c r="P578" t="s">
        <v>259</v>
      </c>
      <c r="Q578" t="s">
        <v>35</v>
      </c>
      <c r="R578" s="12" t="s">
        <v>52</v>
      </c>
      <c r="S578" t="s">
        <v>6346</v>
      </c>
      <c r="T578" t="s">
        <v>129</v>
      </c>
      <c r="U578" t="s">
        <v>39</v>
      </c>
      <c r="V578" t="s">
        <v>5614</v>
      </c>
      <c r="W578" s="13">
        <f t="shared" si="2"/>
        <v>11</v>
      </c>
      <c r="X578" s="13">
        <f>COUNTIFS('Treatment Data'!D:D,B578,'Treatment Data'!AM:AM,"&gt;0")</f>
        <v>0</v>
      </c>
      <c r="Y578" s="13">
        <f>COUNTIFS('Treatment Data'!D:D,B578,'Treatment Data'!AG:AG,"&gt;0")</f>
        <v>0</v>
      </c>
      <c r="Z578" s="13">
        <f>COUNTIFS('Treatment Data'!D:D,B578,'Treatment Data'!K:K,"&gt;0")</f>
        <v>0</v>
      </c>
      <c r="AA578" s="13">
        <f>COUNTIFS('Treatment Data'!D:D,B578,'Treatment Data'!L:L,"&gt;0")</f>
        <v>11</v>
      </c>
      <c r="AB578" s="13">
        <f>COUNTIFS('Treatment Data'!D:D,B578,'Treatment Data'!M:M,"&gt;0")</f>
        <v>0</v>
      </c>
      <c r="AC578" s="13">
        <f>COUNTIFS('Treatment Data'!D:D,B578,'Treatment Data'!O:O,"&gt;0")</f>
        <v>0</v>
      </c>
      <c r="AD578" s="13">
        <f>COUNTIFS('Treatment Data'!D:D,B578,'Treatment Data'!AA:AA,"&gt;0")</f>
        <v>0</v>
      </c>
      <c r="AE578" s="13">
        <f>COUNTIFS('Treatment Data'!D:D,B578,'Treatment Data'!AB:AB,"&gt;0")</f>
        <v>0</v>
      </c>
    </row>
    <row r="579" spans="1:31" ht="14.25">
      <c r="A579" s="6">
        <v>43062.524096493056</v>
      </c>
      <c r="B579" s="1">
        <v>55101</v>
      </c>
      <c r="C579" s="1" t="s">
        <v>6349</v>
      </c>
      <c r="D579" s="7" t="str">
        <f t="shared" si="0"/>
        <v>https://www.shelterluv.com/APA-A-55101</v>
      </c>
      <c r="E579" s="8">
        <v>19.399999999999999</v>
      </c>
      <c r="F579" s="8" t="s">
        <v>48</v>
      </c>
      <c r="G579" s="8"/>
      <c r="H579" s="8"/>
      <c r="I579" s="2">
        <v>43050</v>
      </c>
      <c r="J579" s="3">
        <v>0.58333333333575865</v>
      </c>
      <c r="K579" s="9">
        <v>43059</v>
      </c>
      <c r="L579" s="10">
        <v>0.54166666666424135</v>
      </c>
      <c r="M579">
        <f t="shared" si="1"/>
        <v>10</v>
      </c>
      <c r="N579" s="4" t="s">
        <v>6350</v>
      </c>
      <c r="O579" s="1" t="s">
        <v>33</v>
      </c>
      <c r="P579" t="s">
        <v>259</v>
      </c>
      <c r="Q579" t="s">
        <v>35</v>
      </c>
      <c r="R579" s="12" t="s">
        <v>52</v>
      </c>
      <c r="S579" t="s">
        <v>6346</v>
      </c>
      <c r="T579" t="s">
        <v>129</v>
      </c>
      <c r="U579" t="s">
        <v>39</v>
      </c>
      <c r="V579" t="s">
        <v>5614</v>
      </c>
      <c r="W579" s="13">
        <f t="shared" si="2"/>
        <v>11</v>
      </c>
      <c r="X579" s="13">
        <f>COUNTIFS('Treatment Data'!D:D,B579,'Treatment Data'!AM:AM,"&gt;0")</f>
        <v>0</v>
      </c>
      <c r="Y579" s="13">
        <f>COUNTIFS('Treatment Data'!D:D,B579,'Treatment Data'!AG:AG,"&gt;0")</f>
        <v>0</v>
      </c>
      <c r="Z579" s="13">
        <f>COUNTIFS('Treatment Data'!D:D,B579,'Treatment Data'!K:K,"&gt;0")</f>
        <v>0</v>
      </c>
      <c r="AA579" s="13">
        <f>COUNTIFS('Treatment Data'!D:D,B579,'Treatment Data'!L:L,"&gt;0")</f>
        <v>11</v>
      </c>
      <c r="AB579" s="13">
        <f>COUNTIFS('Treatment Data'!D:D,B579,'Treatment Data'!M:M,"&gt;0")</f>
        <v>0</v>
      </c>
      <c r="AC579" s="13">
        <f>COUNTIFS('Treatment Data'!D:D,B579,'Treatment Data'!O:O,"&gt;0")</f>
        <v>0</v>
      </c>
      <c r="AD579" s="13">
        <f>COUNTIFS('Treatment Data'!D:D,B579,'Treatment Data'!AA:AA,"&gt;0")</f>
        <v>0</v>
      </c>
      <c r="AE579" s="13">
        <f>COUNTIFS('Treatment Data'!D:D,B579,'Treatment Data'!AB:AB,"&gt;0")</f>
        <v>0</v>
      </c>
    </row>
    <row r="580" spans="1:31" ht="14.25">
      <c r="A580" s="6">
        <v>43062.546213645837</v>
      </c>
      <c r="B580" s="1">
        <v>55023</v>
      </c>
      <c r="C580" s="1" t="s">
        <v>5225</v>
      </c>
      <c r="D580" s="7" t="str">
        <f t="shared" si="0"/>
        <v>https://www.shelterluv.com/APA-A-55023</v>
      </c>
      <c r="E580" s="8">
        <v>4.25</v>
      </c>
      <c r="F580" s="8" t="s">
        <v>32</v>
      </c>
      <c r="G580" s="8"/>
      <c r="H580" s="8"/>
      <c r="I580" s="2">
        <v>43053</v>
      </c>
      <c r="J580" s="3">
        <v>0.66666666666424135</v>
      </c>
      <c r="K580" s="9">
        <v>43059</v>
      </c>
      <c r="L580" s="10">
        <v>0.375</v>
      </c>
      <c r="M580">
        <f t="shared" si="1"/>
        <v>7</v>
      </c>
      <c r="N580" s="4" t="s">
        <v>6351</v>
      </c>
      <c r="O580" s="1" t="s">
        <v>115</v>
      </c>
      <c r="P580" t="s">
        <v>501</v>
      </c>
      <c r="Q580" t="s">
        <v>129</v>
      </c>
      <c r="R580" s="12" t="s">
        <v>52</v>
      </c>
      <c r="S580" t="s">
        <v>6353</v>
      </c>
      <c r="T580" t="s">
        <v>153</v>
      </c>
      <c r="U580" t="s">
        <v>54</v>
      </c>
      <c r="V580" t="s">
        <v>154</v>
      </c>
      <c r="W580" s="13">
        <f t="shared" si="2"/>
        <v>4</v>
      </c>
      <c r="X580" s="13">
        <f>COUNTIFS('Treatment Data'!D:D,B580,'Treatment Data'!AM:AM,"&gt;0")</f>
        <v>11</v>
      </c>
      <c r="Y580" s="13">
        <f>COUNTIFS('Treatment Data'!D:D,B580,'Treatment Data'!AG:AG,"&gt;0")</f>
        <v>6</v>
      </c>
      <c r="Z580" s="13">
        <f>COUNTIFS('Treatment Data'!D:D,B580,'Treatment Data'!K:K,"&gt;0")</f>
        <v>6</v>
      </c>
      <c r="AA580" s="13">
        <f>COUNTIFS('Treatment Data'!D:D,B580,'Treatment Data'!L:L,"&gt;0")</f>
        <v>1</v>
      </c>
      <c r="AB580" s="13">
        <f>COUNTIFS('Treatment Data'!D:D,B580,'Treatment Data'!M:M,"&gt;0")</f>
        <v>1</v>
      </c>
      <c r="AC580" s="13">
        <f>COUNTIFS('Treatment Data'!D:D,B580,'Treatment Data'!O:O,"&gt;0")</f>
        <v>6</v>
      </c>
      <c r="AD580" s="13">
        <f>COUNTIFS('Treatment Data'!D:D,B580,'Treatment Data'!AA:AA,"&gt;0")</f>
        <v>10</v>
      </c>
      <c r="AE580" s="13">
        <f>COUNTIFS('Treatment Data'!D:D,B580,'Treatment Data'!AB:AB,"&gt;0")</f>
        <v>6</v>
      </c>
    </row>
    <row r="581" spans="1:31" ht="14.25">
      <c r="A581" s="6">
        <v>43062.552464236112</v>
      </c>
      <c r="B581" s="1">
        <v>55103</v>
      </c>
      <c r="C581" s="1" t="s">
        <v>6187</v>
      </c>
      <c r="D581" s="7" t="str">
        <f t="shared" si="0"/>
        <v>https://www.shelterluv.com/APA-A-55103</v>
      </c>
      <c r="E581" s="8">
        <v>10</v>
      </c>
      <c r="F581" s="8" t="s">
        <v>157</v>
      </c>
      <c r="G581" s="8"/>
      <c r="H581" s="8"/>
      <c r="I581" s="2">
        <v>43053</v>
      </c>
      <c r="J581" s="3">
        <v>0.54166666666424135</v>
      </c>
      <c r="K581" s="9">
        <v>43060</v>
      </c>
      <c r="L581" s="10">
        <v>0.54166666666424135</v>
      </c>
      <c r="M581">
        <f t="shared" si="1"/>
        <v>8</v>
      </c>
      <c r="N581" s="4" t="s">
        <v>6356</v>
      </c>
      <c r="O581" s="1" t="s">
        <v>33</v>
      </c>
      <c r="P581" t="s">
        <v>395</v>
      </c>
      <c r="Q581" t="s">
        <v>35</v>
      </c>
      <c r="R581" s="12" t="s">
        <v>36</v>
      </c>
      <c r="S581" t="s">
        <v>6032</v>
      </c>
      <c r="T581" t="s">
        <v>179</v>
      </c>
      <c r="U581" t="s">
        <v>39</v>
      </c>
      <c r="V581" t="s">
        <v>6222</v>
      </c>
      <c r="W581" s="13">
        <f t="shared" si="2"/>
        <v>13</v>
      </c>
      <c r="X581" s="13">
        <f>COUNTIFS('Treatment Data'!D:D,B581,'Treatment Data'!AM:AM,"&gt;0")</f>
        <v>10</v>
      </c>
      <c r="Y581" s="13">
        <f>COUNTIFS('Treatment Data'!D:D,B581,'Treatment Data'!AG:AG,"&gt;0")</f>
        <v>10</v>
      </c>
      <c r="Z581" s="13">
        <f>COUNTIFS('Treatment Data'!D:D,B581,'Treatment Data'!K:K,"&gt;0")</f>
        <v>8</v>
      </c>
      <c r="AA581" s="13">
        <f>COUNTIFS('Treatment Data'!D:D,B581,'Treatment Data'!L:L,"&gt;0")</f>
        <v>1</v>
      </c>
      <c r="AB581" s="13">
        <f>COUNTIFS('Treatment Data'!D:D,B581,'Treatment Data'!M:M,"&gt;0")</f>
        <v>4</v>
      </c>
      <c r="AC581" s="13">
        <f>COUNTIFS('Treatment Data'!D:D,B581,'Treatment Data'!O:O,"&gt;0")</f>
        <v>8</v>
      </c>
      <c r="AD581" s="13">
        <f>COUNTIFS('Treatment Data'!D:D,B581,'Treatment Data'!AA:AA,"&gt;0")</f>
        <v>0</v>
      </c>
      <c r="AE581" s="13">
        <f>COUNTIFS('Treatment Data'!D:D,B581,'Treatment Data'!AB:AB,"&gt;0")</f>
        <v>5</v>
      </c>
    </row>
    <row r="582" spans="1:31" ht="14.25">
      <c r="A582" s="6">
        <v>43062.58912956019</v>
      </c>
      <c r="B582" s="1">
        <v>54864</v>
      </c>
      <c r="C582" s="1" t="s">
        <v>6357</v>
      </c>
      <c r="D582" s="7" t="str">
        <f t="shared" si="0"/>
        <v>https://www.shelterluv.com/APA-A-54864</v>
      </c>
      <c r="E582" s="8">
        <v>6</v>
      </c>
      <c r="F582" s="8" t="s">
        <v>32</v>
      </c>
      <c r="G582" s="8"/>
      <c r="H582" s="8"/>
      <c r="I582" s="2">
        <v>43050</v>
      </c>
      <c r="J582" s="3">
        <v>0.41666666666424135</v>
      </c>
      <c r="K582" s="9">
        <v>43060</v>
      </c>
      <c r="L582" s="10">
        <v>0.66666666666424135</v>
      </c>
      <c r="M582">
        <f t="shared" si="1"/>
        <v>11</v>
      </c>
      <c r="N582" s="4" t="s">
        <v>6358</v>
      </c>
      <c r="O582" s="1" t="s">
        <v>33</v>
      </c>
      <c r="P582" t="s">
        <v>165</v>
      </c>
      <c r="Q582" t="s">
        <v>35</v>
      </c>
      <c r="R582" s="12" t="s">
        <v>36</v>
      </c>
      <c r="S582" t="s">
        <v>6359</v>
      </c>
      <c r="T582" t="s">
        <v>54</v>
      </c>
      <c r="U582" t="s">
        <v>359</v>
      </c>
      <c r="V582" t="s">
        <v>188</v>
      </c>
      <c r="W582" s="13">
        <f t="shared" si="2"/>
        <v>61</v>
      </c>
      <c r="X582" s="13">
        <f>COUNTIFS('Treatment Data'!D:D,B582,'Treatment Data'!AM:AM,"&gt;0")</f>
        <v>9</v>
      </c>
      <c r="Y582" s="13">
        <f>COUNTIFS('Treatment Data'!D:D,B582,'Treatment Data'!AG:AG,"&gt;0")</f>
        <v>7</v>
      </c>
      <c r="Z582" s="13">
        <f>COUNTIFS('Treatment Data'!D:D,B582,'Treatment Data'!K:K,"&gt;0")</f>
        <v>6</v>
      </c>
      <c r="AA582" s="13">
        <f>COUNTIFS('Treatment Data'!D:D,B582,'Treatment Data'!L:L,"&gt;0")</f>
        <v>0</v>
      </c>
      <c r="AB582" s="13">
        <f>COUNTIFS('Treatment Data'!D:D,B582,'Treatment Data'!M:M,"&gt;0")</f>
        <v>3</v>
      </c>
      <c r="AC582" s="13">
        <f>COUNTIFS('Treatment Data'!D:D,B582,'Treatment Data'!O:O,"&gt;0")</f>
        <v>5</v>
      </c>
      <c r="AD582" s="13">
        <f>COUNTIFS('Treatment Data'!D:D,B582,'Treatment Data'!AA:AA,"&gt;0")</f>
        <v>0</v>
      </c>
      <c r="AE582" s="13">
        <f>COUNTIFS('Treatment Data'!D:D,B582,'Treatment Data'!AB:AB,"&gt;0")</f>
        <v>0</v>
      </c>
    </row>
    <row r="583" spans="1:31" ht="14.25">
      <c r="A583" s="6">
        <v>43067.556588287036</v>
      </c>
      <c r="B583" s="1">
        <v>55188</v>
      </c>
      <c r="C583" s="1" t="s">
        <v>6362</v>
      </c>
      <c r="D583" s="7" t="str">
        <f t="shared" si="0"/>
        <v>https://www.shelterluv.com/APA-A-55188</v>
      </c>
      <c r="E583" s="8">
        <v>13.9</v>
      </c>
      <c r="F583" s="8" t="s">
        <v>32</v>
      </c>
      <c r="G583" s="8"/>
      <c r="H583" s="8" t="s">
        <v>374</v>
      </c>
      <c r="I583" s="2">
        <v>43060</v>
      </c>
      <c r="J583" s="3">
        <v>0.66666666666424135</v>
      </c>
      <c r="K583" s="9">
        <v>43060</v>
      </c>
      <c r="L583" s="10">
        <v>0.83333333333575865</v>
      </c>
      <c r="M583">
        <f t="shared" si="1"/>
        <v>1</v>
      </c>
      <c r="N583" s="20" t="s">
        <v>6363</v>
      </c>
      <c r="O583" s="1" t="s">
        <v>115</v>
      </c>
      <c r="P583" t="s">
        <v>165</v>
      </c>
      <c r="Q583" t="s">
        <v>129</v>
      </c>
      <c r="R583" s="12" t="s">
        <v>52</v>
      </c>
      <c r="S583" t="s">
        <v>6364</v>
      </c>
      <c r="T583" t="s">
        <v>131</v>
      </c>
      <c r="U583" t="s">
        <v>54</v>
      </c>
      <c r="V583" t="s">
        <v>40</v>
      </c>
      <c r="W583" s="13">
        <f t="shared" si="2"/>
        <v>35</v>
      </c>
      <c r="X583" s="13">
        <f>COUNTIFS('Treatment Data'!D:D,B583,'Treatment Data'!AM:AM,"&gt;0")</f>
        <v>1</v>
      </c>
      <c r="Y583" s="13">
        <f>COUNTIFS('Treatment Data'!D:D,B583,'Treatment Data'!AG:AG,"&gt;0")</f>
        <v>1</v>
      </c>
      <c r="Z583" s="13">
        <f>COUNTIFS('Treatment Data'!D:D,B583,'Treatment Data'!K:K,"&gt;0")</f>
        <v>1</v>
      </c>
      <c r="AA583" s="13">
        <f>COUNTIFS('Treatment Data'!D:D,B583,'Treatment Data'!L:L,"&gt;0")</f>
        <v>0</v>
      </c>
      <c r="AB583" s="13">
        <f>COUNTIFS('Treatment Data'!D:D,B583,'Treatment Data'!M:M,"&gt;0")</f>
        <v>1</v>
      </c>
      <c r="AC583" s="13">
        <f>COUNTIFS('Treatment Data'!D:D,B583,'Treatment Data'!O:O,"&gt;0")</f>
        <v>1</v>
      </c>
      <c r="AD583" s="13">
        <f>COUNTIFS('Treatment Data'!D:D,B583,'Treatment Data'!AA:AA,"&gt;0")</f>
        <v>1</v>
      </c>
      <c r="AE583" s="13">
        <f>COUNTIFS('Treatment Data'!D:D,B583,'Treatment Data'!AB:AB,"&gt;0")</f>
        <v>0</v>
      </c>
    </row>
    <row r="584" spans="1:31" ht="14.25">
      <c r="A584" s="6">
        <v>43109.671632881946</v>
      </c>
      <c r="B584" s="1">
        <v>55439</v>
      </c>
      <c r="C584" s="1" t="s">
        <v>481</v>
      </c>
      <c r="D584" s="7" t="str">
        <f t="shared" si="0"/>
        <v>https://www.shelterluv.com/APA-A-55439</v>
      </c>
      <c r="E584" s="8">
        <v>18.5</v>
      </c>
      <c r="F584" s="8" t="s">
        <v>32</v>
      </c>
      <c r="G584" s="8"/>
      <c r="H584" s="8" t="s">
        <v>175</v>
      </c>
      <c r="I584" s="2">
        <v>43057</v>
      </c>
      <c r="J584" s="3">
        <v>0.75</v>
      </c>
      <c r="K584" s="9">
        <v>43060</v>
      </c>
      <c r="L584" s="10">
        <v>0.41666666666424135</v>
      </c>
      <c r="M584">
        <f t="shared" si="1"/>
        <v>4</v>
      </c>
      <c r="N584" s="20" t="s">
        <v>6367</v>
      </c>
      <c r="O584" s="1" t="s">
        <v>115</v>
      </c>
      <c r="P584" t="s">
        <v>2440</v>
      </c>
      <c r="Q584" t="s">
        <v>129</v>
      </c>
      <c r="R584" s="12" t="s">
        <v>52</v>
      </c>
      <c r="S584" t="s">
        <v>6368</v>
      </c>
      <c r="T584" t="s">
        <v>54</v>
      </c>
      <c r="U584" t="s">
        <v>131</v>
      </c>
      <c r="V584" t="s">
        <v>40</v>
      </c>
      <c r="W584" s="13">
        <f t="shared" si="2"/>
        <v>18</v>
      </c>
      <c r="X584" s="13">
        <f>COUNTIFS('Treatment Data'!D:D,B584,'Treatment Data'!AM:AM,"&gt;0")</f>
        <v>1</v>
      </c>
      <c r="Y584" s="13">
        <f>COUNTIFS('Treatment Data'!D:D,B584,'Treatment Data'!AG:AG,"&gt;0")</f>
        <v>1</v>
      </c>
      <c r="Z584" s="13">
        <f>COUNTIFS('Treatment Data'!D:D,B584,'Treatment Data'!K:K,"&gt;0")</f>
        <v>1</v>
      </c>
      <c r="AA584" s="13">
        <f>COUNTIFS('Treatment Data'!D:D,B584,'Treatment Data'!L:L,"&gt;0")</f>
        <v>0</v>
      </c>
      <c r="AB584" s="13">
        <f>COUNTIFS('Treatment Data'!D:D,B584,'Treatment Data'!M:M,"&gt;0")</f>
        <v>1</v>
      </c>
      <c r="AC584" s="13">
        <f>COUNTIFS('Treatment Data'!D:D,B584,'Treatment Data'!O:O,"&gt;0")</f>
        <v>1</v>
      </c>
      <c r="AD584" s="13">
        <f>COUNTIFS('Treatment Data'!D:D,B584,'Treatment Data'!AA:AA,"&gt;0")</f>
        <v>0</v>
      </c>
      <c r="AE584" s="13">
        <f>COUNTIFS('Treatment Data'!D:D,B584,'Treatment Data'!AB:AB,"&gt;0")</f>
        <v>0</v>
      </c>
    </row>
    <row r="585" spans="1:31" ht="25.5">
      <c r="A585" s="6">
        <v>43062.507203379631</v>
      </c>
      <c r="B585" s="1">
        <v>55133</v>
      </c>
      <c r="C585" s="1" t="s">
        <v>6369</v>
      </c>
      <c r="D585" s="7" t="str">
        <f t="shared" si="0"/>
        <v>https://www.shelterluv.com/APA-A-55133</v>
      </c>
      <c r="E585" s="8">
        <v>5.5</v>
      </c>
      <c r="F585" s="8" t="s">
        <v>48</v>
      </c>
      <c r="G585" s="8"/>
      <c r="H585" s="8"/>
      <c r="I585" s="2">
        <v>43056</v>
      </c>
      <c r="J585" s="3">
        <v>0.70833333333575865</v>
      </c>
      <c r="K585" s="9">
        <v>43061</v>
      </c>
      <c r="L585" s="10">
        <v>0.66666666666424135</v>
      </c>
      <c r="M585">
        <f t="shared" si="1"/>
        <v>6</v>
      </c>
      <c r="N585" s="20" t="s">
        <v>6370</v>
      </c>
      <c r="O585" s="1" t="s">
        <v>33</v>
      </c>
      <c r="P585" t="s">
        <v>51</v>
      </c>
      <c r="Q585" t="s">
        <v>2195</v>
      </c>
      <c r="R585" s="12" t="s">
        <v>36</v>
      </c>
      <c r="S585" t="s">
        <v>6272</v>
      </c>
      <c r="T585" t="s">
        <v>179</v>
      </c>
      <c r="U585" t="s">
        <v>153</v>
      </c>
      <c r="V585" t="s">
        <v>154</v>
      </c>
      <c r="W585" s="13">
        <f t="shared" si="2"/>
        <v>9</v>
      </c>
      <c r="X585" s="13">
        <f>COUNTIFS('Treatment Data'!D:D,B585,'Treatment Data'!AM:AM,"&gt;0")</f>
        <v>0</v>
      </c>
      <c r="Y585" s="13">
        <f>COUNTIFS('Treatment Data'!D:D,B585,'Treatment Data'!AG:AG,"&gt;0")</f>
        <v>0</v>
      </c>
      <c r="Z585" s="13">
        <f>COUNTIFS('Treatment Data'!D:D,B585,'Treatment Data'!K:K,"&gt;0")</f>
        <v>0</v>
      </c>
      <c r="AA585" s="13">
        <f>COUNTIFS('Treatment Data'!D:D,B585,'Treatment Data'!L:L,"&gt;0")</f>
        <v>10</v>
      </c>
      <c r="AB585" s="13">
        <f>COUNTIFS('Treatment Data'!D:D,B585,'Treatment Data'!M:M,"&gt;0")</f>
        <v>0</v>
      </c>
      <c r="AC585" s="13">
        <f>COUNTIFS('Treatment Data'!D:D,B585,'Treatment Data'!O:O,"&gt;0")</f>
        <v>0</v>
      </c>
      <c r="AD585" s="13">
        <f>COUNTIFS('Treatment Data'!D:D,B585,'Treatment Data'!AA:AA,"&gt;0")</f>
        <v>0</v>
      </c>
      <c r="AE585" s="13">
        <f>COUNTIFS('Treatment Data'!D:D,B585,'Treatment Data'!AB:AB,"&gt;0")</f>
        <v>0</v>
      </c>
    </row>
    <row r="586" spans="1:31" ht="25.5">
      <c r="A586" s="6">
        <v>43062.508896388885</v>
      </c>
      <c r="B586" s="1">
        <v>55129</v>
      </c>
      <c r="C586" s="1" t="s">
        <v>6371</v>
      </c>
      <c r="D586" s="7" t="str">
        <f t="shared" si="0"/>
        <v>https://www.shelterluv.com/APA-A-55129</v>
      </c>
      <c r="E586" s="8">
        <v>5.5</v>
      </c>
      <c r="F586" s="8" t="s">
        <v>48</v>
      </c>
      <c r="G586" s="8"/>
      <c r="H586" s="8"/>
      <c r="I586" s="2">
        <v>43056</v>
      </c>
      <c r="J586" s="3">
        <v>0.70833333333575865</v>
      </c>
      <c r="K586" s="9">
        <v>43061</v>
      </c>
      <c r="L586" s="10">
        <v>0.66666666666424135</v>
      </c>
      <c r="M586">
        <f t="shared" si="1"/>
        <v>6</v>
      </c>
      <c r="N586" s="20" t="s">
        <v>6372</v>
      </c>
      <c r="O586" s="1" t="s">
        <v>33</v>
      </c>
      <c r="P586" t="s">
        <v>51</v>
      </c>
      <c r="Q586" t="s">
        <v>2195</v>
      </c>
      <c r="R586" s="12" t="s">
        <v>52</v>
      </c>
      <c r="S586" t="s">
        <v>6272</v>
      </c>
      <c r="T586" t="s">
        <v>54</v>
      </c>
      <c r="U586" t="s">
        <v>153</v>
      </c>
      <c r="V586" t="s">
        <v>154</v>
      </c>
      <c r="W586" s="13">
        <f t="shared" si="2"/>
        <v>9</v>
      </c>
      <c r="X586" s="13">
        <f>COUNTIFS('Treatment Data'!D:D,B586,'Treatment Data'!AM:AM,"&gt;0")</f>
        <v>0</v>
      </c>
      <c r="Y586" s="13">
        <f>COUNTIFS('Treatment Data'!D:D,B586,'Treatment Data'!AG:AG,"&gt;0")</f>
        <v>0</v>
      </c>
      <c r="Z586" s="13">
        <f>COUNTIFS('Treatment Data'!D:D,B586,'Treatment Data'!K:K,"&gt;0")</f>
        <v>0</v>
      </c>
      <c r="AA586" s="13">
        <f>COUNTIFS('Treatment Data'!D:D,B586,'Treatment Data'!L:L,"&gt;0")</f>
        <v>10</v>
      </c>
      <c r="AB586" s="13">
        <f>COUNTIFS('Treatment Data'!D:D,B586,'Treatment Data'!M:M,"&gt;0")</f>
        <v>0</v>
      </c>
      <c r="AC586" s="13">
        <f>COUNTIFS('Treatment Data'!D:D,B586,'Treatment Data'!O:O,"&gt;0")</f>
        <v>0</v>
      </c>
      <c r="AD586" s="13">
        <f>COUNTIFS('Treatment Data'!D:D,B586,'Treatment Data'!AA:AA,"&gt;0")</f>
        <v>0</v>
      </c>
      <c r="AE586" s="13">
        <f>COUNTIFS('Treatment Data'!D:D,B586,'Treatment Data'!AB:AB,"&gt;0")</f>
        <v>0</v>
      </c>
    </row>
    <row r="587" spans="1:31" ht="14.25">
      <c r="A587" s="6">
        <v>43062.532634571762</v>
      </c>
      <c r="B587" s="1">
        <v>55013</v>
      </c>
      <c r="C587" s="1" t="s">
        <v>6373</v>
      </c>
      <c r="D587" s="7" t="str">
        <f t="shared" si="0"/>
        <v>https://www.shelterluv.com/APA-A-55013</v>
      </c>
      <c r="E587" s="8">
        <v>12</v>
      </c>
      <c r="F587" s="8" t="s">
        <v>48</v>
      </c>
      <c r="G587" s="8"/>
      <c r="H587" s="8"/>
      <c r="I587" s="2">
        <v>43053</v>
      </c>
      <c r="J587" s="3">
        <v>0.45833333333575865</v>
      </c>
      <c r="K587" s="9">
        <v>43061</v>
      </c>
      <c r="L587" s="10">
        <v>0.625</v>
      </c>
      <c r="M587">
        <f t="shared" si="1"/>
        <v>9</v>
      </c>
      <c r="N587" s="4" t="s">
        <v>6374</v>
      </c>
      <c r="O587" s="1" t="s">
        <v>33</v>
      </c>
      <c r="P587" t="s">
        <v>6296</v>
      </c>
      <c r="Q587" t="s">
        <v>129</v>
      </c>
      <c r="R587" s="12" t="s">
        <v>36</v>
      </c>
      <c r="S587" t="s">
        <v>6375</v>
      </c>
      <c r="T587" t="s">
        <v>54</v>
      </c>
      <c r="U587" t="s">
        <v>39</v>
      </c>
      <c r="V587" t="s">
        <v>140</v>
      </c>
      <c r="W587" s="13">
        <f t="shared" si="2"/>
        <v>13</v>
      </c>
      <c r="X587" s="13">
        <f>COUNTIFS('Treatment Data'!D:D,B587,'Treatment Data'!AM:AM,"&gt;0")</f>
        <v>0</v>
      </c>
      <c r="Y587" s="13">
        <f>COUNTIFS('Treatment Data'!D:D,B587,'Treatment Data'!AG:AG,"&gt;0")</f>
        <v>7</v>
      </c>
      <c r="Z587" s="13">
        <f>COUNTIFS('Treatment Data'!D:D,B587,'Treatment Data'!K:K,"&gt;0")</f>
        <v>4</v>
      </c>
      <c r="AA587" s="13">
        <f>COUNTIFS('Treatment Data'!D:D,B587,'Treatment Data'!L:L,"&gt;0")</f>
        <v>7</v>
      </c>
      <c r="AB587" s="13">
        <f>COUNTIFS('Treatment Data'!D:D,B587,'Treatment Data'!M:M,"&gt;0")</f>
        <v>4</v>
      </c>
      <c r="AC587" s="13">
        <f>COUNTIFS('Treatment Data'!D:D,B587,'Treatment Data'!O:O,"&gt;0")</f>
        <v>4</v>
      </c>
      <c r="AD587" s="13">
        <f>COUNTIFS('Treatment Data'!D:D,B587,'Treatment Data'!AA:AA,"&gt;0")</f>
        <v>0</v>
      </c>
      <c r="AE587" s="13">
        <f>COUNTIFS('Treatment Data'!D:D,B587,'Treatment Data'!AB:AB,"&gt;0")</f>
        <v>0</v>
      </c>
    </row>
    <row r="588" spans="1:31" ht="14.25">
      <c r="A588" s="6">
        <v>43062.717070474537</v>
      </c>
      <c r="B588" s="1">
        <v>54952</v>
      </c>
      <c r="C588" s="1" t="s">
        <v>6376</v>
      </c>
      <c r="D588" s="7" t="str">
        <f t="shared" si="0"/>
        <v>https://www.shelterluv.com/APA-A-54952</v>
      </c>
      <c r="E588" s="8">
        <v>29</v>
      </c>
      <c r="F588" s="8" t="s">
        <v>32</v>
      </c>
      <c r="G588" s="8"/>
      <c r="H588" s="8"/>
      <c r="I588" s="2">
        <v>43049</v>
      </c>
      <c r="J588" s="3">
        <v>0.625</v>
      </c>
      <c r="K588" s="9">
        <v>43061</v>
      </c>
      <c r="L588" s="10">
        <v>0.75</v>
      </c>
      <c r="M588">
        <f t="shared" si="1"/>
        <v>13</v>
      </c>
      <c r="N588" s="4" t="s">
        <v>6377</v>
      </c>
      <c r="O588" s="1" t="s">
        <v>33</v>
      </c>
      <c r="P588" t="s">
        <v>210</v>
      </c>
      <c r="Q588" t="s">
        <v>129</v>
      </c>
      <c r="R588" s="12" t="s">
        <v>52</v>
      </c>
      <c r="S588" t="s">
        <v>6378</v>
      </c>
      <c r="T588" t="s">
        <v>131</v>
      </c>
      <c r="U588" t="s">
        <v>54</v>
      </c>
      <c r="V588" t="s">
        <v>140</v>
      </c>
      <c r="W588" s="13">
        <f t="shared" si="2"/>
        <v>21</v>
      </c>
      <c r="X588" s="13">
        <f>COUNTIFS('Treatment Data'!D:D,B588,'Treatment Data'!AM:AM,"&gt;0")</f>
        <v>7</v>
      </c>
      <c r="Y588" s="13">
        <f>COUNTIFS('Treatment Data'!D:D,B588,'Treatment Data'!AG:AG,"&gt;0")</f>
        <v>8</v>
      </c>
      <c r="Z588" s="13">
        <f>COUNTIFS('Treatment Data'!D:D,B588,'Treatment Data'!K:K,"&gt;0")</f>
        <v>6</v>
      </c>
      <c r="AA588" s="13">
        <f>COUNTIFS('Treatment Data'!D:D,B588,'Treatment Data'!L:L,"&gt;0")</f>
        <v>4</v>
      </c>
      <c r="AB588" s="13">
        <f>COUNTIFS('Treatment Data'!D:D,B588,'Treatment Data'!M:M,"&gt;0")</f>
        <v>1</v>
      </c>
      <c r="AC588" s="13">
        <f>COUNTIFS('Treatment Data'!D:D,B588,'Treatment Data'!O:O,"&gt;0")</f>
        <v>6</v>
      </c>
      <c r="AD588" s="13">
        <f>COUNTIFS('Treatment Data'!D:D,B588,'Treatment Data'!AA:AA,"&gt;0")</f>
        <v>7</v>
      </c>
      <c r="AE588" s="13">
        <f>COUNTIFS('Treatment Data'!D:D,B588,'Treatment Data'!AB:AB,"&gt;0")</f>
        <v>0</v>
      </c>
    </row>
    <row r="589" spans="1:31" ht="14.25">
      <c r="A589" s="6">
        <v>43062.505873946764</v>
      </c>
      <c r="B589" s="1">
        <v>55134</v>
      </c>
      <c r="C589" s="1" t="s">
        <v>6379</v>
      </c>
      <c r="D589" s="7" t="str">
        <f t="shared" si="0"/>
        <v>https://www.shelterluv.com/APA-A-55134</v>
      </c>
      <c r="E589" s="8">
        <v>1.5</v>
      </c>
      <c r="F589" s="8" t="s">
        <v>32</v>
      </c>
      <c r="G589" s="8"/>
      <c r="H589" s="8"/>
      <c r="I589" s="2">
        <v>43056</v>
      </c>
      <c r="J589" s="3">
        <v>0.54166666666424135</v>
      </c>
      <c r="K589" s="9">
        <v>43062</v>
      </c>
      <c r="L589" s="10">
        <v>0.45833333333575865</v>
      </c>
      <c r="M589">
        <f t="shared" si="1"/>
        <v>7</v>
      </c>
      <c r="N589" s="4" t="s">
        <v>6380</v>
      </c>
      <c r="O589" s="1" t="s">
        <v>33</v>
      </c>
      <c r="P589" t="s">
        <v>364</v>
      </c>
      <c r="Q589" t="s">
        <v>129</v>
      </c>
      <c r="R589" s="12" t="s">
        <v>52</v>
      </c>
      <c r="S589" t="s">
        <v>6381</v>
      </c>
      <c r="T589" t="s">
        <v>179</v>
      </c>
      <c r="U589" t="s">
        <v>54</v>
      </c>
      <c r="V589" t="s">
        <v>188</v>
      </c>
      <c r="W589" s="13">
        <f t="shared" si="2"/>
        <v>3</v>
      </c>
      <c r="X589" s="13">
        <f>COUNTIFS('Treatment Data'!D:D,B589,'Treatment Data'!AM:AM,"&gt;0")</f>
        <v>9</v>
      </c>
      <c r="Y589" s="13">
        <f>COUNTIFS('Treatment Data'!D:D,B589,'Treatment Data'!AG:AG,"&gt;0")</f>
        <v>7</v>
      </c>
      <c r="Z589" s="13">
        <f>COUNTIFS('Treatment Data'!D:D,B589,'Treatment Data'!K:K,"&gt;0")</f>
        <v>6</v>
      </c>
      <c r="AA589" s="13">
        <f>COUNTIFS('Treatment Data'!D:D,B589,'Treatment Data'!L:L,"&gt;0")</f>
        <v>2</v>
      </c>
      <c r="AB589" s="13">
        <f>COUNTIFS('Treatment Data'!D:D,B589,'Treatment Data'!M:M,"&gt;0")</f>
        <v>3</v>
      </c>
      <c r="AC589" s="13">
        <f>COUNTIFS('Treatment Data'!D:D,B589,'Treatment Data'!O:O,"&gt;0")</f>
        <v>6</v>
      </c>
      <c r="AD589" s="13">
        <f>COUNTIFS('Treatment Data'!D:D,B589,'Treatment Data'!AA:AA,"&gt;0")</f>
        <v>8</v>
      </c>
      <c r="AE589" s="13">
        <f>COUNTIFS('Treatment Data'!D:D,B589,'Treatment Data'!AB:AB,"&gt;0")</f>
        <v>0</v>
      </c>
    </row>
    <row r="590" spans="1:31" ht="25.5">
      <c r="A590" s="6">
        <v>43067.558821574072</v>
      </c>
      <c r="B590" s="1">
        <v>55128</v>
      </c>
      <c r="C590" s="1" t="s">
        <v>6383</v>
      </c>
      <c r="D590" s="7" t="str">
        <f t="shared" si="0"/>
        <v>https://www.shelterluv.com/APA-A-55128</v>
      </c>
      <c r="E590" s="8">
        <v>5.5</v>
      </c>
      <c r="F590" s="8" t="s">
        <v>48</v>
      </c>
      <c r="G590" s="8"/>
      <c r="H590" s="8"/>
      <c r="I590" s="2">
        <v>43056</v>
      </c>
      <c r="J590" s="3">
        <v>0.75</v>
      </c>
      <c r="K590" s="9">
        <v>43063</v>
      </c>
      <c r="L590" s="10">
        <v>0.625</v>
      </c>
      <c r="M590">
        <f t="shared" si="1"/>
        <v>8</v>
      </c>
      <c r="N590" s="4" t="s">
        <v>6384</v>
      </c>
      <c r="O590" s="1" t="s">
        <v>33</v>
      </c>
      <c r="P590" t="s">
        <v>51</v>
      </c>
      <c r="Q590" t="s">
        <v>2195</v>
      </c>
      <c r="R590" s="12" t="s">
        <v>52</v>
      </c>
      <c r="S590" t="s">
        <v>6272</v>
      </c>
      <c r="T590" t="s">
        <v>54</v>
      </c>
      <c r="U590" t="s">
        <v>153</v>
      </c>
      <c r="V590" t="s">
        <v>154</v>
      </c>
      <c r="W590" s="13">
        <f t="shared" si="2"/>
        <v>9</v>
      </c>
      <c r="X590" s="13">
        <f>COUNTIFS('Treatment Data'!D:D,B590,'Treatment Data'!AM:AM,"&gt;0")</f>
        <v>0</v>
      </c>
      <c r="Y590" s="13">
        <f>COUNTIFS('Treatment Data'!D:D,B590,'Treatment Data'!AG:AG,"&gt;0")</f>
        <v>0</v>
      </c>
      <c r="Z590" s="13">
        <f>COUNTIFS('Treatment Data'!D:D,B590,'Treatment Data'!K:K,"&gt;0")</f>
        <v>0</v>
      </c>
      <c r="AA590" s="13">
        <f>COUNTIFS('Treatment Data'!D:D,B590,'Treatment Data'!L:L,"&gt;0")</f>
        <v>1</v>
      </c>
      <c r="AB590" s="13">
        <f>COUNTIFS('Treatment Data'!D:D,B590,'Treatment Data'!M:M,"&gt;0")</f>
        <v>0</v>
      </c>
      <c r="AC590" s="13">
        <f>COUNTIFS('Treatment Data'!D:D,B590,'Treatment Data'!O:O,"&gt;0")</f>
        <v>0</v>
      </c>
      <c r="AD590" s="13">
        <f>COUNTIFS('Treatment Data'!D:D,B590,'Treatment Data'!AA:AA,"&gt;0")</f>
        <v>0</v>
      </c>
      <c r="AE590" s="13">
        <f>COUNTIFS('Treatment Data'!D:D,B590,'Treatment Data'!AB:AB,"&gt;0")</f>
        <v>0</v>
      </c>
    </row>
    <row r="591" spans="1:31" ht="14.25">
      <c r="A591" s="6">
        <v>43067.559979988422</v>
      </c>
      <c r="B591" s="1">
        <v>55014</v>
      </c>
      <c r="C591" s="1" t="s">
        <v>6387</v>
      </c>
      <c r="D591" s="7" t="str">
        <f t="shared" si="0"/>
        <v>https://www.shelterluv.com/APA-A-55014</v>
      </c>
      <c r="E591" s="8">
        <v>38</v>
      </c>
      <c r="F591" s="8" t="s">
        <v>48</v>
      </c>
      <c r="G591" s="8"/>
      <c r="H591" s="8"/>
      <c r="I591" s="2">
        <v>43053</v>
      </c>
      <c r="J591" s="3">
        <v>0.45833333333575865</v>
      </c>
      <c r="K591" s="9">
        <v>43063</v>
      </c>
      <c r="L591" s="10">
        <v>0.66666666666424135</v>
      </c>
      <c r="M591">
        <f t="shared" si="1"/>
        <v>11</v>
      </c>
      <c r="N591" s="4" t="s">
        <v>6388</v>
      </c>
      <c r="O591" s="1" t="s">
        <v>33</v>
      </c>
      <c r="P591" t="s">
        <v>387</v>
      </c>
      <c r="Q591" t="s">
        <v>129</v>
      </c>
      <c r="R591" s="12" t="s">
        <v>52</v>
      </c>
      <c r="S591" t="s">
        <v>912</v>
      </c>
      <c r="T591" t="s">
        <v>153</v>
      </c>
      <c r="U591" t="s">
        <v>131</v>
      </c>
      <c r="V591" t="s">
        <v>140</v>
      </c>
      <c r="W591" s="13">
        <f t="shared" si="2"/>
        <v>35</v>
      </c>
      <c r="X591" s="13">
        <f>COUNTIFS('Treatment Data'!D:D,B591,'Treatment Data'!AM:AM,"&gt;0")</f>
        <v>0</v>
      </c>
      <c r="Y591" s="13">
        <f>COUNTIFS('Treatment Data'!D:D,B591,'Treatment Data'!AG:AG,"&gt;0")</f>
        <v>1</v>
      </c>
      <c r="Z591" s="13">
        <f>COUNTIFS('Treatment Data'!D:D,B591,'Treatment Data'!K:K,"&gt;0")</f>
        <v>1</v>
      </c>
      <c r="AA591" s="13">
        <f>COUNTIFS('Treatment Data'!D:D,B591,'Treatment Data'!L:L,"&gt;0")</f>
        <v>1</v>
      </c>
      <c r="AB591" s="13">
        <f>COUNTIFS('Treatment Data'!D:D,B591,'Treatment Data'!M:M,"&gt;0")</f>
        <v>0</v>
      </c>
      <c r="AC591" s="13">
        <f>COUNTIFS('Treatment Data'!D:D,B591,'Treatment Data'!O:O,"&gt;0")</f>
        <v>1</v>
      </c>
      <c r="AD591" s="13">
        <f>COUNTIFS('Treatment Data'!D:D,B591,'Treatment Data'!AA:AA,"&gt;0")</f>
        <v>0</v>
      </c>
      <c r="AE591" s="13">
        <f>COUNTIFS('Treatment Data'!D:D,B591,'Treatment Data'!AB:AB,"&gt;0")</f>
        <v>0</v>
      </c>
    </row>
    <row r="592" spans="1:31" ht="25.5">
      <c r="A592" s="6">
        <v>43066.782293657408</v>
      </c>
      <c r="B592" s="1">
        <v>55132</v>
      </c>
      <c r="C592" s="1" t="s">
        <v>6389</v>
      </c>
      <c r="D592" s="7" t="str">
        <f t="shared" si="0"/>
        <v>https://www.shelterluv.com/APA-A-55132</v>
      </c>
      <c r="E592" s="8">
        <v>5.5</v>
      </c>
      <c r="F592" s="8" t="s">
        <v>48</v>
      </c>
      <c r="G592" s="8"/>
      <c r="H592" s="8"/>
      <c r="I592" s="2">
        <v>43056</v>
      </c>
      <c r="J592" s="3">
        <v>0.70833333333575865</v>
      </c>
      <c r="K592" s="9">
        <v>43065</v>
      </c>
      <c r="L592" s="10">
        <v>0.5</v>
      </c>
      <c r="M592">
        <f t="shared" si="1"/>
        <v>10</v>
      </c>
      <c r="N592" s="4" t="s">
        <v>6390</v>
      </c>
      <c r="O592" s="1" t="s">
        <v>33</v>
      </c>
      <c r="P592" t="s">
        <v>51</v>
      </c>
      <c r="Q592" t="s">
        <v>2195</v>
      </c>
      <c r="R592" s="12" t="s">
        <v>36</v>
      </c>
      <c r="S592" t="s">
        <v>6272</v>
      </c>
      <c r="T592" t="s">
        <v>38</v>
      </c>
      <c r="U592" t="s">
        <v>153</v>
      </c>
      <c r="V592" t="s">
        <v>154</v>
      </c>
      <c r="W592" s="13">
        <f t="shared" si="2"/>
        <v>9</v>
      </c>
      <c r="X592" s="13">
        <f>COUNTIFS('Treatment Data'!D:D,B592,'Treatment Data'!AM:AM,"&gt;0")</f>
        <v>0</v>
      </c>
      <c r="Y592" s="13">
        <f>COUNTIFS('Treatment Data'!D:D,B592,'Treatment Data'!AG:AG,"&gt;0")</f>
        <v>0</v>
      </c>
      <c r="Z592" s="13">
        <f>COUNTIFS('Treatment Data'!D:D,B592,'Treatment Data'!K:K,"&gt;0")</f>
        <v>0</v>
      </c>
      <c r="AA592" s="13">
        <f>COUNTIFS('Treatment Data'!D:D,B592,'Treatment Data'!L:L,"&gt;0")</f>
        <v>1</v>
      </c>
      <c r="AB592" s="13">
        <f>COUNTIFS('Treatment Data'!D:D,B592,'Treatment Data'!M:M,"&gt;0")</f>
        <v>0</v>
      </c>
      <c r="AC592" s="13">
        <f>COUNTIFS('Treatment Data'!D:D,B592,'Treatment Data'!O:O,"&gt;0")</f>
        <v>0</v>
      </c>
      <c r="AD592" s="13">
        <f>COUNTIFS('Treatment Data'!D:D,B592,'Treatment Data'!AA:AA,"&gt;0")</f>
        <v>0</v>
      </c>
      <c r="AE592" s="13">
        <f>COUNTIFS('Treatment Data'!D:D,B592,'Treatment Data'!AB:AB,"&gt;0")</f>
        <v>0</v>
      </c>
    </row>
    <row r="593" spans="1:31" ht="14.25">
      <c r="A593" s="6">
        <v>43066.783958888889</v>
      </c>
      <c r="B593" s="1">
        <v>55165</v>
      </c>
      <c r="C593" s="1" t="s">
        <v>6393</v>
      </c>
      <c r="D593" s="7" t="str">
        <f t="shared" si="0"/>
        <v>https://www.shelterluv.com/APA-A-55165</v>
      </c>
      <c r="E593" s="8">
        <v>12.5</v>
      </c>
      <c r="F593" s="8" t="s">
        <v>32</v>
      </c>
      <c r="G593" s="8"/>
      <c r="H593" s="8" t="s">
        <v>175</v>
      </c>
      <c r="I593" s="2">
        <v>43059</v>
      </c>
      <c r="J593" s="3">
        <v>0.5</v>
      </c>
      <c r="K593" s="9">
        <v>43065</v>
      </c>
      <c r="L593" s="10">
        <v>0.5</v>
      </c>
      <c r="M593">
        <f t="shared" si="1"/>
        <v>7</v>
      </c>
      <c r="N593" s="4" t="s">
        <v>6395</v>
      </c>
      <c r="O593" s="1" t="s">
        <v>33</v>
      </c>
      <c r="P593" t="s">
        <v>210</v>
      </c>
      <c r="Q593" t="s">
        <v>129</v>
      </c>
      <c r="R593" s="12" t="s">
        <v>52</v>
      </c>
      <c r="S593" t="s">
        <v>6336</v>
      </c>
      <c r="T593" t="s">
        <v>131</v>
      </c>
      <c r="U593" t="s">
        <v>54</v>
      </c>
      <c r="V593" t="s">
        <v>188</v>
      </c>
      <c r="W593" s="13">
        <f t="shared" si="2"/>
        <v>9</v>
      </c>
      <c r="X593" s="13">
        <f>COUNTIFS('Treatment Data'!D:D,B593,'Treatment Data'!AM:AM,"&gt;0")</f>
        <v>0</v>
      </c>
      <c r="Y593" s="13">
        <f>COUNTIFS('Treatment Data'!D:D,B593,'Treatment Data'!AG:AG,"&gt;0")</f>
        <v>1</v>
      </c>
      <c r="Z593" s="13">
        <f>COUNTIFS('Treatment Data'!D:D,B593,'Treatment Data'!K:K,"&gt;0")</f>
        <v>1</v>
      </c>
      <c r="AA593" s="13">
        <f>COUNTIFS('Treatment Data'!D:D,B593,'Treatment Data'!L:L,"&gt;0")</f>
        <v>1</v>
      </c>
      <c r="AB593" s="13">
        <f>COUNTIFS('Treatment Data'!D:D,B593,'Treatment Data'!M:M,"&gt;0")</f>
        <v>1</v>
      </c>
      <c r="AC593" s="13">
        <f>COUNTIFS('Treatment Data'!D:D,B593,'Treatment Data'!O:O,"&gt;0")</f>
        <v>1</v>
      </c>
      <c r="AD593" s="13">
        <f>COUNTIFS('Treatment Data'!D:D,B593,'Treatment Data'!AA:AA,"&gt;0")</f>
        <v>0</v>
      </c>
      <c r="AE593" s="13">
        <f>COUNTIFS('Treatment Data'!D:D,B593,'Treatment Data'!AB:AB,"&gt;0")</f>
        <v>0</v>
      </c>
    </row>
    <row r="594" spans="1:31" ht="14.25">
      <c r="A594" s="6">
        <v>43109.682421354169</v>
      </c>
      <c r="B594" s="1">
        <v>55068</v>
      </c>
      <c r="C594" s="1" t="s">
        <v>6400</v>
      </c>
      <c r="D594" s="7" t="str">
        <f t="shared" si="0"/>
        <v>https://www.shelterluv.com/APA-A-55068</v>
      </c>
      <c r="E594" s="8">
        <v>19.2</v>
      </c>
      <c r="F594" s="8" t="s">
        <v>32</v>
      </c>
      <c r="G594" s="8"/>
      <c r="H594" s="8" t="s">
        <v>175</v>
      </c>
      <c r="I594" s="2">
        <v>43054</v>
      </c>
      <c r="J594" s="3">
        <v>0.54166666666424135</v>
      </c>
      <c r="K594" s="9">
        <v>43065</v>
      </c>
      <c r="L594" s="10">
        <v>0.54166666666424135</v>
      </c>
      <c r="M594">
        <f t="shared" si="1"/>
        <v>12</v>
      </c>
      <c r="N594" s="20" t="s">
        <v>6401</v>
      </c>
      <c r="O594" s="1" t="s">
        <v>33</v>
      </c>
      <c r="P594" t="s">
        <v>1604</v>
      </c>
      <c r="Q594" t="s">
        <v>35</v>
      </c>
      <c r="R594" s="12" t="s">
        <v>52</v>
      </c>
      <c r="S594" t="s">
        <v>6403</v>
      </c>
      <c r="T594" t="s">
        <v>153</v>
      </c>
      <c r="U594" t="s">
        <v>594</v>
      </c>
      <c r="V594" t="s">
        <v>154</v>
      </c>
      <c r="W594" s="13">
        <f t="shared" si="2"/>
        <v>11</v>
      </c>
      <c r="X594" s="13">
        <f>COUNTIFS('Treatment Data'!D:D,B594,'Treatment Data'!AM:AM,"&gt;0")</f>
        <v>14</v>
      </c>
      <c r="Y594" s="13">
        <f>COUNTIFS('Treatment Data'!D:D,B594,'Treatment Data'!AG:AG,"&gt;0")</f>
        <v>14</v>
      </c>
      <c r="Z594" s="13">
        <f>COUNTIFS('Treatment Data'!D:D,B594,'Treatment Data'!K:K,"&gt;0")</f>
        <v>11</v>
      </c>
      <c r="AA594" s="13">
        <f>COUNTIFS('Treatment Data'!D:D,B594,'Treatment Data'!L:L,"&gt;0")</f>
        <v>8</v>
      </c>
      <c r="AB594" s="13">
        <f>COUNTIFS('Treatment Data'!D:D,B594,'Treatment Data'!M:M,"&gt;0")</f>
        <v>10</v>
      </c>
      <c r="AC594" s="13">
        <f>COUNTIFS('Treatment Data'!D:D,B594,'Treatment Data'!O:O,"&gt;0")</f>
        <v>13</v>
      </c>
      <c r="AD594" s="13">
        <f>COUNTIFS('Treatment Data'!D:D,B594,'Treatment Data'!AA:AA,"&gt;0")</f>
        <v>12</v>
      </c>
      <c r="AE594" s="13">
        <f>COUNTIFS('Treatment Data'!D:D,B594,'Treatment Data'!AB:AB,"&gt;0")</f>
        <v>0</v>
      </c>
    </row>
    <row r="595" spans="1:31" ht="14.25">
      <c r="A595" s="6">
        <v>43109.68313237268</v>
      </c>
      <c r="B595" s="1">
        <v>55115</v>
      </c>
      <c r="C595" s="1" t="s">
        <v>6409</v>
      </c>
      <c r="D595" s="7" t="str">
        <f t="shared" si="0"/>
        <v>https://www.shelterluv.com/APA-A-55115</v>
      </c>
      <c r="E595" s="8">
        <v>56</v>
      </c>
      <c r="F595" s="8" t="s">
        <v>32</v>
      </c>
      <c r="G595" s="8"/>
      <c r="H595" s="8"/>
      <c r="I595" s="2">
        <v>43056</v>
      </c>
      <c r="J595" s="3">
        <v>0.5</v>
      </c>
      <c r="K595" s="9">
        <v>43065</v>
      </c>
      <c r="L595" s="10">
        <v>0.58333333333575865</v>
      </c>
      <c r="M595">
        <f t="shared" si="1"/>
        <v>10</v>
      </c>
      <c r="N595" s="20" t="s">
        <v>6412</v>
      </c>
      <c r="O595" s="1" t="s">
        <v>33</v>
      </c>
      <c r="P595" t="s">
        <v>6413</v>
      </c>
      <c r="Q595" t="s">
        <v>129</v>
      </c>
      <c r="R595" s="12" t="s">
        <v>52</v>
      </c>
      <c r="S595" t="s">
        <v>6414</v>
      </c>
      <c r="T595" t="s">
        <v>359</v>
      </c>
      <c r="U595" t="s">
        <v>179</v>
      </c>
      <c r="V595" t="s">
        <v>188</v>
      </c>
      <c r="W595" s="13">
        <f t="shared" si="2"/>
        <v>22</v>
      </c>
      <c r="X595" s="13">
        <f>COUNTIFS('Treatment Data'!D:D,B595,'Treatment Data'!AM:AM,"&gt;0")</f>
        <v>7</v>
      </c>
      <c r="Y595" s="13">
        <f>COUNTIFS('Treatment Data'!D:D,B595,'Treatment Data'!AG:AG,"&gt;0")</f>
        <v>11</v>
      </c>
      <c r="Z595" s="13">
        <f>COUNTIFS('Treatment Data'!D:D,B595,'Treatment Data'!K:K,"&gt;0")</f>
        <v>8</v>
      </c>
      <c r="AA595" s="13">
        <f>COUNTIFS('Treatment Data'!D:D,B595,'Treatment Data'!L:L,"&gt;0")</f>
        <v>9</v>
      </c>
      <c r="AB595" s="13">
        <f>COUNTIFS('Treatment Data'!D:D,B595,'Treatment Data'!M:M,"&gt;0")</f>
        <v>8</v>
      </c>
      <c r="AC595" s="13">
        <f>COUNTIFS('Treatment Data'!D:D,B595,'Treatment Data'!O:O,"&gt;0")</f>
        <v>8</v>
      </c>
      <c r="AD595" s="13">
        <f>COUNTIFS('Treatment Data'!D:D,B595,'Treatment Data'!AA:AA,"&gt;0")</f>
        <v>7</v>
      </c>
      <c r="AE595" s="13">
        <f>COUNTIFS('Treatment Data'!D:D,B595,'Treatment Data'!AB:AB,"&gt;0")</f>
        <v>0</v>
      </c>
    </row>
    <row r="596" spans="1:31" ht="25.5">
      <c r="A596" s="6">
        <v>43067.56277532407</v>
      </c>
      <c r="B596" s="1">
        <v>55127</v>
      </c>
      <c r="C596" s="1" t="s">
        <v>6419</v>
      </c>
      <c r="D596" s="7" t="str">
        <f t="shared" si="0"/>
        <v>https://www.shelterluv.com/APA-A-55127</v>
      </c>
      <c r="E596" s="8">
        <v>5</v>
      </c>
      <c r="F596" s="8" t="s">
        <v>48</v>
      </c>
      <c r="G596" s="8"/>
      <c r="H596" s="8" t="s">
        <v>42</v>
      </c>
      <c r="I596" s="2">
        <v>43056</v>
      </c>
      <c r="J596" s="3">
        <v>0.75</v>
      </c>
      <c r="K596" s="9">
        <v>43066</v>
      </c>
      <c r="L596" s="10">
        <v>0.5</v>
      </c>
      <c r="M596">
        <f t="shared" si="1"/>
        <v>11</v>
      </c>
      <c r="N596" s="4" t="s">
        <v>6420</v>
      </c>
      <c r="O596" s="1" t="s">
        <v>33</v>
      </c>
      <c r="P596" t="s">
        <v>51</v>
      </c>
      <c r="Q596" t="s">
        <v>2195</v>
      </c>
      <c r="R596" s="12" t="s">
        <v>52</v>
      </c>
      <c r="S596" t="s">
        <v>6272</v>
      </c>
      <c r="T596" t="s">
        <v>131</v>
      </c>
      <c r="U596" t="s">
        <v>153</v>
      </c>
      <c r="V596" t="s">
        <v>154</v>
      </c>
      <c r="W596" s="13">
        <f t="shared" si="2"/>
        <v>9</v>
      </c>
      <c r="X596" s="13">
        <f>COUNTIFS('Treatment Data'!D:D,B596,'Treatment Data'!AM:AM,"&gt;0")</f>
        <v>0</v>
      </c>
      <c r="Y596" s="13">
        <f>COUNTIFS('Treatment Data'!D:D,B596,'Treatment Data'!AG:AG,"&gt;0")</f>
        <v>1</v>
      </c>
      <c r="Z596" s="13">
        <f>COUNTIFS('Treatment Data'!D:D,B596,'Treatment Data'!K:K,"&gt;0")</f>
        <v>1</v>
      </c>
      <c r="AA596" s="13">
        <f>COUNTIFS('Treatment Data'!D:D,B596,'Treatment Data'!L:L,"&gt;0")</f>
        <v>1</v>
      </c>
      <c r="AB596" s="13">
        <f>COUNTIFS('Treatment Data'!D:D,B596,'Treatment Data'!M:M,"&gt;0")</f>
        <v>1</v>
      </c>
      <c r="AC596" s="13">
        <f>COUNTIFS('Treatment Data'!D:D,B596,'Treatment Data'!O:O,"&gt;0")</f>
        <v>1</v>
      </c>
      <c r="AD596" s="13">
        <f>COUNTIFS('Treatment Data'!D:D,B596,'Treatment Data'!AA:AA,"&gt;0")</f>
        <v>0</v>
      </c>
      <c r="AE596" s="13">
        <f>COUNTIFS('Treatment Data'!D:D,B596,'Treatment Data'!AB:AB,"&gt;0")</f>
        <v>0</v>
      </c>
    </row>
    <row r="597" spans="1:31" ht="25.5">
      <c r="A597" s="6">
        <v>43067.564062395832</v>
      </c>
      <c r="B597" s="1">
        <v>55131</v>
      </c>
      <c r="C597" s="1" t="s">
        <v>6421</v>
      </c>
      <c r="D597" s="7" t="str">
        <f t="shared" si="0"/>
        <v>https://www.shelterluv.com/APA-A-55131</v>
      </c>
      <c r="E597" s="8">
        <v>4</v>
      </c>
      <c r="F597" s="8" t="s">
        <v>32</v>
      </c>
      <c r="G597" s="8"/>
      <c r="H597" s="8"/>
      <c r="I597" s="2">
        <v>43056</v>
      </c>
      <c r="J597" s="3">
        <v>0.75</v>
      </c>
      <c r="K597" s="9">
        <v>43066</v>
      </c>
      <c r="L597" s="10">
        <v>0.5</v>
      </c>
      <c r="M597">
        <f t="shared" si="1"/>
        <v>11</v>
      </c>
      <c r="N597" s="4" t="s">
        <v>6422</v>
      </c>
      <c r="O597" s="1" t="s">
        <v>33</v>
      </c>
      <c r="P597" t="s">
        <v>51</v>
      </c>
      <c r="Q597" t="s">
        <v>2195</v>
      </c>
      <c r="R597" s="12" t="s">
        <v>52</v>
      </c>
      <c r="S597" t="s">
        <v>6272</v>
      </c>
      <c r="T597" t="s">
        <v>54</v>
      </c>
      <c r="U597" t="s">
        <v>153</v>
      </c>
      <c r="V597" t="s">
        <v>154</v>
      </c>
      <c r="W597" s="13">
        <f t="shared" si="2"/>
        <v>9</v>
      </c>
      <c r="X597" s="13">
        <f>COUNTIFS('Treatment Data'!D:D,B597,'Treatment Data'!AM:AM,"&gt;0")</f>
        <v>0</v>
      </c>
      <c r="Y597" s="13">
        <f>COUNTIFS('Treatment Data'!D:D,B597,'Treatment Data'!AG:AG,"&gt;0")</f>
        <v>1</v>
      </c>
      <c r="Z597" s="13">
        <f>COUNTIFS('Treatment Data'!D:D,B597,'Treatment Data'!K:K,"&gt;0")</f>
        <v>1</v>
      </c>
      <c r="AA597" s="13">
        <f>COUNTIFS('Treatment Data'!D:D,B597,'Treatment Data'!L:L,"&gt;0")</f>
        <v>1</v>
      </c>
      <c r="AB597" s="13">
        <f>COUNTIFS('Treatment Data'!D:D,B597,'Treatment Data'!M:M,"&gt;0")</f>
        <v>1</v>
      </c>
      <c r="AC597" s="13">
        <f>COUNTIFS('Treatment Data'!D:D,B597,'Treatment Data'!O:O,"&gt;0")</f>
        <v>1</v>
      </c>
      <c r="AD597" s="13">
        <f>COUNTIFS('Treatment Data'!D:D,B597,'Treatment Data'!AA:AA,"&gt;0")</f>
        <v>0</v>
      </c>
      <c r="AE597" s="13">
        <f>COUNTIFS('Treatment Data'!D:D,B597,'Treatment Data'!AB:AB,"&gt;0")</f>
        <v>0</v>
      </c>
    </row>
    <row r="598" spans="1:31" ht="25.5">
      <c r="A598" s="6">
        <v>43067.565635277773</v>
      </c>
      <c r="B598" s="1">
        <v>55126</v>
      </c>
      <c r="C598" s="1" t="s">
        <v>6423</v>
      </c>
      <c r="D598" s="7" t="str">
        <f t="shared" si="0"/>
        <v>https://www.shelterluv.com/APA-A-55126</v>
      </c>
      <c r="E598" s="8">
        <v>5</v>
      </c>
      <c r="F598" s="8" t="s">
        <v>48</v>
      </c>
      <c r="G598" s="8"/>
      <c r="H598" s="8"/>
      <c r="I598" s="2">
        <v>43056</v>
      </c>
      <c r="J598" s="3">
        <v>0.75</v>
      </c>
      <c r="K598" s="9">
        <v>43066</v>
      </c>
      <c r="L598" s="10">
        <v>0.5</v>
      </c>
      <c r="M598">
        <f t="shared" si="1"/>
        <v>11</v>
      </c>
      <c r="N598" s="4" t="s">
        <v>6424</v>
      </c>
      <c r="O598" s="1" t="s">
        <v>33</v>
      </c>
      <c r="P598" t="s">
        <v>51</v>
      </c>
      <c r="Q598" t="s">
        <v>2195</v>
      </c>
      <c r="R598" s="12" t="s">
        <v>52</v>
      </c>
      <c r="S598" t="s">
        <v>6425</v>
      </c>
      <c r="T598" t="s">
        <v>179</v>
      </c>
      <c r="U598" t="s">
        <v>153</v>
      </c>
      <c r="V598" t="s">
        <v>154</v>
      </c>
      <c r="W598" s="13">
        <f t="shared" si="2"/>
        <v>4</v>
      </c>
      <c r="X598" s="13">
        <f>COUNTIFS('Treatment Data'!D:D,B598,'Treatment Data'!AM:AM,"&gt;0")</f>
        <v>0</v>
      </c>
      <c r="Y598" s="13">
        <f>COUNTIFS('Treatment Data'!D:D,B598,'Treatment Data'!AG:AG,"&gt;0")</f>
        <v>0</v>
      </c>
      <c r="Z598" s="13">
        <f>COUNTIFS('Treatment Data'!D:D,B598,'Treatment Data'!K:K,"&gt;0")</f>
        <v>0</v>
      </c>
      <c r="AA598" s="13">
        <f>COUNTIFS('Treatment Data'!D:D,B598,'Treatment Data'!L:L,"&gt;0")</f>
        <v>1</v>
      </c>
      <c r="AB598" s="13">
        <f>COUNTIFS('Treatment Data'!D:D,B598,'Treatment Data'!M:M,"&gt;0")</f>
        <v>0</v>
      </c>
      <c r="AC598" s="13">
        <f>COUNTIFS('Treatment Data'!D:D,B598,'Treatment Data'!O:O,"&gt;0")</f>
        <v>0</v>
      </c>
      <c r="AD598" s="13">
        <f>COUNTIFS('Treatment Data'!D:D,B598,'Treatment Data'!AA:AA,"&gt;0")</f>
        <v>0</v>
      </c>
      <c r="AE598" s="13">
        <f>COUNTIFS('Treatment Data'!D:D,B598,'Treatment Data'!AB:AB,"&gt;0")</f>
        <v>0</v>
      </c>
    </row>
    <row r="599" spans="1:31" ht="14.25">
      <c r="A599" s="6">
        <v>43067.567076296298</v>
      </c>
      <c r="B599" s="1">
        <v>55185</v>
      </c>
      <c r="C599" s="1" t="s">
        <v>471</v>
      </c>
      <c r="D599" s="7" t="str">
        <f t="shared" si="0"/>
        <v>https://www.shelterluv.com/APA-A-55185</v>
      </c>
      <c r="E599" s="8">
        <v>5.5</v>
      </c>
      <c r="F599" s="8" t="s">
        <v>32</v>
      </c>
      <c r="G599" s="8"/>
      <c r="H599" s="8"/>
      <c r="I599" s="2">
        <v>43057</v>
      </c>
      <c r="J599" s="3">
        <v>0.70833333333575865</v>
      </c>
      <c r="K599" s="9">
        <v>43066</v>
      </c>
      <c r="L599" s="10">
        <v>0.70833333333575865</v>
      </c>
      <c r="M599">
        <f t="shared" si="1"/>
        <v>10</v>
      </c>
      <c r="N599" s="4" t="s">
        <v>6428</v>
      </c>
      <c r="O599" s="1" t="s">
        <v>33</v>
      </c>
      <c r="P599" t="s">
        <v>211</v>
      </c>
      <c r="Q599" t="s">
        <v>35</v>
      </c>
      <c r="R599" s="12" t="s">
        <v>36</v>
      </c>
      <c r="S599" t="s">
        <v>6429</v>
      </c>
      <c r="T599" t="s">
        <v>131</v>
      </c>
      <c r="U599" t="s">
        <v>359</v>
      </c>
      <c r="V599" t="s">
        <v>154</v>
      </c>
      <c r="W599" s="13">
        <f t="shared" si="2"/>
        <v>7</v>
      </c>
      <c r="X599" s="13">
        <f>COUNTIFS('Treatment Data'!D:D,B599,'Treatment Data'!AM:AM,"&gt;0")</f>
        <v>0</v>
      </c>
      <c r="Y599" s="13">
        <f>COUNTIFS('Treatment Data'!D:D,B599,'Treatment Data'!AG:AG,"&gt;0")</f>
        <v>0</v>
      </c>
      <c r="Z599" s="13">
        <f>COUNTIFS('Treatment Data'!D:D,B599,'Treatment Data'!K:K,"&gt;0")</f>
        <v>0</v>
      </c>
      <c r="AA599" s="13">
        <f>COUNTIFS('Treatment Data'!D:D,B599,'Treatment Data'!L:L,"&gt;0")</f>
        <v>0</v>
      </c>
      <c r="AB599" s="13">
        <f>COUNTIFS('Treatment Data'!D:D,B599,'Treatment Data'!M:M,"&gt;0")</f>
        <v>0</v>
      </c>
      <c r="AC599" s="13">
        <f>COUNTIFS('Treatment Data'!D:D,B599,'Treatment Data'!O:O,"&gt;0")</f>
        <v>0</v>
      </c>
      <c r="AD599" s="13">
        <f>COUNTIFS('Treatment Data'!D:D,B599,'Treatment Data'!AA:AA,"&gt;0")</f>
        <v>0</v>
      </c>
      <c r="AE599" s="13">
        <f>COUNTIFS('Treatment Data'!D:D,B599,'Treatment Data'!AB:AB,"&gt;0")</f>
        <v>0</v>
      </c>
    </row>
    <row r="600" spans="1:31" ht="14.25">
      <c r="A600" s="6">
        <v>43067.567665277777</v>
      </c>
      <c r="B600" s="1">
        <v>55186</v>
      </c>
      <c r="C600" s="1" t="s">
        <v>6430</v>
      </c>
      <c r="D600" s="7" t="str">
        <f t="shared" si="0"/>
        <v>https://www.shelterluv.com/APA-A-55186</v>
      </c>
      <c r="E600" s="8">
        <v>8</v>
      </c>
      <c r="F600" s="8" t="s">
        <v>32</v>
      </c>
      <c r="G600" s="8"/>
      <c r="H600" s="8"/>
      <c r="I600" s="2">
        <v>43057</v>
      </c>
      <c r="J600" s="3">
        <v>0.70833333333575865</v>
      </c>
      <c r="K600" s="9">
        <v>43066</v>
      </c>
      <c r="L600" s="10">
        <v>0.70833333333575865</v>
      </c>
      <c r="M600">
        <f t="shared" si="1"/>
        <v>10</v>
      </c>
      <c r="N600" s="4" t="s">
        <v>6431</v>
      </c>
      <c r="O600" s="1" t="s">
        <v>33</v>
      </c>
      <c r="P600" t="s">
        <v>211</v>
      </c>
      <c r="Q600" t="s">
        <v>35</v>
      </c>
      <c r="R600" s="12" t="s">
        <v>36</v>
      </c>
      <c r="S600" t="s">
        <v>6429</v>
      </c>
      <c r="T600" t="s">
        <v>54</v>
      </c>
      <c r="U600" t="s">
        <v>39</v>
      </c>
      <c r="V600" t="s">
        <v>154</v>
      </c>
      <c r="W600" s="13">
        <f t="shared" si="2"/>
        <v>7</v>
      </c>
      <c r="X600" s="13">
        <f>COUNTIFS('Treatment Data'!D:D,B600,'Treatment Data'!AM:AM,"&gt;0")</f>
        <v>0</v>
      </c>
      <c r="Y600" s="13">
        <f>COUNTIFS('Treatment Data'!D:D,B600,'Treatment Data'!AG:AG,"&gt;0")</f>
        <v>1</v>
      </c>
      <c r="Z600" s="13">
        <f>COUNTIFS('Treatment Data'!D:D,B600,'Treatment Data'!K:K,"&gt;0")</f>
        <v>1</v>
      </c>
      <c r="AA600" s="13">
        <f>COUNTIFS('Treatment Data'!D:D,B600,'Treatment Data'!L:L,"&gt;0")</f>
        <v>1</v>
      </c>
      <c r="AB600" s="13">
        <f>COUNTIFS('Treatment Data'!D:D,B600,'Treatment Data'!M:M,"&gt;0")</f>
        <v>1</v>
      </c>
      <c r="AC600" s="13">
        <f>COUNTIFS('Treatment Data'!D:D,B600,'Treatment Data'!O:O,"&gt;0")</f>
        <v>1</v>
      </c>
      <c r="AD600" s="13">
        <f>COUNTIFS('Treatment Data'!D:D,B600,'Treatment Data'!AA:AA,"&gt;0")</f>
        <v>0</v>
      </c>
      <c r="AE600" s="13">
        <f>COUNTIFS('Treatment Data'!D:D,B600,'Treatment Data'!AB:AB,"&gt;0")</f>
        <v>0</v>
      </c>
    </row>
    <row r="601" spans="1:31" ht="14.25">
      <c r="A601" s="6">
        <v>43067.568323182873</v>
      </c>
      <c r="B601" s="1">
        <v>55299</v>
      </c>
      <c r="C601" s="1" t="s">
        <v>6432</v>
      </c>
      <c r="D601" s="7" t="str">
        <f t="shared" si="0"/>
        <v>https://www.shelterluv.com/APA-A-55299</v>
      </c>
      <c r="E601" s="8">
        <v>28</v>
      </c>
      <c r="F601" s="8" t="s">
        <v>32</v>
      </c>
      <c r="G601" s="8"/>
      <c r="H601" s="8" t="s">
        <v>2213</v>
      </c>
      <c r="I601" s="2">
        <v>43057</v>
      </c>
      <c r="J601" s="3">
        <v>0.75</v>
      </c>
      <c r="K601" s="9">
        <v>43066</v>
      </c>
      <c r="L601" s="10">
        <v>0.75</v>
      </c>
      <c r="M601">
        <f t="shared" si="1"/>
        <v>10</v>
      </c>
      <c r="N601" s="4" t="s">
        <v>6433</v>
      </c>
      <c r="O601" s="1" t="s">
        <v>33</v>
      </c>
      <c r="P601" t="s">
        <v>648</v>
      </c>
      <c r="Q601" t="s">
        <v>129</v>
      </c>
      <c r="R601" s="12" t="s">
        <v>36</v>
      </c>
      <c r="S601" t="s">
        <v>1004</v>
      </c>
      <c r="T601" t="s">
        <v>54</v>
      </c>
      <c r="U601" t="s">
        <v>153</v>
      </c>
      <c r="V601" t="s">
        <v>188</v>
      </c>
      <c r="W601" s="13">
        <f t="shared" si="2"/>
        <v>51</v>
      </c>
      <c r="X601" s="13">
        <f>COUNTIFS('Treatment Data'!D:D,B601,'Treatment Data'!AM:AM,"&gt;0")</f>
        <v>1</v>
      </c>
      <c r="Y601" s="13">
        <f>COUNTIFS('Treatment Data'!D:D,B601,'Treatment Data'!AG:AG,"&gt;0")</f>
        <v>1</v>
      </c>
      <c r="Z601" s="13">
        <f>COUNTIFS('Treatment Data'!D:D,B601,'Treatment Data'!K:K,"&gt;0")</f>
        <v>1</v>
      </c>
      <c r="AA601" s="13">
        <f>COUNTIFS('Treatment Data'!D:D,B601,'Treatment Data'!L:L,"&gt;0")</f>
        <v>1</v>
      </c>
      <c r="AB601" s="13">
        <f>COUNTIFS('Treatment Data'!D:D,B601,'Treatment Data'!M:M,"&gt;0")</f>
        <v>1</v>
      </c>
      <c r="AC601" s="13">
        <f>COUNTIFS('Treatment Data'!D:D,B601,'Treatment Data'!O:O,"&gt;0")</f>
        <v>1</v>
      </c>
      <c r="AD601" s="13">
        <f>COUNTIFS('Treatment Data'!D:D,B601,'Treatment Data'!AA:AA,"&gt;0")</f>
        <v>0</v>
      </c>
      <c r="AE601" s="13">
        <f>COUNTIFS('Treatment Data'!D:D,B601,'Treatment Data'!AB:AB,"&gt;0")</f>
        <v>0</v>
      </c>
    </row>
    <row r="602" spans="1:31" ht="14.25">
      <c r="A602" s="6">
        <v>43083.849554456014</v>
      </c>
      <c r="B602" s="1">
        <v>55125</v>
      </c>
      <c r="C602" s="1" t="s">
        <v>1225</v>
      </c>
      <c r="D602" s="7" t="str">
        <f t="shared" si="0"/>
        <v>https://www.shelterluv.com/APA-A-55125</v>
      </c>
      <c r="E602" s="8">
        <v>4.0999999999999996</v>
      </c>
      <c r="F602" s="8" t="s">
        <v>48</v>
      </c>
      <c r="G602" s="8"/>
      <c r="H602" s="8" t="s">
        <v>42</v>
      </c>
      <c r="I602" s="2">
        <v>43056</v>
      </c>
      <c r="J602" s="3">
        <v>0.75</v>
      </c>
      <c r="K602" s="9">
        <v>43066</v>
      </c>
      <c r="L602" s="10">
        <v>0.375</v>
      </c>
      <c r="M602">
        <f t="shared" si="1"/>
        <v>11</v>
      </c>
      <c r="N602" s="4" t="s">
        <v>6434</v>
      </c>
      <c r="O602" s="1" t="s">
        <v>115</v>
      </c>
      <c r="P602" t="s">
        <v>51</v>
      </c>
      <c r="Q602" t="s">
        <v>35</v>
      </c>
      <c r="R602" s="12" t="s">
        <v>52</v>
      </c>
      <c r="S602" t="s">
        <v>6089</v>
      </c>
      <c r="T602" t="s">
        <v>131</v>
      </c>
      <c r="U602" t="s">
        <v>39</v>
      </c>
      <c r="V602" t="s">
        <v>5614</v>
      </c>
      <c r="W602" s="13">
        <f t="shared" si="2"/>
        <v>10</v>
      </c>
      <c r="X602" s="13">
        <f>COUNTIFS('Treatment Data'!D:D,B602,'Treatment Data'!AM:AM,"&gt;0")</f>
        <v>0</v>
      </c>
      <c r="Y602" s="13">
        <f>COUNTIFS('Treatment Data'!D:D,B602,'Treatment Data'!AG:AG,"&gt;0")</f>
        <v>1</v>
      </c>
      <c r="Z602" s="13">
        <f>COUNTIFS('Treatment Data'!D:D,B602,'Treatment Data'!K:K,"&gt;0")</f>
        <v>1</v>
      </c>
      <c r="AA602" s="13">
        <f>COUNTIFS('Treatment Data'!D:D,B602,'Treatment Data'!L:L,"&gt;0")</f>
        <v>1</v>
      </c>
      <c r="AB602" s="13">
        <f>COUNTIFS('Treatment Data'!D:D,B602,'Treatment Data'!M:M,"&gt;0")</f>
        <v>1</v>
      </c>
      <c r="AC602" s="13">
        <f>COUNTIFS('Treatment Data'!D:D,B602,'Treatment Data'!O:O,"&gt;0")</f>
        <v>1</v>
      </c>
      <c r="AD602" s="13">
        <f>COUNTIFS('Treatment Data'!D:D,B602,'Treatment Data'!AA:AA,"&gt;0")</f>
        <v>0</v>
      </c>
      <c r="AE602" s="13">
        <f>COUNTIFS('Treatment Data'!D:D,B602,'Treatment Data'!AB:AB,"&gt;0")</f>
        <v>0</v>
      </c>
    </row>
    <row r="603" spans="1:31" ht="14.25">
      <c r="A603" s="6">
        <v>43109.679867071754</v>
      </c>
      <c r="B603" s="1">
        <v>55189</v>
      </c>
      <c r="C603" s="1" t="s">
        <v>6437</v>
      </c>
      <c r="D603" s="7" t="str">
        <f t="shared" si="0"/>
        <v>https://www.shelterluv.com/APA-A-55189</v>
      </c>
      <c r="E603" s="8">
        <v>7.5</v>
      </c>
      <c r="F603" s="8" t="s">
        <v>48</v>
      </c>
      <c r="G603" s="8"/>
      <c r="H603" s="8"/>
      <c r="I603" s="2">
        <v>43060</v>
      </c>
      <c r="J603" s="3">
        <v>0.75</v>
      </c>
      <c r="K603" s="9">
        <v>43067</v>
      </c>
      <c r="L603" s="10">
        <v>0.58333333333575865</v>
      </c>
      <c r="M603">
        <f t="shared" si="1"/>
        <v>8</v>
      </c>
      <c r="N603" s="20" t="s">
        <v>6438</v>
      </c>
      <c r="O603" s="1" t="s">
        <v>33</v>
      </c>
      <c r="P603" t="s">
        <v>648</v>
      </c>
      <c r="Q603" t="s">
        <v>129</v>
      </c>
      <c r="R603" s="12" t="s">
        <v>36</v>
      </c>
      <c r="S603" t="s">
        <v>6439</v>
      </c>
      <c r="T603" t="s">
        <v>231</v>
      </c>
      <c r="U603" t="s">
        <v>153</v>
      </c>
      <c r="V603" t="s">
        <v>154</v>
      </c>
      <c r="W603" s="13">
        <f t="shared" si="2"/>
        <v>8</v>
      </c>
      <c r="X603" s="13">
        <f>COUNTIFS('Treatment Data'!D:D,B603,'Treatment Data'!AM:AM,"&gt;0")</f>
        <v>0</v>
      </c>
      <c r="Y603" s="13">
        <f>COUNTIFS('Treatment Data'!D:D,B603,'Treatment Data'!AG:AG,"&gt;0")</f>
        <v>1</v>
      </c>
      <c r="Z603" s="13">
        <f>COUNTIFS('Treatment Data'!D:D,B603,'Treatment Data'!K:K,"&gt;0")</f>
        <v>1</v>
      </c>
      <c r="AA603" s="13">
        <f>COUNTIFS('Treatment Data'!D:D,B603,'Treatment Data'!L:L,"&gt;0")</f>
        <v>1</v>
      </c>
      <c r="AB603" s="13">
        <f>COUNTIFS('Treatment Data'!D:D,B603,'Treatment Data'!M:M,"&gt;0")</f>
        <v>1</v>
      </c>
      <c r="AC603" s="13">
        <f>COUNTIFS('Treatment Data'!D:D,B603,'Treatment Data'!O:O,"&gt;0")</f>
        <v>1</v>
      </c>
      <c r="AD603" s="13">
        <f>COUNTIFS('Treatment Data'!D:D,B603,'Treatment Data'!AA:AA,"&gt;0")</f>
        <v>0</v>
      </c>
      <c r="AE603" s="13">
        <f>COUNTIFS('Treatment Data'!D:D,B603,'Treatment Data'!AB:AB,"&gt;0")</f>
        <v>0</v>
      </c>
    </row>
    <row r="604" spans="1:31" ht="25.5">
      <c r="A604" s="6">
        <v>43069.56857265046</v>
      </c>
      <c r="B604" s="1">
        <v>55222</v>
      </c>
      <c r="C604" s="1" t="s">
        <v>5397</v>
      </c>
      <c r="D604" s="7" t="str">
        <f t="shared" si="0"/>
        <v>https://www.shelterluv.com/APA-A-55222</v>
      </c>
      <c r="E604" s="8">
        <v>11</v>
      </c>
      <c r="F604" s="8" t="s">
        <v>32</v>
      </c>
      <c r="G604" s="8"/>
      <c r="H604" s="8"/>
      <c r="I604" s="2">
        <v>43061</v>
      </c>
      <c r="J604" s="3">
        <v>0.66666666666424135</v>
      </c>
      <c r="K604" s="9">
        <v>43068</v>
      </c>
      <c r="L604" s="10">
        <v>0.54166666666424135</v>
      </c>
      <c r="M604">
        <f t="shared" si="1"/>
        <v>8</v>
      </c>
      <c r="N604" s="4" t="s">
        <v>6442</v>
      </c>
      <c r="O604" s="1" t="s">
        <v>33</v>
      </c>
      <c r="P604" t="s">
        <v>51</v>
      </c>
      <c r="Q604" t="s">
        <v>2195</v>
      </c>
      <c r="R604" s="12" t="s">
        <v>36</v>
      </c>
      <c r="S604" t="s">
        <v>5838</v>
      </c>
      <c r="T604" t="s">
        <v>54</v>
      </c>
      <c r="U604" t="s">
        <v>153</v>
      </c>
      <c r="V604" t="s">
        <v>140</v>
      </c>
      <c r="W604" s="13">
        <f t="shared" si="2"/>
        <v>13</v>
      </c>
      <c r="X604" s="13">
        <f>COUNTIFS('Treatment Data'!D:D,B604,'Treatment Data'!AM:AM,"&gt;0")</f>
        <v>1</v>
      </c>
      <c r="Y604" s="13">
        <f>COUNTIFS('Treatment Data'!D:D,B604,'Treatment Data'!AG:AG,"&gt;0")</f>
        <v>1</v>
      </c>
      <c r="Z604" s="13">
        <f>COUNTIFS('Treatment Data'!D:D,B604,'Treatment Data'!K:K,"&gt;0")</f>
        <v>1</v>
      </c>
      <c r="AA604" s="13">
        <f>COUNTIFS('Treatment Data'!D:D,B604,'Treatment Data'!L:L,"&gt;0")</f>
        <v>0</v>
      </c>
      <c r="AB604" s="13">
        <f>COUNTIFS('Treatment Data'!D:D,B604,'Treatment Data'!M:M,"&gt;0")</f>
        <v>1</v>
      </c>
      <c r="AC604" s="13">
        <f>COUNTIFS('Treatment Data'!D:D,B604,'Treatment Data'!O:O,"&gt;0")</f>
        <v>1</v>
      </c>
      <c r="AD604" s="13">
        <f>COUNTIFS('Treatment Data'!D:D,B604,'Treatment Data'!AA:AA,"&gt;0")</f>
        <v>1</v>
      </c>
      <c r="AE604" s="13">
        <f>COUNTIFS('Treatment Data'!D:D,B604,'Treatment Data'!AB:AB,"&gt;0")</f>
        <v>0</v>
      </c>
    </row>
    <row r="605" spans="1:31" ht="25.5">
      <c r="A605" s="6">
        <v>43069.569928310186</v>
      </c>
      <c r="B605" s="1">
        <v>55130</v>
      </c>
      <c r="C605" s="1" t="s">
        <v>6443</v>
      </c>
      <c r="D605" s="7" t="str">
        <f t="shared" si="0"/>
        <v>https://www.shelterluv.com/APA-A-55130</v>
      </c>
      <c r="E605" s="8">
        <v>3</v>
      </c>
      <c r="F605" s="8" t="s">
        <v>32</v>
      </c>
      <c r="G605" s="8"/>
      <c r="H605" s="8"/>
      <c r="I605" s="2">
        <v>43056</v>
      </c>
      <c r="J605" s="3">
        <v>0.75</v>
      </c>
      <c r="K605" s="9">
        <v>43069</v>
      </c>
      <c r="L605" s="10">
        <v>0.375</v>
      </c>
      <c r="M605">
        <f t="shared" si="1"/>
        <v>14</v>
      </c>
      <c r="N605" s="4" t="s">
        <v>6445</v>
      </c>
      <c r="O605" s="1" t="s">
        <v>115</v>
      </c>
      <c r="P605" t="s">
        <v>51</v>
      </c>
      <c r="Q605" t="s">
        <v>2195</v>
      </c>
      <c r="R605" s="12" t="s">
        <v>52</v>
      </c>
      <c r="S605" t="s">
        <v>6272</v>
      </c>
      <c r="T605" t="s">
        <v>54</v>
      </c>
      <c r="U605" t="s">
        <v>153</v>
      </c>
      <c r="V605" t="s">
        <v>154</v>
      </c>
      <c r="W605" s="13">
        <f t="shared" si="2"/>
        <v>9</v>
      </c>
      <c r="X605" s="13">
        <f>COUNTIFS('Treatment Data'!D:D,B605,'Treatment Data'!AM:AM,"&gt;0")</f>
        <v>14</v>
      </c>
      <c r="Y605" s="13">
        <f>COUNTIFS('Treatment Data'!D:D,B605,'Treatment Data'!AG:AG,"&gt;0")</f>
        <v>18</v>
      </c>
      <c r="Z605" s="13">
        <f>COUNTIFS('Treatment Data'!D:D,B605,'Treatment Data'!K:K,"&gt;0")</f>
        <v>10</v>
      </c>
      <c r="AA605" s="13">
        <f>COUNTIFS('Treatment Data'!D:D,B605,'Treatment Data'!L:L,"&gt;0")</f>
        <v>8</v>
      </c>
      <c r="AB605" s="13">
        <f>COUNTIFS('Treatment Data'!D:D,B605,'Treatment Data'!M:M,"&gt;0")</f>
        <v>10</v>
      </c>
      <c r="AC605" s="13">
        <f>COUNTIFS('Treatment Data'!D:D,B605,'Treatment Data'!O:O,"&gt;0")</f>
        <v>14</v>
      </c>
      <c r="AD605" s="13">
        <f>COUNTIFS('Treatment Data'!D:D,B605,'Treatment Data'!AA:AA,"&gt;0")</f>
        <v>13</v>
      </c>
      <c r="AE605" s="13">
        <f>COUNTIFS('Treatment Data'!D:D,B605,'Treatment Data'!AB:AB,"&gt;0")</f>
        <v>6</v>
      </c>
    </row>
    <row r="606" spans="1:31" ht="14.25">
      <c r="A606" s="6">
        <v>43069.656325914351</v>
      </c>
      <c r="B606" s="1">
        <v>55163</v>
      </c>
      <c r="C606" s="1" t="s">
        <v>6446</v>
      </c>
      <c r="D606" s="7" t="str">
        <f t="shared" si="0"/>
        <v>https://www.shelterluv.com/APA-A-55163</v>
      </c>
      <c r="E606" s="8">
        <v>24</v>
      </c>
      <c r="F606" s="8" t="s">
        <v>32</v>
      </c>
      <c r="G606" s="8"/>
      <c r="H606" s="8"/>
      <c r="I606" s="2">
        <v>43059</v>
      </c>
      <c r="J606" s="3">
        <v>0.66666666666424135</v>
      </c>
      <c r="K606" s="9">
        <v>43069</v>
      </c>
      <c r="L606" s="10">
        <v>0.58333333333575865</v>
      </c>
      <c r="M606">
        <f t="shared" si="1"/>
        <v>11</v>
      </c>
      <c r="N606" s="4" t="s">
        <v>6447</v>
      </c>
      <c r="O606" s="1" t="s">
        <v>33</v>
      </c>
      <c r="P606" t="s">
        <v>2440</v>
      </c>
      <c r="Q606" t="s">
        <v>129</v>
      </c>
      <c r="R606" s="12" t="s">
        <v>36</v>
      </c>
      <c r="S606" t="s">
        <v>6448</v>
      </c>
      <c r="T606" t="s">
        <v>54</v>
      </c>
      <c r="U606" t="s">
        <v>179</v>
      </c>
      <c r="V606" t="s">
        <v>140</v>
      </c>
      <c r="W606" s="13">
        <f t="shared" si="2"/>
        <v>18</v>
      </c>
      <c r="X606" s="13">
        <f>COUNTIFS('Treatment Data'!D:D,B606,'Treatment Data'!AM:AM,"&gt;0")</f>
        <v>0</v>
      </c>
      <c r="Y606" s="13">
        <f>COUNTIFS('Treatment Data'!D:D,B606,'Treatment Data'!AG:AG,"&gt;0")</f>
        <v>10</v>
      </c>
      <c r="Z606" s="13">
        <f>COUNTIFS('Treatment Data'!D:D,B606,'Treatment Data'!K:K,"&gt;0")</f>
        <v>5</v>
      </c>
      <c r="AA606" s="13">
        <f>COUNTIFS('Treatment Data'!D:D,B606,'Treatment Data'!L:L,"&gt;0")</f>
        <v>10</v>
      </c>
      <c r="AB606" s="13">
        <f>COUNTIFS('Treatment Data'!D:D,B606,'Treatment Data'!M:M,"&gt;0")</f>
        <v>10</v>
      </c>
      <c r="AC606" s="13">
        <f>COUNTIFS('Treatment Data'!D:D,B606,'Treatment Data'!O:O,"&gt;0")</f>
        <v>5</v>
      </c>
      <c r="AD606" s="13">
        <f>COUNTIFS('Treatment Data'!D:D,B606,'Treatment Data'!AA:AA,"&gt;0")</f>
        <v>0</v>
      </c>
      <c r="AE606" s="13">
        <f>COUNTIFS('Treatment Data'!D:D,B606,'Treatment Data'!AB:AB,"&gt;0")</f>
        <v>0</v>
      </c>
    </row>
    <row r="607" spans="1:31" ht="14.25">
      <c r="A607" s="6">
        <v>43069.658202233797</v>
      </c>
      <c r="B607" s="1">
        <v>55151</v>
      </c>
      <c r="C607" s="1" t="s">
        <v>6449</v>
      </c>
      <c r="D607" s="7" t="str">
        <f t="shared" si="0"/>
        <v>https://www.shelterluv.com/APA-A-55151</v>
      </c>
      <c r="E607" s="8">
        <v>35.75</v>
      </c>
      <c r="F607" s="8" t="s">
        <v>32</v>
      </c>
      <c r="G607" s="8"/>
      <c r="H607" s="8"/>
      <c r="I607" s="2">
        <v>43059</v>
      </c>
      <c r="J607" s="3">
        <v>0.625</v>
      </c>
      <c r="K607" s="9">
        <v>43069</v>
      </c>
      <c r="L607" s="10">
        <v>0.58333333333575865</v>
      </c>
      <c r="M607">
        <f t="shared" si="1"/>
        <v>11</v>
      </c>
      <c r="N607" s="4" t="s">
        <v>6450</v>
      </c>
      <c r="O607" s="1" t="s">
        <v>33</v>
      </c>
      <c r="P607" t="s">
        <v>51</v>
      </c>
      <c r="Q607" t="s">
        <v>129</v>
      </c>
      <c r="R607" s="12" t="s">
        <v>36</v>
      </c>
      <c r="S607" t="s">
        <v>6448</v>
      </c>
      <c r="T607" t="s">
        <v>54</v>
      </c>
      <c r="U607" t="s">
        <v>39</v>
      </c>
      <c r="V607" t="s">
        <v>154</v>
      </c>
      <c r="W607" s="13">
        <f t="shared" si="2"/>
        <v>18</v>
      </c>
      <c r="X607" s="13">
        <f>COUNTIFS('Treatment Data'!D:D,B607,'Treatment Data'!AM:AM,"&gt;0")</f>
        <v>1</v>
      </c>
      <c r="Y607" s="13">
        <f>COUNTIFS('Treatment Data'!D:D,B607,'Treatment Data'!AG:AG,"&gt;0")</f>
        <v>1</v>
      </c>
      <c r="Z607" s="13">
        <f>COUNTIFS('Treatment Data'!D:D,B607,'Treatment Data'!K:K,"&gt;0")</f>
        <v>1</v>
      </c>
      <c r="AA607" s="13">
        <f>COUNTIFS('Treatment Data'!D:D,B607,'Treatment Data'!L:L,"&gt;0")</f>
        <v>0</v>
      </c>
      <c r="AB607" s="13">
        <f>COUNTIFS('Treatment Data'!D:D,B607,'Treatment Data'!M:M,"&gt;0")</f>
        <v>0</v>
      </c>
      <c r="AC607" s="13">
        <f>COUNTIFS('Treatment Data'!D:D,B607,'Treatment Data'!O:O,"&gt;0")</f>
        <v>1</v>
      </c>
      <c r="AD607" s="13">
        <f>COUNTIFS('Treatment Data'!D:D,B607,'Treatment Data'!AA:AA,"&gt;0")</f>
        <v>0</v>
      </c>
      <c r="AE607" s="13">
        <f>COUNTIFS('Treatment Data'!D:D,B607,'Treatment Data'!AB:AB,"&gt;0")</f>
        <v>0</v>
      </c>
    </row>
    <row r="608" spans="1:31" ht="14.25">
      <c r="A608" s="6">
        <v>43070.775049629628</v>
      </c>
      <c r="B608" s="1">
        <v>55124</v>
      </c>
      <c r="C608" s="1" t="s">
        <v>1193</v>
      </c>
      <c r="D608" s="7" t="str">
        <f t="shared" si="0"/>
        <v>https://www.shelterluv.com/APA-A-55124</v>
      </c>
      <c r="E608" s="8">
        <v>4.5999999999999996</v>
      </c>
      <c r="F608" s="8" t="s">
        <v>48</v>
      </c>
      <c r="G608" s="8"/>
      <c r="H608" s="8" t="s">
        <v>42</v>
      </c>
      <c r="I608" s="2">
        <v>43056</v>
      </c>
      <c r="J608" s="3">
        <v>0.75</v>
      </c>
      <c r="K608" s="9">
        <v>43069</v>
      </c>
      <c r="L608" s="10">
        <v>0.5</v>
      </c>
      <c r="M608">
        <f t="shared" si="1"/>
        <v>14</v>
      </c>
      <c r="N608" s="4" t="s">
        <v>6453</v>
      </c>
      <c r="O608" s="1" t="s">
        <v>33</v>
      </c>
      <c r="P608" t="s">
        <v>51</v>
      </c>
      <c r="Q608" t="s">
        <v>35</v>
      </c>
      <c r="R608" s="12" t="s">
        <v>52</v>
      </c>
      <c r="S608" t="s">
        <v>6089</v>
      </c>
      <c r="T608" t="s">
        <v>179</v>
      </c>
      <c r="U608" t="s">
        <v>39</v>
      </c>
      <c r="V608" t="s">
        <v>5614</v>
      </c>
      <c r="W608" s="13">
        <f t="shared" si="2"/>
        <v>10</v>
      </c>
      <c r="X608" s="13">
        <f>COUNTIFS('Treatment Data'!D:D,B608,'Treatment Data'!AM:AM,"&gt;0")</f>
        <v>0</v>
      </c>
      <c r="Y608" s="13">
        <f>COUNTIFS('Treatment Data'!D:D,B608,'Treatment Data'!AG:AG,"&gt;0")</f>
        <v>1</v>
      </c>
      <c r="Z608" s="13">
        <f>COUNTIFS('Treatment Data'!D:D,B608,'Treatment Data'!K:K,"&gt;0")</f>
        <v>1</v>
      </c>
      <c r="AA608" s="13">
        <f>COUNTIFS('Treatment Data'!D:D,B608,'Treatment Data'!L:L,"&gt;0")</f>
        <v>1</v>
      </c>
      <c r="AB608" s="13">
        <f>COUNTIFS('Treatment Data'!D:D,B608,'Treatment Data'!M:M,"&gt;0")</f>
        <v>1</v>
      </c>
      <c r="AC608" s="13">
        <f>COUNTIFS('Treatment Data'!D:D,B608,'Treatment Data'!O:O,"&gt;0")</f>
        <v>1</v>
      </c>
      <c r="AD608" s="13">
        <f>COUNTIFS('Treatment Data'!D:D,B608,'Treatment Data'!AA:AA,"&gt;0")</f>
        <v>0</v>
      </c>
      <c r="AE608" s="13">
        <f>COUNTIFS('Treatment Data'!D:D,B608,'Treatment Data'!AB:AB,"&gt;0")</f>
        <v>0</v>
      </c>
    </row>
    <row r="609" spans="1:31" ht="14.25">
      <c r="A609" s="6">
        <v>43070.772843287035</v>
      </c>
      <c r="B609" s="1">
        <v>55152</v>
      </c>
      <c r="C609" s="1" t="s">
        <v>6456</v>
      </c>
      <c r="D609" s="7" t="str">
        <f t="shared" si="0"/>
        <v>https://www.shelterluv.com/APA-A-55152</v>
      </c>
      <c r="E609" s="8">
        <v>7.5</v>
      </c>
      <c r="F609" s="8" t="s">
        <v>32</v>
      </c>
      <c r="G609" s="8"/>
      <c r="H609" s="8"/>
      <c r="I609" s="2">
        <v>43059</v>
      </c>
      <c r="J609" s="3">
        <v>0.625</v>
      </c>
      <c r="K609" s="9">
        <v>43070</v>
      </c>
      <c r="L609" s="10">
        <v>0.58333333333575865</v>
      </c>
      <c r="M609">
        <f t="shared" si="1"/>
        <v>12</v>
      </c>
      <c r="N609" s="4" t="s">
        <v>6457</v>
      </c>
      <c r="O609" s="1" t="s">
        <v>33</v>
      </c>
      <c r="P609" t="s">
        <v>165</v>
      </c>
      <c r="Q609" t="s">
        <v>129</v>
      </c>
      <c r="R609" s="12" t="s">
        <v>52</v>
      </c>
      <c r="S609" t="s">
        <v>6022</v>
      </c>
      <c r="T609" t="s">
        <v>131</v>
      </c>
      <c r="U609" t="s">
        <v>153</v>
      </c>
      <c r="V609" t="s">
        <v>154</v>
      </c>
      <c r="W609" s="13">
        <f t="shared" si="2"/>
        <v>52</v>
      </c>
      <c r="X609" s="13">
        <f>COUNTIFS('Treatment Data'!D:D,B609,'Treatment Data'!AM:AM,"&gt;0")</f>
        <v>0</v>
      </c>
      <c r="Y609" s="13">
        <f>COUNTIFS('Treatment Data'!D:D,B609,'Treatment Data'!AG:AG,"&gt;0")</f>
        <v>1</v>
      </c>
      <c r="Z609" s="13">
        <f>COUNTIFS('Treatment Data'!D:D,B609,'Treatment Data'!K:K,"&gt;0")</f>
        <v>1</v>
      </c>
      <c r="AA609" s="13">
        <f>COUNTIFS('Treatment Data'!D:D,B609,'Treatment Data'!L:L,"&gt;0")</f>
        <v>0</v>
      </c>
      <c r="AB609" s="13">
        <f>COUNTIFS('Treatment Data'!D:D,B609,'Treatment Data'!M:M,"&gt;0")</f>
        <v>0</v>
      </c>
      <c r="AC609" s="13">
        <f>COUNTIFS('Treatment Data'!D:D,B609,'Treatment Data'!O:O,"&gt;0")</f>
        <v>1</v>
      </c>
      <c r="AD609" s="13">
        <f>COUNTIFS('Treatment Data'!D:D,B609,'Treatment Data'!AA:AA,"&gt;0")</f>
        <v>0</v>
      </c>
      <c r="AE609" s="13">
        <f>COUNTIFS('Treatment Data'!D:D,B609,'Treatment Data'!AB:AB,"&gt;0")</f>
        <v>0</v>
      </c>
    </row>
    <row r="610" spans="1:31" ht="14.25">
      <c r="A610" s="6">
        <v>43071.643835821757</v>
      </c>
      <c r="B610" s="1">
        <v>55257</v>
      </c>
      <c r="C610" s="1" t="s">
        <v>5437</v>
      </c>
      <c r="D610" s="7" t="str">
        <f t="shared" si="0"/>
        <v>https://www.shelterluv.com/APA-A-55257</v>
      </c>
      <c r="E610" s="8">
        <v>4.3</v>
      </c>
      <c r="F610" s="8" t="s">
        <v>32</v>
      </c>
      <c r="G610" s="8"/>
      <c r="H610" s="8"/>
      <c r="I610" s="2">
        <v>43064</v>
      </c>
      <c r="J610" s="3">
        <v>0.70833333333575865</v>
      </c>
      <c r="K610" s="9">
        <v>43071</v>
      </c>
      <c r="L610" s="10">
        <v>0.45833333333575865</v>
      </c>
      <c r="M610">
        <f t="shared" si="1"/>
        <v>8</v>
      </c>
      <c r="N610" s="4" t="s">
        <v>6458</v>
      </c>
      <c r="O610" s="1" t="s">
        <v>33</v>
      </c>
      <c r="P610" t="s">
        <v>692</v>
      </c>
      <c r="Q610" t="s">
        <v>5067</v>
      </c>
      <c r="R610" s="12" t="s">
        <v>36</v>
      </c>
      <c r="S610" t="s">
        <v>6459</v>
      </c>
      <c r="T610" t="s">
        <v>131</v>
      </c>
      <c r="U610" t="s">
        <v>231</v>
      </c>
      <c r="V610" t="s">
        <v>6127</v>
      </c>
      <c r="W610" s="13">
        <f t="shared" si="2"/>
        <v>6</v>
      </c>
      <c r="X610" s="13">
        <f>COUNTIFS('Treatment Data'!D:D,B610,'Treatment Data'!AM:AM,"&gt;0")</f>
        <v>6</v>
      </c>
      <c r="Y610" s="13">
        <f>COUNTIFS('Treatment Data'!D:D,B610,'Treatment Data'!AG:AG,"&gt;0")</f>
        <v>6</v>
      </c>
      <c r="Z610" s="13">
        <f>COUNTIFS('Treatment Data'!D:D,B610,'Treatment Data'!K:K,"&gt;0")</f>
        <v>5</v>
      </c>
      <c r="AA610" s="13">
        <f>COUNTIFS('Treatment Data'!D:D,B610,'Treatment Data'!L:L,"&gt;0")</f>
        <v>4</v>
      </c>
      <c r="AB610" s="13">
        <f>COUNTIFS('Treatment Data'!D:D,B610,'Treatment Data'!M:M,"&gt;0")</f>
        <v>5</v>
      </c>
      <c r="AC610" s="13">
        <f>COUNTIFS('Treatment Data'!D:D,B610,'Treatment Data'!O:O,"&gt;0")</f>
        <v>5</v>
      </c>
      <c r="AD610" s="13">
        <f>COUNTIFS('Treatment Data'!D:D,B610,'Treatment Data'!AA:AA,"&gt;0")</f>
        <v>6</v>
      </c>
      <c r="AE610" s="13">
        <f>COUNTIFS('Treatment Data'!D:D,B610,'Treatment Data'!AB:AB,"&gt;0")</f>
        <v>0</v>
      </c>
    </row>
    <row r="611" spans="1:31" ht="14.25">
      <c r="A611" s="6">
        <v>43072.605014166664</v>
      </c>
      <c r="B611" s="1">
        <v>55253</v>
      </c>
      <c r="C611" s="1" t="s">
        <v>5459</v>
      </c>
      <c r="D611" s="7" t="str">
        <f t="shared" si="0"/>
        <v>https://www.shelterluv.com/APA-A-55253</v>
      </c>
      <c r="E611" s="8">
        <v>20</v>
      </c>
      <c r="F611" s="8" t="s">
        <v>32</v>
      </c>
      <c r="G611" s="8"/>
      <c r="H611" s="8"/>
      <c r="I611" s="2">
        <v>43064</v>
      </c>
      <c r="J611" s="3">
        <v>0.58333333333575865</v>
      </c>
      <c r="K611" s="9">
        <v>43072</v>
      </c>
      <c r="L611" s="10">
        <v>0.58125000000291038</v>
      </c>
      <c r="M611">
        <f t="shared" si="1"/>
        <v>9</v>
      </c>
      <c r="N611" s="4" t="s">
        <v>6463</v>
      </c>
      <c r="O611" s="1" t="s">
        <v>33</v>
      </c>
      <c r="P611" t="s">
        <v>50</v>
      </c>
      <c r="Q611" t="s">
        <v>129</v>
      </c>
      <c r="R611" s="12" t="s">
        <v>36</v>
      </c>
      <c r="S611" t="s">
        <v>6103</v>
      </c>
      <c r="T611" t="s">
        <v>54</v>
      </c>
      <c r="U611" t="s">
        <v>179</v>
      </c>
      <c r="V611" t="s">
        <v>188</v>
      </c>
      <c r="W611" s="13">
        <f t="shared" si="2"/>
        <v>13</v>
      </c>
      <c r="X611" s="13">
        <f>COUNTIFS('Treatment Data'!D:D,B611,'Treatment Data'!AM:AM,"&gt;0")</f>
        <v>3</v>
      </c>
      <c r="Y611" s="13">
        <f>COUNTIFS('Treatment Data'!D:D,B611,'Treatment Data'!AG:AG,"&gt;0")</f>
        <v>9</v>
      </c>
      <c r="Z611" s="13">
        <f>COUNTIFS('Treatment Data'!D:D,B611,'Treatment Data'!K:K,"&gt;0")</f>
        <v>6</v>
      </c>
      <c r="AA611" s="13">
        <f>COUNTIFS('Treatment Data'!D:D,B611,'Treatment Data'!L:L,"&gt;0")</f>
        <v>9</v>
      </c>
      <c r="AB611" s="13">
        <f>COUNTIFS('Treatment Data'!D:D,B611,'Treatment Data'!M:M,"&gt;0")</f>
        <v>9</v>
      </c>
      <c r="AC611" s="13">
        <f>COUNTIFS('Treatment Data'!D:D,B611,'Treatment Data'!O:O,"&gt;0")</f>
        <v>5</v>
      </c>
      <c r="AD611" s="13">
        <f>COUNTIFS('Treatment Data'!D:D,B611,'Treatment Data'!AA:AA,"&gt;0")</f>
        <v>2</v>
      </c>
      <c r="AE611" s="13">
        <f>COUNTIFS('Treatment Data'!D:D,B611,'Treatment Data'!AB:AB,"&gt;0")</f>
        <v>0</v>
      </c>
    </row>
    <row r="612" spans="1:31" ht="14.25">
      <c r="A612" s="6">
        <v>43077.626370972226</v>
      </c>
      <c r="B612" s="1">
        <v>55298</v>
      </c>
      <c r="C612" s="1" t="s">
        <v>6465</v>
      </c>
      <c r="D612" s="7" t="str">
        <f t="shared" si="0"/>
        <v>https://www.shelterluv.com/APA-A-55298</v>
      </c>
      <c r="E612" s="8">
        <v>7</v>
      </c>
      <c r="F612" s="8" t="s">
        <v>32</v>
      </c>
      <c r="G612" s="8"/>
      <c r="H612" s="8" t="s">
        <v>2213</v>
      </c>
      <c r="I612" s="2">
        <v>43065</v>
      </c>
      <c r="J612" s="3">
        <v>0.66666666666424135</v>
      </c>
      <c r="K612" s="9">
        <v>43073</v>
      </c>
      <c r="L612" s="10">
        <v>0.45833333333575865</v>
      </c>
      <c r="M612">
        <f t="shared" si="1"/>
        <v>9</v>
      </c>
      <c r="N612" s="4" t="s">
        <v>6466</v>
      </c>
      <c r="O612" s="1" t="s">
        <v>33</v>
      </c>
      <c r="P612" t="s">
        <v>749</v>
      </c>
      <c r="Q612" t="s">
        <v>129</v>
      </c>
      <c r="R612" s="12" t="s">
        <v>36</v>
      </c>
      <c r="S612" t="s">
        <v>6468</v>
      </c>
      <c r="T612" t="s">
        <v>131</v>
      </c>
      <c r="U612" t="s">
        <v>179</v>
      </c>
      <c r="V612" t="s">
        <v>188</v>
      </c>
      <c r="W612" s="13">
        <f t="shared" si="2"/>
        <v>22</v>
      </c>
      <c r="X612" s="13">
        <f>COUNTIFS('Treatment Data'!D:D,B612,'Treatment Data'!AM:AM,"&gt;0")</f>
        <v>8</v>
      </c>
      <c r="Y612" s="13">
        <f>COUNTIFS('Treatment Data'!D:D,B612,'Treatment Data'!AG:AG,"&gt;0")</f>
        <v>5</v>
      </c>
      <c r="Z612" s="13">
        <f>COUNTIFS('Treatment Data'!D:D,B612,'Treatment Data'!K:K,"&gt;0")</f>
        <v>6</v>
      </c>
      <c r="AA612" s="13">
        <f>COUNTIFS('Treatment Data'!D:D,B612,'Treatment Data'!L:L,"&gt;0")</f>
        <v>1</v>
      </c>
      <c r="AB612" s="13">
        <f>COUNTIFS('Treatment Data'!D:D,B612,'Treatment Data'!M:M,"&gt;0")</f>
        <v>1</v>
      </c>
      <c r="AC612" s="13">
        <f>COUNTIFS('Treatment Data'!D:D,B612,'Treatment Data'!O:O,"&gt;0")</f>
        <v>6</v>
      </c>
      <c r="AD612" s="13">
        <f>COUNTIFS('Treatment Data'!D:D,B612,'Treatment Data'!AA:AA,"&gt;0")</f>
        <v>10</v>
      </c>
      <c r="AE612" s="13">
        <f>COUNTIFS('Treatment Data'!D:D,B612,'Treatment Data'!AB:AB,"&gt;0")</f>
        <v>0</v>
      </c>
    </row>
    <row r="613" spans="1:31" ht="14.25">
      <c r="A613" s="6">
        <v>43082.683688067133</v>
      </c>
      <c r="B613" s="1">
        <v>55298</v>
      </c>
      <c r="C613" s="1" t="s">
        <v>6465</v>
      </c>
      <c r="D613" s="7" t="str">
        <f t="shared" si="0"/>
        <v>https://www.shelterluv.com/APA-A-55298</v>
      </c>
      <c r="E613" s="8">
        <v>7</v>
      </c>
      <c r="F613" s="8" t="s">
        <v>32</v>
      </c>
      <c r="G613" s="8"/>
      <c r="H613" s="8" t="s">
        <v>2213</v>
      </c>
      <c r="I613" s="2">
        <v>43065</v>
      </c>
      <c r="J613" s="3">
        <v>0.66666666666424135</v>
      </c>
      <c r="K613" s="9">
        <v>43073</v>
      </c>
      <c r="L613" s="10">
        <v>0.5</v>
      </c>
      <c r="M613">
        <f t="shared" si="1"/>
        <v>9</v>
      </c>
      <c r="N613" s="4" t="s">
        <v>6472</v>
      </c>
      <c r="O613" s="1" t="s">
        <v>33</v>
      </c>
      <c r="P613" t="s">
        <v>749</v>
      </c>
      <c r="Q613" t="s">
        <v>129</v>
      </c>
      <c r="R613" s="12" t="s">
        <v>36</v>
      </c>
      <c r="S613" t="s">
        <v>6468</v>
      </c>
      <c r="T613" t="s">
        <v>131</v>
      </c>
      <c r="U613" t="s">
        <v>179</v>
      </c>
      <c r="V613" t="s">
        <v>188</v>
      </c>
      <c r="W613" s="13">
        <f t="shared" si="2"/>
        <v>22</v>
      </c>
      <c r="X613" s="13">
        <f>COUNTIFS('Treatment Data'!D:D,B613,'Treatment Data'!AM:AM,"&gt;0")</f>
        <v>8</v>
      </c>
      <c r="Y613" s="13">
        <f>COUNTIFS('Treatment Data'!D:D,B613,'Treatment Data'!AG:AG,"&gt;0")</f>
        <v>5</v>
      </c>
      <c r="Z613" s="13">
        <f>COUNTIFS('Treatment Data'!D:D,B613,'Treatment Data'!K:K,"&gt;0")</f>
        <v>6</v>
      </c>
      <c r="AA613" s="13">
        <f>COUNTIFS('Treatment Data'!D:D,B613,'Treatment Data'!L:L,"&gt;0")</f>
        <v>1</v>
      </c>
      <c r="AB613" s="13">
        <f>COUNTIFS('Treatment Data'!D:D,B613,'Treatment Data'!M:M,"&gt;0")</f>
        <v>1</v>
      </c>
      <c r="AC613" s="13">
        <f>COUNTIFS('Treatment Data'!D:D,B613,'Treatment Data'!O:O,"&gt;0")</f>
        <v>6</v>
      </c>
      <c r="AD613" s="13">
        <f>COUNTIFS('Treatment Data'!D:D,B613,'Treatment Data'!AA:AA,"&gt;0")</f>
        <v>10</v>
      </c>
      <c r="AE613" s="13">
        <f>COUNTIFS('Treatment Data'!D:D,B613,'Treatment Data'!AB:AB,"&gt;0")</f>
        <v>0</v>
      </c>
    </row>
    <row r="614" spans="1:31" ht="14.25">
      <c r="A614" s="6">
        <v>43077.625448692124</v>
      </c>
      <c r="B614" s="1">
        <v>55388</v>
      </c>
      <c r="C614" s="1" t="s">
        <v>5487</v>
      </c>
      <c r="D614" s="7" t="str">
        <f t="shared" si="0"/>
        <v>https://www.shelterluv.com/APA-A-55388</v>
      </c>
      <c r="E614" s="8">
        <v>12.75</v>
      </c>
      <c r="F614" s="8" t="s">
        <v>48</v>
      </c>
      <c r="G614" s="8"/>
      <c r="H614" s="8" t="s">
        <v>374</v>
      </c>
      <c r="I614" s="2">
        <v>43069</v>
      </c>
      <c r="J614" s="3">
        <v>0.5</v>
      </c>
      <c r="K614" s="9">
        <v>43074</v>
      </c>
      <c r="L614" s="10">
        <v>0.70833333333575865</v>
      </c>
      <c r="M614">
        <f t="shared" si="1"/>
        <v>6</v>
      </c>
      <c r="N614" s="20" t="s">
        <v>6475</v>
      </c>
      <c r="O614" s="1" t="s">
        <v>33</v>
      </c>
      <c r="P614" t="s">
        <v>50</v>
      </c>
      <c r="Q614" t="s">
        <v>35</v>
      </c>
      <c r="R614" s="12" t="s">
        <v>36</v>
      </c>
      <c r="S614" t="s">
        <v>6172</v>
      </c>
      <c r="T614" t="s">
        <v>131</v>
      </c>
      <c r="U614" t="s">
        <v>54</v>
      </c>
      <c r="V614" t="s">
        <v>154</v>
      </c>
      <c r="W614" s="13">
        <f t="shared" si="2"/>
        <v>9</v>
      </c>
      <c r="X614" s="13">
        <f>COUNTIFS('Treatment Data'!D:D,B614,'Treatment Data'!AM:AM,"&gt;0")</f>
        <v>2</v>
      </c>
      <c r="Y614" s="13">
        <f>COUNTIFS('Treatment Data'!D:D,B614,'Treatment Data'!AG:AG,"&gt;0")</f>
        <v>11</v>
      </c>
      <c r="Z614" s="13">
        <f>COUNTIFS('Treatment Data'!D:D,B614,'Treatment Data'!K:K,"&gt;0")</f>
        <v>7</v>
      </c>
      <c r="AA614" s="13">
        <f>COUNTIFS('Treatment Data'!D:D,B614,'Treatment Data'!L:L,"&gt;0")</f>
        <v>9</v>
      </c>
      <c r="AB614" s="13">
        <f>COUNTIFS('Treatment Data'!D:D,B614,'Treatment Data'!M:M,"&gt;0")</f>
        <v>8</v>
      </c>
      <c r="AC614" s="13">
        <f>COUNTIFS('Treatment Data'!D:D,B614,'Treatment Data'!O:O,"&gt;0")</f>
        <v>7</v>
      </c>
      <c r="AD614" s="13">
        <f>COUNTIFS('Treatment Data'!D:D,B614,'Treatment Data'!AA:AA,"&gt;0")</f>
        <v>3</v>
      </c>
      <c r="AE614" s="13">
        <f>COUNTIFS('Treatment Data'!D:D,B614,'Treatment Data'!AB:AB,"&gt;0")</f>
        <v>0</v>
      </c>
    </row>
    <row r="615" spans="1:31" ht="14.25">
      <c r="A615" s="6">
        <v>43075.60394400463</v>
      </c>
      <c r="B615" s="1">
        <v>55123</v>
      </c>
      <c r="C615" s="1" t="s">
        <v>1199</v>
      </c>
      <c r="D615" s="7" t="str">
        <f t="shared" si="0"/>
        <v>https://www.shelterluv.com/APA-A-55123</v>
      </c>
      <c r="E615" s="8">
        <v>6</v>
      </c>
      <c r="F615" s="8" t="s">
        <v>48</v>
      </c>
      <c r="G615" s="8"/>
      <c r="H615" s="8"/>
      <c r="I615" s="2">
        <v>43056</v>
      </c>
      <c r="J615" s="3">
        <v>0.75</v>
      </c>
      <c r="K615" s="9">
        <v>43075</v>
      </c>
      <c r="L615" s="10">
        <v>0.45833333333575865</v>
      </c>
      <c r="M615">
        <f t="shared" si="1"/>
        <v>20</v>
      </c>
      <c r="N615" s="4" t="s">
        <v>6476</v>
      </c>
      <c r="O615" s="1" t="s">
        <v>33</v>
      </c>
      <c r="P615" t="s">
        <v>51</v>
      </c>
      <c r="Q615" t="s">
        <v>35</v>
      </c>
      <c r="R615" s="12" t="s">
        <v>52</v>
      </c>
      <c r="S615" t="s">
        <v>6089</v>
      </c>
      <c r="T615" t="s">
        <v>131</v>
      </c>
      <c r="U615" t="s">
        <v>153</v>
      </c>
      <c r="V615" t="s">
        <v>5614</v>
      </c>
      <c r="W615" s="13">
        <f t="shared" si="2"/>
        <v>10</v>
      </c>
      <c r="X615" s="13">
        <f>COUNTIFS('Treatment Data'!D:D,B615,'Treatment Data'!AM:AM,"&gt;0")</f>
        <v>0</v>
      </c>
      <c r="Y615" s="13">
        <f>COUNTIFS('Treatment Data'!D:D,B615,'Treatment Data'!AG:AG,"&gt;0")</f>
        <v>1</v>
      </c>
      <c r="Z615" s="13">
        <f>COUNTIFS('Treatment Data'!D:D,B615,'Treatment Data'!K:K,"&gt;0")</f>
        <v>1</v>
      </c>
      <c r="AA615" s="13">
        <f>COUNTIFS('Treatment Data'!D:D,B615,'Treatment Data'!L:L,"&gt;0")</f>
        <v>1</v>
      </c>
      <c r="AB615" s="13">
        <f>COUNTIFS('Treatment Data'!D:D,B615,'Treatment Data'!M:M,"&gt;0")</f>
        <v>1</v>
      </c>
      <c r="AC615" s="13">
        <f>COUNTIFS('Treatment Data'!D:D,B615,'Treatment Data'!O:O,"&gt;0")</f>
        <v>1</v>
      </c>
      <c r="AD615" s="13">
        <f>COUNTIFS('Treatment Data'!D:D,B615,'Treatment Data'!AA:AA,"&gt;0")</f>
        <v>0</v>
      </c>
      <c r="AE615" s="13">
        <f>COUNTIFS('Treatment Data'!D:D,B615,'Treatment Data'!AB:AB,"&gt;0")</f>
        <v>0</v>
      </c>
    </row>
    <row r="616" spans="1:31" ht="14.25">
      <c r="A616" s="6">
        <v>43077.628221006948</v>
      </c>
      <c r="B616" s="1">
        <v>55164</v>
      </c>
      <c r="C616" s="1" t="s">
        <v>6477</v>
      </c>
      <c r="D616" s="7" t="str">
        <f t="shared" si="0"/>
        <v>https://www.shelterluv.com/APA-A-55164</v>
      </c>
      <c r="E616" s="8">
        <v>6</v>
      </c>
      <c r="F616" s="8" t="s">
        <v>32</v>
      </c>
      <c r="G616" s="8"/>
      <c r="H616" s="8" t="s">
        <v>2213</v>
      </c>
      <c r="I616" s="2">
        <v>43059</v>
      </c>
      <c r="J616" s="3">
        <v>0.66666666666424135</v>
      </c>
      <c r="K616" s="9">
        <v>43076</v>
      </c>
      <c r="L616" s="10">
        <v>0.5</v>
      </c>
      <c r="M616">
        <f t="shared" si="1"/>
        <v>18</v>
      </c>
      <c r="N616" s="4" t="s">
        <v>6478</v>
      </c>
      <c r="O616" s="1" t="s">
        <v>33</v>
      </c>
      <c r="P616" t="s">
        <v>165</v>
      </c>
      <c r="Q616" t="s">
        <v>129</v>
      </c>
      <c r="R616" s="12" t="s">
        <v>36</v>
      </c>
      <c r="S616" t="s">
        <v>6479</v>
      </c>
      <c r="T616" t="s">
        <v>131</v>
      </c>
      <c r="U616" t="s">
        <v>39</v>
      </c>
      <c r="V616" t="s">
        <v>140</v>
      </c>
      <c r="W616" s="13">
        <f t="shared" si="2"/>
        <v>22</v>
      </c>
      <c r="X616" s="13">
        <f>COUNTIFS('Treatment Data'!D:D,B616,'Treatment Data'!AM:AM,"&gt;0")</f>
        <v>1</v>
      </c>
      <c r="Y616" s="13">
        <f>COUNTIFS('Treatment Data'!D:D,B616,'Treatment Data'!AG:AG,"&gt;0")</f>
        <v>0</v>
      </c>
      <c r="Z616" s="13">
        <f>COUNTIFS('Treatment Data'!D:D,B616,'Treatment Data'!K:K,"&gt;0")</f>
        <v>1</v>
      </c>
      <c r="AA616" s="13">
        <f>COUNTIFS('Treatment Data'!D:D,B616,'Treatment Data'!L:L,"&gt;0")</f>
        <v>0</v>
      </c>
      <c r="AB616" s="13">
        <f>COUNTIFS('Treatment Data'!D:D,B616,'Treatment Data'!M:M,"&gt;0")</f>
        <v>0</v>
      </c>
      <c r="AC616" s="13">
        <f>COUNTIFS('Treatment Data'!D:D,B616,'Treatment Data'!O:O,"&gt;0")</f>
        <v>1</v>
      </c>
      <c r="AD616" s="13">
        <f>COUNTIFS('Treatment Data'!D:D,B616,'Treatment Data'!AA:AA,"&gt;0")</f>
        <v>2</v>
      </c>
      <c r="AE616" s="13">
        <f>COUNTIFS('Treatment Data'!D:D,B616,'Treatment Data'!AB:AB,"&gt;0")</f>
        <v>0</v>
      </c>
    </row>
    <row r="617" spans="1:31" ht="14.25">
      <c r="A617" s="6">
        <v>43077.622783599538</v>
      </c>
      <c r="B617" s="1">
        <v>55481</v>
      </c>
      <c r="C617" s="1" t="s">
        <v>5522</v>
      </c>
      <c r="D617" s="7" t="str">
        <f t="shared" si="0"/>
        <v>https://www.shelterluv.com/APA-A-55481</v>
      </c>
      <c r="E617" s="8">
        <v>45.4</v>
      </c>
      <c r="F617" s="8" t="s">
        <v>32</v>
      </c>
      <c r="G617" s="8"/>
      <c r="H617" s="8"/>
      <c r="I617" s="2">
        <v>43076</v>
      </c>
      <c r="J617" s="3">
        <v>0.58333333333575865</v>
      </c>
      <c r="K617" s="9">
        <v>43077</v>
      </c>
      <c r="L617" s="10">
        <v>0.33333333333575865</v>
      </c>
      <c r="M617">
        <f t="shared" si="1"/>
        <v>2</v>
      </c>
      <c r="N617" s="20" t="s">
        <v>6480</v>
      </c>
      <c r="O617" s="1" t="s">
        <v>115</v>
      </c>
      <c r="P617" t="s">
        <v>648</v>
      </c>
      <c r="Q617" t="s">
        <v>35</v>
      </c>
      <c r="R617" s="12" t="s">
        <v>36</v>
      </c>
      <c r="S617" t="s">
        <v>4547</v>
      </c>
      <c r="T617" t="s">
        <v>131</v>
      </c>
      <c r="U617" t="s">
        <v>39</v>
      </c>
      <c r="V617" t="s">
        <v>40</v>
      </c>
      <c r="W617" s="13">
        <f t="shared" si="2"/>
        <v>30</v>
      </c>
      <c r="X617" s="13">
        <f>COUNTIFS('Treatment Data'!D:D,B617,'Treatment Data'!AM:AM,"&gt;0")</f>
        <v>0</v>
      </c>
      <c r="Y617" s="13">
        <f>COUNTIFS('Treatment Data'!D:D,B617,'Treatment Data'!AG:AG,"&gt;0")</f>
        <v>0</v>
      </c>
      <c r="Z617" s="13">
        <f>COUNTIFS('Treatment Data'!D:D,B617,'Treatment Data'!K:K,"&gt;0")</f>
        <v>0</v>
      </c>
      <c r="AA617" s="13">
        <f>COUNTIFS('Treatment Data'!D:D,B617,'Treatment Data'!L:L,"&gt;0")</f>
        <v>0</v>
      </c>
      <c r="AB617" s="13">
        <f>COUNTIFS('Treatment Data'!D:D,B617,'Treatment Data'!M:M,"&gt;0")</f>
        <v>0</v>
      </c>
      <c r="AC617" s="13">
        <f>COUNTIFS('Treatment Data'!D:D,B617,'Treatment Data'!O:O,"&gt;0")</f>
        <v>0</v>
      </c>
      <c r="AD617" s="13">
        <f>COUNTIFS('Treatment Data'!D:D,B617,'Treatment Data'!AA:AA,"&gt;0")</f>
        <v>0</v>
      </c>
      <c r="AE617" s="13">
        <f>COUNTIFS('Treatment Data'!D:D,B617,'Treatment Data'!AB:AB,"&gt;0")</f>
        <v>0</v>
      </c>
    </row>
    <row r="618" spans="1:31" ht="14.25">
      <c r="A618" s="6">
        <v>43105.823919085648</v>
      </c>
      <c r="B618" s="1">
        <v>55422</v>
      </c>
      <c r="C618" s="1" t="s">
        <v>6481</v>
      </c>
      <c r="D618" s="7" t="str">
        <f t="shared" si="0"/>
        <v>https://www.shelterluv.com/APA-A-55422</v>
      </c>
      <c r="E618" s="8">
        <v>1.3</v>
      </c>
      <c r="F618" s="8" t="s">
        <v>32</v>
      </c>
      <c r="G618" s="8"/>
      <c r="H618" s="8" t="s">
        <v>42</v>
      </c>
      <c r="I618" s="2">
        <v>43073</v>
      </c>
      <c r="J618" s="3">
        <v>0.41666666666424135</v>
      </c>
      <c r="K618" s="9">
        <v>43077</v>
      </c>
      <c r="L618" s="10">
        <v>0.83333333333575865</v>
      </c>
      <c r="M618">
        <f t="shared" si="1"/>
        <v>5</v>
      </c>
      <c r="N618" s="20" t="s">
        <v>6483</v>
      </c>
      <c r="O618" s="1" t="s">
        <v>115</v>
      </c>
      <c r="P618" t="s">
        <v>245</v>
      </c>
      <c r="Q618" t="s">
        <v>35</v>
      </c>
      <c r="R618" s="12" t="s">
        <v>36</v>
      </c>
      <c r="S618" t="s">
        <v>6172</v>
      </c>
      <c r="T618" t="s">
        <v>179</v>
      </c>
      <c r="U618" t="s">
        <v>131</v>
      </c>
      <c r="V618" t="s">
        <v>40</v>
      </c>
      <c r="W618" s="13">
        <f t="shared" si="2"/>
        <v>9</v>
      </c>
      <c r="X618" s="13">
        <f>COUNTIFS('Treatment Data'!D:D,B618,'Treatment Data'!AM:AM,"&gt;0")</f>
        <v>0</v>
      </c>
      <c r="Y618" s="13">
        <f>COUNTIFS('Treatment Data'!D:D,B618,'Treatment Data'!AG:AG,"&gt;0")</f>
        <v>1</v>
      </c>
      <c r="Z618" s="13">
        <f>COUNTIFS('Treatment Data'!D:D,B618,'Treatment Data'!K:K,"&gt;0")</f>
        <v>1</v>
      </c>
      <c r="AA618" s="13">
        <f>COUNTIFS('Treatment Data'!D:D,B618,'Treatment Data'!L:L,"&gt;0")</f>
        <v>1</v>
      </c>
      <c r="AB618" s="13">
        <f>COUNTIFS('Treatment Data'!D:D,B618,'Treatment Data'!M:M,"&gt;0")</f>
        <v>1</v>
      </c>
      <c r="AC618" s="13">
        <f>COUNTIFS('Treatment Data'!D:D,B618,'Treatment Data'!O:O,"&gt;0")</f>
        <v>1</v>
      </c>
      <c r="AD618" s="13">
        <f>COUNTIFS('Treatment Data'!D:D,B618,'Treatment Data'!AA:AA,"&gt;0")</f>
        <v>0</v>
      </c>
      <c r="AE618" s="13">
        <f>COUNTIFS('Treatment Data'!D:D,B618,'Treatment Data'!AB:AB,"&gt;0")</f>
        <v>0</v>
      </c>
    </row>
    <row r="619" spans="1:31" ht="14.25">
      <c r="A619" s="6">
        <v>43080.770357187503</v>
      </c>
      <c r="B619" s="1">
        <v>55443</v>
      </c>
      <c r="C619" s="1" t="s">
        <v>6485</v>
      </c>
      <c r="D619" s="7" t="str">
        <f t="shared" si="0"/>
        <v>https://www.shelterluv.com/APA-A-55443</v>
      </c>
      <c r="E619" s="8">
        <v>21</v>
      </c>
      <c r="F619" s="8" t="s">
        <v>32</v>
      </c>
      <c r="G619" s="8"/>
      <c r="H619" s="8" t="s">
        <v>42</v>
      </c>
      <c r="I619" s="2">
        <v>43073</v>
      </c>
      <c r="J619" s="3">
        <v>0.58333333333575865</v>
      </c>
      <c r="K619" s="9">
        <v>43080</v>
      </c>
      <c r="L619" s="10">
        <v>0</v>
      </c>
      <c r="M619">
        <f t="shared" si="1"/>
        <v>8</v>
      </c>
      <c r="N619" s="4" t="s">
        <v>6487</v>
      </c>
      <c r="O619" s="1" t="s">
        <v>33</v>
      </c>
      <c r="P619" t="s">
        <v>6102</v>
      </c>
      <c r="Q619" t="s">
        <v>129</v>
      </c>
      <c r="R619" s="12" t="s">
        <v>36</v>
      </c>
      <c r="S619" t="s">
        <v>6488</v>
      </c>
      <c r="T619" t="s">
        <v>153</v>
      </c>
      <c r="U619" t="s">
        <v>39</v>
      </c>
      <c r="V619" t="s">
        <v>154</v>
      </c>
      <c r="W619" s="13">
        <f t="shared" si="2"/>
        <v>35</v>
      </c>
      <c r="X619" s="13">
        <f>COUNTIFS('Treatment Data'!D:D,B619,'Treatment Data'!AM:AM,"&gt;0")</f>
        <v>1</v>
      </c>
      <c r="Y619" s="13">
        <f>COUNTIFS('Treatment Data'!D:D,B619,'Treatment Data'!AG:AG,"&gt;0")</f>
        <v>1</v>
      </c>
      <c r="Z619" s="13">
        <f>COUNTIFS('Treatment Data'!D:D,B619,'Treatment Data'!K:K,"&gt;0")</f>
        <v>1</v>
      </c>
      <c r="AA619" s="13">
        <f>COUNTIFS('Treatment Data'!D:D,B619,'Treatment Data'!L:L,"&gt;0")</f>
        <v>0</v>
      </c>
      <c r="AB619" s="13">
        <f>COUNTIFS('Treatment Data'!D:D,B619,'Treatment Data'!M:M,"&gt;0")</f>
        <v>1</v>
      </c>
      <c r="AC619" s="13">
        <f>COUNTIFS('Treatment Data'!D:D,B619,'Treatment Data'!O:O,"&gt;0")</f>
        <v>1</v>
      </c>
      <c r="AD619" s="13">
        <f>COUNTIFS('Treatment Data'!D:D,B619,'Treatment Data'!AA:AA,"&gt;0")</f>
        <v>1</v>
      </c>
      <c r="AE619" s="13">
        <f>COUNTIFS('Treatment Data'!D:D,B619,'Treatment Data'!AB:AB,"&gt;0")</f>
        <v>0</v>
      </c>
    </row>
    <row r="620" spans="1:31" ht="14.25">
      <c r="A620" s="6">
        <v>43081.543360358795</v>
      </c>
      <c r="B620" s="1">
        <v>55453</v>
      </c>
      <c r="C620" s="1" t="s">
        <v>6493</v>
      </c>
      <c r="D620" s="7" t="str">
        <f t="shared" si="0"/>
        <v>https://www.shelterluv.com/APA-A-55453</v>
      </c>
      <c r="E620" s="8">
        <v>5.25</v>
      </c>
      <c r="F620" s="8" t="s">
        <v>48</v>
      </c>
      <c r="G620" s="8"/>
      <c r="H620" s="8"/>
      <c r="I620" s="2">
        <v>43074</v>
      </c>
      <c r="J620" s="3">
        <v>0.66666666666424135</v>
      </c>
      <c r="K620" s="9">
        <v>43080</v>
      </c>
      <c r="L620" s="10">
        <v>0.5</v>
      </c>
      <c r="M620">
        <f t="shared" si="1"/>
        <v>7</v>
      </c>
      <c r="N620" s="4" t="s">
        <v>6495</v>
      </c>
      <c r="O620" s="1" t="s">
        <v>33</v>
      </c>
      <c r="P620" t="s">
        <v>1148</v>
      </c>
      <c r="Q620" t="s">
        <v>648</v>
      </c>
      <c r="R620" s="12" t="s">
        <v>36</v>
      </c>
      <c r="S620" t="s">
        <v>6210</v>
      </c>
      <c r="T620" t="s">
        <v>54</v>
      </c>
      <c r="U620" t="s">
        <v>153</v>
      </c>
      <c r="V620" t="s">
        <v>154</v>
      </c>
      <c r="W620" s="13">
        <f t="shared" si="2"/>
        <v>9</v>
      </c>
      <c r="X620" s="13">
        <f>COUNTIFS('Treatment Data'!D:D,B620,'Treatment Data'!AM:AM,"&gt;0")</f>
        <v>0</v>
      </c>
      <c r="Y620" s="13">
        <f>COUNTIFS('Treatment Data'!D:D,B620,'Treatment Data'!AG:AG,"&gt;0")</f>
        <v>1</v>
      </c>
      <c r="Z620" s="13">
        <f>COUNTIFS('Treatment Data'!D:D,B620,'Treatment Data'!K:K,"&gt;0")</f>
        <v>0</v>
      </c>
      <c r="AA620" s="13">
        <f>COUNTIFS('Treatment Data'!D:D,B620,'Treatment Data'!L:L,"&gt;0")</f>
        <v>1</v>
      </c>
      <c r="AB620" s="13">
        <f>COUNTIFS('Treatment Data'!D:D,B620,'Treatment Data'!M:M,"&gt;0")</f>
        <v>1</v>
      </c>
      <c r="AC620" s="13">
        <f>COUNTIFS('Treatment Data'!D:D,B620,'Treatment Data'!O:O,"&gt;0")</f>
        <v>0</v>
      </c>
      <c r="AD620" s="13">
        <f>COUNTIFS('Treatment Data'!D:D,B620,'Treatment Data'!AA:AA,"&gt;0")</f>
        <v>0</v>
      </c>
      <c r="AE620" s="13">
        <f>COUNTIFS('Treatment Data'!D:D,B620,'Treatment Data'!AB:AB,"&gt;0")</f>
        <v>0</v>
      </c>
    </row>
    <row r="621" spans="1:31" ht="14.25">
      <c r="A621" s="6">
        <v>43082.698724456015</v>
      </c>
      <c r="B621" s="1">
        <v>55443</v>
      </c>
      <c r="C621" s="1" t="s">
        <v>6485</v>
      </c>
      <c r="D621" s="7" t="str">
        <f t="shared" si="0"/>
        <v>https://www.shelterluv.com/APA-A-55443</v>
      </c>
      <c r="E621" s="8">
        <v>21</v>
      </c>
      <c r="F621" s="8" t="s">
        <v>32</v>
      </c>
      <c r="G621" s="8"/>
      <c r="H621" s="8" t="s">
        <v>42</v>
      </c>
      <c r="I621" s="2">
        <v>43073</v>
      </c>
      <c r="J621" s="3">
        <v>0.58333333333575865</v>
      </c>
      <c r="K621" s="9">
        <v>43080</v>
      </c>
      <c r="L621" s="10">
        <v>0.5</v>
      </c>
      <c r="M621">
        <f t="shared" si="1"/>
        <v>8</v>
      </c>
      <c r="N621" s="4" t="s">
        <v>6498</v>
      </c>
      <c r="O621" s="1" t="s">
        <v>33</v>
      </c>
      <c r="P621" t="s">
        <v>6102</v>
      </c>
      <c r="Q621" t="s">
        <v>129</v>
      </c>
      <c r="R621" s="12" t="s">
        <v>36</v>
      </c>
      <c r="S621" t="s">
        <v>6488</v>
      </c>
      <c r="T621" t="s">
        <v>153</v>
      </c>
      <c r="U621" t="s">
        <v>39</v>
      </c>
      <c r="V621" t="s">
        <v>154</v>
      </c>
      <c r="W621" s="13">
        <f t="shared" si="2"/>
        <v>35</v>
      </c>
      <c r="X621" s="13">
        <f>COUNTIFS('Treatment Data'!D:D,B621,'Treatment Data'!AM:AM,"&gt;0")</f>
        <v>1</v>
      </c>
      <c r="Y621" s="13">
        <f>COUNTIFS('Treatment Data'!D:D,B621,'Treatment Data'!AG:AG,"&gt;0")</f>
        <v>1</v>
      </c>
      <c r="Z621" s="13">
        <f>COUNTIFS('Treatment Data'!D:D,B621,'Treatment Data'!K:K,"&gt;0")</f>
        <v>1</v>
      </c>
      <c r="AA621" s="13">
        <f>COUNTIFS('Treatment Data'!D:D,B621,'Treatment Data'!L:L,"&gt;0")</f>
        <v>0</v>
      </c>
      <c r="AB621" s="13">
        <f>COUNTIFS('Treatment Data'!D:D,B621,'Treatment Data'!M:M,"&gt;0")</f>
        <v>1</v>
      </c>
      <c r="AC621" s="13">
        <f>COUNTIFS('Treatment Data'!D:D,B621,'Treatment Data'!O:O,"&gt;0")</f>
        <v>1</v>
      </c>
      <c r="AD621" s="13">
        <f>COUNTIFS('Treatment Data'!D:D,B621,'Treatment Data'!AA:AA,"&gt;0")</f>
        <v>1</v>
      </c>
      <c r="AE621" s="13">
        <f>COUNTIFS('Treatment Data'!D:D,B621,'Treatment Data'!AB:AB,"&gt;0")</f>
        <v>0</v>
      </c>
    </row>
    <row r="622" spans="1:31" ht="14.25">
      <c r="A622" s="6">
        <v>43082.685613518523</v>
      </c>
      <c r="B622" s="1">
        <v>55486</v>
      </c>
      <c r="C622" s="1" t="s">
        <v>6502</v>
      </c>
      <c r="D622" s="7" t="str">
        <f t="shared" si="0"/>
        <v>https://www.shelterluv.com/APA-A-55486</v>
      </c>
      <c r="E622" s="8">
        <v>3.3</v>
      </c>
      <c r="F622" s="8" t="s">
        <v>157</v>
      </c>
      <c r="G622" s="8"/>
      <c r="H622" s="8"/>
      <c r="I622" s="2">
        <v>43076</v>
      </c>
      <c r="J622" s="3">
        <v>0.625</v>
      </c>
      <c r="K622" s="9">
        <v>43082</v>
      </c>
      <c r="L622" s="10">
        <v>0.66666666666424135</v>
      </c>
      <c r="M622">
        <f t="shared" si="1"/>
        <v>7</v>
      </c>
      <c r="N622" s="4" t="s">
        <v>6503</v>
      </c>
      <c r="O622" s="1" t="s">
        <v>33</v>
      </c>
      <c r="P622" t="s">
        <v>165</v>
      </c>
      <c r="Q622" t="s">
        <v>129</v>
      </c>
      <c r="R622" s="12" t="s">
        <v>36</v>
      </c>
      <c r="S622" t="s">
        <v>6403</v>
      </c>
      <c r="T622" t="s">
        <v>54</v>
      </c>
      <c r="U622" t="s">
        <v>131</v>
      </c>
      <c r="V622" t="s">
        <v>188</v>
      </c>
      <c r="W622" s="13">
        <f t="shared" si="2"/>
        <v>14</v>
      </c>
      <c r="X622" s="13">
        <f>COUNTIFS('Treatment Data'!D:D,B622,'Treatment Data'!AM:AM,"&gt;0")</f>
        <v>1</v>
      </c>
      <c r="Y622" s="13">
        <f>COUNTIFS('Treatment Data'!D:D,B622,'Treatment Data'!AG:AG,"&gt;0")</f>
        <v>1</v>
      </c>
      <c r="Z622" s="13">
        <f>COUNTIFS('Treatment Data'!D:D,B622,'Treatment Data'!K:K,"&gt;0")</f>
        <v>1</v>
      </c>
      <c r="AA622" s="13">
        <f>COUNTIFS('Treatment Data'!D:D,B622,'Treatment Data'!L:L,"&gt;0")</f>
        <v>0</v>
      </c>
      <c r="AB622" s="13">
        <f>COUNTIFS('Treatment Data'!D:D,B622,'Treatment Data'!M:M,"&gt;0")</f>
        <v>1</v>
      </c>
      <c r="AC622" s="13">
        <f>COUNTIFS('Treatment Data'!D:D,B622,'Treatment Data'!O:O,"&gt;0")</f>
        <v>1</v>
      </c>
      <c r="AD622" s="13">
        <f>COUNTIFS('Treatment Data'!D:D,B622,'Treatment Data'!AA:AA,"&gt;0")</f>
        <v>1</v>
      </c>
      <c r="AE622" s="13">
        <f>COUNTIFS('Treatment Data'!D:D,B622,'Treatment Data'!AB:AB,"&gt;0")</f>
        <v>0</v>
      </c>
    </row>
    <row r="623" spans="1:31" ht="14.25">
      <c r="A623" s="6">
        <v>43082.688848437501</v>
      </c>
      <c r="B623" s="1">
        <v>55430</v>
      </c>
      <c r="C623" s="1" t="s">
        <v>6506</v>
      </c>
      <c r="D623" s="7" t="str">
        <f t="shared" si="0"/>
        <v>https://www.shelterluv.com/APA-A-55430</v>
      </c>
      <c r="E623" s="8">
        <v>6.19</v>
      </c>
      <c r="F623" s="8" t="s">
        <v>157</v>
      </c>
      <c r="G623" s="8"/>
      <c r="H623" s="8"/>
      <c r="I623" s="2">
        <v>43070</v>
      </c>
      <c r="J623" s="3">
        <v>0.5</v>
      </c>
      <c r="K623" s="9">
        <v>43082</v>
      </c>
      <c r="L623" s="10">
        <v>0.5</v>
      </c>
      <c r="M623">
        <f t="shared" si="1"/>
        <v>13</v>
      </c>
      <c r="N623" s="4" t="s">
        <v>6508</v>
      </c>
      <c r="O623" s="1" t="s">
        <v>33</v>
      </c>
      <c r="P623" t="s">
        <v>365</v>
      </c>
      <c r="Q623" t="s">
        <v>129</v>
      </c>
      <c r="R623" s="12" t="s">
        <v>36</v>
      </c>
      <c r="S623" t="s">
        <v>6057</v>
      </c>
      <c r="T623" t="s">
        <v>179</v>
      </c>
      <c r="U623" t="s">
        <v>39</v>
      </c>
      <c r="V623" t="s">
        <v>188</v>
      </c>
      <c r="W623" s="13">
        <f t="shared" si="2"/>
        <v>33</v>
      </c>
      <c r="X623" s="13">
        <f>COUNTIFS('Treatment Data'!D:D,B623,'Treatment Data'!AM:AM,"&gt;0")</f>
        <v>1</v>
      </c>
      <c r="Y623" s="13">
        <f>COUNTIFS('Treatment Data'!D:D,B623,'Treatment Data'!AG:AG,"&gt;0")</f>
        <v>1</v>
      </c>
      <c r="Z623" s="13">
        <f>COUNTIFS('Treatment Data'!D:D,B623,'Treatment Data'!K:K,"&gt;0")</f>
        <v>1</v>
      </c>
      <c r="AA623" s="13">
        <f>COUNTIFS('Treatment Data'!D:D,B623,'Treatment Data'!L:L,"&gt;0")</f>
        <v>0</v>
      </c>
      <c r="AB623" s="13">
        <f>COUNTIFS('Treatment Data'!D:D,B623,'Treatment Data'!M:M,"&gt;0")</f>
        <v>0</v>
      </c>
      <c r="AC623" s="13">
        <f>COUNTIFS('Treatment Data'!D:D,B623,'Treatment Data'!O:O,"&gt;0")</f>
        <v>1</v>
      </c>
      <c r="AD623" s="13">
        <f>COUNTIFS('Treatment Data'!D:D,B623,'Treatment Data'!AA:AA,"&gt;0")</f>
        <v>1</v>
      </c>
      <c r="AE623" s="13">
        <f>COUNTIFS('Treatment Data'!D:D,B623,'Treatment Data'!AB:AB,"&gt;0")</f>
        <v>0</v>
      </c>
    </row>
    <row r="624" spans="1:31" ht="25.5">
      <c r="A624" s="6">
        <v>43082.69097520833</v>
      </c>
      <c r="B624" s="1">
        <v>55468</v>
      </c>
      <c r="C624" s="1" t="s">
        <v>6514</v>
      </c>
      <c r="D624" s="7" t="str">
        <f t="shared" si="0"/>
        <v>https://www.shelterluv.com/APA-A-55468</v>
      </c>
      <c r="E624" s="8">
        <v>11.25</v>
      </c>
      <c r="F624" s="8" t="s">
        <v>32</v>
      </c>
      <c r="G624" s="8"/>
      <c r="H624" s="8"/>
      <c r="I624" s="2">
        <v>43075</v>
      </c>
      <c r="J624" s="3">
        <v>0.66666666666424135</v>
      </c>
      <c r="K624" s="9">
        <v>43082</v>
      </c>
      <c r="L624" s="10">
        <v>0.5</v>
      </c>
      <c r="M624">
        <f t="shared" si="1"/>
        <v>8</v>
      </c>
      <c r="N624" s="4" t="s">
        <v>6516</v>
      </c>
      <c r="O624" s="1" t="s">
        <v>33</v>
      </c>
      <c r="P624" t="s">
        <v>210</v>
      </c>
      <c r="Q624" t="s">
        <v>851</v>
      </c>
      <c r="R624" s="12" t="s">
        <v>52</v>
      </c>
      <c r="S624" t="s">
        <v>6517</v>
      </c>
      <c r="T624" t="s">
        <v>153</v>
      </c>
      <c r="U624" t="s">
        <v>39</v>
      </c>
      <c r="V624" t="s">
        <v>6518</v>
      </c>
      <c r="W624" s="13">
        <f t="shared" si="2"/>
        <v>10</v>
      </c>
      <c r="X624" s="13">
        <f>COUNTIFS('Treatment Data'!D:D,B624,'Treatment Data'!AM:AM,"&gt;0")</f>
        <v>1</v>
      </c>
      <c r="Y624" s="13">
        <f>COUNTIFS('Treatment Data'!D:D,B624,'Treatment Data'!AG:AG,"&gt;0")</f>
        <v>1</v>
      </c>
      <c r="Z624" s="13">
        <f>COUNTIFS('Treatment Data'!D:D,B624,'Treatment Data'!K:K,"&gt;0")</f>
        <v>1</v>
      </c>
      <c r="AA624" s="13">
        <f>COUNTIFS('Treatment Data'!D:D,B624,'Treatment Data'!L:L,"&gt;0")</f>
        <v>0</v>
      </c>
      <c r="AB624" s="13">
        <f>COUNTIFS('Treatment Data'!D:D,B624,'Treatment Data'!M:M,"&gt;0")</f>
        <v>1</v>
      </c>
      <c r="AC624" s="13">
        <f>COUNTIFS('Treatment Data'!D:D,B624,'Treatment Data'!O:O,"&gt;0")</f>
        <v>1</v>
      </c>
      <c r="AD624" s="13">
        <f>COUNTIFS('Treatment Data'!D:D,B624,'Treatment Data'!AA:AA,"&gt;0")</f>
        <v>1</v>
      </c>
      <c r="AE624" s="13">
        <f>COUNTIFS('Treatment Data'!D:D,B624,'Treatment Data'!AB:AB,"&gt;0")</f>
        <v>0</v>
      </c>
    </row>
    <row r="625" spans="1:31" ht="25.5">
      <c r="A625" s="6">
        <v>43082.693612905088</v>
      </c>
      <c r="B625" s="1">
        <v>55469</v>
      </c>
      <c r="C625" s="1" t="s">
        <v>189</v>
      </c>
      <c r="D625" s="7" t="str">
        <f t="shared" si="0"/>
        <v>https://www.shelterluv.com/APA-A-55469</v>
      </c>
      <c r="E625" s="8">
        <v>13</v>
      </c>
      <c r="F625" s="8" t="s">
        <v>48</v>
      </c>
      <c r="G625" s="8"/>
      <c r="H625" s="8"/>
      <c r="I625" s="2">
        <v>43075</v>
      </c>
      <c r="J625" s="3">
        <v>0.66666666666424135</v>
      </c>
      <c r="K625" s="9">
        <v>43082</v>
      </c>
      <c r="L625" s="10">
        <v>0.5</v>
      </c>
      <c r="M625">
        <f t="shared" si="1"/>
        <v>8</v>
      </c>
      <c r="N625" s="4" t="s">
        <v>6523</v>
      </c>
      <c r="O625" s="1" t="s">
        <v>33</v>
      </c>
      <c r="P625" t="s">
        <v>210</v>
      </c>
      <c r="Q625" t="s">
        <v>851</v>
      </c>
      <c r="R625" s="12" t="s">
        <v>36</v>
      </c>
      <c r="S625" t="s">
        <v>6517</v>
      </c>
      <c r="T625" t="s">
        <v>179</v>
      </c>
      <c r="U625" t="s">
        <v>54</v>
      </c>
      <c r="V625" t="s">
        <v>6518</v>
      </c>
      <c r="W625" s="13">
        <f t="shared" si="2"/>
        <v>10</v>
      </c>
      <c r="X625" s="13">
        <f>COUNTIFS('Treatment Data'!D:D,B625,'Treatment Data'!AM:AM,"&gt;0")</f>
        <v>0</v>
      </c>
      <c r="Y625" s="13">
        <f>COUNTIFS('Treatment Data'!D:D,B625,'Treatment Data'!AG:AG,"&gt;0")</f>
        <v>0</v>
      </c>
      <c r="Z625" s="13">
        <f>COUNTIFS('Treatment Data'!D:D,B625,'Treatment Data'!K:K,"&gt;0")</f>
        <v>0</v>
      </c>
      <c r="AA625" s="13">
        <f>COUNTIFS('Treatment Data'!D:D,B625,'Treatment Data'!L:L,"&gt;0")</f>
        <v>0</v>
      </c>
      <c r="AB625" s="13">
        <f>COUNTIFS('Treatment Data'!D:D,B625,'Treatment Data'!M:M,"&gt;0")</f>
        <v>0</v>
      </c>
      <c r="AC625" s="13">
        <f>COUNTIFS('Treatment Data'!D:D,B625,'Treatment Data'!O:O,"&gt;0")</f>
        <v>0</v>
      </c>
      <c r="AD625" s="13">
        <f>COUNTIFS('Treatment Data'!D:D,B625,'Treatment Data'!AA:AA,"&gt;0")</f>
        <v>0</v>
      </c>
      <c r="AE625" s="13">
        <f>COUNTIFS('Treatment Data'!D:D,B625,'Treatment Data'!AB:AB,"&gt;0")</f>
        <v>0</v>
      </c>
    </row>
    <row r="626" spans="1:31" ht="25.5">
      <c r="A626" s="6">
        <v>43082.695499374997</v>
      </c>
      <c r="B626" s="1">
        <v>55467</v>
      </c>
      <c r="C626" s="1" t="s">
        <v>6528</v>
      </c>
      <c r="D626" s="7" t="str">
        <f t="shared" si="0"/>
        <v>https://www.shelterluv.com/APA-A-55467</v>
      </c>
      <c r="E626" s="8">
        <v>13</v>
      </c>
      <c r="F626" s="8" t="s">
        <v>48</v>
      </c>
      <c r="G626" s="8"/>
      <c r="H626" s="8"/>
      <c r="I626" s="2">
        <v>43075</v>
      </c>
      <c r="J626" s="3">
        <v>0.66666666666424135</v>
      </c>
      <c r="K626" s="9">
        <v>43082</v>
      </c>
      <c r="L626" s="10">
        <v>0.5</v>
      </c>
      <c r="M626">
        <f t="shared" si="1"/>
        <v>8</v>
      </c>
      <c r="N626" s="4" t="s">
        <v>6529</v>
      </c>
      <c r="O626" s="1" t="s">
        <v>33</v>
      </c>
      <c r="P626" t="s">
        <v>210</v>
      </c>
      <c r="Q626" t="s">
        <v>851</v>
      </c>
      <c r="R626" s="12" t="s">
        <v>36</v>
      </c>
      <c r="S626" t="s">
        <v>6517</v>
      </c>
      <c r="T626" t="s">
        <v>179</v>
      </c>
      <c r="U626" t="s">
        <v>54</v>
      </c>
      <c r="V626" t="s">
        <v>6518</v>
      </c>
      <c r="W626" s="13">
        <f t="shared" si="2"/>
        <v>10</v>
      </c>
      <c r="X626" s="13">
        <f>COUNTIFS('Treatment Data'!D:D,B626,'Treatment Data'!AM:AM,"&gt;0")</f>
        <v>0</v>
      </c>
      <c r="Y626" s="13">
        <f>COUNTIFS('Treatment Data'!D:D,B626,'Treatment Data'!AG:AG,"&gt;0")</f>
        <v>1</v>
      </c>
      <c r="Z626" s="13">
        <f>COUNTIFS('Treatment Data'!D:D,B626,'Treatment Data'!K:K,"&gt;0")</f>
        <v>1</v>
      </c>
      <c r="AA626" s="13">
        <f>COUNTIFS('Treatment Data'!D:D,B626,'Treatment Data'!L:L,"&gt;0")</f>
        <v>1</v>
      </c>
      <c r="AB626" s="13">
        <f>COUNTIFS('Treatment Data'!D:D,B626,'Treatment Data'!M:M,"&gt;0")</f>
        <v>1</v>
      </c>
      <c r="AC626" s="13">
        <f>COUNTIFS('Treatment Data'!D:D,B626,'Treatment Data'!O:O,"&gt;0")</f>
        <v>1</v>
      </c>
      <c r="AD626" s="13">
        <f>COUNTIFS('Treatment Data'!D:D,B626,'Treatment Data'!AA:AA,"&gt;0")</f>
        <v>0</v>
      </c>
      <c r="AE626" s="13">
        <f>COUNTIFS('Treatment Data'!D:D,B626,'Treatment Data'!AB:AB,"&gt;0")</f>
        <v>0</v>
      </c>
    </row>
    <row r="627" spans="1:31" ht="14.25">
      <c r="A627" s="6">
        <v>43083.842516377314</v>
      </c>
      <c r="B627" s="1">
        <v>55465</v>
      </c>
      <c r="C627" s="1" t="s">
        <v>6530</v>
      </c>
      <c r="D627" s="7" t="str">
        <f t="shared" si="0"/>
        <v>https://www.shelterluv.com/APA-A-55465</v>
      </c>
      <c r="E627" s="8">
        <v>2.9</v>
      </c>
      <c r="F627" s="8" t="s">
        <v>32</v>
      </c>
      <c r="G627" s="8"/>
      <c r="H627" s="8"/>
      <c r="I627" s="2">
        <v>43075</v>
      </c>
      <c r="J627" s="3">
        <v>0.64583333333575865</v>
      </c>
      <c r="K627" s="9">
        <v>43083</v>
      </c>
      <c r="L627" s="10">
        <v>0.625</v>
      </c>
      <c r="M627">
        <f t="shared" si="1"/>
        <v>9</v>
      </c>
      <c r="N627" s="4" t="s">
        <v>6532</v>
      </c>
      <c r="O627" s="1" t="s">
        <v>33</v>
      </c>
      <c r="P627" t="s">
        <v>165</v>
      </c>
      <c r="Q627" t="s">
        <v>129</v>
      </c>
      <c r="R627" s="12" t="s">
        <v>52</v>
      </c>
      <c r="S627" t="s">
        <v>6533</v>
      </c>
      <c r="T627" t="s">
        <v>131</v>
      </c>
      <c r="U627" t="s">
        <v>39</v>
      </c>
      <c r="V627" t="s">
        <v>6127</v>
      </c>
      <c r="W627" s="13">
        <f t="shared" si="2"/>
        <v>9</v>
      </c>
      <c r="X627" s="13">
        <f>COUNTIFS('Treatment Data'!D:D,B627,'Treatment Data'!AM:AM,"&gt;0")</f>
        <v>1</v>
      </c>
      <c r="Y627" s="13">
        <f>COUNTIFS('Treatment Data'!D:D,B627,'Treatment Data'!AG:AG,"&gt;0")</f>
        <v>1</v>
      </c>
      <c r="Z627" s="13">
        <f>COUNTIFS('Treatment Data'!D:D,B627,'Treatment Data'!K:K,"&gt;0")</f>
        <v>1</v>
      </c>
      <c r="AA627" s="13">
        <f>COUNTIFS('Treatment Data'!D:D,B627,'Treatment Data'!L:L,"&gt;0")</f>
        <v>0</v>
      </c>
      <c r="AB627" s="13">
        <f>COUNTIFS('Treatment Data'!D:D,B627,'Treatment Data'!M:M,"&gt;0")</f>
        <v>1</v>
      </c>
      <c r="AC627" s="13">
        <f>COUNTIFS('Treatment Data'!D:D,B627,'Treatment Data'!O:O,"&gt;0")</f>
        <v>1</v>
      </c>
      <c r="AD627" s="13">
        <f>COUNTIFS('Treatment Data'!D:D,B627,'Treatment Data'!AA:AA,"&gt;0")</f>
        <v>1</v>
      </c>
      <c r="AE627" s="13">
        <f>COUNTIFS('Treatment Data'!D:D,B627,'Treatment Data'!AB:AB,"&gt;0")</f>
        <v>0</v>
      </c>
    </row>
    <row r="628" spans="1:31" ht="14.25">
      <c r="A628" s="6">
        <v>43083.843684560183</v>
      </c>
      <c r="B628" s="1">
        <v>55466</v>
      </c>
      <c r="C628" s="1" t="s">
        <v>6538</v>
      </c>
      <c r="D628" s="7" t="str">
        <f t="shared" si="0"/>
        <v>https://www.shelterluv.com/APA-A-55466</v>
      </c>
      <c r="E628" s="8">
        <v>17</v>
      </c>
      <c r="F628" s="8" t="s">
        <v>48</v>
      </c>
      <c r="G628" s="8"/>
      <c r="H628" s="8"/>
      <c r="I628" s="2">
        <v>43075</v>
      </c>
      <c r="J628" s="3">
        <v>0.64583333333575865</v>
      </c>
      <c r="K628" s="9">
        <v>43083</v>
      </c>
      <c r="L628" s="10">
        <v>0.45833333333575865</v>
      </c>
      <c r="M628">
        <f t="shared" si="1"/>
        <v>9</v>
      </c>
      <c r="N628" s="4" t="s">
        <v>6539</v>
      </c>
      <c r="O628" s="1" t="s">
        <v>33</v>
      </c>
      <c r="P628" t="s">
        <v>50</v>
      </c>
      <c r="Q628" t="s">
        <v>35</v>
      </c>
      <c r="R628" s="12" t="s">
        <v>52</v>
      </c>
      <c r="S628" t="s">
        <v>6221</v>
      </c>
      <c r="T628" t="s">
        <v>676</v>
      </c>
      <c r="U628" t="s">
        <v>39</v>
      </c>
      <c r="V628" t="s">
        <v>6127</v>
      </c>
      <c r="W628" s="13">
        <f t="shared" si="2"/>
        <v>18</v>
      </c>
      <c r="X628" s="13">
        <f>COUNTIFS('Treatment Data'!D:D,B628,'Treatment Data'!AM:AM,"&gt;0")</f>
        <v>0</v>
      </c>
      <c r="Y628" s="13">
        <f>COUNTIFS('Treatment Data'!D:D,B628,'Treatment Data'!AG:AG,"&gt;0")</f>
        <v>1</v>
      </c>
      <c r="Z628" s="13">
        <f>COUNTIFS('Treatment Data'!D:D,B628,'Treatment Data'!K:K,"&gt;0")</f>
        <v>1</v>
      </c>
      <c r="AA628" s="13">
        <f>COUNTIFS('Treatment Data'!D:D,B628,'Treatment Data'!L:L,"&gt;0")</f>
        <v>1</v>
      </c>
      <c r="AB628" s="13">
        <f>COUNTIFS('Treatment Data'!D:D,B628,'Treatment Data'!M:M,"&gt;0")</f>
        <v>1</v>
      </c>
      <c r="AC628" s="13">
        <f>COUNTIFS('Treatment Data'!D:D,B628,'Treatment Data'!O:O,"&gt;0")</f>
        <v>1</v>
      </c>
      <c r="AD628" s="13">
        <f>COUNTIFS('Treatment Data'!D:D,B628,'Treatment Data'!AA:AA,"&gt;0")</f>
        <v>0</v>
      </c>
      <c r="AE628" s="13">
        <f>COUNTIFS('Treatment Data'!D:D,B628,'Treatment Data'!AB:AB,"&gt;0")</f>
        <v>0</v>
      </c>
    </row>
    <row r="629" spans="1:31" ht="14.25">
      <c r="A629" s="6">
        <v>43085.469581041667</v>
      </c>
      <c r="B629" s="1">
        <v>55544</v>
      </c>
      <c r="C629" s="1" t="s">
        <v>6542</v>
      </c>
      <c r="D629" s="7" t="str">
        <f t="shared" si="0"/>
        <v>https://www.shelterluv.com/APA-A-55544</v>
      </c>
      <c r="E629" s="8">
        <v>14.6</v>
      </c>
      <c r="F629" s="8" t="s">
        <v>32</v>
      </c>
      <c r="G629" s="8"/>
      <c r="H629" s="8" t="s">
        <v>374</v>
      </c>
      <c r="I629" s="2">
        <v>43078</v>
      </c>
      <c r="J629" s="3">
        <v>0.58333333333575865</v>
      </c>
      <c r="K629" s="9">
        <v>43085</v>
      </c>
      <c r="L629" s="10">
        <v>0.46805555555329192</v>
      </c>
      <c r="M629">
        <f t="shared" si="1"/>
        <v>8</v>
      </c>
      <c r="N629" s="4" t="s">
        <v>6543</v>
      </c>
      <c r="O629" s="1" t="s">
        <v>33</v>
      </c>
      <c r="P629" t="s">
        <v>1604</v>
      </c>
      <c r="Q629" t="s">
        <v>129</v>
      </c>
      <c r="R629" s="12" t="s">
        <v>36</v>
      </c>
      <c r="S629" t="s">
        <v>2341</v>
      </c>
      <c r="T629" t="s">
        <v>131</v>
      </c>
      <c r="U629" t="s">
        <v>153</v>
      </c>
      <c r="V629" t="s">
        <v>6222</v>
      </c>
      <c r="W629" s="13">
        <f t="shared" si="2"/>
        <v>26</v>
      </c>
      <c r="X629" s="13">
        <f>COUNTIFS('Treatment Data'!D:D,B629,'Treatment Data'!AM:AM,"&gt;0")</f>
        <v>1</v>
      </c>
      <c r="Y629" s="13">
        <f>COUNTIFS('Treatment Data'!D:D,B629,'Treatment Data'!AG:AG,"&gt;0")</f>
        <v>1</v>
      </c>
      <c r="Z629" s="13">
        <f>COUNTIFS('Treatment Data'!D:D,B629,'Treatment Data'!K:K,"&gt;0")</f>
        <v>1</v>
      </c>
      <c r="AA629" s="13">
        <f>COUNTIFS('Treatment Data'!D:D,B629,'Treatment Data'!L:L,"&gt;0")</f>
        <v>0</v>
      </c>
      <c r="AB629" s="13">
        <f>COUNTIFS('Treatment Data'!D:D,B629,'Treatment Data'!M:M,"&gt;0")</f>
        <v>1</v>
      </c>
      <c r="AC629" s="13">
        <f>COUNTIFS('Treatment Data'!D:D,B629,'Treatment Data'!O:O,"&gt;0")</f>
        <v>1</v>
      </c>
      <c r="AD629" s="13">
        <f>COUNTIFS('Treatment Data'!D:D,B629,'Treatment Data'!AA:AA,"&gt;0")</f>
        <v>0</v>
      </c>
      <c r="AE629" s="13">
        <f>COUNTIFS('Treatment Data'!D:D,B629,'Treatment Data'!AB:AB,"&gt;0")</f>
        <v>0</v>
      </c>
    </row>
    <row r="630" spans="1:31" ht="14.25">
      <c r="A630" s="6">
        <v>43085.601502881946</v>
      </c>
      <c r="B630" s="1">
        <v>55488</v>
      </c>
      <c r="C630" s="1" t="s">
        <v>6545</v>
      </c>
      <c r="D630" s="7" t="str">
        <f t="shared" si="0"/>
        <v>https://www.shelterluv.com/APA-A-55488</v>
      </c>
      <c r="E630" s="8">
        <v>5.88</v>
      </c>
      <c r="F630" s="8" t="s">
        <v>48</v>
      </c>
      <c r="G630" s="8"/>
      <c r="H630" s="8"/>
      <c r="I630" s="2">
        <v>43076</v>
      </c>
      <c r="J630" s="3">
        <v>0.60416666666424135</v>
      </c>
      <c r="K630" s="9">
        <v>43085</v>
      </c>
      <c r="L630" s="10">
        <v>0.5</v>
      </c>
      <c r="M630">
        <f t="shared" si="1"/>
        <v>10</v>
      </c>
      <c r="N630" s="4" t="s">
        <v>6547</v>
      </c>
      <c r="O630" s="1" t="s">
        <v>33</v>
      </c>
      <c r="P630" t="s">
        <v>165</v>
      </c>
      <c r="Q630" t="s">
        <v>35</v>
      </c>
      <c r="R630" s="12" t="s">
        <v>36</v>
      </c>
      <c r="S630" t="s">
        <v>6548</v>
      </c>
      <c r="T630" t="s">
        <v>231</v>
      </c>
      <c r="U630" t="s">
        <v>153</v>
      </c>
      <c r="V630" t="s">
        <v>2197</v>
      </c>
      <c r="W630" s="13">
        <f t="shared" si="2"/>
        <v>210</v>
      </c>
      <c r="X630" s="13">
        <f>COUNTIFS('Treatment Data'!D:D,B630,'Treatment Data'!AM:AM,"&gt;0")</f>
        <v>0</v>
      </c>
      <c r="Y630" s="13">
        <f>COUNTIFS('Treatment Data'!D:D,B630,'Treatment Data'!AG:AG,"&gt;0")</f>
        <v>0</v>
      </c>
      <c r="Z630" s="13">
        <f>COUNTIFS('Treatment Data'!D:D,B630,'Treatment Data'!K:K,"&gt;0")</f>
        <v>0</v>
      </c>
      <c r="AA630" s="13">
        <f>COUNTIFS('Treatment Data'!D:D,B630,'Treatment Data'!L:L,"&gt;0")</f>
        <v>9</v>
      </c>
      <c r="AB630" s="13">
        <f>COUNTIFS('Treatment Data'!D:D,B630,'Treatment Data'!M:M,"&gt;0")</f>
        <v>0</v>
      </c>
      <c r="AC630" s="13">
        <f>COUNTIFS('Treatment Data'!D:D,B630,'Treatment Data'!O:O,"&gt;0")</f>
        <v>0</v>
      </c>
      <c r="AD630" s="13">
        <f>COUNTIFS('Treatment Data'!D:D,B630,'Treatment Data'!AA:AA,"&gt;0")</f>
        <v>0</v>
      </c>
      <c r="AE630" s="13">
        <f>COUNTIFS('Treatment Data'!D:D,B630,'Treatment Data'!AB:AB,"&gt;0")</f>
        <v>0</v>
      </c>
    </row>
    <row r="631" spans="1:31" ht="14.25">
      <c r="A631" s="6">
        <v>43085.651255173609</v>
      </c>
      <c r="B631" s="1">
        <v>55442</v>
      </c>
      <c r="C631" s="1" t="s">
        <v>6550</v>
      </c>
      <c r="D631" s="7" t="str">
        <f t="shared" si="0"/>
        <v>https://www.shelterluv.com/APA-A-55442</v>
      </c>
      <c r="E631" s="8">
        <v>32</v>
      </c>
      <c r="F631" s="8" t="s">
        <v>32</v>
      </c>
      <c r="G631" s="8"/>
      <c r="H631" s="8" t="s">
        <v>175</v>
      </c>
      <c r="I631" s="2">
        <v>43073</v>
      </c>
      <c r="J631" s="3">
        <v>0.45833333333575865</v>
      </c>
      <c r="K631" s="9">
        <v>43085</v>
      </c>
      <c r="L631" s="10">
        <v>0.625</v>
      </c>
      <c r="M631">
        <f t="shared" si="1"/>
        <v>13</v>
      </c>
      <c r="N631" s="4" t="s">
        <v>6551</v>
      </c>
      <c r="O631" s="1" t="s">
        <v>33</v>
      </c>
      <c r="P631" t="s">
        <v>501</v>
      </c>
      <c r="Q631" t="s">
        <v>129</v>
      </c>
      <c r="R631" s="12" t="s">
        <v>36</v>
      </c>
      <c r="S631" t="s">
        <v>952</v>
      </c>
      <c r="T631" t="s">
        <v>231</v>
      </c>
      <c r="U631" t="s">
        <v>153</v>
      </c>
      <c r="V631" t="s">
        <v>6222</v>
      </c>
      <c r="W631" s="13">
        <f t="shared" si="2"/>
        <v>31</v>
      </c>
      <c r="X631" s="13">
        <f>COUNTIFS('Treatment Data'!D:D,B631,'Treatment Data'!AM:AM,"&gt;0")</f>
        <v>1</v>
      </c>
      <c r="Y631" s="13">
        <f>COUNTIFS('Treatment Data'!D:D,B631,'Treatment Data'!AG:AG,"&gt;0")</f>
        <v>1</v>
      </c>
      <c r="Z631" s="13">
        <f>COUNTIFS('Treatment Data'!D:D,B631,'Treatment Data'!K:K,"&gt;0")</f>
        <v>1</v>
      </c>
      <c r="AA631" s="13">
        <f>COUNTIFS('Treatment Data'!D:D,B631,'Treatment Data'!L:L,"&gt;0")</f>
        <v>0</v>
      </c>
      <c r="AB631" s="13">
        <f>COUNTIFS('Treatment Data'!D:D,B631,'Treatment Data'!M:M,"&gt;0")</f>
        <v>1</v>
      </c>
      <c r="AC631" s="13">
        <f>COUNTIFS('Treatment Data'!D:D,B631,'Treatment Data'!O:O,"&gt;0")</f>
        <v>1</v>
      </c>
      <c r="AD631" s="13">
        <f>COUNTIFS('Treatment Data'!D:D,B631,'Treatment Data'!AA:AA,"&gt;0")</f>
        <v>0</v>
      </c>
      <c r="AE631" s="13">
        <f>COUNTIFS('Treatment Data'!D:D,B631,'Treatment Data'!AB:AB,"&gt;0")</f>
        <v>0</v>
      </c>
    </row>
    <row r="632" spans="1:31" ht="14.25">
      <c r="A632" s="6">
        <v>43087.530610787042</v>
      </c>
      <c r="B632" s="1">
        <v>55471</v>
      </c>
      <c r="C632" s="1" t="s">
        <v>6552</v>
      </c>
      <c r="D632" s="7" t="str">
        <f t="shared" si="0"/>
        <v>https://www.shelterluv.com/APA-A-55471</v>
      </c>
      <c r="E632" s="8">
        <v>6.72</v>
      </c>
      <c r="F632" s="8" t="s">
        <v>32</v>
      </c>
      <c r="G632" s="8"/>
      <c r="H632" s="8" t="s">
        <v>175</v>
      </c>
      <c r="I632" s="2">
        <v>43075</v>
      </c>
      <c r="J632" s="3">
        <v>0.70833333333575865</v>
      </c>
      <c r="K632" s="9">
        <v>43086</v>
      </c>
      <c r="L632" s="10">
        <v>0.54166666666424135</v>
      </c>
      <c r="M632">
        <f t="shared" si="1"/>
        <v>12</v>
      </c>
      <c r="N632" s="4" t="s">
        <v>6553</v>
      </c>
      <c r="O632" s="1" t="s">
        <v>33</v>
      </c>
      <c r="P632" t="s">
        <v>165</v>
      </c>
      <c r="Q632" t="s">
        <v>129</v>
      </c>
      <c r="R632" s="12" t="s">
        <v>36</v>
      </c>
      <c r="S632" t="s">
        <v>4464</v>
      </c>
      <c r="T632" t="s">
        <v>54</v>
      </c>
      <c r="U632" t="s">
        <v>39</v>
      </c>
      <c r="V632" t="s">
        <v>154</v>
      </c>
      <c r="W632" s="13">
        <f t="shared" si="2"/>
        <v>26</v>
      </c>
      <c r="X632" s="13">
        <f>COUNTIFS('Treatment Data'!D:D,B632,'Treatment Data'!AM:AM,"&gt;0")</f>
        <v>1</v>
      </c>
      <c r="Y632" s="13">
        <f>COUNTIFS('Treatment Data'!D:D,B632,'Treatment Data'!AG:AG,"&gt;0")</f>
        <v>1</v>
      </c>
      <c r="Z632" s="13">
        <f>COUNTIFS('Treatment Data'!D:D,B632,'Treatment Data'!K:K,"&gt;0")</f>
        <v>1</v>
      </c>
      <c r="AA632" s="13">
        <f>COUNTIFS('Treatment Data'!D:D,B632,'Treatment Data'!L:L,"&gt;0")</f>
        <v>1</v>
      </c>
      <c r="AB632" s="13">
        <f>COUNTIFS('Treatment Data'!D:D,B632,'Treatment Data'!M:M,"&gt;0")</f>
        <v>1</v>
      </c>
      <c r="AC632" s="13">
        <f>COUNTIFS('Treatment Data'!D:D,B632,'Treatment Data'!O:O,"&gt;0")</f>
        <v>1</v>
      </c>
      <c r="AD632" s="13">
        <f>COUNTIFS('Treatment Data'!D:D,B632,'Treatment Data'!AA:AA,"&gt;0")</f>
        <v>0</v>
      </c>
      <c r="AE632" s="13">
        <f>COUNTIFS('Treatment Data'!D:D,B632,'Treatment Data'!AB:AB,"&gt;0")</f>
        <v>0</v>
      </c>
    </row>
    <row r="633" spans="1:31" ht="14.25">
      <c r="A633" s="6">
        <v>43087.531415925929</v>
      </c>
      <c r="B633" s="1">
        <v>55548</v>
      </c>
      <c r="C633" s="1" t="s">
        <v>6554</v>
      </c>
      <c r="D633" s="7" t="str">
        <f t="shared" si="0"/>
        <v>https://www.shelterluv.com/APA-A-55548</v>
      </c>
      <c r="E633" s="8">
        <v>12.3</v>
      </c>
      <c r="F633" s="8" t="s">
        <v>48</v>
      </c>
      <c r="G633" s="8"/>
      <c r="H633" s="8"/>
      <c r="I633" s="2">
        <v>43078</v>
      </c>
      <c r="J633" s="3">
        <v>0.75</v>
      </c>
      <c r="K633" s="9">
        <v>43086</v>
      </c>
      <c r="L633" s="10">
        <v>0.54166666666424135</v>
      </c>
      <c r="M633">
        <f t="shared" si="1"/>
        <v>9</v>
      </c>
      <c r="N633" s="4" t="s">
        <v>6555</v>
      </c>
      <c r="O633" s="1" t="s">
        <v>33</v>
      </c>
      <c r="P633" t="s">
        <v>50</v>
      </c>
      <c r="Q633" t="s">
        <v>35</v>
      </c>
      <c r="R633" s="12" t="s">
        <v>470</v>
      </c>
      <c r="S633" t="s">
        <v>6556</v>
      </c>
      <c r="T633" t="s">
        <v>54</v>
      </c>
      <c r="U633" t="s">
        <v>131</v>
      </c>
      <c r="V633" t="s">
        <v>154</v>
      </c>
      <c r="W633" s="13">
        <f t="shared" si="2"/>
        <v>9</v>
      </c>
      <c r="X633" s="13">
        <f>COUNTIFS('Treatment Data'!D:D,B633,'Treatment Data'!AM:AM,"&gt;0")</f>
        <v>0</v>
      </c>
      <c r="Y633" s="13">
        <f>COUNTIFS('Treatment Data'!D:D,B633,'Treatment Data'!AG:AG,"&gt;0")</f>
        <v>1</v>
      </c>
      <c r="Z633" s="13">
        <f>COUNTIFS('Treatment Data'!D:D,B633,'Treatment Data'!K:K,"&gt;0")</f>
        <v>1</v>
      </c>
      <c r="AA633" s="13">
        <f>COUNTIFS('Treatment Data'!D:D,B633,'Treatment Data'!L:L,"&gt;0")</f>
        <v>1</v>
      </c>
      <c r="AB633" s="13">
        <f>COUNTIFS('Treatment Data'!D:D,B633,'Treatment Data'!M:M,"&gt;0")</f>
        <v>1</v>
      </c>
      <c r="AC633" s="13">
        <f>COUNTIFS('Treatment Data'!D:D,B633,'Treatment Data'!O:O,"&gt;0")</f>
        <v>1</v>
      </c>
      <c r="AD633" s="13">
        <f>COUNTIFS('Treatment Data'!D:D,B633,'Treatment Data'!AA:AA,"&gt;0")</f>
        <v>0</v>
      </c>
      <c r="AE633" s="13">
        <f>COUNTIFS('Treatment Data'!D:D,B633,'Treatment Data'!AB:AB,"&gt;0")</f>
        <v>0</v>
      </c>
    </row>
    <row r="634" spans="1:31" ht="14.25">
      <c r="A634" s="6">
        <v>43087.536691226851</v>
      </c>
      <c r="B634" s="1">
        <v>55546</v>
      </c>
      <c r="C634" s="1" t="s">
        <v>6559</v>
      </c>
      <c r="D634" s="7" t="str">
        <f t="shared" si="0"/>
        <v>https://www.shelterluv.com/APA-A-55546</v>
      </c>
      <c r="E634" s="8">
        <v>15</v>
      </c>
      <c r="F634" s="8" t="s">
        <v>48</v>
      </c>
      <c r="G634" s="8"/>
      <c r="H634" s="8"/>
      <c r="I634" s="2">
        <v>43078</v>
      </c>
      <c r="J634" s="3">
        <v>0.75</v>
      </c>
      <c r="K634" s="9">
        <v>43086</v>
      </c>
      <c r="L634" s="10">
        <v>0.54166666666424135</v>
      </c>
      <c r="M634">
        <f t="shared" si="1"/>
        <v>9</v>
      </c>
      <c r="N634" s="4" t="s">
        <v>6560</v>
      </c>
      <c r="O634" s="1" t="s">
        <v>33</v>
      </c>
      <c r="P634" t="s">
        <v>50</v>
      </c>
      <c r="Q634" t="s">
        <v>35</v>
      </c>
      <c r="R634" s="12" t="s">
        <v>36</v>
      </c>
      <c r="S634" t="s">
        <v>6556</v>
      </c>
      <c r="T634" t="s">
        <v>54</v>
      </c>
      <c r="U634" t="s">
        <v>131</v>
      </c>
      <c r="V634" t="s">
        <v>154</v>
      </c>
      <c r="W634" s="13">
        <f t="shared" si="2"/>
        <v>9</v>
      </c>
      <c r="X634" s="13">
        <f>COUNTIFS('Treatment Data'!D:D,B634,'Treatment Data'!AM:AM,"&gt;0")</f>
        <v>0</v>
      </c>
      <c r="Y634" s="13">
        <f>COUNTIFS('Treatment Data'!D:D,B634,'Treatment Data'!AG:AG,"&gt;0")</f>
        <v>1</v>
      </c>
      <c r="Z634" s="13">
        <f>COUNTIFS('Treatment Data'!D:D,B634,'Treatment Data'!K:K,"&gt;0")</f>
        <v>1</v>
      </c>
      <c r="AA634" s="13">
        <f>COUNTIFS('Treatment Data'!D:D,B634,'Treatment Data'!L:L,"&gt;0")</f>
        <v>1</v>
      </c>
      <c r="AB634" s="13">
        <f>COUNTIFS('Treatment Data'!D:D,B634,'Treatment Data'!M:M,"&gt;0")</f>
        <v>1</v>
      </c>
      <c r="AC634" s="13">
        <f>COUNTIFS('Treatment Data'!D:D,B634,'Treatment Data'!O:O,"&gt;0")</f>
        <v>1</v>
      </c>
      <c r="AD634" s="13">
        <f>COUNTIFS('Treatment Data'!D:D,B634,'Treatment Data'!AA:AA,"&gt;0")</f>
        <v>0</v>
      </c>
      <c r="AE634" s="13">
        <f>COUNTIFS('Treatment Data'!D:D,B634,'Treatment Data'!AB:AB,"&gt;0")</f>
        <v>0</v>
      </c>
    </row>
    <row r="635" spans="1:31" ht="14.25">
      <c r="A635" s="6">
        <v>43087.537393333332</v>
      </c>
      <c r="B635" s="1">
        <v>55547</v>
      </c>
      <c r="C635" s="1" t="s">
        <v>6561</v>
      </c>
      <c r="D635" s="7" t="str">
        <f t="shared" si="0"/>
        <v>https://www.shelterluv.com/APA-A-55547</v>
      </c>
      <c r="E635" s="8">
        <v>15.18</v>
      </c>
      <c r="F635" s="8" t="s">
        <v>48</v>
      </c>
      <c r="G635" s="8"/>
      <c r="H635" s="8"/>
      <c r="I635" s="2">
        <v>43078</v>
      </c>
      <c r="J635" s="3">
        <v>0.75</v>
      </c>
      <c r="K635" s="9">
        <v>43086</v>
      </c>
      <c r="L635" s="10">
        <v>0.54166666666424135</v>
      </c>
      <c r="M635">
        <f t="shared" si="1"/>
        <v>9</v>
      </c>
      <c r="N635" s="4" t="s">
        <v>6562</v>
      </c>
      <c r="O635" s="1" t="s">
        <v>33</v>
      </c>
      <c r="P635" t="s">
        <v>50</v>
      </c>
      <c r="Q635" t="s">
        <v>35</v>
      </c>
      <c r="R635" s="12" t="s">
        <v>36</v>
      </c>
      <c r="S635" t="s">
        <v>6556</v>
      </c>
      <c r="T635" t="s">
        <v>54</v>
      </c>
      <c r="U635" t="s">
        <v>131</v>
      </c>
      <c r="V635" t="s">
        <v>154</v>
      </c>
      <c r="W635" s="13">
        <f t="shared" si="2"/>
        <v>9</v>
      </c>
      <c r="X635" s="13">
        <f>COUNTIFS('Treatment Data'!D:D,B635,'Treatment Data'!AM:AM,"&gt;0")</f>
        <v>0</v>
      </c>
      <c r="Y635" s="13">
        <f>COUNTIFS('Treatment Data'!D:D,B635,'Treatment Data'!AG:AG,"&gt;0")</f>
        <v>1</v>
      </c>
      <c r="Z635" s="13">
        <f>COUNTIFS('Treatment Data'!D:D,B635,'Treatment Data'!K:K,"&gt;0")</f>
        <v>1</v>
      </c>
      <c r="AA635" s="13">
        <f>COUNTIFS('Treatment Data'!D:D,B635,'Treatment Data'!L:L,"&gt;0")</f>
        <v>1</v>
      </c>
      <c r="AB635" s="13">
        <f>COUNTIFS('Treatment Data'!D:D,B635,'Treatment Data'!M:M,"&gt;0")</f>
        <v>1</v>
      </c>
      <c r="AC635" s="13">
        <f>COUNTIFS('Treatment Data'!D:D,B635,'Treatment Data'!O:O,"&gt;0")</f>
        <v>1</v>
      </c>
      <c r="AD635" s="13">
        <f>COUNTIFS('Treatment Data'!D:D,B635,'Treatment Data'!AA:AA,"&gt;0")</f>
        <v>0</v>
      </c>
      <c r="AE635" s="13">
        <f>COUNTIFS('Treatment Data'!D:D,B635,'Treatment Data'!AB:AB,"&gt;0")</f>
        <v>0</v>
      </c>
    </row>
    <row r="636" spans="1:31" ht="14.25">
      <c r="A636" s="6">
        <v>43087.529472083334</v>
      </c>
      <c r="B636" s="1">
        <v>55550</v>
      </c>
      <c r="C636" s="1" t="s">
        <v>6566</v>
      </c>
      <c r="D636" s="7" t="str">
        <f t="shared" si="0"/>
        <v>https://www.shelterluv.com/APA-A-55550</v>
      </c>
      <c r="E636" s="8">
        <v>9.5</v>
      </c>
      <c r="F636" s="8" t="s">
        <v>32</v>
      </c>
      <c r="G636" s="8"/>
      <c r="H636" s="8"/>
      <c r="I636" s="2">
        <v>43079</v>
      </c>
      <c r="J636" s="3">
        <v>0.66666666666424135</v>
      </c>
      <c r="K636" s="9">
        <v>43087</v>
      </c>
      <c r="L636" s="10">
        <v>0.52083333333575865</v>
      </c>
      <c r="M636">
        <f t="shared" si="1"/>
        <v>9</v>
      </c>
      <c r="N636" s="4" t="s">
        <v>6567</v>
      </c>
      <c r="O636" s="1" t="s">
        <v>33</v>
      </c>
      <c r="P636" t="s">
        <v>6568</v>
      </c>
      <c r="Q636" t="s">
        <v>129</v>
      </c>
      <c r="R636" s="12" t="s">
        <v>36</v>
      </c>
      <c r="S636" t="s">
        <v>6569</v>
      </c>
      <c r="T636" t="s">
        <v>179</v>
      </c>
      <c r="U636" t="s">
        <v>39</v>
      </c>
      <c r="V636" t="s">
        <v>409</v>
      </c>
      <c r="W636" s="13">
        <f t="shared" si="2"/>
        <v>9</v>
      </c>
      <c r="X636" s="13">
        <f>COUNTIFS('Treatment Data'!D:D,B636,'Treatment Data'!AM:AM,"&gt;0")</f>
        <v>1</v>
      </c>
      <c r="Y636" s="13">
        <f>COUNTIFS('Treatment Data'!D:D,B636,'Treatment Data'!AG:AG,"&gt;0")</f>
        <v>1</v>
      </c>
      <c r="Z636" s="13">
        <f>COUNTIFS('Treatment Data'!D:D,B636,'Treatment Data'!K:K,"&gt;0")</f>
        <v>1</v>
      </c>
      <c r="AA636" s="13">
        <f>COUNTIFS('Treatment Data'!D:D,B636,'Treatment Data'!L:L,"&gt;0")</f>
        <v>1</v>
      </c>
      <c r="AB636" s="13">
        <f>COUNTIFS('Treatment Data'!D:D,B636,'Treatment Data'!M:M,"&gt;0")</f>
        <v>1</v>
      </c>
      <c r="AC636" s="13">
        <f>COUNTIFS('Treatment Data'!D:D,B636,'Treatment Data'!O:O,"&gt;0")</f>
        <v>1</v>
      </c>
      <c r="AD636" s="13">
        <f>COUNTIFS('Treatment Data'!D:D,B636,'Treatment Data'!AA:AA,"&gt;0")</f>
        <v>0</v>
      </c>
      <c r="AE636" s="13">
        <f>COUNTIFS('Treatment Data'!D:D,B636,'Treatment Data'!AB:AB,"&gt;0")</f>
        <v>0</v>
      </c>
    </row>
    <row r="637" spans="1:31" ht="14.25">
      <c r="A637" s="6">
        <v>43109.675115428239</v>
      </c>
      <c r="B637" s="1">
        <v>55576</v>
      </c>
      <c r="C637" s="1" t="s">
        <v>6571</v>
      </c>
      <c r="D637" s="7" t="str">
        <f t="shared" si="0"/>
        <v>https://www.shelterluv.com/APA-A-55576</v>
      </c>
      <c r="E637" s="8">
        <v>1.8</v>
      </c>
      <c r="F637" s="8" t="s">
        <v>32</v>
      </c>
      <c r="G637" s="8"/>
      <c r="H637" s="8"/>
      <c r="I637" s="2">
        <v>43081</v>
      </c>
      <c r="J637" s="3">
        <v>0.70833333333575865</v>
      </c>
      <c r="K637" s="9">
        <v>43087</v>
      </c>
      <c r="L637" s="10">
        <v>0.64583333333575865</v>
      </c>
      <c r="M637">
        <f t="shared" si="1"/>
        <v>7</v>
      </c>
      <c r="N637" s="20" t="s">
        <v>6573</v>
      </c>
      <c r="O637" s="1" t="s">
        <v>33</v>
      </c>
      <c r="P637" t="s">
        <v>165</v>
      </c>
      <c r="Q637" t="s">
        <v>35</v>
      </c>
      <c r="R637" s="12" t="s">
        <v>52</v>
      </c>
      <c r="S637" t="s">
        <v>6381</v>
      </c>
      <c r="T637" t="s">
        <v>131</v>
      </c>
      <c r="U637" t="s">
        <v>179</v>
      </c>
      <c r="V637" t="s">
        <v>40</v>
      </c>
      <c r="W637" s="13">
        <f t="shared" si="2"/>
        <v>7</v>
      </c>
      <c r="X637" s="13">
        <f>COUNTIFS('Treatment Data'!D:D,B637,'Treatment Data'!AM:AM,"&gt;0")</f>
        <v>1</v>
      </c>
      <c r="Y637" s="13">
        <f>COUNTIFS('Treatment Data'!D:D,B637,'Treatment Data'!AG:AG,"&gt;0")</f>
        <v>1</v>
      </c>
      <c r="Z637" s="13">
        <f>COUNTIFS('Treatment Data'!D:D,B637,'Treatment Data'!K:K,"&gt;0")</f>
        <v>1</v>
      </c>
      <c r="AA637" s="13">
        <f>COUNTIFS('Treatment Data'!D:D,B637,'Treatment Data'!L:L,"&gt;0")</f>
        <v>0</v>
      </c>
      <c r="AB637" s="13">
        <f>COUNTIFS('Treatment Data'!D:D,B637,'Treatment Data'!M:M,"&gt;0")</f>
        <v>1</v>
      </c>
      <c r="AC637" s="13">
        <f>COUNTIFS('Treatment Data'!D:D,B637,'Treatment Data'!O:O,"&gt;0")</f>
        <v>1</v>
      </c>
      <c r="AD637" s="13">
        <f>COUNTIFS('Treatment Data'!D:D,B637,'Treatment Data'!AA:AA,"&gt;0")</f>
        <v>1</v>
      </c>
      <c r="AE637" s="13">
        <f>COUNTIFS('Treatment Data'!D:D,B637,'Treatment Data'!AB:AB,"&gt;0")</f>
        <v>0</v>
      </c>
    </row>
    <row r="638" spans="1:31" ht="14.25">
      <c r="A638" s="6">
        <v>43088.64291299769</v>
      </c>
      <c r="B638" s="1">
        <v>55564</v>
      </c>
      <c r="C638" s="1" t="s">
        <v>6577</v>
      </c>
      <c r="D638" s="7" t="str">
        <f t="shared" si="0"/>
        <v>https://www.shelterluv.com/APA-A-55564</v>
      </c>
      <c r="E638" s="8">
        <v>3</v>
      </c>
      <c r="F638" s="8" t="s">
        <v>32</v>
      </c>
      <c r="G638" s="8"/>
      <c r="H638" s="8"/>
      <c r="I638" s="2">
        <v>43080</v>
      </c>
      <c r="J638" s="3">
        <v>0.70833333333575865</v>
      </c>
      <c r="K638" s="9">
        <v>43088</v>
      </c>
      <c r="L638" s="10">
        <v>0.5</v>
      </c>
      <c r="M638">
        <f t="shared" si="1"/>
        <v>9</v>
      </c>
      <c r="N638" s="4" t="s">
        <v>6580</v>
      </c>
      <c r="O638" s="1" t="s">
        <v>33</v>
      </c>
      <c r="P638" t="s">
        <v>165</v>
      </c>
      <c r="Q638" t="s">
        <v>129</v>
      </c>
      <c r="R638" s="12" t="s">
        <v>36</v>
      </c>
      <c r="S638" t="s">
        <v>6581</v>
      </c>
      <c r="T638" t="s">
        <v>179</v>
      </c>
      <c r="U638" t="s">
        <v>153</v>
      </c>
      <c r="V638" t="s">
        <v>188</v>
      </c>
      <c r="W638" s="13">
        <f t="shared" si="2"/>
        <v>13</v>
      </c>
      <c r="X638" s="13">
        <f>COUNTIFS('Treatment Data'!D:D,B638,'Treatment Data'!AM:AM,"&gt;0")</f>
        <v>1</v>
      </c>
      <c r="Y638" s="13">
        <f>COUNTIFS('Treatment Data'!D:D,B638,'Treatment Data'!AG:AG,"&gt;0")</f>
        <v>1</v>
      </c>
      <c r="Z638" s="13">
        <f>COUNTIFS('Treatment Data'!D:D,B638,'Treatment Data'!K:K,"&gt;0")</f>
        <v>1</v>
      </c>
      <c r="AA638" s="13">
        <f>COUNTIFS('Treatment Data'!D:D,B638,'Treatment Data'!L:L,"&gt;0")</f>
        <v>0</v>
      </c>
      <c r="AB638" s="13">
        <f>COUNTIFS('Treatment Data'!D:D,B638,'Treatment Data'!M:M,"&gt;0")</f>
        <v>1</v>
      </c>
      <c r="AC638" s="13">
        <f>COUNTIFS('Treatment Data'!D:D,B638,'Treatment Data'!O:O,"&gt;0")</f>
        <v>1</v>
      </c>
      <c r="AD638" s="13">
        <f>COUNTIFS('Treatment Data'!D:D,B638,'Treatment Data'!AA:AA,"&gt;0")</f>
        <v>1</v>
      </c>
      <c r="AE638" s="13">
        <f>COUNTIFS('Treatment Data'!D:D,B638,'Treatment Data'!AB:AB,"&gt;0")</f>
        <v>0</v>
      </c>
    </row>
    <row r="639" spans="1:31" ht="14.25">
      <c r="A639" s="6">
        <v>43088.643822812504</v>
      </c>
      <c r="B639" s="1">
        <v>55563</v>
      </c>
      <c r="C639" s="1" t="s">
        <v>5672</v>
      </c>
      <c r="D639" s="7" t="str">
        <f t="shared" si="0"/>
        <v>https://www.shelterluv.com/APA-A-55563</v>
      </c>
      <c r="E639" s="8">
        <v>6</v>
      </c>
      <c r="F639" s="8" t="s">
        <v>32</v>
      </c>
      <c r="G639" s="8"/>
      <c r="H639" s="8"/>
      <c r="I639" s="2">
        <v>43080</v>
      </c>
      <c r="J639" s="3">
        <v>0.70833333333575865</v>
      </c>
      <c r="K639" s="9">
        <v>43088</v>
      </c>
      <c r="L639" s="10">
        <v>0.5</v>
      </c>
      <c r="M639">
        <f t="shared" si="1"/>
        <v>9</v>
      </c>
      <c r="N639" s="4" t="s">
        <v>6584</v>
      </c>
      <c r="O639" s="1" t="s">
        <v>33</v>
      </c>
      <c r="P639" t="s">
        <v>34</v>
      </c>
      <c r="Q639" t="s">
        <v>245</v>
      </c>
      <c r="R639" s="12" t="s">
        <v>52</v>
      </c>
      <c r="S639" t="s">
        <v>3996</v>
      </c>
      <c r="T639" t="s">
        <v>54</v>
      </c>
      <c r="U639" t="s">
        <v>39</v>
      </c>
      <c r="V639" t="s">
        <v>154</v>
      </c>
      <c r="W639" s="13">
        <f t="shared" si="2"/>
        <v>26</v>
      </c>
      <c r="X639" s="13">
        <f>COUNTIFS('Treatment Data'!D:D,B639,'Treatment Data'!AM:AM,"&gt;0")</f>
        <v>1</v>
      </c>
      <c r="Y639" s="13">
        <f>COUNTIFS('Treatment Data'!D:D,B639,'Treatment Data'!AG:AG,"&gt;0")</f>
        <v>0</v>
      </c>
      <c r="Z639" s="13">
        <f>COUNTIFS('Treatment Data'!D:D,B639,'Treatment Data'!K:K,"&gt;0")</f>
        <v>0</v>
      </c>
      <c r="AA639" s="13">
        <f>COUNTIFS('Treatment Data'!D:D,B639,'Treatment Data'!L:L,"&gt;0")</f>
        <v>0</v>
      </c>
      <c r="AB639" s="13">
        <f>COUNTIFS('Treatment Data'!D:D,B639,'Treatment Data'!M:M,"&gt;0")</f>
        <v>1</v>
      </c>
      <c r="AC639" s="13">
        <f>COUNTIFS('Treatment Data'!D:D,B639,'Treatment Data'!O:O,"&gt;0")</f>
        <v>0</v>
      </c>
      <c r="AD639" s="13">
        <f>COUNTIFS('Treatment Data'!D:D,B639,'Treatment Data'!AA:AA,"&gt;0")</f>
        <v>1</v>
      </c>
      <c r="AE639" s="13">
        <f>COUNTIFS('Treatment Data'!D:D,B639,'Treatment Data'!AB:AB,"&gt;0")</f>
        <v>0</v>
      </c>
    </row>
    <row r="640" spans="1:31" ht="14.25">
      <c r="A640" s="6">
        <v>43089.595347164352</v>
      </c>
      <c r="B640" s="1">
        <v>55541</v>
      </c>
      <c r="C640" s="1" t="s">
        <v>6585</v>
      </c>
      <c r="D640" s="7" t="str">
        <f t="shared" si="0"/>
        <v>https://www.shelterluv.com/APA-A-55541</v>
      </c>
      <c r="E640" s="8">
        <v>11.6</v>
      </c>
      <c r="F640" s="8" t="s">
        <v>48</v>
      </c>
      <c r="G640" s="8"/>
      <c r="H640" s="8"/>
      <c r="I640" s="2">
        <v>43078</v>
      </c>
      <c r="J640" s="3">
        <v>0.47916666666424135</v>
      </c>
      <c r="K640" s="9">
        <v>43089</v>
      </c>
      <c r="L640" s="10">
        <v>0.45833333333575865</v>
      </c>
      <c r="M640">
        <f t="shared" si="1"/>
        <v>12</v>
      </c>
      <c r="N640" s="4" t="s">
        <v>6586</v>
      </c>
      <c r="O640" s="1" t="s">
        <v>33</v>
      </c>
      <c r="P640" t="s">
        <v>210</v>
      </c>
      <c r="Q640" t="s">
        <v>5878</v>
      </c>
      <c r="R640" s="12" t="s">
        <v>36</v>
      </c>
      <c r="S640" t="s">
        <v>6556</v>
      </c>
      <c r="T640" t="s">
        <v>359</v>
      </c>
      <c r="U640" t="s">
        <v>153</v>
      </c>
      <c r="V640" t="s">
        <v>409</v>
      </c>
      <c r="W640" s="13">
        <f t="shared" si="2"/>
        <v>9</v>
      </c>
      <c r="X640" s="13">
        <f>COUNTIFS('Treatment Data'!D:D,B640,'Treatment Data'!AM:AM,"&gt;0")</f>
        <v>0</v>
      </c>
      <c r="Y640" s="13">
        <f>COUNTIFS('Treatment Data'!D:D,B640,'Treatment Data'!AG:AG,"&gt;0")</f>
        <v>1</v>
      </c>
      <c r="Z640" s="13">
        <f>COUNTIFS('Treatment Data'!D:D,B640,'Treatment Data'!K:K,"&gt;0")</f>
        <v>1</v>
      </c>
      <c r="AA640" s="13">
        <f>COUNTIFS('Treatment Data'!D:D,B640,'Treatment Data'!L:L,"&gt;0")</f>
        <v>1</v>
      </c>
      <c r="AB640" s="13">
        <f>COUNTIFS('Treatment Data'!D:D,B640,'Treatment Data'!M:M,"&gt;0")</f>
        <v>1</v>
      </c>
      <c r="AC640" s="13">
        <f>COUNTIFS('Treatment Data'!D:D,B640,'Treatment Data'!O:O,"&gt;0")</f>
        <v>1</v>
      </c>
      <c r="AD640" s="13">
        <f>COUNTIFS('Treatment Data'!D:D,B640,'Treatment Data'!AA:AA,"&gt;0")</f>
        <v>0</v>
      </c>
      <c r="AE640" s="13">
        <f>COUNTIFS('Treatment Data'!D:D,B640,'Treatment Data'!AB:AB,"&gt;0")</f>
        <v>0</v>
      </c>
    </row>
    <row r="641" spans="1:31" ht="14.25">
      <c r="A641" s="6">
        <v>43089.598973009255</v>
      </c>
      <c r="B641" s="1">
        <v>55539</v>
      </c>
      <c r="C641" s="1" t="s">
        <v>6588</v>
      </c>
      <c r="D641" s="7" t="str">
        <f t="shared" si="0"/>
        <v>https://www.shelterluv.com/APA-A-55539</v>
      </c>
      <c r="E641" s="8">
        <v>13.3</v>
      </c>
      <c r="F641" s="8" t="s">
        <v>48</v>
      </c>
      <c r="G641" s="8"/>
      <c r="H641" s="8"/>
      <c r="I641" s="2">
        <v>43078</v>
      </c>
      <c r="J641" s="3">
        <v>0.47916666666424135</v>
      </c>
      <c r="K641" s="9">
        <v>43089</v>
      </c>
      <c r="L641" s="10">
        <v>0.45833333333575865</v>
      </c>
      <c r="M641">
        <f t="shared" si="1"/>
        <v>12</v>
      </c>
      <c r="N641" s="4" t="s">
        <v>6589</v>
      </c>
      <c r="O641" s="1" t="s">
        <v>33</v>
      </c>
      <c r="P641" t="s">
        <v>210</v>
      </c>
      <c r="Q641" t="s">
        <v>6590</v>
      </c>
      <c r="R641" s="12" t="s">
        <v>36</v>
      </c>
      <c r="S641" t="s">
        <v>6556</v>
      </c>
      <c r="T641" t="s">
        <v>359</v>
      </c>
      <c r="U641" t="s">
        <v>153</v>
      </c>
      <c r="V641" t="s">
        <v>409</v>
      </c>
      <c r="W641" s="13">
        <f t="shared" si="2"/>
        <v>9</v>
      </c>
      <c r="X641" s="13">
        <f>COUNTIFS('Treatment Data'!D:D,B641,'Treatment Data'!AM:AM,"&gt;0")</f>
        <v>0</v>
      </c>
      <c r="Y641" s="13">
        <f>COUNTIFS('Treatment Data'!D:D,B641,'Treatment Data'!AG:AG,"&gt;0")</f>
        <v>1</v>
      </c>
      <c r="Z641" s="13">
        <f>COUNTIFS('Treatment Data'!D:D,B641,'Treatment Data'!K:K,"&gt;0")</f>
        <v>1</v>
      </c>
      <c r="AA641" s="13">
        <f>COUNTIFS('Treatment Data'!D:D,B641,'Treatment Data'!L:L,"&gt;0")</f>
        <v>1</v>
      </c>
      <c r="AB641" s="13">
        <f>COUNTIFS('Treatment Data'!D:D,B641,'Treatment Data'!M:M,"&gt;0")</f>
        <v>1</v>
      </c>
      <c r="AC641" s="13">
        <f>COUNTIFS('Treatment Data'!D:D,B641,'Treatment Data'!O:O,"&gt;0")</f>
        <v>1</v>
      </c>
      <c r="AD641" s="13">
        <f>COUNTIFS('Treatment Data'!D:D,B641,'Treatment Data'!AA:AA,"&gt;0")</f>
        <v>0</v>
      </c>
      <c r="AE641" s="13">
        <f>COUNTIFS('Treatment Data'!D:D,B641,'Treatment Data'!AB:AB,"&gt;0")</f>
        <v>0</v>
      </c>
    </row>
    <row r="642" spans="1:31" ht="14.25">
      <c r="A642" s="6">
        <v>43089.600394861111</v>
      </c>
      <c r="B642" s="1">
        <v>55540</v>
      </c>
      <c r="C642" s="1" t="s">
        <v>6591</v>
      </c>
      <c r="D642" s="7" t="str">
        <f t="shared" si="0"/>
        <v>https://www.shelterluv.com/APA-A-55540</v>
      </c>
      <c r="E642" s="8">
        <v>11.12</v>
      </c>
      <c r="F642" s="8" t="s">
        <v>48</v>
      </c>
      <c r="G642" s="8"/>
      <c r="H642" s="8"/>
      <c r="I642" s="2">
        <v>43078</v>
      </c>
      <c r="J642" s="3">
        <v>0.47916666666424135</v>
      </c>
      <c r="K642" s="9">
        <v>43089</v>
      </c>
      <c r="L642" s="10">
        <v>0.45833333333575865</v>
      </c>
      <c r="M642">
        <f t="shared" si="1"/>
        <v>12</v>
      </c>
      <c r="N642" s="4" t="s">
        <v>6592</v>
      </c>
      <c r="O642" s="1" t="s">
        <v>33</v>
      </c>
      <c r="P642" t="s">
        <v>210</v>
      </c>
      <c r="Q642" t="s">
        <v>2440</v>
      </c>
      <c r="R642" s="12" t="s">
        <v>36</v>
      </c>
      <c r="S642" t="s">
        <v>6556</v>
      </c>
      <c r="T642" t="s">
        <v>54</v>
      </c>
      <c r="U642" t="s">
        <v>179</v>
      </c>
      <c r="V642" t="s">
        <v>409</v>
      </c>
      <c r="W642" s="13">
        <f t="shared" si="2"/>
        <v>9</v>
      </c>
      <c r="X642" s="13">
        <f>COUNTIFS('Treatment Data'!D:D,B642,'Treatment Data'!AM:AM,"&gt;0")</f>
        <v>0</v>
      </c>
      <c r="Y642" s="13">
        <f>COUNTIFS('Treatment Data'!D:D,B642,'Treatment Data'!AG:AG,"&gt;0")</f>
        <v>1</v>
      </c>
      <c r="Z642" s="13">
        <f>COUNTIFS('Treatment Data'!D:D,B642,'Treatment Data'!K:K,"&gt;0")</f>
        <v>1</v>
      </c>
      <c r="AA642" s="13">
        <f>COUNTIFS('Treatment Data'!D:D,B642,'Treatment Data'!L:L,"&gt;0")</f>
        <v>1</v>
      </c>
      <c r="AB642" s="13">
        <f>COUNTIFS('Treatment Data'!D:D,B642,'Treatment Data'!M:M,"&gt;0")</f>
        <v>1</v>
      </c>
      <c r="AC642" s="13">
        <f>COUNTIFS('Treatment Data'!D:D,B642,'Treatment Data'!O:O,"&gt;0")</f>
        <v>1</v>
      </c>
      <c r="AD642" s="13">
        <f>COUNTIFS('Treatment Data'!D:D,B642,'Treatment Data'!AA:AA,"&gt;0")</f>
        <v>0</v>
      </c>
      <c r="AE642" s="13">
        <f>COUNTIFS('Treatment Data'!D:D,B642,'Treatment Data'!AB:AB,"&gt;0")</f>
        <v>0</v>
      </c>
    </row>
    <row r="643" spans="1:31" ht="14.25">
      <c r="A643" s="6">
        <v>43089.602058657409</v>
      </c>
      <c r="B643" s="1">
        <v>55538</v>
      </c>
      <c r="C643" s="1" t="s">
        <v>6594</v>
      </c>
      <c r="D643" s="7" t="str">
        <f t="shared" si="0"/>
        <v>https://www.shelterluv.com/APA-A-55538</v>
      </c>
      <c r="E643" s="8">
        <v>14.5</v>
      </c>
      <c r="F643" s="8" t="s">
        <v>48</v>
      </c>
      <c r="G643" s="8"/>
      <c r="H643" s="8"/>
      <c r="I643" s="2">
        <v>43078</v>
      </c>
      <c r="J643" s="3">
        <v>0.47916666666424135</v>
      </c>
      <c r="K643" s="9">
        <v>43089</v>
      </c>
      <c r="L643" s="10">
        <v>0.45833333333575865</v>
      </c>
      <c r="M643">
        <f t="shared" si="1"/>
        <v>12</v>
      </c>
      <c r="N643" s="4" t="s">
        <v>6595</v>
      </c>
      <c r="O643" s="1" t="s">
        <v>33</v>
      </c>
      <c r="P643" t="s">
        <v>210</v>
      </c>
      <c r="Q643" t="s">
        <v>6590</v>
      </c>
      <c r="R643" s="12" t="s">
        <v>36</v>
      </c>
      <c r="S643" t="s">
        <v>6353</v>
      </c>
      <c r="T643" t="s">
        <v>54</v>
      </c>
      <c r="U643" t="s">
        <v>153</v>
      </c>
      <c r="V643" t="s">
        <v>409</v>
      </c>
      <c r="W643" s="13">
        <f t="shared" si="2"/>
        <v>8</v>
      </c>
      <c r="X643" s="13">
        <f>COUNTIFS('Treatment Data'!D:D,B643,'Treatment Data'!AM:AM,"&gt;0")</f>
        <v>0</v>
      </c>
      <c r="Y643" s="13">
        <f>COUNTIFS('Treatment Data'!D:D,B643,'Treatment Data'!AG:AG,"&gt;0")</f>
        <v>1</v>
      </c>
      <c r="Z643" s="13">
        <f>COUNTIFS('Treatment Data'!D:D,B643,'Treatment Data'!K:K,"&gt;0")</f>
        <v>1</v>
      </c>
      <c r="AA643" s="13">
        <f>COUNTIFS('Treatment Data'!D:D,B643,'Treatment Data'!L:L,"&gt;0")</f>
        <v>1</v>
      </c>
      <c r="AB643" s="13">
        <f>COUNTIFS('Treatment Data'!D:D,B643,'Treatment Data'!M:M,"&gt;0")</f>
        <v>1</v>
      </c>
      <c r="AC643" s="13">
        <f>COUNTIFS('Treatment Data'!D:D,B643,'Treatment Data'!O:O,"&gt;0")</f>
        <v>1</v>
      </c>
      <c r="AD643" s="13">
        <f>COUNTIFS('Treatment Data'!D:D,B643,'Treatment Data'!AA:AA,"&gt;0")</f>
        <v>0</v>
      </c>
      <c r="AE643" s="13">
        <f>COUNTIFS('Treatment Data'!D:D,B643,'Treatment Data'!AB:AB,"&gt;0")</f>
        <v>0</v>
      </c>
    </row>
    <row r="644" spans="1:31" ht="14.25">
      <c r="A644" s="6">
        <v>43091.455372696757</v>
      </c>
      <c r="B644" s="1">
        <v>55484</v>
      </c>
      <c r="C644" s="1" t="s">
        <v>5701</v>
      </c>
      <c r="D644" s="7" t="str">
        <f t="shared" si="0"/>
        <v>https://www.shelterluv.com/APA-A-55484</v>
      </c>
      <c r="E644" s="8">
        <v>8.1999999999999993</v>
      </c>
      <c r="F644" s="8" t="s">
        <v>32</v>
      </c>
      <c r="G644" s="8"/>
      <c r="H644" s="8"/>
      <c r="I644" s="2">
        <v>43076</v>
      </c>
      <c r="J644" s="3">
        <v>0.52083333333575865</v>
      </c>
      <c r="K644" s="9">
        <v>43090</v>
      </c>
      <c r="L644" s="10">
        <v>0.5</v>
      </c>
      <c r="M644">
        <f t="shared" si="1"/>
        <v>15</v>
      </c>
      <c r="N644" s="4" t="s">
        <v>6598</v>
      </c>
      <c r="O644" s="1" t="s">
        <v>33</v>
      </c>
      <c r="P644" t="s">
        <v>165</v>
      </c>
      <c r="Q644" t="s">
        <v>6599</v>
      </c>
      <c r="R644" s="12" t="s">
        <v>52</v>
      </c>
      <c r="S644" t="s">
        <v>795</v>
      </c>
      <c r="T644" t="s">
        <v>153</v>
      </c>
      <c r="U644" t="s">
        <v>131</v>
      </c>
      <c r="V644" t="s">
        <v>6222</v>
      </c>
      <c r="W644" s="13">
        <f t="shared" si="2"/>
        <v>52</v>
      </c>
      <c r="X644" s="13">
        <f>COUNTIFS('Treatment Data'!D:D,B644,'Treatment Data'!AM:AM,"&gt;0")</f>
        <v>1</v>
      </c>
      <c r="Y644" s="13">
        <f>COUNTIFS('Treatment Data'!D:D,B644,'Treatment Data'!AG:AG,"&gt;0")</f>
        <v>1</v>
      </c>
      <c r="Z644" s="13">
        <f>COUNTIFS('Treatment Data'!D:D,B644,'Treatment Data'!K:K,"&gt;0")</f>
        <v>1</v>
      </c>
      <c r="AA644" s="13">
        <f>COUNTIFS('Treatment Data'!D:D,B644,'Treatment Data'!L:L,"&gt;0")</f>
        <v>0</v>
      </c>
      <c r="AB644" s="13">
        <f>COUNTIFS('Treatment Data'!D:D,B644,'Treatment Data'!M:M,"&gt;0")</f>
        <v>1</v>
      </c>
      <c r="AC644" s="13">
        <f>COUNTIFS('Treatment Data'!D:D,B644,'Treatment Data'!O:O,"&gt;0")</f>
        <v>1</v>
      </c>
      <c r="AD644" s="13">
        <f>COUNTIFS('Treatment Data'!D:D,B644,'Treatment Data'!AA:AA,"&gt;0")</f>
        <v>1</v>
      </c>
      <c r="AE644" s="13">
        <f>COUNTIFS('Treatment Data'!D:D,B644,'Treatment Data'!AB:AB,"&gt;0")</f>
        <v>0</v>
      </c>
    </row>
    <row r="645" spans="1:31" ht="14.25">
      <c r="A645" s="6">
        <v>43091.467195775462</v>
      </c>
      <c r="B645" s="1">
        <v>55696</v>
      </c>
      <c r="C645" s="1" t="s">
        <v>6602</v>
      </c>
      <c r="D645" s="7" t="str">
        <f t="shared" si="0"/>
        <v>https://www.shelterluv.com/APA-A-55696</v>
      </c>
      <c r="E645" s="8">
        <v>7</v>
      </c>
      <c r="F645" s="8" t="s">
        <v>32</v>
      </c>
      <c r="G645" s="8"/>
      <c r="H645" s="8"/>
      <c r="I645" s="2">
        <v>43087</v>
      </c>
      <c r="J645" s="3">
        <v>0.70833333333575865</v>
      </c>
      <c r="K645" s="9">
        <v>43090</v>
      </c>
      <c r="L645" s="10">
        <v>0.33333333333575865</v>
      </c>
      <c r="M645">
        <f t="shared" si="1"/>
        <v>4</v>
      </c>
      <c r="N645" s="20" t="s">
        <v>6603</v>
      </c>
      <c r="O645" s="1" t="s">
        <v>115</v>
      </c>
      <c r="P645" t="s">
        <v>210</v>
      </c>
      <c r="Q645" t="s">
        <v>129</v>
      </c>
      <c r="R645" s="12" t="s">
        <v>36</v>
      </c>
      <c r="S645" t="s">
        <v>6604</v>
      </c>
      <c r="T645" t="s">
        <v>179</v>
      </c>
      <c r="U645" t="s">
        <v>153</v>
      </c>
      <c r="V645" t="s">
        <v>154</v>
      </c>
      <c r="W645" s="13">
        <f t="shared" si="2"/>
        <v>6</v>
      </c>
      <c r="X645" s="13">
        <f>COUNTIFS('Treatment Data'!D:D,B645,'Treatment Data'!AM:AM,"&gt;0")</f>
        <v>1</v>
      </c>
      <c r="Y645" s="13">
        <f>COUNTIFS('Treatment Data'!D:D,B645,'Treatment Data'!AG:AG,"&gt;0")</f>
        <v>1</v>
      </c>
      <c r="Z645" s="13">
        <f>COUNTIFS('Treatment Data'!D:D,B645,'Treatment Data'!K:K,"&gt;0")</f>
        <v>1</v>
      </c>
      <c r="AA645" s="13">
        <f>COUNTIFS('Treatment Data'!D:D,B645,'Treatment Data'!L:L,"&gt;0")</f>
        <v>0</v>
      </c>
      <c r="AB645" s="13">
        <f>COUNTIFS('Treatment Data'!D:D,B645,'Treatment Data'!M:M,"&gt;0")</f>
        <v>1</v>
      </c>
      <c r="AC645" s="13">
        <f>COUNTIFS('Treatment Data'!D:D,B645,'Treatment Data'!O:O,"&gt;0")</f>
        <v>1</v>
      </c>
      <c r="AD645" s="13">
        <f>COUNTIFS('Treatment Data'!D:D,B645,'Treatment Data'!AA:AA,"&gt;0")</f>
        <v>0</v>
      </c>
      <c r="AE645" s="13">
        <f>COUNTIFS('Treatment Data'!D:D,B645,'Treatment Data'!AB:AB,"&gt;0")</f>
        <v>0</v>
      </c>
    </row>
    <row r="646" spans="1:31" ht="14.25">
      <c r="A646" s="6">
        <v>43091.535688888893</v>
      </c>
      <c r="B646" s="1">
        <v>55752</v>
      </c>
      <c r="C646" s="1" t="s">
        <v>6606</v>
      </c>
      <c r="D646" s="7" t="str">
        <f t="shared" si="0"/>
        <v>https://www.shelterluv.com/APA-A-55752</v>
      </c>
      <c r="E646" s="8">
        <v>4</v>
      </c>
      <c r="F646" s="8" t="s">
        <v>157</v>
      </c>
      <c r="G646" s="8"/>
      <c r="H646" s="8"/>
      <c r="I646" s="2">
        <v>43090</v>
      </c>
      <c r="J646" s="3">
        <v>0.70833333333575865</v>
      </c>
      <c r="K646" s="9">
        <v>43091</v>
      </c>
      <c r="L646" s="10">
        <v>0.33333333333575865</v>
      </c>
      <c r="M646">
        <f t="shared" si="1"/>
        <v>2</v>
      </c>
      <c r="N646" s="20" t="s">
        <v>6607</v>
      </c>
      <c r="O646" s="1" t="s">
        <v>115</v>
      </c>
      <c r="P646" t="s">
        <v>501</v>
      </c>
      <c r="Q646" t="s">
        <v>35</v>
      </c>
      <c r="R646" s="12" t="s">
        <v>36</v>
      </c>
      <c r="S646" t="s">
        <v>6608</v>
      </c>
      <c r="T646" t="s">
        <v>131</v>
      </c>
      <c r="U646" t="s">
        <v>153</v>
      </c>
      <c r="V646" t="s">
        <v>154</v>
      </c>
      <c r="W646" s="13">
        <f t="shared" si="2"/>
        <v>6</v>
      </c>
      <c r="X646" s="13">
        <f>COUNTIFS('Treatment Data'!D:D,B646,'Treatment Data'!AM:AM,"&gt;0")</f>
        <v>1</v>
      </c>
      <c r="Y646" s="13">
        <f>COUNTIFS('Treatment Data'!D:D,B646,'Treatment Data'!AG:AG,"&gt;0")</f>
        <v>0</v>
      </c>
      <c r="Z646" s="13">
        <f>COUNTIFS('Treatment Data'!D:D,B646,'Treatment Data'!K:K,"&gt;0")</f>
        <v>0</v>
      </c>
      <c r="AA646" s="13">
        <f>COUNTIFS('Treatment Data'!D:D,B646,'Treatment Data'!L:L,"&gt;0")</f>
        <v>0</v>
      </c>
      <c r="AB646" s="13">
        <f>COUNTIFS('Treatment Data'!D:D,B646,'Treatment Data'!M:M,"&gt;0")</f>
        <v>1</v>
      </c>
      <c r="AC646" s="13">
        <f>COUNTIFS('Treatment Data'!D:D,B646,'Treatment Data'!O:O,"&gt;0")</f>
        <v>0</v>
      </c>
      <c r="AD646" s="13">
        <f>COUNTIFS('Treatment Data'!D:D,B646,'Treatment Data'!AA:AA,"&gt;0")</f>
        <v>1</v>
      </c>
      <c r="AE646" s="13">
        <f>COUNTIFS('Treatment Data'!D:D,B646,'Treatment Data'!AB:AB,"&gt;0")</f>
        <v>0</v>
      </c>
    </row>
    <row r="647" spans="1:31" ht="14.25">
      <c r="A647" s="6">
        <v>43091.536441180557</v>
      </c>
      <c r="B647" s="1">
        <v>55651</v>
      </c>
      <c r="C647" s="1" t="s">
        <v>6609</v>
      </c>
      <c r="D647" s="7" t="str">
        <f t="shared" si="0"/>
        <v>https://www.shelterluv.com/APA-A-55651</v>
      </c>
      <c r="E647" s="8">
        <v>25.4</v>
      </c>
      <c r="F647" s="8" t="s">
        <v>32</v>
      </c>
      <c r="G647" s="8"/>
      <c r="H647" s="8" t="s">
        <v>374</v>
      </c>
      <c r="I647" s="2">
        <v>43085</v>
      </c>
      <c r="J647" s="3">
        <v>0.45833333333575865</v>
      </c>
      <c r="K647" s="9">
        <v>43091</v>
      </c>
      <c r="L647" s="10">
        <v>0.5</v>
      </c>
      <c r="M647">
        <f t="shared" si="1"/>
        <v>7</v>
      </c>
      <c r="N647" s="4" t="s">
        <v>6610</v>
      </c>
      <c r="O647" s="1" t="s">
        <v>33</v>
      </c>
      <c r="P647" t="s">
        <v>291</v>
      </c>
      <c r="Q647" t="s">
        <v>35</v>
      </c>
      <c r="R647" s="12" t="s">
        <v>36</v>
      </c>
      <c r="S647" t="s">
        <v>1160</v>
      </c>
      <c r="T647" t="s">
        <v>179</v>
      </c>
      <c r="U647" t="s">
        <v>153</v>
      </c>
      <c r="V647" t="s">
        <v>40</v>
      </c>
      <c r="W647" s="13">
        <f t="shared" si="2"/>
        <v>35</v>
      </c>
      <c r="X647" s="13">
        <f>COUNTIFS('Treatment Data'!D:D,B647,'Treatment Data'!AM:AM,"&gt;0")</f>
        <v>1</v>
      </c>
      <c r="Y647" s="13">
        <f>COUNTIFS('Treatment Data'!D:D,B647,'Treatment Data'!AG:AG,"&gt;0")</f>
        <v>1</v>
      </c>
      <c r="Z647" s="13">
        <f>COUNTIFS('Treatment Data'!D:D,B647,'Treatment Data'!K:K,"&gt;0")</f>
        <v>1</v>
      </c>
      <c r="AA647" s="13">
        <f>COUNTIFS('Treatment Data'!D:D,B647,'Treatment Data'!L:L,"&gt;0")</f>
        <v>0</v>
      </c>
      <c r="AB647" s="13">
        <f>COUNTIFS('Treatment Data'!D:D,B647,'Treatment Data'!M:M,"&gt;0")</f>
        <v>1</v>
      </c>
      <c r="AC647" s="13">
        <f>COUNTIFS('Treatment Data'!D:D,B647,'Treatment Data'!O:O,"&gt;0")</f>
        <v>1</v>
      </c>
      <c r="AD647" s="13">
        <f>COUNTIFS('Treatment Data'!D:D,B647,'Treatment Data'!AA:AA,"&gt;0")</f>
        <v>1</v>
      </c>
      <c r="AE647" s="13">
        <f>COUNTIFS('Treatment Data'!D:D,B647,'Treatment Data'!AB:AB,"&gt;0")</f>
        <v>0</v>
      </c>
    </row>
    <row r="648" spans="1:31" ht="14.25">
      <c r="A648" s="6">
        <v>43091.541830393515</v>
      </c>
      <c r="B648" s="1">
        <v>55616</v>
      </c>
      <c r="C648" s="1" t="s">
        <v>6611</v>
      </c>
      <c r="D648" s="7" t="str">
        <f t="shared" si="0"/>
        <v>https://www.shelterluv.com/APA-A-55616</v>
      </c>
      <c r="E648" s="8">
        <v>11.2</v>
      </c>
      <c r="F648" s="8" t="s">
        <v>32</v>
      </c>
      <c r="G648" s="8"/>
      <c r="H648" s="8"/>
      <c r="I648" s="2">
        <v>43083</v>
      </c>
      <c r="J648" s="3">
        <v>0.66666666666424135</v>
      </c>
      <c r="K648" s="9">
        <v>43091</v>
      </c>
      <c r="L648" s="10">
        <v>0.5</v>
      </c>
      <c r="M648">
        <f t="shared" si="1"/>
        <v>9</v>
      </c>
      <c r="N648" s="4" t="s">
        <v>6612</v>
      </c>
      <c r="O648" s="1" t="s">
        <v>33</v>
      </c>
      <c r="P648" t="s">
        <v>501</v>
      </c>
      <c r="Q648" t="s">
        <v>35</v>
      </c>
      <c r="R648" s="12" t="s">
        <v>36</v>
      </c>
      <c r="S648" t="s">
        <v>6517</v>
      </c>
      <c r="T648" t="s">
        <v>131</v>
      </c>
      <c r="U648" t="s">
        <v>359</v>
      </c>
      <c r="V648" t="s">
        <v>154</v>
      </c>
      <c r="W648" s="13">
        <f t="shared" si="2"/>
        <v>11</v>
      </c>
      <c r="X648" s="13">
        <f>COUNTIFS('Treatment Data'!D:D,B648,'Treatment Data'!AM:AM,"&gt;0")</f>
        <v>1</v>
      </c>
      <c r="Y648" s="13">
        <f>COUNTIFS('Treatment Data'!D:D,B648,'Treatment Data'!AG:AG,"&gt;0")</f>
        <v>1</v>
      </c>
      <c r="Z648" s="13">
        <f>COUNTIFS('Treatment Data'!D:D,B648,'Treatment Data'!K:K,"&gt;0")</f>
        <v>1</v>
      </c>
      <c r="AA648" s="13">
        <f>COUNTIFS('Treatment Data'!D:D,B648,'Treatment Data'!L:L,"&gt;0")</f>
        <v>0</v>
      </c>
      <c r="AB648" s="13">
        <f>COUNTIFS('Treatment Data'!D:D,B648,'Treatment Data'!M:M,"&gt;0")</f>
        <v>1</v>
      </c>
      <c r="AC648" s="13">
        <f>COUNTIFS('Treatment Data'!D:D,B648,'Treatment Data'!O:O,"&gt;0")</f>
        <v>1</v>
      </c>
      <c r="AD648" s="13">
        <f>COUNTIFS('Treatment Data'!D:D,B648,'Treatment Data'!AA:AA,"&gt;0")</f>
        <v>1</v>
      </c>
      <c r="AE648" s="13">
        <f>COUNTIFS('Treatment Data'!D:D,B648,'Treatment Data'!AB:AB,"&gt;0")</f>
        <v>0</v>
      </c>
    </row>
    <row r="649" spans="1:31" ht="14.25">
      <c r="A649" s="6">
        <v>43092.415690821756</v>
      </c>
      <c r="B649" s="1">
        <v>55487</v>
      </c>
      <c r="C649" s="1" t="s">
        <v>6613</v>
      </c>
      <c r="D649" s="7" t="str">
        <f t="shared" si="0"/>
        <v>https://www.shelterluv.com/APA-A-55487</v>
      </c>
      <c r="E649" s="8">
        <v>17.100000000000001</v>
      </c>
      <c r="F649" s="8" t="s">
        <v>32</v>
      </c>
      <c r="G649" s="8"/>
      <c r="H649" s="8"/>
      <c r="I649" s="2">
        <v>43076</v>
      </c>
      <c r="J649" s="3">
        <v>0.60416666666424135</v>
      </c>
      <c r="K649" s="9">
        <v>43092</v>
      </c>
      <c r="L649" s="10">
        <v>0.41666666666424135</v>
      </c>
      <c r="M649">
        <f t="shared" si="1"/>
        <v>17</v>
      </c>
      <c r="N649" s="4" t="s">
        <v>6615</v>
      </c>
      <c r="O649" s="1" t="s">
        <v>33</v>
      </c>
      <c r="P649" t="s">
        <v>2195</v>
      </c>
      <c r="Q649" t="s">
        <v>129</v>
      </c>
      <c r="R649" s="12" t="s">
        <v>36</v>
      </c>
      <c r="S649" t="s">
        <v>4848</v>
      </c>
      <c r="T649" t="s">
        <v>54</v>
      </c>
      <c r="U649" t="s">
        <v>153</v>
      </c>
      <c r="V649" t="s">
        <v>2197</v>
      </c>
      <c r="W649" s="13">
        <f t="shared" si="2"/>
        <v>17</v>
      </c>
      <c r="X649" s="13">
        <f>COUNTIFS('Treatment Data'!D:D,B649,'Treatment Data'!AM:AM,"&gt;0")</f>
        <v>1</v>
      </c>
      <c r="Y649" s="13">
        <f>COUNTIFS('Treatment Data'!D:D,B649,'Treatment Data'!AG:AG,"&gt;0")</f>
        <v>2</v>
      </c>
      <c r="Z649" s="13">
        <f>COUNTIFS('Treatment Data'!D:D,B649,'Treatment Data'!K:K,"&gt;0")</f>
        <v>2</v>
      </c>
      <c r="AA649" s="13">
        <f>COUNTIFS('Treatment Data'!D:D,B649,'Treatment Data'!L:L,"&gt;0")</f>
        <v>1</v>
      </c>
      <c r="AB649" s="13">
        <f>COUNTIFS('Treatment Data'!D:D,B649,'Treatment Data'!M:M,"&gt;0")</f>
        <v>2</v>
      </c>
      <c r="AC649" s="13">
        <f>COUNTIFS('Treatment Data'!D:D,B649,'Treatment Data'!O:O,"&gt;0")</f>
        <v>2</v>
      </c>
      <c r="AD649" s="13">
        <f>COUNTIFS('Treatment Data'!D:D,B649,'Treatment Data'!AA:AA,"&gt;0")</f>
        <v>0</v>
      </c>
      <c r="AE649" s="13">
        <f>COUNTIFS('Treatment Data'!D:D,B649,'Treatment Data'!AB:AB,"&gt;0")</f>
        <v>0</v>
      </c>
    </row>
    <row r="650" spans="1:31" ht="14.25">
      <c r="A650" s="6">
        <v>43092.432927858797</v>
      </c>
      <c r="B650" s="1">
        <v>55610</v>
      </c>
      <c r="C650" s="1" t="s">
        <v>6617</v>
      </c>
      <c r="D650" s="7" t="str">
        <f t="shared" si="0"/>
        <v>https://www.shelterluv.com/APA-A-55610</v>
      </c>
      <c r="E650" s="8">
        <v>23.11</v>
      </c>
      <c r="F650" s="8" t="s">
        <v>32</v>
      </c>
      <c r="G650" s="8"/>
      <c r="H650" s="8"/>
      <c r="I650" s="2">
        <v>43082</v>
      </c>
      <c r="J650" s="3">
        <v>0.54166666666424135</v>
      </c>
      <c r="K650" s="9">
        <v>43092</v>
      </c>
      <c r="L650" s="10">
        <v>0.9375</v>
      </c>
      <c r="M650">
        <f t="shared" si="1"/>
        <v>11</v>
      </c>
      <c r="N650" s="4" t="s">
        <v>6618</v>
      </c>
      <c r="O650" s="1" t="s">
        <v>33</v>
      </c>
      <c r="P650" t="s">
        <v>564</v>
      </c>
      <c r="Q650" t="s">
        <v>129</v>
      </c>
      <c r="R650" s="12" t="s">
        <v>36</v>
      </c>
      <c r="S650" t="s">
        <v>6619</v>
      </c>
      <c r="T650" t="s">
        <v>54</v>
      </c>
      <c r="U650" t="s">
        <v>153</v>
      </c>
      <c r="V650" t="s">
        <v>1080</v>
      </c>
      <c r="W650" s="13">
        <f t="shared" si="2"/>
        <v>24</v>
      </c>
      <c r="X650" s="13">
        <f>COUNTIFS('Treatment Data'!D:D,B650,'Treatment Data'!AM:AM,"&gt;0")</f>
        <v>0</v>
      </c>
      <c r="Y650" s="13">
        <f>COUNTIFS('Treatment Data'!D:D,B650,'Treatment Data'!AG:AG,"&gt;0")</f>
        <v>1</v>
      </c>
      <c r="Z650" s="13">
        <f>COUNTIFS('Treatment Data'!D:D,B650,'Treatment Data'!K:K,"&gt;0")</f>
        <v>1</v>
      </c>
      <c r="AA650" s="13">
        <f>COUNTIFS('Treatment Data'!D:D,B650,'Treatment Data'!L:L,"&gt;0")</f>
        <v>1</v>
      </c>
      <c r="AB650" s="13">
        <f>COUNTIFS('Treatment Data'!D:D,B650,'Treatment Data'!M:M,"&gt;0")</f>
        <v>1</v>
      </c>
      <c r="AC650" s="13">
        <f>COUNTIFS('Treatment Data'!D:D,B650,'Treatment Data'!O:O,"&gt;0")</f>
        <v>1</v>
      </c>
      <c r="AD650" s="13">
        <f>COUNTIFS('Treatment Data'!D:D,B650,'Treatment Data'!AA:AA,"&gt;0")</f>
        <v>0</v>
      </c>
      <c r="AE650" s="13">
        <f>COUNTIFS('Treatment Data'!D:D,B650,'Treatment Data'!AB:AB,"&gt;0")</f>
        <v>0</v>
      </c>
    </row>
    <row r="651" spans="1:31" ht="14.25">
      <c r="A651" s="6">
        <v>43093.578979537037</v>
      </c>
      <c r="B651" s="1">
        <v>55751</v>
      </c>
      <c r="C651" s="1" t="s">
        <v>6623</v>
      </c>
      <c r="D651" s="7" t="str">
        <f t="shared" si="0"/>
        <v>https://www.shelterluv.com/APA-A-55751</v>
      </c>
      <c r="E651" s="8">
        <v>4.3</v>
      </c>
      <c r="F651" s="8" t="s">
        <v>32</v>
      </c>
      <c r="G651" s="8"/>
      <c r="H651" s="8"/>
      <c r="I651" s="2">
        <v>43090</v>
      </c>
      <c r="J651" s="3">
        <v>0.70833333333575865</v>
      </c>
      <c r="K651" s="9">
        <v>43093</v>
      </c>
      <c r="L651" s="10">
        <v>0.375</v>
      </c>
      <c r="M651">
        <f t="shared" si="1"/>
        <v>4</v>
      </c>
      <c r="N651" s="20" t="s">
        <v>6624</v>
      </c>
      <c r="O651" s="1" t="s">
        <v>33</v>
      </c>
      <c r="P651" t="s">
        <v>501</v>
      </c>
      <c r="Q651" t="s">
        <v>35</v>
      </c>
      <c r="R651" s="12" t="s">
        <v>36</v>
      </c>
      <c r="S651" t="s">
        <v>6608</v>
      </c>
      <c r="T651" t="s">
        <v>131</v>
      </c>
      <c r="U651" t="s">
        <v>153</v>
      </c>
      <c r="V651" t="s">
        <v>154</v>
      </c>
      <c r="W651" s="13">
        <f t="shared" si="2"/>
        <v>6</v>
      </c>
      <c r="X651" s="13">
        <f>COUNTIFS('Treatment Data'!D:D,B651,'Treatment Data'!AM:AM,"&gt;0")</f>
        <v>1</v>
      </c>
      <c r="Y651" s="13">
        <f>COUNTIFS('Treatment Data'!D:D,B651,'Treatment Data'!AG:AG,"&gt;0")</f>
        <v>0</v>
      </c>
      <c r="Z651" s="13">
        <f>COUNTIFS('Treatment Data'!D:D,B651,'Treatment Data'!K:K,"&gt;0")</f>
        <v>0</v>
      </c>
      <c r="AA651" s="13">
        <f>COUNTIFS('Treatment Data'!D:D,B651,'Treatment Data'!L:L,"&gt;0")</f>
        <v>0</v>
      </c>
      <c r="AB651" s="13">
        <f>COUNTIFS('Treatment Data'!D:D,B651,'Treatment Data'!M:M,"&gt;0")</f>
        <v>1</v>
      </c>
      <c r="AC651" s="13">
        <f>COUNTIFS('Treatment Data'!D:D,B651,'Treatment Data'!O:O,"&gt;0")</f>
        <v>0</v>
      </c>
      <c r="AD651" s="13">
        <f>COUNTIFS('Treatment Data'!D:D,B651,'Treatment Data'!AA:AA,"&gt;0")</f>
        <v>1</v>
      </c>
      <c r="AE651" s="13">
        <f>COUNTIFS('Treatment Data'!D:D,B651,'Treatment Data'!AB:AB,"&gt;0")</f>
        <v>0</v>
      </c>
    </row>
    <row r="652" spans="1:31" ht="14.25">
      <c r="A652" s="6">
        <v>43093.57977679398</v>
      </c>
      <c r="B652" s="1">
        <v>55750</v>
      </c>
      <c r="C652" s="1" t="s">
        <v>6625</v>
      </c>
      <c r="D652" s="7" t="str">
        <f t="shared" si="0"/>
        <v>https://www.shelterluv.com/APA-A-55750</v>
      </c>
      <c r="E652" s="8">
        <v>5.7</v>
      </c>
      <c r="F652" s="8" t="s">
        <v>157</v>
      </c>
      <c r="G652" s="8"/>
      <c r="H652" s="8"/>
      <c r="I652" s="2">
        <v>43090</v>
      </c>
      <c r="J652" s="3">
        <v>0.70833333333575865</v>
      </c>
      <c r="K652" s="9">
        <v>43093</v>
      </c>
      <c r="L652" s="10">
        <v>0.41666666666424135</v>
      </c>
      <c r="M652">
        <f t="shared" si="1"/>
        <v>4</v>
      </c>
      <c r="N652" s="20" t="s">
        <v>6626</v>
      </c>
      <c r="O652" s="1" t="s">
        <v>115</v>
      </c>
      <c r="P652" t="s">
        <v>501</v>
      </c>
      <c r="Q652" t="s">
        <v>35</v>
      </c>
      <c r="R652" s="12" t="s">
        <v>36</v>
      </c>
      <c r="S652" t="s">
        <v>6608</v>
      </c>
      <c r="T652" t="s">
        <v>38</v>
      </c>
      <c r="U652" t="s">
        <v>153</v>
      </c>
      <c r="V652" t="s">
        <v>154</v>
      </c>
      <c r="W652" s="13">
        <f t="shared" si="2"/>
        <v>6</v>
      </c>
      <c r="X652" s="13">
        <f>COUNTIFS('Treatment Data'!D:D,B652,'Treatment Data'!AM:AM,"&gt;0")</f>
        <v>1</v>
      </c>
      <c r="Y652" s="13">
        <f>COUNTIFS('Treatment Data'!D:D,B652,'Treatment Data'!AG:AG,"&gt;0")</f>
        <v>0</v>
      </c>
      <c r="Z652" s="13">
        <f>COUNTIFS('Treatment Data'!D:D,B652,'Treatment Data'!K:K,"&gt;0")</f>
        <v>0</v>
      </c>
      <c r="AA652" s="13">
        <f>COUNTIFS('Treatment Data'!D:D,B652,'Treatment Data'!L:L,"&gt;0")</f>
        <v>0</v>
      </c>
      <c r="AB652" s="13">
        <f>COUNTIFS('Treatment Data'!D:D,B652,'Treatment Data'!M:M,"&gt;0")</f>
        <v>1</v>
      </c>
      <c r="AC652" s="13">
        <f>COUNTIFS('Treatment Data'!D:D,B652,'Treatment Data'!O:O,"&gt;0")</f>
        <v>0</v>
      </c>
      <c r="AD652" s="13">
        <f>COUNTIFS('Treatment Data'!D:D,B652,'Treatment Data'!AA:AA,"&gt;0")</f>
        <v>1</v>
      </c>
      <c r="AE652" s="13">
        <f>COUNTIFS('Treatment Data'!D:D,B652,'Treatment Data'!AB:AB,"&gt;0")</f>
        <v>0</v>
      </c>
    </row>
    <row r="653" spans="1:31" ht="14.25">
      <c r="A653" s="6">
        <v>43093.580801550925</v>
      </c>
      <c r="B653" s="1">
        <v>55700</v>
      </c>
      <c r="C653" s="1" t="s">
        <v>6627</v>
      </c>
      <c r="D653" s="7" t="str">
        <f t="shared" si="0"/>
        <v>https://www.shelterluv.com/APA-A-55700</v>
      </c>
      <c r="E653" s="8">
        <v>10.5</v>
      </c>
      <c r="F653" s="8" t="s">
        <v>48</v>
      </c>
      <c r="G653" s="8"/>
      <c r="H653" s="8"/>
      <c r="I653" s="2">
        <v>43087</v>
      </c>
      <c r="J653" s="3">
        <v>0.70833333333575865</v>
      </c>
      <c r="K653" s="9">
        <v>43093</v>
      </c>
      <c r="L653" s="10">
        <v>0.54166666666424135</v>
      </c>
      <c r="M653">
        <f t="shared" si="1"/>
        <v>7</v>
      </c>
      <c r="N653" s="4" t="s">
        <v>6629</v>
      </c>
      <c r="O653" s="1" t="s">
        <v>33</v>
      </c>
      <c r="P653" t="s">
        <v>210</v>
      </c>
      <c r="Q653" t="s">
        <v>129</v>
      </c>
      <c r="R653" s="12" t="s">
        <v>36</v>
      </c>
      <c r="S653" t="s">
        <v>6604</v>
      </c>
      <c r="T653" t="s">
        <v>179</v>
      </c>
      <c r="U653" t="s">
        <v>153</v>
      </c>
      <c r="V653" t="s">
        <v>154</v>
      </c>
      <c r="W653" s="13">
        <f t="shared" si="2"/>
        <v>6</v>
      </c>
      <c r="X653" s="13">
        <f>COUNTIFS('Treatment Data'!D:D,B653,'Treatment Data'!AM:AM,"&gt;0")</f>
        <v>0</v>
      </c>
      <c r="Y653" s="13">
        <f>COUNTIFS('Treatment Data'!D:D,B653,'Treatment Data'!AG:AG,"&gt;0")</f>
        <v>0</v>
      </c>
      <c r="Z653" s="13">
        <f>COUNTIFS('Treatment Data'!D:D,B653,'Treatment Data'!K:K,"&gt;0")</f>
        <v>0</v>
      </c>
      <c r="AA653" s="13">
        <f>COUNTIFS('Treatment Data'!D:D,B653,'Treatment Data'!L:L,"&gt;0")</f>
        <v>1</v>
      </c>
      <c r="AB653" s="13">
        <f>COUNTIFS('Treatment Data'!D:D,B653,'Treatment Data'!M:M,"&gt;0")</f>
        <v>0</v>
      </c>
      <c r="AC653" s="13">
        <f>COUNTIFS('Treatment Data'!D:D,B653,'Treatment Data'!O:O,"&gt;0")</f>
        <v>0</v>
      </c>
      <c r="AD653" s="13">
        <f>COUNTIFS('Treatment Data'!D:D,B653,'Treatment Data'!AA:AA,"&gt;0")</f>
        <v>0</v>
      </c>
      <c r="AE653" s="13">
        <f>COUNTIFS('Treatment Data'!D:D,B653,'Treatment Data'!AB:AB,"&gt;0")</f>
        <v>0</v>
      </c>
    </row>
    <row r="654" spans="1:31" ht="14.25">
      <c r="A654" s="6">
        <v>43093.581533703706</v>
      </c>
      <c r="B654" s="1">
        <v>55698</v>
      </c>
      <c r="C654" s="1" t="s">
        <v>6634</v>
      </c>
      <c r="D654" s="7" t="str">
        <f t="shared" si="0"/>
        <v>https://www.shelterluv.com/APA-A-55698</v>
      </c>
      <c r="E654" s="8">
        <v>10.5</v>
      </c>
      <c r="F654" s="8" t="s">
        <v>48</v>
      </c>
      <c r="G654" s="8"/>
      <c r="H654" s="8"/>
      <c r="I654" s="2">
        <v>43087</v>
      </c>
      <c r="J654" s="3">
        <v>0.70833333333575865</v>
      </c>
      <c r="K654" s="9">
        <v>43093</v>
      </c>
      <c r="L654" s="10">
        <v>0.54166666666424135</v>
      </c>
      <c r="M654">
        <f t="shared" si="1"/>
        <v>7</v>
      </c>
      <c r="N654" s="4" t="s">
        <v>6635</v>
      </c>
      <c r="O654" s="1" t="s">
        <v>33</v>
      </c>
      <c r="P654" t="s">
        <v>210</v>
      </c>
      <c r="Q654" t="s">
        <v>129</v>
      </c>
      <c r="R654" s="12" t="s">
        <v>52</v>
      </c>
      <c r="S654" t="s">
        <v>6604</v>
      </c>
      <c r="T654" t="s">
        <v>131</v>
      </c>
      <c r="U654" t="s">
        <v>153</v>
      </c>
      <c r="V654" t="s">
        <v>154</v>
      </c>
      <c r="W654" s="13">
        <f t="shared" si="2"/>
        <v>6</v>
      </c>
      <c r="X654" s="13">
        <f>COUNTIFS('Treatment Data'!D:D,B654,'Treatment Data'!AM:AM,"&gt;0")</f>
        <v>0</v>
      </c>
      <c r="Y654" s="13">
        <f>COUNTIFS('Treatment Data'!D:D,B654,'Treatment Data'!AG:AG,"&gt;0")</f>
        <v>0</v>
      </c>
      <c r="Z654" s="13">
        <f>COUNTIFS('Treatment Data'!D:D,B654,'Treatment Data'!K:K,"&gt;0")</f>
        <v>0</v>
      </c>
      <c r="AA654" s="13">
        <f>COUNTIFS('Treatment Data'!D:D,B654,'Treatment Data'!L:L,"&gt;0")</f>
        <v>1</v>
      </c>
      <c r="AB654" s="13">
        <f>COUNTIFS('Treatment Data'!D:D,B654,'Treatment Data'!M:M,"&gt;0")</f>
        <v>0</v>
      </c>
      <c r="AC654" s="13">
        <f>COUNTIFS('Treatment Data'!D:D,B654,'Treatment Data'!O:O,"&gt;0")</f>
        <v>0</v>
      </c>
      <c r="AD654" s="13">
        <f>COUNTIFS('Treatment Data'!D:D,B654,'Treatment Data'!AA:AA,"&gt;0")</f>
        <v>0</v>
      </c>
      <c r="AE654" s="13">
        <f>COUNTIFS('Treatment Data'!D:D,B654,'Treatment Data'!AB:AB,"&gt;0")</f>
        <v>0</v>
      </c>
    </row>
    <row r="655" spans="1:31" ht="14.25">
      <c r="A655" s="6">
        <v>43093.582545358797</v>
      </c>
      <c r="B655" s="1">
        <v>55697</v>
      </c>
      <c r="C655" s="1" t="s">
        <v>6640</v>
      </c>
      <c r="D655" s="7" t="str">
        <f t="shared" si="0"/>
        <v>https://www.shelterluv.com/APA-A-55697</v>
      </c>
      <c r="E655" s="8">
        <v>7.25</v>
      </c>
      <c r="F655" s="8" t="s">
        <v>48</v>
      </c>
      <c r="G655" s="8"/>
      <c r="H655" s="8"/>
      <c r="I655" s="2">
        <v>43087</v>
      </c>
      <c r="J655" s="3">
        <v>0.70833333333575865</v>
      </c>
      <c r="K655" s="9">
        <v>43093</v>
      </c>
      <c r="L655" s="10">
        <v>0.54166666666424135</v>
      </c>
      <c r="M655">
        <f t="shared" si="1"/>
        <v>7</v>
      </c>
      <c r="N655" s="4" t="s">
        <v>6641</v>
      </c>
      <c r="O655" s="1" t="s">
        <v>33</v>
      </c>
      <c r="P655" t="s">
        <v>210</v>
      </c>
      <c r="Q655" t="s">
        <v>129</v>
      </c>
      <c r="R655" s="12" t="s">
        <v>36</v>
      </c>
      <c r="S655" t="s">
        <v>6604</v>
      </c>
      <c r="T655" t="s">
        <v>179</v>
      </c>
      <c r="U655" t="s">
        <v>153</v>
      </c>
      <c r="V655" t="s">
        <v>154</v>
      </c>
      <c r="W655" s="13">
        <f t="shared" si="2"/>
        <v>6</v>
      </c>
      <c r="X655" s="13">
        <f>COUNTIFS('Treatment Data'!D:D,B655,'Treatment Data'!AM:AM,"&gt;0")</f>
        <v>0</v>
      </c>
      <c r="Y655" s="13">
        <f>COUNTIFS('Treatment Data'!D:D,B655,'Treatment Data'!AG:AG,"&gt;0")</f>
        <v>0</v>
      </c>
      <c r="Z655" s="13">
        <f>COUNTIFS('Treatment Data'!D:D,B655,'Treatment Data'!K:K,"&gt;0")</f>
        <v>0</v>
      </c>
      <c r="AA655" s="13">
        <f>COUNTIFS('Treatment Data'!D:D,B655,'Treatment Data'!L:L,"&gt;0")</f>
        <v>1</v>
      </c>
      <c r="AB655" s="13">
        <f>COUNTIFS('Treatment Data'!D:D,B655,'Treatment Data'!M:M,"&gt;0")</f>
        <v>0</v>
      </c>
      <c r="AC655" s="13">
        <f>COUNTIFS('Treatment Data'!D:D,B655,'Treatment Data'!O:O,"&gt;0")</f>
        <v>0</v>
      </c>
      <c r="AD655" s="13">
        <f>COUNTIFS('Treatment Data'!D:D,B655,'Treatment Data'!AA:AA,"&gt;0")</f>
        <v>0</v>
      </c>
      <c r="AE655" s="13">
        <f>COUNTIFS('Treatment Data'!D:D,B655,'Treatment Data'!AB:AB,"&gt;0")</f>
        <v>0</v>
      </c>
    </row>
    <row r="656" spans="1:31" ht="14.25">
      <c r="A656" s="6">
        <v>43093.583253530094</v>
      </c>
      <c r="B656" s="1">
        <v>55699</v>
      </c>
      <c r="C656" s="1" t="s">
        <v>6642</v>
      </c>
      <c r="D656" s="7" t="str">
        <f t="shared" si="0"/>
        <v>https://www.shelterluv.com/APA-A-55699</v>
      </c>
      <c r="E656" s="8">
        <v>6.3</v>
      </c>
      <c r="F656" s="8" t="s">
        <v>48</v>
      </c>
      <c r="G656" s="8"/>
      <c r="H656" s="8"/>
      <c r="I656" s="2">
        <v>43087</v>
      </c>
      <c r="J656" s="3">
        <v>0.70833333333575865</v>
      </c>
      <c r="K656" s="9">
        <v>43093</v>
      </c>
      <c r="L656" s="10">
        <v>0.54166666666424135</v>
      </c>
      <c r="M656">
        <f t="shared" si="1"/>
        <v>7</v>
      </c>
      <c r="N656" s="4" t="s">
        <v>6643</v>
      </c>
      <c r="O656" s="1" t="s">
        <v>33</v>
      </c>
      <c r="P656" t="s">
        <v>210</v>
      </c>
      <c r="Q656" t="s">
        <v>129</v>
      </c>
      <c r="R656" s="12" t="s">
        <v>36</v>
      </c>
      <c r="S656" t="s">
        <v>6604</v>
      </c>
      <c r="T656" t="s">
        <v>179</v>
      </c>
      <c r="U656" t="s">
        <v>153</v>
      </c>
      <c r="V656" t="s">
        <v>154</v>
      </c>
      <c r="W656" s="13">
        <f t="shared" si="2"/>
        <v>6</v>
      </c>
      <c r="X656" s="13">
        <f>COUNTIFS('Treatment Data'!D:D,B656,'Treatment Data'!AM:AM,"&gt;0")</f>
        <v>0</v>
      </c>
      <c r="Y656" s="13">
        <f>COUNTIFS('Treatment Data'!D:D,B656,'Treatment Data'!AG:AG,"&gt;0")</f>
        <v>0</v>
      </c>
      <c r="Z656" s="13">
        <f>COUNTIFS('Treatment Data'!D:D,B656,'Treatment Data'!K:K,"&gt;0")</f>
        <v>0</v>
      </c>
      <c r="AA656" s="13">
        <f>COUNTIFS('Treatment Data'!D:D,B656,'Treatment Data'!L:L,"&gt;0")</f>
        <v>1</v>
      </c>
      <c r="AB656" s="13">
        <f>COUNTIFS('Treatment Data'!D:D,B656,'Treatment Data'!M:M,"&gt;0")</f>
        <v>0</v>
      </c>
      <c r="AC656" s="13">
        <f>COUNTIFS('Treatment Data'!D:D,B656,'Treatment Data'!O:O,"&gt;0")</f>
        <v>0</v>
      </c>
      <c r="AD656" s="13">
        <f>COUNTIFS('Treatment Data'!D:D,B656,'Treatment Data'!AA:AA,"&gt;0")</f>
        <v>0</v>
      </c>
      <c r="AE656" s="13">
        <f>COUNTIFS('Treatment Data'!D:D,B656,'Treatment Data'!AB:AB,"&gt;0")</f>
        <v>0</v>
      </c>
    </row>
    <row r="657" spans="1:31" ht="14.25">
      <c r="A657" s="6">
        <v>43095.80337814815</v>
      </c>
      <c r="B657" s="1">
        <v>55470</v>
      </c>
      <c r="C657" s="1" t="s">
        <v>6645</v>
      </c>
      <c r="D657" s="7" t="str">
        <f t="shared" si="0"/>
        <v>https://www.shelterluv.com/APA-A-55470</v>
      </c>
      <c r="E657" s="8">
        <v>20</v>
      </c>
      <c r="F657" s="8" t="s">
        <v>157</v>
      </c>
      <c r="G657" s="8"/>
      <c r="H657" s="8"/>
      <c r="I657" s="2">
        <v>43075</v>
      </c>
      <c r="J657" s="3">
        <v>0.70833333333575865</v>
      </c>
      <c r="K657" s="9">
        <v>43095</v>
      </c>
      <c r="L657" s="10">
        <v>0.58333333333575865</v>
      </c>
      <c r="M657">
        <f t="shared" si="1"/>
        <v>21</v>
      </c>
      <c r="N657" s="4" t="s">
        <v>6646</v>
      </c>
      <c r="O657" s="1" t="s">
        <v>33</v>
      </c>
      <c r="P657" t="s">
        <v>5449</v>
      </c>
      <c r="Q657" t="s">
        <v>129</v>
      </c>
      <c r="R657" s="12" t="s">
        <v>36</v>
      </c>
      <c r="S657" t="s">
        <v>6647</v>
      </c>
      <c r="T657" t="s">
        <v>131</v>
      </c>
      <c r="U657" t="s">
        <v>39</v>
      </c>
      <c r="V657" t="s">
        <v>132</v>
      </c>
      <c r="W657" s="13">
        <f t="shared" si="2"/>
        <v>11</v>
      </c>
      <c r="X657" s="13">
        <f>COUNTIFS('Treatment Data'!D:D,B657,'Treatment Data'!AM:AM,"&gt;0")</f>
        <v>1</v>
      </c>
      <c r="Y657" s="13">
        <f>COUNTIFS('Treatment Data'!D:D,B657,'Treatment Data'!AG:AG,"&gt;0")</f>
        <v>1</v>
      </c>
      <c r="Z657" s="13">
        <f>COUNTIFS('Treatment Data'!D:D,B657,'Treatment Data'!K:K,"&gt;0")</f>
        <v>1</v>
      </c>
      <c r="AA657" s="13">
        <f>COUNTIFS('Treatment Data'!D:D,B657,'Treatment Data'!L:L,"&gt;0")</f>
        <v>0</v>
      </c>
      <c r="AB657" s="13">
        <f>COUNTIFS('Treatment Data'!D:D,B657,'Treatment Data'!M:M,"&gt;0")</f>
        <v>1</v>
      </c>
      <c r="AC657" s="13">
        <f>COUNTIFS('Treatment Data'!D:D,B657,'Treatment Data'!O:O,"&gt;0")</f>
        <v>1</v>
      </c>
      <c r="AD657" s="13">
        <f>COUNTIFS('Treatment Data'!D:D,B657,'Treatment Data'!AA:AA,"&gt;0")</f>
        <v>1</v>
      </c>
      <c r="AE657" s="13">
        <f>COUNTIFS('Treatment Data'!D:D,B657,'Treatment Data'!AB:AB,"&gt;0")</f>
        <v>0</v>
      </c>
    </row>
    <row r="658" spans="1:31" ht="14.25">
      <c r="A658" s="6">
        <v>43095.809346145834</v>
      </c>
      <c r="B658" s="1">
        <v>55338</v>
      </c>
      <c r="C658" s="1" t="s">
        <v>6648</v>
      </c>
      <c r="D658" s="7" t="str">
        <f t="shared" si="0"/>
        <v>https://www.shelterluv.com/APA-A-55338</v>
      </c>
      <c r="E658" s="8">
        <v>29.5</v>
      </c>
      <c r="F658" s="8" t="s">
        <v>157</v>
      </c>
      <c r="G658" s="8">
        <v>102.6</v>
      </c>
      <c r="H658" s="8" t="s">
        <v>175</v>
      </c>
      <c r="I658" s="2">
        <v>43068</v>
      </c>
      <c r="J658" s="3">
        <v>0.5</v>
      </c>
      <c r="K658" s="9">
        <v>43095</v>
      </c>
      <c r="L658" s="10">
        <v>0.58333333333575865</v>
      </c>
      <c r="M658">
        <f t="shared" si="1"/>
        <v>28</v>
      </c>
      <c r="N658" s="4" t="s">
        <v>6649</v>
      </c>
      <c r="O658" s="1" t="s">
        <v>33</v>
      </c>
      <c r="P658" t="s">
        <v>501</v>
      </c>
      <c r="Q658" t="s">
        <v>35</v>
      </c>
      <c r="R658" s="12" t="s">
        <v>52</v>
      </c>
      <c r="S658" t="s">
        <v>6182</v>
      </c>
      <c r="T658" t="s">
        <v>179</v>
      </c>
      <c r="U658" t="s">
        <v>153</v>
      </c>
      <c r="V658" t="s">
        <v>154</v>
      </c>
      <c r="W658" s="13">
        <f t="shared" si="2"/>
        <v>23</v>
      </c>
      <c r="X658" s="13">
        <f>COUNTIFS('Treatment Data'!D:D,B658,'Treatment Data'!AM:AM,"&gt;0")</f>
        <v>13</v>
      </c>
      <c r="Y658" s="13">
        <f>COUNTIFS('Treatment Data'!D:D,B658,'Treatment Data'!AG:AG,"&gt;0")</f>
        <v>11</v>
      </c>
      <c r="Z658" s="13">
        <f>COUNTIFS('Treatment Data'!D:D,B658,'Treatment Data'!K:K,"&gt;0")</f>
        <v>9</v>
      </c>
      <c r="AA658" s="13">
        <f>COUNTIFS('Treatment Data'!D:D,B658,'Treatment Data'!L:L,"&gt;0")</f>
        <v>0</v>
      </c>
      <c r="AB658" s="13">
        <f>COUNTIFS('Treatment Data'!D:D,B658,'Treatment Data'!M:M,"&gt;0")</f>
        <v>5</v>
      </c>
      <c r="AC658" s="13">
        <f>COUNTIFS('Treatment Data'!D:D,B658,'Treatment Data'!O:O,"&gt;0")</f>
        <v>16</v>
      </c>
      <c r="AD658" s="13">
        <f>COUNTIFS('Treatment Data'!D:D,B658,'Treatment Data'!AA:AA,"&gt;0")</f>
        <v>0</v>
      </c>
      <c r="AE658" s="13">
        <f>COUNTIFS('Treatment Data'!D:D,B658,'Treatment Data'!AB:AB,"&gt;0")</f>
        <v>10</v>
      </c>
    </row>
    <row r="659" spans="1:31" ht="25.5">
      <c r="A659" s="6">
        <v>43099.643700219909</v>
      </c>
      <c r="B659" s="1">
        <v>55670</v>
      </c>
      <c r="C659" s="1" t="s">
        <v>6650</v>
      </c>
      <c r="D659" s="7" t="str">
        <f t="shared" si="0"/>
        <v>https://www.shelterluv.com/APA-A-55670</v>
      </c>
      <c r="E659" s="8">
        <v>19</v>
      </c>
      <c r="F659" s="8" t="s">
        <v>48</v>
      </c>
      <c r="G659" s="8"/>
      <c r="H659" s="8"/>
      <c r="I659" s="2">
        <v>43086</v>
      </c>
      <c r="J659" s="3">
        <v>0.125</v>
      </c>
      <c r="K659" s="9">
        <v>43095</v>
      </c>
      <c r="L659" s="10">
        <v>0.5</v>
      </c>
      <c r="M659">
        <f t="shared" si="1"/>
        <v>10</v>
      </c>
      <c r="N659" s="4" t="s">
        <v>6651</v>
      </c>
      <c r="O659" s="1" t="s">
        <v>33</v>
      </c>
      <c r="P659" t="s">
        <v>50</v>
      </c>
      <c r="Q659" t="s">
        <v>2195</v>
      </c>
      <c r="R659" s="12" t="s">
        <v>36</v>
      </c>
      <c r="S659" t="s">
        <v>6619</v>
      </c>
      <c r="T659" t="s">
        <v>54</v>
      </c>
      <c r="U659" t="s">
        <v>179</v>
      </c>
      <c r="V659" t="s">
        <v>1080</v>
      </c>
      <c r="W659" s="13">
        <f t="shared" si="2"/>
        <v>25</v>
      </c>
      <c r="X659" s="13">
        <f>COUNTIFS('Treatment Data'!D:D,B659,'Treatment Data'!AM:AM,"&gt;0")</f>
        <v>0</v>
      </c>
      <c r="Y659" s="13">
        <f>COUNTIFS('Treatment Data'!D:D,B659,'Treatment Data'!AG:AG,"&gt;0")</f>
        <v>1</v>
      </c>
      <c r="Z659" s="13">
        <f>COUNTIFS('Treatment Data'!D:D,B659,'Treatment Data'!K:K,"&gt;0")</f>
        <v>1</v>
      </c>
      <c r="AA659" s="13">
        <f>COUNTIFS('Treatment Data'!D:D,B659,'Treatment Data'!L:L,"&gt;0")</f>
        <v>1</v>
      </c>
      <c r="AB659" s="13">
        <f>COUNTIFS('Treatment Data'!D:D,B659,'Treatment Data'!M:M,"&gt;0")</f>
        <v>1</v>
      </c>
      <c r="AC659" s="13">
        <f>COUNTIFS('Treatment Data'!D:D,B659,'Treatment Data'!O:O,"&gt;0")</f>
        <v>1</v>
      </c>
      <c r="AD659" s="13">
        <f>COUNTIFS('Treatment Data'!D:D,B659,'Treatment Data'!AA:AA,"&gt;0")</f>
        <v>0</v>
      </c>
      <c r="AE659" s="13">
        <f>COUNTIFS('Treatment Data'!D:D,B659,'Treatment Data'!AB:AB,"&gt;0")</f>
        <v>0</v>
      </c>
    </row>
    <row r="660" spans="1:31" ht="14.25">
      <c r="A660" s="6">
        <v>43099.642897743055</v>
      </c>
      <c r="B660" s="1">
        <v>55567</v>
      </c>
      <c r="C660" s="1" t="s">
        <v>5764</v>
      </c>
      <c r="D660" s="7" t="str">
        <f t="shared" si="0"/>
        <v>https://www.shelterluv.com/APA-A-55567</v>
      </c>
      <c r="E660" s="8">
        <v>35</v>
      </c>
      <c r="F660" s="8" t="s">
        <v>32</v>
      </c>
      <c r="G660" s="8"/>
      <c r="H660" s="8" t="s">
        <v>175</v>
      </c>
      <c r="I660" s="2">
        <v>43081</v>
      </c>
      <c r="J660" s="3">
        <v>0.45833333333575865</v>
      </c>
      <c r="K660" s="9">
        <v>43096</v>
      </c>
      <c r="L660" s="10">
        <v>0.5</v>
      </c>
      <c r="M660">
        <f t="shared" si="1"/>
        <v>16</v>
      </c>
      <c r="N660" s="4" t="s">
        <v>6652</v>
      </c>
      <c r="O660" s="1" t="s">
        <v>33</v>
      </c>
      <c r="P660" t="s">
        <v>648</v>
      </c>
      <c r="Q660" t="s">
        <v>129</v>
      </c>
      <c r="R660" s="12" t="s">
        <v>36</v>
      </c>
      <c r="S660" t="s">
        <v>1231</v>
      </c>
      <c r="T660" t="s">
        <v>38</v>
      </c>
      <c r="U660" t="s">
        <v>153</v>
      </c>
      <c r="V660" t="s">
        <v>154</v>
      </c>
      <c r="W660" s="13">
        <f t="shared" si="2"/>
        <v>31</v>
      </c>
      <c r="X660" s="13">
        <f>COUNTIFS('Treatment Data'!D:D,B660,'Treatment Data'!AM:AM,"&gt;0")</f>
        <v>1</v>
      </c>
      <c r="Y660" s="13">
        <f>COUNTIFS('Treatment Data'!D:D,B660,'Treatment Data'!AG:AG,"&gt;0")</f>
        <v>1</v>
      </c>
      <c r="Z660" s="13">
        <f>COUNTIFS('Treatment Data'!D:D,B660,'Treatment Data'!K:K,"&gt;0")</f>
        <v>1</v>
      </c>
      <c r="AA660" s="13">
        <f>COUNTIFS('Treatment Data'!D:D,B660,'Treatment Data'!L:L,"&gt;0")</f>
        <v>0</v>
      </c>
      <c r="AB660" s="13">
        <f>COUNTIFS('Treatment Data'!D:D,B660,'Treatment Data'!M:M,"&gt;0")</f>
        <v>1</v>
      </c>
      <c r="AC660" s="13">
        <f>COUNTIFS('Treatment Data'!D:D,B660,'Treatment Data'!O:O,"&gt;0")</f>
        <v>1</v>
      </c>
      <c r="AD660" s="13">
        <f>COUNTIFS('Treatment Data'!D:D,B660,'Treatment Data'!AA:AA,"&gt;0")</f>
        <v>1</v>
      </c>
      <c r="AE660" s="13">
        <f>COUNTIFS('Treatment Data'!D:D,B660,'Treatment Data'!AB:AB,"&gt;0")</f>
        <v>0</v>
      </c>
    </row>
    <row r="661" spans="1:31" ht="14.25">
      <c r="A661" s="6">
        <v>43099.645020925927</v>
      </c>
      <c r="B661" s="1">
        <v>55586</v>
      </c>
      <c r="C661" s="1" t="s">
        <v>1167</v>
      </c>
      <c r="D661" s="7" t="str">
        <f t="shared" si="0"/>
        <v>https://www.shelterluv.com/APA-A-55586</v>
      </c>
      <c r="E661" s="8">
        <v>17.7</v>
      </c>
      <c r="F661" s="8" t="s">
        <v>48</v>
      </c>
      <c r="G661" s="8"/>
      <c r="H661" s="8"/>
      <c r="I661" s="2">
        <v>43082</v>
      </c>
      <c r="J661" s="3">
        <v>0.58333333333575865</v>
      </c>
      <c r="K661" s="9">
        <v>43097</v>
      </c>
      <c r="L661" s="10">
        <v>0.5</v>
      </c>
      <c r="M661">
        <f t="shared" si="1"/>
        <v>16</v>
      </c>
      <c r="N661" s="4" t="s">
        <v>6653</v>
      </c>
      <c r="O661" s="1" t="s">
        <v>33</v>
      </c>
      <c r="P661" t="s">
        <v>264</v>
      </c>
      <c r="Q661" t="s">
        <v>501</v>
      </c>
      <c r="R661" s="12" t="s">
        <v>36</v>
      </c>
      <c r="S661" t="s">
        <v>6654</v>
      </c>
      <c r="T661" t="s">
        <v>594</v>
      </c>
      <c r="U661" t="s">
        <v>153</v>
      </c>
      <c r="V661" t="s">
        <v>6222</v>
      </c>
      <c r="W661" s="13">
        <f t="shared" si="2"/>
        <v>13</v>
      </c>
      <c r="X661" s="13">
        <f>COUNTIFS('Treatment Data'!D:D,B661,'Treatment Data'!AM:AM,"&gt;0")</f>
        <v>0</v>
      </c>
      <c r="Y661" s="13">
        <f>COUNTIFS('Treatment Data'!D:D,B661,'Treatment Data'!AG:AG,"&gt;0")</f>
        <v>1</v>
      </c>
      <c r="Z661" s="13">
        <f>COUNTIFS('Treatment Data'!D:D,B661,'Treatment Data'!K:K,"&gt;0")</f>
        <v>0</v>
      </c>
      <c r="AA661" s="13">
        <f>COUNTIFS('Treatment Data'!D:D,B661,'Treatment Data'!L:L,"&gt;0")</f>
        <v>1</v>
      </c>
      <c r="AB661" s="13">
        <f>COUNTIFS('Treatment Data'!D:D,B661,'Treatment Data'!M:M,"&gt;0")</f>
        <v>0</v>
      </c>
      <c r="AC661" s="13">
        <f>COUNTIFS('Treatment Data'!D:D,B661,'Treatment Data'!O:O,"&gt;0")</f>
        <v>0</v>
      </c>
      <c r="AD661" s="13">
        <f>COUNTIFS('Treatment Data'!D:D,B661,'Treatment Data'!AA:AA,"&gt;0")</f>
        <v>0</v>
      </c>
      <c r="AE661" s="13">
        <f>COUNTIFS('Treatment Data'!D:D,B661,'Treatment Data'!AB:AB,"&gt;0")</f>
        <v>0</v>
      </c>
    </row>
    <row r="662" spans="1:31" ht="14.25">
      <c r="A662" s="6">
        <v>43099.646266215277</v>
      </c>
      <c r="B662" s="1">
        <v>55587</v>
      </c>
      <c r="C662" s="1" t="s">
        <v>6655</v>
      </c>
      <c r="D662" s="7" t="str">
        <f t="shared" si="0"/>
        <v>https://www.shelterluv.com/APA-A-55587</v>
      </c>
      <c r="E662" s="8">
        <v>11.12</v>
      </c>
      <c r="F662" s="8" t="s">
        <v>32</v>
      </c>
      <c r="G662" s="8"/>
      <c r="H662" s="8"/>
      <c r="I662" s="2">
        <v>43082</v>
      </c>
      <c r="J662" s="3">
        <v>0.58333333333575865</v>
      </c>
      <c r="K662" s="9">
        <v>43097</v>
      </c>
      <c r="L662" s="10">
        <v>0.5</v>
      </c>
      <c r="M662">
        <f t="shared" si="1"/>
        <v>16</v>
      </c>
      <c r="N662" s="4" t="s">
        <v>6656</v>
      </c>
      <c r="O662" s="1" t="s">
        <v>33</v>
      </c>
      <c r="P662" t="s">
        <v>264</v>
      </c>
      <c r="Q662" t="s">
        <v>501</v>
      </c>
      <c r="R662" s="12" t="s">
        <v>36</v>
      </c>
      <c r="S662" t="s">
        <v>6654</v>
      </c>
      <c r="T662" t="s">
        <v>179</v>
      </c>
      <c r="U662" t="s">
        <v>153</v>
      </c>
      <c r="V662" t="s">
        <v>6222</v>
      </c>
      <c r="W662" s="13">
        <f t="shared" si="2"/>
        <v>13</v>
      </c>
      <c r="X662" s="13">
        <f>COUNTIFS('Treatment Data'!D:D,B662,'Treatment Data'!AM:AM,"&gt;0")</f>
        <v>0</v>
      </c>
      <c r="Y662" s="13">
        <f>COUNTIFS('Treatment Data'!D:D,B662,'Treatment Data'!AG:AG,"&gt;0")</f>
        <v>0</v>
      </c>
      <c r="Z662" s="13">
        <f>COUNTIFS('Treatment Data'!D:D,B662,'Treatment Data'!K:K,"&gt;0")</f>
        <v>0</v>
      </c>
      <c r="AA662" s="13">
        <f>COUNTIFS('Treatment Data'!D:D,B662,'Treatment Data'!L:L,"&gt;0")</f>
        <v>1</v>
      </c>
      <c r="AB662" s="13">
        <f>COUNTIFS('Treatment Data'!D:D,B662,'Treatment Data'!M:M,"&gt;0")</f>
        <v>0</v>
      </c>
      <c r="AC662" s="13">
        <f>COUNTIFS('Treatment Data'!D:D,B662,'Treatment Data'!O:O,"&gt;0")</f>
        <v>0</v>
      </c>
      <c r="AD662" s="13">
        <f>COUNTIFS('Treatment Data'!D:D,B662,'Treatment Data'!AA:AA,"&gt;0")</f>
        <v>0</v>
      </c>
      <c r="AE662" s="13">
        <f>COUNTIFS('Treatment Data'!D:D,B662,'Treatment Data'!AB:AB,"&gt;0")</f>
        <v>0</v>
      </c>
    </row>
    <row r="663" spans="1:31" ht="14.25">
      <c r="A663" s="6">
        <v>43099.647040856478</v>
      </c>
      <c r="B663" s="1">
        <v>55585</v>
      </c>
      <c r="C663" s="1" t="s">
        <v>6658</v>
      </c>
      <c r="D663" s="7" t="str">
        <f t="shared" si="0"/>
        <v>https://www.shelterluv.com/APA-A-55585</v>
      </c>
      <c r="E663" s="8">
        <v>9.1199999999999992</v>
      </c>
      <c r="F663" s="8" t="s">
        <v>48</v>
      </c>
      <c r="G663" s="8"/>
      <c r="H663" s="8"/>
      <c r="I663" s="2">
        <v>43082</v>
      </c>
      <c r="J663" s="3">
        <v>0.58333333333575865</v>
      </c>
      <c r="K663" s="9">
        <v>43097</v>
      </c>
      <c r="L663" s="10">
        <v>0.5</v>
      </c>
      <c r="M663">
        <f t="shared" si="1"/>
        <v>16</v>
      </c>
      <c r="N663" s="4" t="s">
        <v>6659</v>
      </c>
      <c r="O663" s="1" t="s">
        <v>33</v>
      </c>
      <c r="P663" t="s">
        <v>264</v>
      </c>
      <c r="Q663" t="s">
        <v>34</v>
      </c>
      <c r="R663" s="12" t="s">
        <v>36</v>
      </c>
      <c r="S663" t="s">
        <v>6654</v>
      </c>
      <c r="T663" t="s">
        <v>179</v>
      </c>
      <c r="U663" t="s">
        <v>153</v>
      </c>
      <c r="V663" t="s">
        <v>6222</v>
      </c>
      <c r="W663" s="13">
        <f t="shared" si="2"/>
        <v>13</v>
      </c>
      <c r="X663" s="13">
        <f>COUNTIFS('Treatment Data'!D:D,B663,'Treatment Data'!AM:AM,"&gt;0")</f>
        <v>0</v>
      </c>
      <c r="Y663" s="13">
        <f>COUNTIFS('Treatment Data'!D:D,B663,'Treatment Data'!AG:AG,"&gt;0")</f>
        <v>0</v>
      </c>
      <c r="Z663" s="13">
        <f>COUNTIFS('Treatment Data'!D:D,B663,'Treatment Data'!K:K,"&gt;0")</f>
        <v>0</v>
      </c>
      <c r="AA663" s="13">
        <f>COUNTIFS('Treatment Data'!D:D,B663,'Treatment Data'!L:L,"&gt;0")</f>
        <v>0</v>
      </c>
      <c r="AB663" s="13">
        <f>COUNTIFS('Treatment Data'!D:D,B663,'Treatment Data'!M:M,"&gt;0")</f>
        <v>0</v>
      </c>
      <c r="AC663" s="13">
        <f>COUNTIFS('Treatment Data'!D:D,B663,'Treatment Data'!O:O,"&gt;0")</f>
        <v>0</v>
      </c>
      <c r="AD663" s="13">
        <f>COUNTIFS('Treatment Data'!D:D,B663,'Treatment Data'!AA:AA,"&gt;0")</f>
        <v>0</v>
      </c>
      <c r="AE663" s="13">
        <f>COUNTIFS('Treatment Data'!D:D,B663,'Treatment Data'!AB:AB,"&gt;0")</f>
        <v>0</v>
      </c>
    </row>
    <row r="664" spans="1:31" ht="14.25">
      <c r="A664" s="6">
        <v>43099.649013680551</v>
      </c>
      <c r="B664" s="1">
        <v>55818</v>
      </c>
      <c r="C664" s="1" t="s">
        <v>6660</v>
      </c>
      <c r="D664" s="7" t="str">
        <f t="shared" si="0"/>
        <v>https://www.shelterluv.com/APA-A-55818</v>
      </c>
      <c r="E664" s="8">
        <v>14.75</v>
      </c>
      <c r="F664" s="8" t="s">
        <v>157</v>
      </c>
      <c r="G664" s="8"/>
      <c r="H664" s="8" t="s">
        <v>2213</v>
      </c>
      <c r="I664" s="2">
        <v>43097</v>
      </c>
      <c r="J664" s="3">
        <v>0.58333333333575865</v>
      </c>
      <c r="K664" s="9">
        <v>43098</v>
      </c>
      <c r="L664" s="10">
        <v>0.91666666666424135</v>
      </c>
      <c r="M664">
        <f t="shared" si="1"/>
        <v>2</v>
      </c>
      <c r="N664" s="20" t="s">
        <v>6661</v>
      </c>
      <c r="O664" s="1" t="s">
        <v>115</v>
      </c>
      <c r="P664" t="s">
        <v>264</v>
      </c>
      <c r="Q664" t="s">
        <v>501</v>
      </c>
      <c r="R664" s="12" t="s">
        <v>52</v>
      </c>
      <c r="S664" t="s">
        <v>6429</v>
      </c>
      <c r="T664" t="s">
        <v>179</v>
      </c>
      <c r="U664" t="s">
        <v>39</v>
      </c>
      <c r="V664" t="s">
        <v>154</v>
      </c>
      <c r="W664" s="13">
        <f t="shared" si="2"/>
        <v>13</v>
      </c>
      <c r="X664" s="13">
        <f>COUNTIFS('Treatment Data'!D:D,B664,'Treatment Data'!AM:AM,"&gt;0")</f>
        <v>4</v>
      </c>
      <c r="Y664" s="13">
        <f>COUNTIFS('Treatment Data'!D:D,B664,'Treatment Data'!AG:AG,"&gt;0")</f>
        <v>2</v>
      </c>
      <c r="Z664" s="13">
        <f>COUNTIFS('Treatment Data'!D:D,B664,'Treatment Data'!K:K,"&gt;0")</f>
        <v>2</v>
      </c>
      <c r="AA664" s="13">
        <f>COUNTIFS('Treatment Data'!D:D,B664,'Treatment Data'!L:L,"&gt;0")</f>
        <v>0</v>
      </c>
      <c r="AB664" s="13">
        <f>COUNTIFS('Treatment Data'!D:D,B664,'Treatment Data'!M:M,"&gt;0")</f>
        <v>1</v>
      </c>
      <c r="AC664" s="13">
        <f>COUNTIFS('Treatment Data'!D:D,B664,'Treatment Data'!O:O,"&gt;0")</f>
        <v>2</v>
      </c>
      <c r="AD664" s="13">
        <f>COUNTIFS('Treatment Data'!D:D,B664,'Treatment Data'!AA:AA,"&gt;0")</f>
        <v>0</v>
      </c>
      <c r="AE664" s="13">
        <f>COUNTIFS('Treatment Data'!D:D,B664,'Treatment Data'!AB:AB,"&gt;0")</f>
        <v>1</v>
      </c>
    </row>
    <row r="665" spans="1:31" ht="14.25">
      <c r="A665" s="6">
        <v>43099.649786805559</v>
      </c>
      <c r="B665" s="1">
        <v>55786</v>
      </c>
      <c r="C665" s="1" t="s">
        <v>6663</v>
      </c>
      <c r="D665" s="7" t="str">
        <f t="shared" si="0"/>
        <v>https://www.shelterluv.com/APA-A-55786</v>
      </c>
      <c r="E665" s="8">
        <v>12.5</v>
      </c>
      <c r="F665" s="8" t="s">
        <v>32</v>
      </c>
      <c r="G665" s="8"/>
      <c r="H665" s="8"/>
      <c r="I665" s="2">
        <v>43092</v>
      </c>
      <c r="J665" s="3">
        <v>0.58333333333575865</v>
      </c>
      <c r="K665" s="9">
        <v>43098</v>
      </c>
      <c r="L665" s="10">
        <v>0.45833333333575865</v>
      </c>
      <c r="M665">
        <f t="shared" si="1"/>
        <v>7</v>
      </c>
      <c r="N665" s="4" t="s">
        <v>6664</v>
      </c>
      <c r="O665" s="1" t="s">
        <v>33</v>
      </c>
      <c r="P665" t="s">
        <v>264</v>
      </c>
      <c r="Q665" t="s">
        <v>35</v>
      </c>
      <c r="R665" s="12" t="s">
        <v>36</v>
      </c>
      <c r="S665" t="s">
        <v>6665</v>
      </c>
      <c r="T665" t="s">
        <v>153</v>
      </c>
      <c r="U665" t="s">
        <v>39</v>
      </c>
      <c r="V665" t="s">
        <v>4823</v>
      </c>
      <c r="W665" s="13">
        <f t="shared" si="2"/>
        <v>13</v>
      </c>
      <c r="X665" s="13">
        <f>COUNTIFS('Treatment Data'!D:D,B665,'Treatment Data'!AM:AM,"&gt;0")</f>
        <v>0</v>
      </c>
      <c r="Y665" s="13">
        <f>COUNTIFS('Treatment Data'!D:D,B665,'Treatment Data'!AG:AG,"&gt;0")</f>
        <v>1</v>
      </c>
      <c r="Z665" s="13">
        <f>COUNTIFS('Treatment Data'!D:D,B665,'Treatment Data'!K:K,"&gt;0")</f>
        <v>0</v>
      </c>
      <c r="AA665" s="13">
        <f>COUNTIFS('Treatment Data'!D:D,B665,'Treatment Data'!L:L,"&gt;0")</f>
        <v>1</v>
      </c>
      <c r="AB665" s="13">
        <f>COUNTIFS('Treatment Data'!D:D,B665,'Treatment Data'!M:M,"&gt;0")</f>
        <v>1</v>
      </c>
      <c r="AC665" s="13">
        <f>COUNTIFS('Treatment Data'!D:D,B665,'Treatment Data'!O:O,"&gt;0")</f>
        <v>0</v>
      </c>
      <c r="AD665" s="13">
        <f>COUNTIFS('Treatment Data'!D:D,B665,'Treatment Data'!AA:AA,"&gt;0")</f>
        <v>0</v>
      </c>
      <c r="AE665" s="13">
        <f>COUNTIFS('Treatment Data'!D:D,B665,'Treatment Data'!AB:AB,"&gt;0")</f>
        <v>0</v>
      </c>
    </row>
    <row r="666" spans="1:31" ht="14.25">
      <c r="A666" s="6">
        <v>43099.650423125</v>
      </c>
      <c r="B666" s="1">
        <v>55789</v>
      </c>
      <c r="C666" s="1" t="s">
        <v>6666</v>
      </c>
      <c r="D666" s="7" t="str">
        <f t="shared" si="0"/>
        <v>https://www.shelterluv.com/APA-A-55789</v>
      </c>
      <c r="E666" s="8">
        <v>9</v>
      </c>
      <c r="F666" s="8" t="s">
        <v>48</v>
      </c>
      <c r="G666" s="8"/>
      <c r="H666" s="8"/>
      <c r="I666" s="2">
        <v>43092</v>
      </c>
      <c r="J666" s="3">
        <v>0.75</v>
      </c>
      <c r="K666" s="9">
        <v>43098</v>
      </c>
      <c r="L666" s="10">
        <v>0.45833333333575865</v>
      </c>
      <c r="M666">
        <f t="shared" si="1"/>
        <v>7</v>
      </c>
      <c r="N666" s="4" t="s">
        <v>6667</v>
      </c>
      <c r="O666" s="1" t="s">
        <v>33</v>
      </c>
      <c r="P666" t="s">
        <v>51</v>
      </c>
      <c r="Q666" t="s">
        <v>129</v>
      </c>
      <c r="R666" s="12" t="s">
        <v>36</v>
      </c>
      <c r="S666" t="s">
        <v>6665</v>
      </c>
      <c r="T666" t="s">
        <v>54</v>
      </c>
      <c r="U666" t="s">
        <v>39</v>
      </c>
      <c r="V666" t="s">
        <v>154</v>
      </c>
      <c r="W666" s="13">
        <f t="shared" si="2"/>
        <v>13</v>
      </c>
      <c r="X666" s="13">
        <f>COUNTIFS('Treatment Data'!D:D,B666,'Treatment Data'!AM:AM,"&gt;0")</f>
        <v>0</v>
      </c>
      <c r="Y666" s="13">
        <f>COUNTIFS('Treatment Data'!D:D,B666,'Treatment Data'!AG:AG,"&gt;0")</f>
        <v>0</v>
      </c>
      <c r="Z666" s="13">
        <f>COUNTIFS('Treatment Data'!D:D,B666,'Treatment Data'!K:K,"&gt;0")</f>
        <v>0</v>
      </c>
      <c r="AA666" s="13">
        <f>COUNTIFS('Treatment Data'!D:D,B666,'Treatment Data'!L:L,"&gt;0")</f>
        <v>0</v>
      </c>
      <c r="AB666" s="13">
        <f>COUNTIFS('Treatment Data'!D:D,B666,'Treatment Data'!M:M,"&gt;0")</f>
        <v>0</v>
      </c>
      <c r="AC666" s="13">
        <f>COUNTIFS('Treatment Data'!D:D,B666,'Treatment Data'!O:O,"&gt;0")</f>
        <v>0</v>
      </c>
      <c r="AD666" s="13">
        <f>COUNTIFS('Treatment Data'!D:D,B666,'Treatment Data'!AA:AA,"&gt;0")</f>
        <v>0</v>
      </c>
      <c r="AE666" s="13">
        <f>COUNTIFS('Treatment Data'!D:D,B666,'Treatment Data'!AB:AB,"&gt;0")</f>
        <v>0</v>
      </c>
    </row>
    <row r="667" spans="1:31" ht="14.25">
      <c r="A667" s="6">
        <v>43100.610232106483</v>
      </c>
      <c r="B667" s="1">
        <v>55815</v>
      </c>
      <c r="C667" s="1" t="s">
        <v>6668</v>
      </c>
      <c r="D667" s="7" t="str">
        <f t="shared" si="0"/>
        <v>https://www.shelterluv.com/APA-A-55815</v>
      </c>
      <c r="E667" s="8">
        <v>1.5</v>
      </c>
      <c r="F667" s="8" t="s">
        <v>32</v>
      </c>
      <c r="G667" s="8"/>
      <c r="H667" s="8" t="s">
        <v>175</v>
      </c>
      <c r="I667" s="2">
        <v>43096</v>
      </c>
      <c r="J667" s="3">
        <v>0.70833333333575865</v>
      </c>
      <c r="K667" s="9">
        <v>43100</v>
      </c>
      <c r="L667" s="10">
        <v>0.33333333333575865</v>
      </c>
      <c r="M667">
        <f t="shared" si="1"/>
        <v>5</v>
      </c>
      <c r="N667" s="20" t="s">
        <v>6669</v>
      </c>
      <c r="O667" s="1" t="s">
        <v>115</v>
      </c>
      <c r="P667" t="s">
        <v>210</v>
      </c>
      <c r="Q667" t="s">
        <v>35</v>
      </c>
      <c r="R667" s="12" t="s">
        <v>36</v>
      </c>
      <c r="S667" t="s">
        <v>6670</v>
      </c>
      <c r="T667" t="s">
        <v>153</v>
      </c>
      <c r="U667" t="s">
        <v>131</v>
      </c>
      <c r="V667" t="s">
        <v>40</v>
      </c>
      <c r="W667" s="13">
        <f t="shared" si="2"/>
        <v>5</v>
      </c>
      <c r="X667" s="13">
        <f>COUNTIFS('Treatment Data'!D:D,B667,'Treatment Data'!AM:AM,"&gt;0")</f>
        <v>7</v>
      </c>
      <c r="Y667" s="13">
        <f>COUNTIFS('Treatment Data'!D:D,B667,'Treatment Data'!AG:AG,"&gt;0")</f>
        <v>4</v>
      </c>
      <c r="Z667" s="13">
        <f>COUNTIFS('Treatment Data'!D:D,B667,'Treatment Data'!K:K,"&gt;0")</f>
        <v>4</v>
      </c>
      <c r="AA667" s="13">
        <f>COUNTIFS('Treatment Data'!D:D,B667,'Treatment Data'!L:L,"&gt;0")</f>
        <v>0</v>
      </c>
      <c r="AB667" s="13">
        <f>COUNTIFS('Treatment Data'!D:D,B667,'Treatment Data'!M:M,"&gt;0")</f>
        <v>1</v>
      </c>
      <c r="AC667" s="13">
        <f>COUNTIFS('Treatment Data'!D:D,B667,'Treatment Data'!O:O,"&gt;0")</f>
        <v>6</v>
      </c>
      <c r="AD667" s="13">
        <f>COUNTIFS('Treatment Data'!D:D,B667,'Treatment Data'!AA:AA,"&gt;0")</f>
        <v>7</v>
      </c>
      <c r="AE667" s="13">
        <f>COUNTIFS('Treatment Data'!D:D,B667,'Treatment Data'!AB:AB,"&gt;0")</f>
        <v>7</v>
      </c>
    </row>
    <row r="668" spans="1:31" ht="14.25">
      <c r="A668" s="6">
        <v>43101.720802048614</v>
      </c>
      <c r="B668" s="1">
        <v>55883</v>
      </c>
      <c r="C668" s="1" t="s">
        <v>6674</v>
      </c>
      <c r="D668" s="7" t="str">
        <f t="shared" si="0"/>
        <v>https://www.shelterluv.com/APA-A-55883</v>
      </c>
      <c r="E668" s="8">
        <v>1.6</v>
      </c>
      <c r="F668" s="8" t="s">
        <v>32</v>
      </c>
      <c r="G668" s="8"/>
      <c r="H668" s="8"/>
      <c r="I668" s="2">
        <v>43097</v>
      </c>
      <c r="J668" s="3">
        <v>0.6875</v>
      </c>
      <c r="K668" s="9">
        <v>43101</v>
      </c>
      <c r="L668" s="10">
        <v>0.33333333333575865</v>
      </c>
      <c r="M668">
        <f t="shared" si="1"/>
        <v>5</v>
      </c>
      <c r="N668" s="20" t="s">
        <v>6675</v>
      </c>
      <c r="O668" s="1" t="s">
        <v>115</v>
      </c>
      <c r="P668" t="s">
        <v>34</v>
      </c>
      <c r="Q668" t="s">
        <v>35</v>
      </c>
      <c r="R668" s="12" t="s">
        <v>52</v>
      </c>
      <c r="S668" t="s">
        <v>6676</v>
      </c>
      <c r="T668" t="s">
        <v>54</v>
      </c>
      <c r="U668" t="s">
        <v>39</v>
      </c>
      <c r="V668" t="s">
        <v>58</v>
      </c>
      <c r="W668" s="13">
        <f t="shared" si="2"/>
        <v>6</v>
      </c>
      <c r="X668" s="13">
        <f>COUNTIFS('Treatment Data'!D:D,B668,'Treatment Data'!AM:AM,"&gt;0")</f>
        <v>6</v>
      </c>
      <c r="Y668" s="13">
        <f>COUNTIFS('Treatment Data'!D:D,B668,'Treatment Data'!AG:AG,"&gt;0")</f>
        <v>4</v>
      </c>
      <c r="Z668" s="13">
        <f>COUNTIFS('Treatment Data'!D:D,B668,'Treatment Data'!K:K,"&gt;0")</f>
        <v>4</v>
      </c>
      <c r="AA668" s="13">
        <f>COUNTIFS('Treatment Data'!D:D,B668,'Treatment Data'!L:L,"&gt;0")</f>
        <v>1</v>
      </c>
      <c r="AB668" s="13">
        <f>COUNTIFS('Treatment Data'!D:D,B668,'Treatment Data'!M:M,"&gt;0")</f>
        <v>2</v>
      </c>
      <c r="AC668" s="13">
        <f>COUNTIFS('Treatment Data'!D:D,B668,'Treatment Data'!O:O,"&gt;0")</f>
        <v>4</v>
      </c>
      <c r="AD668" s="13">
        <f>COUNTIFS('Treatment Data'!D:D,B668,'Treatment Data'!AA:AA,"&gt;0")</f>
        <v>6</v>
      </c>
      <c r="AE668" s="13">
        <f>COUNTIFS('Treatment Data'!D:D,B668,'Treatment Data'!AB:AB,"&gt;0")</f>
        <v>3</v>
      </c>
    </row>
    <row r="669" spans="1:31" ht="14.25">
      <c r="A669" s="6">
        <v>43101.726407962968</v>
      </c>
      <c r="B669" s="1">
        <v>55806</v>
      </c>
      <c r="C669" s="1" t="s">
        <v>6677</v>
      </c>
      <c r="D669" s="7" t="str">
        <f t="shared" si="0"/>
        <v>https://www.shelterluv.com/APA-A-55806</v>
      </c>
      <c r="E669" s="8">
        <v>5.5</v>
      </c>
      <c r="F669" s="8" t="s">
        <v>32</v>
      </c>
      <c r="G669" s="8"/>
      <c r="H669" s="8"/>
      <c r="I669" s="2">
        <v>43095</v>
      </c>
      <c r="J669" s="3">
        <v>0.72916666666424135</v>
      </c>
      <c r="K669" s="9">
        <v>43101</v>
      </c>
      <c r="L669" s="10">
        <v>0.33333333333575865</v>
      </c>
      <c r="M669">
        <f t="shared" si="1"/>
        <v>7</v>
      </c>
      <c r="N669" s="4" t="s">
        <v>6678</v>
      </c>
      <c r="O669" s="1" t="s">
        <v>115</v>
      </c>
      <c r="P669" t="s">
        <v>165</v>
      </c>
      <c r="Q669" t="s">
        <v>810</v>
      </c>
      <c r="R669" s="12" t="s">
        <v>36</v>
      </c>
      <c r="S669" t="s">
        <v>6679</v>
      </c>
      <c r="T669" t="s">
        <v>153</v>
      </c>
      <c r="U669" t="s">
        <v>161</v>
      </c>
      <c r="V669" t="s">
        <v>154</v>
      </c>
      <c r="W669" s="13">
        <f t="shared" si="2"/>
        <v>9</v>
      </c>
      <c r="X669" s="13">
        <f>COUNTIFS('Treatment Data'!D:D,B669,'Treatment Data'!AM:AM,"&gt;0")</f>
        <v>0</v>
      </c>
      <c r="Y669" s="13">
        <f>COUNTIFS('Treatment Data'!D:D,B669,'Treatment Data'!AG:AG,"&gt;0")</f>
        <v>0</v>
      </c>
      <c r="Z669" s="13">
        <f>COUNTIFS('Treatment Data'!D:D,B669,'Treatment Data'!K:K,"&gt;0")</f>
        <v>0</v>
      </c>
      <c r="AA669" s="13">
        <f>COUNTIFS('Treatment Data'!D:D,B669,'Treatment Data'!L:L,"&gt;0")</f>
        <v>1</v>
      </c>
      <c r="AB669" s="13">
        <f>COUNTIFS('Treatment Data'!D:D,B669,'Treatment Data'!M:M,"&gt;0")</f>
        <v>0</v>
      </c>
      <c r="AC669" s="13">
        <f>COUNTIFS('Treatment Data'!D:D,B669,'Treatment Data'!O:O,"&gt;0")</f>
        <v>0</v>
      </c>
      <c r="AD669" s="13">
        <f>COUNTIFS('Treatment Data'!D:D,B669,'Treatment Data'!AA:AA,"&gt;0")</f>
        <v>0</v>
      </c>
      <c r="AE669" s="13">
        <f>COUNTIFS('Treatment Data'!D:D,B669,'Treatment Data'!AB:AB,"&gt;0")</f>
        <v>0</v>
      </c>
    </row>
    <row r="670" spans="1:31" ht="14.25">
      <c r="A670" s="6">
        <v>43101.75323934028</v>
      </c>
      <c r="B670" s="1">
        <v>55803</v>
      </c>
      <c r="C670" s="1" t="s">
        <v>6681</v>
      </c>
      <c r="D670" s="7" t="str">
        <f t="shared" si="0"/>
        <v>https://www.shelterluv.com/APA-A-55803</v>
      </c>
      <c r="E670" s="8">
        <v>3.4</v>
      </c>
      <c r="F670" s="8" t="s">
        <v>32</v>
      </c>
      <c r="G670" s="8"/>
      <c r="H670" s="8" t="s">
        <v>374</v>
      </c>
      <c r="I670" s="2">
        <v>43095</v>
      </c>
      <c r="J670" s="3">
        <v>0.70833333333575865</v>
      </c>
      <c r="K670" s="9">
        <v>43101</v>
      </c>
      <c r="L670" s="10">
        <v>0.54166666666424135</v>
      </c>
      <c r="M670">
        <f t="shared" si="1"/>
        <v>7</v>
      </c>
      <c r="N670" s="4" t="s">
        <v>6682</v>
      </c>
      <c r="O670" s="1" t="s">
        <v>33</v>
      </c>
      <c r="P670" t="s">
        <v>546</v>
      </c>
      <c r="Q670" t="s">
        <v>129</v>
      </c>
      <c r="R670" s="12" t="s">
        <v>52</v>
      </c>
      <c r="S670" t="s">
        <v>6683</v>
      </c>
      <c r="T670" t="s">
        <v>153</v>
      </c>
      <c r="U670" t="s">
        <v>131</v>
      </c>
      <c r="V670" t="s">
        <v>2197</v>
      </c>
      <c r="W670" s="13">
        <f t="shared" si="2"/>
        <v>13</v>
      </c>
      <c r="X670" s="13">
        <f>COUNTIFS('Treatment Data'!D:D,B670,'Treatment Data'!AM:AM,"&gt;0")</f>
        <v>1</v>
      </c>
      <c r="Y670" s="13">
        <f>COUNTIFS('Treatment Data'!D:D,B670,'Treatment Data'!AG:AG,"&gt;0")</f>
        <v>1</v>
      </c>
      <c r="Z670" s="13">
        <f>COUNTIFS('Treatment Data'!D:D,B670,'Treatment Data'!K:K,"&gt;0")</f>
        <v>1</v>
      </c>
      <c r="AA670" s="13">
        <f>COUNTIFS('Treatment Data'!D:D,B670,'Treatment Data'!L:L,"&gt;0")</f>
        <v>0</v>
      </c>
      <c r="AB670" s="13">
        <f>COUNTIFS('Treatment Data'!D:D,B670,'Treatment Data'!M:M,"&gt;0")</f>
        <v>1</v>
      </c>
      <c r="AC670" s="13">
        <f>COUNTIFS('Treatment Data'!D:D,B670,'Treatment Data'!O:O,"&gt;0")</f>
        <v>1</v>
      </c>
      <c r="AD670" s="13">
        <f>COUNTIFS('Treatment Data'!D:D,B670,'Treatment Data'!AA:AA,"&gt;0")</f>
        <v>1</v>
      </c>
      <c r="AE670" s="13">
        <f>COUNTIFS('Treatment Data'!D:D,B670,'Treatment Data'!AB:AB,"&gt;0")</f>
        <v>0</v>
      </c>
    </row>
    <row r="671" spans="1:31" ht="25.5">
      <c r="A671" s="6">
        <v>43101.754459594908</v>
      </c>
      <c r="B671" s="1">
        <v>55671</v>
      </c>
      <c r="C671" s="1" t="s">
        <v>950</v>
      </c>
      <c r="D671" s="7" t="str">
        <f t="shared" si="0"/>
        <v>https://www.shelterluv.com/APA-A-55671</v>
      </c>
      <c r="E671" s="8">
        <v>26.8</v>
      </c>
      <c r="F671" s="8" t="s">
        <v>48</v>
      </c>
      <c r="G671" s="8"/>
      <c r="H671" s="8"/>
      <c r="I671" s="2">
        <v>43086</v>
      </c>
      <c r="J671" s="3">
        <v>0.625</v>
      </c>
      <c r="K671" s="9">
        <v>43101</v>
      </c>
      <c r="L671" s="10">
        <v>0.58333333333575865</v>
      </c>
      <c r="M671">
        <f t="shared" si="1"/>
        <v>16</v>
      </c>
      <c r="N671" s="4" t="s">
        <v>6686</v>
      </c>
      <c r="O671" s="1" t="s">
        <v>33</v>
      </c>
      <c r="P671" t="s">
        <v>50</v>
      </c>
      <c r="Q671" t="s">
        <v>2195</v>
      </c>
      <c r="R671" s="12" t="s">
        <v>36</v>
      </c>
      <c r="S671" t="s">
        <v>6687</v>
      </c>
      <c r="T671" t="s">
        <v>131</v>
      </c>
      <c r="U671" t="s">
        <v>153</v>
      </c>
      <c r="V671" t="s">
        <v>1080</v>
      </c>
      <c r="W671" s="13">
        <f t="shared" si="2"/>
        <v>16</v>
      </c>
      <c r="X671" s="13">
        <f>COUNTIFS('Treatment Data'!D:D,B671,'Treatment Data'!AM:AM,"&gt;0")</f>
        <v>0</v>
      </c>
      <c r="Y671" s="13">
        <f>COUNTIFS('Treatment Data'!D:D,B671,'Treatment Data'!AG:AG,"&gt;0")</f>
        <v>1</v>
      </c>
      <c r="Z671" s="13">
        <f>COUNTIFS('Treatment Data'!D:D,B671,'Treatment Data'!K:K,"&gt;0")</f>
        <v>1</v>
      </c>
      <c r="AA671" s="13">
        <f>COUNTIFS('Treatment Data'!D:D,B671,'Treatment Data'!L:L,"&gt;0")</f>
        <v>1</v>
      </c>
      <c r="AB671" s="13">
        <f>COUNTIFS('Treatment Data'!D:D,B671,'Treatment Data'!M:M,"&gt;0")</f>
        <v>1</v>
      </c>
      <c r="AC671" s="13">
        <f>COUNTIFS('Treatment Data'!D:D,B671,'Treatment Data'!O:O,"&gt;0")</f>
        <v>1</v>
      </c>
      <c r="AD671" s="13">
        <f>COUNTIFS('Treatment Data'!D:D,B671,'Treatment Data'!AA:AA,"&gt;0")</f>
        <v>0</v>
      </c>
      <c r="AE671" s="13">
        <f>COUNTIFS('Treatment Data'!D:D,B671,'Treatment Data'!AB:AB,"&gt;0")</f>
        <v>0</v>
      </c>
    </row>
    <row r="672" spans="1:31" ht="14.25">
      <c r="A672" s="6">
        <v>43102.733185520832</v>
      </c>
      <c r="B672" s="1">
        <v>55817</v>
      </c>
      <c r="C672" s="1" t="s">
        <v>5847</v>
      </c>
      <c r="D672" s="7" t="str">
        <f t="shared" si="0"/>
        <v>https://www.shelterluv.com/APA-A-55817</v>
      </c>
      <c r="E672" s="8">
        <v>2.75</v>
      </c>
      <c r="F672" s="8" t="s">
        <v>32</v>
      </c>
      <c r="G672" s="8"/>
      <c r="H672" s="8"/>
      <c r="I672" s="2">
        <v>43096</v>
      </c>
      <c r="J672" s="3">
        <v>0.70833333333575865</v>
      </c>
      <c r="K672" s="9">
        <v>43102</v>
      </c>
      <c r="L672" s="10">
        <v>0.625</v>
      </c>
      <c r="M672">
        <f t="shared" si="1"/>
        <v>7</v>
      </c>
      <c r="N672" s="4" t="s">
        <v>6690</v>
      </c>
      <c r="O672" s="1" t="s">
        <v>33</v>
      </c>
      <c r="P672" t="s">
        <v>165</v>
      </c>
      <c r="Q672" t="s">
        <v>35</v>
      </c>
      <c r="R672" s="12" t="s">
        <v>52</v>
      </c>
      <c r="S672" t="s">
        <v>53</v>
      </c>
      <c r="T672" t="s">
        <v>179</v>
      </c>
      <c r="U672" t="s">
        <v>39</v>
      </c>
      <c r="V672" t="s">
        <v>188</v>
      </c>
      <c r="W672" s="13">
        <f t="shared" si="2"/>
        <v>12</v>
      </c>
      <c r="X672" s="13">
        <f>COUNTIFS('Treatment Data'!D:D,B672,'Treatment Data'!AM:AM,"&gt;0")</f>
        <v>6</v>
      </c>
      <c r="Y672" s="13">
        <f>COUNTIFS('Treatment Data'!D:D,B672,'Treatment Data'!AG:AG,"&gt;0")</f>
        <v>5</v>
      </c>
      <c r="Z672" s="13">
        <f>COUNTIFS('Treatment Data'!D:D,B672,'Treatment Data'!K:K,"&gt;0")</f>
        <v>5</v>
      </c>
      <c r="AA672" s="13">
        <f>COUNTIFS('Treatment Data'!D:D,B672,'Treatment Data'!L:L,"&gt;0")</f>
        <v>4</v>
      </c>
      <c r="AB672" s="13">
        <f>COUNTIFS('Treatment Data'!D:D,B672,'Treatment Data'!M:M,"&gt;0")</f>
        <v>2</v>
      </c>
      <c r="AC672" s="13">
        <f>COUNTIFS('Treatment Data'!D:D,B672,'Treatment Data'!O:O,"&gt;0")</f>
        <v>5</v>
      </c>
      <c r="AD672" s="13">
        <f>COUNTIFS('Treatment Data'!D:D,B672,'Treatment Data'!AA:AA,"&gt;0")</f>
        <v>6</v>
      </c>
      <c r="AE672" s="13">
        <f>COUNTIFS('Treatment Data'!D:D,B672,'Treatment Data'!AB:AB,"&gt;0")</f>
        <v>0</v>
      </c>
    </row>
    <row r="673" spans="1:31" ht="14.25">
      <c r="A673" s="6">
        <v>43105.823318333336</v>
      </c>
      <c r="B673" s="1">
        <v>55874</v>
      </c>
      <c r="C673" s="1" t="s">
        <v>6693</v>
      </c>
      <c r="D673" s="7" t="str">
        <f t="shared" si="0"/>
        <v>https://www.shelterluv.com/APA-A-55874</v>
      </c>
      <c r="E673" s="8">
        <v>7.9</v>
      </c>
      <c r="F673" s="8" t="s">
        <v>32</v>
      </c>
      <c r="G673" s="8"/>
      <c r="H673" s="8"/>
      <c r="I673" s="2">
        <v>43097</v>
      </c>
      <c r="J673" s="3">
        <v>0.6875</v>
      </c>
      <c r="K673" s="9">
        <v>43102</v>
      </c>
      <c r="L673" s="10">
        <v>0.33333333333575865</v>
      </c>
      <c r="M673">
        <f t="shared" si="1"/>
        <v>6</v>
      </c>
      <c r="N673" s="20" t="s">
        <v>6694</v>
      </c>
      <c r="O673" s="1" t="s">
        <v>115</v>
      </c>
      <c r="P673" t="s">
        <v>210</v>
      </c>
      <c r="Q673" t="s">
        <v>129</v>
      </c>
      <c r="R673" s="12" t="s">
        <v>36</v>
      </c>
      <c r="S673" t="s">
        <v>6695</v>
      </c>
      <c r="T673" t="s">
        <v>153</v>
      </c>
      <c r="U673" t="s">
        <v>39</v>
      </c>
      <c r="V673" t="s">
        <v>58</v>
      </c>
      <c r="W673" s="13">
        <f t="shared" si="2"/>
        <v>10</v>
      </c>
      <c r="X673" s="13">
        <f>COUNTIFS('Treatment Data'!D:D,B673,'Treatment Data'!AM:AM,"&gt;0")</f>
        <v>5</v>
      </c>
      <c r="Y673" s="13">
        <f>COUNTIFS('Treatment Data'!D:D,B673,'Treatment Data'!AG:AG,"&gt;0")</f>
        <v>8</v>
      </c>
      <c r="Z673" s="13">
        <f>COUNTIFS('Treatment Data'!D:D,B673,'Treatment Data'!K:K,"&gt;0")</f>
        <v>5</v>
      </c>
      <c r="AA673" s="13">
        <f>COUNTIFS('Treatment Data'!D:D,B673,'Treatment Data'!L:L,"&gt;0")</f>
        <v>4</v>
      </c>
      <c r="AB673" s="13">
        <f>COUNTIFS('Treatment Data'!D:D,B673,'Treatment Data'!M:M,"&gt;0")</f>
        <v>4</v>
      </c>
      <c r="AC673" s="13">
        <f>COUNTIFS('Treatment Data'!D:D,B673,'Treatment Data'!O:O,"&gt;0")</f>
        <v>6</v>
      </c>
      <c r="AD673" s="13">
        <f>COUNTIFS('Treatment Data'!D:D,B673,'Treatment Data'!AA:AA,"&gt;0")</f>
        <v>5</v>
      </c>
      <c r="AE673" s="13">
        <f>COUNTIFS('Treatment Data'!D:D,B673,'Treatment Data'!AB:AB,"&gt;0")</f>
        <v>0</v>
      </c>
    </row>
    <row r="674" spans="1:31" ht="14.25">
      <c r="A674" s="6">
        <v>43105.785080787042</v>
      </c>
      <c r="B674" s="1">
        <v>55822</v>
      </c>
      <c r="C674" s="1" t="s">
        <v>6696</v>
      </c>
      <c r="D674" s="7" t="str">
        <f t="shared" si="0"/>
        <v>https://www.shelterluv.com/APA-A-55822</v>
      </c>
      <c r="E674" s="8">
        <v>1.75</v>
      </c>
      <c r="F674" s="8" t="s">
        <v>32</v>
      </c>
      <c r="G674" s="8"/>
      <c r="H674" s="8"/>
      <c r="I674" s="2">
        <v>43097</v>
      </c>
      <c r="J674" s="3">
        <v>0.58333333333575865</v>
      </c>
      <c r="K674" s="9">
        <v>43103</v>
      </c>
      <c r="L674" s="10">
        <v>0.5</v>
      </c>
      <c r="M674">
        <f t="shared" si="1"/>
        <v>7</v>
      </c>
      <c r="N674" s="4" t="s">
        <v>6697</v>
      </c>
      <c r="O674" s="1" t="s">
        <v>33</v>
      </c>
      <c r="P674" t="s">
        <v>165</v>
      </c>
      <c r="Q674" t="s">
        <v>129</v>
      </c>
      <c r="R674" s="12" t="s">
        <v>52</v>
      </c>
      <c r="S674" t="s">
        <v>6698</v>
      </c>
      <c r="T674" t="s">
        <v>54</v>
      </c>
      <c r="U674" t="s">
        <v>153</v>
      </c>
      <c r="V674" t="s">
        <v>409</v>
      </c>
      <c r="W674" s="13">
        <f t="shared" si="2"/>
        <v>7</v>
      </c>
      <c r="X674" s="13">
        <f>COUNTIFS('Treatment Data'!D:D,B674,'Treatment Data'!AM:AM,"&gt;0")</f>
        <v>12</v>
      </c>
      <c r="Y674" s="13">
        <f>COUNTIFS('Treatment Data'!D:D,B674,'Treatment Data'!AG:AG,"&gt;0")</f>
        <v>7</v>
      </c>
      <c r="Z674" s="13">
        <f>COUNTIFS('Treatment Data'!D:D,B674,'Treatment Data'!K:K,"&gt;0")</f>
        <v>7</v>
      </c>
      <c r="AA674" s="13">
        <f>COUNTIFS('Treatment Data'!D:D,B674,'Treatment Data'!L:L,"&gt;0")</f>
        <v>1</v>
      </c>
      <c r="AB674" s="13">
        <f>COUNTIFS('Treatment Data'!D:D,B674,'Treatment Data'!M:M,"&gt;0")</f>
        <v>1</v>
      </c>
      <c r="AC674" s="13">
        <f>COUNTIFS('Treatment Data'!D:D,B674,'Treatment Data'!O:O,"&gt;0")</f>
        <v>7</v>
      </c>
      <c r="AD674" s="13">
        <f>COUNTIFS('Treatment Data'!D:D,B674,'Treatment Data'!AA:AA,"&gt;0")</f>
        <v>12</v>
      </c>
      <c r="AE674" s="13">
        <f>COUNTIFS('Treatment Data'!D:D,B674,'Treatment Data'!AB:AB,"&gt;0")</f>
        <v>0</v>
      </c>
    </row>
    <row r="675" spans="1:31" ht="14.25">
      <c r="A675" s="6">
        <v>43105.786156192131</v>
      </c>
      <c r="B675" s="1">
        <v>55873</v>
      </c>
      <c r="C675" s="1" t="s">
        <v>6700</v>
      </c>
      <c r="D675" s="7" t="str">
        <f t="shared" si="0"/>
        <v>https://www.shelterluv.com/APA-A-55873</v>
      </c>
      <c r="E675" s="8">
        <v>7.6</v>
      </c>
      <c r="F675" s="8" t="s">
        <v>48</v>
      </c>
      <c r="G675" s="8"/>
      <c r="H675" s="8"/>
      <c r="I675" s="2">
        <v>43097</v>
      </c>
      <c r="J675" s="3">
        <v>0.6875</v>
      </c>
      <c r="K675" s="9">
        <v>43103</v>
      </c>
      <c r="L675" s="10">
        <v>0.5</v>
      </c>
      <c r="M675">
        <f t="shared" si="1"/>
        <v>7</v>
      </c>
      <c r="N675" s="4" t="s">
        <v>6701</v>
      </c>
      <c r="O675" s="1" t="s">
        <v>33</v>
      </c>
      <c r="P675" t="s">
        <v>210</v>
      </c>
      <c r="Q675" t="s">
        <v>129</v>
      </c>
      <c r="R675" s="12" t="s">
        <v>36</v>
      </c>
      <c r="S675" t="s">
        <v>6695</v>
      </c>
      <c r="T675" t="s">
        <v>131</v>
      </c>
      <c r="U675" t="s">
        <v>39</v>
      </c>
      <c r="V675" t="s">
        <v>58</v>
      </c>
      <c r="W675" s="13">
        <f t="shared" si="2"/>
        <v>10</v>
      </c>
      <c r="X675" s="13">
        <f>COUNTIFS('Treatment Data'!D:D,B675,'Treatment Data'!AM:AM,"&gt;0")</f>
        <v>2</v>
      </c>
      <c r="Y675" s="13">
        <f>COUNTIFS('Treatment Data'!D:D,B675,'Treatment Data'!AG:AG,"&gt;0")</f>
        <v>11</v>
      </c>
      <c r="Z675" s="13">
        <f>COUNTIFS('Treatment Data'!D:D,B675,'Treatment Data'!K:K,"&gt;0")</f>
        <v>6</v>
      </c>
      <c r="AA675" s="13">
        <f>COUNTIFS('Treatment Data'!D:D,B675,'Treatment Data'!L:L,"&gt;0")</f>
        <v>10</v>
      </c>
      <c r="AB675" s="13">
        <f>COUNTIFS('Treatment Data'!D:D,B675,'Treatment Data'!M:M,"&gt;0")</f>
        <v>10</v>
      </c>
      <c r="AC675" s="13">
        <f>COUNTIFS('Treatment Data'!D:D,B675,'Treatment Data'!O:O,"&gt;0")</f>
        <v>6</v>
      </c>
      <c r="AD675" s="13">
        <f>COUNTIFS('Treatment Data'!D:D,B675,'Treatment Data'!AA:AA,"&gt;0")</f>
        <v>3</v>
      </c>
      <c r="AE675" s="13">
        <f>COUNTIFS('Treatment Data'!D:D,B675,'Treatment Data'!AB:AB,"&gt;0")</f>
        <v>0</v>
      </c>
    </row>
    <row r="676" spans="1:31" ht="14.25">
      <c r="A676" s="6">
        <v>43105.78791204861</v>
      </c>
      <c r="B676" s="1">
        <v>55804</v>
      </c>
      <c r="C676" s="1" t="s">
        <v>6702</v>
      </c>
      <c r="D676" s="7" t="str">
        <f t="shared" si="0"/>
        <v>https://www.shelterluv.com/APA-A-55804</v>
      </c>
      <c r="E676" s="8">
        <v>3.25</v>
      </c>
      <c r="F676" s="8" t="s">
        <v>32</v>
      </c>
      <c r="G676" s="8"/>
      <c r="H676" s="8"/>
      <c r="I676" s="2">
        <v>43095</v>
      </c>
      <c r="J676" s="3">
        <v>0.72916666666424135</v>
      </c>
      <c r="K676" s="9">
        <v>43103</v>
      </c>
      <c r="L676" s="10">
        <v>0.5</v>
      </c>
      <c r="M676">
        <f t="shared" si="1"/>
        <v>9</v>
      </c>
      <c r="N676" s="4" t="s">
        <v>6703</v>
      </c>
      <c r="O676" s="1" t="s">
        <v>33</v>
      </c>
      <c r="P676" t="s">
        <v>165</v>
      </c>
      <c r="Q676" t="s">
        <v>810</v>
      </c>
      <c r="R676" s="12" t="s">
        <v>36</v>
      </c>
      <c r="S676" t="s">
        <v>6679</v>
      </c>
      <c r="T676" t="s">
        <v>131</v>
      </c>
      <c r="U676" t="s">
        <v>179</v>
      </c>
      <c r="V676" t="s">
        <v>154</v>
      </c>
      <c r="W676" s="13">
        <f t="shared" si="2"/>
        <v>9</v>
      </c>
      <c r="X676" s="13">
        <f>COUNTIFS('Treatment Data'!D:D,B676,'Treatment Data'!AM:AM,"&gt;0")</f>
        <v>1</v>
      </c>
      <c r="Y676" s="13">
        <f>COUNTIFS('Treatment Data'!D:D,B676,'Treatment Data'!AG:AG,"&gt;0")</f>
        <v>1</v>
      </c>
      <c r="Z676" s="13">
        <f>COUNTIFS('Treatment Data'!D:D,B676,'Treatment Data'!K:K,"&gt;0")</f>
        <v>1</v>
      </c>
      <c r="AA676" s="13">
        <f>COUNTIFS('Treatment Data'!D:D,B676,'Treatment Data'!L:L,"&gt;0")</f>
        <v>0</v>
      </c>
      <c r="AB676" s="13">
        <f>COUNTIFS('Treatment Data'!D:D,B676,'Treatment Data'!M:M,"&gt;0")</f>
        <v>1</v>
      </c>
      <c r="AC676" s="13">
        <f>COUNTIFS('Treatment Data'!D:D,B676,'Treatment Data'!O:O,"&gt;0")</f>
        <v>1</v>
      </c>
      <c r="AD676" s="13">
        <f>COUNTIFS('Treatment Data'!D:D,B676,'Treatment Data'!AA:AA,"&gt;0")</f>
        <v>1</v>
      </c>
      <c r="AE676" s="13">
        <f>COUNTIFS('Treatment Data'!D:D,B676,'Treatment Data'!AB:AB,"&gt;0")</f>
        <v>0</v>
      </c>
    </row>
    <row r="677" spans="1:31" ht="14.25">
      <c r="A677" s="6">
        <v>43105.788855775463</v>
      </c>
      <c r="B677" s="1">
        <v>55835</v>
      </c>
      <c r="C677" s="1" t="s">
        <v>6705</v>
      </c>
      <c r="D677" s="7" t="str">
        <f t="shared" si="0"/>
        <v>https://www.shelterluv.com/APA-A-55835</v>
      </c>
      <c r="E677" s="8">
        <v>2</v>
      </c>
      <c r="F677" s="8" t="s">
        <v>32</v>
      </c>
      <c r="G677" s="8"/>
      <c r="H677" s="8"/>
      <c r="I677" s="2">
        <v>43098</v>
      </c>
      <c r="J677" s="3">
        <v>0.75</v>
      </c>
      <c r="K677" s="9">
        <v>43104</v>
      </c>
      <c r="L677" s="10">
        <v>0.5</v>
      </c>
      <c r="M677">
        <f t="shared" si="1"/>
        <v>7</v>
      </c>
      <c r="N677" s="4" t="s">
        <v>6706</v>
      </c>
      <c r="O677" s="1" t="s">
        <v>33</v>
      </c>
      <c r="P677" t="s">
        <v>165</v>
      </c>
      <c r="Q677" t="s">
        <v>129</v>
      </c>
      <c r="R677" s="12" t="s">
        <v>36</v>
      </c>
      <c r="S677" t="s">
        <v>6707</v>
      </c>
      <c r="T677" t="s">
        <v>131</v>
      </c>
      <c r="U677" t="s">
        <v>179</v>
      </c>
      <c r="V677" t="s">
        <v>188</v>
      </c>
      <c r="W677" s="13">
        <f t="shared" si="2"/>
        <v>10</v>
      </c>
      <c r="X677" s="13">
        <f>COUNTIFS('Treatment Data'!D:D,B677,'Treatment Data'!AM:AM,"&gt;0")</f>
        <v>12</v>
      </c>
      <c r="Y677" s="13">
        <f>COUNTIFS('Treatment Data'!D:D,B677,'Treatment Data'!AG:AG,"&gt;0")</f>
        <v>6</v>
      </c>
      <c r="Z677" s="13">
        <f>COUNTIFS('Treatment Data'!D:D,B677,'Treatment Data'!K:K,"&gt;0")</f>
        <v>6</v>
      </c>
      <c r="AA677" s="13">
        <f>COUNTIFS('Treatment Data'!D:D,B677,'Treatment Data'!L:L,"&gt;0")</f>
        <v>0</v>
      </c>
      <c r="AB677" s="13">
        <f>COUNTIFS('Treatment Data'!D:D,B677,'Treatment Data'!M:M,"&gt;0")</f>
        <v>1</v>
      </c>
      <c r="AC677" s="13">
        <f>COUNTIFS('Treatment Data'!D:D,B677,'Treatment Data'!O:O,"&gt;0")</f>
        <v>6</v>
      </c>
      <c r="AD677" s="13">
        <f>COUNTIFS('Treatment Data'!D:D,B677,'Treatment Data'!AA:AA,"&gt;0")</f>
        <v>12</v>
      </c>
      <c r="AE677" s="13">
        <f>COUNTIFS('Treatment Data'!D:D,B677,'Treatment Data'!AB:AB,"&gt;0")</f>
        <v>0</v>
      </c>
    </row>
    <row r="678" spans="1:31" ht="14.25">
      <c r="A678" s="6">
        <v>43105.795295011572</v>
      </c>
      <c r="B678" s="1">
        <v>55865</v>
      </c>
      <c r="C678" s="1" t="s">
        <v>6708</v>
      </c>
      <c r="D678" s="7" t="str">
        <f t="shared" si="0"/>
        <v>https://www.shelterluv.com/APA-A-55865</v>
      </c>
      <c r="E678" s="8">
        <v>7.5</v>
      </c>
      <c r="F678" s="8" t="s">
        <v>48</v>
      </c>
      <c r="G678" s="8"/>
      <c r="H678" s="8"/>
      <c r="I678" s="2">
        <v>43097</v>
      </c>
      <c r="J678" s="3">
        <v>0.6875</v>
      </c>
      <c r="K678" s="9">
        <v>43104</v>
      </c>
      <c r="L678" s="10">
        <v>0.5</v>
      </c>
      <c r="M678">
        <f t="shared" si="1"/>
        <v>8</v>
      </c>
      <c r="N678" s="4" t="s">
        <v>6709</v>
      </c>
      <c r="O678" s="1" t="s">
        <v>33</v>
      </c>
      <c r="P678" t="s">
        <v>264</v>
      </c>
      <c r="Q678" t="s">
        <v>129</v>
      </c>
      <c r="R678" s="12" t="s">
        <v>52</v>
      </c>
      <c r="S678" t="s">
        <v>6710</v>
      </c>
      <c r="T678" t="s">
        <v>54</v>
      </c>
      <c r="U678" t="s">
        <v>153</v>
      </c>
      <c r="V678" t="s">
        <v>58</v>
      </c>
      <c r="W678" s="13">
        <f t="shared" si="2"/>
        <v>2</v>
      </c>
      <c r="X678" s="13">
        <f>COUNTIFS('Treatment Data'!D:D,B678,'Treatment Data'!AM:AM,"&gt;0")</f>
        <v>0</v>
      </c>
      <c r="Y678" s="13">
        <f>COUNTIFS('Treatment Data'!D:D,B678,'Treatment Data'!AG:AG,"&gt;0")</f>
        <v>6</v>
      </c>
      <c r="Z678" s="13">
        <f>COUNTIFS('Treatment Data'!D:D,B678,'Treatment Data'!K:K,"&gt;0")</f>
        <v>3</v>
      </c>
      <c r="AA678" s="13">
        <f>COUNTIFS('Treatment Data'!D:D,B678,'Treatment Data'!L:L,"&gt;0")</f>
        <v>8</v>
      </c>
      <c r="AB678" s="13">
        <f>COUNTIFS('Treatment Data'!D:D,B678,'Treatment Data'!M:M,"&gt;0")</f>
        <v>6</v>
      </c>
      <c r="AC678" s="13">
        <f>COUNTIFS('Treatment Data'!D:D,B678,'Treatment Data'!O:O,"&gt;0")</f>
        <v>3</v>
      </c>
      <c r="AD678" s="13">
        <f>COUNTIFS('Treatment Data'!D:D,B678,'Treatment Data'!AA:AA,"&gt;0")</f>
        <v>0</v>
      </c>
      <c r="AE678" s="13">
        <f>COUNTIFS('Treatment Data'!D:D,B678,'Treatment Data'!AB:AB,"&gt;0")</f>
        <v>0</v>
      </c>
    </row>
    <row r="679" spans="1:31" ht="14.25">
      <c r="A679" s="6">
        <v>43105.805453449073</v>
      </c>
      <c r="B679" s="1">
        <v>55870</v>
      </c>
      <c r="C679" s="1" t="s">
        <v>6711</v>
      </c>
      <c r="D679" s="7" t="str">
        <f t="shared" si="0"/>
        <v>https://www.shelterluv.com/APA-A-55870</v>
      </c>
      <c r="E679" s="8">
        <v>7.5</v>
      </c>
      <c r="F679" s="8" t="s">
        <v>48</v>
      </c>
      <c r="G679" s="8"/>
      <c r="H679" s="8"/>
      <c r="I679" s="2">
        <v>43097</v>
      </c>
      <c r="J679" s="3">
        <v>0.6875</v>
      </c>
      <c r="K679" s="9">
        <v>43104</v>
      </c>
      <c r="L679" s="10">
        <v>0.5</v>
      </c>
      <c r="M679">
        <f t="shared" si="1"/>
        <v>8</v>
      </c>
      <c r="N679" s="4" t="s">
        <v>6712</v>
      </c>
      <c r="O679" s="1" t="s">
        <v>33</v>
      </c>
      <c r="P679" t="s">
        <v>210</v>
      </c>
      <c r="Q679" t="s">
        <v>129</v>
      </c>
      <c r="R679" s="12" t="s">
        <v>52</v>
      </c>
      <c r="S679" t="s">
        <v>6695</v>
      </c>
      <c r="T679" t="s">
        <v>552</v>
      </c>
      <c r="U679" t="s">
        <v>39</v>
      </c>
      <c r="V679" t="s">
        <v>58</v>
      </c>
      <c r="W679" s="13">
        <f t="shared" si="2"/>
        <v>10</v>
      </c>
      <c r="X679" s="13">
        <f>COUNTIFS('Treatment Data'!D:D,B679,'Treatment Data'!AM:AM,"&gt;0")</f>
        <v>0</v>
      </c>
      <c r="Y679" s="13">
        <f>COUNTIFS('Treatment Data'!D:D,B679,'Treatment Data'!AG:AG,"&gt;0")</f>
        <v>8</v>
      </c>
      <c r="Z679" s="13">
        <f>COUNTIFS('Treatment Data'!D:D,B679,'Treatment Data'!K:K,"&gt;0")</f>
        <v>4</v>
      </c>
      <c r="AA679" s="13">
        <f>COUNTIFS('Treatment Data'!D:D,B679,'Treatment Data'!L:L,"&gt;0")</f>
        <v>8</v>
      </c>
      <c r="AB679" s="13">
        <f>COUNTIFS('Treatment Data'!D:D,B679,'Treatment Data'!M:M,"&gt;0")</f>
        <v>8</v>
      </c>
      <c r="AC679" s="13">
        <f>COUNTIFS('Treatment Data'!D:D,B679,'Treatment Data'!O:O,"&gt;0")</f>
        <v>4</v>
      </c>
      <c r="AD679" s="13">
        <f>COUNTIFS('Treatment Data'!D:D,B679,'Treatment Data'!AA:AA,"&gt;0")</f>
        <v>0</v>
      </c>
      <c r="AE679" s="13">
        <f>COUNTIFS('Treatment Data'!D:D,B679,'Treatment Data'!AB:AB,"&gt;0")</f>
        <v>0</v>
      </c>
    </row>
    <row r="680" spans="1:31" ht="14.25">
      <c r="A680" s="6">
        <v>43105.806465023154</v>
      </c>
      <c r="B680" s="1">
        <v>55872</v>
      </c>
      <c r="C680" s="1" t="s">
        <v>6713</v>
      </c>
      <c r="D680" s="7" t="str">
        <f t="shared" si="0"/>
        <v>https://www.shelterluv.com/APA-A-55872</v>
      </c>
      <c r="E680" s="8">
        <v>12</v>
      </c>
      <c r="F680" s="8" t="s">
        <v>48</v>
      </c>
      <c r="G680" s="8"/>
      <c r="H680" s="8"/>
      <c r="I680" s="2">
        <v>43097</v>
      </c>
      <c r="J680" s="3">
        <v>0.6875</v>
      </c>
      <c r="K680" s="9">
        <v>43104</v>
      </c>
      <c r="L680" s="10">
        <v>0.5</v>
      </c>
      <c r="M680">
        <f t="shared" si="1"/>
        <v>8</v>
      </c>
      <c r="N680" s="4" t="s">
        <v>6715</v>
      </c>
      <c r="O680" s="1" t="s">
        <v>33</v>
      </c>
      <c r="P680" t="s">
        <v>210</v>
      </c>
      <c r="Q680" t="s">
        <v>35</v>
      </c>
      <c r="R680" s="12" t="s">
        <v>52</v>
      </c>
      <c r="S680" t="s">
        <v>3203</v>
      </c>
      <c r="T680" t="s">
        <v>54</v>
      </c>
      <c r="U680" t="s">
        <v>153</v>
      </c>
      <c r="V680" t="s">
        <v>58</v>
      </c>
      <c r="W680" s="13">
        <f t="shared" si="2"/>
        <v>24</v>
      </c>
      <c r="X680" s="13">
        <f>COUNTIFS('Treatment Data'!D:D,B680,'Treatment Data'!AM:AM,"&gt;0")</f>
        <v>0</v>
      </c>
      <c r="Y680" s="13">
        <f>COUNTIFS('Treatment Data'!D:D,B680,'Treatment Data'!AG:AG,"&gt;0")</f>
        <v>0</v>
      </c>
      <c r="Z680" s="13">
        <f>COUNTIFS('Treatment Data'!D:D,B680,'Treatment Data'!K:K,"&gt;0")</f>
        <v>0</v>
      </c>
      <c r="AA680" s="13">
        <f>COUNTIFS('Treatment Data'!D:D,B680,'Treatment Data'!L:L,"&gt;0")</f>
        <v>10</v>
      </c>
      <c r="AB680" s="13">
        <f>COUNTIFS('Treatment Data'!D:D,B680,'Treatment Data'!M:M,"&gt;0")</f>
        <v>0</v>
      </c>
      <c r="AC680" s="13">
        <f>COUNTIFS('Treatment Data'!D:D,B680,'Treatment Data'!O:O,"&gt;0")</f>
        <v>0</v>
      </c>
      <c r="AD680" s="13">
        <f>COUNTIFS('Treatment Data'!D:D,B680,'Treatment Data'!AA:AA,"&gt;0")</f>
        <v>0</v>
      </c>
      <c r="AE680" s="13">
        <f>COUNTIFS('Treatment Data'!D:D,B680,'Treatment Data'!AB:AB,"&gt;0")</f>
        <v>0</v>
      </c>
    </row>
    <row r="681" spans="1:31" ht="14.25">
      <c r="A681" s="6">
        <v>43105.807564803239</v>
      </c>
      <c r="B681" s="1">
        <v>55878</v>
      </c>
      <c r="C681" s="1" t="s">
        <v>6716</v>
      </c>
      <c r="D681" s="7" t="str">
        <f t="shared" si="0"/>
        <v>https://www.shelterluv.com/APA-A-55878</v>
      </c>
      <c r="E681" s="8">
        <v>18.2</v>
      </c>
      <c r="F681" s="8" t="s">
        <v>48</v>
      </c>
      <c r="G681" s="8"/>
      <c r="H681" s="8"/>
      <c r="I681" s="2">
        <v>43097</v>
      </c>
      <c r="J681" s="3">
        <v>0.6875</v>
      </c>
      <c r="K681" s="9">
        <v>43104</v>
      </c>
      <c r="L681" s="10">
        <v>0.5</v>
      </c>
      <c r="M681">
        <f t="shared" si="1"/>
        <v>8</v>
      </c>
      <c r="N681" s="4" t="s">
        <v>6717</v>
      </c>
      <c r="O681" s="1" t="s">
        <v>33</v>
      </c>
      <c r="P681" t="s">
        <v>34</v>
      </c>
      <c r="Q681" t="s">
        <v>35</v>
      </c>
      <c r="R681" s="12" t="s">
        <v>52</v>
      </c>
      <c r="S681" t="s">
        <v>6718</v>
      </c>
      <c r="T681" t="s">
        <v>54</v>
      </c>
      <c r="U681" t="s">
        <v>153</v>
      </c>
      <c r="V681" t="s">
        <v>58</v>
      </c>
      <c r="W681" s="13">
        <f t="shared" si="2"/>
        <v>17</v>
      </c>
      <c r="X681" s="13">
        <f>COUNTIFS('Treatment Data'!D:D,B681,'Treatment Data'!AM:AM,"&gt;0")</f>
        <v>0</v>
      </c>
      <c r="Y681" s="13">
        <f>COUNTIFS('Treatment Data'!D:D,B681,'Treatment Data'!AG:AG,"&gt;0")</f>
        <v>8</v>
      </c>
      <c r="Z681" s="13">
        <f>COUNTIFS('Treatment Data'!D:D,B681,'Treatment Data'!K:K,"&gt;0")</f>
        <v>4</v>
      </c>
      <c r="AA681" s="13">
        <f>COUNTIFS('Treatment Data'!D:D,B681,'Treatment Data'!L:L,"&gt;0")</f>
        <v>8</v>
      </c>
      <c r="AB681" s="13">
        <f>COUNTIFS('Treatment Data'!D:D,B681,'Treatment Data'!M:M,"&gt;0")</f>
        <v>8</v>
      </c>
      <c r="AC681" s="13">
        <f>COUNTIFS('Treatment Data'!D:D,B681,'Treatment Data'!O:O,"&gt;0")</f>
        <v>4</v>
      </c>
      <c r="AD681" s="13">
        <f>COUNTIFS('Treatment Data'!D:D,B681,'Treatment Data'!AA:AA,"&gt;0")</f>
        <v>0</v>
      </c>
      <c r="AE681" s="13">
        <f>COUNTIFS('Treatment Data'!D:D,B681,'Treatment Data'!AB:AB,"&gt;0")</f>
        <v>0</v>
      </c>
    </row>
    <row r="682" spans="1:31" ht="14.25">
      <c r="A682" s="6">
        <v>43105.809948333335</v>
      </c>
      <c r="B682" s="1">
        <v>55882</v>
      </c>
      <c r="C682" s="1" t="s">
        <v>6719</v>
      </c>
      <c r="D682" s="7" t="str">
        <f t="shared" si="0"/>
        <v>https://www.shelterluv.com/APA-A-55882</v>
      </c>
      <c r="E682" s="8">
        <v>7.9</v>
      </c>
      <c r="F682" s="8" t="s">
        <v>48</v>
      </c>
      <c r="G682" s="8"/>
      <c r="H682" s="8"/>
      <c r="I682" s="2">
        <v>43097</v>
      </c>
      <c r="J682" s="3">
        <v>0.6875</v>
      </c>
      <c r="K682" s="9">
        <v>43104</v>
      </c>
      <c r="L682" s="10">
        <v>0.5</v>
      </c>
      <c r="M682">
        <f t="shared" si="1"/>
        <v>8</v>
      </c>
      <c r="N682" s="4" t="s">
        <v>6720</v>
      </c>
      <c r="O682" s="1" t="s">
        <v>33</v>
      </c>
      <c r="P682" t="s">
        <v>210</v>
      </c>
      <c r="Q682" t="s">
        <v>129</v>
      </c>
      <c r="R682" s="12" t="s">
        <v>36</v>
      </c>
      <c r="S682" t="s">
        <v>6718</v>
      </c>
      <c r="T682" t="s">
        <v>153</v>
      </c>
      <c r="U682" t="s">
        <v>179</v>
      </c>
      <c r="V682" t="s">
        <v>58</v>
      </c>
      <c r="W682" s="13">
        <f t="shared" si="2"/>
        <v>17</v>
      </c>
      <c r="X682" s="13">
        <f>COUNTIFS('Treatment Data'!D:D,B682,'Treatment Data'!AM:AM,"&gt;0")</f>
        <v>0</v>
      </c>
      <c r="Y682" s="13">
        <f>COUNTIFS('Treatment Data'!D:D,B682,'Treatment Data'!AG:AG,"&gt;0")</f>
        <v>6</v>
      </c>
      <c r="Z682" s="13">
        <f>COUNTIFS('Treatment Data'!D:D,B682,'Treatment Data'!K:K,"&gt;0")</f>
        <v>3</v>
      </c>
      <c r="AA682" s="13">
        <f>COUNTIFS('Treatment Data'!D:D,B682,'Treatment Data'!L:L,"&gt;0")</f>
        <v>8</v>
      </c>
      <c r="AB682" s="13">
        <f>COUNTIFS('Treatment Data'!D:D,B682,'Treatment Data'!M:M,"&gt;0")</f>
        <v>6</v>
      </c>
      <c r="AC682" s="13">
        <f>COUNTIFS('Treatment Data'!D:D,B682,'Treatment Data'!O:O,"&gt;0")</f>
        <v>3</v>
      </c>
      <c r="AD682" s="13">
        <f>COUNTIFS('Treatment Data'!D:D,B682,'Treatment Data'!AA:AA,"&gt;0")</f>
        <v>0</v>
      </c>
      <c r="AE682" s="13">
        <f>COUNTIFS('Treatment Data'!D:D,B682,'Treatment Data'!AB:AB,"&gt;0")</f>
        <v>0</v>
      </c>
    </row>
    <row r="683" spans="1:31" ht="14.25">
      <c r="A683" s="6">
        <v>43105.811268217592</v>
      </c>
      <c r="B683" s="1">
        <v>55867</v>
      </c>
      <c r="C683" s="1" t="s">
        <v>6722</v>
      </c>
      <c r="D683" s="7" t="str">
        <f t="shared" si="0"/>
        <v>https://www.shelterluv.com/APA-A-55867</v>
      </c>
      <c r="E683" s="8">
        <v>8.5</v>
      </c>
      <c r="F683" s="8" t="s">
        <v>48</v>
      </c>
      <c r="G683" s="8"/>
      <c r="H683" s="8"/>
      <c r="I683" s="2">
        <v>43097</v>
      </c>
      <c r="J683" s="3">
        <v>0.6875</v>
      </c>
      <c r="K683" s="9">
        <v>43104</v>
      </c>
      <c r="L683" s="10">
        <v>0.5</v>
      </c>
      <c r="M683">
        <f t="shared" si="1"/>
        <v>8</v>
      </c>
      <c r="N683" s="4" t="s">
        <v>6723</v>
      </c>
      <c r="O683" s="1" t="s">
        <v>33</v>
      </c>
      <c r="P683" t="s">
        <v>210</v>
      </c>
      <c r="Q683" t="s">
        <v>35</v>
      </c>
      <c r="R683" s="12" t="s">
        <v>36</v>
      </c>
      <c r="S683" t="s">
        <v>6724</v>
      </c>
      <c r="T683" t="s">
        <v>153</v>
      </c>
      <c r="U683" t="s">
        <v>39</v>
      </c>
      <c r="V683" t="s">
        <v>58</v>
      </c>
      <c r="W683" s="13">
        <f t="shared" si="2"/>
        <v>8</v>
      </c>
      <c r="X683" s="13">
        <f>COUNTIFS('Treatment Data'!D:D,B683,'Treatment Data'!AM:AM,"&gt;0")</f>
        <v>0</v>
      </c>
      <c r="Y683" s="13">
        <f>COUNTIFS('Treatment Data'!D:D,B683,'Treatment Data'!AG:AG,"&gt;0")</f>
        <v>8</v>
      </c>
      <c r="Z683" s="13">
        <f>COUNTIFS('Treatment Data'!D:D,B683,'Treatment Data'!K:K,"&gt;0")</f>
        <v>4</v>
      </c>
      <c r="AA683" s="13">
        <f>COUNTIFS('Treatment Data'!D:D,B683,'Treatment Data'!L:L,"&gt;0")</f>
        <v>8</v>
      </c>
      <c r="AB683" s="13">
        <f>COUNTIFS('Treatment Data'!D:D,B683,'Treatment Data'!M:M,"&gt;0")</f>
        <v>8</v>
      </c>
      <c r="AC683" s="13">
        <f>COUNTIFS('Treatment Data'!D:D,B683,'Treatment Data'!O:O,"&gt;0")</f>
        <v>4</v>
      </c>
      <c r="AD683" s="13">
        <f>COUNTIFS('Treatment Data'!D:D,B683,'Treatment Data'!AA:AA,"&gt;0")</f>
        <v>0</v>
      </c>
      <c r="AE683" s="13">
        <f>COUNTIFS('Treatment Data'!D:D,B683,'Treatment Data'!AB:AB,"&gt;0")</f>
        <v>0</v>
      </c>
    </row>
    <row r="684" spans="1:31" ht="14.25">
      <c r="A684" s="6">
        <v>43105.815217291667</v>
      </c>
      <c r="B684" s="1">
        <v>55871</v>
      </c>
      <c r="C684" s="1" t="s">
        <v>6725</v>
      </c>
      <c r="D684" s="7" t="str">
        <f t="shared" si="0"/>
        <v>https://www.shelterluv.com/APA-A-55871</v>
      </c>
      <c r="E684" s="8">
        <v>8</v>
      </c>
      <c r="F684" s="8" t="s">
        <v>48</v>
      </c>
      <c r="G684" s="8"/>
      <c r="H684" s="8"/>
      <c r="I684" s="2">
        <v>43097</v>
      </c>
      <c r="J684" s="3">
        <v>0.6875</v>
      </c>
      <c r="K684" s="9">
        <v>43104</v>
      </c>
      <c r="L684" s="10">
        <v>0.5</v>
      </c>
      <c r="M684">
        <f t="shared" si="1"/>
        <v>8</v>
      </c>
      <c r="N684" s="4" t="s">
        <v>6726</v>
      </c>
      <c r="O684" s="1" t="s">
        <v>33</v>
      </c>
      <c r="P684" t="s">
        <v>210</v>
      </c>
      <c r="Q684" t="s">
        <v>129</v>
      </c>
      <c r="R684" s="12" t="s">
        <v>36</v>
      </c>
      <c r="S684" t="s">
        <v>6695</v>
      </c>
      <c r="T684" t="s">
        <v>54</v>
      </c>
      <c r="U684" t="s">
        <v>179</v>
      </c>
      <c r="V684" t="s">
        <v>58</v>
      </c>
      <c r="W684" s="13">
        <f t="shared" si="2"/>
        <v>10</v>
      </c>
      <c r="X684" s="13">
        <f>COUNTIFS('Treatment Data'!D:D,B684,'Treatment Data'!AM:AM,"&gt;0")</f>
        <v>0</v>
      </c>
      <c r="Y684" s="13">
        <f>COUNTIFS('Treatment Data'!D:D,B684,'Treatment Data'!AG:AG,"&gt;0")</f>
        <v>8</v>
      </c>
      <c r="Z684" s="13">
        <f>COUNTIFS('Treatment Data'!D:D,B684,'Treatment Data'!K:K,"&gt;0")</f>
        <v>4</v>
      </c>
      <c r="AA684" s="13">
        <f>COUNTIFS('Treatment Data'!D:D,B684,'Treatment Data'!L:L,"&gt;0")</f>
        <v>8</v>
      </c>
      <c r="AB684" s="13">
        <f>COUNTIFS('Treatment Data'!D:D,B684,'Treatment Data'!M:M,"&gt;0")</f>
        <v>8</v>
      </c>
      <c r="AC684" s="13">
        <f>COUNTIFS('Treatment Data'!D:D,B684,'Treatment Data'!O:O,"&gt;0")</f>
        <v>5</v>
      </c>
      <c r="AD684" s="13">
        <f>COUNTIFS('Treatment Data'!D:D,B684,'Treatment Data'!AA:AA,"&gt;0")</f>
        <v>0</v>
      </c>
      <c r="AE684" s="13">
        <f>COUNTIFS('Treatment Data'!D:D,B684,'Treatment Data'!AB:AB,"&gt;0")</f>
        <v>0</v>
      </c>
    </row>
    <row r="685" spans="1:31" ht="14.25">
      <c r="A685" s="6">
        <v>43105.816919039353</v>
      </c>
      <c r="B685" s="1">
        <v>55877</v>
      </c>
      <c r="C685" s="1" t="s">
        <v>6727</v>
      </c>
      <c r="D685" s="7" t="str">
        <f t="shared" si="0"/>
        <v>https://www.shelterluv.com/APA-A-55877</v>
      </c>
      <c r="E685" s="8">
        <v>8.5</v>
      </c>
      <c r="F685" s="8" t="s">
        <v>48</v>
      </c>
      <c r="G685" s="8"/>
      <c r="H685" s="8"/>
      <c r="I685" s="2">
        <v>43097</v>
      </c>
      <c r="J685" s="3">
        <v>0.6875</v>
      </c>
      <c r="K685" s="9">
        <v>43104</v>
      </c>
      <c r="L685" s="10">
        <v>0.5</v>
      </c>
      <c r="M685">
        <f t="shared" si="1"/>
        <v>8</v>
      </c>
      <c r="N685" s="4" t="s">
        <v>6728</v>
      </c>
      <c r="O685" s="1" t="s">
        <v>33</v>
      </c>
      <c r="P685" t="s">
        <v>210</v>
      </c>
      <c r="Q685" t="s">
        <v>129</v>
      </c>
      <c r="R685" s="12" t="s">
        <v>36</v>
      </c>
      <c r="S685" t="s">
        <v>6695</v>
      </c>
      <c r="T685" t="s">
        <v>54</v>
      </c>
      <c r="U685" t="s">
        <v>179</v>
      </c>
      <c r="V685" t="s">
        <v>58</v>
      </c>
      <c r="W685" s="13">
        <f t="shared" si="2"/>
        <v>10</v>
      </c>
      <c r="X685" s="13">
        <f>COUNTIFS('Treatment Data'!D:D,B685,'Treatment Data'!AM:AM,"&gt;0")</f>
        <v>0</v>
      </c>
      <c r="Y685" s="13">
        <f>COUNTIFS('Treatment Data'!D:D,B685,'Treatment Data'!AG:AG,"&gt;0")</f>
        <v>8</v>
      </c>
      <c r="Z685" s="13">
        <f>COUNTIFS('Treatment Data'!D:D,B685,'Treatment Data'!K:K,"&gt;0")</f>
        <v>4</v>
      </c>
      <c r="AA685" s="13">
        <f>COUNTIFS('Treatment Data'!D:D,B685,'Treatment Data'!L:L,"&gt;0")</f>
        <v>8</v>
      </c>
      <c r="AB685" s="13">
        <f>COUNTIFS('Treatment Data'!D:D,B685,'Treatment Data'!M:M,"&gt;0")</f>
        <v>8</v>
      </c>
      <c r="AC685" s="13">
        <f>COUNTIFS('Treatment Data'!D:D,B685,'Treatment Data'!O:O,"&gt;0")</f>
        <v>4</v>
      </c>
      <c r="AD685" s="13">
        <f>COUNTIFS('Treatment Data'!D:D,B685,'Treatment Data'!AA:AA,"&gt;0")</f>
        <v>0</v>
      </c>
      <c r="AE685" s="13">
        <f>COUNTIFS('Treatment Data'!D:D,B685,'Treatment Data'!AB:AB,"&gt;0")</f>
        <v>0</v>
      </c>
    </row>
    <row r="686" spans="1:31" ht="14.25">
      <c r="A686" s="6">
        <v>43105.817824004625</v>
      </c>
      <c r="B686" s="1">
        <v>55881</v>
      </c>
      <c r="C686" s="1" t="s">
        <v>6730</v>
      </c>
      <c r="D686" s="7" t="str">
        <f t="shared" si="0"/>
        <v>https://www.shelterluv.com/APA-A-55881</v>
      </c>
      <c r="E686" s="8">
        <v>3.5</v>
      </c>
      <c r="F686" s="8" t="s">
        <v>48</v>
      </c>
      <c r="G686" s="8"/>
      <c r="H686" s="8" t="s">
        <v>42</v>
      </c>
      <c r="I686" s="2">
        <v>43097</v>
      </c>
      <c r="J686" s="3">
        <v>0.6875</v>
      </c>
      <c r="K686" s="9">
        <v>43105</v>
      </c>
      <c r="L686" s="10">
        <v>0.625</v>
      </c>
      <c r="M686">
        <f t="shared" si="1"/>
        <v>9</v>
      </c>
      <c r="N686" s="4" t="s">
        <v>6731</v>
      </c>
      <c r="O686" s="1" t="s">
        <v>33</v>
      </c>
      <c r="P686" t="s">
        <v>210</v>
      </c>
      <c r="Q686" t="s">
        <v>129</v>
      </c>
      <c r="R686" s="12" t="s">
        <v>36</v>
      </c>
      <c r="S686" t="s">
        <v>6724</v>
      </c>
      <c r="T686" t="s">
        <v>359</v>
      </c>
      <c r="U686" t="s">
        <v>39</v>
      </c>
      <c r="V686" t="s">
        <v>58</v>
      </c>
      <c r="W686" s="13">
        <f t="shared" si="2"/>
        <v>8</v>
      </c>
      <c r="X686" s="13">
        <f>COUNTIFS('Treatment Data'!D:D,B686,'Treatment Data'!AM:AM,"&gt;0")</f>
        <v>4</v>
      </c>
      <c r="Y686" s="13">
        <f>COUNTIFS('Treatment Data'!D:D,B686,'Treatment Data'!AG:AG,"&gt;0")</f>
        <v>14</v>
      </c>
      <c r="Z686" s="13">
        <f>COUNTIFS('Treatment Data'!D:D,B686,'Treatment Data'!K:K,"&gt;0")</f>
        <v>8</v>
      </c>
      <c r="AA686" s="13">
        <f>COUNTIFS('Treatment Data'!D:D,B686,'Treatment Data'!L:L,"&gt;0")</f>
        <v>12</v>
      </c>
      <c r="AB686" s="13">
        <f>COUNTIFS('Treatment Data'!D:D,B686,'Treatment Data'!M:M,"&gt;0")</f>
        <v>12</v>
      </c>
      <c r="AC686" s="13">
        <f>COUNTIFS('Treatment Data'!D:D,B686,'Treatment Data'!O:O,"&gt;0")</f>
        <v>8</v>
      </c>
      <c r="AD686" s="13">
        <f>COUNTIFS('Treatment Data'!D:D,B686,'Treatment Data'!AA:AA,"&gt;0")</f>
        <v>4</v>
      </c>
      <c r="AE686" s="13">
        <f>COUNTIFS('Treatment Data'!D:D,B686,'Treatment Data'!AB:AB,"&gt;0")</f>
        <v>0</v>
      </c>
    </row>
    <row r="687" spans="1:31" ht="14.25">
      <c r="A687" s="6">
        <v>43105.818558680556</v>
      </c>
      <c r="B687" s="1">
        <v>55885</v>
      </c>
      <c r="C687" s="1" t="s">
        <v>6733</v>
      </c>
      <c r="D687" s="7" t="str">
        <f t="shared" si="0"/>
        <v>https://www.shelterluv.com/APA-A-55885</v>
      </c>
      <c r="E687" s="8">
        <v>8.5</v>
      </c>
      <c r="F687" s="8" t="s">
        <v>48</v>
      </c>
      <c r="G687" s="8"/>
      <c r="H687" s="8"/>
      <c r="I687" s="2">
        <v>43097</v>
      </c>
      <c r="J687" s="3">
        <v>0.6875</v>
      </c>
      <c r="K687" s="9">
        <v>43105</v>
      </c>
      <c r="L687" s="10">
        <v>0.625</v>
      </c>
      <c r="M687">
        <f t="shared" si="1"/>
        <v>9</v>
      </c>
      <c r="N687" s="4" t="s">
        <v>6735</v>
      </c>
      <c r="O687" s="1" t="s">
        <v>33</v>
      </c>
      <c r="P687" t="s">
        <v>210</v>
      </c>
      <c r="Q687" t="s">
        <v>129</v>
      </c>
      <c r="R687" s="12" t="s">
        <v>52</v>
      </c>
      <c r="S687" t="s">
        <v>6736</v>
      </c>
      <c r="T687" t="s">
        <v>153</v>
      </c>
      <c r="U687" t="s">
        <v>39</v>
      </c>
      <c r="V687" t="s">
        <v>58</v>
      </c>
      <c r="W687" s="13">
        <f t="shared" si="2"/>
        <v>8</v>
      </c>
      <c r="X687" s="13">
        <f>COUNTIFS('Treatment Data'!D:D,B687,'Treatment Data'!AM:AM,"&gt;0")</f>
        <v>0</v>
      </c>
      <c r="Y687" s="13">
        <f>COUNTIFS('Treatment Data'!D:D,B687,'Treatment Data'!AG:AG,"&gt;0")</f>
        <v>0</v>
      </c>
      <c r="Z687" s="13">
        <f>COUNTIFS('Treatment Data'!D:D,B687,'Treatment Data'!K:K,"&gt;0")</f>
        <v>0</v>
      </c>
      <c r="AA687" s="13">
        <f>COUNTIFS('Treatment Data'!D:D,B687,'Treatment Data'!L:L,"&gt;0")</f>
        <v>10</v>
      </c>
      <c r="AB687" s="13">
        <f>COUNTIFS('Treatment Data'!D:D,B687,'Treatment Data'!M:M,"&gt;0")</f>
        <v>0</v>
      </c>
      <c r="AC687" s="13">
        <f>COUNTIFS('Treatment Data'!D:D,B687,'Treatment Data'!O:O,"&gt;0")</f>
        <v>0</v>
      </c>
      <c r="AD687" s="13">
        <f>COUNTIFS('Treatment Data'!D:D,B687,'Treatment Data'!AA:AA,"&gt;0")</f>
        <v>0</v>
      </c>
      <c r="AE687" s="13">
        <f>COUNTIFS('Treatment Data'!D:D,B687,'Treatment Data'!AB:AB,"&gt;0")</f>
        <v>0</v>
      </c>
    </row>
    <row r="688" spans="1:31" ht="14.25">
      <c r="A688" s="6">
        <v>43105.819159444443</v>
      </c>
      <c r="B688" s="1">
        <v>55880</v>
      </c>
      <c r="C688" s="1" t="s">
        <v>6737</v>
      </c>
      <c r="D688" s="7" t="str">
        <f t="shared" si="0"/>
        <v>https://www.shelterluv.com/APA-A-55880</v>
      </c>
      <c r="E688" s="8">
        <v>5.3</v>
      </c>
      <c r="F688" s="8" t="s">
        <v>48</v>
      </c>
      <c r="G688" s="8"/>
      <c r="H688" s="8"/>
      <c r="I688" s="2">
        <v>43097</v>
      </c>
      <c r="J688" s="3">
        <v>0.6875</v>
      </c>
      <c r="K688" s="9">
        <v>43105</v>
      </c>
      <c r="L688" s="10">
        <v>0.625</v>
      </c>
      <c r="M688">
        <f t="shared" si="1"/>
        <v>9</v>
      </c>
      <c r="N688" s="4" t="s">
        <v>6738</v>
      </c>
      <c r="O688" s="1" t="s">
        <v>33</v>
      </c>
      <c r="P688" t="s">
        <v>210</v>
      </c>
      <c r="Q688" t="s">
        <v>129</v>
      </c>
      <c r="R688" s="12" t="s">
        <v>36</v>
      </c>
      <c r="S688" t="s">
        <v>6724</v>
      </c>
      <c r="T688" t="s">
        <v>179</v>
      </c>
      <c r="U688" t="s">
        <v>39</v>
      </c>
      <c r="V688" t="s">
        <v>58</v>
      </c>
      <c r="W688" s="13">
        <f t="shared" si="2"/>
        <v>8</v>
      </c>
      <c r="X688" s="13">
        <f>COUNTIFS('Treatment Data'!D:D,B688,'Treatment Data'!AM:AM,"&gt;0")</f>
        <v>0</v>
      </c>
      <c r="Y688" s="13">
        <f>COUNTIFS('Treatment Data'!D:D,B688,'Treatment Data'!AG:AG,"&gt;0")</f>
        <v>8</v>
      </c>
      <c r="Z688" s="13">
        <f>COUNTIFS('Treatment Data'!D:D,B688,'Treatment Data'!K:K,"&gt;0")</f>
        <v>4</v>
      </c>
      <c r="AA688" s="13">
        <f>COUNTIFS('Treatment Data'!D:D,B688,'Treatment Data'!L:L,"&gt;0")</f>
        <v>8</v>
      </c>
      <c r="AB688" s="13">
        <f>COUNTIFS('Treatment Data'!D:D,B688,'Treatment Data'!M:M,"&gt;0")</f>
        <v>8</v>
      </c>
      <c r="AC688" s="13">
        <f>COUNTIFS('Treatment Data'!D:D,B688,'Treatment Data'!O:O,"&gt;0")</f>
        <v>4</v>
      </c>
      <c r="AD688" s="13">
        <f>COUNTIFS('Treatment Data'!D:D,B688,'Treatment Data'!AA:AA,"&gt;0")</f>
        <v>0</v>
      </c>
      <c r="AE688" s="13">
        <f>COUNTIFS('Treatment Data'!D:D,B688,'Treatment Data'!AB:AB,"&gt;0")</f>
        <v>0</v>
      </c>
    </row>
    <row r="689" spans="1:31" ht="14.25">
      <c r="A689" s="6">
        <v>43105.819717523147</v>
      </c>
      <c r="B689" s="1">
        <v>55876</v>
      </c>
      <c r="C689" s="1" t="s">
        <v>6744</v>
      </c>
      <c r="D689" s="7" t="str">
        <f t="shared" si="0"/>
        <v>https://www.shelterluv.com/APA-A-55876</v>
      </c>
      <c r="E689" s="8">
        <v>6.25</v>
      </c>
      <c r="F689" s="8" t="s">
        <v>48</v>
      </c>
      <c r="G689" s="8"/>
      <c r="H689" s="8"/>
      <c r="I689" s="2">
        <v>43097</v>
      </c>
      <c r="J689" s="3">
        <v>0.6875</v>
      </c>
      <c r="K689" s="9">
        <v>43105</v>
      </c>
      <c r="L689" s="10">
        <v>0.625</v>
      </c>
      <c r="M689">
        <f t="shared" si="1"/>
        <v>9</v>
      </c>
      <c r="N689" s="4" t="s">
        <v>6746</v>
      </c>
      <c r="O689" s="1" t="s">
        <v>33</v>
      </c>
      <c r="P689" t="s">
        <v>210</v>
      </c>
      <c r="Q689" t="s">
        <v>129</v>
      </c>
      <c r="R689" s="12" t="s">
        <v>36</v>
      </c>
      <c r="S689" t="s">
        <v>6695</v>
      </c>
      <c r="T689" t="s">
        <v>552</v>
      </c>
      <c r="U689" t="s">
        <v>39</v>
      </c>
      <c r="V689" t="s">
        <v>58</v>
      </c>
      <c r="W689" s="13">
        <f t="shared" si="2"/>
        <v>10</v>
      </c>
      <c r="X689" s="13">
        <f>COUNTIFS('Treatment Data'!D:D,B689,'Treatment Data'!AM:AM,"&gt;0")</f>
        <v>0</v>
      </c>
      <c r="Y689" s="13">
        <f>COUNTIFS('Treatment Data'!D:D,B689,'Treatment Data'!AG:AG,"&gt;0")</f>
        <v>0</v>
      </c>
      <c r="Z689" s="13">
        <f>COUNTIFS('Treatment Data'!D:D,B689,'Treatment Data'!K:K,"&gt;0")</f>
        <v>0</v>
      </c>
      <c r="AA689" s="13">
        <f>COUNTIFS('Treatment Data'!D:D,B689,'Treatment Data'!L:L,"&gt;0")</f>
        <v>10</v>
      </c>
      <c r="AB689" s="13">
        <f>COUNTIFS('Treatment Data'!D:D,B689,'Treatment Data'!M:M,"&gt;0")</f>
        <v>0</v>
      </c>
      <c r="AC689" s="13">
        <f>COUNTIFS('Treatment Data'!D:D,B689,'Treatment Data'!O:O,"&gt;0")</f>
        <v>0</v>
      </c>
      <c r="AD689" s="13">
        <f>COUNTIFS('Treatment Data'!D:D,B689,'Treatment Data'!AA:AA,"&gt;0")</f>
        <v>0</v>
      </c>
      <c r="AE689" s="13">
        <f>COUNTIFS('Treatment Data'!D:D,B689,'Treatment Data'!AB:AB,"&gt;0")</f>
        <v>0</v>
      </c>
    </row>
    <row r="690" spans="1:31" ht="14.25">
      <c r="A690" s="6">
        <v>43105.820289374999</v>
      </c>
      <c r="B690" s="1">
        <v>55869</v>
      </c>
      <c r="C690" s="1" t="s">
        <v>6752</v>
      </c>
      <c r="D690" s="7" t="str">
        <f t="shared" si="0"/>
        <v>https://www.shelterluv.com/APA-A-55869</v>
      </c>
      <c r="E690" s="8">
        <v>5.75</v>
      </c>
      <c r="F690" s="8" t="s">
        <v>48</v>
      </c>
      <c r="G690" s="8"/>
      <c r="H690" s="8"/>
      <c r="I690" s="2">
        <v>43097</v>
      </c>
      <c r="J690" s="3">
        <v>0.6875</v>
      </c>
      <c r="K690" s="9">
        <v>43105</v>
      </c>
      <c r="L690" s="10">
        <v>0.625</v>
      </c>
      <c r="M690">
        <f t="shared" si="1"/>
        <v>9</v>
      </c>
      <c r="N690" s="4" t="s">
        <v>6753</v>
      </c>
      <c r="O690" s="1" t="s">
        <v>33</v>
      </c>
      <c r="P690" t="s">
        <v>210</v>
      </c>
      <c r="Q690" t="s">
        <v>129</v>
      </c>
      <c r="R690" s="12" t="s">
        <v>52</v>
      </c>
      <c r="S690" t="s">
        <v>6647</v>
      </c>
      <c r="T690" t="s">
        <v>54</v>
      </c>
      <c r="U690" t="s">
        <v>153</v>
      </c>
      <c r="V690" t="s">
        <v>58</v>
      </c>
      <c r="W690" s="13">
        <f t="shared" si="2"/>
        <v>14</v>
      </c>
      <c r="X690" s="13">
        <f>COUNTIFS('Treatment Data'!D:D,B690,'Treatment Data'!AM:AM,"&gt;0")</f>
        <v>0</v>
      </c>
      <c r="Y690" s="13">
        <f>COUNTIFS('Treatment Data'!D:D,B690,'Treatment Data'!AG:AG,"&gt;0")</f>
        <v>2</v>
      </c>
      <c r="Z690" s="13">
        <f>COUNTIFS('Treatment Data'!D:D,B690,'Treatment Data'!K:K,"&gt;0")</f>
        <v>1</v>
      </c>
      <c r="AA690" s="13">
        <f>COUNTIFS('Treatment Data'!D:D,B690,'Treatment Data'!L:L,"&gt;0")</f>
        <v>13</v>
      </c>
      <c r="AB690" s="13">
        <f>COUNTIFS('Treatment Data'!D:D,B690,'Treatment Data'!M:M,"&gt;0")</f>
        <v>2</v>
      </c>
      <c r="AC690" s="13">
        <f>COUNTIFS('Treatment Data'!D:D,B690,'Treatment Data'!O:O,"&gt;0")</f>
        <v>1</v>
      </c>
      <c r="AD690" s="13">
        <f>COUNTIFS('Treatment Data'!D:D,B690,'Treatment Data'!AA:AA,"&gt;0")</f>
        <v>0</v>
      </c>
      <c r="AE690" s="13">
        <f>COUNTIFS('Treatment Data'!D:D,B690,'Treatment Data'!AB:AB,"&gt;0")</f>
        <v>0</v>
      </c>
    </row>
    <row r="691" spans="1:31" ht="14.25">
      <c r="A691" s="6">
        <v>43105.821544236111</v>
      </c>
      <c r="B691" s="1">
        <v>55875</v>
      </c>
      <c r="C691" s="1" t="s">
        <v>6754</v>
      </c>
      <c r="D691" s="7" t="str">
        <f t="shared" si="0"/>
        <v>https://www.shelterluv.com/APA-A-55875</v>
      </c>
      <c r="E691" s="8">
        <v>6.7</v>
      </c>
      <c r="F691" s="8" t="s">
        <v>48</v>
      </c>
      <c r="G691" s="8"/>
      <c r="H691" s="8"/>
      <c r="I691" s="2">
        <v>43097</v>
      </c>
      <c r="J691" s="3">
        <v>0.6875</v>
      </c>
      <c r="K691" s="9">
        <v>43105</v>
      </c>
      <c r="L691" s="10">
        <v>0.625</v>
      </c>
      <c r="M691">
        <f t="shared" si="1"/>
        <v>9</v>
      </c>
      <c r="N691" s="4" t="s">
        <v>6755</v>
      </c>
      <c r="O691" s="1" t="s">
        <v>33</v>
      </c>
      <c r="P691" t="s">
        <v>264</v>
      </c>
      <c r="Q691" t="s">
        <v>129</v>
      </c>
      <c r="R691" s="12" t="s">
        <v>52</v>
      </c>
      <c r="S691" t="s">
        <v>6695</v>
      </c>
      <c r="T691" t="s">
        <v>54</v>
      </c>
      <c r="U691" t="s">
        <v>153</v>
      </c>
      <c r="V691" t="s">
        <v>58</v>
      </c>
      <c r="W691" s="13">
        <f t="shared" si="2"/>
        <v>10</v>
      </c>
      <c r="X691" s="13">
        <f>COUNTIFS('Treatment Data'!D:D,B691,'Treatment Data'!AM:AM,"&gt;0")</f>
        <v>0</v>
      </c>
      <c r="Y691" s="13">
        <f>COUNTIFS('Treatment Data'!D:D,B691,'Treatment Data'!AG:AG,"&gt;0")</f>
        <v>0</v>
      </c>
      <c r="Z691" s="13">
        <f>COUNTIFS('Treatment Data'!D:D,B691,'Treatment Data'!K:K,"&gt;0")</f>
        <v>0</v>
      </c>
      <c r="AA691" s="13">
        <f>COUNTIFS('Treatment Data'!D:D,B691,'Treatment Data'!L:L,"&gt;0")</f>
        <v>10</v>
      </c>
      <c r="AB691" s="13">
        <f>COUNTIFS('Treatment Data'!D:D,B691,'Treatment Data'!M:M,"&gt;0")</f>
        <v>0</v>
      </c>
      <c r="AC691" s="13">
        <f>COUNTIFS('Treatment Data'!D:D,B691,'Treatment Data'!O:O,"&gt;0")</f>
        <v>0</v>
      </c>
      <c r="AD691" s="13">
        <f>COUNTIFS('Treatment Data'!D:D,B691,'Treatment Data'!AA:AA,"&gt;0")</f>
        <v>0</v>
      </c>
      <c r="AE691" s="13">
        <f>COUNTIFS('Treatment Data'!D:D,B691,'Treatment Data'!AB:AB,"&gt;0")</f>
        <v>0</v>
      </c>
    </row>
    <row r="692" spans="1:31" ht="14.25">
      <c r="A692" s="6">
        <v>43105.822582997687</v>
      </c>
      <c r="B692" s="1">
        <v>55864</v>
      </c>
      <c r="C692" s="1" t="s">
        <v>6759</v>
      </c>
      <c r="D692" s="7" t="str">
        <f t="shared" si="0"/>
        <v>https://www.shelterluv.com/APA-A-55864</v>
      </c>
      <c r="E692" s="8">
        <v>8.6</v>
      </c>
      <c r="F692" s="8" t="s">
        <v>48</v>
      </c>
      <c r="G692" s="8"/>
      <c r="H692" s="8"/>
      <c r="I692" s="2">
        <v>43097</v>
      </c>
      <c r="J692" s="3">
        <v>0.6875</v>
      </c>
      <c r="K692" s="9">
        <v>43105</v>
      </c>
      <c r="L692" s="10">
        <v>0.625</v>
      </c>
      <c r="M692">
        <f t="shared" si="1"/>
        <v>9</v>
      </c>
      <c r="N692" s="4" t="s">
        <v>6760</v>
      </c>
      <c r="O692" s="1" t="s">
        <v>33</v>
      </c>
      <c r="P692" t="s">
        <v>210</v>
      </c>
      <c r="Q692" t="s">
        <v>129</v>
      </c>
      <c r="R692" s="12" t="s">
        <v>52</v>
      </c>
      <c r="S692" t="s">
        <v>6647</v>
      </c>
      <c r="T692" t="s">
        <v>54</v>
      </c>
      <c r="U692" t="s">
        <v>39</v>
      </c>
      <c r="V692" t="s">
        <v>58</v>
      </c>
      <c r="W692" s="13">
        <f t="shared" si="2"/>
        <v>14</v>
      </c>
      <c r="X692" s="13">
        <f>COUNTIFS('Treatment Data'!D:D,B692,'Treatment Data'!AM:AM,"&gt;0")</f>
        <v>0</v>
      </c>
      <c r="Y692" s="13">
        <f>COUNTIFS('Treatment Data'!D:D,B692,'Treatment Data'!AG:AG,"&gt;0")</f>
        <v>0</v>
      </c>
      <c r="Z692" s="13">
        <f>COUNTIFS('Treatment Data'!D:D,B692,'Treatment Data'!K:K,"&gt;0")</f>
        <v>0</v>
      </c>
      <c r="AA692" s="13">
        <f>COUNTIFS('Treatment Data'!D:D,B692,'Treatment Data'!L:L,"&gt;0")</f>
        <v>10</v>
      </c>
      <c r="AB692" s="13">
        <f>COUNTIFS('Treatment Data'!D:D,B692,'Treatment Data'!M:M,"&gt;0")</f>
        <v>0</v>
      </c>
      <c r="AC692" s="13">
        <f>COUNTIFS('Treatment Data'!D:D,B692,'Treatment Data'!O:O,"&gt;0")</f>
        <v>0</v>
      </c>
      <c r="AD692" s="13">
        <f>COUNTIFS('Treatment Data'!D:D,B692,'Treatment Data'!AA:AA,"&gt;0")</f>
        <v>0</v>
      </c>
      <c r="AE692" s="13">
        <f>COUNTIFS('Treatment Data'!D:D,B692,'Treatment Data'!AB:AB,"&gt;0")</f>
        <v>0</v>
      </c>
    </row>
    <row r="693" spans="1:31" ht="14.25">
      <c r="A693" s="6">
        <v>43112.639048657409</v>
      </c>
      <c r="B693" s="1">
        <v>55886</v>
      </c>
      <c r="C693" s="1" t="s">
        <v>6763</v>
      </c>
      <c r="D693" s="7" t="str">
        <f t="shared" si="0"/>
        <v>https://www.shelterluv.com/APA-A-55886</v>
      </c>
      <c r="E693" s="8">
        <v>2.1</v>
      </c>
      <c r="F693" s="8" t="s">
        <v>48</v>
      </c>
      <c r="G693" s="8"/>
      <c r="H693" s="8"/>
      <c r="I693" s="2">
        <v>43097</v>
      </c>
      <c r="J693" s="3">
        <v>0.6875</v>
      </c>
      <c r="K693" s="9">
        <v>43106</v>
      </c>
      <c r="L693" s="10">
        <v>0.58333333333575865</v>
      </c>
      <c r="M693">
        <f t="shared" si="1"/>
        <v>10</v>
      </c>
      <c r="N693" s="4" t="s">
        <v>6764</v>
      </c>
      <c r="O693" s="1" t="s">
        <v>33</v>
      </c>
      <c r="P693" t="s">
        <v>34</v>
      </c>
      <c r="Q693" t="s">
        <v>35</v>
      </c>
      <c r="R693" s="12" t="s">
        <v>36</v>
      </c>
      <c r="S693" t="s">
        <v>6698</v>
      </c>
      <c r="T693" t="s">
        <v>54</v>
      </c>
      <c r="U693" t="s">
        <v>39</v>
      </c>
      <c r="V693" t="s">
        <v>58</v>
      </c>
      <c r="W693" s="13">
        <f t="shared" si="2"/>
        <v>7</v>
      </c>
      <c r="X693" s="13">
        <f>COUNTIFS('Treatment Data'!D:D,B693,'Treatment Data'!AM:AM,"&gt;0")</f>
        <v>15</v>
      </c>
      <c r="Y693" s="13">
        <f>COUNTIFS('Treatment Data'!D:D,B693,'Treatment Data'!AG:AG,"&gt;0")</f>
        <v>10</v>
      </c>
      <c r="Z693" s="13">
        <f>COUNTIFS('Treatment Data'!D:D,B693,'Treatment Data'!K:K,"&gt;0")</f>
        <v>9</v>
      </c>
      <c r="AA693" s="13">
        <f>COUNTIFS('Treatment Data'!D:D,B693,'Treatment Data'!L:L,"&gt;0")</f>
        <v>2</v>
      </c>
      <c r="AB693" s="13">
        <f>COUNTIFS('Treatment Data'!D:D,B693,'Treatment Data'!M:M,"&gt;0")</f>
        <v>3</v>
      </c>
      <c r="AC693" s="13">
        <f>COUNTIFS('Treatment Data'!D:D,B693,'Treatment Data'!O:O,"&gt;0")</f>
        <v>9</v>
      </c>
      <c r="AD693" s="13">
        <f>COUNTIFS('Treatment Data'!D:D,B693,'Treatment Data'!AA:AA,"&gt;0")</f>
        <v>15</v>
      </c>
      <c r="AE693" s="13">
        <f>COUNTIFS('Treatment Data'!D:D,B693,'Treatment Data'!AB:AB,"&gt;0")</f>
        <v>5</v>
      </c>
    </row>
    <row r="694" spans="1:31" ht="14.25">
      <c r="A694" s="6">
        <v>43112.639756053242</v>
      </c>
      <c r="B694" s="1">
        <v>55888</v>
      </c>
      <c r="C694" s="1" t="s">
        <v>6767</v>
      </c>
      <c r="D694" s="7" t="str">
        <f t="shared" si="0"/>
        <v>https://www.shelterluv.com/APA-A-55888</v>
      </c>
      <c r="E694" s="8">
        <v>15.56</v>
      </c>
      <c r="F694" s="8" t="s">
        <v>48</v>
      </c>
      <c r="G694" s="8"/>
      <c r="H694" s="8"/>
      <c r="I694" s="2">
        <v>43097</v>
      </c>
      <c r="J694" s="3">
        <v>0.6875</v>
      </c>
      <c r="K694" s="9">
        <v>43106</v>
      </c>
      <c r="L694" s="10">
        <v>0.58333333333575865</v>
      </c>
      <c r="M694">
        <f t="shared" si="1"/>
        <v>10</v>
      </c>
      <c r="N694" s="4" t="s">
        <v>6768</v>
      </c>
      <c r="O694" s="1" t="s">
        <v>33</v>
      </c>
      <c r="P694" t="s">
        <v>210</v>
      </c>
      <c r="Q694" t="s">
        <v>129</v>
      </c>
      <c r="R694" s="12" t="s">
        <v>52</v>
      </c>
      <c r="S694" t="s">
        <v>6106</v>
      </c>
      <c r="T694" t="s">
        <v>131</v>
      </c>
      <c r="U694" t="s">
        <v>39</v>
      </c>
      <c r="V694" t="s">
        <v>58</v>
      </c>
      <c r="W694" s="13">
        <f t="shared" si="2"/>
        <v>14</v>
      </c>
      <c r="X694" s="13">
        <f>COUNTIFS('Treatment Data'!D:D,B694,'Treatment Data'!AM:AM,"&gt;0")</f>
        <v>0</v>
      </c>
      <c r="Y694" s="13">
        <f>COUNTIFS('Treatment Data'!D:D,B694,'Treatment Data'!AG:AG,"&gt;0")</f>
        <v>16</v>
      </c>
      <c r="Z694" s="13">
        <f>COUNTIFS('Treatment Data'!D:D,B694,'Treatment Data'!K:K,"&gt;0")</f>
        <v>8</v>
      </c>
      <c r="AA694" s="13">
        <f>COUNTIFS('Treatment Data'!D:D,B694,'Treatment Data'!L:L,"&gt;0")</f>
        <v>16</v>
      </c>
      <c r="AB694" s="13">
        <f>COUNTIFS('Treatment Data'!D:D,B694,'Treatment Data'!M:M,"&gt;0")</f>
        <v>16</v>
      </c>
      <c r="AC694" s="13">
        <f>COUNTIFS('Treatment Data'!D:D,B694,'Treatment Data'!O:O,"&gt;0")</f>
        <v>8</v>
      </c>
      <c r="AD694" s="13">
        <f>COUNTIFS('Treatment Data'!D:D,B694,'Treatment Data'!AA:AA,"&gt;0")</f>
        <v>0</v>
      </c>
      <c r="AE694" s="13">
        <f>COUNTIFS('Treatment Data'!D:D,B694,'Treatment Data'!AB:AB,"&gt;0")</f>
        <v>0</v>
      </c>
    </row>
    <row r="695" spans="1:31" ht="14.25">
      <c r="A695" s="6">
        <v>43152.491377268518</v>
      </c>
      <c r="B695" s="1">
        <v>55866</v>
      </c>
      <c r="C695" s="1" t="s">
        <v>5885</v>
      </c>
      <c r="D695" s="7" t="str">
        <f t="shared" si="0"/>
        <v>https://www.shelterluv.com/APA-A-55866</v>
      </c>
      <c r="E695" s="8">
        <v>4.8</v>
      </c>
      <c r="F695" s="8" t="s">
        <v>48</v>
      </c>
      <c r="G695" s="8"/>
      <c r="H695" s="8"/>
      <c r="I695" s="2">
        <v>43097</v>
      </c>
      <c r="J695" s="3">
        <v>0.6875</v>
      </c>
      <c r="K695" s="9">
        <v>43106</v>
      </c>
      <c r="L695" s="10">
        <v>0.45833333333575865</v>
      </c>
      <c r="M695">
        <f t="shared" si="1"/>
        <v>10</v>
      </c>
      <c r="N695" s="4" t="s">
        <v>6772</v>
      </c>
      <c r="O695" s="1" t="s">
        <v>115</v>
      </c>
      <c r="P695" t="s">
        <v>34</v>
      </c>
      <c r="Q695" t="s">
        <v>129</v>
      </c>
      <c r="R695" s="12" t="s">
        <v>36</v>
      </c>
      <c r="S695" t="s">
        <v>6695</v>
      </c>
      <c r="T695" t="s">
        <v>179</v>
      </c>
      <c r="U695" t="s">
        <v>153</v>
      </c>
      <c r="V695" t="s">
        <v>58</v>
      </c>
      <c r="W695" s="13">
        <f t="shared" si="2"/>
        <v>10</v>
      </c>
      <c r="X695" s="13">
        <f>COUNTIFS('Treatment Data'!D:D,B695,'Treatment Data'!AM:AM,"&gt;0")</f>
        <v>2</v>
      </c>
      <c r="Y695" s="13">
        <f>COUNTIFS('Treatment Data'!D:D,B695,'Treatment Data'!AG:AG,"&gt;0")</f>
        <v>3</v>
      </c>
      <c r="Z695" s="13">
        <f>COUNTIFS('Treatment Data'!D:D,B695,'Treatment Data'!K:K,"&gt;0")</f>
        <v>2</v>
      </c>
      <c r="AA695" s="13">
        <f>COUNTIFS('Treatment Data'!D:D,B695,'Treatment Data'!L:L,"&gt;0")</f>
        <v>12</v>
      </c>
      <c r="AB695" s="13">
        <f>COUNTIFS('Treatment Data'!D:D,B695,'Treatment Data'!M:M,"&gt;0")</f>
        <v>3</v>
      </c>
      <c r="AC695" s="13">
        <f>COUNTIFS('Treatment Data'!D:D,B695,'Treatment Data'!O:O,"&gt;0")</f>
        <v>2</v>
      </c>
      <c r="AD695" s="13">
        <f>COUNTIFS('Treatment Data'!D:D,B695,'Treatment Data'!AA:AA,"&gt;0")</f>
        <v>2</v>
      </c>
      <c r="AE695" s="13">
        <f>COUNTIFS('Treatment Data'!D:D,B695,'Treatment Data'!AB:AB,"&gt;0")</f>
        <v>1</v>
      </c>
    </row>
    <row r="696" spans="1:31" ht="14.25">
      <c r="A696" s="6">
        <v>43107.603068460652</v>
      </c>
      <c r="B696" s="1">
        <v>55884</v>
      </c>
      <c r="C696" s="1" t="s">
        <v>6774</v>
      </c>
      <c r="D696" s="7" t="str">
        <f t="shared" si="0"/>
        <v>https://www.shelterluv.com/APA-A-55884</v>
      </c>
      <c r="E696" s="8">
        <v>6.5</v>
      </c>
      <c r="F696" s="8" t="s">
        <v>48</v>
      </c>
      <c r="G696" s="8"/>
      <c r="H696" s="8"/>
      <c r="I696" s="2">
        <v>43097</v>
      </c>
      <c r="J696" s="3">
        <v>0.6875</v>
      </c>
      <c r="K696" s="9">
        <v>43107</v>
      </c>
      <c r="L696" s="10">
        <v>0.5</v>
      </c>
      <c r="M696">
        <f t="shared" si="1"/>
        <v>11</v>
      </c>
      <c r="N696" s="4" t="s">
        <v>6775</v>
      </c>
      <c r="O696" s="1" t="s">
        <v>33</v>
      </c>
      <c r="P696" t="s">
        <v>210</v>
      </c>
      <c r="Q696" t="s">
        <v>129</v>
      </c>
      <c r="R696" s="12" t="s">
        <v>36</v>
      </c>
      <c r="S696" t="s">
        <v>6718</v>
      </c>
      <c r="T696" t="s">
        <v>153</v>
      </c>
      <c r="U696" t="s">
        <v>179</v>
      </c>
      <c r="V696" t="s">
        <v>58</v>
      </c>
      <c r="W696" s="13">
        <f t="shared" si="2"/>
        <v>17</v>
      </c>
      <c r="X696" s="13">
        <f>COUNTIFS('Treatment Data'!D:D,B696,'Treatment Data'!AM:AM,"&gt;0")</f>
        <v>0</v>
      </c>
      <c r="Y696" s="13">
        <f>COUNTIFS('Treatment Data'!D:D,B696,'Treatment Data'!AG:AG,"&gt;0")</f>
        <v>0</v>
      </c>
      <c r="Z696" s="13">
        <f>COUNTIFS('Treatment Data'!D:D,B696,'Treatment Data'!K:K,"&gt;0")</f>
        <v>0</v>
      </c>
      <c r="AA696" s="13">
        <f>COUNTIFS('Treatment Data'!D:D,B696,'Treatment Data'!L:L,"&gt;0")</f>
        <v>10</v>
      </c>
      <c r="AB696" s="13">
        <f>COUNTIFS('Treatment Data'!D:D,B696,'Treatment Data'!M:M,"&gt;0")</f>
        <v>0</v>
      </c>
      <c r="AC696" s="13">
        <f>COUNTIFS('Treatment Data'!D:D,B696,'Treatment Data'!O:O,"&gt;0")</f>
        <v>0</v>
      </c>
      <c r="AD696" s="13">
        <f>COUNTIFS('Treatment Data'!D:D,B696,'Treatment Data'!AA:AA,"&gt;0")</f>
        <v>0</v>
      </c>
      <c r="AE696" s="13">
        <f>COUNTIFS('Treatment Data'!D:D,B696,'Treatment Data'!AB:AB,"&gt;0")</f>
        <v>0</v>
      </c>
    </row>
    <row r="697" spans="1:31" ht="14.25">
      <c r="A697" s="6">
        <v>43107.603951886573</v>
      </c>
      <c r="B697" s="1">
        <v>55807</v>
      </c>
      <c r="C697" s="1" t="s">
        <v>6776</v>
      </c>
      <c r="D697" s="7" t="str">
        <f t="shared" si="0"/>
        <v>https://www.shelterluv.com/APA-A-55807</v>
      </c>
      <c r="E697" s="8">
        <v>6</v>
      </c>
      <c r="F697" s="8" t="s">
        <v>32</v>
      </c>
      <c r="G697" s="8"/>
      <c r="H697" s="8"/>
      <c r="I697" s="2">
        <v>43095</v>
      </c>
      <c r="J697" s="3">
        <v>0.72916666666424135</v>
      </c>
      <c r="K697" s="9">
        <v>43107</v>
      </c>
      <c r="L697" s="10">
        <v>0.5</v>
      </c>
      <c r="M697">
        <f t="shared" si="1"/>
        <v>13</v>
      </c>
      <c r="N697" s="4" t="s">
        <v>6777</v>
      </c>
      <c r="O697" s="1" t="s">
        <v>33</v>
      </c>
      <c r="P697" t="s">
        <v>34</v>
      </c>
      <c r="Q697" t="s">
        <v>810</v>
      </c>
      <c r="R697" s="12" t="s">
        <v>52</v>
      </c>
      <c r="S697" t="s">
        <v>6679</v>
      </c>
      <c r="T697" t="s">
        <v>153</v>
      </c>
      <c r="U697" t="s">
        <v>161</v>
      </c>
      <c r="V697" t="s">
        <v>154</v>
      </c>
      <c r="W697" s="13">
        <f t="shared" si="2"/>
        <v>9</v>
      </c>
      <c r="X697" s="13">
        <f>COUNTIFS('Treatment Data'!D:D,B697,'Treatment Data'!AM:AM,"&gt;0")</f>
        <v>11</v>
      </c>
      <c r="Y697" s="13">
        <f>COUNTIFS('Treatment Data'!D:D,B697,'Treatment Data'!AG:AG,"&gt;0")</f>
        <v>14</v>
      </c>
      <c r="Z697" s="13">
        <f>COUNTIFS('Treatment Data'!D:D,B697,'Treatment Data'!K:K,"&gt;0")</f>
        <v>10</v>
      </c>
      <c r="AA697" s="13">
        <f>COUNTIFS('Treatment Data'!D:D,B697,'Treatment Data'!L:L,"&gt;0")</f>
        <v>11</v>
      </c>
      <c r="AB697" s="13">
        <f>COUNTIFS('Treatment Data'!D:D,B697,'Treatment Data'!M:M,"&gt;0")</f>
        <v>8</v>
      </c>
      <c r="AC697" s="13">
        <f>COUNTIFS('Treatment Data'!D:D,B697,'Treatment Data'!O:O,"&gt;0")</f>
        <v>10</v>
      </c>
      <c r="AD697" s="13">
        <f>COUNTIFS('Treatment Data'!D:D,B697,'Treatment Data'!AA:AA,"&gt;0")</f>
        <v>11</v>
      </c>
      <c r="AE697" s="13">
        <f>COUNTIFS('Treatment Data'!D:D,B697,'Treatment Data'!AB:AB,"&gt;0")</f>
        <v>0</v>
      </c>
    </row>
    <row r="698" spans="1:31" ht="14.25">
      <c r="A698" s="6">
        <v>43108.634487824078</v>
      </c>
      <c r="B698" s="1">
        <v>55887</v>
      </c>
      <c r="C698" s="1" t="s">
        <v>6778</v>
      </c>
      <c r="D698" s="7" t="str">
        <f t="shared" si="0"/>
        <v>https://www.shelterluv.com/APA-A-55887</v>
      </c>
      <c r="E698" s="8">
        <v>3.75</v>
      </c>
      <c r="F698" s="8" t="s">
        <v>48</v>
      </c>
      <c r="G698" s="8"/>
      <c r="H698" s="8"/>
      <c r="I698" s="2">
        <v>43097</v>
      </c>
      <c r="J698" s="3">
        <v>0.6875</v>
      </c>
      <c r="K698" s="9">
        <v>43108</v>
      </c>
      <c r="L698" s="10">
        <v>0.45833333333575865</v>
      </c>
      <c r="M698">
        <f t="shared" si="1"/>
        <v>12</v>
      </c>
      <c r="N698" s="4" t="s">
        <v>6779</v>
      </c>
      <c r="O698" s="1" t="s">
        <v>33</v>
      </c>
      <c r="P698" t="s">
        <v>34</v>
      </c>
      <c r="Q698" t="s">
        <v>129</v>
      </c>
      <c r="R698" s="12" t="s">
        <v>36</v>
      </c>
      <c r="S698" t="s">
        <v>6695</v>
      </c>
      <c r="T698" t="s">
        <v>179</v>
      </c>
      <c r="U698" t="s">
        <v>39</v>
      </c>
      <c r="V698" t="s">
        <v>58</v>
      </c>
      <c r="W698" s="13">
        <f t="shared" si="2"/>
        <v>10</v>
      </c>
      <c r="X698" s="13">
        <f>COUNTIFS('Treatment Data'!D:D,B698,'Treatment Data'!AM:AM,"&gt;0")</f>
        <v>0</v>
      </c>
      <c r="Y698" s="13">
        <f>COUNTIFS('Treatment Data'!D:D,B698,'Treatment Data'!AG:AG,"&gt;0")</f>
        <v>20</v>
      </c>
      <c r="Z698" s="13">
        <f>COUNTIFS('Treatment Data'!D:D,B698,'Treatment Data'!K:K,"&gt;0")</f>
        <v>10</v>
      </c>
      <c r="AA698" s="13">
        <f>COUNTIFS('Treatment Data'!D:D,B698,'Treatment Data'!L:L,"&gt;0")</f>
        <v>20</v>
      </c>
      <c r="AB698" s="13">
        <f>COUNTIFS('Treatment Data'!D:D,B698,'Treatment Data'!M:M,"&gt;0")</f>
        <v>20</v>
      </c>
      <c r="AC698" s="13">
        <f>COUNTIFS('Treatment Data'!D:D,B698,'Treatment Data'!O:O,"&gt;0")</f>
        <v>10</v>
      </c>
      <c r="AD698" s="13">
        <f>COUNTIFS('Treatment Data'!D:D,B698,'Treatment Data'!AA:AA,"&gt;0")</f>
        <v>0</v>
      </c>
      <c r="AE698" s="13">
        <f>COUNTIFS('Treatment Data'!D:D,B698,'Treatment Data'!AB:AB,"&gt;0")</f>
        <v>0</v>
      </c>
    </row>
    <row r="699" spans="1:31" ht="14.25">
      <c r="A699" s="6">
        <v>43108.635892731487</v>
      </c>
      <c r="B699" s="1">
        <v>55868</v>
      </c>
      <c r="C699" s="1" t="s">
        <v>6780</v>
      </c>
      <c r="D699" s="7" t="str">
        <f t="shared" si="0"/>
        <v>https://www.shelterluv.com/APA-A-55868</v>
      </c>
      <c r="E699" s="8">
        <v>4.25</v>
      </c>
      <c r="F699" s="8" t="s">
        <v>48</v>
      </c>
      <c r="G699" s="8"/>
      <c r="H699" s="8"/>
      <c r="I699" s="2">
        <v>43097</v>
      </c>
      <c r="J699" s="3">
        <v>0.6875</v>
      </c>
      <c r="K699" s="9">
        <v>43108</v>
      </c>
      <c r="L699" s="10">
        <v>0.45833333333575865</v>
      </c>
      <c r="M699">
        <f t="shared" si="1"/>
        <v>12</v>
      </c>
      <c r="N699" s="4" t="s">
        <v>6782</v>
      </c>
      <c r="O699" s="1" t="s">
        <v>33</v>
      </c>
      <c r="P699" t="s">
        <v>34</v>
      </c>
      <c r="Q699" t="s">
        <v>129</v>
      </c>
      <c r="R699" s="12" t="s">
        <v>36</v>
      </c>
      <c r="S699" t="s">
        <v>6695</v>
      </c>
      <c r="T699" t="s">
        <v>179</v>
      </c>
      <c r="U699" t="s">
        <v>39</v>
      </c>
      <c r="V699" t="s">
        <v>58</v>
      </c>
      <c r="W699" s="13">
        <f t="shared" si="2"/>
        <v>10</v>
      </c>
      <c r="X699" s="13">
        <f>COUNTIFS('Treatment Data'!D:D,B699,'Treatment Data'!AM:AM,"&gt;0")</f>
        <v>0</v>
      </c>
      <c r="Y699" s="13">
        <f>COUNTIFS('Treatment Data'!D:D,B699,'Treatment Data'!AG:AG,"&gt;0")</f>
        <v>20</v>
      </c>
      <c r="Z699" s="13">
        <f>COUNTIFS('Treatment Data'!D:D,B699,'Treatment Data'!K:K,"&gt;0")</f>
        <v>10</v>
      </c>
      <c r="AA699" s="13">
        <f>COUNTIFS('Treatment Data'!D:D,B699,'Treatment Data'!L:L,"&gt;0")</f>
        <v>20</v>
      </c>
      <c r="AB699" s="13">
        <f>COUNTIFS('Treatment Data'!D:D,B699,'Treatment Data'!M:M,"&gt;0")</f>
        <v>20</v>
      </c>
      <c r="AC699" s="13">
        <f>COUNTIFS('Treatment Data'!D:D,B699,'Treatment Data'!O:O,"&gt;0")</f>
        <v>10</v>
      </c>
      <c r="AD699" s="13">
        <f>COUNTIFS('Treatment Data'!D:D,B699,'Treatment Data'!AA:AA,"&gt;0")</f>
        <v>0</v>
      </c>
      <c r="AE699" s="13">
        <f>COUNTIFS('Treatment Data'!D:D,B699,'Treatment Data'!AB:AB,"&gt;0")</f>
        <v>0</v>
      </c>
    </row>
    <row r="700" spans="1:31" ht="14.25">
      <c r="A700" s="6">
        <v>43109.641961562498</v>
      </c>
      <c r="B700" s="1">
        <v>55879</v>
      </c>
      <c r="C700" s="1" t="s">
        <v>6783</v>
      </c>
      <c r="D700" s="7" t="str">
        <f t="shared" si="0"/>
        <v>https://www.shelterluv.com/APA-A-55879</v>
      </c>
      <c r="E700" s="8">
        <v>3</v>
      </c>
      <c r="F700" s="8" t="s">
        <v>48</v>
      </c>
      <c r="G700" s="8"/>
      <c r="H700" s="8" t="s">
        <v>42</v>
      </c>
      <c r="I700" s="2">
        <v>43097</v>
      </c>
      <c r="J700" s="3">
        <v>0.6875</v>
      </c>
      <c r="K700" s="9">
        <v>43109</v>
      </c>
      <c r="L700" s="10">
        <v>0.5</v>
      </c>
      <c r="M700">
        <f t="shared" si="1"/>
        <v>13</v>
      </c>
      <c r="N700" s="4" t="s">
        <v>6784</v>
      </c>
      <c r="O700" s="1" t="s">
        <v>33</v>
      </c>
      <c r="P700" t="s">
        <v>210</v>
      </c>
      <c r="Q700" t="s">
        <v>129</v>
      </c>
      <c r="R700" s="12" t="s">
        <v>36</v>
      </c>
      <c r="S700" t="s">
        <v>6724</v>
      </c>
      <c r="T700" t="s">
        <v>359</v>
      </c>
      <c r="U700" t="s">
        <v>39</v>
      </c>
      <c r="V700" t="s">
        <v>58</v>
      </c>
      <c r="W700" s="13">
        <f t="shared" si="2"/>
        <v>8</v>
      </c>
      <c r="X700" s="13">
        <f>COUNTIFS('Treatment Data'!D:D,B700,'Treatment Data'!AM:AM,"&gt;0")</f>
        <v>7</v>
      </c>
      <c r="Y700" s="13">
        <f>COUNTIFS('Treatment Data'!D:D,B700,'Treatment Data'!AG:AG,"&gt;0")</f>
        <v>16</v>
      </c>
      <c r="Z700" s="13">
        <f>COUNTIFS('Treatment Data'!D:D,B700,'Treatment Data'!K:K,"&gt;0")</f>
        <v>10</v>
      </c>
      <c r="AA700" s="13">
        <f>COUNTIFS('Treatment Data'!D:D,B700,'Treatment Data'!L:L,"&gt;0")</f>
        <v>12</v>
      </c>
      <c r="AB700" s="13">
        <f>COUNTIFS('Treatment Data'!D:D,B700,'Treatment Data'!M:M,"&gt;0")</f>
        <v>12</v>
      </c>
      <c r="AC700" s="13">
        <f>COUNTIFS('Treatment Data'!D:D,B700,'Treatment Data'!O:O,"&gt;0")</f>
        <v>10</v>
      </c>
      <c r="AD700" s="13">
        <f>COUNTIFS('Treatment Data'!D:D,B700,'Treatment Data'!AA:AA,"&gt;0")</f>
        <v>8</v>
      </c>
      <c r="AE700" s="13">
        <f>COUNTIFS('Treatment Data'!D:D,B700,'Treatment Data'!AB:AB,"&gt;0")</f>
        <v>0</v>
      </c>
    </row>
    <row r="701" spans="1:31" ht="14.25">
      <c r="A701" s="6">
        <v>43109.675776678239</v>
      </c>
      <c r="B701" s="1">
        <v>55811</v>
      </c>
      <c r="C701" s="1" t="s">
        <v>6785</v>
      </c>
      <c r="D701" s="7" t="str">
        <f t="shared" si="0"/>
        <v>https://www.shelterluv.com/APA-A-55811</v>
      </c>
      <c r="E701" s="8">
        <v>5</v>
      </c>
      <c r="F701" s="8" t="s">
        <v>48</v>
      </c>
      <c r="G701" s="8"/>
      <c r="H701" s="8"/>
      <c r="I701" s="2">
        <v>43096</v>
      </c>
      <c r="J701" s="3">
        <v>0.58333333333575865</v>
      </c>
      <c r="K701" s="9">
        <v>43109</v>
      </c>
      <c r="L701" s="10">
        <v>0.60416666666424135</v>
      </c>
      <c r="M701">
        <f t="shared" si="1"/>
        <v>14</v>
      </c>
      <c r="N701" s="4" t="s">
        <v>6786</v>
      </c>
      <c r="O701" s="1" t="s">
        <v>33</v>
      </c>
      <c r="P701" t="s">
        <v>165</v>
      </c>
      <c r="Q701" t="s">
        <v>129</v>
      </c>
      <c r="R701" s="12" t="s">
        <v>52</v>
      </c>
      <c r="S701" t="s">
        <v>6787</v>
      </c>
      <c r="T701" t="s">
        <v>54</v>
      </c>
      <c r="U701" t="s">
        <v>153</v>
      </c>
      <c r="V701" t="s">
        <v>40</v>
      </c>
      <c r="W701" s="13">
        <f t="shared" si="2"/>
        <v>21</v>
      </c>
      <c r="X701" s="13">
        <f>COUNTIFS('Treatment Data'!D:D,B701,'Treatment Data'!AM:AM,"&gt;0")</f>
        <v>15</v>
      </c>
      <c r="Y701" s="13">
        <f>COUNTIFS('Treatment Data'!D:D,B701,'Treatment Data'!AG:AG,"&gt;0")</f>
        <v>6</v>
      </c>
      <c r="Z701" s="13">
        <f>COUNTIFS('Treatment Data'!D:D,B701,'Treatment Data'!K:K,"&gt;0")</f>
        <v>8</v>
      </c>
      <c r="AA701" s="13">
        <f>COUNTIFS('Treatment Data'!D:D,B701,'Treatment Data'!L:L,"&gt;0")</f>
        <v>1</v>
      </c>
      <c r="AB701" s="13">
        <f>COUNTIFS('Treatment Data'!D:D,B701,'Treatment Data'!M:M,"&gt;0")</f>
        <v>2</v>
      </c>
      <c r="AC701" s="13">
        <f>COUNTIFS('Treatment Data'!D:D,B701,'Treatment Data'!O:O,"&gt;0")</f>
        <v>8</v>
      </c>
      <c r="AD701" s="13">
        <f>COUNTIFS('Treatment Data'!D:D,B701,'Treatment Data'!AA:AA,"&gt;0")</f>
        <v>15</v>
      </c>
      <c r="AE701" s="13">
        <f>COUNTIFS('Treatment Data'!D:D,B701,'Treatment Data'!AB:AB,"&gt;0")</f>
        <v>4</v>
      </c>
    </row>
    <row r="702" spans="1:31" ht="14.25">
      <c r="A702" s="6">
        <v>43114.652214699076</v>
      </c>
      <c r="B702" s="1">
        <v>55805</v>
      </c>
      <c r="C702" s="1" t="s">
        <v>5940</v>
      </c>
      <c r="D702" s="7" t="str">
        <f t="shared" si="0"/>
        <v>https://www.shelterluv.com/APA-A-55805</v>
      </c>
      <c r="E702" s="8">
        <v>4.5</v>
      </c>
      <c r="F702" s="8" t="s">
        <v>32</v>
      </c>
      <c r="G702" s="8"/>
      <c r="H702" s="8"/>
      <c r="I702" s="2">
        <v>43095</v>
      </c>
      <c r="J702" s="3">
        <v>0.72916666666424135</v>
      </c>
      <c r="K702" s="9">
        <v>43110</v>
      </c>
      <c r="L702" s="10">
        <v>0.5</v>
      </c>
      <c r="M702">
        <f t="shared" si="1"/>
        <v>16</v>
      </c>
      <c r="N702" s="4" t="s">
        <v>6788</v>
      </c>
      <c r="O702" s="1" t="s">
        <v>33</v>
      </c>
      <c r="P702" t="s">
        <v>165</v>
      </c>
      <c r="Q702" t="s">
        <v>810</v>
      </c>
      <c r="R702" s="12" t="s">
        <v>52</v>
      </c>
      <c r="S702" t="s">
        <v>6679</v>
      </c>
      <c r="T702" t="s">
        <v>153</v>
      </c>
      <c r="U702" t="s">
        <v>179</v>
      </c>
      <c r="V702" t="s">
        <v>154</v>
      </c>
      <c r="W702" s="13">
        <f t="shared" si="2"/>
        <v>9</v>
      </c>
      <c r="X702" s="13">
        <f>COUNTIFS('Treatment Data'!D:D,B702,'Treatment Data'!AM:AM,"&gt;0")</f>
        <v>0</v>
      </c>
      <c r="Y702" s="13">
        <f>COUNTIFS('Treatment Data'!D:D,B702,'Treatment Data'!AG:AG,"&gt;0")</f>
        <v>0</v>
      </c>
      <c r="Z702" s="13">
        <f>COUNTIFS('Treatment Data'!D:D,B702,'Treatment Data'!K:K,"&gt;0")</f>
        <v>0</v>
      </c>
      <c r="AA702" s="13">
        <f>COUNTIFS('Treatment Data'!D:D,B702,'Treatment Data'!L:L,"&gt;0")</f>
        <v>1</v>
      </c>
      <c r="AB702" s="13">
        <f>COUNTIFS('Treatment Data'!D:D,B702,'Treatment Data'!M:M,"&gt;0")</f>
        <v>0</v>
      </c>
      <c r="AC702" s="13">
        <f>COUNTIFS('Treatment Data'!D:D,B702,'Treatment Data'!O:O,"&gt;0")</f>
        <v>0</v>
      </c>
      <c r="AD702" s="13">
        <f>COUNTIFS('Treatment Data'!D:D,B702,'Treatment Data'!AA:AA,"&gt;0")</f>
        <v>0</v>
      </c>
      <c r="AE702" s="13">
        <f>COUNTIFS('Treatment Data'!D:D,B702,'Treatment Data'!AB:AB,"&gt;0")</f>
        <v>0</v>
      </c>
    </row>
    <row r="703" spans="1:31" ht="14.25">
      <c r="A703" s="6">
        <v>43114.654459120371</v>
      </c>
      <c r="B703" s="1">
        <v>56054</v>
      </c>
      <c r="C703" s="1" t="s">
        <v>6789</v>
      </c>
      <c r="D703" s="7" t="str">
        <f t="shared" si="0"/>
        <v>https://www.shelterluv.com/APA-A-56054</v>
      </c>
      <c r="E703" s="8">
        <v>5.75</v>
      </c>
      <c r="F703" s="8" t="s">
        <v>48</v>
      </c>
      <c r="G703" s="8"/>
      <c r="H703" s="8"/>
      <c r="I703" s="2">
        <v>43109</v>
      </c>
      <c r="J703" s="3">
        <v>0.5</v>
      </c>
      <c r="K703" s="9">
        <v>43113</v>
      </c>
      <c r="L703" s="10">
        <v>0.41666666666424135</v>
      </c>
      <c r="M703">
        <f t="shared" si="1"/>
        <v>5</v>
      </c>
      <c r="N703" s="20" t="s">
        <v>6790</v>
      </c>
      <c r="O703" s="1" t="s">
        <v>115</v>
      </c>
      <c r="P703" t="s">
        <v>365</v>
      </c>
      <c r="Q703" t="s">
        <v>35</v>
      </c>
      <c r="R703" s="12" t="s">
        <v>52</v>
      </c>
      <c r="S703" t="s">
        <v>6073</v>
      </c>
      <c r="T703" t="s">
        <v>179</v>
      </c>
      <c r="U703" t="s">
        <v>153</v>
      </c>
      <c r="V703" t="s">
        <v>58</v>
      </c>
      <c r="W703" s="13">
        <f t="shared" si="2"/>
        <v>17</v>
      </c>
      <c r="X703" s="13">
        <f>COUNTIFS('Treatment Data'!D:D,B703,'Treatment Data'!AM:AM,"&gt;0")</f>
        <v>4</v>
      </c>
      <c r="Y703" s="13">
        <f>COUNTIFS('Treatment Data'!D:D,B703,'Treatment Data'!AG:AG,"&gt;0")</f>
        <v>7</v>
      </c>
      <c r="Z703" s="13">
        <f>COUNTIFS('Treatment Data'!D:D,B703,'Treatment Data'!K:K,"&gt;0")</f>
        <v>5</v>
      </c>
      <c r="AA703" s="13">
        <f>COUNTIFS('Treatment Data'!D:D,B703,'Treatment Data'!L:L,"&gt;0")</f>
        <v>5</v>
      </c>
      <c r="AB703" s="13">
        <f>COUNTIFS('Treatment Data'!D:D,B703,'Treatment Data'!M:M,"&gt;0")</f>
        <v>5</v>
      </c>
      <c r="AC703" s="13">
        <f>COUNTIFS('Treatment Data'!D:D,B703,'Treatment Data'!O:O,"&gt;0")</f>
        <v>5</v>
      </c>
      <c r="AD703" s="13">
        <f>COUNTIFS('Treatment Data'!D:D,B703,'Treatment Data'!AA:AA,"&gt;0")</f>
        <v>4</v>
      </c>
      <c r="AE703" s="13">
        <f>COUNTIFS('Treatment Data'!D:D,B703,'Treatment Data'!AB:AB,"&gt;0")</f>
        <v>0</v>
      </c>
    </row>
    <row r="704" spans="1:31" ht="14.25">
      <c r="A704" s="6">
        <v>43114.657373796297</v>
      </c>
      <c r="B704" s="1">
        <v>55985</v>
      </c>
      <c r="C704" s="1" t="s">
        <v>6791</v>
      </c>
      <c r="D704" s="7" t="str">
        <f t="shared" si="0"/>
        <v>https://www.shelterluv.com/APA-A-55985</v>
      </c>
      <c r="E704" s="8">
        <v>16</v>
      </c>
      <c r="F704" s="8" t="s">
        <v>48</v>
      </c>
      <c r="G704" s="8"/>
      <c r="H704" s="8"/>
      <c r="I704" s="2">
        <v>43105</v>
      </c>
      <c r="J704" s="3">
        <v>0.66666666666424135</v>
      </c>
      <c r="K704" s="9">
        <v>43113</v>
      </c>
      <c r="L704" s="10">
        <v>0.58333333333575865</v>
      </c>
      <c r="M704">
        <f t="shared" si="1"/>
        <v>9</v>
      </c>
      <c r="N704" s="4" t="s">
        <v>6792</v>
      </c>
      <c r="O704" s="1" t="s">
        <v>33</v>
      </c>
      <c r="P704" t="s">
        <v>211</v>
      </c>
      <c r="Q704" t="s">
        <v>35</v>
      </c>
      <c r="R704" s="12" t="s">
        <v>52</v>
      </c>
      <c r="S704" t="s">
        <v>5654</v>
      </c>
      <c r="T704" t="s">
        <v>179</v>
      </c>
      <c r="U704" t="s">
        <v>39</v>
      </c>
      <c r="V704" t="s">
        <v>3005</v>
      </c>
      <c r="W704" s="13">
        <f t="shared" si="2"/>
        <v>21</v>
      </c>
      <c r="X704" s="13">
        <f>COUNTIFS('Treatment Data'!D:D,B704,'Treatment Data'!AM:AM,"&gt;0")</f>
        <v>0</v>
      </c>
      <c r="Y704" s="13">
        <f>COUNTIFS('Treatment Data'!D:D,B704,'Treatment Data'!AG:AG,"&gt;0")</f>
        <v>1</v>
      </c>
      <c r="Z704" s="13">
        <f>COUNTIFS('Treatment Data'!D:D,B704,'Treatment Data'!K:K,"&gt;0")</f>
        <v>1</v>
      </c>
      <c r="AA704" s="13">
        <f>COUNTIFS('Treatment Data'!D:D,B704,'Treatment Data'!L:L,"&gt;0")</f>
        <v>1</v>
      </c>
      <c r="AB704" s="13">
        <f>COUNTIFS('Treatment Data'!D:D,B704,'Treatment Data'!M:M,"&gt;0")</f>
        <v>1</v>
      </c>
      <c r="AC704" s="13">
        <f>COUNTIFS('Treatment Data'!D:D,B704,'Treatment Data'!O:O,"&gt;0")</f>
        <v>1</v>
      </c>
      <c r="AD704" s="13">
        <f>COUNTIFS('Treatment Data'!D:D,B704,'Treatment Data'!AA:AA,"&gt;0")</f>
        <v>0</v>
      </c>
      <c r="AE704" s="13">
        <f>COUNTIFS('Treatment Data'!D:D,B704,'Treatment Data'!AB:AB,"&gt;0")</f>
        <v>0</v>
      </c>
    </row>
    <row r="705" spans="1:31" ht="14.25">
      <c r="A705" s="6">
        <v>43114.65797025463</v>
      </c>
      <c r="B705" s="1">
        <v>56016</v>
      </c>
      <c r="C705" s="1" t="s">
        <v>5908</v>
      </c>
      <c r="D705" s="7" t="str">
        <f t="shared" si="0"/>
        <v>https://www.shelterluv.com/APA-A-56016</v>
      </c>
      <c r="E705" s="8">
        <v>7.28</v>
      </c>
      <c r="F705" s="8" t="s">
        <v>48</v>
      </c>
      <c r="G705" s="8"/>
      <c r="H705" s="8"/>
      <c r="I705" s="2">
        <v>43107</v>
      </c>
      <c r="J705" s="3">
        <v>0.5</v>
      </c>
      <c r="K705" s="9">
        <v>43113</v>
      </c>
      <c r="L705" s="10">
        <v>0.58333333333575865</v>
      </c>
      <c r="M705">
        <f t="shared" si="1"/>
        <v>7</v>
      </c>
      <c r="N705" s="4" t="s">
        <v>6793</v>
      </c>
      <c r="O705" s="1" t="s">
        <v>33</v>
      </c>
      <c r="P705" t="s">
        <v>2195</v>
      </c>
      <c r="Q705" t="s">
        <v>1051</v>
      </c>
      <c r="R705" s="12" t="s">
        <v>52</v>
      </c>
      <c r="S705" t="s">
        <v>6794</v>
      </c>
      <c r="T705" t="s">
        <v>153</v>
      </c>
      <c r="U705" t="s">
        <v>6795</v>
      </c>
      <c r="V705" t="s">
        <v>188</v>
      </c>
      <c r="W705" s="13">
        <f t="shared" si="2"/>
        <v>9</v>
      </c>
      <c r="X705" s="13">
        <f>COUNTIFS('Treatment Data'!D:D,B705,'Treatment Data'!AM:AM,"&gt;0")</f>
        <v>1</v>
      </c>
      <c r="Y705" s="13">
        <f>COUNTIFS('Treatment Data'!D:D,B705,'Treatment Data'!AG:AG,"&gt;0")</f>
        <v>1</v>
      </c>
      <c r="Z705" s="13">
        <f>COUNTIFS('Treatment Data'!D:D,B705,'Treatment Data'!K:K,"&gt;0")</f>
        <v>1</v>
      </c>
      <c r="AA705" s="13">
        <f>COUNTIFS('Treatment Data'!D:D,B705,'Treatment Data'!L:L,"&gt;0")</f>
        <v>0</v>
      </c>
      <c r="AB705" s="13">
        <f>COUNTIFS('Treatment Data'!D:D,B705,'Treatment Data'!M:M,"&gt;0")</f>
        <v>1</v>
      </c>
      <c r="AC705" s="13">
        <f>COUNTIFS('Treatment Data'!D:D,B705,'Treatment Data'!O:O,"&gt;0")</f>
        <v>1</v>
      </c>
      <c r="AD705" s="13">
        <f>COUNTIFS('Treatment Data'!D:D,B705,'Treatment Data'!AA:AA,"&gt;0")</f>
        <v>1</v>
      </c>
      <c r="AE705" s="13">
        <f>COUNTIFS('Treatment Data'!D:D,B705,'Treatment Data'!AB:AB,"&gt;0")</f>
        <v>0</v>
      </c>
    </row>
    <row r="706" spans="1:31" ht="14.25">
      <c r="A706" s="6">
        <v>43114.655218217595</v>
      </c>
      <c r="B706" s="1">
        <v>55984</v>
      </c>
      <c r="C706" s="1" t="s">
        <v>6796</v>
      </c>
      <c r="D706" s="7" t="str">
        <f t="shared" si="0"/>
        <v>https://www.shelterluv.com/APA-A-55984</v>
      </c>
      <c r="E706" s="8">
        <v>22</v>
      </c>
      <c r="F706" s="8" t="s">
        <v>48</v>
      </c>
      <c r="G706" s="8"/>
      <c r="H706" s="8"/>
      <c r="I706" s="2">
        <v>43105</v>
      </c>
      <c r="J706" s="3">
        <v>0.66666666666424135</v>
      </c>
      <c r="K706" s="9">
        <v>43114</v>
      </c>
      <c r="L706" s="10">
        <v>0.5</v>
      </c>
      <c r="M706">
        <f t="shared" si="1"/>
        <v>10</v>
      </c>
      <c r="N706" s="4" t="s">
        <v>6797</v>
      </c>
      <c r="O706" s="1" t="s">
        <v>33</v>
      </c>
      <c r="P706" t="s">
        <v>51</v>
      </c>
      <c r="Q706" t="s">
        <v>35</v>
      </c>
      <c r="R706" s="12" t="s">
        <v>36</v>
      </c>
      <c r="S706" t="s">
        <v>5654</v>
      </c>
      <c r="T706" t="s">
        <v>54</v>
      </c>
      <c r="U706" t="s">
        <v>39</v>
      </c>
      <c r="V706" t="s">
        <v>3005</v>
      </c>
      <c r="W706" s="13">
        <f t="shared" si="2"/>
        <v>21</v>
      </c>
      <c r="X706" s="13">
        <f>COUNTIFS('Treatment Data'!D:D,B706,'Treatment Data'!AM:AM,"&gt;0")</f>
        <v>0</v>
      </c>
      <c r="Y706" s="13">
        <f>COUNTIFS('Treatment Data'!D:D,B706,'Treatment Data'!AG:AG,"&gt;0")</f>
        <v>1</v>
      </c>
      <c r="Z706" s="13">
        <f>COUNTIFS('Treatment Data'!D:D,B706,'Treatment Data'!K:K,"&gt;0")</f>
        <v>1</v>
      </c>
      <c r="AA706" s="13">
        <f>COUNTIFS('Treatment Data'!D:D,B706,'Treatment Data'!L:L,"&gt;0")</f>
        <v>1</v>
      </c>
      <c r="AB706" s="13">
        <f>COUNTIFS('Treatment Data'!D:D,B706,'Treatment Data'!M:M,"&gt;0")</f>
        <v>1</v>
      </c>
      <c r="AC706" s="13">
        <f>COUNTIFS('Treatment Data'!D:D,B706,'Treatment Data'!O:O,"&gt;0")</f>
        <v>1</v>
      </c>
      <c r="AD706" s="13">
        <f>COUNTIFS('Treatment Data'!D:D,B706,'Treatment Data'!AA:AA,"&gt;0")</f>
        <v>0</v>
      </c>
      <c r="AE706" s="13">
        <f>COUNTIFS('Treatment Data'!D:D,B706,'Treatment Data'!AB:AB,"&gt;0")</f>
        <v>0</v>
      </c>
    </row>
    <row r="707" spans="1:31" ht="14.25">
      <c r="A707" s="6">
        <v>43114.655929699074</v>
      </c>
      <c r="B707" s="1">
        <v>56011</v>
      </c>
      <c r="C707" s="1" t="s">
        <v>5925</v>
      </c>
      <c r="D707" s="7" t="str">
        <f t="shared" si="0"/>
        <v>https://www.shelterluv.com/APA-A-56011</v>
      </c>
      <c r="E707" s="8">
        <v>6.5</v>
      </c>
      <c r="F707" s="8" t="s">
        <v>32</v>
      </c>
      <c r="G707" s="8"/>
      <c r="H707" s="8" t="s">
        <v>2213</v>
      </c>
      <c r="I707" s="2">
        <v>43106</v>
      </c>
      <c r="J707" s="3">
        <v>0.75</v>
      </c>
      <c r="K707" s="9">
        <v>43114</v>
      </c>
      <c r="L707" s="10">
        <v>0.58333333333575865</v>
      </c>
      <c r="M707">
        <f t="shared" si="1"/>
        <v>9</v>
      </c>
      <c r="N707" s="4" t="s">
        <v>6798</v>
      </c>
      <c r="O707" s="1" t="s">
        <v>33</v>
      </c>
      <c r="P707" t="s">
        <v>692</v>
      </c>
      <c r="Q707" t="s">
        <v>35</v>
      </c>
      <c r="R707" s="12" t="s">
        <v>52</v>
      </c>
      <c r="S707" t="s">
        <v>6297</v>
      </c>
      <c r="T707" t="s">
        <v>54</v>
      </c>
      <c r="U707" t="s">
        <v>39</v>
      </c>
      <c r="V707" t="s">
        <v>188</v>
      </c>
      <c r="W707" s="13">
        <f t="shared" si="2"/>
        <v>21</v>
      </c>
      <c r="X707" s="13">
        <f>COUNTIFS('Treatment Data'!D:D,B707,'Treatment Data'!AM:AM,"&gt;0")</f>
        <v>13</v>
      </c>
      <c r="Y707" s="13">
        <f>COUNTIFS('Treatment Data'!D:D,B707,'Treatment Data'!AG:AG,"&gt;0")</f>
        <v>11</v>
      </c>
      <c r="Z707" s="13">
        <f>COUNTIFS('Treatment Data'!D:D,B707,'Treatment Data'!K:K,"&gt;0")</f>
        <v>9</v>
      </c>
      <c r="AA707" s="13">
        <f>COUNTIFS('Treatment Data'!D:D,B707,'Treatment Data'!L:L,"&gt;0")</f>
        <v>2</v>
      </c>
      <c r="AB707" s="13">
        <f>COUNTIFS('Treatment Data'!D:D,B707,'Treatment Data'!M:M,"&gt;0")</f>
        <v>3</v>
      </c>
      <c r="AC707" s="13">
        <f>COUNTIFS('Treatment Data'!D:D,B707,'Treatment Data'!O:O,"&gt;0")</f>
        <v>9</v>
      </c>
      <c r="AD707" s="13">
        <f>COUNTIFS('Treatment Data'!D:D,B707,'Treatment Data'!AA:AA,"&gt;0")</f>
        <v>13</v>
      </c>
      <c r="AE707" s="13">
        <f>COUNTIFS('Treatment Data'!D:D,B707,'Treatment Data'!AB:AB,"&gt;0")</f>
        <v>0</v>
      </c>
    </row>
    <row r="708" spans="1:31" ht="14.25">
      <c r="A708" s="6">
        <v>43114.656529849541</v>
      </c>
      <c r="B708" s="1">
        <v>56066</v>
      </c>
      <c r="C708" s="1" t="s">
        <v>1028</v>
      </c>
      <c r="D708" s="7" t="str">
        <f t="shared" si="0"/>
        <v>https://www.shelterluv.com/APA-A-56066</v>
      </c>
      <c r="E708" s="8">
        <v>5.3</v>
      </c>
      <c r="F708" s="8" t="s">
        <v>32</v>
      </c>
      <c r="G708" s="8"/>
      <c r="H708" s="8"/>
      <c r="I708" s="2">
        <v>43109</v>
      </c>
      <c r="J708" s="3">
        <v>0.58333333333575865</v>
      </c>
      <c r="K708" s="9">
        <v>43114</v>
      </c>
      <c r="L708" s="10">
        <v>0.58333333333575865</v>
      </c>
      <c r="M708">
        <f t="shared" si="1"/>
        <v>6</v>
      </c>
      <c r="N708" s="20" t="s">
        <v>6800</v>
      </c>
      <c r="O708" s="1" t="s">
        <v>33</v>
      </c>
      <c r="P708" t="s">
        <v>6801</v>
      </c>
      <c r="Q708" t="s">
        <v>129</v>
      </c>
      <c r="R708" s="12" t="s">
        <v>36</v>
      </c>
      <c r="S708" t="s">
        <v>6073</v>
      </c>
      <c r="T708" t="s">
        <v>153</v>
      </c>
      <c r="U708" t="s">
        <v>131</v>
      </c>
      <c r="V708" t="s">
        <v>6518</v>
      </c>
      <c r="W708" s="13">
        <f t="shared" si="2"/>
        <v>17</v>
      </c>
      <c r="X708" s="13">
        <f>COUNTIFS('Treatment Data'!D:D,B708,'Treatment Data'!AM:AM,"&gt;0")</f>
        <v>10</v>
      </c>
      <c r="Y708" s="13">
        <f>COUNTIFS('Treatment Data'!D:D,B708,'Treatment Data'!AG:AG,"&gt;0")</f>
        <v>6</v>
      </c>
      <c r="Z708" s="13">
        <f>COUNTIFS('Treatment Data'!D:D,B708,'Treatment Data'!K:K,"&gt;0")</f>
        <v>6</v>
      </c>
      <c r="AA708" s="13">
        <f>COUNTIFS('Treatment Data'!D:D,B708,'Treatment Data'!L:L,"&gt;0")</f>
        <v>1</v>
      </c>
      <c r="AB708" s="13">
        <f>COUNTIFS('Treatment Data'!D:D,B708,'Treatment Data'!M:M,"&gt;0")</f>
        <v>2</v>
      </c>
      <c r="AC708" s="13">
        <f>COUNTIFS('Treatment Data'!D:D,B708,'Treatment Data'!O:O,"&gt;0")</f>
        <v>6</v>
      </c>
      <c r="AD708" s="13">
        <f>COUNTIFS('Treatment Data'!D:D,B708,'Treatment Data'!AA:AA,"&gt;0")</f>
        <v>10</v>
      </c>
      <c r="AE708" s="13">
        <f>COUNTIFS('Treatment Data'!D:D,B708,'Treatment Data'!AB:AB,"&gt;0")</f>
        <v>0</v>
      </c>
    </row>
    <row r="709" spans="1:31" ht="14.25">
      <c r="A709" s="6">
        <v>43114.65924606481</v>
      </c>
      <c r="B709" s="1">
        <v>56037</v>
      </c>
      <c r="C709" s="1" t="s">
        <v>6803</v>
      </c>
      <c r="D709" s="7" t="str">
        <f t="shared" si="0"/>
        <v>https://www.shelterluv.com/APA-A-56037</v>
      </c>
      <c r="E709" s="8">
        <v>4.5</v>
      </c>
      <c r="F709" s="8" t="s">
        <v>32</v>
      </c>
      <c r="G709" s="8"/>
      <c r="H709" s="8" t="s">
        <v>175</v>
      </c>
      <c r="I709" s="2">
        <v>43108</v>
      </c>
      <c r="J709" s="3">
        <v>0.45833333333575865</v>
      </c>
      <c r="K709" s="9">
        <v>43114</v>
      </c>
      <c r="L709" s="10">
        <v>0.64583333333575865</v>
      </c>
      <c r="M709">
        <f t="shared" si="1"/>
        <v>7</v>
      </c>
      <c r="N709" s="4" t="s">
        <v>6804</v>
      </c>
      <c r="O709" s="1" t="s">
        <v>33</v>
      </c>
      <c r="P709" t="s">
        <v>749</v>
      </c>
      <c r="Q709" t="s">
        <v>129</v>
      </c>
      <c r="R709" s="12" t="s">
        <v>36</v>
      </c>
      <c r="S709" t="s">
        <v>6459</v>
      </c>
      <c r="T709" t="s">
        <v>179</v>
      </c>
      <c r="U709" t="s">
        <v>39</v>
      </c>
      <c r="V709" t="s">
        <v>188</v>
      </c>
      <c r="W709" s="13">
        <f t="shared" si="2"/>
        <v>13</v>
      </c>
      <c r="X709" s="13">
        <f>COUNTIFS('Treatment Data'!D:D,B709,'Treatment Data'!AM:AM,"&gt;0")</f>
        <v>1</v>
      </c>
      <c r="Y709" s="13">
        <f>COUNTIFS('Treatment Data'!D:D,B709,'Treatment Data'!AG:AG,"&gt;0")</f>
        <v>1</v>
      </c>
      <c r="Z709" s="13">
        <f>COUNTIFS('Treatment Data'!D:D,B709,'Treatment Data'!K:K,"&gt;0")</f>
        <v>1</v>
      </c>
      <c r="AA709" s="13">
        <f>COUNTIFS('Treatment Data'!D:D,B709,'Treatment Data'!L:L,"&gt;0")</f>
        <v>0</v>
      </c>
      <c r="AB709" s="13">
        <f>COUNTIFS('Treatment Data'!D:D,B709,'Treatment Data'!M:M,"&gt;0")</f>
        <v>1</v>
      </c>
      <c r="AC709" s="13">
        <f>COUNTIFS('Treatment Data'!D:D,B709,'Treatment Data'!O:O,"&gt;0")</f>
        <v>1</v>
      </c>
      <c r="AD709" s="13">
        <f>COUNTIFS('Treatment Data'!D:D,B709,'Treatment Data'!AA:AA,"&gt;0")</f>
        <v>1</v>
      </c>
      <c r="AE709" s="13">
        <f>COUNTIFS('Treatment Data'!D:D,B709,'Treatment Data'!AB:AB,"&gt;0")</f>
        <v>0</v>
      </c>
    </row>
    <row r="710" spans="1:31" ht="14.25">
      <c r="A710" s="6">
        <v>43126.784469375001</v>
      </c>
      <c r="B710" s="1">
        <v>56051</v>
      </c>
      <c r="C710" s="1" t="s">
        <v>6805</v>
      </c>
      <c r="D710" s="7" t="str">
        <f t="shared" si="0"/>
        <v>https://www.shelterluv.com/APA-A-56051</v>
      </c>
      <c r="E710" s="8">
        <v>3.9</v>
      </c>
      <c r="F710" s="8" t="s">
        <v>48</v>
      </c>
      <c r="G710" s="8"/>
      <c r="H710" s="8"/>
      <c r="I710" s="2">
        <v>43109</v>
      </c>
      <c r="J710" s="3">
        <v>0.5</v>
      </c>
      <c r="K710" s="9">
        <v>43115</v>
      </c>
      <c r="L710" s="10">
        <v>0.33333333333575865</v>
      </c>
      <c r="M710">
        <f t="shared" si="1"/>
        <v>7</v>
      </c>
      <c r="N710" s="4" t="s">
        <v>6806</v>
      </c>
      <c r="O710" s="1" t="s">
        <v>115</v>
      </c>
      <c r="P710" t="s">
        <v>51</v>
      </c>
      <c r="Q710" t="s">
        <v>35</v>
      </c>
      <c r="R710" s="12" t="s">
        <v>52</v>
      </c>
      <c r="S710" t="s">
        <v>6556</v>
      </c>
      <c r="T710" t="s">
        <v>54</v>
      </c>
      <c r="U710" t="s">
        <v>153</v>
      </c>
      <c r="V710" t="s">
        <v>58</v>
      </c>
      <c r="W710" s="13">
        <f t="shared" si="2"/>
        <v>13</v>
      </c>
      <c r="X710" s="13">
        <f>COUNTIFS('Treatment Data'!D:D,B710,'Treatment Data'!AM:AM,"&gt;0")</f>
        <v>8</v>
      </c>
      <c r="Y710" s="13">
        <f>COUNTIFS('Treatment Data'!D:D,B710,'Treatment Data'!AG:AG,"&gt;0")</f>
        <v>8</v>
      </c>
      <c r="Z710" s="13">
        <f>COUNTIFS('Treatment Data'!D:D,B710,'Treatment Data'!K:K,"&gt;0")</f>
        <v>6</v>
      </c>
      <c r="AA710" s="13">
        <f>COUNTIFS('Treatment Data'!D:D,B710,'Treatment Data'!L:L,"&gt;0")</f>
        <v>5</v>
      </c>
      <c r="AB710" s="13">
        <f>COUNTIFS('Treatment Data'!D:D,B710,'Treatment Data'!M:M,"&gt;0")</f>
        <v>5</v>
      </c>
      <c r="AC710" s="13">
        <f>COUNTIFS('Treatment Data'!D:D,B710,'Treatment Data'!O:O,"&gt;0")</f>
        <v>6</v>
      </c>
      <c r="AD710" s="13">
        <f>COUNTIFS('Treatment Data'!D:D,B710,'Treatment Data'!AA:AA,"&gt;0")</f>
        <v>8</v>
      </c>
      <c r="AE710" s="13">
        <f>COUNTIFS('Treatment Data'!D:D,B710,'Treatment Data'!AB:AB,"&gt;0")</f>
        <v>1</v>
      </c>
    </row>
    <row r="711" spans="1:31" ht="14.25">
      <c r="A711" s="6">
        <v>43152.504563981478</v>
      </c>
      <c r="B711" s="1">
        <v>56052</v>
      </c>
      <c r="C711" s="1" t="s">
        <v>6809</v>
      </c>
      <c r="D711" s="7" t="str">
        <f t="shared" si="0"/>
        <v>https://www.shelterluv.com/APA-A-56052</v>
      </c>
      <c r="E711" s="8">
        <v>8.5</v>
      </c>
      <c r="F711" s="8" t="s">
        <v>48</v>
      </c>
      <c r="G711" s="8"/>
      <c r="H711" s="8"/>
      <c r="I711" s="2">
        <v>43109</v>
      </c>
      <c r="J711" s="3">
        <v>0.5</v>
      </c>
      <c r="K711" s="9">
        <v>43117</v>
      </c>
      <c r="L711" s="10">
        <v>0.45833333333575865</v>
      </c>
      <c r="M711">
        <f t="shared" si="1"/>
        <v>9</v>
      </c>
      <c r="N711" s="20" t="s">
        <v>6811</v>
      </c>
      <c r="O711" s="1" t="s">
        <v>33</v>
      </c>
      <c r="P711" t="s">
        <v>210</v>
      </c>
      <c r="Q711" t="s">
        <v>35</v>
      </c>
      <c r="R711" s="12" t="s">
        <v>52</v>
      </c>
      <c r="S711" t="s">
        <v>6670</v>
      </c>
      <c r="T711" t="s">
        <v>179</v>
      </c>
      <c r="U711" t="s">
        <v>153</v>
      </c>
      <c r="V711" t="s">
        <v>58</v>
      </c>
      <c r="W711" s="13">
        <f t="shared" si="2"/>
        <v>6</v>
      </c>
      <c r="X711" s="13">
        <f>COUNTIFS('Treatment Data'!D:D,B711,'Treatment Data'!AM:AM,"&gt;0")</f>
        <v>0</v>
      </c>
      <c r="Y711" s="13">
        <f>COUNTIFS('Treatment Data'!D:D,B711,'Treatment Data'!AG:AG,"&gt;0")</f>
        <v>0</v>
      </c>
      <c r="Z711" s="13">
        <f>COUNTIFS('Treatment Data'!D:D,B711,'Treatment Data'!K:K,"&gt;0")</f>
        <v>0</v>
      </c>
      <c r="AA711" s="13">
        <f>COUNTIFS('Treatment Data'!D:D,B711,'Treatment Data'!L:L,"&gt;0")</f>
        <v>15</v>
      </c>
      <c r="AB711" s="13">
        <f>COUNTIFS('Treatment Data'!D:D,B711,'Treatment Data'!M:M,"&gt;0")</f>
        <v>0</v>
      </c>
      <c r="AC711" s="13">
        <f>COUNTIFS('Treatment Data'!D:D,B711,'Treatment Data'!O:O,"&gt;0")</f>
        <v>0</v>
      </c>
      <c r="AD711" s="13">
        <f>COUNTIFS('Treatment Data'!D:D,B711,'Treatment Data'!AA:AA,"&gt;0")</f>
        <v>0</v>
      </c>
      <c r="AE711" s="13">
        <f>COUNTIFS('Treatment Data'!D:D,B711,'Treatment Data'!AB:AB,"&gt;0")</f>
        <v>0</v>
      </c>
    </row>
  </sheetData>
  <hyperlinks>
    <hyperlink ref="N7" r:id="rId1" xr:uid="{00000000-0004-0000-0100-000000000000}"/>
    <hyperlink ref="N12" r:id="rId2" xr:uid="{00000000-0004-0000-0100-000001000000}"/>
    <hyperlink ref="N14" r:id="rId3" xr:uid="{00000000-0004-0000-0100-000002000000}"/>
    <hyperlink ref="N17" r:id="rId4" xr:uid="{00000000-0004-0000-0100-000003000000}"/>
    <hyperlink ref="N18" r:id="rId5" xr:uid="{00000000-0004-0000-0100-000004000000}"/>
    <hyperlink ref="N19" r:id="rId6" xr:uid="{00000000-0004-0000-0100-000005000000}"/>
    <hyperlink ref="N23" r:id="rId7" xr:uid="{00000000-0004-0000-0100-000006000000}"/>
    <hyperlink ref="N32" r:id="rId8" xr:uid="{00000000-0004-0000-0100-000007000000}"/>
    <hyperlink ref="N33" r:id="rId9" xr:uid="{00000000-0004-0000-0100-000008000000}"/>
    <hyperlink ref="N34" r:id="rId10" xr:uid="{00000000-0004-0000-0100-000009000000}"/>
    <hyperlink ref="N35" r:id="rId11" xr:uid="{00000000-0004-0000-0100-00000A000000}"/>
    <hyperlink ref="N51" r:id="rId12" xr:uid="{00000000-0004-0000-0100-00000B000000}"/>
    <hyperlink ref="N55" r:id="rId13" xr:uid="{00000000-0004-0000-0100-00000C000000}"/>
    <hyperlink ref="N67" r:id="rId14" xr:uid="{00000000-0004-0000-0100-00000D000000}"/>
    <hyperlink ref="N68" r:id="rId15" xr:uid="{00000000-0004-0000-0100-00000E000000}"/>
    <hyperlink ref="N72" r:id="rId16" xr:uid="{00000000-0004-0000-0100-00000F000000}"/>
    <hyperlink ref="N73" r:id="rId17" xr:uid="{00000000-0004-0000-0100-000010000000}"/>
    <hyperlink ref="N74" r:id="rId18" xr:uid="{00000000-0004-0000-0100-000011000000}"/>
    <hyperlink ref="N75" r:id="rId19" xr:uid="{00000000-0004-0000-0100-000012000000}"/>
    <hyperlink ref="N76" r:id="rId20" xr:uid="{00000000-0004-0000-0100-000013000000}"/>
    <hyperlink ref="N77" r:id="rId21" xr:uid="{00000000-0004-0000-0100-000014000000}"/>
    <hyperlink ref="N79" r:id="rId22" xr:uid="{00000000-0004-0000-0100-000015000000}"/>
    <hyperlink ref="N80" r:id="rId23" xr:uid="{00000000-0004-0000-0100-000016000000}"/>
    <hyperlink ref="N81" r:id="rId24" xr:uid="{00000000-0004-0000-0100-000017000000}"/>
    <hyperlink ref="N84" r:id="rId25" xr:uid="{00000000-0004-0000-0100-000018000000}"/>
    <hyperlink ref="N85" r:id="rId26" xr:uid="{00000000-0004-0000-0100-000019000000}"/>
    <hyperlink ref="N86" r:id="rId27" xr:uid="{00000000-0004-0000-0100-00001A000000}"/>
    <hyperlink ref="N87" r:id="rId28" xr:uid="{00000000-0004-0000-0100-00001B000000}"/>
    <hyperlink ref="N88" r:id="rId29" xr:uid="{00000000-0004-0000-0100-00001C000000}"/>
    <hyperlink ref="N93" r:id="rId30" xr:uid="{00000000-0004-0000-0100-00001D000000}"/>
    <hyperlink ref="N95" r:id="rId31" xr:uid="{00000000-0004-0000-0100-00001E000000}"/>
    <hyperlink ref="N96" r:id="rId32" xr:uid="{00000000-0004-0000-0100-00001F000000}"/>
    <hyperlink ref="N99" r:id="rId33" xr:uid="{00000000-0004-0000-0100-000020000000}"/>
    <hyperlink ref="N100" r:id="rId34" xr:uid="{00000000-0004-0000-0100-000021000000}"/>
    <hyperlink ref="N101" r:id="rId35" xr:uid="{00000000-0004-0000-0100-000022000000}"/>
    <hyperlink ref="N102" r:id="rId36" xr:uid="{00000000-0004-0000-0100-000023000000}"/>
    <hyperlink ref="N108" r:id="rId37" xr:uid="{00000000-0004-0000-0100-000024000000}"/>
    <hyperlink ref="N111" r:id="rId38" xr:uid="{00000000-0004-0000-0100-000025000000}"/>
    <hyperlink ref="N112" r:id="rId39" xr:uid="{00000000-0004-0000-0100-000026000000}"/>
    <hyperlink ref="N119" r:id="rId40" xr:uid="{00000000-0004-0000-0100-000027000000}"/>
    <hyperlink ref="N123" r:id="rId41" xr:uid="{00000000-0004-0000-0100-000028000000}"/>
    <hyperlink ref="N124" r:id="rId42" xr:uid="{00000000-0004-0000-0100-000029000000}"/>
    <hyperlink ref="N126" r:id="rId43" xr:uid="{00000000-0004-0000-0100-00002A000000}"/>
    <hyperlink ref="N127" r:id="rId44" xr:uid="{00000000-0004-0000-0100-00002B000000}"/>
    <hyperlink ref="N131" r:id="rId45" xr:uid="{00000000-0004-0000-0100-00002C000000}"/>
    <hyperlink ref="N133" r:id="rId46" xr:uid="{00000000-0004-0000-0100-00002D000000}"/>
    <hyperlink ref="N137" r:id="rId47" xr:uid="{00000000-0004-0000-0100-00002E000000}"/>
    <hyperlink ref="N138" r:id="rId48" xr:uid="{00000000-0004-0000-0100-00002F000000}"/>
    <hyperlink ref="N140" r:id="rId49" xr:uid="{00000000-0004-0000-0100-000030000000}"/>
    <hyperlink ref="N141" r:id="rId50" xr:uid="{00000000-0004-0000-0100-000031000000}"/>
    <hyperlink ref="N151" r:id="rId51" xr:uid="{00000000-0004-0000-0100-000032000000}"/>
    <hyperlink ref="N153" r:id="rId52" xr:uid="{00000000-0004-0000-0100-000033000000}"/>
    <hyperlink ref="N159" r:id="rId53" xr:uid="{00000000-0004-0000-0100-000034000000}"/>
    <hyperlink ref="N162" r:id="rId54" xr:uid="{00000000-0004-0000-0100-000035000000}"/>
    <hyperlink ref="N164" r:id="rId55" xr:uid="{00000000-0004-0000-0100-000036000000}"/>
    <hyperlink ref="N166" r:id="rId56" xr:uid="{00000000-0004-0000-0100-000037000000}"/>
    <hyperlink ref="N167" r:id="rId57" xr:uid="{00000000-0004-0000-0100-000038000000}"/>
    <hyperlink ref="N171" r:id="rId58" xr:uid="{00000000-0004-0000-0100-000039000000}"/>
    <hyperlink ref="N172" r:id="rId59" xr:uid="{00000000-0004-0000-0100-00003A000000}"/>
    <hyperlink ref="N177" r:id="rId60" xr:uid="{00000000-0004-0000-0100-00003B000000}"/>
    <hyperlink ref="N179" r:id="rId61" xr:uid="{00000000-0004-0000-0100-00003C000000}"/>
    <hyperlink ref="N181" r:id="rId62" xr:uid="{00000000-0004-0000-0100-00003D000000}"/>
    <hyperlink ref="N182" r:id="rId63" xr:uid="{00000000-0004-0000-0100-00003E000000}"/>
    <hyperlink ref="N183" r:id="rId64" xr:uid="{00000000-0004-0000-0100-00003F000000}"/>
    <hyperlink ref="N190" r:id="rId65" xr:uid="{00000000-0004-0000-0100-000040000000}"/>
    <hyperlink ref="N194" r:id="rId66" xr:uid="{00000000-0004-0000-0100-000041000000}"/>
    <hyperlink ref="N195" r:id="rId67" xr:uid="{00000000-0004-0000-0100-000042000000}"/>
    <hyperlink ref="N197" r:id="rId68" xr:uid="{00000000-0004-0000-0100-000043000000}"/>
    <hyperlink ref="N199" r:id="rId69" xr:uid="{00000000-0004-0000-0100-000044000000}"/>
    <hyperlink ref="N201" r:id="rId70" xr:uid="{00000000-0004-0000-0100-000045000000}"/>
    <hyperlink ref="N203" r:id="rId71" xr:uid="{00000000-0004-0000-0100-000046000000}"/>
    <hyperlink ref="N204" r:id="rId72" xr:uid="{00000000-0004-0000-0100-000047000000}"/>
    <hyperlink ref="N205" r:id="rId73" xr:uid="{00000000-0004-0000-0100-000048000000}"/>
    <hyperlink ref="N210" r:id="rId74" xr:uid="{00000000-0004-0000-0100-000049000000}"/>
    <hyperlink ref="N212" r:id="rId75" xr:uid="{00000000-0004-0000-0100-00004A000000}"/>
    <hyperlink ref="N217" r:id="rId76" xr:uid="{00000000-0004-0000-0100-00004B000000}"/>
    <hyperlink ref="N218" r:id="rId77" xr:uid="{00000000-0004-0000-0100-00004C000000}"/>
    <hyperlink ref="N224" r:id="rId78" xr:uid="{00000000-0004-0000-0100-00004D000000}"/>
    <hyperlink ref="N238" r:id="rId79" xr:uid="{00000000-0004-0000-0100-00004E000000}"/>
    <hyperlink ref="N241" r:id="rId80" xr:uid="{00000000-0004-0000-0100-00004F000000}"/>
    <hyperlink ref="N243" r:id="rId81" xr:uid="{00000000-0004-0000-0100-000050000000}"/>
    <hyperlink ref="N245" r:id="rId82" xr:uid="{00000000-0004-0000-0100-000051000000}"/>
    <hyperlink ref="N246" r:id="rId83" xr:uid="{00000000-0004-0000-0100-000052000000}"/>
    <hyperlink ref="N247" r:id="rId84" xr:uid="{00000000-0004-0000-0100-000053000000}"/>
    <hyperlink ref="N249" r:id="rId85" xr:uid="{00000000-0004-0000-0100-000054000000}"/>
    <hyperlink ref="N250" r:id="rId86" xr:uid="{00000000-0004-0000-0100-000055000000}"/>
    <hyperlink ref="N252" r:id="rId87" xr:uid="{00000000-0004-0000-0100-000056000000}"/>
    <hyperlink ref="N255" r:id="rId88" xr:uid="{00000000-0004-0000-0100-000057000000}"/>
    <hyperlink ref="N256" r:id="rId89" xr:uid="{00000000-0004-0000-0100-000058000000}"/>
    <hyperlink ref="N257" r:id="rId90" xr:uid="{00000000-0004-0000-0100-000059000000}"/>
    <hyperlink ref="N260" r:id="rId91" xr:uid="{00000000-0004-0000-0100-00005A000000}"/>
    <hyperlink ref="N271" r:id="rId92" xr:uid="{00000000-0004-0000-0100-00005B000000}"/>
    <hyperlink ref="N274" r:id="rId93" xr:uid="{00000000-0004-0000-0100-00005C000000}"/>
    <hyperlink ref="N281" r:id="rId94" xr:uid="{00000000-0004-0000-0100-00005D000000}"/>
    <hyperlink ref="N282" r:id="rId95" xr:uid="{00000000-0004-0000-0100-00005E000000}"/>
    <hyperlink ref="N283" r:id="rId96" xr:uid="{00000000-0004-0000-0100-00005F000000}"/>
    <hyperlink ref="N285" r:id="rId97" xr:uid="{00000000-0004-0000-0100-000060000000}"/>
    <hyperlink ref="N286" r:id="rId98" xr:uid="{00000000-0004-0000-0100-000061000000}"/>
    <hyperlink ref="N287" r:id="rId99" xr:uid="{00000000-0004-0000-0100-000062000000}"/>
    <hyperlink ref="N294" r:id="rId100" xr:uid="{00000000-0004-0000-0100-000063000000}"/>
    <hyperlink ref="N295" r:id="rId101" xr:uid="{00000000-0004-0000-0100-000064000000}"/>
    <hyperlink ref="N305" r:id="rId102" xr:uid="{00000000-0004-0000-0100-000065000000}"/>
    <hyperlink ref="N309" r:id="rId103" xr:uid="{00000000-0004-0000-0100-000066000000}"/>
    <hyperlink ref="N310" r:id="rId104" xr:uid="{00000000-0004-0000-0100-000067000000}"/>
    <hyperlink ref="N314" r:id="rId105" xr:uid="{00000000-0004-0000-0100-000068000000}"/>
    <hyperlink ref="N315" r:id="rId106" xr:uid="{00000000-0004-0000-0100-000069000000}"/>
    <hyperlink ref="N316" r:id="rId107" xr:uid="{00000000-0004-0000-0100-00006A000000}"/>
    <hyperlink ref="N317" r:id="rId108" xr:uid="{00000000-0004-0000-0100-00006B000000}"/>
    <hyperlink ref="N318" r:id="rId109" xr:uid="{00000000-0004-0000-0100-00006C000000}"/>
    <hyperlink ref="N324" r:id="rId110" xr:uid="{00000000-0004-0000-0100-00006D000000}"/>
    <hyperlink ref="N325" r:id="rId111" xr:uid="{00000000-0004-0000-0100-00006E000000}"/>
    <hyperlink ref="N327" r:id="rId112" xr:uid="{00000000-0004-0000-0100-00006F000000}"/>
    <hyperlink ref="N328" r:id="rId113" xr:uid="{00000000-0004-0000-0100-000070000000}"/>
    <hyperlink ref="N337" r:id="rId114" xr:uid="{00000000-0004-0000-0100-000071000000}"/>
    <hyperlink ref="N338" r:id="rId115" xr:uid="{00000000-0004-0000-0100-000072000000}"/>
    <hyperlink ref="N344" r:id="rId116" xr:uid="{00000000-0004-0000-0100-000073000000}"/>
    <hyperlink ref="N346" r:id="rId117" xr:uid="{00000000-0004-0000-0100-000074000000}"/>
    <hyperlink ref="N347" r:id="rId118" xr:uid="{00000000-0004-0000-0100-000075000000}"/>
    <hyperlink ref="N353" r:id="rId119" xr:uid="{00000000-0004-0000-0100-000076000000}"/>
    <hyperlink ref="N354" r:id="rId120" xr:uid="{00000000-0004-0000-0100-000077000000}"/>
    <hyperlink ref="N362" r:id="rId121" xr:uid="{00000000-0004-0000-0100-000078000000}"/>
    <hyperlink ref="N368" r:id="rId122" xr:uid="{00000000-0004-0000-0100-000079000000}"/>
    <hyperlink ref="N372" r:id="rId123" xr:uid="{00000000-0004-0000-0100-00007A000000}"/>
    <hyperlink ref="N373" r:id="rId124" xr:uid="{00000000-0004-0000-0100-00007B000000}"/>
    <hyperlink ref="N374" r:id="rId125" xr:uid="{00000000-0004-0000-0100-00007C000000}"/>
    <hyperlink ref="N375" r:id="rId126" xr:uid="{00000000-0004-0000-0100-00007D000000}"/>
    <hyperlink ref="N378" r:id="rId127" xr:uid="{00000000-0004-0000-0100-00007E000000}"/>
    <hyperlink ref="N384" r:id="rId128" xr:uid="{00000000-0004-0000-0100-00007F000000}"/>
    <hyperlink ref="N388" r:id="rId129" xr:uid="{00000000-0004-0000-0100-000080000000}"/>
    <hyperlink ref="N389" r:id="rId130" xr:uid="{00000000-0004-0000-0100-000081000000}"/>
    <hyperlink ref="N390" r:id="rId131" xr:uid="{00000000-0004-0000-0100-000082000000}"/>
    <hyperlink ref="N392" r:id="rId132" xr:uid="{00000000-0004-0000-0100-000083000000}"/>
    <hyperlink ref="N394" r:id="rId133" xr:uid="{00000000-0004-0000-0100-000084000000}"/>
    <hyperlink ref="N398" r:id="rId134" xr:uid="{00000000-0004-0000-0100-000085000000}"/>
    <hyperlink ref="N399" r:id="rId135" xr:uid="{00000000-0004-0000-0100-000086000000}"/>
    <hyperlink ref="N400" r:id="rId136" xr:uid="{00000000-0004-0000-0100-000087000000}"/>
    <hyperlink ref="N401" r:id="rId137" xr:uid="{00000000-0004-0000-0100-000088000000}"/>
    <hyperlink ref="N410" r:id="rId138" xr:uid="{00000000-0004-0000-0100-000089000000}"/>
    <hyperlink ref="N413" r:id="rId139" xr:uid="{00000000-0004-0000-0100-00008A000000}"/>
    <hyperlink ref="N414" r:id="rId140" xr:uid="{00000000-0004-0000-0100-00008B000000}"/>
    <hyperlink ref="N417" r:id="rId141" xr:uid="{00000000-0004-0000-0100-00008C000000}"/>
    <hyperlink ref="N418" r:id="rId142" xr:uid="{00000000-0004-0000-0100-00008D000000}"/>
    <hyperlink ref="N421" r:id="rId143" xr:uid="{00000000-0004-0000-0100-00008E000000}"/>
    <hyperlink ref="N426" r:id="rId144" xr:uid="{00000000-0004-0000-0100-00008F000000}"/>
    <hyperlink ref="N428" r:id="rId145" xr:uid="{00000000-0004-0000-0100-000090000000}"/>
    <hyperlink ref="N434" r:id="rId146" xr:uid="{00000000-0004-0000-0100-000091000000}"/>
    <hyperlink ref="N441" r:id="rId147" xr:uid="{00000000-0004-0000-0100-000092000000}"/>
    <hyperlink ref="N446" r:id="rId148" xr:uid="{00000000-0004-0000-0100-000093000000}"/>
    <hyperlink ref="N450" r:id="rId149" xr:uid="{00000000-0004-0000-0100-000094000000}"/>
    <hyperlink ref="N451" r:id="rId150" xr:uid="{00000000-0004-0000-0100-000095000000}"/>
    <hyperlink ref="N456" r:id="rId151" xr:uid="{00000000-0004-0000-0100-000096000000}"/>
    <hyperlink ref="N462" r:id="rId152" xr:uid="{00000000-0004-0000-0100-000097000000}"/>
    <hyperlink ref="N463" r:id="rId153" xr:uid="{00000000-0004-0000-0100-000098000000}"/>
    <hyperlink ref="N464" r:id="rId154" xr:uid="{00000000-0004-0000-0100-000099000000}"/>
    <hyperlink ref="N465" r:id="rId155" xr:uid="{00000000-0004-0000-0100-00009A000000}"/>
    <hyperlink ref="N466" r:id="rId156" xr:uid="{00000000-0004-0000-0100-00009B000000}"/>
    <hyperlink ref="N467" r:id="rId157" xr:uid="{00000000-0004-0000-0100-00009C000000}"/>
    <hyperlink ref="N468" r:id="rId158" xr:uid="{00000000-0004-0000-0100-00009D000000}"/>
    <hyperlink ref="N469" r:id="rId159" xr:uid="{00000000-0004-0000-0100-00009E000000}"/>
    <hyperlink ref="N472" r:id="rId160" xr:uid="{00000000-0004-0000-0100-00009F000000}"/>
    <hyperlink ref="N473" r:id="rId161" xr:uid="{00000000-0004-0000-0100-0000A0000000}"/>
    <hyperlink ref="N474" r:id="rId162" xr:uid="{00000000-0004-0000-0100-0000A1000000}"/>
    <hyperlink ref="N475" r:id="rId163" xr:uid="{00000000-0004-0000-0100-0000A2000000}"/>
    <hyperlink ref="N476" r:id="rId164" xr:uid="{00000000-0004-0000-0100-0000A3000000}"/>
    <hyperlink ref="N481" r:id="rId165" xr:uid="{00000000-0004-0000-0100-0000A4000000}"/>
    <hyperlink ref="N482" r:id="rId166" xr:uid="{00000000-0004-0000-0100-0000A5000000}"/>
    <hyperlink ref="N487" r:id="rId167" xr:uid="{00000000-0004-0000-0100-0000A6000000}"/>
    <hyperlink ref="N488" r:id="rId168" xr:uid="{00000000-0004-0000-0100-0000A7000000}"/>
    <hyperlink ref="N492" r:id="rId169" xr:uid="{00000000-0004-0000-0100-0000A8000000}"/>
    <hyperlink ref="N495" r:id="rId170" xr:uid="{00000000-0004-0000-0100-0000A9000000}"/>
    <hyperlink ref="N496" r:id="rId171" xr:uid="{00000000-0004-0000-0100-0000AA000000}"/>
    <hyperlink ref="N497" r:id="rId172" xr:uid="{00000000-0004-0000-0100-0000AB000000}"/>
    <hyperlink ref="N498" r:id="rId173" xr:uid="{00000000-0004-0000-0100-0000AC000000}"/>
    <hyperlink ref="N499" r:id="rId174" xr:uid="{00000000-0004-0000-0100-0000AD000000}"/>
    <hyperlink ref="N502" r:id="rId175" xr:uid="{00000000-0004-0000-0100-0000AE000000}"/>
    <hyperlink ref="N503" r:id="rId176" xr:uid="{00000000-0004-0000-0100-0000AF000000}"/>
    <hyperlink ref="N504" r:id="rId177" xr:uid="{00000000-0004-0000-0100-0000B0000000}"/>
    <hyperlink ref="N505" r:id="rId178" xr:uid="{00000000-0004-0000-0100-0000B1000000}"/>
    <hyperlink ref="N506" r:id="rId179" xr:uid="{00000000-0004-0000-0100-0000B2000000}"/>
    <hyperlink ref="N507" r:id="rId180" xr:uid="{00000000-0004-0000-0100-0000B3000000}"/>
    <hyperlink ref="N513" r:id="rId181" xr:uid="{00000000-0004-0000-0100-0000B4000000}"/>
    <hyperlink ref="N521" r:id="rId182" xr:uid="{00000000-0004-0000-0100-0000B5000000}"/>
    <hyperlink ref="N529" r:id="rId183" xr:uid="{00000000-0004-0000-0100-0000B6000000}"/>
    <hyperlink ref="N542" r:id="rId184" xr:uid="{00000000-0004-0000-0100-0000B7000000}"/>
    <hyperlink ref="N543" r:id="rId185" xr:uid="{00000000-0004-0000-0100-0000B8000000}"/>
    <hyperlink ref="N558" r:id="rId186" xr:uid="{00000000-0004-0000-0100-0000B9000000}"/>
    <hyperlink ref="N564" r:id="rId187" xr:uid="{00000000-0004-0000-0100-0000BA000000}"/>
    <hyperlink ref="N571" r:id="rId188" xr:uid="{00000000-0004-0000-0100-0000BB000000}"/>
    <hyperlink ref="N583" r:id="rId189" xr:uid="{00000000-0004-0000-0100-0000BC000000}"/>
    <hyperlink ref="N584" r:id="rId190" xr:uid="{00000000-0004-0000-0100-0000BD000000}"/>
    <hyperlink ref="N585" r:id="rId191" xr:uid="{00000000-0004-0000-0100-0000BE000000}"/>
    <hyperlink ref="N586" r:id="rId192" xr:uid="{00000000-0004-0000-0100-0000BF000000}"/>
    <hyperlink ref="N594" r:id="rId193" xr:uid="{00000000-0004-0000-0100-0000C0000000}"/>
    <hyperlink ref="N595" r:id="rId194" xr:uid="{00000000-0004-0000-0100-0000C1000000}"/>
    <hyperlink ref="N603" r:id="rId195" xr:uid="{00000000-0004-0000-0100-0000C2000000}"/>
    <hyperlink ref="N614" r:id="rId196" xr:uid="{00000000-0004-0000-0100-0000C3000000}"/>
    <hyperlink ref="N617" r:id="rId197" xr:uid="{00000000-0004-0000-0100-0000C4000000}"/>
    <hyperlink ref="N618" r:id="rId198" xr:uid="{00000000-0004-0000-0100-0000C5000000}"/>
    <hyperlink ref="N637" r:id="rId199" xr:uid="{00000000-0004-0000-0100-0000C6000000}"/>
    <hyperlink ref="N645" r:id="rId200" xr:uid="{00000000-0004-0000-0100-0000C7000000}"/>
    <hyperlink ref="N646" r:id="rId201" xr:uid="{00000000-0004-0000-0100-0000C8000000}"/>
    <hyperlink ref="N651" r:id="rId202" xr:uid="{00000000-0004-0000-0100-0000C9000000}"/>
    <hyperlink ref="N652" r:id="rId203" xr:uid="{00000000-0004-0000-0100-0000CA000000}"/>
    <hyperlink ref="N664" r:id="rId204" xr:uid="{00000000-0004-0000-0100-0000CB000000}"/>
    <hyperlink ref="N667" r:id="rId205" xr:uid="{00000000-0004-0000-0100-0000CC000000}"/>
    <hyperlink ref="N668" r:id="rId206" xr:uid="{00000000-0004-0000-0100-0000CD000000}"/>
    <hyperlink ref="N673" r:id="rId207" xr:uid="{00000000-0004-0000-0100-0000CE000000}"/>
    <hyperlink ref="N703" r:id="rId208" xr:uid="{00000000-0004-0000-0100-0000CF000000}"/>
    <hyperlink ref="N708" r:id="rId209" xr:uid="{00000000-0004-0000-0100-0000D0000000}"/>
    <hyperlink ref="N711" r:id="rId210" xr:uid="{00000000-0004-0000-0100-0000D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Q10190"/>
  <sheetViews>
    <sheetView tabSelected="1" topLeftCell="X1" workbookViewId="0">
      <pane ySplit="1" topLeftCell="A5464" activePane="bottomLeft" state="frozen"/>
      <selection pane="bottomLeft" activeCell="AB5480" sqref="AB5480"/>
    </sheetView>
  </sheetViews>
  <sheetFormatPr defaultColWidth="14.42578125" defaultRowHeight="12.75" customHeight="1"/>
  <cols>
    <col min="1" max="1" width="21.5703125" customWidth="1"/>
    <col min="2" max="2" width="16.5703125" customWidth="1"/>
    <col min="3" max="3" width="6.7109375" customWidth="1"/>
    <col min="4" max="4" width="8.5703125" customWidth="1"/>
    <col min="5" max="18" width="21.5703125" customWidth="1"/>
    <col min="19" max="19" width="34.5703125" customWidth="1"/>
    <col min="20" max="42" width="21.5703125" customWidth="1"/>
  </cols>
  <sheetData>
    <row r="1" spans="1:43" ht="38.25">
      <c r="A1" s="1" t="s">
        <v>55</v>
      </c>
      <c r="B1" s="1" t="s">
        <v>56</v>
      </c>
      <c r="C1" s="1" t="s">
        <v>57</v>
      </c>
      <c r="D1" s="1" t="s">
        <v>1</v>
      </c>
      <c r="E1" s="1" t="s">
        <v>2</v>
      </c>
      <c r="F1" t="s">
        <v>59</v>
      </c>
      <c r="G1" t="s">
        <v>60</v>
      </c>
      <c r="H1" t="s">
        <v>61</v>
      </c>
      <c r="I1" s="1" t="s">
        <v>62</v>
      </c>
      <c r="J1" s="1" t="s">
        <v>63</v>
      </c>
      <c r="K1" s="1" t="s">
        <v>64</v>
      </c>
      <c r="L1" s="1" t="s">
        <v>65</v>
      </c>
      <c r="M1" s="1" t="s">
        <v>66</v>
      </c>
      <c r="N1" s="1" t="s">
        <v>67</v>
      </c>
      <c r="O1" s="1" t="s">
        <v>68</v>
      </c>
      <c r="P1" s="1" t="s">
        <v>69</v>
      </c>
      <c r="Q1" s="1" t="s">
        <v>70</v>
      </c>
      <c r="R1" s="1" t="s">
        <v>71</v>
      </c>
      <c r="S1" s="1" t="s">
        <v>72</v>
      </c>
      <c r="T1" s="1" t="s">
        <v>73</v>
      </c>
      <c r="U1" s="1" t="s">
        <v>74</v>
      </c>
      <c r="V1" s="1" t="s">
        <v>75</v>
      </c>
      <c r="W1" s="1" t="s">
        <v>76</v>
      </c>
      <c r="X1" s="1" t="s">
        <v>77</v>
      </c>
      <c r="Y1" s="1" t="s">
        <v>78</v>
      </c>
      <c r="Z1" s="1" t="s">
        <v>79</v>
      </c>
      <c r="AA1" s="1" t="s">
        <v>80</v>
      </c>
      <c r="AB1" s="1" t="s">
        <v>81</v>
      </c>
      <c r="AC1" s="1" t="s">
        <v>82</v>
      </c>
      <c r="AD1" s="1" t="s">
        <v>83</v>
      </c>
      <c r="AE1" s="1" t="s">
        <v>84</v>
      </c>
      <c r="AF1" s="1" t="s">
        <v>85</v>
      </c>
      <c r="AG1" s="1" t="s">
        <v>86</v>
      </c>
      <c r="AH1" s="1" t="s">
        <v>87</v>
      </c>
      <c r="AI1" s="1" t="s">
        <v>88</v>
      </c>
      <c r="AJ1" s="1" t="s">
        <v>89</v>
      </c>
      <c r="AK1" s="1" t="s">
        <v>90</v>
      </c>
      <c r="AL1" s="1" t="s">
        <v>91</v>
      </c>
      <c r="AM1" s="1" t="s">
        <v>92</v>
      </c>
      <c r="AN1" s="1" t="s">
        <v>93</v>
      </c>
      <c r="AO1" s="1" t="s">
        <v>94</v>
      </c>
      <c r="AP1" s="1" t="s">
        <v>95</v>
      </c>
    </row>
    <row r="2" spans="1:43" ht="25.5">
      <c r="A2" s="14">
        <v>43030.678771643521</v>
      </c>
      <c r="B2" s="15">
        <v>42855</v>
      </c>
      <c r="C2" s="16" t="s">
        <v>96</v>
      </c>
      <c r="D2" s="17">
        <v>48300</v>
      </c>
      <c r="E2" s="16" t="s">
        <v>97</v>
      </c>
      <c r="F2" s="16" t="s">
        <v>98</v>
      </c>
      <c r="G2" s="16" t="s">
        <v>99</v>
      </c>
      <c r="H2" s="18" t="s">
        <v>100</v>
      </c>
      <c r="I2" s="16"/>
      <c r="J2" s="16"/>
      <c r="K2" s="16"/>
      <c r="L2" s="16"/>
      <c r="M2" s="16"/>
      <c r="N2" s="16"/>
      <c r="O2" s="16"/>
      <c r="P2" s="16"/>
      <c r="Q2" s="16" t="s">
        <v>101</v>
      </c>
      <c r="R2" s="16" t="s">
        <v>102</v>
      </c>
      <c r="S2" s="16" t="s">
        <v>103</v>
      </c>
      <c r="T2" s="16" t="s">
        <v>104</v>
      </c>
      <c r="U2" s="16" t="s">
        <v>105</v>
      </c>
      <c r="V2" s="19">
        <v>24</v>
      </c>
      <c r="W2" s="19">
        <v>122</v>
      </c>
      <c r="X2" s="19">
        <v>1.9</v>
      </c>
      <c r="Y2" s="16"/>
      <c r="Z2" s="16" t="s">
        <v>33</v>
      </c>
      <c r="AA2" s="19">
        <v>0.26</v>
      </c>
      <c r="AB2" s="19">
        <v>120</v>
      </c>
      <c r="AC2" s="16"/>
      <c r="AD2" s="16"/>
      <c r="AE2" s="16"/>
      <c r="AF2" s="16"/>
      <c r="AG2" s="16"/>
      <c r="AH2" s="16"/>
      <c r="AI2" s="16"/>
      <c r="AJ2" s="16"/>
      <c r="AK2" s="16" t="s">
        <v>106</v>
      </c>
      <c r="AL2" s="16"/>
      <c r="AM2" s="16"/>
      <c r="AN2" s="16"/>
      <c r="AO2" s="16" t="s">
        <v>107</v>
      </c>
      <c r="AP2" s="16"/>
      <c r="AQ2" s="16"/>
    </row>
    <row r="3" spans="1:43" ht="25.5">
      <c r="A3" s="6">
        <v>43018.662260729165</v>
      </c>
      <c r="B3" s="2">
        <v>43011</v>
      </c>
      <c r="C3" s="1" t="s">
        <v>96</v>
      </c>
      <c r="D3" s="1">
        <v>43868</v>
      </c>
      <c r="E3" s="1" t="s">
        <v>108</v>
      </c>
      <c r="F3" s="1" t="s">
        <v>98</v>
      </c>
      <c r="G3" s="1" t="s">
        <v>99</v>
      </c>
      <c r="H3" s="1" t="s">
        <v>109</v>
      </c>
      <c r="L3" s="1">
        <v>0.48</v>
      </c>
      <c r="M3" s="1">
        <v>0.48</v>
      </c>
      <c r="N3" s="1" t="s">
        <v>110</v>
      </c>
      <c r="Q3" s="1" t="s">
        <v>101</v>
      </c>
      <c r="R3" s="1" t="s">
        <v>111</v>
      </c>
      <c r="S3" s="1" t="s">
        <v>112</v>
      </c>
      <c r="T3" s="1" t="s">
        <v>113</v>
      </c>
      <c r="U3" s="1" t="s">
        <v>114</v>
      </c>
      <c r="Z3" s="1" t="s">
        <v>115</v>
      </c>
      <c r="AG3" s="1">
        <v>95</v>
      </c>
      <c r="AK3" s="1" t="s">
        <v>116</v>
      </c>
    </row>
    <row r="4" spans="1:43" ht="25.5">
      <c r="A4" s="6">
        <v>42752.58161361111</v>
      </c>
      <c r="B4" s="2">
        <v>42749</v>
      </c>
      <c r="C4" s="1" t="s">
        <v>117</v>
      </c>
      <c r="D4" s="1">
        <v>45896</v>
      </c>
      <c r="E4" s="1" t="s">
        <v>31</v>
      </c>
      <c r="F4" s="1" t="s">
        <v>98</v>
      </c>
      <c r="G4" s="1" t="s">
        <v>99</v>
      </c>
      <c r="H4" s="1" t="s">
        <v>100</v>
      </c>
      <c r="J4" s="8"/>
      <c r="K4" s="1">
        <v>0.77</v>
      </c>
      <c r="L4" s="1">
        <v>0.77</v>
      </c>
      <c r="M4" s="1">
        <v>0.77</v>
      </c>
      <c r="N4" s="1" t="s">
        <v>110</v>
      </c>
      <c r="O4" s="1">
        <v>0.62</v>
      </c>
      <c r="P4" s="1" t="s">
        <v>110</v>
      </c>
      <c r="Q4" s="1" t="s">
        <v>101</v>
      </c>
      <c r="R4" s="1" t="s">
        <v>118</v>
      </c>
      <c r="S4" s="1" t="s">
        <v>101</v>
      </c>
      <c r="T4" s="1" t="s">
        <v>113</v>
      </c>
      <c r="U4" s="1" t="s">
        <v>114</v>
      </c>
      <c r="Z4" s="1" t="s">
        <v>33</v>
      </c>
      <c r="AG4" s="1">
        <v>150</v>
      </c>
      <c r="AK4" s="8"/>
      <c r="AL4" s="8"/>
      <c r="AM4" s="8"/>
      <c r="AN4" s="8"/>
      <c r="AO4" s="8"/>
      <c r="AP4" s="8"/>
    </row>
    <row r="5" spans="1:43" ht="25.5">
      <c r="A5" s="6">
        <v>42752.582946134258</v>
      </c>
      <c r="B5" s="2">
        <v>42750</v>
      </c>
      <c r="C5" s="1" t="s">
        <v>96</v>
      </c>
      <c r="D5" s="1">
        <v>45896</v>
      </c>
      <c r="E5" s="1" t="s">
        <v>31</v>
      </c>
      <c r="F5" s="1" t="s">
        <v>98</v>
      </c>
      <c r="G5" s="1" t="s">
        <v>99</v>
      </c>
      <c r="H5" s="1" t="s">
        <v>100</v>
      </c>
      <c r="J5" s="8"/>
      <c r="L5" s="1">
        <v>0.77</v>
      </c>
      <c r="M5" s="1">
        <v>0.77</v>
      </c>
      <c r="N5" s="1" t="s">
        <v>110</v>
      </c>
      <c r="O5" s="1">
        <v>0.62</v>
      </c>
      <c r="P5" s="1" t="s">
        <v>110</v>
      </c>
      <c r="Q5" s="1" t="s">
        <v>119</v>
      </c>
      <c r="R5" s="1" t="s">
        <v>102</v>
      </c>
      <c r="S5" s="1" t="s">
        <v>101</v>
      </c>
      <c r="T5" s="1" t="s">
        <v>113</v>
      </c>
      <c r="U5" s="1" t="s">
        <v>120</v>
      </c>
      <c r="Z5" s="1" t="s">
        <v>115</v>
      </c>
      <c r="AD5" s="1">
        <v>3</v>
      </c>
      <c r="AG5" s="1">
        <v>150</v>
      </c>
      <c r="AK5" s="8"/>
      <c r="AL5" s="8"/>
      <c r="AM5" s="8"/>
      <c r="AN5" s="8"/>
      <c r="AO5" s="8"/>
      <c r="AP5" s="8"/>
    </row>
    <row r="6" spans="1:43" ht="25.5">
      <c r="A6" s="6">
        <v>42752.596420405098</v>
      </c>
      <c r="B6" s="2">
        <v>42750</v>
      </c>
      <c r="C6" s="1" t="s">
        <v>117</v>
      </c>
      <c r="D6" s="1">
        <v>45896</v>
      </c>
      <c r="E6" s="1" t="s">
        <v>31</v>
      </c>
      <c r="F6" s="1" t="s">
        <v>98</v>
      </c>
      <c r="G6" s="1" t="s">
        <v>99</v>
      </c>
      <c r="H6" s="1" t="s">
        <v>100</v>
      </c>
      <c r="J6" s="8"/>
      <c r="K6" s="1">
        <v>0.77</v>
      </c>
      <c r="L6" s="1">
        <v>0.77</v>
      </c>
      <c r="M6" s="1">
        <v>0.77</v>
      </c>
      <c r="N6" s="1" t="s">
        <v>110</v>
      </c>
      <c r="O6" s="1">
        <v>0.62</v>
      </c>
      <c r="P6" s="1" t="s">
        <v>110</v>
      </c>
      <c r="Q6" s="1" t="s">
        <v>121</v>
      </c>
      <c r="R6" s="1" t="s">
        <v>102</v>
      </c>
      <c r="S6" s="1" t="s">
        <v>101</v>
      </c>
      <c r="T6" s="1" t="s">
        <v>113</v>
      </c>
      <c r="U6" s="1" t="s">
        <v>120</v>
      </c>
      <c r="Z6" s="1" t="s">
        <v>115</v>
      </c>
      <c r="AG6" s="1">
        <v>150</v>
      </c>
      <c r="AK6" s="8"/>
      <c r="AL6" s="8"/>
      <c r="AM6" s="8"/>
      <c r="AN6" s="8"/>
      <c r="AO6" s="8"/>
      <c r="AP6" s="8"/>
    </row>
    <row r="7" spans="1:43" ht="25.5">
      <c r="A7" s="6">
        <v>42752.597502083328</v>
      </c>
      <c r="B7" s="2">
        <v>42751</v>
      </c>
      <c r="C7" s="1" t="s">
        <v>96</v>
      </c>
      <c r="D7" s="1">
        <v>45896</v>
      </c>
      <c r="E7" s="1" t="s">
        <v>31</v>
      </c>
      <c r="F7" s="1" t="s">
        <v>98</v>
      </c>
      <c r="G7" s="1" t="s">
        <v>99</v>
      </c>
      <c r="H7" s="1" t="s">
        <v>109</v>
      </c>
      <c r="J7" s="8"/>
      <c r="L7" s="1">
        <v>0.77</v>
      </c>
      <c r="M7" s="1">
        <v>0.77</v>
      </c>
      <c r="N7" s="1" t="s">
        <v>110</v>
      </c>
      <c r="O7" s="1">
        <v>0.62</v>
      </c>
      <c r="P7" s="1" t="s">
        <v>110</v>
      </c>
      <c r="Q7" s="1" t="s">
        <v>101</v>
      </c>
      <c r="R7" s="1" t="s">
        <v>122</v>
      </c>
      <c r="S7" s="1" t="s">
        <v>101</v>
      </c>
      <c r="T7" s="1" t="s">
        <v>113</v>
      </c>
      <c r="U7" s="1" t="s">
        <v>120</v>
      </c>
      <c r="Z7" s="1" t="s">
        <v>115</v>
      </c>
      <c r="AD7" s="1">
        <v>3</v>
      </c>
      <c r="AG7" s="1">
        <v>150</v>
      </c>
      <c r="AK7" s="8"/>
      <c r="AL7" s="8"/>
      <c r="AM7" s="8"/>
      <c r="AN7" s="8"/>
      <c r="AO7" s="8"/>
      <c r="AP7" s="8"/>
    </row>
    <row r="8" spans="1:43" ht="25.5">
      <c r="A8" s="6">
        <v>42752.598680243056</v>
      </c>
      <c r="B8" s="2">
        <v>42751</v>
      </c>
      <c r="C8" s="1" t="s">
        <v>117</v>
      </c>
      <c r="D8" s="1">
        <v>45896</v>
      </c>
      <c r="E8" s="1" t="s">
        <v>31</v>
      </c>
      <c r="F8" s="1" t="s">
        <v>98</v>
      </c>
      <c r="G8" s="1" t="s">
        <v>99</v>
      </c>
      <c r="H8" s="1" t="s">
        <v>109</v>
      </c>
      <c r="J8" s="8"/>
      <c r="K8" s="1">
        <v>0.77</v>
      </c>
      <c r="L8" s="1">
        <v>0.77</v>
      </c>
      <c r="M8" s="1">
        <v>0.77</v>
      </c>
      <c r="N8" s="1" t="s">
        <v>110</v>
      </c>
      <c r="O8" s="1">
        <v>0.62</v>
      </c>
      <c r="P8" s="1" t="s">
        <v>110</v>
      </c>
      <c r="Q8" s="1" t="s">
        <v>101</v>
      </c>
      <c r="R8" s="1" t="s">
        <v>122</v>
      </c>
      <c r="S8" s="1" t="s">
        <v>101</v>
      </c>
      <c r="T8" s="1" t="s">
        <v>113</v>
      </c>
      <c r="U8" s="1" t="s">
        <v>120</v>
      </c>
      <c r="Z8" s="1" t="s">
        <v>115</v>
      </c>
      <c r="AG8" s="1">
        <v>150</v>
      </c>
      <c r="AK8" s="8"/>
      <c r="AL8" s="8"/>
      <c r="AM8" s="8"/>
      <c r="AN8" s="8"/>
      <c r="AO8" s="8"/>
      <c r="AP8" s="8"/>
    </row>
    <row r="9" spans="1:43">
      <c r="A9" s="6">
        <v>42752.599574236112</v>
      </c>
      <c r="B9" s="2">
        <v>42752</v>
      </c>
      <c r="C9" s="1" t="s">
        <v>96</v>
      </c>
      <c r="D9" s="1">
        <v>45896</v>
      </c>
      <c r="E9" s="1" t="s">
        <v>31</v>
      </c>
      <c r="F9" s="1" t="s">
        <v>98</v>
      </c>
      <c r="G9" s="1" t="s">
        <v>99</v>
      </c>
      <c r="H9" s="1" t="s">
        <v>109</v>
      </c>
      <c r="J9" s="8"/>
      <c r="L9" s="1">
        <v>0.77</v>
      </c>
      <c r="M9" s="1">
        <v>0.77</v>
      </c>
      <c r="N9" s="1" t="s">
        <v>110</v>
      </c>
      <c r="O9" s="1">
        <v>0.62</v>
      </c>
      <c r="P9" s="1" t="s">
        <v>110</v>
      </c>
      <c r="Q9" s="1" t="s">
        <v>101</v>
      </c>
      <c r="R9" s="1" t="s">
        <v>111</v>
      </c>
      <c r="S9" s="1" t="s">
        <v>101</v>
      </c>
      <c r="T9" s="1" t="s">
        <v>113</v>
      </c>
      <c r="U9" s="1" t="s">
        <v>114</v>
      </c>
      <c r="Z9" s="1" t="s">
        <v>115</v>
      </c>
      <c r="AD9" s="1">
        <v>3</v>
      </c>
      <c r="AG9" s="1">
        <v>150</v>
      </c>
      <c r="AK9" s="8"/>
      <c r="AL9" s="8"/>
      <c r="AM9" s="8"/>
      <c r="AN9" s="8"/>
      <c r="AO9" s="8"/>
      <c r="AP9" s="8"/>
    </row>
    <row r="10" spans="1:43">
      <c r="A10" s="6">
        <v>42753.604262476852</v>
      </c>
      <c r="B10" s="2">
        <v>42752</v>
      </c>
      <c r="C10" s="1" t="s">
        <v>117</v>
      </c>
      <c r="D10" s="1">
        <v>45896</v>
      </c>
      <c r="E10" s="1" t="s">
        <v>31</v>
      </c>
      <c r="F10" s="1" t="s">
        <v>98</v>
      </c>
      <c r="G10" s="1" t="s">
        <v>99</v>
      </c>
      <c r="H10" s="1" t="s">
        <v>109</v>
      </c>
      <c r="K10" s="1">
        <v>0.77</v>
      </c>
      <c r="L10" s="1">
        <v>0.77</v>
      </c>
      <c r="M10" s="1">
        <v>0.77</v>
      </c>
      <c r="N10" s="1" t="s">
        <v>110</v>
      </c>
      <c r="O10" s="1">
        <v>0.62</v>
      </c>
      <c r="P10" s="1" t="s">
        <v>110</v>
      </c>
      <c r="Q10" s="1" t="s">
        <v>101</v>
      </c>
      <c r="R10" s="1" t="s">
        <v>111</v>
      </c>
      <c r="S10" s="1" t="s">
        <v>124</v>
      </c>
      <c r="T10" s="1" t="s">
        <v>113</v>
      </c>
      <c r="U10" s="1" t="s">
        <v>114</v>
      </c>
      <c r="Z10" s="1" t="s">
        <v>115</v>
      </c>
      <c r="AG10" s="1">
        <v>150</v>
      </c>
    </row>
    <row r="11" spans="1:43">
      <c r="A11" s="6">
        <v>42753.605297557871</v>
      </c>
      <c r="B11" s="2">
        <v>42753</v>
      </c>
      <c r="C11" s="1" t="s">
        <v>96</v>
      </c>
      <c r="D11" s="1">
        <v>45896</v>
      </c>
      <c r="E11" s="1" t="s">
        <v>31</v>
      </c>
      <c r="F11" s="1" t="s">
        <v>98</v>
      </c>
      <c r="G11" s="1" t="s">
        <v>99</v>
      </c>
      <c r="H11" s="1" t="s">
        <v>109</v>
      </c>
      <c r="L11" s="1">
        <v>0.77</v>
      </c>
      <c r="M11" s="1">
        <v>0.77</v>
      </c>
      <c r="N11" s="1" t="s">
        <v>110</v>
      </c>
      <c r="O11" s="1">
        <v>0.62</v>
      </c>
      <c r="P11" s="1" t="s">
        <v>110</v>
      </c>
      <c r="Q11" s="1" t="s">
        <v>101</v>
      </c>
      <c r="R11" s="1" t="s">
        <v>111</v>
      </c>
      <c r="S11" s="1" t="s">
        <v>124</v>
      </c>
      <c r="T11" s="1" t="s">
        <v>113</v>
      </c>
      <c r="U11" s="1" t="s">
        <v>114</v>
      </c>
      <c r="Z11" s="1" t="s">
        <v>115</v>
      </c>
      <c r="AG11" s="1">
        <v>150</v>
      </c>
    </row>
    <row r="12" spans="1:43" ht="25.5">
      <c r="A12" s="6">
        <v>42791.582586157412</v>
      </c>
      <c r="B12" s="2">
        <v>42790</v>
      </c>
      <c r="C12" s="1" t="s">
        <v>117</v>
      </c>
      <c r="D12" s="1">
        <v>45926</v>
      </c>
      <c r="E12" s="1" t="s">
        <v>125</v>
      </c>
      <c r="F12" s="1" t="s">
        <v>98</v>
      </c>
      <c r="G12" s="1" t="s">
        <v>99</v>
      </c>
      <c r="H12" s="1" t="s">
        <v>109</v>
      </c>
      <c r="K12" s="1">
        <v>0.28999999999999998</v>
      </c>
      <c r="L12" s="1">
        <v>0.28999999999999998</v>
      </c>
      <c r="M12" s="1">
        <v>0.28999999999999998</v>
      </c>
      <c r="N12" s="1" t="s">
        <v>110</v>
      </c>
      <c r="O12" s="1">
        <v>0.23</v>
      </c>
      <c r="P12" s="1" t="s">
        <v>110</v>
      </c>
      <c r="Q12" s="1" t="s">
        <v>101</v>
      </c>
      <c r="R12" s="1" t="s">
        <v>111</v>
      </c>
      <c r="S12" s="1" t="s">
        <v>112</v>
      </c>
      <c r="T12" s="1" t="s">
        <v>113</v>
      </c>
      <c r="U12" s="1" t="s">
        <v>114</v>
      </c>
      <c r="Z12" s="1" t="s">
        <v>115</v>
      </c>
      <c r="AG12" s="1">
        <v>60</v>
      </c>
      <c r="AK12" s="1" t="s">
        <v>126</v>
      </c>
    </row>
    <row r="13" spans="1:43" ht="25.5">
      <c r="A13" s="6">
        <v>42791.585104085651</v>
      </c>
      <c r="B13" s="2">
        <v>42791</v>
      </c>
      <c r="C13" s="1" t="s">
        <v>96</v>
      </c>
      <c r="D13" s="1">
        <v>45926</v>
      </c>
      <c r="E13" s="1" t="s">
        <v>125</v>
      </c>
      <c r="F13" s="1" t="s">
        <v>98</v>
      </c>
      <c r="G13" s="1" t="s">
        <v>99</v>
      </c>
      <c r="H13" s="1" t="s">
        <v>109</v>
      </c>
      <c r="L13" s="1">
        <v>0.28999999999999998</v>
      </c>
      <c r="M13" s="1">
        <v>0.28999999999999998</v>
      </c>
      <c r="N13" s="1" t="s">
        <v>110</v>
      </c>
      <c r="Q13" s="1" t="s">
        <v>101</v>
      </c>
      <c r="R13" s="1" t="s">
        <v>111</v>
      </c>
      <c r="S13" s="1" t="s">
        <v>112</v>
      </c>
      <c r="T13" s="1" t="s">
        <v>113</v>
      </c>
      <c r="U13" s="1" t="s">
        <v>114</v>
      </c>
      <c r="Z13" s="1" t="s">
        <v>115</v>
      </c>
      <c r="AG13" s="1">
        <v>60</v>
      </c>
    </row>
    <row r="14" spans="1:43" ht="25.5">
      <c r="A14" s="6">
        <v>42792.630668391204</v>
      </c>
      <c r="B14" s="2">
        <v>42791</v>
      </c>
      <c r="C14" s="1" t="s">
        <v>117</v>
      </c>
      <c r="D14" s="1">
        <v>45926</v>
      </c>
      <c r="E14" s="1" t="s">
        <v>125</v>
      </c>
      <c r="F14" s="1" t="s">
        <v>98</v>
      </c>
      <c r="G14" s="1" t="s">
        <v>99</v>
      </c>
      <c r="H14" s="1" t="s">
        <v>100</v>
      </c>
      <c r="K14" s="1">
        <v>0.28999999999999998</v>
      </c>
      <c r="L14" s="1">
        <v>0.28999999999999998</v>
      </c>
      <c r="M14" s="1">
        <v>0.28999999999999998</v>
      </c>
      <c r="N14" s="1" t="s">
        <v>110</v>
      </c>
      <c r="O14" s="1">
        <v>0.23</v>
      </c>
      <c r="P14" s="1" t="s">
        <v>110</v>
      </c>
      <c r="Q14" s="1" t="s">
        <v>101</v>
      </c>
      <c r="R14" s="1" t="s">
        <v>111</v>
      </c>
      <c r="S14" s="1" t="s">
        <v>112</v>
      </c>
      <c r="T14" s="1" t="s">
        <v>113</v>
      </c>
      <c r="U14" s="1" t="s">
        <v>114</v>
      </c>
      <c r="Z14" s="1" t="s">
        <v>115</v>
      </c>
      <c r="AG14" s="1">
        <v>60</v>
      </c>
    </row>
    <row r="15" spans="1:43" ht="25.5">
      <c r="A15" s="6">
        <v>42792.631485555554</v>
      </c>
      <c r="B15" s="2">
        <v>42792</v>
      </c>
      <c r="C15" s="1" t="s">
        <v>96</v>
      </c>
      <c r="D15" s="1">
        <v>45926</v>
      </c>
      <c r="E15" s="1" t="s">
        <v>125</v>
      </c>
      <c r="F15" s="1" t="s">
        <v>98</v>
      </c>
      <c r="G15" s="1" t="s">
        <v>99</v>
      </c>
      <c r="H15" s="1" t="s">
        <v>100</v>
      </c>
      <c r="L15" s="1">
        <v>0.28999999999999998</v>
      </c>
      <c r="M15" s="1">
        <v>0.28999999999999998</v>
      </c>
      <c r="N15" s="1" t="s">
        <v>110</v>
      </c>
      <c r="Q15" s="1" t="s">
        <v>101</v>
      </c>
      <c r="R15" s="1" t="s">
        <v>111</v>
      </c>
      <c r="S15" s="1" t="s">
        <v>133</v>
      </c>
      <c r="T15" s="1" t="s">
        <v>113</v>
      </c>
      <c r="U15" s="1" t="s">
        <v>114</v>
      </c>
      <c r="Z15" s="1" t="s">
        <v>115</v>
      </c>
      <c r="AG15" s="1">
        <v>60</v>
      </c>
    </row>
    <row r="16" spans="1:43" ht="25.5">
      <c r="A16" s="6">
        <v>42793.580209386579</v>
      </c>
      <c r="B16" s="2">
        <v>42792</v>
      </c>
      <c r="C16" s="1" t="s">
        <v>117</v>
      </c>
      <c r="D16" s="1">
        <v>45926</v>
      </c>
      <c r="E16" s="1" t="s">
        <v>125</v>
      </c>
      <c r="F16" s="1" t="s">
        <v>98</v>
      </c>
      <c r="G16" s="1" t="s">
        <v>99</v>
      </c>
      <c r="H16" s="1" t="s">
        <v>109</v>
      </c>
      <c r="K16" s="1">
        <v>0.28999999999999998</v>
      </c>
      <c r="L16" s="1">
        <v>0.28999999999999998</v>
      </c>
      <c r="M16" s="1">
        <v>0.28999999999999998</v>
      </c>
      <c r="N16" s="1" t="s">
        <v>110</v>
      </c>
      <c r="O16" s="1">
        <v>0.23</v>
      </c>
      <c r="P16" s="1" t="s">
        <v>110</v>
      </c>
      <c r="Q16" s="1" t="s">
        <v>101</v>
      </c>
      <c r="R16" s="1" t="s">
        <v>111</v>
      </c>
      <c r="S16" s="1" t="s">
        <v>112</v>
      </c>
      <c r="T16" s="1" t="s">
        <v>113</v>
      </c>
      <c r="U16" s="1" t="s">
        <v>114</v>
      </c>
      <c r="Z16" s="1" t="s">
        <v>115</v>
      </c>
      <c r="AG16" s="1">
        <v>60</v>
      </c>
    </row>
    <row r="17" spans="1:37" ht="25.5">
      <c r="A17" s="6">
        <v>42793.580837685186</v>
      </c>
      <c r="B17" s="2">
        <v>42793</v>
      </c>
      <c r="C17" s="1" t="s">
        <v>96</v>
      </c>
      <c r="D17" s="1">
        <v>45926</v>
      </c>
      <c r="E17" s="1" t="s">
        <v>125</v>
      </c>
      <c r="F17" s="1" t="s">
        <v>98</v>
      </c>
      <c r="G17" s="1" t="s">
        <v>99</v>
      </c>
      <c r="H17" s="1" t="s">
        <v>109</v>
      </c>
      <c r="L17" s="1">
        <v>0.28999999999999998</v>
      </c>
      <c r="M17" s="1">
        <v>0.28999999999999998</v>
      </c>
      <c r="N17" s="1" t="s">
        <v>110</v>
      </c>
      <c r="Q17" s="1" t="s">
        <v>101</v>
      </c>
      <c r="R17" s="1" t="s">
        <v>111</v>
      </c>
      <c r="S17" s="1" t="s">
        <v>112</v>
      </c>
      <c r="T17" s="1" t="s">
        <v>113</v>
      </c>
      <c r="U17" s="1" t="s">
        <v>114</v>
      </c>
      <c r="Z17" s="1" t="s">
        <v>115</v>
      </c>
      <c r="AG17" s="1">
        <v>60</v>
      </c>
    </row>
    <row r="18" spans="1:37" ht="25.5">
      <c r="A18" s="6">
        <v>42807.451651122683</v>
      </c>
      <c r="B18" s="2">
        <v>42793</v>
      </c>
      <c r="C18" s="1" t="s">
        <v>117</v>
      </c>
      <c r="D18" s="1">
        <v>45926</v>
      </c>
      <c r="E18" s="1" t="s">
        <v>125</v>
      </c>
      <c r="F18" s="1" t="s">
        <v>98</v>
      </c>
      <c r="G18" s="1" t="s">
        <v>99</v>
      </c>
      <c r="H18" s="1" t="s">
        <v>109</v>
      </c>
      <c r="K18" s="1">
        <v>0.28999999999999998</v>
      </c>
      <c r="L18" s="1">
        <v>0.28999999999999998</v>
      </c>
      <c r="M18" s="1">
        <v>0.28999999999999998</v>
      </c>
      <c r="N18" s="1" t="s">
        <v>110</v>
      </c>
      <c r="O18" s="1">
        <v>0.23</v>
      </c>
      <c r="P18" s="1" t="s">
        <v>110</v>
      </c>
      <c r="Q18" s="1" t="s">
        <v>101</v>
      </c>
      <c r="R18" s="1" t="s">
        <v>122</v>
      </c>
      <c r="S18" s="1" t="s">
        <v>112</v>
      </c>
      <c r="T18" s="1" t="s">
        <v>113</v>
      </c>
      <c r="U18" s="1" t="s">
        <v>114</v>
      </c>
      <c r="Z18" s="1" t="s">
        <v>115</v>
      </c>
      <c r="AG18" s="1">
        <v>60</v>
      </c>
    </row>
    <row r="19" spans="1:37" ht="25.5">
      <c r="A19" s="6">
        <v>42807.453315856481</v>
      </c>
      <c r="B19" s="2">
        <v>42794</v>
      </c>
      <c r="C19" s="1" t="s">
        <v>96</v>
      </c>
      <c r="D19" s="1">
        <v>45926</v>
      </c>
      <c r="E19" s="1" t="s">
        <v>125</v>
      </c>
      <c r="F19" s="1" t="s">
        <v>98</v>
      </c>
      <c r="G19" s="1" t="s">
        <v>99</v>
      </c>
      <c r="H19" s="1" t="s">
        <v>109</v>
      </c>
      <c r="Q19" s="1" t="s">
        <v>101</v>
      </c>
      <c r="R19" s="1" t="s">
        <v>111</v>
      </c>
      <c r="S19" s="1" t="s">
        <v>112</v>
      </c>
      <c r="U19" s="1" t="s">
        <v>114</v>
      </c>
      <c r="Z19" s="1" t="s">
        <v>115</v>
      </c>
    </row>
    <row r="20" spans="1:37" ht="25.5">
      <c r="A20" s="6">
        <v>42909.563446493055</v>
      </c>
      <c r="B20" s="2">
        <v>42794</v>
      </c>
      <c r="C20" s="1" t="s">
        <v>117</v>
      </c>
      <c r="D20" s="1">
        <v>45926</v>
      </c>
      <c r="E20" s="1" t="s">
        <v>125</v>
      </c>
      <c r="F20" s="1" t="s">
        <v>98</v>
      </c>
      <c r="G20" s="1" t="s">
        <v>99</v>
      </c>
      <c r="H20" s="1" t="s">
        <v>109</v>
      </c>
      <c r="Q20" s="1" t="s">
        <v>101</v>
      </c>
      <c r="R20" s="1" t="s">
        <v>111</v>
      </c>
      <c r="S20" s="1" t="s">
        <v>112</v>
      </c>
      <c r="U20" s="1" t="s">
        <v>114</v>
      </c>
      <c r="Z20" s="1" t="s">
        <v>115</v>
      </c>
    </row>
    <row r="21" spans="1:37">
      <c r="A21" s="6">
        <v>42807.453806516205</v>
      </c>
      <c r="B21" s="2">
        <v>42795</v>
      </c>
      <c r="C21" s="1" t="s">
        <v>96</v>
      </c>
      <c r="D21" s="1">
        <v>45926</v>
      </c>
      <c r="E21" s="1" t="s">
        <v>125</v>
      </c>
      <c r="F21" s="1" t="s">
        <v>98</v>
      </c>
      <c r="G21" s="1" t="s">
        <v>99</v>
      </c>
      <c r="H21" s="1" t="s">
        <v>109</v>
      </c>
      <c r="Q21" s="1" t="s">
        <v>101</v>
      </c>
      <c r="R21" s="1" t="s">
        <v>111</v>
      </c>
      <c r="S21" s="1" t="s">
        <v>101</v>
      </c>
      <c r="U21" s="1" t="s">
        <v>114</v>
      </c>
      <c r="Z21" s="1" t="s">
        <v>115</v>
      </c>
      <c r="AK21" s="1" t="s">
        <v>134</v>
      </c>
    </row>
    <row r="22" spans="1:37" ht="25.5">
      <c r="A22" s="6">
        <v>42791.576078240745</v>
      </c>
      <c r="B22" s="2">
        <v>42790</v>
      </c>
      <c r="C22" s="1" t="s">
        <v>117</v>
      </c>
      <c r="D22" s="1">
        <v>45927</v>
      </c>
      <c r="E22" s="1" t="s">
        <v>135</v>
      </c>
      <c r="F22" s="1" t="s">
        <v>98</v>
      </c>
      <c r="G22" s="1" t="s">
        <v>99</v>
      </c>
      <c r="H22" s="1" t="s">
        <v>109</v>
      </c>
      <c r="K22" s="1">
        <v>0.44</v>
      </c>
      <c r="L22" s="1">
        <v>0.44</v>
      </c>
      <c r="M22" s="1">
        <v>0.44</v>
      </c>
      <c r="N22" s="1" t="s">
        <v>110</v>
      </c>
      <c r="O22" s="1">
        <v>0.35</v>
      </c>
      <c r="P22" s="1" t="s">
        <v>110</v>
      </c>
      <c r="Q22" s="1" t="s">
        <v>101</v>
      </c>
      <c r="R22" s="1" t="s">
        <v>111</v>
      </c>
      <c r="S22" s="1" t="s">
        <v>112</v>
      </c>
      <c r="T22" s="1" t="s">
        <v>113</v>
      </c>
      <c r="U22" s="1" t="s">
        <v>114</v>
      </c>
      <c r="Z22" s="1" t="s">
        <v>115</v>
      </c>
      <c r="AG22" s="1">
        <v>90</v>
      </c>
      <c r="AK22" s="1" t="s">
        <v>126</v>
      </c>
    </row>
    <row r="23" spans="1:37" ht="25.5">
      <c r="A23" s="6">
        <v>42791.576620740743</v>
      </c>
      <c r="B23" s="2">
        <v>42791</v>
      </c>
      <c r="C23" s="1" t="s">
        <v>96</v>
      </c>
      <c r="D23" s="1">
        <v>45927</v>
      </c>
      <c r="E23" s="1" t="s">
        <v>135</v>
      </c>
      <c r="F23" s="1" t="s">
        <v>98</v>
      </c>
      <c r="G23" s="1" t="s">
        <v>99</v>
      </c>
      <c r="H23" s="1" t="s">
        <v>109</v>
      </c>
      <c r="L23" s="1">
        <v>0.44</v>
      </c>
      <c r="M23" s="1">
        <v>0.44</v>
      </c>
      <c r="N23" s="1" t="s">
        <v>110</v>
      </c>
      <c r="Q23" s="1" t="s">
        <v>121</v>
      </c>
      <c r="R23" s="1" t="s">
        <v>111</v>
      </c>
      <c r="S23" s="1" t="s">
        <v>133</v>
      </c>
      <c r="T23" s="1" t="s">
        <v>113</v>
      </c>
      <c r="U23" s="1" t="s">
        <v>114</v>
      </c>
      <c r="Z23" s="1" t="s">
        <v>115</v>
      </c>
      <c r="AG23" s="1">
        <v>90</v>
      </c>
    </row>
    <row r="24" spans="1:37">
      <c r="A24" s="6">
        <v>42792.618552974542</v>
      </c>
      <c r="B24" s="2">
        <v>42791</v>
      </c>
      <c r="C24" s="1" t="s">
        <v>117</v>
      </c>
      <c r="D24" s="1">
        <v>45927</v>
      </c>
      <c r="E24" s="1" t="s">
        <v>135</v>
      </c>
      <c r="F24" s="1" t="s">
        <v>98</v>
      </c>
      <c r="G24" s="1" t="s">
        <v>99</v>
      </c>
      <c r="H24" s="1" t="s">
        <v>109</v>
      </c>
      <c r="K24" s="1">
        <v>0.44</v>
      </c>
      <c r="L24" s="1">
        <v>0.44</v>
      </c>
      <c r="M24" s="1">
        <v>0.44</v>
      </c>
      <c r="N24" s="1" t="s">
        <v>110</v>
      </c>
      <c r="O24" s="1">
        <v>0.35</v>
      </c>
      <c r="P24" s="1" t="s">
        <v>110</v>
      </c>
      <c r="Q24" s="1" t="s">
        <v>101</v>
      </c>
      <c r="R24" s="1" t="s">
        <v>111</v>
      </c>
      <c r="S24" s="1" t="s">
        <v>101</v>
      </c>
      <c r="T24" s="1" t="s">
        <v>113</v>
      </c>
      <c r="U24" s="1" t="s">
        <v>114</v>
      </c>
      <c r="Z24" s="1" t="s">
        <v>115</v>
      </c>
      <c r="AG24" s="1">
        <v>90</v>
      </c>
    </row>
    <row r="25" spans="1:37">
      <c r="A25" s="6">
        <v>42792.618981643522</v>
      </c>
      <c r="B25" s="2">
        <v>42792</v>
      </c>
      <c r="C25" s="1" t="s">
        <v>96</v>
      </c>
      <c r="D25" s="1">
        <v>45927</v>
      </c>
      <c r="E25" s="1" t="s">
        <v>135</v>
      </c>
      <c r="F25" s="1" t="s">
        <v>98</v>
      </c>
      <c r="G25" s="1" t="s">
        <v>99</v>
      </c>
      <c r="H25" s="1" t="s">
        <v>109</v>
      </c>
      <c r="L25" s="1">
        <v>0.44</v>
      </c>
      <c r="M25" s="1">
        <v>0.44</v>
      </c>
      <c r="N25" s="1" t="s">
        <v>110</v>
      </c>
      <c r="Q25" s="1" t="s">
        <v>101</v>
      </c>
      <c r="R25" s="1" t="s">
        <v>111</v>
      </c>
      <c r="S25" s="1" t="s">
        <v>101</v>
      </c>
      <c r="T25" s="1" t="s">
        <v>113</v>
      </c>
      <c r="U25" s="1" t="s">
        <v>114</v>
      </c>
      <c r="Z25" s="1" t="s">
        <v>115</v>
      </c>
      <c r="AG25" s="1">
        <v>90</v>
      </c>
    </row>
    <row r="26" spans="1:37" ht="25.5">
      <c r="A26" s="6">
        <v>42793.571947997683</v>
      </c>
      <c r="B26" s="2">
        <v>42792</v>
      </c>
      <c r="C26" s="1" t="s">
        <v>117</v>
      </c>
      <c r="D26" s="1">
        <v>45927</v>
      </c>
      <c r="E26" s="1" t="s">
        <v>135</v>
      </c>
      <c r="F26" s="1" t="s">
        <v>98</v>
      </c>
      <c r="G26" s="1" t="s">
        <v>99</v>
      </c>
      <c r="H26" s="1" t="s">
        <v>109</v>
      </c>
      <c r="K26" s="1">
        <v>0.44</v>
      </c>
      <c r="L26" s="1">
        <v>0.44</v>
      </c>
      <c r="M26" s="1">
        <v>0.44</v>
      </c>
      <c r="N26" s="1" t="s">
        <v>110</v>
      </c>
      <c r="O26" s="1">
        <v>0.35</v>
      </c>
      <c r="P26" s="1" t="s">
        <v>110</v>
      </c>
      <c r="Q26" s="1" t="s">
        <v>101</v>
      </c>
      <c r="R26" s="1" t="s">
        <v>111</v>
      </c>
      <c r="S26" s="1" t="s">
        <v>112</v>
      </c>
      <c r="T26" s="1" t="s">
        <v>113</v>
      </c>
      <c r="U26" s="1" t="s">
        <v>114</v>
      </c>
      <c r="Z26" s="1" t="s">
        <v>115</v>
      </c>
      <c r="AG26" s="1">
        <v>90</v>
      </c>
    </row>
    <row r="27" spans="1:37" ht="25.5">
      <c r="A27" s="6">
        <v>42793.572762326388</v>
      </c>
      <c r="B27" s="2">
        <v>42793</v>
      </c>
      <c r="C27" s="1" t="s">
        <v>96</v>
      </c>
      <c r="D27" s="1">
        <v>45927</v>
      </c>
      <c r="E27" s="1" t="s">
        <v>135</v>
      </c>
      <c r="F27" s="1" t="s">
        <v>98</v>
      </c>
      <c r="G27" s="1" t="s">
        <v>99</v>
      </c>
      <c r="H27" s="1" t="s">
        <v>109</v>
      </c>
      <c r="L27" s="1">
        <v>0.44</v>
      </c>
      <c r="M27" s="1">
        <v>0.44</v>
      </c>
      <c r="N27" s="1" t="s">
        <v>110</v>
      </c>
      <c r="O27" s="1">
        <v>0.35</v>
      </c>
      <c r="P27" s="1" t="s">
        <v>110</v>
      </c>
      <c r="Q27" s="1" t="s">
        <v>101</v>
      </c>
      <c r="R27" s="1" t="s">
        <v>122</v>
      </c>
      <c r="S27" s="1" t="s">
        <v>124</v>
      </c>
      <c r="T27" s="1" t="s">
        <v>113</v>
      </c>
      <c r="U27" s="1" t="s">
        <v>141</v>
      </c>
      <c r="Z27" s="1" t="s">
        <v>115</v>
      </c>
      <c r="AG27" s="1">
        <v>90</v>
      </c>
    </row>
    <row r="28" spans="1:37" ht="25.5">
      <c r="A28" s="6">
        <v>42807.455522986114</v>
      </c>
      <c r="B28" s="2">
        <v>42793</v>
      </c>
      <c r="C28" s="1" t="s">
        <v>117</v>
      </c>
      <c r="D28" s="1">
        <v>45927</v>
      </c>
      <c r="E28" s="1" t="s">
        <v>135</v>
      </c>
      <c r="F28" s="1" t="s">
        <v>98</v>
      </c>
      <c r="G28" s="1" t="s">
        <v>99</v>
      </c>
      <c r="H28" s="1" t="s">
        <v>109</v>
      </c>
      <c r="K28" s="1">
        <v>0.44</v>
      </c>
      <c r="L28" s="1">
        <v>0.44</v>
      </c>
      <c r="M28" s="1">
        <v>0.44</v>
      </c>
      <c r="N28" s="1" t="s">
        <v>110</v>
      </c>
      <c r="O28" s="1">
        <v>0.35</v>
      </c>
      <c r="Q28" s="1" t="s">
        <v>101</v>
      </c>
      <c r="R28" s="1" t="s">
        <v>122</v>
      </c>
      <c r="S28" s="1" t="s">
        <v>101</v>
      </c>
      <c r="T28" s="1" t="s">
        <v>113</v>
      </c>
      <c r="U28" s="1" t="s">
        <v>114</v>
      </c>
      <c r="Z28" s="1" t="s">
        <v>115</v>
      </c>
      <c r="AG28" s="1">
        <v>90</v>
      </c>
    </row>
    <row r="29" spans="1:37" ht="25.5">
      <c r="A29" s="6">
        <v>42807.456018530094</v>
      </c>
      <c r="B29" s="2">
        <v>42794</v>
      </c>
      <c r="C29" s="1" t="s">
        <v>96</v>
      </c>
      <c r="D29" s="1">
        <v>45927</v>
      </c>
      <c r="E29" s="1" t="s">
        <v>135</v>
      </c>
      <c r="F29" s="1" t="s">
        <v>98</v>
      </c>
      <c r="G29" s="1" t="s">
        <v>99</v>
      </c>
      <c r="H29" s="1" t="s">
        <v>109</v>
      </c>
      <c r="L29" s="1">
        <v>0.44</v>
      </c>
      <c r="M29" s="1">
        <v>0.44</v>
      </c>
      <c r="N29" s="1" t="s">
        <v>110</v>
      </c>
      <c r="Q29" s="1" t="s">
        <v>101</v>
      </c>
      <c r="R29" s="1" t="s">
        <v>122</v>
      </c>
      <c r="S29" s="1" t="s">
        <v>101</v>
      </c>
      <c r="T29" s="1" t="s">
        <v>113</v>
      </c>
      <c r="U29" s="1" t="s">
        <v>114</v>
      </c>
      <c r="Z29" s="1" t="s">
        <v>115</v>
      </c>
      <c r="AG29" s="1">
        <v>90</v>
      </c>
    </row>
    <row r="30" spans="1:37" ht="25.5">
      <c r="A30" s="6">
        <v>42807.456551377312</v>
      </c>
      <c r="B30" s="2">
        <v>42794</v>
      </c>
      <c r="C30" s="1" t="s">
        <v>117</v>
      </c>
      <c r="D30" s="1">
        <v>45927</v>
      </c>
      <c r="E30" s="1" t="s">
        <v>135</v>
      </c>
      <c r="F30" s="1" t="s">
        <v>98</v>
      </c>
      <c r="G30" s="1" t="s">
        <v>99</v>
      </c>
      <c r="H30" s="1" t="s">
        <v>109</v>
      </c>
      <c r="Q30" s="1" t="s">
        <v>101</v>
      </c>
      <c r="R30" s="1" t="s">
        <v>122</v>
      </c>
      <c r="S30" s="1" t="s">
        <v>112</v>
      </c>
      <c r="U30" s="1" t="s">
        <v>114</v>
      </c>
      <c r="Z30" s="1" t="s">
        <v>115</v>
      </c>
    </row>
    <row r="31" spans="1:37" ht="25.5">
      <c r="A31" s="6">
        <v>42807.456980266201</v>
      </c>
      <c r="B31" s="2">
        <v>42795</v>
      </c>
      <c r="C31" s="1" t="s">
        <v>96</v>
      </c>
      <c r="D31" s="1">
        <v>45927</v>
      </c>
      <c r="E31" s="1" t="s">
        <v>135</v>
      </c>
      <c r="F31" s="1" t="s">
        <v>98</v>
      </c>
      <c r="G31" s="1" t="s">
        <v>99</v>
      </c>
      <c r="H31" s="1" t="s">
        <v>109</v>
      </c>
      <c r="Q31" s="1" t="s">
        <v>101</v>
      </c>
      <c r="R31" s="1" t="s">
        <v>111</v>
      </c>
      <c r="S31" s="1" t="s">
        <v>112</v>
      </c>
      <c r="U31" s="1" t="s">
        <v>114</v>
      </c>
      <c r="Z31" s="1" t="s">
        <v>115</v>
      </c>
      <c r="AK31" s="1" t="s">
        <v>134</v>
      </c>
    </row>
    <row r="32" spans="1:37" ht="25.5">
      <c r="A32" s="6">
        <v>42791.581050787034</v>
      </c>
      <c r="B32" s="2">
        <v>42790</v>
      </c>
      <c r="C32" s="1" t="s">
        <v>117</v>
      </c>
      <c r="D32" s="1">
        <v>45928</v>
      </c>
      <c r="E32" s="1" t="s">
        <v>142</v>
      </c>
      <c r="F32" s="1" t="s">
        <v>98</v>
      </c>
      <c r="G32" s="1" t="s">
        <v>99</v>
      </c>
      <c r="H32" s="1" t="s">
        <v>109</v>
      </c>
      <c r="K32" s="1">
        <v>0.31</v>
      </c>
      <c r="L32" s="1">
        <v>0.31</v>
      </c>
      <c r="M32" s="1">
        <v>0.31</v>
      </c>
      <c r="N32" s="1" t="s">
        <v>110</v>
      </c>
      <c r="O32" s="1">
        <v>0.25</v>
      </c>
      <c r="P32" s="1" t="s">
        <v>110</v>
      </c>
      <c r="Q32" s="1" t="s">
        <v>101</v>
      </c>
      <c r="R32" s="1" t="s">
        <v>111</v>
      </c>
      <c r="S32" s="1" t="s">
        <v>112</v>
      </c>
      <c r="T32" s="1" t="s">
        <v>113</v>
      </c>
      <c r="U32" s="1" t="s">
        <v>114</v>
      </c>
      <c r="Z32" s="1" t="s">
        <v>115</v>
      </c>
      <c r="AG32" s="1">
        <v>65</v>
      </c>
      <c r="AK32" s="1" t="s">
        <v>126</v>
      </c>
    </row>
    <row r="33" spans="1:37" ht="25.5">
      <c r="A33" s="6">
        <v>42791.581575543983</v>
      </c>
      <c r="B33" s="2">
        <v>42791</v>
      </c>
      <c r="C33" s="1" t="s">
        <v>96</v>
      </c>
      <c r="D33" s="1">
        <v>45928</v>
      </c>
      <c r="E33" s="1" t="s">
        <v>142</v>
      </c>
      <c r="F33" s="1" t="s">
        <v>98</v>
      </c>
      <c r="G33" s="1" t="s">
        <v>99</v>
      </c>
      <c r="H33" s="1" t="s">
        <v>109</v>
      </c>
      <c r="L33" s="1">
        <v>0.31</v>
      </c>
      <c r="M33" s="1">
        <v>0.31</v>
      </c>
      <c r="N33" s="1" t="s">
        <v>110</v>
      </c>
      <c r="Q33" s="1" t="s">
        <v>101</v>
      </c>
      <c r="R33" s="1" t="s">
        <v>111</v>
      </c>
      <c r="S33" s="1" t="s">
        <v>112</v>
      </c>
      <c r="T33" s="1" t="s">
        <v>113</v>
      </c>
      <c r="U33" s="1" t="s">
        <v>114</v>
      </c>
      <c r="Z33" s="1" t="s">
        <v>115</v>
      </c>
      <c r="AG33" s="1">
        <v>65</v>
      </c>
    </row>
    <row r="34" spans="1:37" ht="25.5">
      <c r="A34" s="6">
        <v>42792.629626064816</v>
      </c>
      <c r="B34" s="2">
        <v>42791</v>
      </c>
      <c r="C34" s="1" t="s">
        <v>117</v>
      </c>
      <c r="D34" s="1">
        <v>45928</v>
      </c>
      <c r="E34" s="1" t="s">
        <v>142</v>
      </c>
      <c r="F34" s="1" t="s">
        <v>98</v>
      </c>
      <c r="G34" s="1" t="s">
        <v>99</v>
      </c>
      <c r="H34" s="1" t="s">
        <v>109</v>
      </c>
      <c r="K34" s="1">
        <v>0.31</v>
      </c>
      <c r="L34" s="1">
        <v>0.31</v>
      </c>
      <c r="M34" s="1">
        <v>0.31</v>
      </c>
      <c r="N34" s="1" t="s">
        <v>110</v>
      </c>
      <c r="O34" s="1">
        <v>0.25</v>
      </c>
      <c r="P34" s="1" t="s">
        <v>110</v>
      </c>
      <c r="Q34" s="1" t="s">
        <v>101</v>
      </c>
      <c r="R34" s="1" t="s">
        <v>111</v>
      </c>
      <c r="S34" s="1" t="s">
        <v>112</v>
      </c>
      <c r="T34" s="1" t="s">
        <v>113</v>
      </c>
      <c r="U34" s="1" t="s">
        <v>114</v>
      </c>
      <c r="Z34" s="1" t="s">
        <v>115</v>
      </c>
      <c r="AG34" s="1">
        <v>65</v>
      </c>
    </row>
    <row r="35" spans="1:37" ht="25.5">
      <c r="A35" s="6">
        <v>42792.630085775461</v>
      </c>
      <c r="B35" s="2">
        <v>42792</v>
      </c>
      <c r="C35" s="1" t="s">
        <v>96</v>
      </c>
      <c r="D35" s="1">
        <v>45928</v>
      </c>
      <c r="E35" s="1" t="s">
        <v>142</v>
      </c>
      <c r="F35" s="1" t="s">
        <v>98</v>
      </c>
      <c r="G35" s="1" t="s">
        <v>99</v>
      </c>
      <c r="H35" s="1" t="s">
        <v>109</v>
      </c>
      <c r="L35" s="1">
        <v>0.31</v>
      </c>
      <c r="M35" s="1">
        <v>0.31</v>
      </c>
      <c r="N35" s="1" t="s">
        <v>110</v>
      </c>
      <c r="Q35" s="1" t="s">
        <v>101</v>
      </c>
      <c r="R35" s="1" t="s">
        <v>111</v>
      </c>
      <c r="S35" s="1" t="s">
        <v>112</v>
      </c>
      <c r="T35" s="1" t="s">
        <v>113</v>
      </c>
      <c r="U35" s="1" t="s">
        <v>114</v>
      </c>
      <c r="Z35" s="1" t="s">
        <v>115</v>
      </c>
      <c r="AG35" s="1">
        <v>65</v>
      </c>
    </row>
    <row r="36" spans="1:37" ht="25.5">
      <c r="A36" s="6">
        <v>42793.578884641203</v>
      </c>
      <c r="B36" s="2">
        <v>42792</v>
      </c>
      <c r="C36" s="1" t="s">
        <v>117</v>
      </c>
      <c r="D36" s="1">
        <v>45928</v>
      </c>
      <c r="E36" s="1" t="s">
        <v>142</v>
      </c>
      <c r="F36" s="1" t="s">
        <v>98</v>
      </c>
      <c r="G36" s="1" t="s">
        <v>99</v>
      </c>
      <c r="H36" s="1" t="s">
        <v>109</v>
      </c>
      <c r="K36" s="1">
        <v>0.31</v>
      </c>
      <c r="L36" s="1">
        <v>0.31</v>
      </c>
      <c r="M36" s="1">
        <v>0.31</v>
      </c>
      <c r="N36" s="1" t="s">
        <v>110</v>
      </c>
      <c r="O36" s="1">
        <v>0.25</v>
      </c>
      <c r="P36" s="1" t="s">
        <v>110</v>
      </c>
      <c r="Q36" s="1" t="s">
        <v>101</v>
      </c>
      <c r="R36" s="1" t="s">
        <v>111</v>
      </c>
      <c r="S36" s="1" t="s">
        <v>112</v>
      </c>
      <c r="T36" s="1" t="s">
        <v>113</v>
      </c>
      <c r="U36" s="1" t="s">
        <v>114</v>
      </c>
      <c r="Z36" s="1" t="s">
        <v>115</v>
      </c>
      <c r="AG36" s="1">
        <v>65</v>
      </c>
    </row>
    <row r="37" spans="1:37" ht="25.5">
      <c r="A37" s="6">
        <v>42793.579478738422</v>
      </c>
      <c r="B37" s="2">
        <v>42793</v>
      </c>
      <c r="C37" s="1" t="s">
        <v>96</v>
      </c>
      <c r="D37" s="1">
        <v>45928</v>
      </c>
      <c r="E37" s="1" t="s">
        <v>142</v>
      </c>
      <c r="F37" s="1" t="s">
        <v>98</v>
      </c>
      <c r="G37" s="1" t="s">
        <v>99</v>
      </c>
      <c r="H37" s="1" t="s">
        <v>109</v>
      </c>
      <c r="L37" s="1">
        <v>0.31</v>
      </c>
      <c r="M37" s="1">
        <v>0.31</v>
      </c>
      <c r="N37" s="1" t="s">
        <v>110</v>
      </c>
      <c r="Q37" s="1" t="s">
        <v>101</v>
      </c>
      <c r="R37" s="1" t="s">
        <v>111</v>
      </c>
      <c r="S37" s="1" t="s">
        <v>112</v>
      </c>
      <c r="T37" s="1" t="s">
        <v>113</v>
      </c>
      <c r="U37" s="1" t="s">
        <v>114</v>
      </c>
      <c r="Z37" s="1" t="s">
        <v>115</v>
      </c>
      <c r="AG37" s="1">
        <v>65</v>
      </c>
    </row>
    <row r="38" spans="1:37" ht="25.5">
      <c r="A38" s="6">
        <v>42807.458338414348</v>
      </c>
      <c r="B38" s="2">
        <v>42793</v>
      </c>
      <c r="C38" s="1" t="s">
        <v>117</v>
      </c>
      <c r="D38" s="1">
        <v>45928</v>
      </c>
      <c r="E38" s="1" t="s">
        <v>142</v>
      </c>
      <c r="F38" s="1" t="s">
        <v>98</v>
      </c>
      <c r="G38" s="1" t="s">
        <v>99</v>
      </c>
      <c r="H38" s="1" t="s">
        <v>109</v>
      </c>
      <c r="K38" s="1">
        <v>0.31</v>
      </c>
      <c r="L38" s="1">
        <v>0.31</v>
      </c>
      <c r="M38" s="1">
        <v>0.31</v>
      </c>
      <c r="N38" s="1" t="s">
        <v>110</v>
      </c>
      <c r="O38" s="1">
        <v>0.25</v>
      </c>
      <c r="P38" s="1" t="s">
        <v>110</v>
      </c>
      <c r="Q38" s="1" t="s">
        <v>101</v>
      </c>
      <c r="R38" s="1" t="s">
        <v>122</v>
      </c>
      <c r="S38" s="1" t="s">
        <v>112</v>
      </c>
      <c r="T38" s="1" t="s">
        <v>113</v>
      </c>
      <c r="U38" s="1" t="s">
        <v>114</v>
      </c>
      <c r="Z38" s="1" t="s">
        <v>115</v>
      </c>
      <c r="AG38" s="1">
        <v>65</v>
      </c>
    </row>
    <row r="39" spans="1:37">
      <c r="A39" s="6">
        <v>42807.459028981481</v>
      </c>
      <c r="B39" s="2">
        <v>42794</v>
      </c>
      <c r="C39" s="1" t="s">
        <v>96</v>
      </c>
      <c r="D39" s="1">
        <v>45928</v>
      </c>
      <c r="E39" s="1" t="s">
        <v>142</v>
      </c>
      <c r="F39" s="1" t="s">
        <v>98</v>
      </c>
      <c r="G39" s="1" t="s">
        <v>99</v>
      </c>
      <c r="H39" s="1" t="s">
        <v>109</v>
      </c>
      <c r="L39" s="1">
        <v>0.31</v>
      </c>
      <c r="M39" s="1">
        <v>0.31</v>
      </c>
      <c r="N39" s="1" t="s">
        <v>110</v>
      </c>
      <c r="Q39" s="1" t="s">
        <v>101</v>
      </c>
      <c r="R39" s="1" t="s">
        <v>111</v>
      </c>
      <c r="S39" s="1" t="s">
        <v>124</v>
      </c>
      <c r="T39" s="1" t="s">
        <v>113</v>
      </c>
      <c r="U39" s="1" t="s">
        <v>114</v>
      </c>
      <c r="Z39" s="1" t="s">
        <v>115</v>
      </c>
      <c r="AG39" s="1">
        <v>65</v>
      </c>
    </row>
    <row r="40" spans="1:37" ht="25.5">
      <c r="A40" s="6">
        <v>42807.459841284726</v>
      </c>
      <c r="B40" s="2">
        <v>42794</v>
      </c>
      <c r="C40" s="1" t="s">
        <v>117</v>
      </c>
      <c r="D40" s="1">
        <v>45928</v>
      </c>
      <c r="E40" s="1" t="s">
        <v>142</v>
      </c>
      <c r="F40" s="1" t="s">
        <v>98</v>
      </c>
      <c r="G40" s="1" t="s">
        <v>99</v>
      </c>
      <c r="H40" s="1" t="s">
        <v>109</v>
      </c>
      <c r="K40" s="1">
        <v>0.31</v>
      </c>
      <c r="L40" s="1">
        <v>0.31</v>
      </c>
      <c r="M40" s="1">
        <v>0.31</v>
      </c>
      <c r="N40" s="1" t="s">
        <v>110</v>
      </c>
      <c r="O40" s="1">
        <v>0.25</v>
      </c>
      <c r="P40" s="1" t="s">
        <v>110</v>
      </c>
      <c r="Q40" s="1" t="s">
        <v>101</v>
      </c>
      <c r="R40" s="1" t="s">
        <v>111</v>
      </c>
      <c r="S40" s="1" t="s">
        <v>112</v>
      </c>
      <c r="T40" s="1" t="s">
        <v>113</v>
      </c>
      <c r="U40" s="1" t="s">
        <v>114</v>
      </c>
      <c r="Z40" s="1" t="s">
        <v>115</v>
      </c>
      <c r="AG40" s="1">
        <v>65</v>
      </c>
    </row>
    <row r="41" spans="1:37">
      <c r="A41" s="6">
        <v>42807.460625798616</v>
      </c>
      <c r="B41" s="2">
        <v>42795</v>
      </c>
      <c r="C41" s="1" t="s">
        <v>96</v>
      </c>
      <c r="D41" s="1">
        <v>45928</v>
      </c>
      <c r="E41" s="1" t="s">
        <v>142</v>
      </c>
      <c r="F41" s="1" t="s">
        <v>98</v>
      </c>
      <c r="G41" s="1" t="s">
        <v>99</v>
      </c>
      <c r="H41" s="1" t="s">
        <v>109</v>
      </c>
      <c r="Q41" s="1" t="s">
        <v>101</v>
      </c>
      <c r="R41" s="1" t="s">
        <v>111</v>
      </c>
      <c r="S41" s="1" t="s">
        <v>101</v>
      </c>
      <c r="U41" s="1" t="s">
        <v>114</v>
      </c>
      <c r="Z41" s="1" t="s">
        <v>115</v>
      </c>
      <c r="AK41" s="1" t="s">
        <v>134</v>
      </c>
    </row>
    <row r="42" spans="1:37" ht="25.5">
      <c r="A42" s="6">
        <v>42791.579348287036</v>
      </c>
      <c r="B42" s="2">
        <v>42790</v>
      </c>
      <c r="C42" s="1" t="s">
        <v>117</v>
      </c>
      <c r="D42" s="1">
        <v>45929</v>
      </c>
      <c r="E42" s="1" t="s">
        <v>145</v>
      </c>
      <c r="F42" s="1" t="s">
        <v>98</v>
      </c>
      <c r="G42" s="1" t="s">
        <v>99</v>
      </c>
      <c r="H42" s="1" t="s">
        <v>109</v>
      </c>
      <c r="K42" s="1">
        <v>0.26</v>
      </c>
      <c r="L42" s="1">
        <v>0.26</v>
      </c>
      <c r="M42" s="1">
        <v>0.26</v>
      </c>
      <c r="N42" s="1" t="s">
        <v>110</v>
      </c>
      <c r="O42" s="1">
        <v>0.21</v>
      </c>
      <c r="P42" s="1" t="s">
        <v>110</v>
      </c>
      <c r="Q42" s="1" t="s">
        <v>101</v>
      </c>
      <c r="R42" s="1" t="s">
        <v>111</v>
      </c>
      <c r="S42" s="1" t="s">
        <v>112</v>
      </c>
      <c r="T42" s="1" t="s">
        <v>113</v>
      </c>
      <c r="U42" s="1" t="s">
        <v>114</v>
      </c>
      <c r="Z42" s="1" t="s">
        <v>115</v>
      </c>
      <c r="AG42" s="1">
        <v>55</v>
      </c>
      <c r="AK42" s="1" t="s">
        <v>126</v>
      </c>
    </row>
    <row r="43" spans="1:37" ht="25.5">
      <c r="A43" s="6">
        <v>42791.580164016203</v>
      </c>
      <c r="B43" s="2">
        <v>42791</v>
      </c>
      <c r="C43" s="1" t="s">
        <v>96</v>
      </c>
      <c r="D43" s="1">
        <v>45929</v>
      </c>
      <c r="E43" s="1" t="s">
        <v>145</v>
      </c>
      <c r="F43" s="1" t="s">
        <v>98</v>
      </c>
      <c r="G43" s="1" t="s">
        <v>99</v>
      </c>
      <c r="H43" s="1" t="s">
        <v>109</v>
      </c>
      <c r="L43" s="1">
        <v>0.26</v>
      </c>
      <c r="M43" s="1">
        <v>0.26</v>
      </c>
      <c r="N43" s="1" t="s">
        <v>110</v>
      </c>
      <c r="Q43" s="1" t="s">
        <v>101</v>
      </c>
      <c r="R43" s="1" t="s">
        <v>111</v>
      </c>
      <c r="S43" s="1" t="s">
        <v>112</v>
      </c>
      <c r="T43" s="1" t="s">
        <v>113</v>
      </c>
      <c r="U43" s="1" t="s">
        <v>114</v>
      </c>
      <c r="Z43" s="1" t="s">
        <v>115</v>
      </c>
      <c r="AG43" s="1">
        <v>55</v>
      </c>
    </row>
    <row r="44" spans="1:37" ht="25.5">
      <c r="A44" s="6">
        <v>42792.628478449071</v>
      </c>
      <c r="B44" s="2">
        <v>42791</v>
      </c>
      <c r="C44" s="1" t="s">
        <v>117</v>
      </c>
      <c r="D44" s="1">
        <v>45929</v>
      </c>
      <c r="E44" s="1" t="s">
        <v>145</v>
      </c>
      <c r="F44" s="1" t="s">
        <v>98</v>
      </c>
      <c r="G44" s="1" t="s">
        <v>99</v>
      </c>
      <c r="H44" s="1" t="s">
        <v>100</v>
      </c>
      <c r="K44" s="1">
        <v>0.26</v>
      </c>
      <c r="L44" s="1">
        <v>0.26</v>
      </c>
      <c r="M44" s="1">
        <v>0.26</v>
      </c>
      <c r="N44" s="1" t="s">
        <v>110</v>
      </c>
      <c r="O44" s="1">
        <v>0.21</v>
      </c>
      <c r="P44" s="1" t="s">
        <v>110</v>
      </c>
      <c r="Q44" s="1" t="s">
        <v>101</v>
      </c>
      <c r="R44" s="1" t="s">
        <v>111</v>
      </c>
      <c r="S44" s="1" t="s">
        <v>112</v>
      </c>
      <c r="T44" s="1" t="s">
        <v>113</v>
      </c>
      <c r="U44" s="1" t="s">
        <v>114</v>
      </c>
      <c r="Z44" s="1" t="s">
        <v>115</v>
      </c>
      <c r="AG44" s="1">
        <v>55</v>
      </c>
    </row>
    <row r="45" spans="1:37" ht="25.5">
      <c r="A45" s="6">
        <v>42792.628956828703</v>
      </c>
      <c r="B45" s="2">
        <v>42792</v>
      </c>
      <c r="C45" s="1" t="s">
        <v>96</v>
      </c>
      <c r="D45" s="1">
        <v>45929</v>
      </c>
      <c r="E45" s="1" t="s">
        <v>145</v>
      </c>
      <c r="F45" s="1" t="s">
        <v>98</v>
      </c>
      <c r="G45" s="1" t="s">
        <v>99</v>
      </c>
      <c r="H45" s="1" t="s">
        <v>100</v>
      </c>
      <c r="L45" s="1">
        <v>0.26</v>
      </c>
      <c r="M45" s="1">
        <v>0.26</v>
      </c>
      <c r="N45" s="1" t="s">
        <v>110</v>
      </c>
      <c r="Q45" s="1" t="s">
        <v>101</v>
      </c>
      <c r="R45" s="1" t="s">
        <v>111</v>
      </c>
      <c r="S45" s="1" t="s">
        <v>133</v>
      </c>
      <c r="T45" s="1" t="s">
        <v>113</v>
      </c>
      <c r="U45" s="1" t="s">
        <v>114</v>
      </c>
      <c r="Z45" s="1" t="s">
        <v>115</v>
      </c>
      <c r="AG45" s="1">
        <v>55</v>
      </c>
    </row>
    <row r="46" spans="1:37" ht="25.5">
      <c r="A46" s="6">
        <v>42793.577467118055</v>
      </c>
      <c r="B46" s="2">
        <v>42792</v>
      </c>
      <c r="C46" s="1" t="s">
        <v>117</v>
      </c>
      <c r="D46" s="1">
        <v>45929</v>
      </c>
      <c r="E46" s="1" t="s">
        <v>145</v>
      </c>
      <c r="F46" s="1" t="s">
        <v>98</v>
      </c>
      <c r="G46" s="1" t="s">
        <v>99</v>
      </c>
      <c r="H46" s="1" t="s">
        <v>109</v>
      </c>
      <c r="K46" s="1">
        <v>0.26</v>
      </c>
      <c r="L46" s="1">
        <v>0.26</v>
      </c>
      <c r="M46" s="1">
        <v>0.26</v>
      </c>
      <c r="N46" s="1" t="s">
        <v>110</v>
      </c>
      <c r="O46" s="1">
        <v>0.21</v>
      </c>
      <c r="P46" s="1" t="s">
        <v>110</v>
      </c>
      <c r="Q46" s="1" t="s">
        <v>101</v>
      </c>
      <c r="R46" s="1" t="s">
        <v>111</v>
      </c>
      <c r="S46" s="1" t="s">
        <v>112</v>
      </c>
      <c r="T46" s="1" t="s">
        <v>113</v>
      </c>
      <c r="U46" s="1" t="s">
        <v>114</v>
      </c>
      <c r="Z46" s="1" t="s">
        <v>115</v>
      </c>
      <c r="AG46" s="1">
        <v>55</v>
      </c>
    </row>
    <row r="47" spans="1:37" ht="25.5">
      <c r="A47" s="6">
        <v>42793.578126782406</v>
      </c>
      <c r="B47" s="2">
        <v>42793</v>
      </c>
      <c r="C47" s="1" t="s">
        <v>96</v>
      </c>
      <c r="D47" s="1">
        <v>45929</v>
      </c>
      <c r="E47" s="1" t="s">
        <v>145</v>
      </c>
      <c r="F47" s="1" t="s">
        <v>98</v>
      </c>
      <c r="G47" s="1" t="s">
        <v>99</v>
      </c>
      <c r="H47" s="1" t="s">
        <v>109</v>
      </c>
      <c r="L47" s="1">
        <v>0.26</v>
      </c>
      <c r="M47" s="1">
        <v>0.26</v>
      </c>
      <c r="N47" s="1" t="s">
        <v>110</v>
      </c>
      <c r="Q47" s="1" t="s">
        <v>101</v>
      </c>
      <c r="R47" s="1" t="s">
        <v>111</v>
      </c>
      <c r="S47" s="1" t="s">
        <v>112</v>
      </c>
      <c r="T47" s="1" t="s">
        <v>113</v>
      </c>
      <c r="U47" s="1" t="s">
        <v>114</v>
      </c>
      <c r="Z47" s="1" t="s">
        <v>115</v>
      </c>
      <c r="AG47" s="1">
        <v>55</v>
      </c>
    </row>
    <row r="48" spans="1:37" ht="25.5">
      <c r="A48" s="6">
        <v>42807.46190667824</v>
      </c>
      <c r="B48" s="2">
        <v>42793</v>
      </c>
      <c r="C48" s="1" t="s">
        <v>117</v>
      </c>
      <c r="D48" s="1">
        <v>45929</v>
      </c>
      <c r="E48" s="1" t="s">
        <v>145</v>
      </c>
      <c r="F48" s="1" t="s">
        <v>98</v>
      </c>
      <c r="G48" s="1" t="s">
        <v>99</v>
      </c>
      <c r="H48" s="1" t="s">
        <v>109</v>
      </c>
      <c r="K48" s="1">
        <v>0.26</v>
      </c>
      <c r="L48" s="1">
        <v>0.26</v>
      </c>
      <c r="M48" s="1">
        <v>0.26</v>
      </c>
      <c r="N48" s="1" t="s">
        <v>110</v>
      </c>
      <c r="O48" s="1">
        <v>0.21</v>
      </c>
      <c r="P48" s="1" t="s">
        <v>110</v>
      </c>
      <c r="Q48" s="1" t="s">
        <v>101</v>
      </c>
      <c r="R48" s="1" t="s">
        <v>122</v>
      </c>
      <c r="S48" s="1" t="s">
        <v>112</v>
      </c>
      <c r="T48" s="1" t="s">
        <v>113</v>
      </c>
      <c r="U48" s="1" t="s">
        <v>114</v>
      </c>
      <c r="Z48" s="1" t="s">
        <v>115</v>
      </c>
      <c r="AG48" s="1">
        <v>55</v>
      </c>
    </row>
    <row r="49" spans="1:37">
      <c r="A49" s="6">
        <v>42807.462703275465</v>
      </c>
      <c r="B49" s="2">
        <v>42794</v>
      </c>
      <c r="C49" s="1" t="s">
        <v>96</v>
      </c>
      <c r="D49" s="1">
        <v>45929</v>
      </c>
      <c r="E49" s="1" t="s">
        <v>145</v>
      </c>
      <c r="F49" s="1" t="s">
        <v>98</v>
      </c>
      <c r="G49" s="1" t="s">
        <v>99</v>
      </c>
      <c r="H49" s="1" t="s">
        <v>109</v>
      </c>
      <c r="L49" s="1">
        <v>0.26</v>
      </c>
      <c r="M49" s="1">
        <v>0.26</v>
      </c>
      <c r="N49" s="1" t="s">
        <v>110</v>
      </c>
      <c r="Q49" s="1" t="s">
        <v>101</v>
      </c>
      <c r="R49" s="1" t="s">
        <v>111</v>
      </c>
      <c r="S49" s="1" t="s">
        <v>124</v>
      </c>
      <c r="T49" s="1" t="s">
        <v>113</v>
      </c>
      <c r="U49" s="1" t="s">
        <v>114</v>
      </c>
      <c r="Z49" s="1" t="s">
        <v>115</v>
      </c>
      <c r="AG49" s="1">
        <v>55</v>
      </c>
    </row>
    <row r="50" spans="1:37" ht="25.5">
      <c r="A50" s="6">
        <v>42807.463085868054</v>
      </c>
      <c r="B50" s="2">
        <v>42794</v>
      </c>
      <c r="C50" s="1" t="s">
        <v>117</v>
      </c>
      <c r="D50" s="1">
        <v>45929</v>
      </c>
      <c r="E50" s="1" t="s">
        <v>145</v>
      </c>
      <c r="F50" s="1" t="s">
        <v>98</v>
      </c>
      <c r="G50" s="1" t="s">
        <v>99</v>
      </c>
      <c r="H50" s="1" t="s">
        <v>109</v>
      </c>
      <c r="Q50" s="1" t="s">
        <v>101</v>
      </c>
      <c r="R50" s="1" t="s">
        <v>111</v>
      </c>
      <c r="S50" s="1" t="s">
        <v>112</v>
      </c>
      <c r="U50" s="1" t="s">
        <v>114</v>
      </c>
      <c r="Z50" s="1" t="s">
        <v>115</v>
      </c>
    </row>
    <row r="51" spans="1:37">
      <c r="A51" s="6">
        <v>42807.463483518513</v>
      </c>
      <c r="B51" s="2">
        <v>42795</v>
      </c>
      <c r="C51" s="1" t="s">
        <v>96</v>
      </c>
      <c r="D51" s="1">
        <v>45929</v>
      </c>
      <c r="E51" s="1" t="s">
        <v>145</v>
      </c>
      <c r="F51" s="1" t="s">
        <v>98</v>
      </c>
      <c r="G51" s="1" t="s">
        <v>99</v>
      </c>
      <c r="H51" s="1" t="s">
        <v>109</v>
      </c>
      <c r="Q51" s="1" t="s">
        <v>101</v>
      </c>
      <c r="R51" s="1" t="s">
        <v>111</v>
      </c>
      <c r="S51" s="1" t="s">
        <v>101</v>
      </c>
      <c r="U51" s="1" t="s">
        <v>114</v>
      </c>
      <c r="Z51" s="1" t="s">
        <v>115</v>
      </c>
      <c r="AK51" s="1" t="s">
        <v>134</v>
      </c>
    </row>
    <row r="52" spans="1:37" ht="51">
      <c r="A52" s="6">
        <v>42791.556848368054</v>
      </c>
      <c r="B52" s="2">
        <v>42790</v>
      </c>
      <c r="C52" s="1" t="s">
        <v>117</v>
      </c>
      <c r="D52" s="1">
        <v>45930</v>
      </c>
      <c r="E52" s="1" t="s">
        <v>148</v>
      </c>
      <c r="F52" s="1" t="s">
        <v>98</v>
      </c>
      <c r="G52" s="1" t="s">
        <v>99</v>
      </c>
      <c r="H52" s="1" t="s">
        <v>109</v>
      </c>
      <c r="L52" s="1">
        <v>0.31</v>
      </c>
      <c r="Q52" s="1" t="s">
        <v>101</v>
      </c>
      <c r="R52" s="1" t="s">
        <v>111</v>
      </c>
      <c r="S52" s="1" t="s">
        <v>101</v>
      </c>
      <c r="U52" s="1" t="s">
        <v>114</v>
      </c>
      <c r="Z52" s="1" t="s">
        <v>115</v>
      </c>
      <c r="AK52" s="1" t="s">
        <v>149</v>
      </c>
    </row>
    <row r="53" spans="1:37" ht="25.5">
      <c r="A53" s="6">
        <v>42791.557217696754</v>
      </c>
      <c r="B53" s="2">
        <v>42791</v>
      </c>
      <c r="C53" s="1" t="s">
        <v>96</v>
      </c>
      <c r="D53" s="1">
        <v>45930</v>
      </c>
      <c r="E53" s="1" t="s">
        <v>148</v>
      </c>
      <c r="F53" s="1" t="s">
        <v>98</v>
      </c>
      <c r="G53" s="1" t="s">
        <v>99</v>
      </c>
      <c r="H53" s="1" t="s">
        <v>109</v>
      </c>
      <c r="L53" s="1">
        <v>0.31</v>
      </c>
      <c r="Q53" s="1" t="s">
        <v>101</v>
      </c>
      <c r="R53" s="1" t="s">
        <v>111</v>
      </c>
      <c r="S53" s="1" t="s">
        <v>112</v>
      </c>
      <c r="U53" s="1" t="s">
        <v>114</v>
      </c>
      <c r="Z53" s="1" t="s">
        <v>115</v>
      </c>
    </row>
    <row r="54" spans="1:37" ht="25.5">
      <c r="A54" s="6">
        <v>42792.585984710648</v>
      </c>
      <c r="B54" s="2">
        <v>42791</v>
      </c>
      <c r="C54" s="1" t="s">
        <v>117</v>
      </c>
      <c r="D54" s="1">
        <v>45930</v>
      </c>
      <c r="E54" s="1" t="s">
        <v>148</v>
      </c>
      <c r="F54" s="1" t="s">
        <v>98</v>
      </c>
      <c r="G54" s="1" t="s">
        <v>99</v>
      </c>
      <c r="H54" s="1" t="s">
        <v>109</v>
      </c>
      <c r="L54" s="1">
        <v>0.31</v>
      </c>
      <c r="Q54" s="1" t="s">
        <v>101</v>
      </c>
      <c r="R54" s="1" t="s">
        <v>111</v>
      </c>
      <c r="S54" s="1" t="s">
        <v>112</v>
      </c>
      <c r="U54" s="1" t="s">
        <v>114</v>
      </c>
      <c r="Z54" s="1" t="s">
        <v>115</v>
      </c>
    </row>
    <row r="55" spans="1:37" ht="25.5">
      <c r="A55" s="6">
        <v>42792.586352141203</v>
      </c>
      <c r="B55" s="2">
        <v>42792</v>
      </c>
      <c r="C55" s="1" t="s">
        <v>96</v>
      </c>
      <c r="D55" s="1">
        <v>45930</v>
      </c>
      <c r="E55" s="1" t="s">
        <v>148</v>
      </c>
      <c r="F55" s="1" t="s">
        <v>98</v>
      </c>
      <c r="G55" s="1" t="s">
        <v>99</v>
      </c>
      <c r="H55" s="1" t="s">
        <v>109</v>
      </c>
      <c r="L55" s="1">
        <v>0.31</v>
      </c>
      <c r="Q55" s="1" t="s">
        <v>101</v>
      </c>
      <c r="R55" s="1" t="s">
        <v>111</v>
      </c>
      <c r="S55" s="1" t="s">
        <v>112</v>
      </c>
      <c r="U55" s="1" t="s">
        <v>114</v>
      </c>
      <c r="Z55" s="1" t="s">
        <v>115</v>
      </c>
    </row>
    <row r="56" spans="1:37" ht="25.5">
      <c r="A56" s="6">
        <v>42793.512433391203</v>
      </c>
      <c r="B56" s="2">
        <v>42792</v>
      </c>
      <c r="C56" s="1" t="s">
        <v>117</v>
      </c>
      <c r="D56" s="1">
        <v>45930</v>
      </c>
      <c r="E56" s="1" t="s">
        <v>148</v>
      </c>
      <c r="F56" s="1" t="s">
        <v>98</v>
      </c>
      <c r="G56" s="1" t="s">
        <v>99</v>
      </c>
      <c r="H56" s="1" t="s">
        <v>109</v>
      </c>
      <c r="L56" s="1">
        <v>0.31</v>
      </c>
      <c r="Q56" s="1" t="s">
        <v>101</v>
      </c>
      <c r="R56" s="1" t="s">
        <v>111</v>
      </c>
      <c r="S56" s="1" t="s">
        <v>112</v>
      </c>
      <c r="U56" s="1" t="s">
        <v>114</v>
      </c>
      <c r="Z56" s="1" t="s">
        <v>115</v>
      </c>
    </row>
    <row r="57" spans="1:37" ht="25.5">
      <c r="A57" s="6">
        <v>42793.51293597222</v>
      </c>
      <c r="B57" s="2">
        <v>42793</v>
      </c>
      <c r="C57" s="1" t="s">
        <v>96</v>
      </c>
      <c r="D57" s="1">
        <v>45930</v>
      </c>
      <c r="E57" s="1" t="s">
        <v>148</v>
      </c>
      <c r="F57" s="1" t="s">
        <v>98</v>
      </c>
      <c r="G57" s="1" t="s">
        <v>99</v>
      </c>
      <c r="H57" s="1" t="s">
        <v>109</v>
      </c>
      <c r="L57" s="1">
        <v>0.31</v>
      </c>
      <c r="Q57" s="1" t="s">
        <v>101</v>
      </c>
      <c r="R57" s="1" t="s">
        <v>111</v>
      </c>
      <c r="S57" s="1" t="s">
        <v>112</v>
      </c>
      <c r="U57" s="1" t="s">
        <v>114</v>
      </c>
      <c r="Z57" s="1" t="s">
        <v>115</v>
      </c>
    </row>
    <row r="58" spans="1:37" ht="25.5">
      <c r="A58" s="6">
        <v>42795.747260844902</v>
      </c>
      <c r="B58" s="2">
        <v>42793</v>
      </c>
      <c r="C58" s="1" t="s">
        <v>117</v>
      </c>
      <c r="D58" s="1">
        <v>45930</v>
      </c>
      <c r="E58" s="1" t="s">
        <v>148</v>
      </c>
      <c r="F58" s="1" t="s">
        <v>98</v>
      </c>
      <c r="G58" s="1" t="s">
        <v>99</v>
      </c>
      <c r="H58" s="1" t="s">
        <v>109</v>
      </c>
      <c r="L58" s="1">
        <v>0.31</v>
      </c>
      <c r="Q58" s="1" t="s">
        <v>101</v>
      </c>
      <c r="R58" s="1" t="s">
        <v>111</v>
      </c>
      <c r="S58" s="1" t="s">
        <v>112</v>
      </c>
      <c r="U58" s="1" t="s">
        <v>114</v>
      </c>
      <c r="Z58" s="1" t="s">
        <v>115</v>
      </c>
    </row>
    <row r="59" spans="1:37">
      <c r="A59" s="6">
        <v>42795.747769062495</v>
      </c>
      <c r="B59" s="2">
        <v>42794</v>
      </c>
      <c r="C59" s="1" t="s">
        <v>96</v>
      </c>
      <c r="D59" s="1">
        <v>45930</v>
      </c>
      <c r="E59" s="1" t="s">
        <v>148</v>
      </c>
      <c r="F59" s="1" t="s">
        <v>98</v>
      </c>
      <c r="G59" s="1" t="s">
        <v>99</v>
      </c>
      <c r="H59" s="1" t="s">
        <v>109</v>
      </c>
      <c r="L59" s="1">
        <v>0.31</v>
      </c>
      <c r="Q59" s="1" t="s">
        <v>101</v>
      </c>
      <c r="R59" s="1" t="s">
        <v>111</v>
      </c>
      <c r="S59" s="1" t="s">
        <v>124</v>
      </c>
      <c r="U59" s="1" t="s">
        <v>114</v>
      </c>
      <c r="Z59" s="1" t="s">
        <v>115</v>
      </c>
    </row>
    <row r="60" spans="1:37" ht="25.5">
      <c r="A60" s="6">
        <v>42795.748229548612</v>
      </c>
      <c r="B60" s="2">
        <v>42794</v>
      </c>
      <c r="C60" s="1" t="s">
        <v>117</v>
      </c>
      <c r="D60" s="1">
        <v>45930</v>
      </c>
      <c r="E60" s="1" t="s">
        <v>148</v>
      </c>
      <c r="F60" s="1" t="s">
        <v>98</v>
      </c>
      <c r="G60" s="1" t="s">
        <v>99</v>
      </c>
      <c r="H60" s="1" t="s">
        <v>109</v>
      </c>
      <c r="L60" s="1">
        <v>0.31</v>
      </c>
      <c r="Q60" s="1" t="s">
        <v>101</v>
      </c>
      <c r="R60" s="1" t="s">
        <v>111</v>
      </c>
      <c r="S60" s="1" t="s">
        <v>112</v>
      </c>
      <c r="U60" s="1" t="s">
        <v>114</v>
      </c>
      <c r="Z60" s="1" t="s">
        <v>115</v>
      </c>
    </row>
    <row r="61" spans="1:37" ht="25.5">
      <c r="A61" s="6">
        <v>42795.748661134261</v>
      </c>
      <c r="B61" s="2">
        <v>42795</v>
      </c>
      <c r="C61" s="1" t="s">
        <v>96</v>
      </c>
      <c r="D61" s="1">
        <v>45930</v>
      </c>
      <c r="E61" s="1" t="s">
        <v>148</v>
      </c>
      <c r="F61" s="1" t="s">
        <v>98</v>
      </c>
      <c r="G61" s="1" t="s">
        <v>99</v>
      </c>
      <c r="H61" s="1" t="s">
        <v>109</v>
      </c>
      <c r="L61" s="1">
        <v>0.31</v>
      </c>
      <c r="Q61" s="1" t="s">
        <v>101</v>
      </c>
      <c r="R61" s="1" t="s">
        <v>111</v>
      </c>
      <c r="S61" s="1" t="s">
        <v>112</v>
      </c>
      <c r="U61" s="1" t="s">
        <v>114</v>
      </c>
      <c r="Z61" s="1" t="s">
        <v>115</v>
      </c>
    </row>
    <row r="62" spans="1:37" ht="25.5">
      <c r="A62" s="6">
        <v>42796.451951921292</v>
      </c>
      <c r="B62" s="2">
        <v>42795</v>
      </c>
      <c r="C62" s="1" t="s">
        <v>117</v>
      </c>
      <c r="D62" s="1">
        <v>45930</v>
      </c>
      <c r="E62" s="1" t="s">
        <v>148</v>
      </c>
      <c r="F62" s="1" t="s">
        <v>98</v>
      </c>
      <c r="G62" s="1" t="s">
        <v>99</v>
      </c>
      <c r="H62" s="1" t="s">
        <v>109</v>
      </c>
      <c r="L62" s="1">
        <v>0.31</v>
      </c>
      <c r="Q62" s="1" t="s">
        <v>101</v>
      </c>
      <c r="R62" s="1" t="s">
        <v>111</v>
      </c>
      <c r="S62" s="1" t="s">
        <v>112</v>
      </c>
      <c r="U62" s="1" t="s">
        <v>114</v>
      </c>
      <c r="Z62" s="1" t="s">
        <v>115</v>
      </c>
    </row>
    <row r="63" spans="1:37" ht="25.5">
      <c r="A63" s="6">
        <v>42796.452377488429</v>
      </c>
      <c r="B63" s="2">
        <v>42796</v>
      </c>
      <c r="C63" s="1" t="s">
        <v>96</v>
      </c>
      <c r="D63" s="1">
        <v>45930</v>
      </c>
      <c r="E63" s="1" t="s">
        <v>148</v>
      </c>
      <c r="F63" s="1" t="s">
        <v>98</v>
      </c>
      <c r="G63" s="1" t="s">
        <v>99</v>
      </c>
      <c r="H63" s="1" t="s">
        <v>109</v>
      </c>
      <c r="L63" s="1">
        <v>0.31</v>
      </c>
      <c r="Q63" s="1" t="s">
        <v>101</v>
      </c>
      <c r="R63" s="1" t="s">
        <v>111</v>
      </c>
      <c r="S63" s="1" t="s">
        <v>112</v>
      </c>
      <c r="U63" s="1" t="s">
        <v>114</v>
      </c>
      <c r="Z63" s="1" t="s">
        <v>115</v>
      </c>
    </row>
    <row r="64" spans="1:37" ht="25.5">
      <c r="A64" s="6">
        <v>42797.446117719912</v>
      </c>
      <c r="B64" s="2">
        <v>42796</v>
      </c>
      <c r="C64" s="1" t="s">
        <v>117</v>
      </c>
      <c r="D64" s="1">
        <v>45930</v>
      </c>
      <c r="E64" s="1" t="s">
        <v>148</v>
      </c>
      <c r="F64" s="1" t="s">
        <v>98</v>
      </c>
      <c r="G64" s="1" t="s">
        <v>99</v>
      </c>
      <c r="H64" s="1" t="s">
        <v>109</v>
      </c>
      <c r="L64" s="1">
        <v>0.31</v>
      </c>
      <c r="Q64" s="1" t="s">
        <v>101</v>
      </c>
      <c r="R64" s="1" t="s">
        <v>111</v>
      </c>
      <c r="S64" s="1" t="s">
        <v>112</v>
      </c>
      <c r="Z64" s="1" t="s">
        <v>115</v>
      </c>
    </row>
    <row r="65" spans="1:37" ht="25.5">
      <c r="A65" s="6">
        <v>42797.446508148147</v>
      </c>
      <c r="B65" s="2">
        <v>42797</v>
      </c>
      <c r="C65" s="1" t="s">
        <v>96</v>
      </c>
      <c r="D65" s="1">
        <v>45930</v>
      </c>
      <c r="E65" s="1" t="s">
        <v>148</v>
      </c>
      <c r="F65" s="1" t="s">
        <v>98</v>
      </c>
      <c r="G65" s="1" t="s">
        <v>99</v>
      </c>
      <c r="H65" s="1" t="s">
        <v>109</v>
      </c>
      <c r="Q65" s="1" t="s">
        <v>101</v>
      </c>
      <c r="R65" s="1" t="s">
        <v>111</v>
      </c>
      <c r="S65" s="1" t="s">
        <v>112</v>
      </c>
      <c r="U65" s="1" t="s">
        <v>114</v>
      </c>
      <c r="Z65" s="1" t="s">
        <v>115</v>
      </c>
      <c r="AK65" s="1" t="s">
        <v>116</v>
      </c>
    </row>
    <row r="66" spans="1:37" ht="51">
      <c r="A66" s="6">
        <v>42791.555134513888</v>
      </c>
      <c r="B66" s="2">
        <v>42790</v>
      </c>
      <c r="C66" s="1" t="s">
        <v>117</v>
      </c>
      <c r="D66" s="1">
        <v>45931</v>
      </c>
      <c r="E66" s="1" t="s">
        <v>155</v>
      </c>
      <c r="F66" s="1" t="s">
        <v>98</v>
      </c>
      <c r="G66" s="1" t="s">
        <v>99</v>
      </c>
      <c r="H66" s="1" t="s">
        <v>109</v>
      </c>
      <c r="L66" s="1">
        <v>0.34</v>
      </c>
      <c r="Q66" s="1" t="s">
        <v>101</v>
      </c>
      <c r="R66" s="1" t="s">
        <v>111</v>
      </c>
      <c r="S66" s="1" t="s">
        <v>101</v>
      </c>
      <c r="U66" s="1" t="s">
        <v>114</v>
      </c>
      <c r="Z66" s="1" t="s">
        <v>115</v>
      </c>
      <c r="AK66" s="1" t="s">
        <v>149</v>
      </c>
    </row>
    <row r="67" spans="1:37" ht="25.5">
      <c r="A67" s="6">
        <v>42791.556163657406</v>
      </c>
      <c r="B67" s="2">
        <v>42791</v>
      </c>
      <c r="C67" s="1" t="s">
        <v>96</v>
      </c>
      <c r="D67" s="1">
        <v>45931</v>
      </c>
      <c r="E67" s="1" t="s">
        <v>155</v>
      </c>
      <c r="F67" s="1" t="s">
        <v>98</v>
      </c>
      <c r="G67" s="1" t="s">
        <v>99</v>
      </c>
      <c r="H67" s="1" t="s">
        <v>109</v>
      </c>
      <c r="L67" s="1">
        <v>0.34</v>
      </c>
      <c r="Q67" s="1" t="s">
        <v>101</v>
      </c>
      <c r="R67" s="1" t="s">
        <v>111</v>
      </c>
      <c r="S67" s="1" t="s">
        <v>112</v>
      </c>
      <c r="U67" s="1" t="s">
        <v>114</v>
      </c>
      <c r="Z67" s="1" t="s">
        <v>115</v>
      </c>
    </row>
    <row r="68" spans="1:37" ht="25.5">
      <c r="A68" s="6">
        <v>42792.584687094903</v>
      </c>
      <c r="B68" s="2">
        <v>42791</v>
      </c>
      <c r="C68" s="1" t="s">
        <v>117</v>
      </c>
      <c r="D68" s="1">
        <v>45931</v>
      </c>
      <c r="E68" s="1" t="s">
        <v>155</v>
      </c>
      <c r="F68" s="1" t="s">
        <v>98</v>
      </c>
      <c r="G68" s="1" t="s">
        <v>99</v>
      </c>
      <c r="H68" s="1" t="s">
        <v>109</v>
      </c>
      <c r="L68" s="1">
        <v>0.34</v>
      </c>
      <c r="Q68" s="1" t="s">
        <v>101</v>
      </c>
      <c r="R68" s="1" t="s">
        <v>111</v>
      </c>
      <c r="S68" s="1" t="s">
        <v>112</v>
      </c>
      <c r="U68" s="1" t="s">
        <v>114</v>
      </c>
      <c r="Z68" s="1" t="s">
        <v>115</v>
      </c>
    </row>
    <row r="69" spans="1:37" ht="25.5">
      <c r="A69" s="6">
        <v>42792.585400439813</v>
      </c>
      <c r="B69" s="2">
        <v>42792</v>
      </c>
      <c r="C69" s="1" t="s">
        <v>96</v>
      </c>
      <c r="D69" s="1">
        <v>45931</v>
      </c>
      <c r="E69" s="1" t="s">
        <v>155</v>
      </c>
      <c r="F69" s="1" t="s">
        <v>98</v>
      </c>
      <c r="G69" s="1" t="s">
        <v>99</v>
      </c>
      <c r="H69" s="1" t="s">
        <v>109</v>
      </c>
      <c r="L69" s="1">
        <v>0.34</v>
      </c>
      <c r="Q69" s="1" t="s">
        <v>101</v>
      </c>
      <c r="R69" s="1" t="s">
        <v>111</v>
      </c>
      <c r="S69" s="1" t="s">
        <v>112</v>
      </c>
      <c r="U69" s="1" t="s">
        <v>114</v>
      </c>
      <c r="Z69" s="1" t="s">
        <v>115</v>
      </c>
    </row>
    <row r="70" spans="1:37" ht="25.5">
      <c r="A70" s="6">
        <v>42793.510784687503</v>
      </c>
      <c r="B70" s="2">
        <v>42792</v>
      </c>
      <c r="C70" s="1" t="s">
        <v>117</v>
      </c>
      <c r="D70" s="1">
        <v>45931</v>
      </c>
      <c r="E70" s="1" t="s">
        <v>155</v>
      </c>
      <c r="F70" s="1" t="s">
        <v>98</v>
      </c>
      <c r="G70" s="1" t="s">
        <v>99</v>
      </c>
      <c r="H70" s="1" t="s">
        <v>109</v>
      </c>
      <c r="L70" s="1">
        <v>0.34</v>
      </c>
      <c r="Q70" s="1" t="s">
        <v>101</v>
      </c>
      <c r="R70" s="1" t="s">
        <v>111</v>
      </c>
      <c r="S70" s="1" t="s">
        <v>112</v>
      </c>
      <c r="U70" s="1" t="s">
        <v>114</v>
      </c>
      <c r="Z70" s="1" t="s">
        <v>115</v>
      </c>
    </row>
    <row r="71" spans="1:37" ht="25.5">
      <c r="A71" s="6">
        <v>42793.511851585645</v>
      </c>
      <c r="B71" s="2">
        <v>42793</v>
      </c>
      <c r="C71" s="1" t="s">
        <v>96</v>
      </c>
      <c r="D71" s="1">
        <v>45931</v>
      </c>
      <c r="E71" s="1" t="s">
        <v>155</v>
      </c>
      <c r="F71" s="1" t="s">
        <v>98</v>
      </c>
      <c r="G71" s="1" t="s">
        <v>99</v>
      </c>
      <c r="H71" s="1" t="s">
        <v>109</v>
      </c>
      <c r="L71" s="1">
        <v>0.34</v>
      </c>
      <c r="Q71" s="1" t="s">
        <v>101</v>
      </c>
      <c r="R71" s="1" t="s">
        <v>111</v>
      </c>
      <c r="S71" s="1" t="s">
        <v>112</v>
      </c>
      <c r="U71" s="1" t="s">
        <v>114</v>
      </c>
      <c r="Z71" s="1" t="s">
        <v>115</v>
      </c>
    </row>
    <row r="72" spans="1:37" ht="25.5">
      <c r="A72" s="6">
        <v>42795.745087337964</v>
      </c>
      <c r="B72" s="2">
        <v>42793</v>
      </c>
      <c r="C72" s="1" t="s">
        <v>117</v>
      </c>
      <c r="D72" s="1">
        <v>45931</v>
      </c>
      <c r="E72" s="1" t="s">
        <v>155</v>
      </c>
      <c r="F72" s="1" t="s">
        <v>98</v>
      </c>
      <c r="G72" s="1" t="s">
        <v>99</v>
      </c>
      <c r="H72" s="1" t="s">
        <v>109</v>
      </c>
      <c r="L72" s="1">
        <v>0.34</v>
      </c>
      <c r="Q72" s="1" t="s">
        <v>101</v>
      </c>
      <c r="R72" s="1" t="s">
        <v>111</v>
      </c>
      <c r="S72" s="1" t="s">
        <v>112</v>
      </c>
      <c r="U72" s="1" t="s">
        <v>114</v>
      </c>
      <c r="Z72" s="1" t="s">
        <v>115</v>
      </c>
    </row>
    <row r="73" spans="1:37" ht="25.5">
      <c r="A73" s="6">
        <v>42795.74545717593</v>
      </c>
      <c r="B73" s="2">
        <v>42794</v>
      </c>
      <c r="C73" s="1" t="s">
        <v>96</v>
      </c>
      <c r="D73" s="1">
        <v>45931</v>
      </c>
      <c r="E73" s="1" t="s">
        <v>155</v>
      </c>
      <c r="F73" s="1" t="s">
        <v>98</v>
      </c>
      <c r="G73" s="1" t="s">
        <v>99</v>
      </c>
      <c r="H73" s="1" t="s">
        <v>109</v>
      </c>
      <c r="L73" s="1">
        <v>0.34</v>
      </c>
      <c r="Q73" s="1" t="s">
        <v>101</v>
      </c>
      <c r="R73" s="1" t="s">
        <v>111</v>
      </c>
      <c r="S73" s="1" t="s">
        <v>112</v>
      </c>
      <c r="U73" s="1" t="s">
        <v>114</v>
      </c>
      <c r="Z73" s="1" t="s">
        <v>115</v>
      </c>
    </row>
    <row r="74" spans="1:37" ht="25.5">
      <c r="A74" s="6">
        <v>42795.746110254629</v>
      </c>
      <c r="B74" s="2">
        <v>42794</v>
      </c>
      <c r="C74" s="1" t="s">
        <v>117</v>
      </c>
      <c r="D74" s="1">
        <v>45931</v>
      </c>
      <c r="E74" s="1" t="s">
        <v>155</v>
      </c>
      <c r="F74" s="1" t="s">
        <v>98</v>
      </c>
      <c r="G74" s="1" t="s">
        <v>99</v>
      </c>
      <c r="H74" s="1" t="s">
        <v>109</v>
      </c>
      <c r="L74" s="1">
        <v>0.34</v>
      </c>
      <c r="Q74" s="1" t="s">
        <v>101</v>
      </c>
      <c r="R74" s="1" t="s">
        <v>111</v>
      </c>
      <c r="S74" s="1" t="s">
        <v>112</v>
      </c>
      <c r="U74" s="1" t="s">
        <v>114</v>
      </c>
      <c r="Z74" s="1" t="s">
        <v>115</v>
      </c>
    </row>
    <row r="75" spans="1:37" ht="25.5">
      <c r="A75" s="6">
        <v>42795.746611157403</v>
      </c>
      <c r="B75" s="2">
        <v>42795</v>
      </c>
      <c r="C75" s="1" t="s">
        <v>96</v>
      </c>
      <c r="D75" s="1">
        <v>45931</v>
      </c>
      <c r="E75" s="1" t="s">
        <v>155</v>
      </c>
      <c r="F75" s="1" t="s">
        <v>98</v>
      </c>
      <c r="G75" s="1" t="s">
        <v>99</v>
      </c>
      <c r="H75" s="1" t="s">
        <v>109</v>
      </c>
      <c r="L75" s="1">
        <v>0.34</v>
      </c>
      <c r="Q75" s="1" t="s">
        <v>101</v>
      </c>
      <c r="R75" s="1" t="s">
        <v>111</v>
      </c>
      <c r="S75" s="1" t="s">
        <v>112</v>
      </c>
      <c r="U75" s="1" t="s">
        <v>114</v>
      </c>
      <c r="Z75" s="1" t="s">
        <v>115</v>
      </c>
    </row>
    <row r="76" spans="1:37" ht="25.5">
      <c r="A76" s="6">
        <v>42796.450962280098</v>
      </c>
      <c r="B76" s="2">
        <v>42795</v>
      </c>
      <c r="C76" s="1" t="s">
        <v>117</v>
      </c>
      <c r="D76" s="1">
        <v>45931</v>
      </c>
      <c r="E76" s="1" t="s">
        <v>155</v>
      </c>
      <c r="F76" s="1" t="s">
        <v>98</v>
      </c>
      <c r="G76" s="1" t="s">
        <v>99</v>
      </c>
      <c r="H76" s="1" t="s">
        <v>109</v>
      </c>
      <c r="L76" s="1">
        <v>0.34</v>
      </c>
      <c r="Q76" s="1" t="s">
        <v>101</v>
      </c>
      <c r="R76" s="1" t="s">
        <v>111</v>
      </c>
      <c r="S76" s="1" t="s">
        <v>112</v>
      </c>
      <c r="U76" s="1" t="s">
        <v>114</v>
      </c>
      <c r="Z76" s="1" t="s">
        <v>115</v>
      </c>
    </row>
    <row r="77" spans="1:37" ht="25.5">
      <c r="A77" s="6">
        <v>42796.451428194443</v>
      </c>
      <c r="B77" s="2">
        <v>42796</v>
      </c>
      <c r="C77" s="1" t="s">
        <v>96</v>
      </c>
      <c r="D77" s="1">
        <v>45931</v>
      </c>
      <c r="E77" s="1" t="s">
        <v>155</v>
      </c>
      <c r="F77" s="1" t="s">
        <v>98</v>
      </c>
      <c r="G77" s="1" t="s">
        <v>99</v>
      </c>
      <c r="H77" s="1" t="s">
        <v>100</v>
      </c>
      <c r="L77" s="1">
        <v>0.34</v>
      </c>
      <c r="Q77" s="1" t="s">
        <v>101</v>
      </c>
      <c r="R77" s="1" t="s">
        <v>111</v>
      </c>
      <c r="S77" s="1" t="s">
        <v>112</v>
      </c>
      <c r="U77" s="1" t="s">
        <v>114</v>
      </c>
      <c r="Z77" s="1" t="s">
        <v>115</v>
      </c>
    </row>
    <row r="78" spans="1:37" ht="25.5">
      <c r="A78" s="6">
        <v>42797.444957962958</v>
      </c>
      <c r="B78" s="2">
        <v>42796</v>
      </c>
      <c r="C78" s="1" t="s">
        <v>117</v>
      </c>
      <c r="D78" s="1">
        <v>45931</v>
      </c>
      <c r="E78" s="1" t="s">
        <v>155</v>
      </c>
      <c r="F78" s="1" t="s">
        <v>98</v>
      </c>
      <c r="G78" s="1" t="s">
        <v>99</v>
      </c>
      <c r="H78" s="1" t="s">
        <v>109</v>
      </c>
      <c r="L78" s="1">
        <v>0.34</v>
      </c>
      <c r="Q78" s="1" t="s">
        <v>101</v>
      </c>
      <c r="R78" s="1" t="s">
        <v>111</v>
      </c>
      <c r="S78" s="1" t="s">
        <v>112</v>
      </c>
      <c r="U78" s="1" t="s">
        <v>114</v>
      </c>
      <c r="Z78" s="1" t="s">
        <v>115</v>
      </c>
    </row>
    <row r="79" spans="1:37" ht="25.5">
      <c r="A79" s="6">
        <v>42797.44543876157</v>
      </c>
      <c r="B79" s="2">
        <v>42797</v>
      </c>
      <c r="C79" s="1" t="s">
        <v>96</v>
      </c>
      <c r="D79" s="1">
        <v>45931</v>
      </c>
      <c r="E79" s="1" t="s">
        <v>155</v>
      </c>
      <c r="F79" s="1" t="s">
        <v>98</v>
      </c>
      <c r="G79" s="1" t="s">
        <v>99</v>
      </c>
      <c r="H79" s="1" t="s">
        <v>109</v>
      </c>
      <c r="L79" s="1">
        <v>0.34</v>
      </c>
      <c r="Q79" s="1" t="s">
        <v>101</v>
      </c>
      <c r="R79" s="1" t="s">
        <v>111</v>
      </c>
      <c r="S79" s="1" t="s">
        <v>112</v>
      </c>
      <c r="U79" s="1" t="s">
        <v>114</v>
      </c>
      <c r="Z79" s="1" t="s">
        <v>115</v>
      </c>
      <c r="AK79" s="1" t="s">
        <v>116</v>
      </c>
    </row>
    <row r="80" spans="1:37" ht="51">
      <c r="A80" s="6">
        <v>42791.570608587965</v>
      </c>
      <c r="B80" s="2">
        <v>42790</v>
      </c>
      <c r="C80" s="1" t="s">
        <v>117</v>
      </c>
      <c r="D80" s="1">
        <v>45932</v>
      </c>
      <c r="E80" s="1" t="s">
        <v>162</v>
      </c>
      <c r="F80" s="1" t="s">
        <v>98</v>
      </c>
      <c r="G80" s="1" t="s">
        <v>99</v>
      </c>
      <c r="H80" s="1" t="s">
        <v>109</v>
      </c>
      <c r="K80" s="1">
        <v>0.31</v>
      </c>
      <c r="L80" s="1">
        <v>0.31</v>
      </c>
      <c r="M80" s="1">
        <v>0.31</v>
      </c>
      <c r="N80" s="1" t="s">
        <v>110</v>
      </c>
      <c r="O80" s="1">
        <v>0.25</v>
      </c>
      <c r="P80" s="1" t="s">
        <v>110</v>
      </c>
      <c r="Q80" s="1" t="s">
        <v>101</v>
      </c>
      <c r="R80" s="1" t="s">
        <v>111</v>
      </c>
      <c r="S80" s="1" t="s">
        <v>101</v>
      </c>
      <c r="T80" s="1" t="s">
        <v>113</v>
      </c>
      <c r="U80" s="1" t="s">
        <v>114</v>
      </c>
      <c r="Z80" s="1" t="s">
        <v>115</v>
      </c>
      <c r="AG80" s="1">
        <v>65</v>
      </c>
      <c r="AK80" s="1" t="s">
        <v>163</v>
      </c>
    </row>
    <row r="81" spans="1:37">
      <c r="A81" s="6">
        <v>42807.449198136572</v>
      </c>
      <c r="B81" s="2">
        <v>42791</v>
      </c>
      <c r="C81" s="1" t="s">
        <v>96</v>
      </c>
      <c r="D81" s="1">
        <v>45932</v>
      </c>
      <c r="E81" s="1" t="s">
        <v>162</v>
      </c>
      <c r="F81" s="1" t="s">
        <v>98</v>
      </c>
      <c r="G81" s="1" t="s">
        <v>99</v>
      </c>
      <c r="H81" s="1" t="s">
        <v>109</v>
      </c>
      <c r="L81" s="1">
        <v>0.31</v>
      </c>
      <c r="M81" s="1">
        <v>0.31</v>
      </c>
      <c r="N81" s="1" t="s">
        <v>110</v>
      </c>
      <c r="Q81" s="1" t="s">
        <v>101</v>
      </c>
      <c r="R81" s="1" t="s">
        <v>111</v>
      </c>
      <c r="S81" s="1" t="s">
        <v>101</v>
      </c>
      <c r="T81" s="1" t="s">
        <v>113</v>
      </c>
      <c r="U81" s="1" t="s">
        <v>114</v>
      </c>
      <c r="Z81" s="1" t="s">
        <v>115</v>
      </c>
      <c r="AG81" s="1">
        <v>65</v>
      </c>
    </row>
    <row r="82" spans="1:37" ht="25.5">
      <c r="A82" s="6">
        <v>42792.624244861116</v>
      </c>
      <c r="B82" s="2">
        <v>42791</v>
      </c>
      <c r="C82" s="1" t="s">
        <v>117</v>
      </c>
      <c r="D82" s="1">
        <v>45932</v>
      </c>
      <c r="E82" s="1" t="s">
        <v>162</v>
      </c>
      <c r="F82" s="1" t="s">
        <v>98</v>
      </c>
      <c r="G82" s="1" t="s">
        <v>99</v>
      </c>
      <c r="H82" s="1" t="s">
        <v>109</v>
      </c>
      <c r="K82" s="1">
        <v>0.31</v>
      </c>
      <c r="L82" s="1">
        <v>0.31</v>
      </c>
      <c r="M82" s="1">
        <v>0.31</v>
      </c>
      <c r="N82" s="1" t="s">
        <v>110</v>
      </c>
      <c r="O82" s="1">
        <v>0.25</v>
      </c>
      <c r="P82" s="1" t="s">
        <v>110</v>
      </c>
      <c r="Q82" s="1" t="s">
        <v>101</v>
      </c>
      <c r="R82" s="1" t="s">
        <v>111</v>
      </c>
      <c r="S82" s="1" t="s">
        <v>112</v>
      </c>
      <c r="T82" s="1" t="s">
        <v>113</v>
      </c>
      <c r="U82" s="1" t="s">
        <v>114</v>
      </c>
      <c r="V82" s="1">
        <v>28</v>
      </c>
      <c r="W82" s="1">
        <v>4.5999999999999996</v>
      </c>
      <c r="X82" s="1">
        <v>165</v>
      </c>
      <c r="Z82" s="1" t="s">
        <v>115</v>
      </c>
      <c r="AG82" s="1">
        <v>65</v>
      </c>
    </row>
    <row r="83" spans="1:37" ht="25.5">
      <c r="A83" s="6">
        <v>42792.624734756944</v>
      </c>
      <c r="B83" s="2">
        <v>42792</v>
      </c>
      <c r="C83" s="1" t="s">
        <v>96</v>
      </c>
      <c r="D83" s="1">
        <v>45932</v>
      </c>
      <c r="E83" s="1" t="s">
        <v>162</v>
      </c>
      <c r="F83" s="1" t="s">
        <v>98</v>
      </c>
      <c r="G83" s="1" t="s">
        <v>99</v>
      </c>
      <c r="H83" s="1" t="s">
        <v>109</v>
      </c>
      <c r="L83" s="1">
        <v>0.31</v>
      </c>
      <c r="M83" s="1">
        <v>0.31</v>
      </c>
      <c r="Q83" s="1" t="s">
        <v>101</v>
      </c>
      <c r="R83" s="1" t="s">
        <v>111</v>
      </c>
      <c r="S83" s="1" t="s">
        <v>112</v>
      </c>
      <c r="T83" s="1" t="s">
        <v>113</v>
      </c>
      <c r="U83" s="1" t="s">
        <v>114</v>
      </c>
      <c r="Z83" s="1" t="s">
        <v>115</v>
      </c>
      <c r="AG83" s="1">
        <v>65</v>
      </c>
    </row>
    <row r="84" spans="1:37" ht="25.5">
      <c r="A84" s="6">
        <v>42793.55307681713</v>
      </c>
      <c r="B84" s="2">
        <v>42792</v>
      </c>
      <c r="C84" s="1" t="s">
        <v>117</v>
      </c>
      <c r="D84" s="1">
        <v>45932</v>
      </c>
      <c r="E84" s="1" t="s">
        <v>162</v>
      </c>
      <c r="F84" s="1" t="s">
        <v>98</v>
      </c>
      <c r="G84" s="1" t="s">
        <v>99</v>
      </c>
      <c r="H84" s="1" t="s">
        <v>109</v>
      </c>
      <c r="K84" s="1">
        <v>0.31</v>
      </c>
      <c r="L84" s="1">
        <v>0.31</v>
      </c>
      <c r="M84" s="1">
        <v>0.31</v>
      </c>
      <c r="N84" s="1" t="s">
        <v>110</v>
      </c>
      <c r="O84" s="1">
        <v>0.25</v>
      </c>
      <c r="P84" s="1" t="s">
        <v>110</v>
      </c>
      <c r="Q84" s="1" t="s">
        <v>101</v>
      </c>
      <c r="R84" s="1" t="s">
        <v>122</v>
      </c>
      <c r="S84" s="1" t="s">
        <v>101</v>
      </c>
      <c r="T84" s="1" t="s">
        <v>113</v>
      </c>
      <c r="U84" s="1" t="s">
        <v>114</v>
      </c>
      <c r="Z84" s="1" t="s">
        <v>115</v>
      </c>
      <c r="AD84" s="1">
        <v>1.2</v>
      </c>
      <c r="AG84" s="1">
        <v>65</v>
      </c>
    </row>
    <row r="85" spans="1:37" ht="25.5">
      <c r="A85" s="6">
        <v>42793.554004421298</v>
      </c>
      <c r="B85" s="2">
        <v>42793</v>
      </c>
      <c r="C85" s="1" t="s">
        <v>96</v>
      </c>
      <c r="D85" s="1">
        <v>45932</v>
      </c>
      <c r="E85" s="1" t="s">
        <v>162</v>
      </c>
      <c r="F85" s="1" t="s">
        <v>98</v>
      </c>
      <c r="G85" s="1" t="s">
        <v>99</v>
      </c>
      <c r="H85" s="1" t="s">
        <v>109</v>
      </c>
      <c r="L85" s="1">
        <v>0.31</v>
      </c>
      <c r="M85" s="1">
        <v>0.31</v>
      </c>
      <c r="N85" s="1" t="s">
        <v>110</v>
      </c>
      <c r="Q85" s="1" t="s">
        <v>101</v>
      </c>
      <c r="R85" s="1" t="s">
        <v>122</v>
      </c>
      <c r="S85" s="1" t="s">
        <v>124</v>
      </c>
      <c r="T85" s="1" t="s">
        <v>113</v>
      </c>
      <c r="U85" s="1" t="s">
        <v>114</v>
      </c>
      <c r="Z85" s="1" t="s">
        <v>115</v>
      </c>
      <c r="AG85" s="1">
        <v>65</v>
      </c>
    </row>
    <row r="86" spans="1:37" ht="25.5">
      <c r="A86" s="6">
        <v>42795.674998715273</v>
      </c>
      <c r="B86" s="2">
        <v>42793</v>
      </c>
      <c r="C86" s="1" t="s">
        <v>117</v>
      </c>
      <c r="D86" s="1">
        <v>45932</v>
      </c>
      <c r="E86" s="1" t="s">
        <v>162</v>
      </c>
      <c r="F86" s="1" t="s">
        <v>98</v>
      </c>
      <c r="G86" s="1" t="s">
        <v>99</v>
      </c>
      <c r="H86" s="1" t="s">
        <v>109</v>
      </c>
      <c r="K86" s="1">
        <v>0.31</v>
      </c>
      <c r="L86" s="1">
        <v>0.31</v>
      </c>
      <c r="M86" s="1">
        <v>0.31</v>
      </c>
      <c r="N86" s="1" t="s">
        <v>110</v>
      </c>
      <c r="O86" s="1">
        <v>0.25</v>
      </c>
      <c r="P86" s="1" t="s">
        <v>110</v>
      </c>
      <c r="Q86" s="1" t="s">
        <v>101</v>
      </c>
      <c r="R86" s="1" t="s">
        <v>111</v>
      </c>
      <c r="S86" s="1" t="s">
        <v>112</v>
      </c>
      <c r="T86" s="1" t="s">
        <v>113</v>
      </c>
      <c r="U86" s="1" t="s">
        <v>114</v>
      </c>
      <c r="Z86" s="1" t="s">
        <v>115</v>
      </c>
      <c r="AD86" s="1">
        <v>1.2</v>
      </c>
      <c r="AG86" s="1">
        <v>65</v>
      </c>
    </row>
    <row r="87" spans="1:37">
      <c r="A87" s="6">
        <v>42795.676919259262</v>
      </c>
      <c r="B87" s="2">
        <v>42794</v>
      </c>
      <c r="C87" s="1" t="s">
        <v>96</v>
      </c>
      <c r="D87" s="1">
        <v>45932</v>
      </c>
      <c r="E87" s="1" t="s">
        <v>162</v>
      </c>
      <c r="F87" s="1" t="s">
        <v>98</v>
      </c>
      <c r="G87" s="1" t="s">
        <v>99</v>
      </c>
      <c r="H87" s="1" t="s">
        <v>109</v>
      </c>
      <c r="L87" s="1">
        <v>0.31</v>
      </c>
      <c r="M87" s="1">
        <v>0.31</v>
      </c>
      <c r="N87" s="1" t="s">
        <v>110</v>
      </c>
      <c r="Q87" s="1" t="s">
        <v>101</v>
      </c>
      <c r="R87" s="1" t="s">
        <v>111</v>
      </c>
      <c r="S87" s="1" t="s">
        <v>101</v>
      </c>
      <c r="T87" s="1" t="s">
        <v>113</v>
      </c>
      <c r="U87" s="1" t="s">
        <v>114</v>
      </c>
      <c r="Z87" s="1" t="s">
        <v>115</v>
      </c>
      <c r="AG87" s="1">
        <v>65</v>
      </c>
    </row>
    <row r="88" spans="1:37" ht="25.5">
      <c r="A88" s="6">
        <v>42795.679468402777</v>
      </c>
      <c r="B88" s="2">
        <v>42794</v>
      </c>
      <c r="C88" s="1" t="s">
        <v>117</v>
      </c>
      <c r="D88" s="1">
        <v>45932</v>
      </c>
      <c r="E88" s="1" t="s">
        <v>162</v>
      </c>
      <c r="F88" s="1" t="s">
        <v>98</v>
      </c>
      <c r="G88" s="1" t="s">
        <v>99</v>
      </c>
      <c r="H88" s="1" t="s">
        <v>109</v>
      </c>
      <c r="Q88" s="1" t="s">
        <v>101</v>
      </c>
      <c r="R88" s="1" t="s">
        <v>111</v>
      </c>
      <c r="S88" s="1" t="s">
        <v>112</v>
      </c>
      <c r="U88" s="1" t="s">
        <v>114</v>
      </c>
      <c r="Z88" s="1" t="s">
        <v>115</v>
      </c>
      <c r="AD88" s="1">
        <v>1.2</v>
      </c>
    </row>
    <row r="89" spans="1:37" ht="25.5">
      <c r="A89" s="6">
        <v>42795.679949375</v>
      </c>
      <c r="B89" s="2">
        <v>42795</v>
      </c>
      <c r="C89" s="1" t="s">
        <v>96</v>
      </c>
      <c r="D89" s="1">
        <v>45932</v>
      </c>
      <c r="E89" s="1" t="s">
        <v>162</v>
      </c>
      <c r="F89" s="1" t="s">
        <v>98</v>
      </c>
      <c r="G89" s="1" t="s">
        <v>99</v>
      </c>
      <c r="H89" s="1" t="s">
        <v>109</v>
      </c>
      <c r="Q89" s="1" t="s">
        <v>101</v>
      </c>
      <c r="R89" s="1" t="s">
        <v>111</v>
      </c>
      <c r="S89" s="1" t="s">
        <v>112</v>
      </c>
      <c r="U89" s="1" t="s">
        <v>114</v>
      </c>
      <c r="Z89" s="1" t="s">
        <v>115</v>
      </c>
    </row>
    <row r="90" spans="1:37">
      <c r="A90" s="6">
        <v>42796.466420219906</v>
      </c>
      <c r="B90" s="2">
        <v>42795</v>
      </c>
      <c r="C90" s="1" t="s">
        <v>117</v>
      </c>
      <c r="D90" s="1">
        <v>45932</v>
      </c>
      <c r="E90" s="1" t="s">
        <v>162</v>
      </c>
      <c r="F90" s="1" t="s">
        <v>98</v>
      </c>
      <c r="G90" s="1" t="s">
        <v>99</v>
      </c>
      <c r="H90" s="1" t="s">
        <v>109</v>
      </c>
      <c r="Q90" s="1" t="s">
        <v>101</v>
      </c>
      <c r="R90" s="1" t="s">
        <v>111</v>
      </c>
      <c r="S90" s="1" t="s">
        <v>101</v>
      </c>
      <c r="U90" s="1" t="s">
        <v>114</v>
      </c>
      <c r="Z90" s="1" t="s">
        <v>115</v>
      </c>
    </row>
    <row r="91" spans="1:37">
      <c r="A91" s="6">
        <v>42909.56469777778</v>
      </c>
      <c r="B91" s="2">
        <v>42796</v>
      </c>
      <c r="C91" s="1" t="s">
        <v>96</v>
      </c>
      <c r="D91" s="1">
        <v>45932</v>
      </c>
      <c r="E91" s="1" t="s">
        <v>162</v>
      </c>
      <c r="F91" s="1" t="s">
        <v>98</v>
      </c>
      <c r="G91" s="1" t="s">
        <v>99</v>
      </c>
      <c r="H91" s="1" t="s">
        <v>109</v>
      </c>
      <c r="Q91" s="1" t="s">
        <v>101</v>
      </c>
      <c r="R91" s="1" t="s">
        <v>111</v>
      </c>
      <c r="S91" s="1" t="s">
        <v>124</v>
      </c>
      <c r="U91" s="1" t="s">
        <v>114</v>
      </c>
      <c r="Z91" s="1" t="s">
        <v>115</v>
      </c>
    </row>
    <row r="92" spans="1:37">
      <c r="A92" s="6">
        <v>42796.466691782407</v>
      </c>
      <c r="B92" s="2">
        <v>42796</v>
      </c>
      <c r="C92" s="1" t="s">
        <v>117</v>
      </c>
      <c r="D92" s="1">
        <v>45932</v>
      </c>
      <c r="E92" s="1" t="s">
        <v>162</v>
      </c>
      <c r="F92" s="1" t="s">
        <v>98</v>
      </c>
      <c r="G92" s="1" t="s">
        <v>99</v>
      </c>
      <c r="H92" s="1" t="s">
        <v>109</v>
      </c>
      <c r="Q92" s="1" t="s">
        <v>101</v>
      </c>
      <c r="R92" s="1" t="s">
        <v>111</v>
      </c>
      <c r="S92" s="1" t="s">
        <v>101</v>
      </c>
      <c r="U92" s="1" t="s">
        <v>114</v>
      </c>
      <c r="Z92" s="1" t="s">
        <v>115</v>
      </c>
    </row>
    <row r="93" spans="1:37">
      <c r="A93" s="6">
        <v>42797.42583028935</v>
      </c>
      <c r="B93" s="2">
        <v>42796</v>
      </c>
      <c r="C93" s="1" t="s">
        <v>117</v>
      </c>
      <c r="D93" s="1">
        <v>45932</v>
      </c>
      <c r="E93" s="1" t="s">
        <v>162</v>
      </c>
      <c r="F93" s="1" t="s">
        <v>98</v>
      </c>
      <c r="G93" s="1" t="s">
        <v>99</v>
      </c>
      <c r="H93" s="1" t="s">
        <v>109</v>
      </c>
      <c r="Q93" s="1" t="s">
        <v>101</v>
      </c>
      <c r="R93" s="1" t="s">
        <v>111</v>
      </c>
      <c r="S93" s="1" t="s">
        <v>124</v>
      </c>
      <c r="U93" s="1" t="s">
        <v>114</v>
      </c>
      <c r="Z93" s="1" t="s">
        <v>115</v>
      </c>
    </row>
    <row r="94" spans="1:37">
      <c r="A94" s="6">
        <v>42797.426262152774</v>
      </c>
      <c r="B94" s="2">
        <v>42797</v>
      </c>
      <c r="C94" s="1" t="s">
        <v>96</v>
      </c>
      <c r="D94" s="1">
        <v>45932</v>
      </c>
      <c r="E94" s="1" t="s">
        <v>162</v>
      </c>
      <c r="F94" s="1" t="s">
        <v>98</v>
      </c>
      <c r="G94" s="1" t="s">
        <v>99</v>
      </c>
      <c r="H94" s="1" t="s">
        <v>109</v>
      </c>
      <c r="Q94" s="1" t="s">
        <v>101</v>
      </c>
      <c r="R94" s="1" t="s">
        <v>111</v>
      </c>
      <c r="S94" s="1" t="s">
        <v>101</v>
      </c>
      <c r="U94" s="1" t="s">
        <v>114</v>
      </c>
      <c r="Z94" s="1" t="s">
        <v>115</v>
      </c>
      <c r="AK94" s="1" t="s">
        <v>116</v>
      </c>
    </row>
    <row r="95" spans="1:37" ht="51">
      <c r="A95" s="6">
        <v>42791.550936319443</v>
      </c>
      <c r="B95" s="2">
        <v>42790</v>
      </c>
      <c r="C95" s="1" t="s">
        <v>117</v>
      </c>
      <c r="D95" s="1">
        <v>45933</v>
      </c>
      <c r="E95" s="1" t="s">
        <v>170</v>
      </c>
      <c r="F95" s="1" t="s">
        <v>98</v>
      </c>
      <c r="G95" s="1" t="s">
        <v>99</v>
      </c>
      <c r="H95" s="1" t="s">
        <v>109</v>
      </c>
      <c r="L95" s="1">
        <v>0.26</v>
      </c>
      <c r="Q95" s="1" t="s">
        <v>101</v>
      </c>
      <c r="R95" s="1" t="s">
        <v>111</v>
      </c>
      <c r="S95" s="1" t="s">
        <v>101</v>
      </c>
      <c r="U95" s="1" t="s">
        <v>114</v>
      </c>
      <c r="Z95" s="1" t="s">
        <v>115</v>
      </c>
      <c r="AK95" s="1" t="s">
        <v>149</v>
      </c>
    </row>
    <row r="96" spans="1:37" ht="25.5">
      <c r="A96" s="6">
        <v>42791.551866331021</v>
      </c>
      <c r="B96" s="2">
        <v>42791</v>
      </c>
      <c r="C96" s="1" t="s">
        <v>96</v>
      </c>
      <c r="D96" s="1">
        <v>45933</v>
      </c>
      <c r="E96" s="1" t="s">
        <v>170</v>
      </c>
      <c r="F96" s="1" t="s">
        <v>98</v>
      </c>
      <c r="G96" s="1" t="s">
        <v>99</v>
      </c>
      <c r="H96" s="1" t="s">
        <v>109</v>
      </c>
      <c r="L96" s="1">
        <v>0.26</v>
      </c>
      <c r="Q96" s="1" t="s">
        <v>101</v>
      </c>
      <c r="R96" s="1" t="s">
        <v>111</v>
      </c>
      <c r="S96" s="1" t="s">
        <v>112</v>
      </c>
      <c r="U96" s="1" t="s">
        <v>114</v>
      </c>
      <c r="Z96" s="1" t="s">
        <v>115</v>
      </c>
    </row>
    <row r="97" spans="1:37" ht="25.5">
      <c r="A97" s="6">
        <v>42792.58360273148</v>
      </c>
      <c r="B97" s="2">
        <v>42791</v>
      </c>
      <c r="C97" s="1" t="s">
        <v>117</v>
      </c>
      <c r="D97" s="1">
        <v>45933</v>
      </c>
      <c r="E97" s="1" t="s">
        <v>170</v>
      </c>
      <c r="F97" s="1" t="s">
        <v>98</v>
      </c>
      <c r="G97" s="1" t="s">
        <v>99</v>
      </c>
      <c r="H97" s="1" t="s">
        <v>109</v>
      </c>
      <c r="L97" s="1">
        <v>0.26</v>
      </c>
      <c r="Q97" s="1" t="s">
        <v>101</v>
      </c>
      <c r="R97" s="1" t="s">
        <v>111</v>
      </c>
      <c r="S97" s="1" t="s">
        <v>112</v>
      </c>
      <c r="U97" s="1" t="s">
        <v>114</v>
      </c>
      <c r="Z97" s="1" t="s">
        <v>115</v>
      </c>
    </row>
    <row r="98" spans="1:37" ht="25.5">
      <c r="A98" s="6">
        <v>42792.584101909721</v>
      </c>
      <c r="B98" s="2">
        <v>42792</v>
      </c>
      <c r="C98" s="1" t="s">
        <v>96</v>
      </c>
      <c r="D98" s="1">
        <v>45933</v>
      </c>
      <c r="E98" s="1" t="s">
        <v>170</v>
      </c>
      <c r="F98" s="1" t="s">
        <v>98</v>
      </c>
      <c r="G98" s="1" t="s">
        <v>99</v>
      </c>
      <c r="H98" s="1" t="s">
        <v>109</v>
      </c>
      <c r="L98" s="1">
        <v>0.26</v>
      </c>
      <c r="Q98" s="1" t="s">
        <v>101</v>
      </c>
      <c r="R98" s="1" t="s">
        <v>111</v>
      </c>
      <c r="S98" s="1" t="s">
        <v>112</v>
      </c>
      <c r="U98" s="1" t="s">
        <v>114</v>
      </c>
      <c r="Z98" s="1" t="s">
        <v>115</v>
      </c>
    </row>
    <row r="99" spans="1:37" ht="25.5">
      <c r="A99" s="6">
        <v>42793.517806145828</v>
      </c>
      <c r="B99" s="2">
        <v>42792</v>
      </c>
      <c r="C99" s="1" t="s">
        <v>117</v>
      </c>
      <c r="D99" s="1">
        <v>45933</v>
      </c>
      <c r="E99" s="1" t="s">
        <v>170</v>
      </c>
      <c r="F99" s="1" t="s">
        <v>98</v>
      </c>
      <c r="G99" s="1" t="s">
        <v>99</v>
      </c>
      <c r="H99" s="1" t="s">
        <v>109</v>
      </c>
      <c r="L99" s="1">
        <v>0.26</v>
      </c>
      <c r="Q99" s="1" t="s">
        <v>101</v>
      </c>
      <c r="R99" s="1" t="s">
        <v>111</v>
      </c>
      <c r="S99" s="1" t="s">
        <v>112</v>
      </c>
      <c r="U99" s="1" t="s">
        <v>114</v>
      </c>
      <c r="Z99" s="1" t="s">
        <v>115</v>
      </c>
    </row>
    <row r="100" spans="1:37">
      <c r="A100" s="6">
        <v>42793.518271840279</v>
      </c>
      <c r="B100" s="2">
        <v>42793</v>
      </c>
      <c r="C100" s="1" t="s">
        <v>96</v>
      </c>
      <c r="D100" s="1">
        <v>45933</v>
      </c>
      <c r="E100" s="1" t="s">
        <v>170</v>
      </c>
      <c r="F100" s="1" t="s">
        <v>98</v>
      </c>
      <c r="G100" s="1" t="s">
        <v>99</v>
      </c>
      <c r="H100" s="1" t="s">
        <v>109</v>
      </c>
      <c r="L100" s="1">
        <v>0.26</v>
      </c>
      <c r="Q100" s="1" t="s">
        <v>101</v>
      </c>
      <c r="R100" s="1" t="s">
        <v>111</v>
      </c>
      <c r="S100" s="1" t="s">
        <v>124</v>
      </c>
      <c r="U100" s="1" t="s">
        <v>114</v>
      </c>
      <c r="Z100" s="1" t="s">
        <v>115</v>
      </c>
    </row>
    <row r="101" spans="1:37" ht="25.5">
      <c r="A101" s="6">
        <v>42807.446205196757</v>
      </c>
      <c r="B101" s="2">
        <v>42793</v>
      </c>
      <c r="C101" s="1" t="s">
        <v>117</v>
      </c>
      <c r="D101" s="1">
        <v>45933</v>
      </c>
      <c r="E101" s="1" t="s">
        <v>170</v>
      </c>
      <c r="F101" s="1" t="s">
        <v>98</v>
      </c>
      <c r="G101" s="1" t="s">
        <v>99</v>
      </c>
      <c r="H101" s="1" t="s">
        <v>109</v>
      </c>
      <c r="L101" s="1">
        <v>0.26</v>
      </c>
      <c r="Q101" s="1" t="s">
        <v>101</v>
      </c>
      <c r="R101" s="1" t="s">
        <v>111</v>
      </c>
      <c r="S101" s="1" t="s">
        <v>112</v>
      </c>
      <c r="U101" s="1" t="s">
        <v>114</v>
      </c>
      <c r="Z101" s="1" t="s">
        <v>115</v>
      </c>
    </row>
    <row r="102" spans="1:37" ht="25.5">
      <c r="A102" s="6">
        <v>42807.446719479165</v>
      </c>
      <c r="B102" s="2">
        <v>42794</v>
      </c>
      <c r="C102" s="1" t="s">
        <v>96</v>
      </c>
      <c r="D102" s="1">
        <v>45933</v>
      </c>
      <c r="E102" s="1" t="s">
        <v>170</v>
      </c>
      <c r="F102" s="1" t="s">
        <v>98</v>
      </c>
      <c r="G102" s="1" t="s">
        <v>99</v>
      </c>
      <c r="H102" s="1" t="s">
        <v>109</v>
      </c>
      <c r="L102" s="1">
        <v>0.26</v>
      </c>
      <c r="Q102" s="1" t="s">
        <v>101</v>
      </c>
      <c r="R102" s="1" t="s">
        <v>111</v>
      </c>
      <c r="S102" s="1" t="s">
        <v>112</v>
      </c>
      <c r="U102" s="1" t="s">
        <v>114</v>
      </c>
      <c r="Z102" s="1" t="s">
        <v>115</v>
      </c>
    </row>
    <row r="103" spans="1:37" ht="25.5">
      <c r="A103" s="6">
        <v>42807.447119826393</v>
      </c>
      <c r="B103" s="2">
        <v>42794</v>
      </c>
      <c r="C103" s="1" t="s">
        <v>117</v>
      </c>
      <c r="D103" s="1">
        <v>45933</v>
      </c>
      <c r="E103" s="1" t="s">
        <v>170</v>
      </c>
      <c r="F103" s="1" t="s">
        <v>98</v>
      </c>
      <c r="G103" s="1" t="s">
        <v>99</v>
      </c>
      <c r="H103" s="1" t="s">
        <v>109</v>
      </c>
      <c r="L103" s="1">
        <v>0.26</v>
      </c>
      <c r="Q103" s="1" t="s">
        <v>101</v>
      </c>
      <c r="R103" s="1" t="s">
        <v>111</v>
      </c>
      <c r="S103" s="1" t="s">
        <v>112</v>
      </c>
      <c r="U103" s="1" t="s">
        <v>114</v>
      </c>
      <c r="Z103" s="1" t="s">
        <v>115</v>
      </c>
    </row>
    <row r="104" spans="1:37" ht="25.5">
      <c r="A104" s="6">
        <v>42807.447506550925</v>
      </c>
      <c r="B104" s="2">
        <v>42795</v>
      </c>
      <c r="C104" s="1" t="s">
        <v>96</v>
      </c>
      <c r="D104" s="1">
        <v>45933</v>
      </c>
      <c r="E104" s="1" t="s">
        <v>170</v>
      </c>
      <c r="F104" s="1" t="s">
        <v>98</v>
      </c>
      <c r="G104" s="1" t="s">
        <v>99</v>
      </c>
      <c r="H104" s="1" t="s">
        <v>109</v>
      </c>
      <c r="L104" s="1">
        <v>0.26</v>
      </c>
      <c r="Q104" s="1" t="s">
        <v>101</v>
      </c>
      <c r="R104" s="1" t="s">
        <v>111</v>
      </c>
      <c r="S104" s="1" t="s">
        <v>112</v>
      </c>
      <c r="U104" s="1" t="s">
        <v>114</v>
      </c>
      <c r="Z104" s="1" t="s">
        <v>115</v>
      </c>
    </row>
    <row r="105" spans="1:37" ht="25.5">
      <c r="A105" s="6">
        <v>42796.453558287038</v>
      </c>
      <c r="B105" s="2">
        <v>42795</v>
      </c>
      <c r="C105" s="1" t="s">
        <v>117</v>
      </c>
      <c r="D105" s="1">
        <v>45933</v>
      </c>
      <c r="E105" s="1" t="s">
        <v>170</v>
      </c>
      <c r="F105" s="1" t="s">
        <v>98</v>
      </c>
      <c r="G105" s="1" t="s">
        <v>99</v>
      </c>
      <c r="H105" s="1" t="s">
        <v>109</v>
      </c>
      <c r="L105" s="1">
        <v>0.26</v>
      </c>
      <c r="Q105" s="1" t="s">
        <v>101</v>
      </c>
      <c r="R105" s="1" t="s">
        <v>111</v>
      </c>
      <c r="S105" s="1" t="s">
        <v>112</v>
      </c>
      <c r="U105" s="1" t="s">
        <v>114</v>
      </c>
      <c r="Z105" s="1" t="s">
        <v>115</v>
      </c>
    </row>
    <row r="106" spans="1:37" ht="25.5">
      <c r="A106" s="6">
        <v>42796.453947719907</v>
      </c>
      <c r="B106" s="2">
        <v>42796</v>
      </c>
      <c r="C106" s="1" t="s">
        <v>96</v>
      </c>
      <c r="D106" s="1">
        <v>45933</v>
      </c>
      <c r="E106" s="1" t="s">
        <v>170</v>
      </c>
      <c r="F106" s="1" t="s">
        <v>98</v>
      </c>
      <c r="G106" s="1" t="s">
        <v>99</v>
      </c>
      <c r="H106" s="1" t="s">
        <v>109</v>
      </c>
      <c r="L106" s="1">
        <v>0.26</v>
      </c>
      <c r="Q106" s="1" t="s">
        <v>101</v>
      </c>
      <c r="R106" s="1" t="s">
        <v>111</v>
      </c>
      <c r="S106" s="1" t="s">
        <v>112</v>
      </c>
      <c r="U106" s="1" t="s">
        <v>114</v>
      </c>
      <c r="Z106" s="1" t="s">
        <v>115</v>
      </c>
    </row>
    <row r="107" spans="1:37" ht="25.5">
      <c r="A107" s="6">
        <v>42797.440770972222</v>
      </c>
      <c r="B107" s="2">
        <v>42796</v>
      </c>
      <c r="C107" s="1" t="s">
        <v>117</v>
      </c>
      <c r="D107" s="1">
        <v>45933</v>
      </c>
      <c r="E107" s="1" t="s">
        <v>170</v>
      </c>
      <c r="F107" s="1" t="s">
        <v>98</v>
      </c>
      <c r="G107" s="1" t="s">
        <v>99</v>
      </c>
      <c r="H107" s="1" t="s">
        <v>109</v>
      </c>
      <c r="L107" s="1">
        <v>0.26</v>
      </c>
      <c r="Q107" s="1" t="s">
        <v>101</v>
      </c>
      <c r="R107" s="1" t="s">
        <v>111</v>
      </c>
      <c r="S107" s="1" t="s">
        <v>112</v>
      </c>
      <c r="U107" s="1" t="s">
        <v>114</v>
      </c>
      <c r="Z107" s="1" t="s">
        <v>115</v>
      </c>
    </row>
    <row r="108" spans="1:37" ht="25.5">
      <c r="A108" s="6">
        <v>42797.441517326384</v>
      </c>
      <c r="B108" s="2">
        <v>42797</v>
      </c>
      <c r="C108" s="1" t="s">
        <v>96</v>
      </c>
      <c r="D108" s="1">
        <v>45933</v>
      </c>
      <c r="E108" s="1" t="s">
        <v>170</v>
      </c>
      <c r="F108" s="1" t="s">
        <v>98</v>
      </c>
      <c r="G108" s="1" t="s">
        <v>99</v>
      </c>
      <c r="H108" s="1" t="s">
        <v>109</v>
      </c>
      <c r="L108" s="1">
        <v>0.26</v>
      </c>
      <c r="Q108" s="1" t="s">
        <v>101</v>
      </c>
      <c r="R108" s="1" t="s">
        <v>111</v>
      </c>
      <c r="S108" s="1" t="s">
        <v>112</v>
      </c>
      <c r="U108" s="1" t="s">
        <v>114</v>
      </c>
      <c r="Z108" s="1" t="s">
        <v>115</v>
      </c>
      <c r="AK108" s="1" t="s">
        <v>171</v>
      </c>
    </row>
    <row r="109" spans="1:37" ht="25.5">
      <c r="A109" s="6">
        <v>42791.573345567129</v>
      </c>
      <c r="B109" s="2">
        <v>42790</v>
      </c>
      <c r="C109" s="1" t="s">
        <v>117</v>
      </c>
      <c r="D109" s="1">
        <v>45934</v>
      </c>
      <c r="E109" s="1" t="s">
        <v>172</v>
      </c>
      <c r="F109" s="1" t="s">
        <v>98</v>
      </c>
      <c r="G109" s="1" t="s">
        <v>99</v>
      </c>
      <c r="H109" s="1" t="s">
        <v>109</v>
      </c>
      <c r="K109" s="1">
        <v>0.27</v>
      </c>
      <c r="L109" s="1">
        <v>0.27</v>
      </c>
      <c r="M109" s="1">
        <v>0.27</v>
      </c>
      <c r="N109" s="1" t="s">
        <v>110</v>
      </c>
      <c r="O109" s="1">
        <v>0.22</v>
      </c>
      <c r="P109" s="1" t="s">
        <v>110</v>
      </c>
      <c r="Q109" s="1" t="s">
        <v>101</v>
      </c>
      <c r="R109" s="1" t="s">
        <v>111</v>
      </c>
      <c r="S109" s="1" t="s">
        <v>112</v>
      </c>
      <c r="T109" s="1" t="s">
        <v>113</v>
      </c>
      <c r="U109" s="1" t="s">
        <v>114</v>
      </c>
      <c r="Z109" s="1" t="s">
        <v>115</v>
      </c>
      <c r="AG109" s="1">
        <v>55</v>
      </c>
      <c r="AK109" s="1" t="s">
        <v>174</v>
      </c>
    </row>
    <row r="110" spans="1:37" ht="25.5">
      <c r="A110" s="6">
        <v>42791.57409248843</v>
      </c>
      <c r="B110" s="2">
        <v>42791</v>
      </c>
      <c r="C110" s="1" t="s">
        <v>96</v>
      </c>
      <c r="D110" s="1">
        <v>45934</v>
      </c>
      <c r="E110" s="1" t="s">
        <v>172</v>
      </c>
      <c r="F110" s="1" t="s">
        <v>98</v>
      </c>
      <c r="G110" s="1" t="s">
        <v>99</v>
      </c>
      <c r="H110" s="1" t="s">
        <v>109</v>
      </c>
      <c r="L110" s="1">
        <v>0.27</v>
      </c>
      <c r="M110" s="1">
        <v>0.27</v>
      </c>
      <c r="N110" s="1" t="s">
        <v>110</v>
      </c>
      <c r="Q110" s="1" t="s">
        <v>101</v>
      </c>
      <c r="R110" s="1" t="s">
        <v>111</v>
      </c>
      <c r="S110" s="1" t="s">
        <v>112</v>
      </c>
      <c r="T110" s="1" t="s">
        <v>113</v>
      </c>
      <c r="U110" s="1" t="s">
        <v>114</v>
      </c>
      <c r="Z110" s="1" t="s">
        <v>115</v>
      </c>
      <c r="AG110" s="1">
        <v>55</v>
      </c>
    </row>
    <row r="111" spans="1:37" ht="25.5">
      <c r="A111" s="6">
        <v>42792.627280335648</v>
      </c>
      <c r="B111" s="2">
        <v>42791</v>
      </c>
      <c r="C111" s="1" t="s">
        <v>117</v>
      </c>
      <c r="D111" s="1">
        <v>45934</v>
      </c>
      <c r="E111" s="1" t="s">
        <v>172</v>
      </c>
      <c r="F111" s="1" t="s">
        <v>98</v>
      </c>
      <c r="G111" s="1" t="s">
        <v>177</v>
      </c>
      <c r="H111" s="1" t="s">
        <v>100</v>
      </c>
      <c r="K111" s="1">
        <v>0.27</v>
      </c>
      <c r="L111" s="1">
        <v>0.27</v>
      </c>
      <c r="M111" s="1">
        <v>0.27</v>
      </c>
      <c r="N111" s="1" t="s">
        <v>110</v>
      </c>
      <c r="O111" s="1">
        <v>0.22</v>
      </c>
      <c r="P111" s="1" t="s">
        <v>110</v>
      </c>
      <c r="Q111" s="1" t="s">
        <v>101</v>
      </c>
      <c r="R111" s="1" t="s">
        <v>111</v>
      </c>
      <c r="S111" s="1" t="s">
        <v>101</v>
      </c>
      <c r="T111" s="1" t="s">
        <v>113</v>
      </c>
      <c r="U111" s="1" t="s">
        <v>114</v>
      </c>
      <c r="Z111" s="1" t="s">
        <v>115</v>
      </c>
      <c r="AG111" s="1">
        <v>55</v>
      </c>
    </row>
    <row r="112" spans="1:37" ht="25.5">
      <c r="A112" s="6">
        <v>42792.62777712963</v>
      </c>
      <c r="B112" s="2">
        <v>42792</v>
      </c>
      <c r="C112" s="1" t="s">
        <v>96</v>
      </c>
      <c r="D112" s="1">
        <v>45934</v>
      </c>
      <c r="E112" s="1" t="s">
        <v>172</v>
      </c>
      <c r="F112" s="1" t="s">
        <v>98</v>
      </c>
      <c r="G112" s="1" t="s">
        <v>99</v>
      </c>
      <c r="H112" s="1" t="s">
        <v>100</v>
      </c>
      <c r="L112" s="1">
        <v>0.27</v>
      </c>
      <c r="M112" s="1">
        <v>0.27</v>
      </c>
      <c r="N112" s="1" t="s">
        <v>110</v>
      </c>
      <c r="Q112" s="1" t="s">
        <v>101</v>
      </c>
      <c r="R112" s="1" t="s">
        <v>111</v>
      </c>
      <c r="S112" s="1" t="s">
        <v>112</v>
      </c>
      <c r="T112" s="1" t="s">
        <v>113</v>
      </c>
      <c r="U112" s="1" t="s">
        <v>114</v>
      </c>
      <c r="Z112" s="1" t="s">
        <v>115</v>
      </c>
      <c r="AG112" s="1">
        <v>55</v>
      </c>
    </row>
    <row r="113" spans="1:37" ht="25.5">
      <c r="A113" s="6">
        <v>42793.56767631945</v>
      </c>
      <c r="B113" s="2">
        <v>42792</v>
      </c>
      <c r="C113" s="1" t="s">
        <v>117</v>
      </c>
      <c r="D113" s="1">
        <v>45934</v>
      </c>
      <c r="E113" s="1" t="s">
        <v>172</v>
      </c>
      <c r="F113" s="1" t="s">
        <v>98</v>
      </c>
      <c r="G113" s="1" t="s">
        <v>99</v>
      </c>
      <c r="H113" s="1" t="s">
        <v>100</v>
      </c>
      <c r="K113" s="1">
        <v>0.27</v>
      </c>
      <c r="L113" s="1">
        <v>0.27</v>
      </c>
      <c r="M113" s="1">
        <v>0.27</v>
      </c>
      <c r="N113" s="1" t="s">
        <v>110</v>
      </c>
      <c r="O113" s="1">
        <v>0.22</v>
      </c>
      <c r="P113" s="1" t="s">
        <v>110</v>
      </c>
      <c r="Q113" s="1" t="s">
        <v>101</v>
      </c>
      <c r="R113" s="1" t="s">
        <v>111</v>
      </c>
      <c r="S113" s="1" t="s">
        <v>112</v>
      </c>
      <c r="T113" s="1" t="s">
        <v>113</v>
      </c>
      <c r="U113" s="1" t="s">
        <v>114</v>
      </c>
      <c r="Z113" s="1" t="s">
        <v>115</v>
      </c>
      <c r="AG113" s="1">
        <v>55</v>
      </c>
    </row>
    <row r="114" spans="1:37">
      <c r="A114" s="6">
        <v>42793.568232141202</v>
      </c>
      <c r="B114" s="2">
        <v>42793</v>
      </c>
      <c r="C114" s="1" t="s">
        <v>96</v>
      </c>
      <c r="D114" s="1">
        <v>45934</v>
      </c>
      <c r="E114" s="1" t="s">
        <v>172</v>
      </c>
      <c r="F114" s="1" t="s">
        <v>98</v>
      </c>
      <c r="G114" s="1" t="s">
        <v>99</v>
      </c>
      <c r="H114" s="1" t="s">
        <v>109</v>
      </c>
      <c r="L114" s="1">
        <v>0.27</v>
      </c>
      <c r="M114" s="1">
        <v>0.27</v>
      </c>
      <c r="N114" s="1" t="s">
        <v>110</v>
      </c>
      <c r="Q114" s="1" t="s">
        <v>101</v>
      </c>
      <c r="R114" s="1" t="s">
        <v>111</v>
      </c>
      <c r="S114" s="1" t="s">
        <v>124</v>
      </c>
      <c r="T114" s="1" t="s">
        <v>113</v>
      </c>
      <c r="U114" s="1" t="s">
        <v>114</v>
      </c>
      <c r="Z114" s="1" t="s">
        <v>115</v>
      </c>
      <c r="AG114" s="1">
        <v>55</v>
      </c>
    </row>
    <row r="115" spans="1:37">
      <c r="A115" s="6">
        <v>42795.692081250003</v>
      </c>
      <c r="B115" s="2">
        <v>42793</v>
      </c>
      <c r="C115" s="1" t="s">
        <v>117</v>
      </c>
      <c r="D115" s="1">
        <v>45934</v>
      </c>
      <c r="E115" s="1" t="s">
        <v>172</v>
      </c>
      <c r="F115" s="1" t="s">
        <v>98</v>
      </c>
      <c r="G115" s="1" t="s">
        <v>99</v>
      </c>
      <c r="H115" s="1" t="s">
        <v>109</v>
      </c>
      <c r="K115" s="1">
        <v>0.27</v>
      </c>
      <c r="L115" s="1">
        <v>0.27</v>
      </c>
      <c r="M115" s="1">
        <v>0.27</v>
      </c>
      <c r="N115" s="1" t="s">
        <v>110</v>
      </c>
      <c r="O115" s="1">
        <v>0.22</v>
      </c>
      <c r="P115" s="1" t="s">
        <v>110</v>
      </c>
      <c r="Q115" s="1" t="s">
        <v>101</v>
      </c>
      <c r="R115" s="1" t="s">
        <v>111</v>
      </c>
      <c r="S115" s="1" t="s">
        <v>124</v>
      </c>
      <c r="T115" s="1" t="s">
        <v>113</v>
      </c>
      <c r="U115" s="1" t="s">
        <v>114</v>
      </c>
      <c r="Z115" s="1" t="s">
        <v>115</v>
      </c>
      <c r="AG115" s="1">
        <v>55</v>
      </c>
    </row>
    <row r="116" spans="1:37">
      <c r="A116" s="6">
        <v>42795.69284606482</v>
      </c>
      <c r="B116" s="2">
        <v>42794</v>
      </c>
      <c r="C116" s="1" t="s">
        <v>96</v>
      </c>
      <c r="D116" s="1">
        <v>45934</v>
      </c>
      <c r="E116" s="1" t="s">
        <v>172</v>
      </c>
      <c r="F116" s="1" t="s">
        <v>98</v>
      </c>
      <c r="G116" s="1" t="s">
        <v>99</v>
      </c>
      <c r="H116" s="1" t="s">
        <v>109</v>
      </c>
      <c r="L116" s="1">
        <v>0.27</v>
      </c>
      <c r="M116" s="1">
        <v>0.27</v>
      </c>
      <c r="N116" s="1" t="s">
        <v>110</v>
      </c>
      <c r="Q116" s="1" t="s">
        <v>101</v>
      </c>
      <c r="R116" s="1" t="s">
        <v>111</v>
      </c>
      <c r="S116" s="1" t="s">
        <v>124</v>
      </c>
      <c r="T116" s="1" t="s">
        <v>113</v>
      </c>
      <c r="U116" s="1" t="s">
        <v>114</v>
      </c>
      <c r="Z116" s="1" t="s">
        <v>115</v>
      </c>
      <c r="AG116" s="1">
        <v>55</v>
      </c>
    </row>
    <row r="117" spans="1:37" ht="25.5">
      <c r="A117" s="6">
        <v>42795.693322175925</v>
      </c>
      <c r="B117" s="2">
        <v>42794</v>
      </c>
      <c r="C117" s="1" t="s">
        <v>117</v>
      </c>
      <c r="D117" s="1">
        <v>45934</v>
      </c>
      <c r="E117" s="1" t="s">
        <v>172</v>
      </c>
      <c r="F117" s="1" t="s">
        <v>98</v>
      </c>
      <c r="G117" s="1" t="s">
        <v>99</v>
      </c>
      <c r="H117" s="1" t="s">
        <v>109</v>
      </c>
      <c r="Q117" s="1" t="s">
        <v>101</v>
      </c>
      <c r="R117" s="1" t="s">
        <v>111</v>
      </c>
      <c r="S117" s="1" t="s">
        <v>112</v>
      </c>
      <c r="U117" s="1" t="s">
        <v>114</v>
      </c>
      <c r="Z117" s="1" t="s">
        <v>115</v>
      </c>
    </row>
    <row r="118" spans="1:37" ht="25.5">
      <c r="A118" s="6">
        <v>42795.69377297454</v>
      </c>
      <c r="B118" s="2">
        <v>42795</v>
      </c>
      <c r="C118" s="1" t="s">
        <v>96</v>
      </c>
      <c r="D118" s="1">
        <v>45934</v>
      </c>
      <c r="E118" s="1" t="s">
        <v>172</v>
      </c>
      <c r="F118" s="1" t="s">
        <v>98</v>
      </c>
      <c r="G118" s="1" t="s">
        <v>99</v>
      </c>
      <c r="H118" s="1" t="s">
        <v>109</v>
      </c>
      <c r="Q118" s="1" t="s">
        <v>101</v>
      </c>
      <c r="R118" s="1" t="s">
        <v>111</v>
      </c>
      <c r="S118" s="1" t="s">
        <v>112</v>
      </c>
      <c r="U118" s="1" t="s">
        <v>114</v>
      </c>
      <c r="Z118" s="1" t="s">
        <v>115</v>
      </c>
      <c r="AK118" s="1" t="s">
        <v>180</v>
      </c>
    </row>
    <row r="119" spans="1:37" ht="25.5">
      <c r="A119" s="6">
        <v>42796.464629780094</v>
      </c>
      <c r="B119" s="2">
        <v>42795</v>
      </c>
      <c r="C119" s="1" t="s">
        <v>117</v>
      </c>
      <c r="D119" s="1">
        <v>45934</v>
      </c>
      <c r="E119" s="1" t="s">
        <v>172</v>
      </c>
      <c r="F119" s="1" t="s">
        <v>98</v>
      </c>
      <c r="G119" s="1" t="s">
        <v>99</v>
      </c>
      <c r="H119" s="1" t="s">
        <v>109</v>
      </c>
      <c r="Q119" s="1" t="s">
        <v>101</v>
      </c>
      <c r="R119" s="1" t="s">
        <v>111</v>
      </c>
      <c r="S119" s="1" t="s">
        <v>112</v>
      </c>
      <c r="U119" s="1" t="s">
        <v>114</v>
      </c>
      <c r="Z119" s="1" t="s">
        <v>115</v>
      </c>
    </row>
    <row r="120" spans="1:37" ht="25.5">
      <c r="A120" s="6">
        <v>42796.465270428242</v>
      </c>
      <c r="B120" s="2">
        <v>42796</v>
      </c>
      <c r="C120" s="1" t="s">
        <v>96</v>
      </c>
      <c r="D120" s="1">
        <v>45934</v>
      </c>
      <c r="E120" s="1" t="s">
        <v>172</v>
      </c>
      <c r="F120" s="1" t="s">
        <v>98</v>
      </c>
      <c r="G120" s="1" t="s">
        <v>99</v>
      </c>
      <c r="H120" s="1" t="s">
        <v>109</v>
      </c>
      <c r="Q120" s="1" t="s">
        <v>101</v>
      </c>
      <c r="R120" s="1" t="s">
        <v>111</v>
      </c>
      <c r="S120" s="1" t="s">
        <v>112</v>
      </c>
      <c r="U120" s="1" t="s">
        <v>114</v>
      </c>
      <c r="Z120" s="1" t="s">
        <v>115</v>
      </c>
    </row>
    <row r="121" spans="1:37" ht="25.5">
      <c r="A121" s="6">
        <v>42797.433165682873</v>
      </c>
      <c r="B121" s="2">
        <v>42796</v>
      </c>
      <c r="C121" s="1" t="s">
        <v>117</v>
      </c>
      <c r="D121" s="1">
        <v>45934</v>
      </c>
      <c r="E121" s="1" t="s">
        <v>172</v>
      </c>
      <c r="F121" s="1" t="s">
        <v>98</v>
      </c>
      <c r="G121" s="1" t="s">
        <v>99</v>
      </c>
      <c r="H121" s="1" t="s">
        <v>109</v>
      </c>
      <c r="Q121" s="1" t="s">
        <v>101</v>
      </c>
      <c r="R121" s="1" t="s">
        <v>111</v>
      </c>
      <c r="S121" s="1" t="s">
        <v>112</v>
      </c>
      <c r="U121" s="1" t="s">
        <v>114</v>
      </c>
      <c r="Z121" s="1" t="s">
        <v>115</v>
      </c>
    </row>
    <row r="122" spans="1:37" ht="25.5">
      <c r="A122" s="6">
        <v>42797.433544953703</v>
      </c>
      <c r="B122" s="2">
        <v>42797</v>
      </c>
      <c r="C122" s="1" t="s">
        <v>96</v>
      </c>
      <c r="D122" s="1">
        <v>45934</v>
      </c>
      <c r="E122" s="1" t="s">
        <v>172</v>
      </c>
      <c r="F122" s="1" t="s">
        <v>98</v>
      </c>
      <c r="G122" s="1" t="s">
        <v>99</v>
      </c>
      <c r="H122" s="1" t="s">
        <v>109</v>
      </c>
      <c r="Q122" s="1" t="s">
        <v>101</v>
      </c>
      <c r="R122" s="1" t="s">
        <v>111</v>
      </c>
      <c r="S122" s="1" t="s">
        <v>112</v>
      </c>
      <c r="U122" s="1" t="s">
        <v>114</v>
      </c>
      <c r="Z122" s="1" t="s">
        <v>115</v>
      </c>
      <c r="AK122" s="1" t="s">
        <v>116</v>
      </c>
    </row>
    <row r="123" spans="1:37" ht="25.5">
      <c r="A123" s="6">
        <v>42791.571501712962</v>
      </c>
      <c r="B123" s="2">
        <v>42790</v>
      </c>
      <c r="C123" s="1" t="s">
        <v>117</v>
      </c>
      <c r="D123" s="1">
        <v>45935</v>
      </c>
      <c r="E123" s="1" t="s">
        <v>182</v>
      </c>
      <c r="F123" s="1" t="s">
        <v>98</v>
      </c>
      <c r="G123" s="1" t="s">
        <v>99</v>
      </c>
      <c r="H123" s="1" t="s">
        <v>109</v>
      </c>
      <c r="K123" s="1">
        <v>0.32</v>
      </c>
      <c r="L123" s="1">
        <v>0.32</v>
      </c>
      <c r="M123" s="1">
        <v>0.32</v>
      </c>
      <c r="N123" s="1" t="s">
        <v>110</v>
      </c>
      <c r="O123" s="1">
        <v>0.26</v>
      </c>
      <c r="P123" s="1" t="s">
        <v>110</v>
      </c>
      <c r="Q123" s="1" t="s">
        <v>101</v>
      </c>
      <c r="R123" s="1" t="s">
        <v>111</v>
      </c>
      <c r="S123" s="1" t="s">
        <v>112</v>
      </c>
      <c r="T123" s="1" t="s">
        <v>113</v>
      </c>
      <c r="U123" s="1" t="s">
        <v>114</v>
      </c>
      <c r="Z123" s="1" t="s">
        <v>115</v>
      </c>
      <c r="AG123" s="1">
        <v>65</v>
      </c>
      <c r="AK123" s="1" t="s">
        <v>174</v>
      </c>
    </row>
    <row r="124" spans="1:37" ht="25.5">
      <c r="A124" s="6">
        <v>42791.572027800925</v>
      </c>
      <c r="B124" s="2">
        <v>42791</v>
      </c>
      <c r="C124" s="1" t="s">
        <v>96</v>
      </c>
      <c r="D124" s="1">
        <v>45935</v>
      </c>
      <c r="E124" s="1" t="s">
        <v>182</v>
      </c>
      <c r="F124" s="1" t="s">
        <v>98</v>
      </c>
      <c r="G124" s="1" t="s">
        <v>99</v>
      </c>
      <c r="H124" s="1" t="s">
        <v>109</v>
      </c>
      <c r="L124" s="1">
        <v>0.32</v>
      </c>
      <c r="M124" s="1">
        <v>0.32</v>
      </c>
      <c r="N124" s="1" t="s">
        <v>110</v>
      </c>
      <c r="Q124" s="1" t="s">
        <v>101</v>
      </c>
      <c r="R124" s="1" t="s">
        <v>111</v>
      </c>
      <c r="S124" s="1" t="s">
        <v>112</v>
      </c>
      <c r="T124" s="1" t="s">
        <v>113</v>
      </c>
      <c r="U124" s="1" t="s">
        <v>114</v>
      </c>
      <c r="Z124" s="1" t="s">
        <v>115</v>
      </c>
      <c r="AG124" s="1">
        <v>65</v>
      </c>
    </row>
    <row r="125" spans="1:37">
      <c r="A125" s="6">
        <v>42792.625977303236</v>
      </c>
      <c r="B125" s="2">
        <v>42791</v>
      </c>
      <c r="C125" s="1" t="s">
        <v>117</v>
      </c>
      <c r="D125" s="1">
        <v>45935</v>
      </c>
      <c r="E125" s="1" t="s">
        <v>182</v>
      </c>
      <c r="F125" s="1" t="s">
        <v>98</v>
      </c>
      <c r="G125" s="1" t="s">
        <v>99</v>
      </c>
      <c r="H125" s="1" t="s">
        <v>109</v>
      </c>
      <c r="K125" s="1">
        <v>0.32</v>
      </c>
      <c r="L125" s="1">
        <v>0.32</v>
      </c>
      <c r="M125" s="1">
        <v>0.32</v>
      </c>
      <c r="N125" s="1" t="s">
        <v>110</v>
      </c>
      <c r="O125" s="1">
        <v>0.26</v>
      </c>
      <c r="P125" s="1" t="s">
        <v>110</v>
      </c>
      <c r="Q125" s="1" t="s">
        <v>101</v>
      </c>
      <c r="R125" s="1" t="s">
        <v>111</v>
      </c>
      <c r="S125" s="1" t="s">
        <v>101</v>
      </c>
      <c r="T125" s="1" t="s">
        <v>113</v>
      </c>
      <c r="U125" s="1" t="s">
        <v>114</v>
      </c>
      <c r="Z125" s="1" t="s">
        <v>115</v>
      </c>
      <c r="AG125" s="1">
        <v>65</v>
      </c>
    </row>
    <row r="126" spans="1:37" ht="25.5">
      <c r="A126" s="6">
        <v>42792.626495347227</v>
      </c>
      <c r="B126" s="2">
        <v>42792</v>
      </c>
      <c r="C126" s="1" t="s">
        <v>96</v>
      </c>
      <c r="D126" s="1">
        <v>45935</v>
      </c>
      <c r="E126" s="1" t="s">
        <v>182</v>
      </c>
      <c r="F126" s="1" t="s">
        <v>98</v>
      </c>
      <c r="G126" s="1" t="s">
        <v>99</v>
      </c>
      <c r="H126" s="1" t="s">
        <v>109</v>
      </c>
      <c r="L126" s="1">
        <v>0.32</v>
      </c>
      <c r="M126" s="1">
        <v>0.32</v>
      </c>
      <c r="N126" s="1" t="s">
        <v>110</v>
      </c>
      <c r="Q126" s="1" t="s">
        <v>101</v>
      </c>
      <c r="R126" s="1" t="s">
        <v>111</v>
      </c>
      <c r="S126" s="1" t="s">
        <v>112</v>
      </c>
      <c r="T126" s="1" t="s">
        <v>113</v>
      </c>
      <c r="U126" s="1" t="s">
        <v>114</v>
      </c>
      <c r="Z126" s="1" t="s">
        <v>115</v>
      </c>
      <c r="AG126" s="1">
        <v>65</v>
      </c>
    </row>
    <row r="127" spans="1:37" ht="25.5">
      <c r="A127" s="6">
        <v>42793.566169537036</v>
      </c>
      <c r="B127" s="2">
        <v>42792</v>
      </c>
      <c r="C127" s="1" t="s">
        <v>117</v>
      </c>
      <c r="D127" s="1">
        <v>45935</v>
      </c>
      <c r="E127" s="1" t="s">
        <v>182</v>
      </c>
      <c r="F127" s="1" t="s">
        <v>98</v>
      </c>
      <c r="G127" s="1" t="s">
        <v>99</v>
      </c>
      <c r="H127" s="1" t="s">
        <v>100</v>
      </c>
      <c r="K127" s="1">
        <v>0.32</v>
      </c>
      <c r="L127" s="1">
        <v>0.32</v>
      </c>
      <c r="M127" s="1">
        <v>0.32</v>
      </c>
      <c r="N127" s="1" t="s">
        <v>110</v>
      </c>
      <c r="O127" s="1">
        <v>0.26</v>
      </c>
      <c r="P127" s="1" t="s">
        <v>110</v>
      </c>
      <c r="Q127" s="1" t="s">
        <v>101</v>
      </c>
      <c r="R127" s="1" t="s">
        <v>111</v>
      </c>
      <c r="S127" s="1" t="s">
        <v>112</v>
      </c>
      <c r="T127" s="1" t="s">
        <v>113</v>
      </c>
      <c r="U127" s="1" t="s">
        <v>114</v>
      </c>
      <c r="Z127" s="1" t="s">
        <v>115</v>
      </c>
      <c r="AG127" s="1">
        <v>65</v>
      </c>
    </row>
    <row r="128" spans="1:37">
      <c r="A128" s="6">
        <v>42793.566775833329</v>
      </c>
      <c r="B128" s="2">
        <v>42793</v>
      </c>
      <c r="C128" s="1" t="s">
        <v>96</v>
      </c>
      <c r="D128" s="1">
        <v>45935</v>
      </c>
      <c r="E128" s="1" t="s">
        <v>182</v>
      </c>
      <c r="F128" s="1" t="s">
        <v>98</v>
      </c>
      <c r="G128" s="1" t="s">
        <v>99</v>
      </c>
      <c r="H128" s="1" t="s">
        <v>109</v>
      </c>
      <c r="L128" s="1">
        <v>0.32</v>
      </c>
      <c r="M128" s="1">
        <v>0.32</v>
      </c>
      <c r="N128" s="1" t="s">
        <v>110</v>
      </c>
      <c r="Q128" s="1" t="s">
        <v>101</v>
      </c>
      <c r="R128" s="1" t="s">
        <v>111</v>
      </c>
      <c r="S128" s="1" t="s">
        <v>124</v>
      </c>
      <c r="T128" s="1" t="s">
        <v>113</v>
      </c>
      <c r="U128" s="1" t="s">
        <v>114</v>
      </c>
      <c r="Z128" s="1" t="s">
        <v>115</v>
      </c>
      <c r="AG128" s="1">
        <v>65</v>
      </c>
    </row>
    <row r="129" spans="1:37">
      <c r="A129" s="6">
        <v>42795.689634467592</v>
      </c>
      <c r="B129" s="2">
        <v>42793</v>
      </c>
      <c r="C129" s="1" t="s">
        <v>117</v>
      </c>
      <c r="D129" s="1">
        <v>45935</v>
      </c>
      <c r="E129" s="1" t="s">
        <v>182</v>
      </c>
      <c r="F129" s="1" t="s">
        <v>98</v>
      </c>
      <c r="G129" s="1" t="s">
        <v>99</v>
      </c>
      <c r="H129" s="1" t="s">
        <v>109</v>
      </c>
      <c r="K129" s="1">
        <v>0.32</v>
      </c>
      <c r="L129" s="1">
        <v>0.32</v>
      </c>
      <c r="M129" s="1">
        <v>0.32</v>
      </c>
      <c r="N129" s="1" t="s">
        <v>110</v>
      </c>
      <c r="O129" s="1">
        <v>0.26</v>
      </c>
      <c r="P129" s="1" t="s">
        <v>110</v>
      </c>
      <c r="Q129" s="1" t="s">
        <v>101</v>
      </c>
      <c r="R129" s="1" t="s">
        <v>111</v>
      </c>
      <c r="S129" s="1" t="s">
        <v>124</v>
      </c>
      <c r="T129" s="1" t="s">
        <v>113</v>
      </c>
      <c r="U129" s="1" t="s">
        <v>114</v>
      </c>
      <c r="Z129" s="1" t="s">
        <v>115</v>
      </c>
      <c r="AG129" s="1">
        <v>65</v>
      </c>
    </row>
    <row r="130" spans="1:37">
      <c r="A130" s="6">
        <v>42795.690311226848</v>
      </c>
      <c r="B130" s="2">
        <v>42794</v>
      </c>
      <c r="C130" s="1" t="s">
        <v>96</v>
      </c>
      <c r="D130" s="1">
        <v>45935</v>
      </c>
      <c r="E130" s="1" t="s">
        <v>182</v>
      </c>
      <c r="F130" s="1" t="s">
        <v>98</v>
      </c>
      <c r="G130" s="1" t="s">
        <v>99</v>
      </c>
      <c r="H130" s="1" t="s">
        <v>109</v>
      </c>
      <c r="L130" s="1">
        <v>0.32</v>
      </c>
      <c r="M130" s="1">
        <v>0.32</v>
      </c>
      <c r="N130" s="1" t="s">
        <v>110</v>
      </c>
      <c r="Q130" s="1" t="s">
        <v>101</v>
      </c>
      <c r="R130" s="1" t="s">
        <v>111</v>
      </c>
      <c r="S130" s="1" t="s">
        <v>101</v>
      </c>
      <c r="T130" s="1" t="s">
        <v>113</v>
      </c>
      <c r="U130" s="1" t="s">
        <v>114</v>
      </c>
      <c r="Z130" s="1" t="s">
        <v>115</v>
      </c>
      <c r="AG130" s="1">
        <v>65</v>
      </c>
    </row>
    <row r="131" spans="1:37" ht="25.5">
      <c r="A131" s="6">
        <v>42795.690830509258</v>
      </c>
      <c r="B131" s="2">
        <v>42794</v>
      </c>
      <c r="C131" s="1" t="s">
        <v>117</v>
      </c>
      <c r="D131" s="1">
        <v>45935</v>
      </c>
      <c r="E131" s="1" t="s">
        <v>182</v>
      </c>
      <c r="F131" s="1" t="s">
        <v>98</v>
      </c>
      <c r="G131" s="1" t="s">
        <v>99</v>
      </c>
      <c r="H131" s="1" t="s">
        <v>109</v>
      </c>
      <c r="Q131" s="1" t="s">
        <v>101</v>
      </c>
      <c r="R131" s="1" t="s">
        <v>111</v>
      </c>
      <c r="S131" s="1" t="s">
        <v>112</v>
      </c>
      <c r="U131" s="1" t="s">
        <v>114</v>
      </c>
      <c r="Z131" s="1" t="s">
        <v>115</v>
      </c>
    </row>
    <row r="132" spans="1:37" ht="25.5">
      <c r="A132" s="6">
        <v>42795.691170138889</v>
      </c>
      <c r="B132" s="2">
        <v>42795</v>
      </c>
      <c r="C132" s="1" t="s">
        <v>96</v>
      </c>
      <c r="D132" s="1">
        <v>45935</v>
      </c>
      <c r="E132" s="1" t="s">
        <v>182</v>
      </c>
      <c r="F132" s="1" t="s">
        <v>98</v>
      </c>
      <c r="G132" s="1" t="s">
        <v>99</v>
      </c>
      <c r="H132" s="1" t="s">
        <v>109</v>
      </c>
      <c r="Q132" s="1" t="s">
        <v>101</v>
      </c>
      <c r="R132" s="1" t="s">
        <v>111</v>
      </c>
      <c r="S132" s="1" t="s">
        <v>112</v>
      </c>
      <c r="U132" s="1" t="s">
        <v>114</v>
      </c>
      <c r="Z132" s="1" t="s">
        <v>115</v>
      </c>
    </row>
    <row r="133" spans="1:37" ht="25.5">
      <c r="A133" s="6">
        <v>42796.463569027779</v>
      </c>
      <c r="B133" s="2">
        <v>42795</v>
      </c>
      <c r="C133" s="1" t="s">
        <v>117</v>
      </c>
      <c r="D133" s="1">
        <v>45935</v>
      </c>
      <c r="E133" s="1" t="s">
        <v>182</v>
      </c>
      <c r="F133" s="1" t="s">
        <v>98</v>
      </c>
      <c r="G133" s="1" t="s">
        <v>99</v>
      </c>
      <c r="H133" s="1" t="s">
        <v>109</v>
      </c>
      <c r="Q133" s="1" t="s">
        <v>101</v>
      </c>
      <c r="R133" s="1" t="s">
        <v>111</v>
      </c>
      <c r="S133" s="1" t="s">
        <v>112</v>
      </c>
      <c r="U133" s="1" t="s">
        <v>114</v>
      </c>
      <c r="Z133" s="1" t="s">
        <v>115</v>
      </c>
    </row>
    <row r="134" spans="1:37" ht="25.5">
      <c r="A134" s="6">
        <v>42796.464117129624</v>
      </c>
      <c r="B134" s="2">
        <v>42796</v>
      </c>
      <c r="C134" s="1" t="s">
        <v>96</v>
      </c>
      <c r="D134" s="1">
        <v>45935</v>
      </c>
      <c r="E134" s="1" t="s">
        <v>182</v>
      </c>
      <c r="F134" s="1" t="s">
        <v>98</v>
      </c>
      <c r="G134" s="1" t="s">
        <v>99</v>
      </c>
      <c r="H134" s="1" t="s">
        <v>109</v>
      </c>
      <c r="Q134" s="1" t="s">
        <v>101</v>
      </c>
      <c r="R134" s="1" t="s">
        <v>111</v>
      </c>
      <c r="S134" s="1" t="s">
        <v>112</v>
      </c>
      <c r="U134" s="1" t="s">
        <v>114</v>
      </c>
      <c r="Z134" s="1" t="s">
        <v>115</v>
      </c>
    </row>
    <row r="135" spans="1:37" ht="25.5">
      <c r="A135" s="6">
        <v>42797.426932951392</v>
      </c>
      <c r="B135" s="2">
        <v>42796</v>
      </c>
      <c r="C135" s="1" t="s">
        <v>117</v>
      </c>
      <c r="D135" s="1">
        <v>45935</v>
      </c>
      <c r="E135" s="1" t="s">
        <v>182</v>
      </c>
      <c r="F135" s="1" t="s">
        <v>98</v>
      </c>
      <c r="G135" s="1" t="s">
        <v>99</v>
      </c>
      <c r="H135" s="1" t="s">
        <v>109</v>
      </c>
      <c r="Q135" s="1" t="s">
        <v>101</v>
      </c>
      <c r="R135" s="1" t="s">
        <v>111</v>
      </c>
      <c r="S135" s="1" t="s">
        <v>112</v>
      </c>
      <c r="U135" s="1" t="s">
        <v>114</v>
      </c>
      <c r="Z135" s="1" t="s">
        <v>115</v>
      </c>
    </row>
    <row r="136" spans="1:37" ht="25.5">
      <c r="A136" s="6">
        <v>42797.427840578704</v>
      </c>
      <c r="B136" s="2">
        <v>42797</v>
      </c>
      <c r="C136" s="1" t="s">
        <v>96</v>
      </c>
      <c r="D136" s="1">
        <v>45935</v>
      </c>
      <c r="E136" s="1" t="s">
        <v>182</v>
      </c>
      <c r="F136" s="1" t="s">
        <v>98</v>
      </c>
      <c r="G136" s="1" t="s">
        <v>99</v>
      </c>
      <c r="H136" s="1" t="s">
        <v>109</v>
      </c>
      <c r="Q136" s="1" t="s">
        <v>101</v>
      </c>
      <c r="R136" s="1" t="s">
        <v>111</v>
      </c>
      <c r="S136" s="1" t="s">
        <v>112</v>
      </c>
      <c r="U136" s="1" t="s">
        <v>114</v>
      </c>
      <c r="Z136" s="1" t="s">
        <v>115</v>
      </c>
      <c r="AK136" s="1" t="s">
        <v>116</v>
      </c>
    </row>
    <row r="137" spans="1:37" ht="51">
      <c r="A137" s="6">
        <v>42791.539892581015</v>
      </c>
      <c r="B137" s="2">
        <v>42790</v>
      </c>
      <c r="C137" s="1" t="s">
        <v>117</v>
      </c>
      <c r="D137" s="1">
        <v>45936</v>
      </c>
      <c r="E137" s="1" t="s">
        <v>186</v>
      </c>
      <c r="F137" s="1" t="s">
        <v>98</v>
      </c>
      <c r="G137" s="1" t="s">
        <v>99</v>
      </c>
      <c r="H137" s="1" t="s">
        <v>109</v>
      </c>
      <c r="L137" s="1">
        <v>0.36</v>
      </c>
      <c r="Q137" s="1" t="s">
        <v>101</v>
      </c>
      <c r="R137" s="1" t="s">
        <v>111</v>
      </c>
      <c r="S137" s="1" t="s">
        <v>101</v>
      </c>
      <c r="U137" s="1" t="s">
        <v>114</v>
      </c>
      <c r="Z137" s="1" t="s">
        <v>115</v>
      </c>
      <c r="AK137" s="1" t="s">
        <v>149</v>
      </c>
    </row>
    <row r="138" spans="1:37" ht="25.5">
      <c r="A138" s="6">
        <v>42791.547659965276</v>
      </c>
      <c r="B138" s="2">
        <v>42791</v>
      </c>
      <c r="C138" s="1" t="s">
        <v>96</v>
      </c>
      <c r="D138" s="1">
        <v>45936</v>
      </c>
      <c r="E138" s="1" t="s">
        <v>186</v>
      </c>
      <c r="F138" s="1" t="s">
        <v>98</v>
      </c>
      <c r="G138" s="1" t="s">
        <v>99</v>
      </c>
      <c r="H138" s="1" t="s">
        <v>109</v>
      </c>
      <c r="L138" s="1">
        <v>0.36</v>
      </c>
      <c r="Q138" s="1" t="s">
        <v>101</v>
      </c>
      <c r="R138" s="1" t="s">
        <v>111</v>
      </c>
      <c r="S138" s="1" t="s">
        <v>112</v>
      </c>
      <c r="U138" s="1" t="s">
        <v>114</v>
      </c>
      <c r="Z138" s="1" t="s">
        <v>115</v>
      </c>
    </row>
    <row r="139" spans="1:37" ht="25.5">
      <c r="A139" s="6">
        <v>42792.582750717593</v>
      </c>
      <c r="B139" s="2">
        <v>42791</v>
      </c>
      <c r="C139" s="1" t="s">
        <v>117</v>
      </c>
      <c r="D139" s="1">
        <v>45936</v>
      </c>
      <c r="E139" s="1" t="s">
        <v>186</v>
      </c>
      <c r="F139" s="1" t="s">
        <v>98</v>
      </c>
      <c r="G139" s="1" t="s">
        <v>99</v>
      </c>
      <c r="H139" s="1" t="s">
        <v>109</v>
      </c>
      <c r="L139" s="1">
        <v>0.36</v>
      </c>
      <c r="Q139" s="1" t="s">
        <v>101</v>
      </c>
      <c r="R139" s="1" t="s">
        <v>111</v>
      </c>
      <c r="S139" s="1" t="s">
        <v>112</v>
      </c>
      <c r="U139" s="1" t="s">
        <v>114</v>
      </c>
      <c r="Z139" s="1" t="s">
        <v>115</v>
      </c>
    </row>
    <row r="140" spans="1:37" ht="25.5">
      <c r="A140" s="6">
        <v>42792.58311796296</v>
      </c>
      <c r="B140" s="2">
        <v>42792</v>
      </c>
      <c r="C140" s="1" t="s">
        <v>96</v>
      </c>
      <c r="D140" s="1">
        <v>45936</v>
      </c>
      <c r="E140" s="1" t="s">
        <v>186</v>
      </c>
      <c r="F140" s="1" t="s">
        <v>98</v>
      </c>
      <c r="G140" s="1" t="s">
        <v>99</v>
      </c>
      <c r="H140" s="1" t="s">
        <v>109</v>
      </c>
      <c r="L140" s="1">
        <v>0.36</v>
      </c>
      <c r="Q140" s="1" t="s">
        <v>101</v>
      </c>
      <c r="R140" s="1" t="s">
        <v>111</v>
      </c>
      <c r="S140" s="1" t="s">
        <v>112</v>
      </c>
      <c r="U140" s="1" t="s">
        <v>114</v>
      </c>
      <c r="Z140" s="1" t="s">
        <v>115</v>
      </c>
    </row>
    <row r="141" spans="1:37" ht="25.5">
      <c r="A141" s="6">
        <v>42793.516141157408</v>
      </c>
      <c r="B141" s="2">
        <v>42792</v>
      </c>
      <c r="C141" s="1" t="s">
        <v>117</v>
      </c>
      <c r="D141" s="1">
        <v>45936</v>
      </c>
      <c r="E141" s="1" t="s">
        <v>186</v>
      </c>
      <c r="F141" s="1" t="s">
        <v>98</v>
      </c>
      <c r="G141" s="1" t="s">
        <v>99</v>
      </c>
      <c r="H141" s="1" t="s">
        <v>109</v>
      </c>
      <c r="L141" s="1">
        <v>0.36</v>
      </c>
      <c r="Q141" s="1" t="s">
        <v>101</v>
      </c>
      <c r="R141" s="1" t="s">
        <v>111</v>
      </c>
      <c r="S141" s="1" t="s">
        <v>112</v>
      </c>
      <c r="U141" s="1" t="s">
        <v>114</v>
      </c>
      <c r="Z141" s="1" t="s">
        <v>115</v>
      </c>
    </row>
    <row r="142" spans="1:37">
      <c r="A142" s="6">
        <v>42793.516650000005</v>
      </c>
      <c r="B142" s="2">
        <v>42793</v>
      </c>
      <c r="C142" s="1" t="s">
        <v>96</v>
      </c>
      <c r="D142" s="1">
        <v>45936</v>
      </c>
      <c r="E142" s="1" t="s">
        <v>186</v>
      </c>
      <c r="F142" s="1" t="s">
        <v>98</v>
      </c>
      <c r="G142" s="1" t="s">
        <v>99</v>
      </c>
      <c r="H142" s="1" t="s">
        <v>109</v>
      </c>
      <c r="L142" s="1">
        <v>0.36</v>
      </c>
      <c r="Q142" s="1" t="s">
        <v>101</v>
      </c>
      <c r="R142" s="1" t="s">
        <v>111</v>
      </c>
      <c r="S142" s="1" t="s">
        <v>124</v>
      </c>
      <c r="U142" s="1" t="s">
        <v>114</v>
      </c>
      <c r="Z142" s="1" t="s">
        <v>115</v>
      </c>
    </row>
    <row r="143" spans="1:37" ht="25.5">
      <c r="A143" s="6">
        <v>42795.749380844907</v>
      </c>
      <c r="B143" s="2">
        <v>42793</v>
      </c>
      <c r="C143" s="1" t="s">
        <v>117</v>
      </c>
      <c r="D143" s="1">
        <v>45936</v>
      </c>
      <c r="E143" s="1" t="s">
        <v>186</v>
      </c>
      <c r="F143" s="1" t="s">
        <v>98</v>
      </c>
      <c r="G143" s="1" t="s">
        <v>99</v>
      </c>
      <c r="H143" s="1" t="s">
        <v>109</v>
      </c>
      <c r="L143" s="1">
        <v>0.36</v>
      </c>
      <c r="Q143" s="1" t="s">
        <v>101</v>
      </c>
      <c r="R143" s="1" t="s">
        <v>111</v>
      </c>
      <c r="S143" s="1" t="s">
        <v>112</v>
      </c>
      <c r="U143" s="1" t="s">
        <v>114</v>
      </c>
      <c r="Z143" s="1" t="s">
        <v>115</v>
      </c>
    </row>
    <row r="144" spans="1:37" ht="25.5">
      <c r="A144" s="6">
        <v>42795.749801886574</v>
      </c>
      <c r="B144" s="2">
        <v>42794</v>
      </c>
      <c r="C144" s="1" t="s">
        <v>96</v>
      </c>
      <c r="D144" s="1">
        <v>45936</v>
      </c>
      <c r="E144" s="1" t="s">
        <v>186</v>
      </c>
      <c r="F144" s="1" t="s">
        <v>98</v>
      </c>
      <c r="G144" s="1" t="s">
        <v>99</v>
      </c>
      <c r="H144" s="1" t="s">
        <v>109</v>
      </c>
      <c r="L144" s="1">
        <v>0.36</v>
      </c>
      <c r="Q144" s="1" t="s">
        <v>101</v>
      </c>
      <c r="R144" s="1" t="s">
        <v>111</v>
      </c>
      <c r="S144" s="1" t="s">
        <v>112</v>
      </c>
      <c r="U144" s="1" t="s">
        <v>114</v>
      </c>
      <c r="Z144" s="1" t="s">
        <v>115</v>
      </c>
    </row>
    <row r="145" spans="1:40" ht="25.5">
      <c r="A145" s="6">
        <v>42795.751014351852</v>
      </c>
      <c r="B145" s="2">
        <v>42794</v>
      </c>
      <c r="C145" s="1" t="s">
        <v>117</v>
      </c>
      <c r="D145" s="1">
        <v>45936</v>
      </c>
      <c r="E145" s="1" t="s">
        <v>186</v>
      </c>
      <c r="F145" s="1" t="s">
        <v>98</v>
      </c>
      <c r="G145" s="1" t="s">
        <v>99</v>
      </c>
      <c r="H145" s="1" t="s">
        <v>109</v>
      </c>
      <c r="L145" s="1">
        <v>0.36</v>
      </c>
      <c r="Q145" s="1" t="s">
        <v>101</v>
      </c>
      <c r="R145" s="1" t="s">
        <v>111</v>
      </c>
      <c r="S145" s="1" t="s">
        <v>112</v>
      </c>
      <c r="U145" s="1" t="s">
        <v>114</v>
      </c>
      <c r="Z145" s="1" t="s">
        <v>115</v>
      </c>
    </row>
    <row r="146" spans="1:40" ht="25.5">
      <c r="A146" s="6">
        <v>42795.75151962963</v>
      </c>
      <c r="B146" s="2">
        <v>42795</v>
      </c>
      <c r="C146" s="1" t="s">
        <v>96</v>
      </c>
      <c r="D146" s="1">
        <v>45936</v>
      </c>
      <c r="E146" s="1" t="s">
        <v>186</v>
      </c>
      <c r="F146" s="1" t="s">
        <v>98</v>
      </c>
      <c r="G146" s="1" t="s">
        <v>99</v>
      </c>
      <c r="H146" s="1" t="s">
        <v>109</v>
      </c>
      <c r="L146" s="1">
        <v>0.36</v>
      </c>
      <c r="Q146" s="1" t="s">
        <v>101</v>
      </c>
      <c r="R146" s="1" t="s">
        <v>111</v>
      </c>
      <c r="S146" s="1" t="s">
        <v>112</v>
      </c>
      <c r="U146" s="1" t="s">
        <v>114</v>
      </c>
      <c r="Z146" s="1" t="s">
        <v>115</v>
      </c>
    </row>
    <row r="147" spans="1:40" ht="25.5">
      <c r="A147" s="6">
        <v>42796.452932384258</v>
      </c>
      <c r="B147" s="2">
        <v>42795</v>
      </c>
      <c r="C147" s="1" t="s">
        <v>117</v>
      </c>
      <c r="D147" s="1">
        <v>45936</v>
      </c>
      <c r="E147" s="1" t="s">
        <v>186</v>
      </c>
      <c r="F147" s="1" t="s">
        <v>98</v>
      </c>
      <c r="G147" s="1" t="s">
        <v>99</v>
      </c>
      <c r="H147" s="1" t="s">
        <v>109</v>
      </c>
      <c r="L147" s="1">
        <v>0.36</v>
      </c>
      <c r="Q147" s="1" t="s">
        <v>101</v>
      </c>
      <c r="R147" s="1" t="s">
        <v>111</v>
      </c>
      <c r="S147" s="1" t="s">
        <v>112</v>
      </c>
      <c r="U147" s="1" t="s">
        <v>114</v>
      </c>
      <c r="Z147" s="1" t="s">
        <v>115</v>
      </c>
    </row>
    <row r="148" spans="1:40" ht="25.5">
      <c r="A148" s="6">
        <v>42796.453233784719</v>
      </c>
      <c r="B148" s="2">
        <v>42796</v>
      </c>
      <c r="C148" s="1" t="s">
        <v>96</v>
      </c>
      <c r="D148" s="1">
        <v>45936</v>
      </c>
      <c r="E148" s="1" t="s">
        <v>186</v>
      </c>
      <c r="F148" s="1" t="s">
        <v>98</v>
      </c>
      <c r="G148" s="1" t="s">
        <v>99</v>
      </c>
      <c r="H148" s="1" t="s">
        <v>109</v>
      </c>
      <c r="L148" s="1">
        <v>0.36</v>
      </c>
      <c r="Q148" s="1" t="s">
        <v>101</v>
      </c>
      <c r="R148" s="1" t="s">
        <v>111</v>
      </c>
      <c r="S148" s="1" t="s">
        <v>112</v>
      </c>
      <c r="U148" s="1" t="s">
        <v>114</v>
      </c>
      <c r="Z148" s="1" t="s">
        <v>115</v>
      </c>
    </row>
    <row r="149" spans="1:40" ht="25.5">
      <c r="A149" s="6">
        <v>42797.435598981479</v>
      </c>
      <c r="B149" s="2">
        <v>42796</v>
      </c>
      <c r="C149" s="1" t="s">
        <v>117</v>
      </c>
      <c r="D149" s="1">
        <v>45936</v>
      </c>
      <c r="E149" s="1" t="s">
        <v>186</v>
      </c>
      <c r="F149" s="1" t="s">
        <v>98</v>
      </c>
      <c r="G149" s="1" t="s">
        <v>99</v>
      </c>
      <c r="H149" s="1" t="s">
        <v>109</v>
      </c>
      <c r="L149" s="1">
        <v>0.36</v>
      </c>
      <c r="Q149" s="1" t="s">
        <v>101</v>
      </c>
      <c r="R149" s="1" t="s">
        <v>111</v>
      </c>
      <c r="S149" s="1" t="s">
        <v>112</v>
      </c>
      <c r="U149" s="1" t="s">
        <v>114</v>
      </c>
      <c r="Z149" s="1" t="s">
        <v>115</v>
      </c>
    </row>
    <row r="150" spans="1:40" ht="25.5">
      <c r="A150" s="6">
        <v>42797.436062326393</v>
      </c>
      <c r="B150" s="2">
        <v>42797</v>
      </c>
      <c r="C150" s="1" t="s">
        <v>96</v>
      </c>
      <c r="D150" s="1">
        <v>45936</v>
      </c>
      <c r="E150" s="1" t="s">
        <v>186</v>
      </c>
      <c r="F150" s="1" t="s">
        <v>98</v>
      </c>
      <c r="G150" s="1" t="s">
        <v>99</v>
      </c>
      <c r="H150" s="1" t="s">
        <v>109</v>
      </c>
      <c r="L150" s="1">
        <v>0.36</v>
      </c>
      <c r="Q150" s="1" t="s">
        <v>101</v>
      </c>
      <c r="R150" s="1" t="s">
        <v>111</v>
      </c>
      <c r="S150" s="1" t="s">
        <v>112</v>
      </c>
      <c r="U150" s="1" t="s">
        <v>114</v>
      </c>
      <c r="Z150" s="1" t="s">
        <v>115</v>
      </c>
      <c r="AK150" s="1" t="s">
        <v>116</v>
      </c>
    </row>
    <row r="151" spans="1:40" ht="25.5">
      <c r="A151" s="6">
        <v>42795.699340300926</v>
      </c>
      <c r="B151" s="2">
        <v>42793</v>
      </c>
      <c r="C151" s="1" t="s">
        <v>96</v>
      </c>
      <c r="D151" s="1">
        <v>45937</v>
      </c>
      <c r="E151" s="1" t="s">
        <v>191</v>
      </c>
      <c r="F151" s="1" t="s">
        <v>98</v>
      </c>
      <c r="G151" s="1" t="s">
        <v>99</v>
      </c>
      <c r="H151" s="1" t="s">
        <v>109</v>
      </c>
      <c r="K151" s="1">
        <v>0.2</v>
      </c>
      <c r="L151" s="1">
        <v>0.2</v>
      </c>
      <c r="M151" s="1">
        <v>0.2</v>
      </c>
      <c r="N151" s="1" t="s">
        <v>110</v>
      </c>
      <c r="O151" s="1">
        <v>0.16</v>
      </c>
      <c r="P151" s="1" t="s">
        <v>110</v>
      </c>
      <c r="Q151" s="1" t="s">
        <v>101</v>
      </c>
      <c r="R151" s="1" t="s">
        <v>122</v>
      </c>
      <c r="S151" s="1" t="s">
        <v>101</v>
      </c>
      <c r="T151" s="1" t="s">
        <v>113</v>
      </c>
      <c r="U151" s="1" t="s">
        <v>105</v>
      </c>
      <c r="Z151" s="1" t="s">
        <v>115</v>
      </c>
      <c r="AD151" s="1">
        <v>0.8</v>
      </c>
      <c r="AG151" s="1">
        <v>40</v>
      </c>
    </row>
    <row r="152" spans="1:40" ht="25.5">
      <c r="A152" s="6">
        <v>42795.700636307869</v>
      </c>
      <c r="B152" s="2">
        <v>42793</v>
      </c>
      <c r="C152" s="1" t="s">
        <v>117</v>
      </c>
      <c r="D152" s="1">
        <v>45937</v>
      </c>
      <c r="E152" s="1" t="s">
        <v>191</v>
      </c>
      <c r="F152" s="1" t="s">
        <v>98</v>
      </c>
      <c r="G152" s="1" t="s">
        <v>99</v>
      </c>
      <c r="H152" s="1" t="s">
        <v>100</v>
      </c>
      <c r="Q152" s="1" t="s">
        <v>101</v>
      </c>
      <c r="R152" s="1" t="s">
        <v>111</v>
      </c>
      <c r="S152" s="1" t="s">
        <v>101</v>
      </c>
      <c r="T152" s="1" t="s">
        <v>104</v>
      </c>
      <c r="U152" s="1" t="s">
        <v>114</v>
      </c>
      <c r="V152" s="1">
        <v>36</v>
      </c>
      <c r="W152" s="1">
        <v>150</v>
      </c>
      <c r="X152" s="1">
        <v>4.8</v>
      </c>
      <c r="Z152" s="1" t="s">
        <v>115</v>
      </c>
      <c r="AA152" s="1">
        <v>0.16</v>
      </c>
      <c r="AM152" s="1">
        <v>9</v>
      </c>
      <c r="AN152" s="1">
        <v>1</v>
      </c>
    </row>
    <row r="153" spans="1:40" ht="25.5">
      <c r="A153" s="6">
        <v>42795.701546053242</v>
      </c>
      <c r="B153" s="2">
        <v>42794</v>
      </c>
      <c r="C153" s="1" t="s">
        <v>96</v>
      </c>
      <c r="D153" s="1">
        <v>45937</v>
      </c>
      <c r="E153" s="1" t="s">
        <v>191</v>
      </c>
      <c r="F153" s="1" t="s">
        <v>98</v>
      </c>
      <c r="G153" s="1" t="s">
        <v>99</v>
      </c>
      <c r="H153" s="1" t="s">
        <v>100</v>
      </c>
      <c r="K153" s="1">
        <v>0.2</v>
      </c>
      <c r="O153" s="1">
        <v>0.16</v>
      </c>
      <c r="P153" s="1" t="s">
        <v>110</v>
      </c>
      <c r="Q153" s="1" t="s">
        <v>121</v>
      </c>
      <c r="R153" s="1" t="s">
        <v>111</v>
      </c>
      <c r="S153" s="1" t="s">
        <v>101</v>
      </c>
      <c r="T153" s="1" t="s">
        <v>192</v>
      </c>
      <c r="U153" s="1" t="s">
        <v>105</v>
      </c>
      <c r="Z153" s="1" t="s">
        <v>115</v>
      </c>
      <c r="AA153" s="1">
        <v>0.16</v>
      </c>
      <c r="AD153" s="1">
        <v>0.8</v>
      </c>
      <c r="AG153" s="1">
        <v>40</v>
      </c>
      <c r="AM153" s="1">
        <v>9</v>
      </c>
      <c r="AN153" s="1">
        <v>1</v>
      </c>
    </row>
    <row r="154" spans="1:40" ht="25.5">
      <c r="A154" s="6">
        <v>42795.702326064813</v>
      </c>
      <c r="B154" s="2">
        <v>42794</v>
      </c>
      <c r="C154" s="1" t="s">
        <v>117</v>
      </c>
      <c r="D154" s="1">
        <v>45937</v>
      </c>
      <c r="E154" s="1" t="s">
        <v>191</v>
      </c>
      <c r="F154" s="1" t="s">
        <v>98</v>
      </c>
      <c r="G154" s="1" t="s">
        <v>99</v>
      </c>
      <c r="H154" s="1" t="s">
        <v>100</v>
      </c>
      <c r="Q154" s="1" t="s">
        <v>101</v>
      </c>
      <c r="R154" s="1" t="s">
        <v>122</v>
      </c>
      <c r="S154" s="1" t="s">
        <v>112</v>
      </c>
      <c r="T154" s="1" t="s">
        <v>104</v>
      </c>
      <c r="U154" s="1" t="s">
        <v>105</v>
      </c>
      <c r="Z154" s="1" t="s">
        <v>115</v>
      </c>
      <c r="AA154" s="1">
        <v>0.16</v>
      </c>
      <c r="AM154" s="1">
        <v>9</v>
      </c>
      <c r="AN154" s="1">
        <v>1</v>
      </c>
    </row>
    <row r="155" spans="1:40" ht="25.5">
      <c r="A155" s="6">
        <v>42795.703243796292</v>
      </c>
      <c r="B155" s="2">
        <v>42795</v>
      </c>
      <c r="C155" s="1" t="s">
        <v>96</v>
      </c>
      <c r="D155" s="1">
        <v>45937</v>
      </c>
      <c r="E155" s="1" t="s">
        <v>191</v>
      </c>
      <c r="F155" s="1" t="s">
        <v>98</v>
      </c>
      <c r="G155" s="1" t="s">
        <v>99</v>
      </c>
      <c r="H155" s="1" t="s">
        <v>100</v>
      </c>
      <c r="K155" s="1">
        <v>0.2</v>
      </c>
      <c r="O155" s="1">
        <v>0.16</v>
      </c>
      <c r="P155" s="1" t="s">
        <v>110</v>
      </c>
      <c r="Q155" s="1" t="s">
        <v>101</v>
      </c>
      <c r="R155" s="1" t="s">
        <v>122</v>
      </c>
      <c r="S155" s="1" t="s">
        <v>112</v>
      </c>
      <c r="T155" s="1" t="s">
        <v>192</v>
      </c>
      <c r="U155" s="1" t="s">
        <v>105</v>
      </c>
      <c r="Z155" s="1" t="s">
        <v>115</v>
      </c>
      <c r="AA155" s="1">
        <v>0.16</v>
      </c>
      <c r="AG155" s="1">
        <v>40</v>
      </c>
      <c r="AM155" s="1">
        <v>9</v>
      </c>
    </row>
    <row r="156" spans="1:40" ht="25.5">
      <c r="A156" s="6">
        <v>42796.462220983798</v>
      </c>
      <c r="B156" s="2">
        <v>42795</v>
      </c>
      <c r="C156" s="1" t="s">
        <v>117</v>
      </c>
      <c r="D156" s="1">
        <v>45937</v>
      </c>
      <c r="E156" s="1" t="s">
        <v>191</v>
      </c>
      <c r="F156" s="1" t="s">
        <v>98</v>
      </c>
      <c r="G156" s="1" t="s">
        <v>99</v>
      </c>
      <c r="H156" s="1" t="s">
        <v>109</v>
      </c>
      <c r="Q156" s="1" t="s">
        <v>101</v>
      </c>
      <c r="R156" s="1" t="s">
        <v>111</v>
      </c>
      <c r="S156" s="1" t="s">
        <v>112</v>
      </c>
      <c r="T156" s="1" t="s">
        <v>104</v>
      </c>
      <c r="U156" s="1" t="s">
        <v>193</v>
      </c>
      <c r="Z156" s="1" t="s">
        <v>115</v>
      </c>
      <c r="AA156" s="1">
        <v>0.16</v>
      </c>
      <c r="AM156" s="1">
        <v>7</v>
      </c>
      <c r="AN156" s="1">
        <v>1</v>
      </c>
    </row>
    <row r="157" spans="1:40" ht="25.5">
      <c r="A157" s="6">
        <v>42796.462912303235</v>
      </c>
      <c r="B157" s="2">
        <v>42796</v>
      </c>
      <c r="C157" s="1" t="s">
        <v>96</v>
      </c>
      <c r="D157" s="1">
        <v>45937</v>
      </c>
      <c r="E157" s="1" t="s">
        <v>191</v>
      </c>
      <c r="F157" s="1" t="s">
        <v>98</v>
      </c>
      <c r="G157" s="1" t="s">
        <v>99</v>
      </c>
      <c r="H157" s="1" t="s">
        <v>109</v>
      </c>
      <c r="K157" s="1">
        <v>0.2</v>
      </c>
      <c r="O157" s="1">
        <v>0.16</v>
      </c>
      <c r="P157" s="1" t="s">
        <v>110</v>
      </c>
      <c r="Q157" s="1" t="s">
        <v>101</v>
      </c>
      <c r="R157" s="1" t="s">
        <v>111</v>
      </c>
      <c r="S157" s="1" t="s">
        <v>112</v>
      </c>
      <c r="T157" s="1" t="s">
        <v>192</v>
      </c>
      <c r="U157" s="1" t="s">
        <v>114</v>
      </c>
      <c r="Z157" s="1" t="s">
        <v>115</v>
      </c>
      <c r="AA157" s="1">
        <v>0.16</v>
      </c>
      <c r="AG157" s="1">
        <v>40</v>
      </c>
      <c r="AM157" s="1">
        <v>7</v>
      </c>
      <c r="AN157" s="1">
        <v>1</v>
      </c>
    </row>
    <row r="158" spans="1:40">
      <c r="A158" s="6">
        <v>42797.505995925923</v>
      </c>
      <c r="B158" s="2">
        <v>42796</v>
      </c>
      <c r="C158" s="1" t="s">
        <v>117</v>
      </c>
      <c r="D158" s="1">
        <v>45937</v>
      </c>
      <c r="E158" s="1" t="s">
        <v>191</v>
      </c>
      <c r="F158" s="1" t="s">
        <v>98</v>
      </c>
      <c r="G158" s="1" t="s">
        <v>99</v>
      </c>
      <c r="H158" s="1" t="s">
        <v>109</v>
      </c>
      <c r="L158" s="1">
        <v>0.2</v>
      </c>
      <c r="M158" s="1">
        <v>0.2</v>
      </c>
      <c r="N158" s="1" t="s">
        <v>110</v>
      </c>
      <c r="Q158" s="1" t="s">
        <v>101</v>
      </c>
      <c r="R158" s="1" t="s">
        <v>111</v>
      </c>
      <c r="S158" s="1" t="s">
        <v>101</v>
      </c>
      <c r="T158" s="1" t="s">
        <v>113</v>
      </c>
      <c r="U158" s="1" t="s">
        <v>114</v>
      </c>
      <c r="Z158" s="1" t="s">
        <v>33</v>
      </c>
      <c r="AG158" s="1">
        <v>40</v>
      </c>
      <c r="AN158" s="1">
        <v>1</v>
      </c>
    </row>
    <row r="159" spans="1:40">
      <c r="A159" s="6">
        <v>42797.506677789352</v>
      </c>
      <c r="B159" s="2">
        <v>42797</v>
      </c>
      <c r="C159" s="1" t="s">
        <v>96</v>
      </c>
      <c r="D159" s="1">
        <v>45937</v>
      </c>
      <c r="E159" s="1" t="s">
        <v>191</v>
      </c>
      <c r="F159" s="1" t="s">
        <v>98</v>
      </c>
      <c r="G159" s="1" t="s">
        <v>99</v>
      </c>
      <c r="H159" s="1" t="s">
        <v>109</v>
      </c>
      <c r="K159" s="1">
        <v>0.2</v>
      </c>
      <c r="L159" s="1">
        <v>0.2</v>
      </c>
      <c r="M159" s="1">
        <v>0.2</v>
      </c>
      <c r="N159" s="1" t="s">
        <v>110</v>
      </c>
      <c r="O159" s="1">
        <v>0.16</v>
      </c>
      <c r="P159" s="1" t="s">
        <v>110</v>
      </c>
      <c r="Q159" s="1" t="s">
        <v>101</v>
      </c>
      <c r="R159" s="1" t="s">
        <v>111</v>
      </c>
      <c r="S159" s="1" t="s">
        <v>101</v>
      </c>
      <c r="T159" s="1" t="s">
        <v>113</v>
      </c>
      <c r="U159" s="1" t="s">
        <v>114</v>
      </c>
      <c r="Z159" s="1" t="s">
        <v>115</v>
      </c>
      <c r="AG159" s="1">
        <v>40</v>
      </c>
      <c r="AN159" s="1">
        <v>1</v>
      </c>
    </row>
    <row r="160" spans="1:40">
      <c r="A160" s="6">
        <v>42798.483249386569</v>
      </c>
      <c r="B160" s="2">
        <v>42797</v>
      </c>
      <c r="C160" s="1" t="s">
        <v>117</v>
      </c>
      <c r="D160" s="1">
        <v>45937</v>
      </c>
      <c r="E160" s="1" t="s">
        <v>191</v>
      </c>
      <c r="F160" s="1" t="s">
        <v>98</v>
      </c>
      <c r="G160" s="1" t="s">
        <v>99</v>
      </c>
      <c r="H160" s="1" t="s">
        <v>109</v>
      </c>
      <c r="L160" s="1">
        <v>0.2</v>
      </c>
      <c r="M160" s="1">
        <v>0.2</v>
      </c>
      <c r="N160" s="1" t="s">
        <v>110</v>
      </c>
      <c r="Q160" s="1" t="s">
        <v>101</v>
      </c>
      <c r="R160" s="1" t="s">
        <v>111</v>
      </c>
      <c r="S160" s="1" t="s">
        <v>101</v>
      </c>
      <c r="T160" s="1" t="s">
        <v>113</v>
      </c>
      <c r="U160" s="1" t="s">
        <v>114</v>
      </c>
      <c r="Z160" s="1" t="s">
        <v>115</v>
      </c>
      <c r="AG160" s="1">
        <v>40</v>
      </c>
      <c r="AN160" s="1">
        <v>1</v>
      </c>
    </row>
    <row r="161" spans="1:42">
      <c r="A161" s="6">
        <v>42798.483830370373</v>
      </c>
      <c r="B161" s="2">
        <v>42798</v>
      </c>
      <c r="C161" s="1" t="s">
        <v>96</v>
      </c>
      <c r="D161" s="1">
        <v>45937</v>
      </c>
      <c r="E161" s="1" t="s">
        <v>191</v>
      </c>
      <c r="F161" s="1" t="s">
        <v>98</v>
      </c>
      <c r="G161" s="1" t="s">
        <v>99</v>
      </c>
      <c r="H161" s="1" t="s">
        <v>109</v>
      </c>
      <c r="K161" s="1">
        <v>0.2</v>
      </c>
      <c r="L161" s="1">
        <v>0.2</v>
      </c>
      <c r="M161" s="1">
        <v>0.2</v>
      </c>
      <c r="N161" s="1" t="s">
        <v>110</v>
      </c>
      <c r="O161" s="1">
        <v>0.16</v>
      </c>
      <c r="P161" s="1" t="s">
        <v>110</v>
      </c>
      <c r="Q161" s="1" t="s">
        <v>101</v>
      </c>
      <c r="R161" s="1" t="s">
        <v>111</v>
      </c>
      <c r="S161" s="1" t="s">
        <v>124</v>
      </c>
      <c r="T161" s="1" t="s">
        <v>113</v>
      </c>
      <c r="U161" s="1" t="s">
        <v>114</v>
      </c>
      <c r="Z161" s="1" t="s">
        <v>115</v>
      </c>
      <c r="AG161" s="1">
        <v>40</v>
      </c>
      <c r="AK161" s="1" t="s">
        <v>116</v>
      </c>
      <c r="AN161" s="1">
        <v>1</v>
      </c>
    </row>
    <row r="162" spans="1:42">
      <c r="A162" s="6">
        <v>42799.767417627314</v>
      </c>
      <c r="B162" s="2">
        <v>42798</v>
      </c>
      <c r="C162" s="1" t="s">
        <v>117</v>
      </c>
      <c r="D162" s="1">
        <v>45937</v>
      </c>
      <c r="E162" s="1" t="s">
        <v>191</v>
      </c>
      <c r="F162" s="1" t="s">
        <v>98</v>
      </c>
      <c r="G162" s="1" t="s">
        <v>99</v>
      </c>
      <c r="H162" s="1" t="s">
        <v>109</v>
      </c>
      <c r="L162" s="1">
        <v>0.2</v>
      </c>
      <c r="Q162" s="1" t="s">
        <v>101</v>
      </c>
      <c r="R162" s="1" t="s">
        <v>111</v>
      </c>
      <c r="S162" s="1" t="s">
        <v>124</v>
      </c>
      <c r="U162" s="1" t="s">
        <v>114</v>
      </c>
      <c r="Z162" s="1" t="s">
        <v>115</v>
      </c>
    </row>
    <row r="163" spans="1:42">
      <c r="A163" s="6">
        <v>42799.767926469911</v>
      </c>
      <c r="B163" s="2">
        <v>42799</v>
      </c>
      <c r="C163" s="1" t="s">
        <v>96</v>
      </c>
      <c r="D163" s="1">
        <v>45937</v>
      </c>
      <c r="E163" s="1" t="s">
        <v>191</v>
      </c>
      <c r="F163" s="1" t="s">
        <v>98</v>
      </c>
      <c r="G163" s="1" t="s">
        <v>99</v>
      </c>
      <c r="H163" s="1" t="s">
        <v>109</v>
      </c>
      <c r="Q163" s="1" t="s">
        <v>101</v>
      </c>
      <c r="R163" s="1" t="s">
        <v>111</v>
      </c>
      <c r="S163" s="1" t="s">
        <v>124</v>
      </c>
      <c r="U163" s="1" t="s">
        <v>114</v>
      </c>
      <c r="Z163" s="1" t="s">
        <v>115</v>
      </c>
    </row>
    <row r="164" spans="1:42" ht="25.5">
      <c r="A164" s="6">
        <v>42752.568454791668</v>
      </c>
      <c r="B164" s="2">
        <v>42752</v>
      </c>
      <c r="C164" s="1" t="s">
        <v>96</v>
      </c>
      <c r="D164" s="1">
        <v>45958</v>
      </c>
      <c r="E164" s="1" t="s">
        <v>41</v>
      </c>
      <c r="F164" s="1" t="s">
        <v>98</v>
      </c>
      <c r="G164" s="1" t="s">
        <v>99</v>
      </c>
      <c r="H164" s="1" t="s">
        <v>109</v>
      </c>
      <c r="J164" s="8"/>
      <c r="K164" s="1">
        <v>0.93</v>
      </c>
      <c r="L164" s="1">
        <v>0.93</v>
      </c>
      <c r="M164" s="1">
        <v>0.93</v>
      </c>
      <c r="N164" s="1" t="s">
        <v>110</v>
      </c>
      <c r="O164" s="1">
        <v>0.74</v>
      </c>
      <c r="P164" s="1" t="s">
        <v>110</v>
      </c>
      <c r="Q164" s="1" t="s">
        <v>101</v>
      </c>
      <c r="R164" s="1" t="s">
        <v>102</v>
      </c>
      <c r="S164" s="1" t="s">
        <v>133</v>
      </c>
      <c r="T164" s="1" t="s">
        <v>113</v>
      </c>
      <c r="U164" s="1" t="s">
        <v>114</v>
      </c>
      <c r="Z164" s="1" t="s">
        <v>115</v>
      </c>
      <c r="AD164" s="1">
        <v>3.7</v>
      </c>
      <c r="AG164" s="1">
        <v>180</v>
      </c>
      <c r="AK164" s="8"/>
      <c r="AL164" s="8"/>
      <c r="AM164" s="8"/>
      <c r="AN164" s="8"/>
      <c r="AO164" s="8"/>
      <c r="AP164" s="8"/>
    </row>
    <row r="165" spans="1:42" ht="25.5">
      <c r="A165" s="6">
        <v>42753.606988483793</v>
      </c>
      <c r="B165" s="2">
        <v>42752</v>
      </c>
      <c r="C165" s="1" t="s">
        <v>117</v>
      </c>
      <c r="D165" s="1">
        <v>45958</v>
      </c>
      <c r="E165" s="1" t="s">
        <v>41</v>
      </c>
      <c r="F165" s="1" t="s">
        <v>98</v>
      </c>
      <c r="G165" s="1" t="s">
        <v>99</v>
      </c>
      <c r="H165" s="1" t="s">
        <v>109</v>
      </c>
      <c r="L165" s="1">
        <v>0.93</v>
      </c>
      <c r="M165" s="1">
        <v>0.93</v>
      </c>
      <c r="N165" s="1" t="s">
        <v>110</v>
      </c>
      <c r="O165" s="1">
        <v>0.74</v>
      </c>
      <c r="P165" s="1" t="s">
        <v>110</v>
      </c>
      <c r="Q165" s="1" t="s">
        <v>101</v>
      </c>
      <c r="R165" s="1" t="s">
        <v>102</v>
      </c>
      <c r="S165" s="1" t="s">
        <v>101</v>
      </c>
      <c r="T165" s="1" t="s">
        <v>113</v>
      </c>
      <c r="U165" s="1" t="s">
        <v>196</v>
      </c>
      <c r="Z165" s="1" t="s">
        <v>33</v>
      </c>
      <c r="AG165" s="1">
        <v>180</v>
      </c>
    </row>
    <row r="166" spans="1:42" ht="25.5">
      <c r="A166" s="6">
        <v>42753.608850856486</v>
      </c>
      <c r="B166" s="2">
        <v>42753</v>
      </c>
      <c r="C166" s="1" t="s">
        <v>96</v>
      </c>
      <c r="D166" s="1">
        <v>45958</v>
      </c>
      <c r="E166" s="1" t="s">
        <v>41</v>
      </c>
      <c r="F166" s="1" t="s">
        <v>98</v>
      </c>
      <c r="G166" s="1" t="s">
        <v>99</v>
      </c>
      <c r="H166" s="1" t="s">
        <v>109</v>
      </c>
      <c r="K166" s="1">
        <v>0.93</v>
      </c>
      <c r="L166" s="1">
        <v>0.93</v>
      </c>
      <c r="M166" s="1">
        <v>0.93</v>
      </c>
      <c r="N166" s="1" t="s">
        <v>110</v>
      </c>
      <c r="O166" s="1">
        <v>0.74</v>
      </c>
      <c r="P166" s="1" t="s">
        <v>110</v>
      </c>
      <c r="Q166" s="1" t="s">
        <v>101</v>
      </c>
      <c r="R166" s="1" t="s">
        <v>122</v>
      </c>
      <c r="S166" s="1" t="s">
        <v>101</v>
      </c>
      <c r="T166" s="1" t="s">
        <v>113</v>
      </c>
      <c r="U166" s="1" t="s">
        <v>114</v>
      </c>
      <c r="Z166" s="1" t="s">
        <v>115</v>
      </c>
      <c r="AD166" s="1">
        <v>3.7</v>
      </c>
      <c r="AG166" s="1">
        <v>180</v>
      </c>
    </row>
    <row r="167" spans="1:42" ht="25.5">
      <c r="A167" s="6">
        <v>42754.434485011574</v>
      </c>
      <c r="B167" s="2">
        <v>42753</v>
      </c>
      <c r="C167" s="1" t="s">
        <v>117</v>
      </c>
      <c r="D167" s="1">
        <v>45958</v>
      </c>
      <c r="E167" s="1" t="s">
        <v>41</v>
      </c>
      <c r="F167" s="1" t="s">
        <v>98</v>
      </c>
      <c r="G167" s="1" t="s">
        <v>99</v>
      </c>
      <c r="H167" s="1" t="s">
        <v>109</v>
      </c>
      <c r="L167" s="1">
        <v>0.93</v>
      </c>
      <c r="M167" s="1">
        <v>0.93</v>
      </c>
      <c r="N167" s="1" t="s">
        <v>110</v>
      </c>
      <c r="Q167" s="1" t="s">
        <v>101</v>
      </c>
      <c r="R167" s="1" t="s">
        <v>102</v>
      </c>
      <c r="S167" s="1" t="s">
        <v>101</v>
      </c>
      <c r="T167" s="1" t="s">
        <v>113</v>
      </c>
      <c r="U167" s="1" t="s">
        <v>120</v>
      </c>
      <c r="Z167" s="1" t="s">
        <v>115</v>
      </c>
      <c r="AG167" s="1">
        <v>180</v>
      </c>
    </row>
    <row r="168" spans="1:42" ht="25.5">
      <c r="A168" s="6">
        <v>42754.435518078702</v>
      </c>
      <c r="B168" s="2">
        <v>42754</v>
      </c>
      <c r="C168" s="1" t="s">
        <v>96</v>
      </c>
      <c r="D168" s="1">
        <v>45958</v>
      </c>
      <c r="E168" s="1" t="s">
        <v>41</v>
      </c>
      <c r="F168" s="1" t="s">
        <v>98</v>
      </c>
      <c r="G168" s="1" t="s">
        <v>99</v>
      </c>
      <c r="H168" s="1" t="s">
        <v>109</v>
      </c>
      <c r="K168" s="1">
        <v>0.93</v>
      </c>
      <c r="L168" s="1">
        <v>0.93</v>
      </c>
      <c r="M168" s="1">
        <v>0.93</v>
      </c>
      <c r="N168" s="1" t="s">
        <v>110</v>
      </c>
      <c r="O168" s="1">
        <v>0.74</v>
      </c>
      <c r="P168" s="1" t="s">
        <v>110</v>
      </c>
      <c r="Q168" s="1" t="s">
        <v>101</v>
      </c>
      <c r="R168" s="1" t="s">
        <v>122</v>
      </c>
      <c r="S168" s="1" t="s">
        <v>101</v>
      </c>
      <c r="T168" s="1" t="s">
        <v>113</v>
      </c>
      <c r="U168" s="1" t="s">
        <v>114</v>
      </c>
      <c r="Z168" s="1" t="s">
        <v>115</v>
      </c>
      <c r="AD168" s="1">
        <v>3.7</v>
      </c>
      <c r="AG168" s="1">
        <v>180</v>
      </c>
    </row>
    <row r="169" spans="1:42" ht="25.5">
      <c r="A169" s="6">
        <v>42755.45237219907</v>
      </c>
      <c r="B169" s="2">
        <v>42754</v>
      </c>
      <c r="C169" s="1" t="s">
        <v>117</v>
      </c>
      <c r="D169" s="1">
        <v>45958</v>
      </c>
      <c r="E169" s="1" t="s">
        <v>41</v>
      </c>
      <c r="F169" s="1" t="s">
        <v>98</v>
      </c>
      <c r="G169" s="1" t="s">
        <v>99</v>
      </c>
      <c r="H169" s="1" t="s">
        <v>109</v>
      </c>
      <c r="L169" s="1">
        <v>0.93</v>
      </c>
      <c r="M169" s="1">
        <v>0.93</v>
      </c>
      <c r="N169" s="1" t="s">
        <v>110</v>
      </c>
      <c r="Q169" s="1" t="s">
        <v>101</v>
      </c>
      <c r="R169" s="1" t="s">
        <v>122</v>
      </c>
      <c r="S169" s="1" t="s">
        <v>101</v>
      </c>
      <c r="T169" s="1" t="s">
        <v>113</v>
      </c>
      <c r="U169" s="1" t="s">
        <v>114</v>
      </c>
      <c r="Z169" s="1" t="s">
        <v>115</v>
      </c>
      <c r="AG169" s="1">
        <v>180</v>
      </c>
    </row>
    <row r="170" spans="1:42" ht="25.5">
      <c r="A170" s="6">
        <v>42755.453120555554</v>
      </c>
      <c r="B170" s="2">
        <v>42755</v>
      </c>
      <c r="C170" s="1" t="s">
        <v>96</v>
      </c>
      <c r="D170" s="1">
        <v>45958</v>
      </c>
      <c r="E170" s="1" t="s">
        <v>41</v>
      </c>
      <c r="F170" s="1" t="s">
        <v>98</v>
      </c>
      <c r="G170" s="1" t="s">
        <v>99</v>
      </c>
      <c r="H170" s="1" t="s">
        <v>109</v>
      </c>
      <c r="K170" s="1">
        <v>0.93</v>
      </c>
      <c r="L170" s="1">
        <v>0.93</v>
      </c>
      <c r="M170" s="1">
        <v>0.93</v>
      </c>
      <c r="N170" s="1" t="s">
        <v>110</v>
      </c>
      <c r="O170" s="1">
        <v>0.74</v>
      </c>
      <c r="P170" s="1" t="s">
        <v>110</v>
      </c>
      <c r="Q170" s="1" t="s">
        <v>101</v>
      </c>
      <c r="R170" s="1" t="s">
        <v>122</v>
      </c>
      <c r="S170" s="1" t="s">
        <v>101</v>
      </c>
      <c r="T170" s="1" t="s">
        <v>113</v>
      </c>
      <c r="U170" s="1" t="s">
        <v>114</v>
      </c>
      <c r="Z170" s="1" t="s">
        <v>115</v>
      </c>
      <c r="AG170" s="1">
        <v>180</v>
      </c>
    </row>
    <row r="171" spans="1:42" ht="25.5">
      <c r="A171" s="6">
        <v>42758.42831643518</v>
      </c>
      <c r="B171" s="2">
        <v>42755</v>
      </c>
      <c r="C171" s="1" t="s">
        <v>117</v>
      </c>
      <c r="D171" s="1">
        <v>45958</v>
      </c>
      <c r="E171" s="1" t="s">
        <v>41</v>
      </c>
      <c r="F171" s="1" t="s">
        <v>98</v>
      </c>
      <c r="G171" s="1" t="s">
        <v>99</v>
      </c>
      <c r="H171" s="1" t="s">
        <v>109</v>
      </c>
      <c r="Q171" s="1" t="s">
        <v>101</v>
      </c>
      <c r="R171" s="1" t="s">
        <v>111</v>
      </c>
      <c r="S171" s="1" t="s">
        <v>101</v>
      </c>
      <c r="U171" s="1" t="s">
        <v>114</v>
      </c>
      <c r="Z171" s="1" t="s">
        <v>115</v>
      </c>
      <c r="AL171" s="1" t="s">
        <v>198</v>
      </c>
    </row>
    <row r="172" spans="1:42">
      <c r="A172" s="6">
        <v>42758.42911837963</v>
      </c>
      <c r="B172" s="2">
        <v>42756</v>
      </c>
      <c r="C172" s="1" t="s">
        <v>96</v>
      </c>
      <c r="D172" s="1">
        <v>45958</v>
      </c>
      <c r="E172" s="1" t="s">
        <v>41</v>
      </c>
      <c r="F172" s="1" t="s">
        <v>98</v>
      </c>
      <c r="G172" s="1" t="s">
        <v>99</v>
      </c>
      <c r="H172" s="1" t="s">
        <v>109</v>
      </c>
      <c r="Q172" s="1" t="s">
        <v>101</v>
      </c>
      <c r="R172" s="1" t="s">
        <v>111</v>
      </c>
      <c r="S172" s="1" t="s">
        <v>101</v>
      </c>
      <c r="U172" s="1" t="s">
        <v>114</v>
      </c>
      <c r="Z172" s="1" t="s">
        <v>115</v>
      </c>
      <c r="AL172" s="1"/>
    </row>
    <row r="173" spans="1:42" ht="25.5">
      <c r="A173" s="6">
        <v>42758.430032777775</v>
      </c>
      <c r="B173" s="2">
        <v>42756</v>
      </c>
      <c r="C173" s="1" t="s">
        <v>117</v>
      </c>
      <c r="D173" s="1">
        <v>45958</v>
      </c>
      <c r="E173" s="1" t="s">
        <v>41</v>
      </c>
      <c r="F173" s="1" t="s">
        <v>98</v>
      </c>
      <c r="G173" s="1" t="s">
        <v>99</v>
      </c>
      <c r="H173" s="1" t="s">
        <v>109</v>
      </c>
      <c r="Q173" s="1" t="s">
        <v>101</v>
      </c>
      <c r="R173" s="1" t="s">
        <v>111</v>
      </c>
      <c r="S173" s="1" t="s">
        <v>101</v>
      </c>
      <c r="U173" s="1" t="s">
        <v>114</v>
      </c>
      <c r="Z173" s="1" t="s">
        <v>115</v>
      </c>
      <c r="AL173" s="1" t="s">
        <v>201</v>
      </c>
    </row>
    <row r="174" spans="1:42">
      <c r="A174" s="6">
        <v>42758.430539513887</v>
      </c>
      <c r="B174" s="2">
        <v>42757</v>
      </c>
      <c r="C174" s="1" t="s">
        <v>96</v>
      </c>
      <c r="D174" s="1">
        <v>45958</v>
      </c>
      <c r="E174" s="1" t="s">
        <v>41</v>
      </c>
      <c r="F174" s="1" t="s">
        <v>98</v>
      </c>
      <c r="G174" s="1" t="s">
        <v>99</v>
      </c>
      <c r="H174" s="1" t="s">
        <v>109</v>
      </c>
      <c r="Q174" s="1" t="s">
        <v>101</v>
      </c>
      <c r="R174" s="1" t="s">
        <v>111</v>
      </c>
      <c r="S174" s="1" t="s">
        <v>101</v>
      </c>
      <c r="U174" s="1" t="s">
        <v>114</v>
      </c>
      <c r="Z174" s="1" t="s">
        <v>115</v>
      </c>
    </row>
    <row r="175" spans="1:42" ht="25.5">
      <c r="A175" s="6">
        <v>42758.431125312505</v>
      </c>
      <c r="B175" s="2">
        <v>42757</v>
      </c>
      <c r="C175" s="1" t="s">
        <v>117</v>
      </c>
      <c r="D175" s="1">
        <v>45958</v>
      </c>
      <c r="E175" s="1" t="s">
        <v>41</v>
      </c>
      <c r="F175" s="1" t="s">
        <v>98</v>
      </c>
      <c r="G175" s="1" t="s">
        <v>99</v>
      </c>
      <c r="H175" s="1" t="s">
        <v>109</v>
      </c>
      <c r="Q175" s="1" t="s">
        <v>101</v>
      </c>
      <c r="R175" s="1" t="s">
        <v>111</v>
      </c>
      <c r="S175" s="1" t="s">
        <v>124</v>
      </c>
      <c r="U175" s="1" t="s">
        <v>114</v>
      </c>
      <c r="Z175" s="1" t="s">
        <v>115</v>
      </c>
      <c r="AL175" s="1" t="s">
        <v>201</v>
      </c>
    </row>
    <row r="176" spans="1:42">
      <c r="A176" s="6">
        <v>42758.431536307871</v>
      </c>
      <c r="B176" s="2">
        <v>42758</v>
      </c>
      <c r="C176" s="1" t="s">
        <v>96</v>
      </c>
      <c r="D176" s="1">
        <v>45958</v>
      </c>
      <c r="E176" s="1" t="s">
        <v>41</v>
      </c>
      <c r="F176" s="1" t="s">
        <v>98</v>
      </c>
      <c r="G176" s="1" t="s">
        <v>99</v>
      </c>
      <c r="H176" s="1" t="s">
        <v>109</v>
      </c>
      <c r="Q176" s="1" t="s">
        <v>101</v>
      </c>
      <c r="R176" s="1" t="s">
        <v>111</v>
      </c>
      <c r="S176" s="1" t="s">
        <v>124</v>
      </c>
      <c r="U176" s="1" t="s">
        <v>114</v>
      </c>
      <c r="Z176" s="1" t="s">
        <v>115</v>
      </c>
    </row>
    <row r="177" spans="1:42" ht="25.5">
      <c r="A177" s="6">
        <v>42755.421580034723</v>
      </c>
      <c r="B177" s="2">
        <v>42753</v>
      </c>
      <c r="C177" s="1" t="s">
        <v>117</v>
      </c>
      <c r="D177" s="1">
        <v>45971</v>
      </c>
      <c r="E177" s="1" t="s">
        <v>150</v>
      </c>
      <c r="F177" s="1" t="s">
        <v>98</v>
      </c>
      <c r="G177" s="1" t="s">
        <v>99</v>
      </c>
      <c r="H177" s="1" t="s">
        <v>100</v>
      </c>
      <c r="I177" s="1" t="s">
        <v>202</v>
      </c>
      <c r="J177" s="8"/>
      <c r="K177" s="1">
        <v>0.66</v>
      </c>
      <c r="M177" s="1">
        <v>0.66</v>
      </c>
      <c r="N177" s="1" t="s">
        <v>110</v>
      </c>
      <c r="O177" s="1">
        <v>0.53</v>
      </c>
      <c r="P177" s="1" t="s">
        <v>110</v>
      </c>
      <c r="Q177" s="1" t="s">
        <v>101</v>
      </c>
      <c r="R177" s="1" t="s">
        <v>102</v>
      </c>
      <c r="S177" s="1" t="s">
        <v>101</v>
      </c>
      <c r="T177" s="1" t="s">
        <v>203</v>
      </c>
      <c r="U177" s="1" t="s">
        <v>196</v>
      </c>
      <c r="V177" s="1">
        <v>36</v>
      </c>
      <c r="W177" s="1">
        <v>136</v>
      </c>
      <c r="X177" s="1">
        <v>6</v>
      </c>
      <c r="Z177" s="1" t="s">
        <v>33</v>
      </c>
      <c r="AA177" s="1">
        <v>0.53</v>
      </c>
      <c r="AD177" s="1">
        <v>2.6</v>
      </c>
      <c r="AG177" s="1">
        <v>130</v>
      </c>
      <c r="AL177" s="1" t="s">
        <v>204</v>
      </c>
      <c r="AM177" s="1">
        <v>30</v>
      </c>
      <c r="AN177" s="8"/>
      <c r="AO177" s="8"/>
      <c r="AP177" s="8"/>
    </row>
    <row r="178" spans="1:42" ht="25.5">
      <c r="A178" s="6">
        <v>42755.424580335646</v>
      </c>
      <c r="B178" s="2">
        <v>42754</v>
      </c>
      <c r="C178" s="1" t="s">
        <v>96</v>
      </c>
      <c r="D178" s="1">
        <v>45971</v>
      </c>
      <c r="E178" s="1" t="s">
        <v>150</v>
      </c>
      <c r="F178" s="1" t="s">
        <v>98</v>
      </c>
      <c r="G178" s="1" t="s">
        <v>99</v>
      </c>
      <c r="H178" s="1" t="s">
        <v>100</v>
      </c>
      <c r="J178" s="8"/>
      <c r="Q178" s="1" t="s">
        <v>121</v>
      </c>
      <c r="R178" s="1" t="s">
        <v>102</v>
      </c>
      <c r="S178" s="1" t="s">
        <v>101</v>
      </c>
      <c r="T178" s="1" t="s">
        <v>205</v>
      </c>
      <c r="U178" s="1" t="s">
        <v>196</v>
      </c>
      <c r="Z178" s="1" t="s">
        <v>33</v>
      </c>
      <c r="AA178" s="1">
        <v>0.53</v>
      </c>
      <c r="AL178" s="1" t="s">
        <v>204</v>
      </c>
      <c r="AM178" s="1">
        <v>30</v>
      </c>
      <c r="AN178" s="8"/>
      <c r="AO178" s="8"/>
      <c r="AP178" s="8"/>
    </row>
    <row r="179" spans="1:42" ht="25.5">
      <c r="A179" s="6">
        <v>42755.442871817126</v>
      </c>
      <c r="B179" s="2">
        <v>42754</v>
      </c>
      <c r="C179" s="1" t="s">
        <v>117</v>
      </c>
      <c r="D179" s="1">
        <v>45971</v>
      </c>
      <c r="E179" s="1" t="s">
        <v>150</v>
      </c>
      <c r="F179" s="1" t="s">
        <v>98</v>
      </c>
      <c r="G179" s="1" t="s">
        <v>99</v>
      </c>
      <c r="H179" s="1" t="s">
        <v>100</v>
      </c>
      <c r="I179" s="1" t="s">
        <v>206</v>
      </c>
      <c r="J179" s="8"/>
      <c r="K179" s="1">
        <v>0.66</v>
      </c>
      <c r="O179" s="1">
        <v>0.53</v>
      </c>
      <c r="P179" s="1" t="s">
        <v>110</v>
      </c>
      <c r="Q179" s="1" t="s">
        <v>101</v>
      </c>
      <c r="R179" s="1" t="s">
        <v>102</v>
      </c>
      <c r="S179" s="1" t="s">
        <v>103</v>
      </c>
      <c r="T179" s="1" t="s">
        <v>203</v>
      </c>
      <c r="U179" s="1" t="s">
        <v>196</v>
      </c>
      <c r="Z179" s="1" t="s">
        <v>33</v>
      </c>
      <c r="AA179" s="1">
        <v>0.53</v>
      </c>
      <c r="AD179" s="1">
        <v>2.6</v>
      </c>
      <c r="AG179" s="1">
        <v>130</v>
      </c>
      <c r="AI179" s="1">
        <v>0.53</v>
      </c>
      <c r="AJ179" s="1" t="s">
        <v>110</v>
      </c>
      <c r="AL179" s="1" t="s">
        <v>204</v>
      </c>
      <c r="AM179" s="1">
        <v>30</v>
      </c>
      <c r="AN179" s="1">
        <v>2</v>
      </c>
      <c r="AO179" s="8"/>
      <c r="AP179" s="8"/>
    </row>
    <row r="180" spans="1:42" ht="25.5">
      <c r="A180" s="6">
        <v>42755.44397206018</v>
      </c>
      <c r="B180" s="2">
        <v>42755</v>
      </c>
      <c r="C180" s="1" t="s">
        <v>96</v>
      </c>
      <c r="D180" s="1">
        <v>45971</v>
      </c>
      <c r="E180" s="1" t="s">
        <v>150</v>
      </c>
      <c r="F180" s="1" t="s">
        <v>98</v>
      </c>
      <c r="G180" s="1" t="s">
        <v>99</v>
      </c>
      <c r="H180" s="1" t="s">
        <v>100</v>
      </c>
      <c r="I180" s="1" t="s">
        <v>206</v>
      </c>
      <c r="J180" s="8"/>
      <c r="Q180" s="1" t="s">
        <v>101</v>
      </c>
      <c r="R180" s="1" t="s">
        <v>102</v>
      </c>
      <c r="S180" s="1" t="s">
        <v>103</v>
      </c>
      <c r="T180" s="1" t="s">
        <v>205</v>
      </c>
      <c r="U180" s="1" t="s">
        <v>193</v>
      </c>
      <c r="Z180" s="1" t="s">
        <v>33</v>
      </c>
      <c r="AA180" s="1">
        <v>0.53</v>
      </c>
      <c r="AL180" s="1" t="s">
        <v>204</v>
      </c>
      <c r="AM180" s="1">
        <v>30</v>
      </c>
      <c r="AN180" s="1">
        <v>2</v>
      </c>
      <c r="AO180" s="8"/>
      <c r="AP180" s="8"/>
    </row>
    <row r="181" spans="1:42" ht="25.5">
      <c r="A181" s="6">
        <v>42758.451781608797</v>
      </c>
      <c r="B181" s="2">
        <v>42755</v>
      </c>
      <c r="C181" s="1" t="s">
        <v>117</v>
      </c>
      <c r="D181" s="1">
        <v>45971</v>
      </c>
      <c r="E181" s="1" t="s">
        <v>150</v>
      </c>
      <c r="F181" s="1" t="s">
        <v>98</v>
      </c>
      <c r="G181" s="1" t="s">
        <v>99</v>
      </c>
      <c r="H181" s="1" t="s">
        <v>207</v>
      </c>
      <c r="J181" s="8"/>
      <c r="K181" s="1">
        <v>0.66</v>
      </c>
      <c r="O181" s="1">
        <v>0.53</v>
      </c>
      <c r="P181" s="1" t="s">
        <v>110</v>
      </c>
      <c r="Q181" s="1" t="s">
        <v>121</v>
      </c>
      <c r="R181" s="1" t="s">
        <v>111</v>
      </c>
      <c r="S181" s="1" t="s">
        <v>103</v>
      </c>
      <c r="T181" s="1" t="s">
        <v>203</v>
      </c>
      <c r="U181" s="1" t="s">
        <v>120</v>
      </c>
      <c r="V181" s="1">
        <v>32</v>
      </c>
      <c r="W181" s="1">
        <v>139</v>
      </c>
      <c r="X181" s="1">
        <v>5</v>
      </c>
      <c r="Z181" s="1" t="s">
        <v>33</v>
      </c>
      <c r="AA181" s="1">
        <v>0.53</v>
      </c>
      <c r="AB181" s="1">
        <v>150</v>
      </c>
      <c r="AD181" s="1">
        <v>2.6</v>
      </c>
      <c r="AG181" s="1">
        <v>130</v>
      </c>
      <c r="AI181" s="1">
        <v>0.53</v>
      </c>
      <c r="AJ181" s="1" t="s">
        <v>110</v>
      </c>
      <c r="AL181" s="1" t="s">
        <v>204</v>
      </c>
      <c r="AM181" s="1">
        <v>30</v>
      </c>
      <c r="AN181" s="1">
        <v>2</v>
      </c>
      <c r="AO181" s="1">
        <v>75</v>
      </c>
      <c r="AP181" s="8"/>
    </row>
    <row r="182" spans="1:42" ht="25.5">
      <c r="A182" s="6">
        <v>42758.453698715282</v>
      </c>
      <c r="B182" s="2">
        <v>42756</v>
      </c>
      <c r="C182" s="1" t="s">
        <v>96</v>
      </c>
      <c r="D182" s="1">
        <v>45971</v>
      </c>
      <c r="E182" s="1" t="s">
        <v>150</v>
      </c>
      <c r="F182" s="1" t="s">
        <v>98</v>
      </c>
      <c r="G182" s="1" t="s">
        <v>99</v>
      </c>
      <c r="H182" s="1" t="s">
        <v>100</v>
      </c>
      <c r="J182" s="8"/>
      <c r="Q182" s="1" t="s">
        <v>119</v>
      </c>
      <c r="R182" s="1" t="s">
        <v>102</v>
      </c>
      <c r="S182" s="1" t="s">
        <v>101</v>
      </c>
      <c r="T182" s="1" t="s">
        <v>205</v>
      </c>
      <c r="U182" s="1" t="s">
        <v>196</v>
      </c>
      <c r="Z182" s="1" t="s">
        <v>33</v>
      </c>
      <c r="AA182" s="1">
        <v>0.53</v>
      </c>
      <c r="AB182" s="1">
        <v>150</v>
      </c>
      <c r="AI182" s="1"/>
      <c r="AJ182" s="1"/>
      <c r="AL182" s="1" t="s">
        <v>204</v>
      </c>
      <c r="AM182" s="1">
        <v>30</v>
      </c>
      <c r="AN182" s="1">
        <v>2</v>
      </c>
      <c r="AO182" s="1">
        <v>75</v>
      </c>
      <c r="AP182" s="8"/>
    </row>
    <row r="183" spans="1:42" ht="25.5">
      <c r="A183" s="6">
        <v>42758.456723229167</v>
      </c>
      <c r="B183" s="2">
        <v>42756</v>
      </c>
      <c r="C183" s="1" t="s">
        <v>117</v>
      </c>
      <c r="D183" s="1">
        <v>45971</v>
      </c>
      <c r="E183" s="1" t="s">
        <v>150</v>
      </c>
      <c r="F183" s="1" t="s">
        <v>98</v>
      </c>
      <c r="G183" s="1" t="s">
        <v>99</v>
      </c>
      <c r="H183" s="1" t="s">
        <v>100</v>
      </c>
      <c r="J183" s="8"/>
      <c r="K183" s="1">
        <v>0.66</v>
      </c>
      <c r="O183" s="1">
        <v>0.53</v>
      </c>
      <c r="P183" s="1" t="s">
        <v>110</v>
      </c>
      <c r="Q183" s="1" t="s">
        <v>121</v>
      </c>
      <c r="R183" s="1" t="s">
        <v>102</v>
      </c>
      <c r="S183" s="1" t="s">
        <v>101</v>
      </c>
      <c r="T183" s="1" t="s">
        <v>203</v>
      </c>
      <c r="U183" s="1" t="s">
        <v>196</v>
      </c>
      <c r="Z183" s="1" t="s">
        <v>33</v>
      </c>
      <c r="AA183" s="1">
        <v>0.53</v>
      </c>
      <c r="AB183" s="1">
        <v>150</v>
      </c>
      <c r="AG183" s="1">
        <v>130</v>
      </c>
      <c r="AI183" s="1">
        <v>0.53</v>
      </c>
      <c r="AJ183" s="1" t="s">
        <v>110</v>
      </c>
      <c r="AL183" s="1" t="s">
        <v>204</v>
      </c>
      <c r="AM183" s="1">
        <v>30</v>
      </c>
      <c r="AN183" s="1">
        <v>2</v>
      </c>
      <c r="AO183" s="1">
        <v>75</v>
      </c>
      <c r="AP183" s="8"/>
    </row>
    <row r="184" spans="1:42" ht="25.5">
      <c r="A184" s="6">
        <v>42758.459132372685</v>
      </c>
      <c r="B184" s="2">
        <v>42757</v>
      </c>
      <c r="C184" s="1" t="s">
        <v>96</v>
      </c>
      <c r="D184" s="1">
        <v>45971</v>
      </c>
      <c r="E184" s="1" t="s">
        <v>150</v>
      </c>
      <c r="F184" s="1" t="s">
        <v>98</v>
      </c>
      <c r="G184" s="1" t="s">
        <v>99</v>
      </c>
      <c r="H184" s="1" t="s">
        <v>100</v>
      </c>
      <c r="J184" s="8"/>
      <c r="Q184" s="1" t="s">
        <v>119</v>
      </c>
      <c r="R184" s="1" t="s">
        <v>102</v>
      </c>
      <c r="S184" s="1" t="s">
        <v>101</v>
      </c>
      <c r="T184" s="1" t="s">
        <v>205</v>
      </c>
      <c r="U184" s="1" t="s">
        <v>196</v>
      </c>
      <c r="Z184" s="1" t="s">
        <v>33</v>
      </c>
      <c r="AA184" s="1">
        <v>0.53</v>
      </c>
      <c r="AB184" s="1">
        <v>150</v>
      </c>
      <c r="AL184" s="1" t="s">
        <v>204</v>
      </c>
      <c r="AM184" s="1">
        <v>30</v>
      </c>
      <c r="AN184" s="1">
        <v>2</v>
      </c>
      <c r="AO184" s="1">
        <v>75</v>
      </c>
      <c r="AP184" s="8"/>
    </row>
    <row r="185" spans="1:42" ht="25.5">
      <c r="A185" s="6">
        <v>42758.461187245368</v>
      </c>
      <c r="B185" s="2">
        <v>42757</v>
      </c>
      <c r="C185" s="1" t="s">
        <v>117</v>
      </c>
      <c r="D185" s="1">
        <v>45971</v>
      </c>
      <c r="E185" s="1" t="s">
        <v>150</v>
      </c>
      <c r="F185" s="1" t="s">
        <v>98</v>
      </c>
      <c r="G185" s="1" t="s">
        <v>99</v>
      </c>
      <c r="H185" s="1" t="s">
        <v>100</v>
      </c>
      <c r="J185" s="8"/>
      <c r="K185" s="1">
        <v>0.66</v>
      </c>
      <c r="Q185" s="1" t="s">
        <v>101</v>
      </c>
      <c r="R185" s="1" t="s">
        <v>102</v>
      </c>
      <c r="S185" s="1" t="s">
        <v>101</v>
      </c>
      <c r="T185" s="1" t="s">
        <v>203</v>
      </c>
      <c r="U185" s="1" t="s">
        <v>196</v>
      </c>
      <c r="Z185" s="1" t="s">
        <v>115</v>
      </c>
      <c r="AA185" s="1">
        <v>0.53</v>
      </c>
      <c r="AB185" s="1">
        <v>150</v>
      </c>
      <c r="AG185" s="1">
        <v>130</v>
      </c>
      <c r="AI185" s="1">
        <v>0.53</v>
      </c>
      <c r="AJ185" s="1" t="s">
        <v>110</v>
      </c>
      <c r="AL185" s="1" t="s">
        <v>204</v>
      </c>
      <c r="AM185" s="1">
        <v>30</v>
      </c>
      <c r="AO185" s="1">
        <v>75</v>
      </c>
      <c r="AP185" s="8"/>
    </row>
    <row r="186" spans="1:42" ht="25.5">
      <c r="A186" s="6">
        <v>42758.462989143518</v>
      </c>
      <c r="B186" s="2">
        <v>42758</v>
      </c>
      <c r="C186" s="1" t="s">
        <v>96</v>
      </c>
      <c r="D186" s="1">
        <v>45971</v>
      </c>
      <c r="E186" s="1" t="s">
        <v>150</v>
      </c>
      <c r="F186" s="1" t="s">
        <v>98</v>
      </c>
      <c r="G186" s="1" t="s">
        <v>99</v>
      </c>
      <c r="H186" s="1" t="s">
        <v>100</v>
      </c>
      <c r="J186" s="8"/>
      <c r="O186" s="1">
        <v>0.53</v>
      </c>
      <c r="P186" s="1" t="s">
        <v>213</v>
      </c>
      <c r="Q186" s="1" t="s">
        <v>101</v>
      </c>
      <c r="R186" s="1" t="s">
        <v>102</v>
      </c>
      <c r="S186" s="1" t="s">
        <v>103</v>
      </c>
      <c r="T186" s="1" t="s">
        <v>205</v>
      </c>
      <c r="U186" s="1" t="s">
        <v>196</v>
      </c>
      <c r="Y186" s="1">
        <v>101.3</v>
      </c>
      <c r="Z186" s="1" t="s">
        <v>33</v>
      </c>
      <c r="AA186" s="1">
        <v>0.53</v>
      </c>
      <c r="AB186" s="1">
        <v>150</v>
      </c>
      <c r="AI186" s="1">
        <v>0.53</v>
      </c>
      <c r="AJ186" s="1" t="s">
        <v>213</v>
      </c>
      <c r="AL186" s="1" t="s">
        <v>204</v>
      </c>
      <c r="AM186" s="1">
        <v>30</v>
      </c>
      <c r="AN186" s="1">
        <v>2</v>
      </c>
      <c r="AO186" s="1">
        <v>75</v>
      </c>
      <c r="AP186" s="8"/>
    </row>
    <row r="187" spans="1:42" ht="25.5">
      <c r="A187" s="6">
        <v>42759.477535451384</v>
      </c>
      <c r="B187" s="2">
        <v>42758</v>
      </c>
      <c r="C187" s="1" t="s">
        <v>117</v>
      </c>
      <c r="D187" s="1">
        <v>45971</v>
      </c>
      <c r="E187" s="1" t="s">
        <v>150</v>
      </c>
      <c r="F187" s="1" t="s">
        <v>98</v>
      </c>
      <c r="G187" s="1" t="s">
        <v>99</v>
      </c>
      <c r="H187" s="1" t="s">
        <v>100</v>
      </c>
      <c r="J187" s="8"/>
      <c r="K187" s="1">
        <v>0.66</v>
      </c>
      <c r="Q187" s="1" t="s">
        <v>101</v>
      </c>
      <c r="S187" s="1" t="s">
        <v>101</v>
      </c>
      <c r="T187" s="1" t="s">
        <v>203</v>
      </c>
      <c r="U187" s="1" t="s">
        <v>196</v>
      </c>
      <c r="V187" s="1">
        <v>34</v>
      </c>
      <c r="W187" s="1">
        <v>120</v>
      </c>
      <c r="X187" s="1">
        <v>3</v>
      </c>
      <c r="Z187" s="1" t="s">
        <v>33</v>
      </c>
      <c r="AA187" s="1">
        <v>0.53</v>
      </c>
      <c r="AB187" s="1">
        <v>150</v>
      </c>
      <c r="AG187" s="1">
        <v>130</v>
      </c>
      <c r="AI187" s="1">
        <v>0.53</v>
      </c>
      <c r="AJ187" s="1" t="s">
        <v>110</v>
      </c>
      <c r="AL187" s="1" t="s">
        <v>204</v>
      </c>
      <c r="AM187" s="1">
        <v>20</v>
      </c>
      <c r="AN187" s="1">
        <v>2</v>
      </c>
      <c r="AO187" s="1">
        <v>75</v>
      </c>
      <c r="AP187" s="8"/>
    </row>
    <row r="188" spans="1:42" ht="25.5">
      <c r="A188" s="6">
        <v>42759.480573009263</v>
      </c>
      <c r="B188" s="2">
        <v>42759</v>
      </c>
      <c r="C188" s="1" t="s">
        <v>96</v>
      </c>
      <c r="D188" s="1">
        <v>45971</v>
      </c>
      <c r="E188" s="1" t="s">
        <v>150</v>
      </c>
      <c r="F188" s="1" t="s">
        <v>98</v>
      </c>
      <c r="G188" s="1" t="s">
        <v>99</v>
      </c>
      <c r="H188" s="1" t="s">
        <v>100</v>
      </c>
      <c r="J188" s="8"/>
      <c r="O188" s="1">
        <v>0.53</v>
      </c>
      <c r="P188" s="1" t="s">
        <v>213</v>
      </c>
      <c r="Q188" s="1" t="s">
        <v>101</v>
      </c>
      <c r="R188" s="1" t="s">
        <v>102</v>
      </c>
      <c r="S188" s="1" t="s">
        <v>101</v>
      </c>
      <c r="T188" s="1" t="s">
        <v>205</v>
      </c>
      <c r="U188" s="1" t="s">
        <v>196</v>
      </c>
      <c r="Z188" s="1" t="s">
        <v>33</v>
      </c>
      <c r="AA188" s="1">
        <v>0.53</v>
      </c>
      <c r="AB188" s="1">
        <v>150</v>
      </c>
      <c r="AI188" s="1">
        <v>0.53</v>
      </c>
      <c r="AJ188" s="1" t="s">
        <v>213</v>
      </c>
      <c r="AL188" s="1" t="s">
        <v>204</v>
      </c>
      <c r="AM188" s="1">
        <v>20</v>
      </c>
      <c r="AN188" s="1">
        <v>2</v>
      </c>
      <c r="AO188" s="1">
        <v>75</v>
      </c>
      <c r="AP188" s="8"/>
    </row>
    <row r="189" spans="1:42" ht="25.5">
      <c r="A189" s="6">
        <v>42760.469761041662</v>
      </c>
      <c r="B189" s="2">
        <v>42759</v>
      </c>
      <c r="C189" s="1" t="s">
        <v>117</v>
      </c>
      <c r="D189" s="1">
        <v>45971</v>
      </c>
      <c r="E189" s="1" t="s">
        <v>150</v>
      </c>
      <c r="F189" s="1" t="s">
        <v>98</v>
      </c>
      <c r="G189" s="1" t="s">
        <v>99</v>
      </c>
      <c r="H189" s="1" t="s">
        <v>100</v>
      </c>
      <c r="J189" s="8"/>
      <c r="K189" s="1">
        <v>0.66</v>
      </c>
      <c r="O189" s="1"/>
      <c r="P189" s="1"/>
      <c r="Q189" s="1" t="s">
        <v>101</v>
      </c>
      <c r="R189" s="1" t="s">
        <v>122</v>
      </c>
      <c r="S189" s="1" t="s">
        <v>101</v>
      </c>
      <c r="T189" s="1" t="s">
        <v>203</v>
      </c>
      <c r="U189" s="1" t="s">
        <v>196</v>
      </c>
      <c r="Z189" s="1" t="s">
        <v>115</v>
      </c>
      <c r="AA189" s="1">
        <v>0.53</v>
      </c>
      <c r="AB189" s="1">
        <v>150</v>
      </c>
      <c r="AG189" s="1">
        <v>130</v>
      </c>
      <c r="AI189" s="1">
        <v>0.53</v>
      </c>
      <c r="AJ189" s="1" t="s">
        <v>110</v>
      </c>
      <c r="AL189" s="1" t="s">
        <v>214</v>
      </c>
      <c r="AM189" s="1">
        <v>20</v>
      </c>
      <c r="AN189" s="1">
        <v>2</v>
      </c>
      <c r="AO189" s="1">
        <v>75</v>
      </c>
      <c r="AP189" s="8"/>
    </row>
    <row r="190" spans="1:42" ht="25.5">
      <c r="A190" s="6">
        <v>42760.4717012037</v>
      </c>
      <c r="B190" s="2">
        <v>42760</v>
      </c>
      <c r="C190" s="1" t="s">
        <v>96</v>
      </c>
      <c r="D190" s="1">
        <v>45971</v>
      </c>
      <c r="E190" s="1" t="s">
        <v>150</v>
      </c>
      <c r="F190" s="1" t="s">
        <v>98</v>
      </c>
      <c r="G190" s="1" t="s">
        <v>99</v>
      </c>
      <c r="H190" s="1" t="s">
        <v>100</v>
      </c>
      <c r="J190" s="8"/>
      <c r="O190" s="1">
        <v>0.53</v>
      </c>
      <c r="P190" s="1" t="s">
        <v>213</v>
      </c>
      <c r="Q190" s="1" t="s">
        <v>101</v>
      </c>
      <c r="R190" s="1" t="s">
        <v>122</v>
      </c>
      <c r="S190" s="1" t="s">
        <v>103</v>
      </c>
      <c r="T190" s="1" t="s">
        <v>205</v>
      </c>
      <c r="U190" s="1" t="s">
        <v>196</v>
      </c>
      <c r="Z190" s="1" t="s">
        <v>33</v>
      </c>
      <c r="AA190" s="1">
        <v>0.53</v>
      </c>
      <c r="AB190" s="1">
        <v>150</v>
      </c>
      <c r="AI190" s="1">
        <v>0.53</v>
      </c>
      <c r="AJ190" s="1" t="s">
        <v>213</v>
      </c>
      <c r="AL190" s="1" t="s">
        <v>214</v>
      </c>
      <c r="AM190" s="1">
        <v>20</v>
      </c>
      <c r="AN190" s="1">
        <v>2</v>
      </c>
      <c r="AO190" s="1">
        <v>75</v>
      </c>
      <c r="AP190" s="8"/>
    </row>
    <row r="191" spans="1:42" ht="25.5">
      <c r="A191" s="6">
        <v>42761.536926006942</v>
      </c>
      <c r="B191" s="2">
        <v>42760</v>
      </c>
      <c r="C191" s="1" t="s">
        <v>117</v>
      </c>
      <c r="D191" s="1">
        <v>45971</v>
      </c>
      <c r="E191" s="1" t="s">
        <v>150</v>
      </c>
      <c r="F191" s="1" t="s">
        <v>98</v>
      </c>
      <c r="G191" s="1" t="s">
        <v>177</v>
      </c>
      <c r="H191" s="1" t="s">
        <v>100</v>
      </c>
      <c r="K191" s="1">
        <v>0.66</v>
      </c>
      <c r="N191" s="1"/>
      <c r="O191" s="1">
        <v>0.53</v>
      </c>
      <c r="P191" s="1" t="s">
        <v>110</v>
      </c>
      <c r="Q191" s="1" t="s">
        <v>101</v>
      </c>
      <c r="R191" s="1" t="s">
        <v>122</v>
      </c>
      <c r="S191" s="1" t="s">
        <v>101</v>
      </c>
      <c r="T191" s="1" t="s">
        <v>203</v>
      </c>
      <c r="U191" s="1" t="s">
        <v>196</v>
      </c>
      <c r="Y191" s="1">
        <v>103</v>
      </c>
      <c r="Z191" s="1" t="s">
        <v>115</v>
      </c>
      <c r="AA191" s="1">
        <v>0.53</v>
      </c>
      <c r="AG191" s="1">
        <v>130</v>
      </c>
      <c r="AL191" s="1" t="s">
        <v>214</v>
      </c>
      <c r="AM191" s="1">
        <v>20</v>
      </c>
      <c r="AN191" s="1">
        <v>2</v>
      </c>
    </row>
    <row r="192" spans="1:42" ht="25.5">
      <c r="A192" s="6">
        <v>42761.539012928246</v>
      </c>
      <c r="B192" s="2">
        <v>42761</v>
      </c>
      <c r="C192" s="1" t="s">
        <v>96</v>
      </c>
      <c r="D192" s="1">
        <v>45971</v>
      </c>
      <c r="E192" s="1" t="s">
        <v>150</v>
      </c>
      <c r="F192" s="1" t="s">
        <v>98</v>
      </c>
      <c r="G192" s="1" t="s">
        <v>99</v>
      </c>
      <c r="H192" s="1" t="s">
        <v>100</v>
      </c>
      <c r="J192" s="8"/>
      <c r="O192" s="1">
        <v>0.53</v>
      </c>
      <c r="P192" s="1" t="s">
        <v>213</v>
      </c>
      <c r="Q192" s="1" t="s">
        <v>101</v>
      </c>
      <c r="R192" s="1" t="s">
        <v>122</v>
      </c>
      <c r="S192" s="1" t="s">
        <v>101</v>
      </c>
      <c r="T192" s="1" t="s">
        <v>205</v>
      </c>
      <c r="U192" s="1" t="s">
        <v>196</v>
      </c>
      <c r="Z192" s="1" t="s">
        <v>115</v>
      </c>
      <c r="AA192" s="1">
        <v>0.53</v>
      </c>
      <c r="AB192" s="1">
        <v>150</v>
      </c>
      <c r="AI192" s="1">
        <v>0.53</v>
      </c>
      <c r="AJ192" s="1" t="s">
        <v>213</v>
      </c>
      <c r="AL192" s="1" t="s">
        <v>214</v>
      </c>
      <c r="AM192" s="1">
        <v>20</v>
      </c>
      <c r="AN192" s="1">
        <v>2</v>
      </c>
      <c r="AO192" s="1">
        <v>75</v>
      </c>
      <c r="AP192" s="8"/>
    </row>
    <row r="193" spans="1:42" ht="25.5">
      <c r="A193" s="6">
        <v>42762.611301192126</v>
      </c>
      <c r="B193" s="2">
        <v>42761</v>
      </c>
      <c r="C193" s="1" t="s">
        <v>117</v>
      </c>
      <c r="D193" s="1">
        <v>45971</v>
      </c>
      <c r="E193" s="1" t="s">
        <v>150</v>
      </c>
      <c r="F193" s="1" t="s">
        <v>98</v>
      </c>
      <c r="G193" s="1" t="s">
        <v>99</v>
      </c>
      <c r="H193" s="1" t="s">
        <v>100</v>
      </c>
      <c r="J193" s="8"/>
      <c r="K193" s="1">
        <v>0.66</v>
      </c>
      <c r="Q193" s="1" t="s">
        <v>101</v>
      </c>
      <c r="R193" s="1" t="s">
        <v>122</v>
      </c>
      <c r="S193" s="1" t="s">
        <v>101</v>
      </c>
      <c r="T193" s="1" t="s">
        <v>205</v>
      </c>
      <c r="U193" s="1" t="s">
        <v>120</v>
      </c>
      <c r="Z193" s="1" t="s">
        <v>115</v>
      </c>
      <c r="AA193" s="1">
        <v>0.53</v>
      </c>
      <c r="AB193" s="1">
        <v>150</v>
      </c>
      <c r="AG193" s="1">
        <v>130</v>
      </c>
      <c r="AM193" s="1">
        <v>20</v>
      </c>
      <c r="AN193" s="1">
        <v>2</v>
      </c>
      <c r="AO193" s="1">
        <v>75</v>
      </c>
      <c r="AP193" s="8"/>
    </row>
    <row r="194" spans="1:42" ht="25.5">
      <c r="A194" s="6">
        <v>42762.613509120369</v>
      </c>
      <c r="B194" s="2">
        <v>42762</v>
      </c>
      <c r="C194" s="1" t="s">
        <v>96</v>
      </c>
      <c r="D194" s="1">
        <v>45971</v>
      </c>
      <c r="E194" s="1" t="s">
        <v>150</v>
      </c>
      <c r="F194" s="1" t="s">
        <v>98</v>
      </c>
      <c r="G194" s="1" t="s">
        <v>99</v>
      </c>
      <c r="H194" s="1" t="s">
        <v>100</v>
      </c>
      <c r="J194" s="8"/>
      <c r="O194" s="1">
        <v>0.53</v>
      </c>
      <c r="P194" s="1" t="s">
        <v>213</v>
      </c>
      <c r="Q194" s="1" t="s">
        <v>101</v>
      </c>
      <c r="R194" s="1" t="s">
        <v>122</v>
      </c>
      <c r="S194" s="1" t="s">
        <v>133</v>
      </c>
      <c r="T194" s="1" t="s">
        <v>205</v>
      </c>
      <c r="U194" s="1" t="s">
        <v>120</v>
      </c>
      <c r="Z194" s="1" t="s">
        <v>115</v>
      </c>
      <c r="AA194" s="1">
        <v>0.53</v>
      </c>
      <c r="AB194" s="1">
        <v>150</v>
      </c>
      <c r="AI194" s="1">
        <v>0.53</v>
      </c>
      <c r="AJ194" s="1" t="s">
        <v>213</v>
      </c>
      <c r="AM194" s="1">
        <v>20</v>
      </c>
      <c r="AN194" s="1">
        <v>2</v>
      </c>
      <c r="AO194" s="1">
        <v>75</v>
      </c>
      <c r="AP194" s="8"/>
    </row>
    <row r="195" spans="1:42" ht="25.5">
      <c r="A195" s="6">
        <v>42765.493534861111</v>
      </c>
      <c r="B195" s="2">
        <v>42762</v>
      </c>
      <c r="C195" s="1" t="s">
        <v>117</v>
      </c>
      <c r="D195" s="1">
        <v>45971</v>
      </c>
      <c r="E195" s="1" t="s">
        <v>150</v>
      </c>
      <c r="F195" s="1" t="s">
        <v>98</v>
      </c>
      <c r="G195" s="1" t="s">
        <v>99</v>
      </c>
      <c r="H195" s="1" t="s">
        <v>100</v>
      </c>
      <c r="K195" s="1">
        <v>0.66</v>
      </c>
      <c r="L195" s="1">
        <v>0.66</v>
      </c>
      <c r="M195" s="1">
        <v>0.66</v>
      </c>
      <c r="N195" s="1" t="s">
        <v>110</v>
      </c>
      <c r="Q195" s="1" t="s">
        <v>101</v>
      </c>
      <c r="R195" s="1" t="s">
        <v>122</v>
      </c>
      <c r="S195" s="1" t="s">
        <v>101</v>
      </c>
      <c r="T195" s="1" t="s">
        <v>113</v>
      </c>
      <c r="U195" s="1" t="s">
        <v>114</v>
      </c>
      <c r="Z195" s="1" t="s">
        <v>115</v>
      </c>
      <c r="AG195" s="1">
        <v>130</v>
      </c>
      <c r="AL195" s="1" t="s">
        <v>214</v>
      </c>
      <c r="AN195" s="1">
        <v>2</v>
      </c>
    </row>
    <row r="196" spans="1:42" ht="25.5">
      <c r="A196" s="6">
        <v>42765.49511256945</v>
      </c>
      <c r="B196" s="2">
        <v>42763</v>
      </c>
      <c r="C196" s="1" t="s">
        <v>96</v>
      </c>
      <c r="D196" s="1">
        <v>45971</v>
      </c>
      <c r="E196" s="1" t="s">
        <v>150</v>
      </c>
      <c r="F196" s="1" t="s">
        <v>98</v>
      </c>
      <c r="G196" s="1" t="s">
        <v>99</v>
      </c>
      <c r="H196" s="1" t="s">
        <v>100</v>
      </c>
      <c r="L196" s="1">
        <v>0.66</v>
      </c>
      <c r="M196" s="1">
        <v>0.66</v>
      </c>
      <c r="N196" s="1" t="s">
        <v>110</v>
      </c>
      <c r="O196" s="1">
        <v>0.53</v>
      </c>
      <c r="P196" s="1" t="s">
        <v>110</v>
      </c>
      <c r="Q196" s="1" t="s">
        <v>101</v>
      </c>
      <c r="R196" s="1" t="s">
        <v>122</v>
      </c>
      <c r="S196" s="1" t="s">
        <v>101</v>
      </c>
      <c r="T196" s="1" t="s">
        <v>113</v>
      </c>
      <c r="U196" s="1" t="s">
        <v>114</v>
      </c>
      <c r="Z196" s="1" t="s">
        <v>115</v>
      </c>
      <c r="AG196" s="1">
        <v>130</v>
      </c>
      <c r="AI196" s="1">
        <v>0.53</v>
      </c>
      <c r="AJ196" s="1" t="s">
        <v>110</v>
      </c>
      <c r="AL196" s="1" t="s">
        <v>214</v>
      </c>
      <c r="AN196" s="1">
        <v>2</v>
      </c>
    </row>
    <row r="197" spans="1:42" ht="25.5">
      <c r="A197" s="6">
        <v>42765.496747002311</v>
      </c>
      <c r="B197" s="2">
        <v>42763</v>
      </c>
      <c r="C197" s="1" t="s">
        <v>117</v>
      </c>
      <c r="D197" s="1">
        <v>45971</v>
      </c>
      <c r="E197" s="1" t="s">
        <v>150</v>
      </c>
      <c r="F197" s="1" t="s">
        <v>98</v>
      </c>
      <c r="G197" s="1" t="s">
        <v>99</v>
      </c>
      <c r="H197" s="1" t="s">
        <v>109</v>
      </c>
      <c r="Q197" s="1" t="s">
        <v>101</v>
      </c>
      <c r="R197" s="1" t="s">
        <v>122</v>
      </c>
      <c r="S197" s="1" t="s">
        <v>101</v>
      </c>
      <c r="U197" s="1" t="s">
        <v>114</v>
      </c>
      <c r="Z197" s="1" t="s">
        <v>115</v>
      </c>
      <c r="AL197" s="1" t="s">
        <v>218</v>
      </c>
      <c r="AN197" s="1">
        <v>2</v>
      </c>
    </row>
    <row r="198" spans="1:42" ht="25.5">
      <c r="A198" s="6">
        <v>42765.497966481482</v>
      </c>
      <c r="B198" s="2">
        <v>42764</v>
      </c>
      <c r="C198" s="1" t="s">
        <v>96</v>
      </c>
      <c r="D198" s="1">
        <v>45971</v>
      </c>
      <c r="E198" s="1" t="s">
        <v>150</v>
      </c>
      <c r="F198" s="1" t="s">
        <v>98</v>
      </c>
      <c r="G198" s="1" t="s">
        <v>177</v>
      </c>
      <c r="H198" s="1" t="s">
        <v>109</v>
      </c>
      <c r="Q198" s="1" t="s">
        <v>101</v>
      </c>
      <c r="R198" s="1" t="s">
        <v>111</v>
      </c>
      <c r="S198" s="1" t="s">
        <v>124</v>
      </c>
      <c r="U198" s="1" t="s">
        <v>114</v>
      </c>
      <c r="Z198" s="1" t="s">
        <v>115</v>
      </c>
      <c r="AK198" s="1" t="s">
        <v>134</v>
      </c>
      <c r="AL198" s="1" t="s">
        <v>214</v>
      </c>
      <c r="AN198" s="1">
        <v>2</v>
      </c>
    </row>
    <row r="199" spans="1:42">
      <c r="A199" s="6">
        <v>42755.448127523152</v>
      </c>
      <c r="B199" s="2">
        <v>42754</v>
      </c>
      <c r="C199" s="1" t="s">
        <v>96</v>
      </c>
      <c r="D199" s="1">
        <v>45997</v>
      </c>
      <c r="E199" s="1" t="s">
        <v>143</v>
      </c>
      <c r="F199" s="1" t="s">
        <v>98</v>
      </c>
      <c r="G199" s="1" t="s">
        <v>99</v>
      </c>
      <c r="H199" s="1" t="s">
        <v>109</v>
      </c>
      <c r="K199" s="1">
        <v>0.7</v>
      </c>
      <c r="L199" s="1">
        <v>0.7</v>
      </c>
      <c r="M199" s="1">
        <v>0.7</v>
      </c>
      <c r="N199" s="1" t="s">
        <v>110</v>
      </c>
      <c r="O199" s="1">
        <v>0.56000000000000005</v>
      </c>
      <c r="P199" s="1" t="s">
        <v>110</v>
      </c>
      <c r="Q199" s="1" t="s">
        <v>101</v>
      </c>
      <c r="R199" s="1" t="s">
        <v>111</v>
      </c>
      <c r="S199" s="1" t="s">
        <v>101</v>
      </c>
      <c r="T199" s="1" t="s">
        <v>113</v>
      </c>
      <c r="U199" s="1" t="s">
        <v>114</v>
      </c>
      <c r="Z199" s="1" t="s">
        <v>115</v>
      </c>
      <c r="AD199" s="1">
        <v>2.8</v>
      </c>
      <c r="AG199" s="1">
        <v>140</v>
      </c>
    </row>
    <row r="200" spans="1:42">
      <c r="A200" s="6">
        <v>42755.449178032402</v>
      </c>
      <c r="B200" s="2">
        <v>42754</v>
      </c>
      <c r="C200" s="1" t="s">
        <v>117</v>
      </c>
      <c r="D200" s="1">
        <v>45997</v>
      </c>
      <c r="E200" s="1" t="s">
        <v>143</v>
      </c>
      <c r="F200" s="1" t="s">
        <v>98</v>
      </c>
      <c r="G200" s="1" t="s">
        <v>99</v>
      </c>
      <c r="H200" s="1" t="s">
        <v>109</v>
      </c>
      <c r="L200" s="1">
        <v>0.7</v>
      </c>
      <c r="M200" s="1">
        <v>0.7</v>
      </c>
      <c r="N200" s="1" t="s">
        <v>110</v>
      </c>
      <c r="Q200" s="1" t="s">
        <v>101</v>
      </c>
      <c r="R200" s="1" t="s">
        <v>111</v>
      </c>
      <c r="S200" s="1" t="s">
        <v>101</v>
      </c>
      <c r="T200" s="1" t="s">
        <v>113</v>
      </c>
      <c r="U200" s="1" t="s">
        <v>114</v>
      </c>
      <c r="Z200" s="1" t="s">
        <v>33</v>
      </c>
      <c r="AG200" s="1">
        <v>140</v>
      </c>
    </row>
    <row r="201" spans="1:42">
      <c r="A201" s="6">
        <v>42755.450209652779</v>
      </c>
      <c r="B201" s="2">
        <v>42755</v>
      </c>
      <c r="C201" s="1" t="s">
        <v>96</v>
      </c>
      <c r="D201" s="1">
        <v>45997</v>
      </c>
      <c r="E201" s="1" t="s">
        <v>143</v>
      </c>
      <c r="F201" s="1" t="s">
        <v>98</v>
      </c>
      <c r="G201" s="1" t="s">
        <v>99</v>
      </c>
      <c r="H201" s="1" t="s">
        <v>109</v>
      </c>
      <c r="K201" s="1">
        <v>0.7</v>
      </c>
      <c r="L201" s="1">
        <v>0.7</v>
      </c>
      <c r="M201" s="1">
        <v>0.7</v>
      </c>
      <c r="N201" s="1" t="s">
        <v>110</v>
      </c>
      <c r="O201" s="1">
        <v>0.56000000000000005</v>
      </c>
      <c r="P201" s="1" t="s">
        <v>110</v>
      </c>
      <c r="Q201" s="1" t="s">
        <v>101</v>
      </c>
      <c r="R201" s="1" t="s">
        <v>111</v>
      </c>
      <c r="S201" s="1" t="s">
        <v>101</v>
      </c>
      <c r="T201" s="1" t="s">
        <v>113</v>
      </c>
      <c r="U201" s="1" t="s">
        <v>114</v>
      </c>
      <c r="Z201" s="1" t="s">
        <v>33</v>
      </c>
      <c r="AD201" s="1">
        <v>2.8</v>
      </c>
      <c r="AG201" s="1">
        <v>140</v>
      </c>
    </row>
    <row r="202" spans="1:42">
      <c r="A202" s="6">
        <v>42758.433993611106</v>
      </c>
      <c r="B202" s="2">
        <v>42755</v>
      </c>
      <c r="C202" s="1" t="s">
        <v>117</v>
      </c>
      <c r="D202" s="1">
        <v>45997</v>
      </c>
      <c r="E202" s="1" t="s">
        <v>143</v>
      </c>
      <c r="F202" s="1" t="s">
        <v>98</v>
      </c>
      <c r="G202" s="1" t="s">
        <v>99</v>
      </c>
      <c r="H202" s="1" t="s">
        <v>109</v>
      </c>
      <c r="L202" s="1">
        <v>0.7</v>
      </c>
      <c r="M202" s="1">
        <v>0.7</v>
      </c>
      <c r="N202" s="1" t="s">
        <v>110</v>
      </c>
      <c r="Q202" s="1" t="s">
        <v>101</v>
      </c>
      <c r="R202" s="1" t="s">
        <v>111</v>
      </c>
      <c r="S202" s="1" t="s">
        <v>101</v>
      </c>
      <c r="T202" s="1" t="s">
        <v>113</v>
      </c>
      <c r="U202" s="1" t="s">
        <v>114</v>
      </c>
      <c r="Z202" s="1" t="s">
        <v>115</v>
      </c>
      <c r="AG202" s="1">
        <v>140</v>
      </c>
    </row>
    <row r="203" spans="1:42">
      <c r="A203" s="6">
        <v>42758.434950370371</v>
      </c>
      <c r="B203" s="2">
        <v>42756</v>
      </c>
      <c r="C203" s="1" t="s">
        <v>96</v>
      </c>
      <c r="D203" s="1">
        <v>45997</v>
      </c>
      <c r="E203" s="1" t="s">
        <v>143</v>
      </c>
      <c r="F203" s="1" t="s">
        <v>98</v>
      </c>
      <c r="G203" s="1" t="s">
        <v>99</v>
      </c>
      <c r="H203" s="1" t="s">
        <v>109</v>
      </c>
      <c r="K203" s="1">
        <v>0.7</v>
      </c>
      <c r="L203" s="1">
        <v>0.7</v>
      </c>
      <c r="M203" s="1">
        <v>0.7</v>
      </c>
      <c r="N203" s="1" t="s">
        <v>110</v>
      </c>
      <c r="O203" s="1">
        <v>0.56000000000000005</v>
      </c>
      <c r="P203" s="1" t="s">
        <v>110</v>
      </c>
      <c r="Q203" s="1" t="s">
        <v>101</v>
      </c>
      <c r="R203" s="1" t="s">
        <v>111</v>
      </c>
      <c r="S203" s="1" t="s">
        <v>101</v>
      </c>
      <c r="T203" s="1" t="s">
        <v>113</v>
      </c>
      <c r="U203" s="1" t="s">
        <v>114</v>
      </c>
      <c r="Z203" s="1" t="s">
        <v>115</v>
      </c>
      <c r="AD203" s="1">
        <v>2.8</v>
      </c>
      <c r="AG203" s="1">
        <v>140</v>
      </c>
    </row>
    <row r="204" spans="1:42">
      <c r="A204" s="6">
        <v>42758.435874050927</v>
      </c>
      <c r="B204" s="2">
        <v>42756</v>
      </c>
      <c r="C204" s="1" t="s">
        <v>117</v>
      </c>
      <c r="D204" s="1">
        <v>45997</v>
      </c>
      <c r="E204" s="1" t="s">
        <v>143</v>
      </c>
      <c r="F204" s="1" t="s">
        <v>98</v>
      </c>
      <c r="G204" s="1" t="s">
        <v>99</v>
      </c>
      <c r="H204" s="1" t="s">
        <v>109</v>
      </c>
      <c r="L204" s="1">
        <v>0.7</v>
      </c>
      <c r="M204" s="1">
        <v>0.7</v>
      </c>
      <c r="N204" s="1" t="s">
        <v>110</v>
      </c>
      <c r="Q204" s="1" t="s">
        <v>101</v>
      </c>
      <c r="R204" s="1" t="s">
        <v>111</v>
      </c>
      <c r="S204" s="1" t="s">
        <v>101</v>
      </c>
      <c r="T204" s="1" t="s">
        <v>113</v>
      </c>
      <c r="U204" s="1" t="s">
        <v>114</v>
      </c>
      <c r="Z204" s="1" t="s">
        <v>115</v>
      </c>
      <c r="AG204" s="1">
        <v>140</v>
      </c>
    </row>
    <row r="205" spans="1:42">
      <c r="A205" s="6">
        <v>42758.437337627314</v>
      </c>
      <c r="B205" s="2">
        <v>42757</v>
      </c>
      <c r="C205" s="1" t="s">
        <v>96</v>
      </c>
      <c r="D205" s="1">
        <v>45997</v>
      </c>
      <c r="E205" s="1" t="s">
        <v>143</v>
      </c>
      <c r="F205" s="1" t="s">
        <v>98</v>
      </c>
      <c r="G205" s="1" t="s">
        <v>99</v>
      </c>
      <c r="H205" s="1" t="s">
        <v>109</v>
      </c>
      <c r="K205" s="1">
        <v>0.7</v>
      </c>
      <c r="L205" s="1">
        <v>0.7</v>
      </c>
      <c r="M205" s="1">
        <v>0.7</v>
      </c>
      <c r="N205" s="1" t="s">
        <v>110</v>
      </c>
      <c r="O205" s="1">
        <v>0.56000000000000005</v>
      </c>
      <c r="P205" s="1" t="s">
        <v>110</v>
      </c>
      <c r="Q205" s="1" t="s">
        <v>101</v>
      </c>
      <c r="R205" s="1" t="s">
        <v>111</v>
      </c>
      <c r="S205" s="1" t="s">
        <v>124</v>
      </c>
      <c r="T205" s="1" t="s">
        <v>113</v>
      </c>
      <c r="U205" s="1" t="s">
        <v>114</v>
      </c>
      <c r="Z205" s="1" t="s">
        <v>115</v>
      </c>
      <c r="AG205" s="1">
        <v>140</v>
      </c>
    </row>
    <row r="206" spans="1:42" ht="25.5">
      <c r="A206" s="6">
        <v>42758.437928067127</v>
      </c>
      <c r="B206" s="2">
        <v>42757</v>
      </c>
      <c r="C206" s="1" t="s">
        <v>117</v>
      </c>
      <c r="D206" s="1">
        <v>45997</v>
      </c>
      <c r="E206" s="1" t="s">
        <v>143</v>
      </c>
      <c r="F206" s="1" t="s">
        <v>98</v>
      </c>
      <c r="G206" s="1" t="s">
        <v>99</v>
      </c>
      <c r="H206" s="1" t="s">
        <v>109</v>
      </c>
      <c r="Q206" s="1" t="s">
        <v>101</v>
      </c>
      <c r="R206" s="1" t="s">
        <v>111</v>
      </c>
      <c r="S206" s="1" t="s">
        <v>112</v>
      </c>
      <c r="U206" s="1" t="s">
        <v>114</v>
      </c>
      <c r="Z206" s="1" t="s">
        <v>115</v>
      </c>
    </row>
    <row r="207" spans="1:42" ht="25.5">
      <c r="A207" s="6">
        <v>42758.43835261574</v>
      </c>
      <c r="B207" s="2">
        <v>42758</v>
      </c>
      <c r="C207" s="1" t="s">
        <v>96</v>
      </c>
      <c r="D207" s="1">
        <v>45997</v>
      </c>
      <c r="E207" s="1" t="s">
        <v>143</v>
      </c>
      <c r="F207" s="1" t="s">
        <v>98</v>
      </c>
      <c r="G207" s="1" t="s">
        <v>99</v>
      </c>
      <c r="H207" s="1" t="s">
        <v>109</v>
      </c>
      <c r="Q207" s="1" t="s">
        <v>101</v>
      </c>
      <c r="R207" s="1" t="s">
        <v>111</v>
      </c>
      <c r="S207" s="1" t="s">
        <v>112</v>
      </c>
      <c r="U207" s="1" t="s">
        <v>114</v>
      </c>
      <c r="Z207" s="1" t="s">
        <v>115</v>
      </c>
    </row>
    <row r="208" spans="1:42" ht="25.5">
      <c r="A208" s="6">
        <v>42759.467529131944</v>
      </c>
      <c r="B208" s="2">
        <v>42758</v>
      </c>
      <c r="C208" s="1" t="s">
        <v>117</v>
      </c>
      <c r="D208" s="1">
        <v>45997</v>
      </c>
      <c r="E208" s="1" t="s">
        <v>143</v>
      </c>
      <c r="F208" s="1" t="s">
        <v>98</v>
      </c>
      <c r="G208" s="1" t="s">
        <v>99</v>
      </c>
      <c r="H208" s="1" t="s">
        <v>109</v>
      </c>
      <c r="I208" s="1" t="s">
        <v>223</v>
      </c>
      <c r="Q208" s="1" t="s">
        <v>101</v>
      </c>
      <c r="R208" s="1" t="s">
        <v>111</v>
      </c>
      <c r="S208" s="1" t="s">
        <v>112</v>
      </c>
      <c r="U208" s="1" t="s">
        <v>114</v>
      </c>
      <c r="Z208" s="1" t="s">
        <v>115</v>
      </c>
      <c r="AL208" s="1" t="s">
        <v>224</v>
      </c>
    </row>
    <row r="209" spans="1:39" ht="25.5">
      <c r="A209" s="6">
        <v>42759.470470671295</v>
      </c>
      <c r="B209" s="2">
        <v>42758</v>
      </c>
      <c r="C209" s="1" t="s">
        <v>117</v>
      </c>
      <c r="D209" s="1">
        <v>45997</v>
      </c>
      <c r="E209" s="1" t="s">
        <v>143</v>
      </c>
      <c r="F209" s="1" t="s">
        <v>98</v>
      </c>
      <c r="G209" s="1" t="s">
        <v>99</v>
      </c>
      <c r="H209" s="1" t="s">
        <v>109</v>
      </c>
      <c r="I209" s="1" t="s">
        <v>223</v>
      </c>
      <c r="Q209" s="1" t="s">
        <v>101</v>
      </c>
      <c r="R209" s="1" t="s">
        <v>111</v>
      </c>
      <c r="S209" s="1" t="s">
        <v>112</v>
      </c>
      <c r="U209" s="1" t="s">
        <v>114</v>
      </c>
      <c r="Z209" s="1" t="s">
        <v>115</v>
      </c>
      <c r="AL209" s="1" t="s">
        <v>225</v>
      </c>
    </row>
    <row r="210" spans="1:39" ht="25.5">
      <c r="A210" s="6">
        <v>42759.470978148151</v>
      </c>
      <c r="B210" s="2">
        <v>42759</v>
      </c>
      <c r="C210" s="1" t="s">
        <v>96</v>
      </c>
      <c r="D210" s="1">
        <v>45997</v>
      </c>
      <c r="E210" s="1" t="s">
        <v>143</v>
      </c>
      <c r="F210" s="1" t="s">
        <v>98</v>
      </c>
      <c r="G210" s="1" t="s">
        <v>99</v>
      </c>
      <c r="H210" s="1" t="s">
        <v>109</v>
      </c>
      <c r="Q210" s="1" t="s">
        <v>101</v>
      </c>
      <c r="R210" s="1" t="s">
        <v>111</v>
      </c>
      <c r="S210" s="1" t="s">
        <v>112</v>
      </c>
      <c r="U210" s="1" t="s">
        <v>114</v>
      </c>
      <c r="Z210" s="1" t="s">
        <v>115</v>
      </c>
    </row>
    <row r="211" spans="1:39" ht="25.5">
      <c r="A211" s="6">
        <v>42760.454557974532</v>
      </c>
      <c r="B211" s="2">
        <v>42759</v>
      </c>
      <c r="C211" s="1" t="s">
        <v>117</v>
      </c>
      <c r="D211" s="1">
        <v>45997</v>
      </c>
      <c r="E211" s="1" t="s">
        <v>143</v>
      </c>
      <c r="F211" s="1" t="s">
        <v>98</v>
      </c>
      <c r="G211" s="1" t="s">
        <v>99</v>
      </c>
      <c r="H211" s="1" t="s">
        <v>109</v>
      </c>
      <c r="Q211" s="1" t="s">
        <v>101</v>
      </c>
      <c r="R211" s="1" t="s">
        <v>111</v>
      </c>
      <c r="S211" s="1" t="s">
        <v>124</v>
      </c>
      <c r="U211" s="1" t="s">
        <v>114</v>
      </c>
      <c r="Z211" s="1" t="s">
        <v>115</v>
      </c>
      <c r="AL211" s="1" t="s">
        <v>225</v>
      </c>
    </row>
    <row r="212" spans="1:39">
      <c r="A212" s="6">
        <v>42760.455194502312</v>
      </c>
      <c r="B212" s="2">
        <v>42760</v>
      </c>
      <c r="C212" s="1" t="s">
        <v>96</v>
      </c>
      <c r="D212" s="1">
        <v>45997</v>
      </c>
      <c r="E212" s="1" t="s">
        <v>143</v>
      </c>
      <c r="F212" s="1" t="s">
        <v>98</v>
      </c>
      <c r="G212" s="1" t="s">
        <v>99</v>
      </c>
      <c r="H212" s="1" t="s">
        <v>109</v>
      </c>
      <c r="Q212" s="1" t="s">
        <v>101</v>
      </c>
      <c r="R212" s="1" t="s">
        <v>111</v>
      </c>
      <c r="S212" s="1" t="s">
        <v>124</v>
      </c>
      <c r="U212" s="1" t="s">
        <v>114</v>
      </c>
      <c r="Z212" s="1" t="s">
        <v>115</v>
      </c>
      <c r="AK212" s="1" t="s">
        <v>226</v>
      </c>
    </row>
    <row r="213" spans="1:39" ht="25.5">
      <c r="A213" s="6">
        <v>42755.445645671294</v>
      </c>
      <c r="B213" s="2">
        <v>42754</v>
      </c>
      <c r="C213" s="1" t="s">
        <v>117</v>
      </c>
      <c r="D213" s="1">
        <v>46000</v>
      </c>
      <c r="E213" s="1" t="s">
        <v>136</v>
      </c>
      <c r="F213" s="1" t="s">
        <v>98</v>
      </c>
      <c r="G213" s="1" t="s">
        <v>99</v>
      </c>
      <c r="H213" s="1" t="s">
        <v>109</v>
      </c>
      <c r="K213" s="1">
        <v>0.69</v>
      </c>
      <c r="M213" s="1">
        <v>0.69</v>
      </c>
      <c r="N213" s="1" t="s">
        <v>110</v>
      </c>
      <c r="O213" s="1">
        <v>0.55000000000000004</v>
      </c>
      <c r="P213" s="1" t="s">
        <v>110</v>
      </c>
      <c r="Q213" s="1" t="s">
        <v>101</v>
      </c>
      <c r="R213" s="1" t="s">
        <v>122</v>
      </c>
      <c r="S213" s="1" t="s">
        <v>101</v>
      </c>
      <c r="T213" s="1" t="s">
        <v>203</v>
      </c>
      <c r="V213" s="1">
        <v>30</v>
      </c>
      <c r="W213" s="1">
        <v>147</v>
      </c>
      <c r="X213" s="1">
        <v>7.2</v>
      </c>
      <c r="Z213" s="1" t="s">
        <v>115</v>
      </c>
      <c r="AA213" s="1">
        <v>0.55000000000000004</v>
      </c>
      <c r="AD213" s="1">
        <v>2.76</v>
      </c>
      <c r="AG213" s="1">
        <v>138</v>
      </c>
      <c r="AM213" s="1">
        <v>35</v>
      </c>
    </row>
    <row r="214" spans="1:39" ht="25.5">
      <c r="A214" s="6">
        <v>42755.446810069443</v>
      </c>
      <c r="B214" s="2">
        <v>42755</v>
      </c>
      <c r="C214" s="1" t="s">
        <v>96</v>
      </c>
      <c r="D214" s="1">
        <v>46000</v>
      </c>
      <c r="E214" s="1" t="s">
        <v>136</v>
      </c>
      <c r="F214" s="1" t="s">
        <v>98</v>
      </c>
      <c r="G214" s="1" t="s">
        <v>99</v>
      </c>
      <c r="H214" s="1" t="s">
        <v>109</v>
      </c>
      <c r="Q214" s="1" t="s">
        <v>101</v>
      </c>
      <c r="R214" s="1" t="s">
        <v>122</v>
      </c>
      <c r="S214" s="1" t="s">
        <v>133</v>
      </c>
      <c r="T214" s="1" t="s">
        <v>205</v>
      </c>
      <c r="U214" s="1" t="s">
        <v>114</v>
      </c>
      <c r="Z214" s="1" t="s">
        <v>115</v>
      </c>
      <c r="AA214" s="1">
        <v>0.55000000000000004</v>
      </c>
      <c r="AM214" s="1">
        <v>35</v>
      </c>
    </row>
    <row r="215" spans="1:39" ht="25.5">
      <c r="A215" s="6">
        <v>42758.441080625002</v>
      </c>
      <c r="B215" s="2">
        <v>42755</v>
      </c>
      <c r="C215" s="1" t="s">
        <v>117</v>
      </c>
      <c r="D215" s="1">
        <v>46000</v>
      </c>
      <c r="E215" s="1" t="s">
        <v>136</v>
      </c>
      <c r="F215" s="1" t="s">
        <v>98</v>
      </c>
      <c r="G215" s="1" t="s">
        <v>99</v>
      </c>
      <c r="H215" s="1" t="s">
        <v>109</v>
      </c>
      <c r="K215" s="1">
        <v>0.69</v>
      </c>
      <c r="O215" s="1">
        <v>0.55000000000000004</v>
      </c>
      <c r="P215" s="1" t="s">
        <v>110</v>
      </c>
      <c r="Q215" s="1" t="s">
        <v>101</v>
      </c>
      <c r="R215" s="1" t="s">
        <v>111</v>
      </c>
      <c r="S215" s="1" t="s">
        <v>101</v>
      </c>
      <c r="T215" s="1" t="s">
        <v>203</v>
      </c>
      <c r="U215" s="1" t="s">
        <v>114</v>
      </c>
      <c r="Z215" s="1" t="s">
        <v>33</v>
      </c>
      <c r="AA215" s="1">
        <v>0.55000000000000004</v>
      </c>
      <c r="AD215" s="1">
        <v>2.76</v>
      </c>
      <c r="AG215" s="1">
        <v>138</v>
      </c>
      <c r="AM215" s="1">
        <v>35</v>
      </c>
    </row>
    <row r="216" spans="1:39">
      <c r="A216" s="6">
        <v>42758.442747175926</v>
      </c>
      <c r="B216" s="2">
        <v>42756</v>
      </c>
      <c r="C216" s="1" t="s">
        <v>96</v>
      </c>
      <c r="D216" s="1">
        <v>46000</v>
      </c>
      <c r="E216" s="1" t="s">
        <v>136</v>
      </c>
      <c r="F216" s="1" t="s">
        <v>98</v>
      </c>
      <c r="G216" s="1" t="s">
        <v>99</v>
      </c>
      <c r="H216" s="1" t="s">
        <v>109</v>
      </c>
      <c r="L216" s="1">
        <v>0.69</v>
      </c>
      <c r="M216" s="1">
        <v>0.69</v>
      </c>
      <c r="N216" s="1" t="s">
        <v>110</v>
      </c>
      <c r="Q216" s="1" t="s">
        <v>101</v>
      </c>
      <c r="R216" s="1" t="s">
        <v>111</v>
      </c>
      <c r="S216" s="1" t="s">
        <v>101</v>
      </c>
      <c r="T216" s="1" t="s">
        <v>113</v>
      </c>
      <c r="U216" s="1" t="s">
        <v>114</v>
      </c>
      <c r="Z216" s="1" t="s">
        <v>115</v>
      </c>
      <c r="AG216" s="1">
        <v>138</v>
      </c>
    </row>
    <row r="217" spans="1:39">
      <c r="A217" s="6">
        <v>42758.443748472222</v>
      </c>
      <c r="B217" s="2">
        <v>42756</v>
      </c>
      <c r="C217" s="1" t="s">
        <v>117</v>
      </c>
      <c r="D217" s="1">
        <v>46000</v>
      </c>
      <c r="E217" s="1" t="s">
        <v>136</v>
      </c>
      <c r="F217" s="1" t="s">
        <v>98</v>
      </c>
      <c r="G217" s="1" t="s">
        <v>99</v>
      </c>
      <c r="H217" s="1" t="s">
        <v>109</v>
      </c>
      <c r="K217" s="1">
        <v>0.69</v>
      </c>
      <c r="L217" s="1">
        <v>0.69</v>
      </c>
      <c r="M217" s="1">
        <v>0.69</v>
      </c>
      <c r="N217" s="1" t="s">
        <v>110</v>
      </c>
      <c r="O217" s="1">
        <v>0.55000000000000004</v>
      </c>
      <c r="P217" s="1" t="s">
        <v>110</v>
      </c>
      <c r="Q217" s="1" t="s">
        <v>101</v>
      </c>
      <c r="R217" s="1" t="s">
        <v>111</v>
      </c>
      <c r="S217" s="1" t="s">
        <v>101</v>
      </c>
      <c r="T217" s="1" t="s">
        <v>113</v>
      </c>
      <c r="U217" s="1" t="s">
        <v>114</v>
      </c>
      <c r="Z217" s="1" t="s">
        <v>115</v>
      </c>
      <c r="AD217" s="1">
        <v>2.76</v>
      </c>
      <c r="AG217" s="1">
        <v>138</v>
      </c>
    </row>
    <row r="218" spans="1:39">
      <c r="A218" s="6">
        <v>42758.445087384258</v>
      </c>
      <c r="B218" s="2">
        <v>42757</v>
      </c>
      <c r="C218" s="1" t="s">
        <v>96</v>
      </c>
      <c r="D218" s="1">
        <v>46000</v>
      </c>
      <c r="E218" s="1" t="s">
        <v>136</v>
      </c>
      <c r="F218" s="1" t="s">
        <v>98</v>
      </c>
      <c r="G218" s="1" t="s">
        <v>99</v>
      </c>
      <c r="H218" s="1" t="s">
        <v>109</v>
      </c>
      <c r="Q218" s="1" t="s">
        <v>101</v>
      </c>
      <c r="R218" s="1" t="s">
        <v>111</v>
      </c>
      <c r="S218" s="1" t="s">
        <v>124</v>
      </c>
      <c r="U218" s="1" t="s">
        <v>114</v>
      </c>
      <c r="Z218" s="1" t="s">
        <v>115</v>
      </c>
    </row>
    <row r="219" spans="1:39">
      <c r="A219" s="6">
        <v>42758.445462476855</v>
      </c>
      <c r="B219" s="2">
        <v>42757</v>
      </c>
      <c r="C219" s="1" t="s">
        <v>117</v>
      </c>
      <c r="D219" s="1">
        <v>46000</v>
      </c>
      <c r="E219" s="1" t="s">
        <v>136</v>
      </c>
      <c r="F219" s="1" t="s">
        <v>98</v>
      </c>
      <c r="G219" s="1" t="s">
        <v>99</v>
      </c>
      <c r="H219" s="1" t="s">
        <v>109</v>
      </c>
      <c r="Q219" s="1" t="s">
        <v>101</v>
      </c>
      <c r="R219" s="1" t="s">
        <v>111</v>
      </c>
      <c r="S219" s="1" t="s">
        <v>124</v>
      </c>
      <c r="U219" s="1" t="s">
        <v>114</v>
      </c>
      <c r="Z219" s="1" t="s">
        <v>115</v>
      </c>
    </row>
    <row r="220" spans="1:39" ht="25.5">
      <c r="A220" s="6">
        <v>42758.44584083333</v>
      </c>
      <c r="B220" s="2">
        <v>42758</v>
      </c>
      <c r="C220" s="1" t="s">
        <v>96</v>
      </c>
      <c r="D220" s="1">
        <v>46000</v>
      </c>
      <c r="E220" s="1" t="s">
        <v>136</v>
      </c>
      <c r="F220" s="1" t="s">
        <v>98</v>
      </c>
      <c r="G220" s="1" t="s">
        <v>99</v>
      </c>
      <c r="H220" s="1" t="s">
        <v>109</v>
      </c>
      <c r="Q220" s="1" t="s">
        <v>101</v>
      </c>
      <c r="R220" s="1" t="s">
        <v>111</v>
      </c>
      <c r="S220" s="1" t="s">
        <v>112</v>
      </c>
      <c r="U220" s="1" t="s">
        <v>114</v>
      </c>
      <c r="Z220" s="1" t="s">
        <v>115</v>
      </c>
    </row>
    <row r="221" spans="1:39" ht="25.5">
      <c r="A221" s="6">
        <v>42759.461279849536</v>
      </c>
      <c r="B221" s="2">
        <v>42758</v>
      </c>
      <c r="C221" s="1" t="s">
        <v>117</v>
      </c>
      <c r="D221" s="1">
        <v>46000</v>
      </c>
      <c r="E221" s="1" t="s">
        <v>136</v>
      </c>
      <c r="F221" s="1" t="s">
        <v>98</v>
      </c>
      <c r="G221" s="1" t="s">
        <v>99</v>
      </c>
      <c r="H221" s="1" t="s">
        <v>109</v>
      </c>
      <c r="I221" s="1" t="s">
        <v>223</v>
      </c>
      <c r="Q221" s="1" t="s">
        <v>101</v>
      </c>
      <c r="R221" s="1" t="s">
        <v>111</v>
      </c>
      <c r="S221" s="1" t="s">
        <v>124</v>
      </c>
      <c r="U221" s="1" t="s">
        <v>114</v>
      </c>
      <c r="Z221" s="1" t="s">
        <v>115</v>
      </c>
      <c r="AL221" s="1" t="s">
        <v>232</v>
      </c>
    </row>
    <row r="222" spans="1:39">
      <c r="A222" s="6">
        <v>42759.462161550924</v>
      </c>
      <c r="B222" s="2">
        <v>42759</v>
      </c>
      <c r="C222" s="1" t="s">
        <v>96</v>
      </c>
      <c r="D222" s="1">
        <v>46000</v>
      </c>
      <c r="E222" s="1" t="s">
        <v>136</v>
      </c>
      <c r="F222" s="1" t="s">
        <v>98</v>
      </c>
      <c r="G222" s="1" t="s">
        <v>99</v>
      </c>
      <c r="H222" s="1" t="s">
        <v>109</v>
      </c>
      <c r="Q222" s="1" t="s">
        <v>101</v>
      </c>
      <c r="R222" s="1" t="s">
        <v>111</v>
      </c>
      <c r="S222" s="1" t="s">
        <v>124</v>
      </c>
      <c r="U222" s="1" t="s">
        <v>114</v>
      </c>
      <c r="Z222" s="1" t="s">
        <v>115</v>
      </c>
      <c r="AL222" s="1"/>
    </row>
    <row r="223" spans="1:39" ht="25.5">
      <c r="A223" s="6">
        <v>42759.473469247685</v>
      </c>
      <c r="B223" s="2">
        <v>42758</v>
      </c>
      <c r="C223" s="1" t="s">
        <v>117</v>
      </c>
      <c r="D223" s="1">
        <v>46087</v>
      </c>
      <c r="E223" s="1" t="s">
        <v>167</v>
      </c>
      <c r="F223" s="1" t="s">
        <v>98</v>
      </c>
      <c r="G223" s="1" t="s">
        <v>99</v>
      </c>
      <c r="H223" s="1" t="s">
        <v>100</v>
      </c>
      <c r="K223" s="1">
        <v>0.63</v>
      </c>
      <c r="M223" s="1">
        <v>0.63</v>
      </c>
      <c r="N223" s="1" t="s">
        <v>110</v>
      </c>
      <c r="O223" s="1">
        <v>0.5</v>
      </c>
      <c r="P223" s="1" t="s">
        <v>110</v>
      </c>
      <c r="Q223" s="1" t="s">
        <v>101</v>
      </c>
      <c r="R223" s="1" t="s">
        <v>102</v>
      </c>
      <c r="S223" s="1" t="s">
        <v>101</v>
      </c>
      <c r="T223" s="1" t="s">
        <v>203</v>
      </c>
      <c r="U223" s="1" t="s">
        <v>196</v>
      </c>
      <c r="V223" s="1">
        <v>29</v>
      </c>
      <c r="W223" s="1">
        <v>128</v>
      </c>
      <c r="X223" s="1">
        <v>3.4</v>
      </c>
      <c r="Y223" s="1">
        <v>101.6</v>
      </c>
      <c r="Z223" s="1" t="s">
        <v>33</v>
      </c>
      <c r="AA223" s="1">
        <v>0.5</v>
      </c>
      <c r="AD223" s="1"/>
      <c r="AG223" s="1">
        <v>120</v>
      </c>
      <c r="AK223" s="1" t="s">
        <v>233</v>
      </c>
      <c r="AM223" s="1">
        <v>20</v>
      </c>
    </row>
    <row r="224" spans="1:39" ht="25.5">
      <c r="A224" s="6">
        <v>42759.474398726852</v>
      </c>
      <c r="B224" s="2">
        <v>42759</v>
      </c>
      <c r="C224" s="1" t="s">
        <v>96</v>
      </c>
      <c r="D224" s="1">
        <v>46087</v>
      </c>
      <c r="E224" s="1" t="s">
        <v>167</v>
      </c>
      <c r="F224" s="1" t="s">
        <v>98</v>
      </c>
      <c r="G224" s="1" t="s">
        <v>99</v>
      </c>
      <c r="H224" s="1" t="s">
        <v>100</v>
      </c>
      <c r="Q224" s="1" t="s">
        <v>101</v>
      </c>
      <c r="R224" s="1" t="s">
        <v>102</v>
      </c>
      <c r="S224" s="1" t="s">
        <v>103</v>
      </c>
      <c r="T224" s="1" t="s">
        <v>205</v>
      </c>
      <c r="U224" s="1" t="s">
        <v>196</v>
      </c>
      <c r="Z224" s="1" t="s">
        <v>115</v>
      </c>
      <c r="AA224" s="1">
        <v>0.5</v>
      </c>
      <c r="AD224" s="1">
        <v>2.5</v>
      </c>
      <c r="AM224" s="1">
        <v>20</v>
      </c>
    </row>
    <row r="225" spans="1:42" ht="25.5">
      <c r="A225" s="6">
        <v>42760.465378032408</v>
      </c>
      <c r="B225" s="2">
        <v>42759</v>
      </c>
      <c r="C225" s="1" t="s">
        <v>117</v>
      </c>
      <c r="D225" s="1">
        <v>46087</v>
      </c>
      <c r="E225" s="1" t="s">
        <v>167</v>
      </c>
      <c r="F225" s="1" t="s">
        <v>98</v>
      </c>
      <c r="G225" s="1" t="s">
        <v>99</v>
      </c>
      <c r="H225" s="1" t="s">
        <v>100</v>
      </c>
      <c r="K225" s="1">
        <v>0.63</v>
      </c>
      <c r="O225" s="1">
        <v>0.5</v>
      </c>
      <c r="P225" s="1" t="s">
        <v>110</v>
      </c>
      <c r="Q225" s="1" t="s">
        <v>121</v>
      </c>
      <c r="R225" s="1" t="s">
        <v>102</v>
      </c>
      <c r="S225" s="1" t="s">
        <v>101</v>
      </c>
      <c r="T225" s="1" t="s">
        <v>203</v>
      </c>
      <c r="U225" s="1" t="s">
        <v>141</v>
      </c>
      <c r="Z225" s="1" t="s">
        <v>115</v>
      </c>
      <c r="AA225" s="1">
        <v>0.5</v>
      </c>
      <c r="AG225" s="1">
        <v>120</v>
      </c>
      <c r="AM225" s="1">
        <v>20</v>
      </c>
    </row>
    <row r="226" spans="1:42" ht="25.5">
      <c r="A226" s="6">
        <v>42760.466255532403</v>
      </c>
      <c r="B226" s="2">
        <v>42760</v>
      </c>
      <c r="C226" s="1" t="s">
        <v>96</v>
      </c>
      <c r="D226" s="1">
        <v>46087</v>
      </c>
      <c r="E226" s="1" t="s">
        <v>167</v>
      </c>
      <c r="F226" s="1" t="s">
        <v>98</v>
      </c>
      <c r="G226" s="1" t="s">
        <v>99</v>
      </c>
      <c r="H226" s="1" t="s">
        <v>100</v>
      </c>
      <c r="J226" s="8"/>
      <c r="Q226" s="1" t="s">
        <v>121</v>
      </c>
      <c r="R226" s="1" t="s">
        <v>102</v>
      </c>
      <c r="S226" s="1" t="s">
        <v>103</v>
      </c>
      <c r="T226" s="1" t="s">
        <v>205</v>
      </c>
      <c r="U226" s="1" t="s">
        <v>141</v>
      </c>
      <c r="V226" s="1">
        <v>32</v>
      </c>
      <c r="W226" s="1">
        <v>94</v>
      </c>
      <c r="X226" s="1">
        <v>2.9</v>
      </c>
      <c r="Z226" s="1" t="s">
        <v>33</v>
      </c>
      <c r="AA226" s="1">
        <v>0.5</v>
      </c>
      <c r="AB226" s="1">
        <v>150</v>
      </c>
      <c r="AM226" s="1">
        <v>20</v>
      </c>
      <c r="AO226" s="1">
        <v>75</v>
      </c>
      <c r="AP226" s="8"/>
    </row>
    <row r="227" spans="1:42" ht="25.5">
      <c r="A227" s="6">
        <v>42761.533516782409</v>
      </c>
      <c r="B227" s="2">
        <v>42760</v>
      </c>
      <c r="C227" s="1" t="s">
        <v>117</v>
      </c>
      <c r="D227" s="1">
        <v>46087</v>
      </c>
      <c r="E227" s="1" t="s">
        <v>167</v>
      </c>
      <c r="F227" s="1" t="s">
        <v>98</v>
      </c>
      <c r="G227" s="1" t="s">
        <v>99</v>
      </c>
      <c r="H227" s="1" t="s">
        <v>100</v>
      </c>
      <c r="J227" s="8"/>
      <c r="K227" s="1">
        <v>0.63</v>
      </c>
      <c r="O227" s="1">
        <v>0.5</v>
      </c>
      <c r="P227" s="1" t="s">
        <v>110</v>
      </c>
      <c r="Q227" s="1" t="s">
        <v>101</v>
      </c>
      <c r="R227" s="1" t="s">
        <v>102</v>
      </c>
      <c r="S227" s="1" t="s">
        <v>101</v>
      </c>
      <c r="T227" s="1" t="s">
        <v>203</v>
      </c>
      <c r="U227" s="1" t="s">
        <v>141</v>
      </c>
      <c r="V227" s="1">
        <v>32</v>
      </c>
      <c r="W227" s="1">
        <v>94</v>
      </c>
      <c r="X227" s="1">
        <v>2.9</v>
      </c>
      <c r="Z227" s="1" t="s">
        <v>33</v>
      </c>
      <c r="AA227" s="1">
        <v>0.5</v>
      </c>
      <c r="AB227" s="1">
        <v>150</v>
      </c>
      <c r="AG227" s="1">
        <v>120</v>
      </c>
      <c r="AM227" s="1">
        <v>20</v>
      </c>
      <c r="AN227" s="1">
        <v>2</v>
      </c>
      <c r="AO227" s="1">
        <v>75</v>
      </c>
      <c r="AP227" s="8"/>
    </row>
    <row r="228" spans="1:42" ht="25.5">
      <c r="A228" s="6">
        <v>42761.534712835652</v>
      </c>
      <c r="B228" s="2">
        <v>42761</v>
      </c>
      <c r="C228" s="1" t="s">
        <v>96</v>
      </c>
      <c r="D228" s="1">
        <v>46087</v>
      </c>
      <c r="E228" s="1" t="s">
        <v>167</v>
      </c>
      <c r="F228" s="1" t="s">
        <v>98</v>
      </c>
      <c r="G228" s="1" t="s">
        <v>99</v>
      </c>
      <c r="H228" s="1" t="s">
        <v>100</v>
      </c>
      <c r="J228" s="8"/>
      <c r="Q228" s="1" t="s">
        <v>101</v>
      </c>
      <c r="R228" s="1" t="s">
        <v>102</v>
      </c>
      <c r="S228" s="1" t="s">
        <v>101</v>
      </c>
      <c r="T228" s="1" t="s">
        <v>205</v>
      </c>
      <c r="U228" s="1" t="s">
        <v>141</v>
      </c>
      <c r="Z228" s="1" t="s">
        <v>33</v>
      </c>
      <c r="AA228" s="1">
        <v>0.5</v>
      </c>
      <c r="AB228" s="1">
        <v>150</v>
      </c>
      <c r="AD228" s="1">
        <v>2.5</v>
      </c>
      <c r="AM228" s="1">
        <v>20</v>
      </c>
      <c r="AN228" s="1">
        <v>2</v>
      </c>
      <c r="AO228" s="1">
        <v>75</v>
      </c>
      <c r="AP228" s="8"/>
    </row>
    <row r="229" spans="1:42" ht="25.5">
      <c r="A229" s="6">
        <v>42762.615821307874</v>
      </c>
      <c r="B229" s="2">
        <v>42761</v>
      </c>
      <c r="C229" s="1" t="s">
        <v>117</v>
      </c>
      <c r="D229" s="1">
        <v>46087</v>
      </c>
      <c r="E229" s="1" t="s">
        <v>167</v>
      </c>
      <c r="F229" s="1" t="s">
        <v>98</v>
      </c>
      <c r="G229" s="1" t="s">
        <v>99</v>
      </c>
      <c r="H229" s="1" t="s">
        <v>100</v>
      </c>
      <c r="J229" s="8"/>
      <c r="K229" s="1">
        <v>0.63</v>
      </c>
      <c r="O229" s="1">
        <v>0.5</v>
      </c>
      <c r="P229" s="1" t="s">
        <v>110</v>
      </c>
      <c r="Q229" s="1" t="s">
        <v>101</v>
      </c>
      <c r="R229" s="1" t="s">
        <v>102</v>
      </c>
      <c r="S229" s="1" t="s">
        <v>101</v>
      </c>
      <c r="T229" s="1" t="s">
        <v>203</v>
      </c>
      <c r="U229" s="1" t="s">
        <v>141</v>
      </c>
      <c r="Z229" s="1" t="s">
        <v>33</v>
      </c>
      <c r="AA229" s="1">
        <v>0.5</v>
      </c>
      <c r="AB229" s="1">
        <v>150</v>
      </c>
      <c r="AG229" s="1">
        <v>120</v>
      </c>
      <c r="AM229" s="1">
        <v>20</v>
      </c>
      <c r="AN229" s="1">
        <v>2</v>
      </c>
      <c r="AO229" s="1">
        <v>75</v>
      </c>
      <c r="AP229" s="8"/>
    </row>
    <row r="230" spans="1:42">
      <c r="A230" s="6">
        <v>42762.617303206018</v>
      </c>
      <c r="B230" s="2">
        <v>42762</v>
      </c>
      <c r="C230" s="1" t="s">
        <v>96</v>
      </c>
      <c r="D230" s="1">
        <v>46087</v>
      </c>
      <c r="E230" s="1" t="s">
        <v>167</v>
      </c>
      <c r="F230" s="1" t="s">
        <v>98</v>
      </c>
      <c r="G230" s="1" t="s">
        <v>99</v>
      </c>
      <c r="H230" s="1" t="s">
        <v>109</v>
      </c>
      <c r="J230" s="8"/>
      <c r="Q230" s="1" t="s">
        <v>101</v>
      </c>
      <c r="R230" s="1" t="s">
        <v>111</v>
      </c>
      <c r="S230" s="1" t="s">
        <v>101</v>
      </c>
      <c r="T230" s="1" t="s">
        <v>205</v>
      </c>
      <c r="U230" s="1" t="s">
        <v>141</v>
      </c>
      <c r="Z230" s="1" t="s">
        <v>33</v>
      </c>
      <c r="AA230" s="1">
        <v>0.5</v>
      </c>
      <c r="AB230" s="1">
        <v>150</v>
      </c>
      <c r="AM230" s="1">
        <v>20</v>
      </c>
      <c r="AN230" s="1">
        <v>2</v>
      </c>
      <c r="AO230" s="1">
        <v>75</v>
      </c>
      <c r="AP230" s="8"/>
    </row>
    <row r="231" spans="1:42" ht="25.5">
      <c r="A231" s="6">
        <v>42765.460433576387</v>
      </c>
      <c r="B231" s="2">
        <v>42762</v>
      </c>
      <c r="C231" s="1" t="s">
        <v>117</v>
      </c>
      <c r="D231" s="1">
        <v>46087</v>
      </c>
      <c r="E231" s="1" t="s">
        <v>167</v>
      </c>
      <c r="F231" s="1" t="s">
        <v>98</v>
      </c>
      <c r="G231" s="1" t="s">
        <v>99</v>
      </c>
      <c r="H231" s="1" t="s">
        <v>109</v>
      </c>
      <c r="K231" s="1">
        <v>0.63</v>
      </c>
      <c r="O231" s="1">
        <v>0.5</v>
      </c>
      <c r="P231" s="1" t="s">
        <v>110</v>
      </c>
      <c r="Q231" s="1" t="s">
        <v>101</v>
      </c>
      <c r="R231" s="1" t="s">
        <v>122</v>
      </c>
      <c r="S231" s="1" t="s">
        <v>101</v>
      </c>
      <c r="T231" s="1" t="s">
        <v>203</v>
      </c>
      <c r="U231" s="1" t="s">
        <v>141</v>
      </c>
      <c r="Z231" s="1" t="s">
        <v>33</v>
      </c>
      <c r="AA231" s="1">
        <v>0.5</v>
      </c>
      <c r="AG231" s="1">
        <v>120</v>
      </c>
      <c r="AI231" s="1">
        <v>0.5</v>
      </c>
      <c r="AJ231" s="1" t="s">
        <v>110</v>
      </c>
      <c r="AM231" s="1">
        <v>20</v>
      </c>
      <c r="AN231" s="1">
        <v>2</v>
      </c>
    </row>
    <row r="232" spans="1:42">
      <c r="A232" s="6">
        <v>42765.461825613427</v>
      </c>
      <c r="B232" s="2">
        <v>42763</v>
      </c>
      <c r="C232" s="1" t="s">
        <v>96</v>
      </c>
      <c r="D232" s="1">
        <v>46087</v>
      </c>
      <c r="E232" s="1" t="s">
        <v>167</v>
      </c>
      <c r="F232" s="1" t="s">
        <v>98</v>
      </c>
      <c r="G232" s="1" t="s">
        <v>99</v>
      </c>
      <c r="H232" s="1" t="s">
        <v>109</v>
      </c>
      <c r="J232" s="8"/>
      <c r="Q232" s="1" t="s">
        <v>101</v>
      </c>
      <c r="R232" s="1" t="s">
        <v>111</v>
      </c>
      <c r="S232" s="1" t="s">
        <v>101</v>
      </c>
      <c r="T232" s="1" t="s">
        <v>205</v>
      </c>
      <c r="U232" s="1" t="s">
        <v>114</v>
      </c>
      <c r="Z232" s="1" t="s">
        <v>115</v>
      </c>
      <c r="AA232" s="1">
        <v>0.5</v>
      </c>
      <c r="AB232" s="1">
        <v>150</v>
      </c>
      <c r="AK232" s="1" t="s">
        <v>238</v>
      </c>
      <c r="AM232" s="1">
        <v>20</v>
      </c>
      <c r="AN232" s="1">
        <v>2</v>
      </c>
      <c r="AO232" s="1">
        <v>75</v>
      </c>
      <c r="AP232" s="8"/>
    </row>
    <row r="233" spans="1:42" ht="25.5">
      <c r="A233" s="6">
        <v>42765.463091064812</v>
      </c>
      <c r="B233" s="2">
        <v>42763</v>
      </c>
      <c r="C233" s="1" t="s">
        <v>117</v>
      </c>
      <c r="D233" s="1">
        <v>46087</v>
      </c>
      <c r="E233" s="1" t="s">
        <v>167</v>
      </c>
      <c r="F233" s="1" t="s">
        <v>98</v>
      </c>
      <c r="G233" s="1" t="s">
        <v>99</v>
      </c>
      <c r="H233" s="1" t="s">
        <v>109</v>
      </c>
      <c r="K233" s="1">
        <v>0.63</v>
      </c>
      <c r="O233" s="1">
        <v>0.5</v>
      </c>
      <c r="P233" s="1" t="s">
        <v>110</v>
      </c>
      <c r="Q233" s="1" t="s">
        <v>101</v>
      </c>
      <c r="R233" s="1" t="s">
        <v>102</v>
      </c>
      <c r="S233" s="1" t="s">
        <v>101</v>
      </c>
      <c r="T233" s="1" t="s">
        <v>203</v>
      </c>
      <c r="U233" s="1" t="s">
        <v>141</v>
      </c>
      <c r="Z233" s="1" t="s">
        <v>115</v>
      </c>
      <c r="AA233" s="1">
        <v>0.5</v>
      </c>
      <c r="AG233" s="1">
        <v>120</v>
      </c>
      <c r="AI233" s="1">
        <v>0.5</v>
      </c>
      <c r="AJ233" s="1" t="s">
        <v>110</v>
      </c>
      <c r="AM233" s="1">
        <v>20</v>
      </c>
      <c r="AN233" s="1">
        <v>2</v>
      </c>
    </row>
    <row r="234" spans="1:42" ht="25.5">
      <c r="A234" s="6">
        <v>42765.465372488427</v>
      </c>
      <c r="B234" s="2">
        <v>42764</v>
      </c>
      <c r="C234" s="1" t="s">
        <v>96</v>
      </c>
      <c r="D234" s="1">
        <v>46087</v>
      </c>
      <c r="E234" s="1" t="s">
        <v>167</v>
      </c>
      <c r="F234" s="1" t="s">
        <v>98</v>
      </c>
      <c r="G234" s="1" t="s">
        <v>99</v>
      </c>
      <c r="H234" s="1" t="s">
        <v>109</v>
      </c>
      <c r="Q234" s="1" t="s">
        <v>101</v>
      </c>
      <c r="R234" s="1" t="s">
        <v>122</v>
      </c>
      <c r="S234" s="1" t="s">
        <v>124</v>
      </c>
      <c r="T234" s="1" t="s">
        <v>205</v>
      </c>
      <c r="U234" s="1" t="s">
        <v>196</v>
      </c>
      <c r="Z234" s="1" t="s">
        <v>33</v>
      </c>
      <c r="AK234" s="1" t="s">
        <v>239</v>
      </c>
      <c r="AL234" s="1" t="s">
        <v>240</v>
      </c>
      <c r="AM234" s="1">
        <v>20</v>
      </c>
      <c r="AN234" s="1">
        <v>2</v>
      </c>
    </row>
    <row r="235" spans="1:42" ht="25.5">
      <c r="A235" s="6">
        <v>42765.467020717595</v>
      </c>
      <c r="B235" s="2">
        <v>42764</v>
      </c>
      <c r="C235" s="1" t="s">
        <v>117</v>
      </c>
      <c r="D235" s="1">
        <v>46087</v>
      </c>
      <c r="E235" s="1" t="s">
        <v>167</v>
      </c>
      <c r="F235" s="1" t="s">
        <v>98</v>
      </c>
      <c r="G235" s="1" t="s">
        <v>99</v>
      </c>
      <c r="H235" s="1" t="s">
        <v>109</v>
      </c>
      <c r="K235" s="1">
        <v>0.63</v>
      </c>
      <c r="L235" s="1">
        <v>0.63</v>
      </c>
      <c r="M235" s="1">
        <v>0.63</v>
      </c>
      <c r="N235" s="1" t="s">
        <v>110</v>
      </c>
      <c r="O235" s="1">
        <v>0.5</v>
      </c>
      <c r="P235" s="1" t="s">
        <v>110</v>
      </c>
      <c r="Q235" s="1" t="s">
        <v>101</v>
      </c>
      <c r="R235" s="1" t="s">
        <v>122</v>
      </c>
      <c r="S235" s="1" t="s">
        <v>101</v>
      </c>
      <c r="T235" s="1" t="s">
        <v>113</v>
      </c>
      <c r="U235" s="1" t="s">
        <v>196</v>
      </c>
      <c r="Z235" s="1" t="s">
        <v>33</v>
      </c>
      <c r="AG235" s="1">
        <v>120</v>
      </c>
      <c r="AI235" s="1">
        <v>0.5</v>
      </c>
      <c r="AJ235" s="1" t="s">
        <v>110</v>
      </c>
      <c r="AN235" s="1">
        <v>2</v>
      </c>
    </row>
    <row r="236" spans="1:42" ht="25.5">
      <c r="A236" s="6">
        <v>42765.468434965282</v>
      </c>
      <c r="B236" s="2">
        <v>42765</v>
      </c>
      <c r="C236" s="1" t="s">
        <v>96</v>
      </c>
      <c r="D236" s="1">
        <v>46087</v>
      </c>
      <c r="E236" s="1" t="s">
        <v>167</v>
      </c>
      <c r="F236" s="1" t="s">
        <v>98</v>
      </c>
      <c r="G236" s="1" t="s">
        <v>99</v>
      </c>
      <c r="H236" s="1" t="s">
        <v>109</v>
      </c>
      <c r="L236" s="1">
        <v>0.63</v>
      </c>
      <c r="M236" s="1">
        <v>0.63</v>
      </c>
      <c r="N236" s="1" t="s">
        <v>110</v>
      </c>
      <c r="Q236" s="1" t="s">
        <v>101</v>
      </c>
      <c r="R236" s="1" t="s">
        <v>111</v>
      </c>
      <c r="S236" s="1" t="s">
        <v>112</v>
      </c>
      <c r="T236" s="1" t="s">
        <v>113</v>
      </c>
      <c r="U236" s="1" t="s">
        <v>114</v>
      </c>
      <c r="Z236" s="1" t="s">
        <v>33</v>
      </c>
      <c r="AG236" s="1">
        <v>120</v>
      </c>
      <c r="AL236" s="1" t="s">
        <v>240</v>
      </c>
      <c r="AN236" s="1">
        <v>2</v>
      </c>
    </row>
    <row r="237" spans="1:42">
      <c r="A237" s="6">
        <v>42766.385172048613</v>
      </c>
      <c r="B237" s="2">
        <v>42765</v>
      </c>
      <c r="C237" s="1" t="s">
        <v>117</v>
      </c>
      <c r="D237" s="1">
        <v>46087</v>
      </c>
      <c r="E237" s="1" t="s">
        <v>167</v>
      </c>
      <c r="F237" s="1" t="s">
        <v>98</v>
      </c>
      <c r="G237" s="1" t="s">
        <v>99</v>
      </c>
      <c r="H237" s="1" t="s">
        <v>109</v>
      </c>
      <c r="K237" s="1">
        <v>0.63</v>
      </c>
      <c r="L237" s="1">
        <v>0.63</v>
      </c>
      <c r="M237" s="1">
        <v>0.63</v>
      </c>
      <c r="N237" s="1" t="s">
        <v>110</v>
      </c>
      <c r="O237" s="1">
        <v>0.5</v>
      </c>
      <c r="P237" s="1" t="s">
        <v>110</v>
      </c>
      <c r="Q237" s="1" t="s">
        <v>101</v>
      </c>
      <c r="R237" s="1" t="s">
        <v>111</v>
      </c>
      <c r="S237" s="1" t="s">
        <v>101</v>
      </c>
      <c r="T237" s="1" t="s">
        <v>113</v>
      </c>
      <c r="U237" s="1" t="s">
        <v>114</v>
      </c>
      <c r="Z237" s="1" t="s">
        <v>115</v>
      </c>
      <c r="AG237" s="1">
        <v>120</v>
      </c>
      <c r="AI237" s="1">
        <v>0.5</v>
      </c>
      <c r="AJ237" s="1" t="s">
        <v>110</v>
      </c>
      <c r="AN237" s="1">
        <v>2</v>
      </c>
    </row>
    <row r="238" spans="1:42" ht="25.5">
      <c r="A238" s="6">
        <v>42766.386216469909</v>
      </c>
      <c r="B238" s="2">
        <v>42766</v>
      </c>
      <c r="C238" s="1" t="s">
        <v>96</v>
      </c>
      <c r="D238" s="1">
        <v>46087</v>
      </c>
      <c r="E238" s="1" t="s">
        <v>167</v>
      </c>
      <c r="F238" s="1" t="s">
        <v>98</v>
      </c>
      <c r="G238" s="1" t="s">
        <v>99</v>
      </c>
      <c r="H238" s="1" t="s">
        <v>109</v>
      </c>
      <c r="L238" s="1">
        <v>0.63</v>
      </c>
      <c r="M238" s="1">
        <v>0.63</v>
      </c>
      <c r="N238" s="1" t="s">
        <v>110</v>
      </c>
      <c r="Q238" s="1" t="s">
        <v>101</v>
      </c>
      <c r="R238" s="1" t="s">
        <v>111</v>
      </c>
      <c r="S238" s="1" t="s">
        <v>101</v>
      </c>
      <c r="T238" s="1" t="s">
        <v>113</v>
      </c>
      <c r="U238" s="1" t="s">
        <v>114</v>
      </c>
      <c r="Z238" s="1" t="s">
        <v>115</v>
      </c>
      <c r="AG238" s="1">
        <v>120</v>
      </c>
      <c r="AK238" s="1" t="s">
        <v>241</v>
      </c>
      <c r="AL238" s="1" t="s">
        <v>218</v>
      </c>
      <c r="AN238" s="1">
        <v>2</v>
      </c>
    </row>
    <row r="239" spans="1:42" ht="38.25">
      <c r="A239" s="6">
        <v>42762.607693124999</v>
      </c>
      <c r="B239" s="2">
        <v>42761</v>
      </c>
      <c r="C239" s="1" t="s">
        <v>117</v>
      </c>
      <c r="D239" s="1">
        <v>46124</v>
      </c>
      <c r="E239" s="1" t="s">
        <v>189</v>
      </c>
      <c r="F239" s="1" t="s">
        <v>98</v>
      </c>
      <c r="G239" s="1" t="s">
        <v>99</v>
      </c>
      <c r="H239" s="1" t="s">
        <v>109</v>
      </c>
      <c r="K239" s="1">
        <v>0.24</v>
      </c>
      <c r="L239" s="1">
        <v>0.24</v>
      </c>
      <c r="M239" s="1">
        <v>0.24</v>
      </c>
      <c r="N239" s="1" t="s">
        <v>110</v>
      </c>
      <c r="O239" s="1">
        <v>0.19</v>
      </c>
      <c r="P239" s="1" t="s">
        <v>110</v>
      </c>
      <c r="Q239" s="1" t="s">
        <v>101</v>
      </c>
      <c r="R239" s="1" t="s">
        <v>122</v>
      </c>
      <c r="S239" s="1" t="s">
        <v>101</v>
      </c>
      <c r="T239" s="1" t="s">
        <v>113</v>
      </c>
      <c r="U239" s="1" t="s">
        <v>114</v>
      </c>
      <c r="Z239" s="1" t="s">
        <v>33</v>
      </c>
      <c r="AG239" s="1">
        <v>100</v>
      </c>
      <c r="AK239" s="1" t="s">
        <v>243</v>
      </c>
    </row>
    <row r="240" spans="1:42" ht="25.5">
      <c r="A240" s="6">
        <v>42762.608728043982</v>
      </c>
      <c r="B240" s="2">
        <v>42762</v>
      </c>
      <c r="C240" s="1" t="s">
        <v>117</v>
      </c>
      <c r="D240" s="1">
        <v>46124</v>
      </c>
      <c r="E240" s="1" t="s">
        <v>189</v>
      </c>
      <c r="F240" s="1" t="s">
        <v>98</v>
      </c>
      <c r="G240" s="1" t="s">
        <v>99</v>
      </c>
      <c r="H240" s="1" t="s">
        <v>109</v>
      </c>
      <c r="K240" s="1">
        <v>0.24</v>
      </c>
      <c r="L240" s="1">
        <v>0.24</v>
      </c>
      <c r="M240" s="1">
        <v>0.24</v>
      </c>
      <c r="N240" s="1" t="s">
        <v>110</v>
      </c>
      <c r="O240" s="1">
        <v>0.19</v>
      </c>
      <c r="P240" s="1" t="s">
        <v>110</v>
      </c>
      <c r="Q240" s="1" t="s">
        <v>101</v>
      </c>
      <c r="R240" s="1" t="s">
        <v>122</v>
      </c>
      <c r="S240" s="1" t="s">
        <v>112</v>
      </c>
      <c r="T240" s="1" t="s">
        <v>113</v>
      </c>
      <c r="U240" s="1" t="s">
        <v>114</v>
      </c>
      <c r="Z240" s="1" t="s">
        <v>115</v>
      </c>
      <c r="AD240" s="1">
        <v>0.96</v>
      </c>
      <c r="AG240" s="1">
        <v>120</v>
      </c>
    </row>
    <row r="241" spans="1:39" ht="25.5">
      <c r="A241" s="6">
        <v>42765.473302199069</v>
      </c>
      <c r="B241" s="2">
        <v>42763</v>
      </c>
      <c r="C241" s="1" t="s">
        <v>117</v>
      </c>
      <c r="D241" s="1">
        <v>46124</v>
      </c>
      <c r="E241" s="1" t="s">
        <v>189</v>
      </c>
      <c r="F241" s="1" t="s">
        <v>98</v>
      </c>
      <c r="G241" s="1" t="s">
        <v>99</v>
      </c>
      <c r="H241" s="1" t="s">
        <v>109</v>
      </c>
      <c r="K241" s="1">
        <v>0.24</v>
      </c>
      <c r="L241" s="1">
        <v>0.24</v>
      </c>
      <c r="M241" s="1">
        <v>0.24</v>
      </c>
      <c r="N241" s="1" t="s">
        <v>110</v>
      </c>
      <c r="O241" s="1">
        <v>0.19</v>
      </c>
      <c r="P241" s="1" t="s">
        <v>110</v>
      </c>
      <c r="Q241" s="1" t="s">
        <v>101</v>
      </c>
      <c r="R241" s="1" t="s">
        <v>122</v>
      </c>
      <c r="S241" s="1" t="s">
        <v>101</v>
      </c>
      <c r="T241" s="1" t="s">
        <v>113</v>
      </c>
      <c r="U241" s="1" t="s">
        <v>114</v>
      </c>
      <c r="Z241" s="1" t="s">
        <v>33</v>
      </c>
      <c r="AD241" s="1">
        <v>0.96</v>
      </c>
      <c r="AG241" s="1">
        <v>100</v>
      </c>
    </row>
    <row r="242" spans="1:39" ht="25.5">
      <c r="A242" s="6">
        <v>42765.47549300926</v>
      </c>
      <c r="B242" s="2">
        <v>42764</v>
      </c>
      <c r="C242" s="1" t="s">
        <v>117</v>
      </c>
      <c r="D242" s="1">
        <v>46124</v>
      </c>
      <c r="E242" s="1" t="s">
        <v>189</v>
      </c>
      <c r="F242" s="1" t="s">
        <v>98</v>
      </c>
      <c r="G242" s="1" t="s">
        <v>99</v>
      </c>
      <c r="H242" s="1" t="s">
        <v>109</v>
      </c>
      <c r="K242" s="1">
        <v>0.24</v>
      </c>
      <c r="M242" s="1">
        <v>0.24</v>
      </c>
      <c r="N242" s="1" t="s">
        <v>110</v>
      </c>
      <c r="O242" s="1">
        <v>0.19</v>
      </c>
      <c r="P242" s="1" t="s">
        <v>110</v>
      </c>
      <c r="Q242" s="1" t="s">
        <v>101</v>
      </c>
      <c r="R242" s="1" t="s">
        <v>102</v>
      </c>
      <c r="S242" s="1" t="s">
        <v>103</v>
      </c>
      <c r="T242" s="1" t="s">
        <v>192</v>
      </c>
      <c r="U242" s="1" t="s">
        <v>247</v>
      </c>
      <c r="V242" s="1">
        <v>53</v>
      </c>
      <c r="X242" s="1">
        <v>5</v>
      </c>
      <c r="Z242" s="1" t="s">
        <v>33</v>
      </c>
      <c r="AA242" s="1">
        <v>0.19</v>
      </c>
      <c r="AD242" s="1">
        <v>0.96</v>
      </c>
      <c r="AG242" s="1">
        <v>100</v>
      </c>
      <c r="AM242" s="1">
        <v>10</v>
      </c>
    </row>
    <row r="243" spans="1:39" ht="25.5">
      <c r="A243" s="6">
        <v>42766.412694513885</v>
      </c>
      <c r="B243" s="2">
        <v>42765</v>
      </c>
      <c r="C243" s="1" t="s">
        <v>117</v>
      </c>
      <c r="D243" s="1">
        <v>46124</v>
      </c>
      <c r="E243" s="1" t="s">
        <v>189</v>
      </c>
      <c r="F243" s="1" t="s">
        <v>98</v>
      </c>
      <c r="G243" s="1" t="s">
        <v>99</v>
      </c>
      <c r="H243" s="1" t="s">
        <v>100</v>
      </c>
      <c r="K243" s="1">
        <v>0.24</v>
      </c>
      <c r="O243" s="1">
        <v>0.19</v>
      </c>
      <c r="P243" s="1" t="s">
        <v>213</v>
      </c>
      <c r="Q243" s="1" t="s">
        <v>101</v>
      </c>
      <c r="R243" s="1" t="s">
        <v>122</v>
      </c>
      <c r="S243" s="1" t="s">
        <v>101</v>
      </c>
      <c r="T243" s="1" t="s">
        <v>192</v>
      </c>
      <c r="U243" s="1" t="s">
        <v>114</v>
      </c>
      <c r="Z243" s="1" t="s">
        <v>33</v>
      </c>
      <c r="AA243" s="1">
        <v>0.19</v>
      </c>
      <c r="AG243" s="1">
        <v>100</v>
      </c>
      <c r="AM243" s="1">
        <v>10</v>
      </c>
    </row>
    <row r="244" spans="1:39" ht="25.5">
      <c r="A244" s="6">
        <v>42767.420652592591</v>
      </c>
      <c r="B244" s="2">
        <v>42766</v>
      </c>
      <c r="C244" s="1" t="s">
        <v>117</v>
      </c>
      <c r="D244" s="1">
        <v>46124</v>
      </c>
      <c r="E244" s="1" t="s">
        <v>189</v>
      </c>
      <c r="F244" s="1" t="s">
        <v>98</v>
      </c>
      <c r="G244" s="1" t="s">
        <v>99</v>
      </c>
      <c r="H244" s="1" t="s">
        <v>100</v>
      </c>
      <c r="K244" s="1">
        <v>0.24</v>
      </c>
      <c r="O244" s="1">
        <v>0.19</v>
      </c>
      <c r="P244" s="1" t="s">
        <v>110</v>
      </c>
      <c r="Q244" s="1" t="s">
        <v>101</v>
      </c>
      <c r="R244" s="1" t="s">
        <v>122</v>
      </c>
      <c r="S244" s="1" t="s">
        <v>112</v>
      </c>
      <c r="T244" s="1" t="s">
        <v>192</v>
      </c>
      <c r="U244" s="1" t="s">
        <v>141</v>
      </c>
      <c r="Z244" s="1" t="s">
        <v>115</v>
      </c>
      <c r="AA244" s="1">
        <v>0.19</v>
      </c>
      <c r="AG244" s="1">
        <v>100</v>
      </c>
      <c r="AM244" s="1">
        <v>10</v>
      </c>
    </row>
    <row r="245" spans="1:39" ht="25.5">
      <c r="A245" s="6">
        <v>42768.470613703699</v>
      </c>
      <c r="B245" s="2">
        <v>42767</v>
      </c>
      <c r="C245" s="1" t="s">
        <v>117</v>
      </c>
      <c r="D245" s="1">
        <v>46124</v>
      </c>
      <c r="E245" s="1" t="s">
        <v>189</v>
      </c>
      <c r="F245" s="1" t="s">
        <v>98</v>
      </c>
      <c r="G245" s="1" t="s">
        <v>99</v>
      </c>
      <c r="H245" s="1" t="s">
        <v>100</v>
      </c>
      <c r="K245" s="1">
        <v>0.24</v>
      </c>
      <c r="O245" s="1">
        <v>0.19</v>
      </c>
      <c r="P245" s="1" t="s">
        <v>110</v>
      </c>
      <c r="Q245" s="1" t="s">
        <v>101</v>
      </c>
      <c r="R245" s="1" t="s">
        <v>122</v>
      </c>
      <c r="S245" s="1" t="s">
        <v>101</v>
      </c>
      <c r="T245" s="1" t="s">
        <v>192</v>
      </c>
      <c r="U245" s="1" t="s">
        <v>141</v>
      </c>
      <c r="Z245" s="1" t="s">
        <v>33</v>
      </c>
      <c r="AA245" s="1">
        <v>0.19</v>
      </c>
      <c r="AG245" s="1">
        <v>100</v>
      </c>
      <c r="AM245" s="1">
        <v>10</v>
      </c>
    </row>
    <row r="246" spans="1:39" ht="25.5">
      <c r="A246" s="6">
        <v>42769.493896307875</v>
      </c>
      <c r="B246" s="2">
        <v>42768</v>
      </c>
      <c r="C246" s="1" t="s">
        <v>117</v>
      </c>
      <c r="D246" s="1">
        <v>46124</v>
      </c>
      <c r="E246" s="1" t="s">
        <v>189</v>
      </c>
      <c r="F246" s="1" t="s">
        <v>98</v>
      </c>
      <c r="G246" s="1" t="s">
        <v>99</v>
      </c>
      <c r="H246" s="1" t="s">
        <v>100</v>
      </c>
      <c r="K246" s="1">
        <v>0.24</v>
      </c>
      <c r="O246" s="1">
        <v>0.19</v>
      </c>
      <c r="P246" s="1" t="s">
        <v>110</v>
      </c>
      <c r="Q246" s="1" t="s">
        <v>101</v>
      </c>
      <c r="R246" s="1" t="s">
        <v>111</v>
      </c>
      <c r="S246" s="1" t="s">
        <v>101</v>
      </c>
      <c r="T246" s="1" t="s">
        <v>192</v>
      </c>
      <c r="U246" s="1" t="s">
        <v>114</v>
      </c>
      <c r="Z246" s="1" t="s">
        <v>33</v>
      </c>
      <c r="AA246" s="1">
        <v>0.19</v>
      </c>
      <c r="AG246" s="1">
        <v>100</v>
      </c>
      <c r="AM246" s="1">
        <v>10</v>
      </c>
    </row>
    <row r="247" spans="1:39" ht="25.5">
      <c r="A247" s="6">
        <v>42772.496192986117</v>
      </c>
      <c r="B247" s="2">
        <v>42769</v>
      </c>
      <c r="C247" s="1" t="s">
        <v>117</v>
      </c>
      <c r="D247" s="1">
        <v>46124</v>
      </c>
      <c r="E247" s="1" t="s">
        <v>189</v>
      </c>
      <c r="F247" s="1" t="s">
        <v>98</v>
      </c>
      <c r="G247" s="1" t="s">
        <v>99</v>
      </c>
      <c r="H247" s="1" t="s">
        <v>109</v>
      </c>
      <c r="Q247" s="1" t="s">
        <v>101</v>
      </c>
      <c r="R247" s="1" t="s">
        <v>111</v>
      </c>
      <c r="S247" s="1" t="s">
        <v>101</v>
      </c>
      <c r="U247" s="1" t="s">
        <v>114</v>
      </c>
      <c r="Z247" s="1" t="s">
        <v>115</v>
      </c>
      <c r="AL247" s="1" t="s">
        <v>248</v>
      </c>
    </row>
    <row r="248" spans="1:39" ht="25.5">
      <c r="A248" s="6">
        <v>42772.497183969906</v>
      </c>
      <c r="B248" s="2">
        <v>42770</v>
      </c>
      <c r="C248" s="1" t="s">
        <v>117</v>
      </c>
      <c r="D248" s="1">
        <v>46124</v>
      </c>
      <c r="E248" s="1" t="s">
        <v>189</v>
      </c>
      <c r="F248" s="1" t="s">
        <v>98</v>
      </c>
      <c r="G248" s="1" t="s">
        <v>99</v>
      </c>
      <c r="H248" s="1" t="s">
        <v>109</v>
      </c>
      <c r="Q248" s="1" t="s">
        <v>101</v>
      </c>
      <c r="R248" s="1" t="s">
        <v>111</v>
      </c>
      <c r="S248" s="1" t="s">
        <v>101</v>
      </c>
      <c r="U248" s="1" t="s">
        <v>114</v>
      </c>
      <c r="Z248" s="1" t="s">
        <v>115</v>
      </c>
      <c r="AL248" s="1" t="s">
        <v>248</v>
      </c>
    </row>
    <row r="249" spans="1:39">
      <c r="A249" s="6">
        <v>42772.497720775464</v>
      </c>
      <c r="B249" s="2">
        <v>42771</v>
      </c>
      <c r="C249" s="1" t="s">
        <v>117</v>
      </c>
      <c r="D249" s="1">
        <v>46124</v>
      </c>
      <c r="E249" s="1" t="s">
        <v>189</v>
      </c>
      <c r="F249" s="1" t="s">
        <v>98</v>
      </c>
      <c r="G249" s="1" t="s">
        <v>99</v>
      </c>
      <c r="H249" s="1" t="s">
        <v>109</v>
      </c>
      <c r="Q249" s="1" t="s">
        <v>101</v>
      </c>
      <c r="R249" s="1" t="s">
        <v>111</v>
      </c>
      <c r="S249" s="1" t="s">
        <v>124</v>
      </c>
      <c r="U249" s="1" t="s">
        <v>114</v>
      </c>
      <c r="Z249" s="1" t="s">
        <v>115</v>
      </c>
      <c r="AK249" s="1" t="s">
        <v>241</v>
      </c>
    </row>
    <row r="250" spans="1:39" ht="25.5">
      <c r="A250" s="6">
        <v>42762.590441898152</v>
      </c>
      <c r="B250" s="2">
        <v>42761</v>
      </c>
      <c r="C250" s="1" t="s">
        <v>117</v>
      </c>
      <c r="D250" s="1">
        <v>46125</v>
      </c>
      <c r="E250" s="1" t="s">
        <v>164</v>
      </c>
      <c r="F250" s="1" t="s">
        <v>98</v>
      </c>
      <c r="G250" s="1" t="s">
        <v>99</v>
      </c>
      <c r="H250" s="1" t="s">
        <v>100</v>
      </c>
      <c r="K250" s="1">
        <v>0.26</v>
      </c>
      <c r="L250" s="1">
        <v>0.26</v>
      </c>
      <c r="M250" s="1">
        <v>0.26</v>
      </c>
      <c r="N250" s="1" t="s">
        <v>110</v>
      </c>
      <c r="O250" s="1">
        <v>0.21</v>
      </c>
      <c r="P250" s="1" t="s">
        <v>110</v>
      </c>
      <c r="Q250" s="1" t="s">
        <v>101</v>
      </c>
      <c r="R250" s="1" t="s">
        <v>102</v>
      </c>
      <c r="S250" s="1" t="s">
        <v>101</v>
      </c>
      <c r="T250" s="1" t="s">
        <v>104</v>
      </c>
      <c r="U250" s="1" t="s">
        <v>105</v>
      </c>
      <c r="V250" s="1">
        <v>37</v>
      </c>
      <c r="W250" s="1">
        <v>137</v>
      </c>
      <c r="X250" s="1">
        <v>6</v>
      </c>
      <c r="Z250" s="1" t="s">
        <v>33</v>
      </c>
      <c r="AA250" s="1">
        <v>0.21</v>
      </c>
      <c r="AG250" s="1">
        <v>50</v>
      </c>
      <c r="AM250" s="1">
        <v>12</v>
      </c>
    </row>
    <row r="251" spans="1:39" ht="25.5">
      <c r="A251" s="6">
        <v>42762.604798530097</v>
      </c>
      <c r="B251" s="2">
        <v>42762</v>
      </c>
      <c r="C251" s="1" t="s">
        <v>96</v>
      </c>
      <c r="D251" s="1">
        <v>46125</v>
      </c>
      <c r="E251" s="1" t="s">
        <v>164</v>
      </c>
      <c r="F251" s="1" t="s">
        <v>98</v>
      </c>
      <c r="G251" s="1" t="s">
        <v>99</v>
      </c>
      <c r="H251" s="1" t="s">
        <v>100</v>
      </c>
      <c r="Q251" s="1" t="s">
        <v>101</v>
      </c>
      <c r="R251" s="1" t="s">
        <v>102</v>
      </c>
      <c r="S251" s="1" t="s">
        <v>133</v>
      </c>
      <c r="T251" s="1" t="s">
        <v>104</v>
      </c>
      <c r="U251" s="1" t="s">
        <v>105</v>
      </c>
      <c r="Z251" s="1" t="s">
        <v>33</v>
      </c>
      <c r="AA251" s="1">
        <v>0.21</v>
      </c>
      <c r="AD251" s="1">
        <v>1</v>
      </c>
      <c r="AM251" s="1">
        <v>12</v>
      </c>
    </row>
    <row r="252" spans="1:39" ht="25.5">
      <c r="A252" s="6">
        <v>42765.511307858796</v>
      </c>
      <c r="B252" s="2">
        <v>42762</v>
      </c>
      <c r="C252" s="1" t="s">
        <v>117</v>
      </c>
      <c r="D252" s="1">
        <v>46125</v>
      </c>
      <c r="E252" s="1" t="s">
        <v>164</v>
      </c>
      <c r="F252" s="1" t="s">
        <v>98</v>
      </c>
      <c r="G252" s="1" t="s">
        <v>99</v>
      </c>
      <c r="H252" s="1" t="s">
        <v>100</v>
      </c>
      <c r="K252" s="1">
        <v>0.26</v>
      </c>
      <c r="O252" s="1">
        <v>0.21</v>
      </c>
      <c r="P252" s="1" t="s">
        <v>110</v>
      </c>
      <c r="Q252" s="1" t="s">
        <v>119</v>
      </c>
      <c r="R252" s="1" t="s">
        <v>102</v>
      </c>
      <c r="S252" s="1" t="s">
        <v>103</v>
      </c>
      <c r="T252" s="1" t="s">
        <v>192</v>
      </c>
      <c r="U252" s="1" t="s">
        <v>105</v>
      </c>
      <c r="Z252" s="1" t="s">
        <v>33</v>
      </c>
      <c r="AA252" s="1">
        <v>0.21</v>
      </c>
      <c r="AG252" s="1">
        <v>50</v>
      </c>
      <c r="AM252" s="1">
        <v>12</v>
      </c>
    </row>
    <row r="253" spans="1:39" ht="25.5">
      <c r="A253" s="6">
        <v>42765.512865069446</v>
      </c>
      <c r="B253" s="2">
        <v>42763</v>
      </c>
      <c r="C253" s="1" t="s">
        <v>96</v>
      </c>
      <c r="D253" s="1">
        <v>46125</v>
      </c>
      <c r="E253" s="1" t="s">
        <v>164</v>
      </c>
      <c r="F253" s="1" t="s">
        <v>98</v>
      </c>
      <c r="G253" s="1" t="s">
        <v>99</v>
      </c>
      <c r="H253" s="1" t="s">
        <v>100</v>
      </c>
      <c r="Q253" s="1" t="s">
        <v>121</v>
      </c>
      <c r="R253" s="1" t="s">
        <v>102</v>
      </c>
      <c r="S253" s="1" t="s">
        <v>101</v>
      </c>
      <c r="T253" s="1" t="s">
        <v>104</v>
      </c>
      <c r="U253" s="1" t="s">
        <v>105</v>
      </c>
      <c r="Z253" s="1" t="s">
        <v>33</v>
      </c>
      <c r="AA253" s="1">
        <v>0.21</v>
      </c>
      <c r="AD253" s="1">
        <v>1</v>
      </c>
      <c r="AM253" s="1">
        <v>12</v>
      </c>
    </row>
    <row r="254" spans="1:39" ht="25.5">
      <c r="A254" s="6">
        <v>42765.514215590279</v>
      </c>
      <c r="B254" s="2">
        <v>42763</v>
      </c>
      <c r="C254" s="1" t="s">
        <v>117</v>
      </c>
      <c r="D254" s="1">
        <v>46125</v>
      </c>
      <c r="E254" s="1" t="s">
        <v>164</v>
      </c>
      <c r="F254" s="1" t="s">
        <v>98</v>
      </c>
      <c r="G254" s="1" t="s">
        <v>99</v>
      </c>
      <c r="H254" s="1" t="s">
        <v>100</v>
      </c>
      <c r="K254" s="1">
        <v>0.26</v>
      </c>
      <c r="O254" s="1">
        <v>0.21</v>
      </c>
      <c r="P254" s="1" t="s">
        <v>110</v>
      </c>
      <c r="Q254" s="1" t="s">
        <v>121</v>
      </c>
      <c r="R254" s="1" t="s">
        <v>102</v>
      </c>
      <c r="S254" s="1" t="s">
        <v>101</v>
      </c>
      <c r="T254" s="1" t="s">
        <v>192</v>
      </c>
      <c r="U254" s="1" t="s">
        <v>105</v>
      </c>
      <c r="Z254" s="1" t="s">
        <v>33</v>
      </c>
      <c r="AA254" s="1">
        <v>0.21</v>
      </c>
      <c r="AG254" s="1">
        <v>50</v>
      </c>
      <c r="AM254" s="1">
        <v>12</v>
      </c>
    </row>
    <row r="255" spans="1:39" ht="25.5">
      <c r="A255" s="6">
        <v>42765.516679027773</v>
      </c>
      <c r="B255" s="2">
        <v>42764</v>
      </c>
      <c r="C255" s="1" t="s">
        <v>96</v>
      </c>
      <c r="D255" s="1">
        <v>46125</v>
      </c>
      <c r="E255" s="1" t="s">
        <v>164</v>
      </c>
      <c r="F255" s="1" t="s">
        <v>98</v>
      </c>
      <c r="G255" s="1" t="s">
        <v>177</v>
      </c>
      <c r="H255" s="1" t="s">
        <v>207</v>
      </c>
      <c r="O255" s="1">
        <v>0.21</v>
      </c>
      <c r="P255" s="1" t="s">
        <v>110</v>
      </c>
      <c r="Q255" s="1" t="s">
        <v>121</v>
      </c>
      <c r="R255" s="1" t="s">
        <v>102</v>
      </c>
      <c r="S255" s="1" t="s">
        <v>101</v>
      </c>
      <c r="T255" s="1" t="s">
        <v>113</v>
      </c>
      <c r="U255" s="1" t="s">
        <v>114</v>
      </c>
      <c r="Z255" s="1" t="s">
        <v>33</v>
      </c>
      <c r="AK255" s="1" t="s">
        <v>252</v>
      </c>
    </row>
    <row r="256" spans="1:39" ht="25.5">
      <c r="A256" s="6">
        <v>42762.619067118052</v>
      </c>
      <c r="B256" s="2">
        <v>42761</v>
      </c>
      <c r="C256" s="1" t="s">
        <v>117</v>
      </c>
      <c r="D256" s="1">
        <v>46126</v>
      </c>
      <c r="E256" s="1" t="s">
        <v>181</v>
      </c>
      <c r="F256" s="1" t="s">
        <v>98</v>
      </c>
      <c r="G256" s="1" t="s">
        <v>99</v>
      </c>
      <c r="H256" s="1" t="s">
        <v>100</v>
      </c>
      <c r="K256" s="1">
        <v>0.21</v>
      </c>
      <c r="M256" s="1">
        <v>0.21</v>
      </c>
      <c r="N256" s="1" t="s">
        <v>110</v>
      </c>
      <c r="O256" s="1">
        <v>0.16</v>
      </c>
      <c r="P256" s="1" t="s">
        <v>110</v>
      </c>
      <c r="Q256" s="1" t="s">
        <v>101</v>
      </c>
      <c r="R256" s="1" t="s">
        <v>102</v>
      </c>
      <c r="S256" s="1" t="s">
        <v>101</v>
      </c>
      <c r="T256" s="1" t="s">
        <v>192</v>
      </c>
      <c r="U256" s="1" t="s">
        <v>105</v>
      </c>
      <c r="V256" s="1">
        <v>38</v>
      </c>
      <c r="W256" s="1">
        <v>133</v>
      </c>
      <c r="X256" s="1">
        <v>6</v>
      </c>
      <c r="Z256" s="1" t="s">
        <v>33</v>
      </c>
      <c r="AA256" s="1">
        <v>0.16</v>
      </c>
      <c r="AG256" s="1">
        <v>40</v>
      </c>
      <c r="AM256" s="1">
        <v>10</v>
      </c>
    </row>
    <row r="257" spans="1:39" ht="25.5">
      <c r="A257" s="6">
        <v>42762.620416585647</v>
      </c>
      <c r="B257" s="2">
        <v>42762</v>
      </c>
      <c r="C257" s="1" t="s">
        <v>96</v>
      </c>
      <c r="D257" s="1">
        <v>46126</v>
      </c>
      <c r="E257" s="1" t="s">
        <v>181</v>
      </c>
      <c r="F257" s="1" t="s">
        <v>98</v>
      </c>
      <c r="G257" s="1" t="s">
        <v>99</v>
      </c>
      <c r="H257" s="1" t="s">
        <v>100</v>
      </c>
      <c r="Q257" s="1" t="s">
        <v>101</v>
      </c>
      <c r="R257" s="1" t="s">
        <v>122</v>
      </c>
      <c r="S257" s="1" t="s">
        <v>101</v>
      </c>
      <c r="T257" s="1" t="s">
        <v>104</v>
      </c>
      <c r="U257" s="1" t="s">
        <v>105</v>
      </c>
      <c r="Z257" s="1" t="s">
        <v>115</v>
      </c>
      <c r="AA257" s="1">
        <v>0.16</v>
      </c>
      <c r="AD257" s="1">
        <v>0.84</v>
      </c>
      <c r="AK257" s="1" t="s">
        <v>238</v>
      </c>
      <c r="AM257" s="1">
        <v>10</v>
      </c>
    </row>
    <row r="258" spans="1:39" ht="25.5">
      <c r="A258" s="6">
        <v>42765.484037534727</v>
      </c>
      <c r="B258" s="2">
        <v>42762</v>
      </c>
      <c r="C258" s="1" t="s">
        <v>117</v>
      </c>
      <c r="D258" s="1">
        <v>46126</v>
      </c>
      <c r="E258" s="1" t="s">
        <v>181</v>
      </c>
      <c r="F258" s="1" t="s">
        <v>98</v>
      </c>
      <c r="G258" s="1" t="s">
        <v>99</v>
      </c>
      <c r="H258" s="1" t="s">
        <v>100</v>
      </c>
      <c r="K258" s="1">
        <v>0.21</v>
      </c>
      <c r="Q258" s="1" t="s">
        <v>101</v>
      </c>
      <c r="R258" s="1" t="s">
        <v>102</v>
      </c>
      <c r="S258" s="1" t="s">
        <v>101</v>
      </c>
      <c r="T258" s="1" t="s">
        <v>192</v>
      </c>
      <c r="U258" s="1" t="s">
        <v>105</v>
      </c>
      <c r="Z258" s="1" t="s">
        <v>33</v>
      </c>
      <c r="AA258" s="1">
        <v>0.16</v>
      </c>
      <c r="AG258" s="1">
        <v>40</v>
      </c>
      <c r="AM258" s="1">
        <v>10</v>
      </c>
    </row>
    <row r="259" spans="1:39" ht="25.5">
      <c r="A259" s="6">
        <v>42765.485198136579</v>
      </c>
      <c r="B259" s="2">
        <v>42763</v>
      </c>
      <c r="C259" s="1" t="s">
        <v>96</v>
      </c>
      <c r="D259" s="1">
        <v>46126</v>
      </c>
      <c r="E259" s="1" t="s">
        <v>181</v>
      </c>
      <c r="F259" s="1" t="s">
        <v>98</v>
      </c>
      <c r="G259" s="1" t="s">
        <v>99</v>
      </c>
      <c r="H259" s="1" t="s">
        <v>100</v>
      </c>
      <c r="Q259" s="1" t="s">
        <v>101</v>
      </c>
      <c r="R259" s="1" t="s">
        <v>102</v>
      </c>
      <c r="S259" s="1" t="s">
        <v>101</v>
      </c>
      <c r="T259" s="1" t="s">
        <v>104</v>
      </c>
      <c r="U259" s="1" t="s">
        <v>105</v>
      </c>
      <c r="Z259" s="1" t="s">
        <v>33</v>
      </c>
      <c r="AA259" s="1"/>
      <c r="AD259" s="1">
        <v>0.84</v>
      </c>
      <c r="AK259" s="1" t="s">
        <v>238</v>
      </c>
      <c r="AM259" s="1">
        <v>10</v>
      </c>
    </row>
    <row r="260" spans="1:39" ht="25.5">
      <c r="A260" s="6">
        <v>42765.486259849538</v>
      </c>
      <c r="B260" s="2">
        <v>42763</v>
      </c>
      <c r="C260" s="1" t="s">
        <v>117</v>
      </c>
      <c r="D260" s="1">
        <v>46126</v>
      </c>
      <c r="E260" s="1" t="s">
        <v>181</v>
      </c>
      <c r="F260" s="1" t="s">
        <v>98</v>
      </c>
      <c r="G260" s="1" t="s">
        <v>99</v>
      </c>
      <c r="H260" s="1" t="s">
        <v>100</v>
      </c>
      <c r="K260" s="1">
        <v>0.21</v>
      </c>
      <c r="Q260" s="1" t="s">
        <v>101</v>
      </c>
      <c r="R260" s="1" t="s">
        <v>102</v>
      </c>
      <c r="S260" s="1" t="s">
        <v>101</v>
      </c>
      <c r="T260" s="1" t="s">
        <v>192</v>
      </c>
      <c r="U260" s="1" t="s">
        <v>105</v>
      </c>
      <c r="Z260" s="1" t="s">
        <v>33</v>
      </c>
      <c r="AA260" s="1">
        <v>0.16</v>
      </c>
      <c r="AG260" s="1">
        <v>40</v>
      </c>
      <c r="AM260" s="1">
        <v>10</v>
      </c>
    </row>
    <row r="261" spans="1:39" ht="25.5">
      <c r="A261" s="6">
        <v>42765.487570497688</v>
      </c>
      <c r="B261" s="2">
        <v>42764</v>
      </c>
      <c r="C261" s="1" t="s">
        <v>96</v>
      </c>
      <c r="D261" s="1">
        <v>46126</v>
      </c>
      <c r="E261" s="1" t="s">
        <v>181</v>
      </c>
      <c r="F261" s="1" t="s">
        <v>98</v>
      </c>
      <c r="G261" s="1" t="s">
        <v>99</v>
      </c>
      <c r="H261" s="1" t="s">
        <v>100</v>
      </c>
      <c r="Q261" s="1" t="s">
        <v>101</v>
      </c>
      <c r="R261" s="1" t="s">
        <v>102</v>
      </c>
      <c r="S261" s="1" t="s">
        <v>101</v>
      </c>
      <c r="T261" s="1" t="s">
        <v>104</v>
      </c>
      <c r="U261" s="1" t="s">
        <v>105</v>
      </c>
      <c r="Z261" s="1" t="s">
        <v>115</v>
      </c>
      <c r="AA261" s="1">
        <v>0.16</v>
      </c>
      <c r="AD261" s="1">
        <v>0.84</v>
      </c>
      <c r="AM261" s="1">
        <v>10</v>
      </c>
    </row>
    <row r="262" spans="1:39" ht="25.5">
      <c r="A262" s="6">
        <v>42765.488615254631</v>
      </c>
      <c r="B262" s="2">
        <v>42764</v>
      </c>
      <c r="C262" s="1" t="s">
        <v>117</v>
      </c>
      <c r="D262" s="1">
        <v>46126</v>
      </c>
      <c r="E262" s="1" t="s">
        <v>181</v>
      </c>
      <c r="F262" s="1" t="s">
        <v>98</v>
      </c>
      <c r="G262" s="1" t="s">
        <v>99</v>
      </c>
      <c r="H262" s="1" t="s">
        <v>100</v>
      </c>
      <c r="K262" s="1">
        <v>0.21</v>
      </c>
      <c r="Q262" s="1" t="s">
        <v>101</v>
      </c>
      <c r="R262" s="1" t="s">
        <v>122</v>
      </c>
      <c r="S262" s="1" t="s">
        <v>101</v>
      </c>
      <c r="T262" s="1" t="s">
        <v>192</v>
      </c>
      <c r="U262" s="1" t="s">
        <v>105</v>
      </c>
      <c r="Z262" s="1" t="s">
        <v>115</v>
      </c>
      <c r="AA262" s="1">
        <v>0.16</v>
      </c>
      <c r="AG262" s="1">
        <v>40</v>
      </c>
      <c r="AM262" s="1">
        <v>10</v>
      </c>
    </row>
    <row r="263" spans="1:39" ht="25.5">
      <c r="A263" s="6">
        <v>42765.489361817134</v>
      </c>
      <c r="B263" s="2">
        <v>42765</v>
      </c>
      <c r="C263" s="1" t="s">
        <v>96</v>
      </c>
      <c r="D263" s="1">
        <v>46126</v>
      </c>
      <c r="E263" s="1" t="s">
        <v>181</v>
      </c>
      <c r="F263" s="1" t="s">
        <v>98</v>
      </c>
      <c r="G263" s="1" t="s">
        <v>99</v>
      </c>
      <c r="H263" s="1" t="s">
        <v>100</v>
      </c>
      <c r="Q263" s="1" t="s">
        <v>101</v>
      </c>
      <c r="R263" s="1" t="s">
        <v>122</v>
      </c>
      <c r="S263" s="1" t="s">
        <v>112</v>
      </c>
      <c r="T263" s="1" t="s">
        <v>104</v>
      </c>
      <c r="U263" s="1" t="s">
        <v>105</v>
      </c>
      <c r="Z263" s="1" t="s">
        <v>33</v>
      </c>
      <c r="AA263" s="1">
        <v>0.16</v>
      </c>
      <c r="AM263" s="1">
        <v>10</v>
      </c>
    </row>
    <row r="264" spans="1:39" ht="25.5">
      <c r="A264" s="6">
        <v>42766.409541157409</v>
      </c>
      <c r="B264" s="2">
        <v>42765</v>
      </c>
      <c r="C264" s="1" t="s">
        <v>117</v>
      </c>
      <c r="D264" s="1">
        <v>46126</v>
      </c>
      <c r="E264" s="1" t="s">
        <v>181</v>
      </c>
      <c r="F264" s="1" t="s">
        <v>98</v>
      </c>
      <c r="G264" s="1" t="s">
        <v>99</v>
      </c>
      <c r="H264" s="1" t="s">
        <v>100</v>
      </c>
      <c r="K264" s="1">
        <v>0.21</v>
      </c>
      <c r="O264" s="1">
        <v>0.16</v>
      </c>
      <c r="P264" s="1" t="s">
        <v>110</v>
      </c>
      <c r="Q264" s="1" t="s">
        <v>101</v>
      </c>
      <c r="R264" s="1" t="s">
        <v>122</v>
      </c>
      <c r="S264" s="1" t="s">
        <v>101</v>
      </c>
      <c r="T264" s="1" t="s">
        <v>203</v>
      </c>
      <c r="U264" s="1" t="s">
        <v>193</v>
      </c>
      <c r="Z264" s="1" t="s">
        <v>33</v>
      </c>
      <c r="AA264" s="1">
        <v>0.16</v>
      </c>
      <c r="AG264" s="1">
        <v>40</v>
      </c>
      <c r="AM264" s="1">
        <v>10</v>
      </c>
    </row>
    <row r="265" spans="1:39" ht="25.5">
      <c r="A265" s="6">
        <v>42766.410772824078</v>
      </c>
      <c r="B265" s="2">
        <v>42766</v>
      </c>
      <c r="C265" s="1" t="s">
        <v>96</v>
      </c>
      <c r="D265" s="1">
        <v>46126</v>
      </c>
      <c r="E265" s="1" t="s">
        <v>181</v>
      </c>
      <c r="F265" s="1" t="s">
        <v>98</v>
      </c>
      <c r="G265" s="1" t="s">
        <v>99</v>
      </c>
      <c r="H265" s="1" t="s">
        <v>100</v>
      </c>
      <c r="Q265" s="1" t="s">
        <v>101</v>
      </c>
      <c r="R265" s="1" t="s">
        <v>102</v>
      </c>
      <c r="S265" s="1" t="s">
        <v>124</v>
      </c>
      <c r="T265" s="1" t="s">
        <v>205</v>
      </c>
      <c r="U265" s="1" t="s">
        <v>105</v>
      </c>
      <c r="Z265" s="1" t="s">
        <v>33</v>
      </c>
      <c r="AA265" s="1">
        <v>0.16</v>
      </c>
      <c r="AM265" s="1">
        <v>10</v>
      </c>
    </row>
    <row r="266" spans="1:39">
      <c r="A266" s="6">
        <v>42767.422888240741</v>
      </c>
      <c r="B266" s="2">
        <v>42766</v>
      </c>
      <c r="C266" s="1" t="s">
        <v>117</v>
      </c>
      <c r="D266" s="1">
        <v>46126</v>
      </c>
      <c r="E266" s="1" t="s">
        <v>181</v>
      </c>
      <c r="F266" s="1" t="s">
        <v>98</v>
      </c>
      <c r="G266" s="1" t="s">
        <v>99</v>
      </c>
      <c r="H266" s="1" t="s">
        <v>109</v>
      </c>
      <c r="K266" s="1">
        <v>0.21</v>
      </c>
      <c r="L266" s="1">
        <v>0.21</v>
      </c>
      <c r="M266" s="1">
        <v>0.21</v>
      </c>
      <c r="N266" s="1" t="s">
        <v>110</v>
      </c>
      <c r="O266" s="1">
        <v>0.16</v>
      </c>
      <c r="P266" s="1" t="s">
        <v>110</v>
      </c>
      <c r="Q266" s="1" t="s">
        <v>101</v>
      </c>
      <c r="R266" s="1" t="s">
        <v>111</v>
      </c>
      <c r="S266" s="1" t="s">
        <v>101</v>
      </c>
      <c r="T266" s="1" t="s">
        <v>113</v>
      </c>
      <c r="U266" s="1" t="s">
        <v>141</v>
      </c>
      <c r="Z266" s="1" t="s">
        <v>115</v>
      </c>
      <c r="AG266" s="1">
        <v>40</v>
      </c>
    </row>
    <row r="267" spans="1:39">
      <c r="A267" s="6">
        <v>42767.423682094908</v>
      </c>
      <c r="B267" s="2">
        <v>42767</v>
      </c>
      <c r="C267" s="1" t="s">
        <v>96</v>
      </c>
      <c r="D267" s="1">
        <v>46126</v>
      </c>
      <c r="E267" s="1" t="s">
        <v>181</v>
      </c>
      <c r="F267" s="1" t="s">
        <v>98</v>
      </c>
      <c r="G267" s="1" t="s">
        <v>99</v>
      </c>
      <c r="H267" s="1" t="s">
        <v>109</v>
      </c>
      <c r="L267" s="1">
        <v>0.21</v>
      </c>
      <c r="M267" s="1">
        <v>0.21</v>
      </c>
      <c r="N267" s="1" t="s">
        <v>110</v>
      </c>
      <c r="Q267" s="1" t="s">
        <v>101</v>
      </c>
      <c r="R267" s="1" t="s">
        <v>111</v>
      </c>
      <c r="S267" s="1" t="s">
        <v>124</v>
      </c>
      <c r="T267" s="1" t="s">
        <v>113</v>
      </c>
      <c r="U267" s="1" t="s">
        <v>114</v>
      </c>
      <c r="Z267" s="1" t="s">
        <v>33</v>
      </c>
      <c r="AG267" s="1">
        <v>40</v>
      </c>
    </row>
    <row r="268" spans="1:39" ht="25.5">
      <c r="A268" s="6">
        <v>42768.472278194444</v>
      </c>
      <c r="B268" s="2">
        <v>42767</v>
      </c>
      <c r="C268" s="1" t="s">
        <v>117</v>
      </c>
      <c r="D268" s="1">
        <v>46126</v>
      </c>
      <c r="E268" s="1" t="s">
        <v>181</v>
      </c>
      <c r="F268" s="1" t="s">
        <v>98</v>
      </c>
      <c r="G268" s="1" t="s">
        <v>99</v>
      </c>
      <c r="H268" s="1" t="s">
        <v>100</v>
      </c>
      <c r="K268" s="1">
        <v>0.21</v>
      </c>
      <c r="L268" s="1">
        <v>0.21</v>
      </c>
      <c r="M268" s="1">
        <v>0.21</v>
      </c>
      <c r="N268" s="1" t="s">
        <v>110</v>
      </c>
      <c r="O268" s="1">
        <v>0.16</v>
      </c>
      <c r="P268" s="1" t="s">
        <v>110</v>
      </c>
      <c r="Q268" s="1" t="s">
        <v>101</v>
      </c>
      <c r="R268" s="1" t="s">
        <v>111</v>
      </c>
      <c r="S268" s="1" t="s">
        <v>124</v>
      </c>
      <c r="T268" s="1" t="s">
        <v>113</v>
      </c>
      <c r="U268" s="1" t="s">
        <v>114</v>
      </c>
      <c r="Z268" s="1" t="s">
        <v>33</v>
      </c>
      <c r="AG268" s="1">
        <v>40</v>
      </c>
    </row>
    <row r="269" spans="1:39" ht="25.5">
      <c r="A269" s="6">
        <v>42768.47305951389</v>
      </c>
      <c r="B269" s="2">
        <v>42768</v>
      </c>
      <c r="C269" s="1" t="s">
        <v>96</v>
      </c>
      <c r="D269" s="1">
        <v>46126</v>
      </c>
      <c r="E269" s="1" t="s">
        <v>181</v>
      </c>
      <c r="F269" s="1" t="s">
        <v>98</v>
      </c>
      <c r="G269" s="1" t="s">
        <v>99</v>
      </c>
      <c r="H269" s="1" t="s">
        <v>100</v>
      </c>
      <c r="L269" s="1">
        <v>0.21</v>
      </c>
      <c r="M269" s="1">
        <v>0.21</v>
      </c>
      <c r="N269" s="1" t="s">
        <v>110</v>
      </c>
      <c r="Q269" s="1" t="s">
        <v>101</v>
      </c>
      <c r="R269" s="1" t="s">
        <v>111</v>
      </c>
      <c r="S269" s="1" t="s">
        <v>124</v>
      </c>
      <c r="T269" s="1" t="s">
        <v>113</v>
      </c>
      <c r="U269" s="1" t="s">
        <v>114</v>
      </c>
      <c r="Z269" s="1" t="s">
        <v>33</v>
      </c>
      <c r="AG269" s="1">
        <v>40</v>
      </c>
    </row>
    <row r="270" spans="1:39" ht="25.5">
      <c r="A270" s="6">
        <v>42765.443322638894</v>
      </c>
      <c r="B270" s="2">
        <v>42762</v>
      </c>
      <c r="C270" s="1" t="s">
        <v>117</v>
      </c>
      <c r="D270" s="1">
        <v>46158</v>
      </c>
      <c r="E270" s="1" t="s">
        <v>148</v>
      </c>
      <c r="F270" s="1" t="s">
        <v>98</v>
      </c>
      <c r="G270" s="1" t="s">
        <v>99</v>
      </c>
      <c r="H270" s="1" t="s">
        <v>100</v>
      </c>
      <c r="K270" s="1">
        <v>0.24</v>
      </c>
      <c r="M270" s="1">
        <v>0.24</v>
      </c>
      <c r="N270" s="1" t="s">
        <v>110</v>
      </c>
      <c r="O270" s="1">
        <v>0.19</v>
      </c>
      <c r="P270" s="1" t="s">
        <v>110</v>
      </c>
      <c r="Q270" s="1" t="s">
        <v>101</v>
      </c>
      <c r="R270" s="1" t="s">
        <v>102</v>
      </c>
      <c r="S270" s="1" t="s">
        <v>101</v>
      </c>
      <c r="T270" s="1" t="s">
        <v>192</v>
      </c>
      <c r="U270" s="1" t="s">
        <v>105</v>
      </c>
      <c r="Y270" s="1">
        <v>100.5</v>
      </c>
      <c r="Z270" s="1" t="s">
        <v>115</v>
      </c>
      <c r="AA270" s="1">
        <v>0.19</v>
      </c>
      <c r="AD270" s="1">
        <v>0.94</v>
      </c>
      <c r="AG270" s="1">
        <v>50</v>
      </c>
      <c r="AM270" s="1">
        <v>10</v>
      </c>
    </row>
    <row r="271" spans="1:39" ht="25.5">
      <c r="A271" s="6">
        <v>42765.445981203702</v>
      </c>
      <c r="B271" s="2">
        <v>42763</v>
      </c>
      <c r="C271" s="1" t="s">
        <v>96</v>
      </c>
      <c r="D271" s="1">
        <v>46158</v>
      </c>
      <c r="E271" s="1" t="s">
        <v>148</v>
      </c>
      <c r="F271" s="1" t="s">
        <v>98</v>
      </c>
      <c r="G271" s="1" t="s">
        <v>99</v>
      </c>
      <c r="H271" s="1" t="s">
        <v>100</v>
      </c>
      <c r="Q271" s="1" t="s">
        <v>121</v>
      </c>
      <c r="R271" s="1" t="s">
        <v>102</v>
      </c>
      <c r="S271" s="1" t="s">
        <v>101</v>
      </c>
      <c r="T271" s="1" t="s">
        <v>104</v>
      </c>
      <c r="U271" s="1" t="s">
        <v>105</v>
      </c>
      <c r="Z271" s="1" t="s">
        <v>115</v>
      </c>
      <c r="AA271" s="1">
        <v>0.19</v>
      </c>
      <c r="AM271" s="1">
        <v>10</v>
      </c>
    </row>
    <row r="272" spans="1:39" ht="25.5">
      <c r="A272" s="6">
        <v>42765.447242986113</v>
      </c>
      <c r="B272" s="2">
        <v>42763</v>
      </c>
      <c r="C272" s="1" t="s">
        <v>117</v>
      </c>
      <c r="D272" s="1">
        <v>46158</v>
      </c>
      <c r="E272" s="1" t="s">
        <v>148</v>
      </c>
      <c r="F272" s="1" t="s">
        <v>98</v>
      </c>
      <c r="G272" s="1" t="s">
        <v>99</v>
      </c>
      <c r="H272" s="1" t="s">
        <v>100</v>
      </c>
      <c r="K272" s="1">
        <v>0.24</v>
      </c>
      <c r="O272" s="1">
        <v>0.19</v>
      </c>
      <c r="P272" s="1" t="s">
        <v>110</v>
      </c>
      <c r="Q272" s="1" t="s">
        <v>101</v>
      </c>
      <c r="R272" s="1" t="s">
        <v>102</v>
      </c>
      <c r="S272" s="1" t="s">
        <v>101</v>
      </c>
      <c r="T272" s="1" t="s">
        <v>192</v>
      </c>
      <c r="U272" s="1" t="s">
        <v>105</v>
      </c>
      <c r="Z272" s="1" t="s">
        <v>115</v>
      </c>
      <c r="AA272" s="1">
        <v>0.19</v>
      </c>
      <c r="AD272" s="1">
        <v>0.94</v>
      </c>
      <c r="AG272" s="1">
        <v>50</v>
      </c>
      <c r="AM272" s="1">
        <v>10</v>
      </c>
    </row>
    <row r="273" spans="1:39" ht="25.5">
      <c r="A273" s="6">
        <v>42765.448102951384</v>
      </c>
      <c r="B273" s="2">
        <v>42764</v>
      </c>
      <c r="C273" s="1" t="s">
        <v>96</v>
      </c>
      <c r="D273" s="1">
        <v>46158</v>
      </c>
      <c r="E273" s="1" t="s">
        <v>148</v>
      </c>
      <c r="F273" s="1" t="s">
        <v>98</v>
      </c>
      <c r="G273" s="1" t="s">
        <v>99</v>
      </c>
      <c r="H273" s="1" t="s">
        <v>100</v>
      </c>
      <c r="Q273" s="1" t="s">
        <v>121</v>
      </c>
      <c r="R273" s="1" t="s">
        <v>102</v>
      </c>
      <c r="S273" s="1" t="s">
        <v>101</v>
      </c>
      <c r="T273" s="1" t="s">
        <v>104</v>
      </c>
      <c r="U273" s="1" t="s">
        <v>105</v>
      </c>
      <c r="Z273" s="1" t="s">
        <v>33</v>
      </c>
      <c r="AA273" s="1">
        <v>0.19</v>
      </c>
      <c r="AM273" s="1">
        <v>10</v>
      </c>
    </row>
    <row r="274" spans="1:39" ht="25.5">
      <c r="A274" s="6">
        <v>42765.449049131945</v>
      </c>
      <c r="B274" s="2">
        <v>42764</v>
      </c>
      <c r="C274" s="1" t="s">
        <v>117</v>
      </c>
      <c r="D274" s="1">
        <v>46158</v>
      </c>
      <c r="E274" s="1" t="s">
        <v>148</v>
      </c>
      <c r="F274" s="1" t="s">
        <v>98</v>
      </c>
      <c r="G274" s="1" t="s">
        <v>99</v>
      </c>
      <c r="H274" s="1" t="s">
        <v>100</v>
      </c>
      <c r="K274" s="1">
        <v>0.24</v>
      </c>
      <c r="O274" s="1">
        <v>0.19</v>
      </c>
      <c r="P274" s="1" t="s">
        <v>110</v>
      </c>
      <c r="Q274" s="1" t="s">
        <v>101</v>
      </c>
      <c r="R274" s="1" t="s">
        <v>102</v>
      </c>
      <c r="S274" s="1" t="s">
        <v>101</v>
      </c>
      <c r="T274" s="1" t="s">
        <v>192</v>
      </c>
      <c r="U274" s="1" t="s">
        <v>105</v>
      </c>
      <c r="Z274" s="1" t="s">
        <v>115</v>
      </c>
      <c r="AA274" s="1">
        <v>0.19</v>
      </c>
      <c r="AD274" s="1">
        <v>0.94</v>
      </c>
      <c r="AG274" s="1">
        <v>50</v>
      </c>
      <c r="AM274" s="1">
        <v>10</v>
      </c>
    </row>
    <row r="275" spans="1:39" ht="25.5">
      <c r="A275" s="6">
        <v>42765.452622013894</v>
      </c>
      <c r="B275" s="2">
        <v>42765</v>
      </c>
      <c r="C275" s="1" t="s">
        <v>96</v>
      </c>
      <c r="D275" s="1">
        <v>46158</v>
      </c>
      <c r="E275" s="1" t="s">
        <v>148</v>
      </c>
      <c r="F275" s="1" t="s">
        <v>98</v>
      </c>
      <c r="G275" s="1" t="s">
        <v>99</v>
      </c>
      <c r="H275" s="1" t="s">
        <v>100</v>
      </c>
      <c r="Q275" s="1" t="s">
        <v>101</v>
      </c>
      <c r="R275" s="1" t="s">
        <v>102</v>
      </c>
      <c r="S275" s="1" t="s">
        <v>101</v>
      </c>
      <c r="T275" s="1" t="s">
        <v>104</v>
      </c>
      <c r="U275" s="1" t="s">
        <v>105</v>
      </c>
      <c r="Z275" s="1" t="s">
        <v>33</v>
      </c>
      <c r="AA275" s="1">
        <v>0.19</v>
      </c>
      <c r="AM275" s="1">
        <v>10</v>
      </c>
    </row>
    <row r="276" spans="1:39" ht="25.5">
      <c r="A276" s="6">
        <v>42766.417175219904</v>
      </c>
      <c r="B276" s="2">
        <v>42765</v>
      </c>
      <c r="C276" s="1" t="s">
        <v>117</v>
      </c>
      <c r="D276" s="1">
        <v>46158</v>
      </c>
      <c r="E276" s="1" t="s">
        <v>148</v>
      </c>
      <c r="F276" s="1" t="s">
        <v>98</v>
      </c>
      <c r="G276" s="1" t="s">
        <v>99</v>
      </c>
      <c r="H276" s="1" t="s">
        <v>100</v>
      </c>
      <c r="K276" s="1">
        <v>0.24</v>
      </c>
      <c r="O276" s="1">
        <v>0.19</v>
      </c>
      <c r="P276" s="1" t="s">
        <v>110</v>
      </c>
      <c r="Q276" s="1" t="s">
        <v>101</v>
      </c>
      <c r="R276" s="1" t="s">
        <v>102</v>
      </c>
      <c r="S276" s="1" t="s">
        <v>133</v>
      </c>
      <c r="T276" s="1" t="s">
        <v>192</v>
      </c>
      <c r="U276" s="1" t="s">
        <v>105</v>
      </c>
      <c r="V276" s="1">
        <v>36</v>
      </c>
      <c r="W276" s="1">
        <v>158</v>
      </c>
      <c r="X276" s="1">
        <v>4.2</v>
      </c>
      <c r="Z276" s="1" t="s">
        <v>33</v>
      </c>
      <c r="AA276" s="1">
        <v>0.19</v>
      </c>
      <c r="AG276" s="1">
        <v>50</v>
      </c>
      <c r="AM276" s="1">
        <v>10</v>
      </c>
    </row>
    <row r="277" spans="1:39" ht="25.5">
      <c r="A277" s="6">
        <v>42766.418028946762</v>
      </c>
      <c r="B277" s="2">
        <v>42766</v>
      </c>
      <c r="C277" s="1" t="s">
        <v>96</v>
      </c>
      <c r="D277" s="1">
        <v>46158</v>
      </c>
      <c r="E277" s="1" t="s">
        <v>148</v>
      </c>
      <c r="F277" s="1" t="s">
        <v>98</v>
      </c>
      <c r="G277" s="1" t="s">
        <v>99</v>
      </c>
      <c r="H277" s="1" t="s">
        <v>100</v>
      </c>
      <c r="Q277" s="1" t="s">
        <v>121</v>
      </c>
      <c r="R277" s="1" t="s">
        <v>102</v>
      </c>
      <c r="S277" s="1" t="s">
        <v>133</v>
      </c>
      <c r="T277" s="1" t="s">
        <v>104</v>
      </c>
      <c r="U277" s="1" t="s">
        <v>105</v>
      </c>
      <c r="Z277" s="1" t="s">
        <v>33</v>
      </c>
      <c r="AA277" s="1">
        <v>0.19</v>
      </c>
      <c r="AM277" s="1">
        <v>10</v>
      </c>
    </row>
    <row r="278" spans="1:39" ht="25.5">
      <c r="A278" s="6">
        <v>42767.415946979163</v>
      </c>
      <c r="B278" s="2">
        <v>42766</v>
      </c>
      <c r="C278" s="1" t="s">
        <v>117</v>
      </c>
      <c r="D278" s="1">
        <v>46158</v>
      </c>
      <c r="E278" s="1" t="s">
        <v>148</v>
      </c>
      <c r="F278" s="1" t="s">
        <v>98</v>
      </c>
      <c r="G278" s="1" t="s">
        <v>99</v>
      </c>
      <c r="H278" s="1" t="s">
        <v>100</v>
      </c>
      <c r="K278" s="1">
        <v>0.24</v>
      </c>
      <c r="O278" s="1">
        <v>0.19</v>
      </c>
      <c r="P278" s="1" t="s">
        <v>110</v>
      </c>
      <c r="Q278" s="1" t="s">
        <v>101</v>
      </c>
      <c r="R278" s="1" t="s">
        <v>102</v>
      </c>
      <c r="S278" s="1" t="s">
        <v>101</v>
      </c>
      <c r="T278" s="1" t="s">
        <v>192</v>
      </c>
      <c r="U278" s="1" t="s">
        <v>105</v>
      </c>
      <c r="Y278" s="1">
        <v>102.5</v>
      </c>
      <c r="Z278" s="1" t="s">
        <v>33</v>
      </c>
      <c r="AA278" s="1">
        <v>0.19</v>
      </c>
      <c r="AG278" s="1">
        <v>50</v>
      </c>
      <c r="AI278" s="1">
        <v>0.19</v>
      </c>
      <c r="AJ278" s="1" t="s">
        <v>110</v>
      </c>
      <c r="AM278" s="1">
        <v>10</v>
      </c>
    </row>
    <row r="279" spans="1:39" ht="25.5">
      <c r="A279" s="6">
        <v>42767.418456886575</v>
      </c>
      <c r="B279" s="2">
        <v>42767</v>
      </c>
      <c r="C279" s="1" t="s">
        <v>96</v>
      </c>
      <c r="D279" s="1">
        <v>46158</v>
      </c>
      <c r="E279" s="1" t="s">
        <v>148</v>
      </c>
      <c r="F279" s="1" t="s">
        <v>98</v>
      </c>
      <c r="G279" s="1" t="s">
        <v>99</v>
      </c>
      <c r="H279" s="1" t="s">
        <v>100</v>
      </c>
      <c r="Q279" s="1" t="s">
        <v>101</v>
      </c>
      <c r="R279" s="1" t="s">
        <v>102</v>
      </c>
      <c r="S279" s="1" t="s">
        <v>101</v>
      </c>
      <c r="T279" s="1" t="s">
        <v>104</v>
      </c>
      <c r="U279" s="1" t="s">
        <v>105</v>
      </c>
      <c r="Z279" s="1" t="s">
        <v>33</v>
      </c>
      <c r="AA279" s="1">
        <v>0.19</v>
      </c>
      <c r="AM279" s="1">
        <v>10</v>
      </c>
    </row>
    <row r="280" spans="1:39" ht="25.5">
      <c r="A280" s="6">
        <v>42768.467841655089</v>
      </c>
      <c r="B280" s="2">
        <v>42767</v>
      </c>
      <c r="C280" s="1" t="s">
        <v>117</v>
      </c>
      <c r="D280" s="1">
        <v>46158</v>
      </c>
      <c r="E280" s="1" t="s">
        <v>148</v>
      </c>
      <c r="F280" s="1" t="s">
        <v>98</v>
      </c>
      <c r="G280" s="1" t="s">
        <v>99</v>
      </c>
      <c r="H280" s="1" t="s">
        <v>100</v>
      </c>
      <c r="K280" s="1">
        <v>0.24</v>
      </c>
      <c r="O280" s="1">
        <v>0.19</v>
      </c>
      <c r="P280" s="1" t="s">
        <v>213</v>
      </c>
      <c r="Q280" s="1" t="s">
        <v>101</v>
      </c>
      <c r="R280" s="1" t="s">
        <v>122</v>
      </c>
      <c r="S280" s="1" t="s">
        <v>101</v>
      </c>
      <c r="T280" s="1" t="s">
        <v>192</v>
      </c>
      <c r="U280" s="1" t="s">
        <v>114</v>
      </c>
      <c r="Z280" s="1" t="s">
        <v>33</v>
      </c>
      <c r="AA280" s="1">
        <v>0.19</v>
      </c>
      <c r="AG280" s="1">
        <v>50</v>
      </c>
      <c r="AI280" s="1">
        <v>0.19</v>
      </c>
      <c r="AJ280" s="1" t="s">
        <v>110</v>
      </c>
      <c r="AM280" s="1">
        <v>10</v>
      </c>
    </row>
    <row r="281" spans="1:39" ht="25.5">
      <c r="A281" s="6">
        <v>42768.468788784725</v>
      </c>
      <c r="B281" s="2">
        <v>42768</v>
      </c>
      <c r="C281" s="1" t="s">
        <v>96</v>
      </c>
      <c r="D281" s="1">
        <v>46158</v>
      </c>
      <c r="E281" s="1" t="s">
        <v>148</v>
      </c>
      <c r="F281" s="1" t="s">
        <v>98</v>
      </c>
      <c r="G281" s="1" t="s">
        <v>99</v>
      </c>
      <c r="H281" s="1" t="s">
        <v>100</v>
      </c>
      <c r="Q281" s="1" t="s">
        <v>101</v>
      </c>
      <c r="R281" s="1" t="s">
        <v>122</v>
      </c>
      <c r="S281" s="1" t="s">
        <v>101</v>
      </c>
      <c r="T281" s="1" t="s">
        <v>104</v>
      </c>
      <c r="U281" s="1" t="s">
        <v>105</v>
      </c>
      <c r="Z281" s="1" t="s">
        <v>33</v>
      </c>
      <c r="AA281" s="1">
        <v>0.19</v>
      </c>
      <c r="AM281" s="1">
        <v>10</v>
      </c>
    </row>
    <row r="282" spans="1:39" ht="25.5">
      <c r="A282" s="6">
        <v>42769.479124398145</v>
      </c>
      <c r="B282" s="2">
        <v>42768</v>
      </c>
      <c r="C282" s="1" t="s">
        <v>117</v>
      </c>
      <c r="D282" s="1">
        <v>46158</v>
      </c>
      <c r="E282" s="1" t="s">
        <v>148</v>
      </c>
      <c r="F282" s="1" t="s">
        <v>98</v>
      </c>
      <c r="G282" s="1" t="s">
        <v>99</v>
      </c>
      <c r="H282" s="1" t="s">
        <v>100</v>
      </c>
      <c r="K282" s="1">
        <v>0.24</v>
      </c>
      <c r="O282" s="1">
        <v>0.19</v>
      </c>
      <c r="P282" s="1" t="s">
        <v>110</v>
      </c>
      <c r="Q282" s="1" t="s">
        <v>101</v>
      </c>
      <c r="R282" s="1" t="s">
        <v>122</v>
      </c>
      <c r="S282" s="1" t="s">
        <v>101</v>
      </c>
      <c r="T282" s="1" t="s">
        <v>192</v>
      </c>
      <c r="U282" s="1" t="s">
        <v>114</v>
      </c>
      <c r="Z282" s="1" t="s">
        <v>33</v>
      </c>
      <c r="AA282" s="1">
        <v>0.19</v>
      </c>
      <c r="AG282" s="1">
        <v>50</v>
      </c>
      <c r="AI282" s="1">
        <v>0.19</v>
      </c>
      <c r="AJ282" s="1" t="s">
        <v>110</v>
      </c>
      <c r="AM282" s="1">
        <v>10</v>
      </c>
    </row>
    <row r="283" spans="1:39" ht="25.5">
      <c r="A283" s="6">
        <v>42769.492432118059</v>
      </c>
      <c r="B283" s="2">
        <v>42769</v>
      </c>
      <c r="C283" s="1" t="s">
        <v>96</v>
      </c>
      <c r="D283" s="1">
        <v>46158</v>
      </c>
      <c r="E283" s="1" t="s">
        <v>148</v>
      </c>
      <c r="F283" s="1" t="s">
        <v>98</v>
      </c>
      <c r="G283" s="1" t="s">
        <v>99</v>
      </c>
      <c r="H283" s="1" t="s">
        <v>100</v>
      </c>
      <c r="Q283" s="1" t="s">
        <v>101</v>
      </c>
      <c r="R283" s="1" t="s">
        <v>122</v>
      </c>
      <c r="S283" s="1" t="s">
        <v>101</v>
      </c>
      <c r="T283" s="1" t="s">
        <v>104</v>
      </c>
      <c r="Z283" s="1" t="s">
        <v>115</v>
      </c>
      <c r="AA283" s="1">
        <v>0.19</v>
      </c>
      <c r="AM283" s="1">
        <v>10</v>
      </c>
    </row>
    <row r="284" spans="1:39" ht="25.5">
      <c r="A284" s="6">
        <v>42772.502529502315</v>
      </c>
      <c r="B284" s="2">
        <v>42769</v>
      </c>
      <c r="C284" s="1" t="s">
        <v>117</v>
      </c>
      <c r="D284" s="1">
        <v>46158</v>
      </c>
      <c r="E284" s="1" t="s">
        <v>148</v>
      </c>
      <c r="F284" s="1" t="s">
        <v>98</v>
      </c>
      <c r="G284" s="1" t="s">
        <v>99</v>
      </c>
      <c r="H284" s="1" t="s">
        <v>100</v>
      </c>
      <c r="Q284" s="1" t="s">
        <v>101</v>
      </c>
      <c r="R284" s="1" t="s">
        <v>111</v>
      </c>
      <c r="S284" s="1" t="s">
        <v>124</v>
      </c>
      <c r="U284" s="1" t="s">
        <v>114</v>
      </c>
      <c r="Z284" s="1" t="s">
        <v>115</v>
      </c>
      <c r="AL284" s="1" t="s">
        <v>265</v>
      </c>
    </row>
    <row r="285" spans="1:39" ht="25.5">
      <c r="A285" s="6">
        <v>42772.503179780091</v>
      </c>
      <c r="B285" s="2">
        <v>42770</v>
      </c>
      <c r="C285" s="1" t="s">
        <v>96</v>
      </c>
      <c r="D285" s="1">
        <v>46158</v>
      </c>
      <c r="E285" s="1" t="s">
        <v>148</v>
      </c>
      <c r="F285" s="1" t="s">
        <v>98</v>
      </c>
      <c r="G285" s="1" t="s">
        <v>99</v>
      </c>
      <c r="H285" s="1" t="s">
        <v>109</v>
      </c>
      <c r="Q285" s="1" t="s">
        <v>101</v>
      </c>
      <c r="R285" s="1" t="s">
        <v>122</v>
      </c>
      <c r="S285" s="1" t="s">
        <v>101</v>
      </c>
      <c r="U285" s="1" t="s">
        <v>193</v>
      </c>
      <c r="Z285" s="1" t="s">
        <v>33</v>
      </c>
    </row>
    <row r="286" spans="1:39" ht="25.5">
      <c r="A286" s="6">
        <v>42772.503891365741</v>
      </c>
      <c r="B286" s="2">
        <v>42770</v>
      </c>
      <c r="C286" s="1" t="s">
        <v>117</v>
      </c>
      <c r="D286" s="1">
        <v>46158</v>
      </c>
      <c r="E286" s="1" t="s">
        <v>148</v>
      </c>
      <c r="F286" s="1" t="s">
        <v>98</v>
      </c>
      <c r="G286" s="1" t="s">
        <v>99</v>
      </c>
      <c r="H286" s="1" t="s">
        <v>109</v>
      </c>
      <c r="Q286" s="1" t="s">
        <v>101</v>
      </c>
      <c r="R286" s="1" t="s">
        <v>122</v>
      </c>
      <c r="S286" s="1" t="s">
        <v>101</v>
      </c>
      <c r="U286" s="1" t="s">
        <v>114</v>
      </c>
      <c r="Z286" s="1" t="s">
        <v>115</v>
      </c>
      <c r="AL286" s="1" t="s">
        <v>265</v>
      </c>
    </row>
    <row r="287" spans="1:39">
      <c r="A287" s="6">
        <v>42772.504484108795</v>
      </c>
      <c r="B287" s="2">
        <v>42771</v>
      </c>
      <c r="C287" s="1" t="s">
        <v>96</v>
      </c>
      <c r="D287" s="1">
        <v>46158</v>
      </c>
      <c r="E287" s="1" t="s">
        <v>148</v>
      </c>
      <c r="F287" s="1" t="s">
        <v>98</v>
      </c>
      <c r="G287" s="1" t="s">
        <v>99</v>
      </c>
      <c r="H287" s="1" t="s">
        <v>109</v>
      </c>
      <c r="Q287" s="1" t="s">
        <v>101</v>
      </c>
      <c r="R287" s="1" t="s">
        <v>111</v>
      </c>
      <c r="S287" s="1" t="s">
        <v>124</v>
      </c>
      <c r="U287" s="1" t="s">
        <v>114</v>
      </c>
      <c r="Z287" s="1" t="s">
        <v>115</v>
      </c>
      <c r="AK287" s="1" t="s">
        <v>241</v>
      </c>
    </row>
    <row r="288" spans="1:39" ht="25.5">
      <c r="A288" s="6">
        <v>42765.506458599542</v>
      </c>
      <c r="B288" s="2">
        <v>42763</v>
      </c>
      <c r="C288" s="1" t="s">
        <v>96</v>
      </c>
      <c r="D288" s="1">
        <v>46167</v>
      </c>
      <c r="E288" s="1" t="s">
        <v>156</v>
      </c>
      <c r="F288" s="1" t="s">
        <v>98</v>
      </c>
      <c r="G288" s="1" t="s">
        <v>177</v>
      </c>
      <c r="H288" s="1" t="s">
        <v>207</v>
      </c>
      <c r="K288" s="1">
        <v>0.25</v>
      </c>
      <c r="M288" s="1">
        <v>0.25</v>
      </c>
      <c r="N288" s="1" t="s">
        <v>110</v>
      </c>
      <c r="O288" s="1">
        <v>0.2</v>
      </c>
      <c r="P288" s="1" t="s">
        <v>110</v>
      </c>
      <c r="Q288" s="1" t="s">
        <v>101</v>
      </c>
      <c r="R288" s="1" t="s">
        <v>102</v>
      </c>
      <c r="S288" s="1" t="s">
        <v>101</v>
      </c>
      <c r="T288" s="1" t="s">
        <v>192</v>
      </c>
      <c r="U288" s="1" t="s">
        <v>114</v>
      </c>
      <c r="V288" s="1">
        <v>57</v>
      </c>
      <c r="W288" s="1">
        <v>33</v>
      </c>
      <c r="X288" s="1">
        <v>7</v>
      </c>
      <c r="Z288" s="1" t="s">
        <v>33</v>
      </c>
      <c r="AA288" s="1">
        <v>0.2</v>
      </c>
      <c r="AG288" s="1">
        <v>100</v>
      </c>
      <c r="AM288" s="1">
        <v>20</v>
      </c>
    </row>
    <row r="289" spans="1:42" ht="25.5">
      <c r="A289" s="6">
        <v>42765.507933541667</v>
      </c>
      <c r="B289" s="2">
        <v>42763</v>
      </c>
      <c r="C289" s="1" t="s">
        <v>117</v>
      </c>
      <c r="D289" s="1">
        <v>46167</v>
      </c>
      <c r="E289" s="1" t="s">
        <v>156</v>
      </c>
      <c r="F289" s="1" t="s">
        <v>98</v>
      </c>
      <c r="G289" s="1" t="s">
        <v>99</v>
      </c>
      <c r="H289" s="1" t="s">
        <v>100</v>
      </c>
      <c r="Q289" s="1" t="s">
        <v>101</v>
      </c>
      <c r="R289" s="1" t="s">
        <v>102</v>
      </c>
      <c r="S289" s="1" t="s">
        <v>101</v>
      </c>
      <c r="T289" s="1" t="s">
        <v>104</v>
      </c>
      <c r="U289" s="1" t="s">
        <v>105</v>
      </c>
      <c r="Z289" s="1" t="s">
        <v>115</v>
      </c>
      <c r="AA289" s="1">
        <v>0.2</v>
      </c>
      <c r="AM289" s="1">
        <v>15</v>
      </c>
    </row>
    <row r="290" spans="1:42" ht="25.5">
      <c r="A290" s="6">
        <v>42765.50902143518</v>
      </c>
      <c r="B290" s="2">
        <v>42764</v>
      </c>
      <c r="C290" s="1" t="s">
        <v>96</v>
      </c>
      <c r="D290" s="1">
        <v>46167</v>
      </c>
      <c r="E290" s="1" t="s">
        <v>156</v>
      </c>
      <c r="F290" s="1" t="s">
        <v>98</v>
      </c>
      <c r="G290" s="1" t="s">
        <v>99</v>
      </c>
      <c r="H290" s="1" t="s">
        <v>207</v>
      </c>
      <c r="K290" s="1">
        <v>0.25</v>
      </c>
      <c r="O290" s="1">
        <v>0.2</v>
      </c>
      <c r="P290" s="1" t="s">
        <v>110</v>
      </c>
      <c r="Q290" s="1" t="s">
        <v>121</v>
      </c>
      <c r="R290" s="1" t="s">
        <v>102</v>
      </c>
      <c r="S290" s="1" t="s">
        <v>103</v>
      </c>
      <c r="T290" s="1" t="s">
        <v>113</v>
      </c>
      <c r="U290" s="1" t="s">
        <v>141</v>
      </c>
      <c r="Z290" s="1" t="s">
        <v>33</v>
      </c>
      <c r="AG290" s="1">
        <v>50</v>
      </c>
      <c r="AK290" s="1" t="s">
        <v>252</v>
      </c>
    </row>
    <row r="291" spans="1:42" ht="25.5">
      <c r="A291" s="6">
        <v>42765.438365833332</v>
      </c>
      <c r="B291" s="2">
        <v>42764</v>
      </c>
      <c r="C291" s="1" t="s">
        <v>117</v>
      </c>
      <c r="D291" s="1">
        <v>46178</v>
      </c>
      <c r="E291" s="1" t="s">
        <v>184</v>
      </c>
      <c r="F291" s="1" t="s">
        <v>98</v>
      </c>
      <c r="G291" s="1" t="s">
        <v>99</v>
      </c>
      <c r="H291" s="1" t="s">
        <v>100</v>
      </c>
      <c r="I291" s="1" t="s">
        <v>266</v>
      </c>
      <c r="K291" s="1">
        <v>0.1</v>
      </c>
      <c r="O291" s="1">
        <v>0.08</v>
      </c>
      <c r="P291" s="1" t="s">
        <v>213</v>
      </c>
      <c r="Q291" s="1" t="s">
        <v>101</v>
      </c>
      <c r="R291" s="1" t="s">
        <v>102</v>
      </c>
      <c r="S291" s="1" t="s">
        <v>101</v>
      </c>
      <c r="T291" s="1" t="s">
        <v>192</v>
      </c>
      <c r="U291" s="1" t="s">
        <v>193</v>
      </c>
      <c r="V291" s="1">
        <v>31</v>
      </c>
      <c r="W291" s="1">
        <v>72</v>
      </c>
      <c r="X291" s="1">
        <v>5</v>
      </c>
      <c r="Z291" s="1" t="s">
        <v>115</v>
      </c>
      <c r="AA291" s="1">
        <v>0.08</v>
      </c>
      <c r="AD291" s="1">
        <v>0.06</v>
      </c>
      <c r="AG291" s="1">
        <v>20</v>
      </c>
      <c r="AL291" s="1" t="s">
        <v>267</v>
      </c>
      <c r="AM291" s="1">
        <v>5</v>
      </c>
    </row>
    <row r="292" spans="1:42" ht="25.5">
      <c r="A292" s="6">
        <v>42765.439114814813</v>
      </c>
      <c r="B292" s="2">
        <v>42765</v>
      </c>
      <c r="C292" s="1" t="s">
        <v>96</v>
      </c>
      <c r="D292" s="1">
        <v>46178</v>
      </c>
      <c r="E292" s="1" t="s">
        <v>184</v>
      </c>
      <c r="F292" s="1" t="s">
        <v>98</v>
      </c>
      <c r="G292" s="1" t="s">
        <v>99</v>
      </c>
      <c r="H292" s="1" t="s">
        <v>100</v>
      </c>
      <c r="Q292" s="1" t="s">
        <v>101</v>
      </c>
      <c r="R292" s="1" t="s">
        <v>122</v>
      </c>
      <c r="S292" s="1" t="s">
        <v>101</v>
      </c>
      <c r="T292" s="1" t="s">
        <v>104</v>
      </c>
      <c r="U292" s="1" t="s">
        <v>114</v>
      </c>
      <c r="Z292" s="1" t="s">
        <v>115</v>
      </c>
      <c r="AA292" s="1">
        <v>0.08</v>
      </c>
      <c r="AM292" s="1">
        <v>10</v>
      </c>
    </row>
    <row r="293" spans="1:42" ht="25.5">
      <c r="A293" s="6">
        <v>42766.414517928242</v>
      </c>
      <c r="B293" s="2">
        <v>42765</v>
      </c>
      <c r="C293" s="1" t="s">
        <v>117</v>
      </c>
      <c r="D293" s="1">
        <v>46178</v>
      </c>
      <c r="E293" s="1" t="s">
        <v>184</v>
      </c>
      <c r="F293" s="1" t="s">
        <v>98</v>
      </c>
      <c r="G293" s="1" t="s">
        <v>99</v>
      </c>
      <c r="H293" s="1" t="s">
        <v>109</v>
      </c>
      <c r="K293" s="1">
        <v>0.1</v>
      </c>
      <c r="O293" s="1">
        <v>0.08</v>
      </c>
      <c r="P293" s="1" t="s">
        <v>110</v>
      </c>
      <c r="Q293" s="1" t="s">
        <v>101</v>
      </c>
      <c r="R293" s="1" t="s">
        <v>122</v>
      </c>
      <c r="S293" s="1" t="s">
        <v>101</v>
      </c>
      <c r="T293" s="1" t="s">
        <v>192</v>
      </c>
      <c r="U293" s="1" t="s">
        <v>114</v>
      </c>
      <c r="Z293" s="1" t="s">
        <v>33</v>
      </c>
      <c r="AA293" s="1">
        <v>0.08</v>
      </c>
      <c r="AD293" s="1">
        <v>0.4</v>
      </c>
      <c r="AG293" s="1">
        <v>20</v>
      </c>
      <c r="AM293" s="1">
        <v>5</v>
      </c>
    </row>
    <row r="294" spans="1:42" ht="25.5">
      <c r="A294" s="6">
        <v>42766.415389444446</v>
      </c>
      <c r="B294" s="2">
        <v>42766</v>
      </c>
      <c r="C294" s="1" t="s">
        <v>96</v>
      </c>
      <c r="D294" s="1">
        <v>46178</v>
      </c>
      <c r="E294" s="1" t="s">
        <v>184</v>
      </c>
      <c r="F294" s="1" t="s">
        <v>98</v>
      </c>
      <c r="G294" s="1" t="s">
        <v>99</v>
      </c>
      <c r="H294" s="1" t="s">
        <v>109</v>
      </c>
      <c r="Q294" s="1" t="s">
        <v>101</v>
      </c>
      <c r="R294" s="1" t="s">
        <v>122</v>
      </c>
      <c r="S294" s="1" t="s">
        <v>112</v>
      </c>
      <c r="T294" s="1" t="s">
        <v>104</v>
      </c>
      <c r="U294" s="1" t="s">
        <v>114</v>
      </c>
      <c r="Z294" s="1" t="s">
        <v>115</v>
      </c>
      <c r="AA294" s="1">
        <v>0.08</v>
      </c>
      <c r="AM294" s="1">
        <v>5</v>
      </c>
    </row>
    <row r="295" spans="1:42" ht="25.5">
      <c r="A295" s="6">
        <v>42767.413549027777</v>
      </c>
      <c r="B295" s="2">
        <v>42766</v>
      </c>
      <c r="C295" s="1" t="s">
        <v>117</v>
      </c>
      <c r="D295" s="1">
        <v>46178</v>
      </c>
      <c r="E295" s="1" t="s">
        <v>184</v>
      </c>
      <c r="F295" s="1" t="s">
        <v>98</v>
      </c>
      <c r="G295" s="1" t="s">
        <v>99</v>
      </c>
      <c r="H295" s="1" t="s">
        <v>109</v>
      </c>
      <c r="K295" s="1">
        <v>0.1</v>
      </c>
      <c r="O295" s="1">
        <v>0.08</v>
      </c>
      <c r="P295" s="1" t="s">
        <v>213</v>
      </c>
      <c r="Q295" s="1" t="s">
        <v>101</v>
      </c>
      <c r="R295" s="1" t="s">
        <v>111</v>
      </c>
      <c r="S295" s="1" t="s">
        <v>124</v>
      </c>
      <c r="T295" s="1" t="s">
        <v>192</v>
      </c>
      <c r="U295" s="1" t="s">
        <v>114</v>
      </c>
      <c r="Z295" s="1" t="s">
        <v>115</v>
      </c>
      <c r="AA295" s="1">
        <v>0.08</v>
      </c>
      <c r="AD295" s="1">
        <v>0.4</v>
      </c>
      <c r="AG295" s="1">
        <v>20</v>
      </c>
      <c r="AM295" s="1">
        <v>5</v>
      </c>
    </row>
    <row r="296" spans="1:42" ht="25.5">
      <c r="A296" s="6">
        <v>42767.414237083329</v>
      </c>
      <c r="B296" s="2">
        <v>42767</v>
      </c>
      <c r="C296" s="1" t="s">
        <v>96</v>
      </c>
      <c r="D296" s="1">
        <v>46178</v>
      </c>
      <c r="E296" s="1" t="s">
        <v>184</v>
      </c>
      <c r="F296" s="1" t="s">
        <v>98</v>
      </c>
      <c r="G296" s="1" t="s">
        <v>99</v>
      </c>
      <c r="H296" s="1" t="s">
        <v>109</v>
      </c>
      <c r="Q296" s="1" t="s">
        <v>101</v>
      </c>
      <c r="R296" s="1" t="s">
        <v>111</v>
      </c>
      <c r="S296" s="1" t="s">
        <v>124</v>
      </c>
      <c r="T296" s="1" t="s">
        <v>104</v>
      </c>
      <c r="U296" s="1" t="s">
        <v>114</v>
      </c>
      <c r="Z296" s="1" t="s">
        <v>115</v>
      </c>
      <c r="AA296" s="1">
        <v>0.08</v>
      </c>
      <c r="AM296" s="1">
        <v>5</v>
      </c>
    </row>
    <row r="297" spans="1:42">
      <c r="A297" s="6">
        <v>42768.464301608794</v>
      </c>
      <c r="B297" s="2">
        <v>42767</v>
      </c>
      <c r="C297" s="1" t="s">
        <v>117</v>
      </c>
      <c r="D297" s="1">
        <v>46178</v>
      </c>
      <c r="E297" s="1" t="s">
        <v>184</v>
      </c>
      <c r="F297" s="1" t="s">
        <v>98</v>
      </c>
      <c r="G297" s="1" t="s">
        <v>99</v>
      </c>
      <c r="H297" s="1" t="s">
        <v>109</v>
      </c>
      <c r="K297" s="1">
        <v>0.1</v>
      </c>
      <c r="L297" s="1">
        <v>0.1</v>
      </c>
      <c r="M297" s="1">
        <v>0.1</v>
      </c>
      <c r="N297" s="1" t="s">
        <v>110</v>
      </c>
      <c r="O297" s="1">
        <v>0.08</v>
      </c>
      <c r="P297" s="1" t="s">
        <v>110</v>
      </c>
      <c r="Q297" s="1" t="s">
        <v>101</v>
      </c>
      <c r="R297" s="1" t="s">
        <v>111</v>
      </c>
      <c r="S297" s="1" t="s">
        <v>124</v>
      </c>
      <c r="T297" s="1" t="s">
        <v>113</v>
      </c>
      <c r="U297" s="1" t="s">
        <v>114</v>
      </c>
      <c r="Z297" s="1" t="s">
        <v>115</v>
      </c>
      <c r="AC297" s="1">
        <v>1</v>
      </c>
      <c r="AG297" s="1">
        <v>20</v>
      </c>
    </row>
    <row r="298" spans="1:42">
      <c r="A298" s="6">
        <v>42768.465795416661</v>
      </c>
      <c r="B298" s="2">
        <v>42768</v>
      </c>
      <c r="C298" s="1" t="s">
        <v>96</v>
      </c>
      <c r="D298" s="1">
        <v>46178</v>
      </c>
      <c r="E298" s="1" t="s">
        <v>184</v>
      </c>
      <c r="F298" s="1" t="s">
        <v>98</v>
      </c>
      <c r="G298" s="1" t="s">
        <v>99</v>
      </c>
      <c r="H298" s="1" t="s">
        <v>109</v>
      </c>
      <c r="L298" s="1">
        <v>0.1</v>
      </c>
      <c r="M298" s="1">
        <v>0.1</v>
      </c>
      <c r="Q298" s="1" t="s">
        <v>101</v>
      </c>
      <c r="R298" s="1" t="s">
        <v>111</v>
      </c>
      <c r="S298" s="1" t="s">
        <v>124</v>
      </c>
      <c r="T298" s="1" t="s">
        <v>113</v>
      </c>
      <c r="U298" s="1" t="s">
        <v>114</v>
      </c>
      <c r="Z298" s="1" t="s">
        <v>115</v>
      </c>
      <c r="AC298" s="1">
        <v>1</v>
      </c>
      <c r="AG298" s="1">
        <v>20</v>
      </c>
    </row>
    <row r="299" spans="1:42">
      <c r="A299" s="6">
        <v>42769.47638980324</v>
      </c>
      <c r="B299" s="2">
        <v>42768</v>
      </c>
      <c r="C299" s="1" t="s">
        <v>117</v>
      </c>
      <c r="D299" s="1">
        <v>46178</v>
      </c>
      <c r="E299" s="1" t="s">
        <v>184</v>
      </c>
      <c r="F299" s="1" t="s">
        <v>98</v>
      </c>
      <c r="G299" s="1" t="s">
        <v>99</v>
      </c>
      <c r="H299" s="1" t="s">
        <v>109</v>
      </c>
      <c r="K299" s="1">
        <v>0.1</v>
      </c>
      <c r="L299" s="1">
        <v>0.1</v>
      </c>
      <c r="M299" s="1">
        <v>0.1</v>
      </c>
      <c r="N299" s="1" t="s">
        <v>110</v>
      </c>
      <c r="O299" s="1">
        <v>0.08</v>
      </c>
      <c r="P299" s="1" t="s">
        <v>110</v>
      </c>
      <c r="Q299" s="1" t="s">
        <v>101</v>
      </c>
      <c r="R299" s="1" t="s">
        <v>111</v>
      </c>
      <c r="S299" s="1" t="s">
        <v>124</v>
      </c>
      <c r="T299" s="1" t="s">
        <v>113</v>
      </c>
      <c r="U299" s="1" t="s">
        <v>114</v>
      </c>
      <c r="Z299" s="1" t="s">
        <v>115</v>
      </c>
      <c r="AC299" s="1">
        <v>1</v>
      </c>
      <c r="AG299" s="1">
        <v>20</v>
      </c>
    </row>
    <row r="300" spans="1:42">
      <c r="A300" s="6">
        <v>42769.47717435185</v>
      </c>
      <c r="B300" s="2">
        <v>42769</v>
      </c>
      <c r="C300" s="1" t="s">
        <v>96</v>
      </c>
      <c r="D300" s="1">
        <v>46178</v>
      </c>
      <c r="E300" s="1" t="s">
        <v>184</v>
      </c>
      <c r="F300" s="1" t="s">
        <v>98</v>
      </c>
      <c r="G300" s="1" t="s">
        <v>99</v>
      </c>
      <c r="H300" s="1" t="s">
        <v>109</v>
      </c>
      <c r="L300" s="1">
        <v>0.1</v>
      </c>
      <c r="M300" s="1">
        <v>0.1</v>
      </c>
      <c r="N300" s="1" t="s">
        <v>110</v>
      </c>
      <c r="Q300" s="1" t="s">
        <v>101</v>
      </c>
      <c r="R300" s="1" t="s">
        <v>111</v>
      </c>
      <c r="S300" s="1" t="s">
        <v>124</v>
      </c>
      <c r="T300" s="1" t="s">
        <v>113</v>
      </c>
      <c r="U300" s="1" t="s">
        <v>114</v>
      </c>
      <c r="Z300" s="1" t="s">
        <v>115</v>
      </c>
      <c r="AC300" s="1">
        <v>1</v>
      </c>
      <c r="AG300" s="1">
        <v>20</v>
      </c>
      <c r="AK300" s="1" t="s">
        <v>241</v>
      </c>
    </row>
    <row r="301" spans="1:42" ht="38.25">
      <c r="A301" s="6">
        <v>42766.702822511579</v>
      </c>
      <c r="B301" s="2">
        <v>42766</v>
      </c>
      <c r="C301" s="1" t="s">
        <v>117</v>
      </c>
      <c r="D301" s="1">
        <v>46227</v>
      </c>
      <c r="E301" s="1" t="s">
        <v>173</v>
      </c>
      <c r="F301" s="1" t="s">
        <v>98</v>
      </c>
      <c r="G301" s="1" t="s">
        <v>177</v>
      </c>
      <c r="H301" s="1" t="s">
        <v>271</v>
      </c>
      <c r="J301" s="8"/>
      <c r="K301" s="1">
        <v>0.22</v>
      </c>
      <c r="M301" s="1">
        <v>0.22</v>
      </c>
      <c r="N301" s="1" t="s">
        <v>110</v>
      </c>
      <c r="O301" s="1">
        <v>0.18</v>
      </c>
      <c r="P301" s="1" t="s">
        <v>213</v>
      </c>
      <c r="Q301" s="1" t="s">
        <v>101</v>
      </c>
      <c r="R301" s="1" t="s">
        <v>102</v>
      </c>
      <c r="S301" s="1" t="s">
        <v>103</v>
      </c>
      <c r="T301" s="1" t="s">
        <v>192</v>
      </c>
      <c r="U301" s="1" t="s">
        <v>105</v>
      </c>
      <c r="V301" s="1">
        <v>36</v>
      </c>
      <c r="W301" s="1">
        <v>330</v>
      </c>
      <c r="X301" s="1">
        <v>5.2</v>
      </c>
      <c r="Z301" s="1" t="s">
        <v>33</v>
      </c>
      <c r="AA301" s="1">
        <v>0.18</v>
      </c>
      <c r="AB301" s="1">
        <v>60</v>
      </c>
      <c r="AG301" s="1">
        <v>50</v>
      </c>
      <c r="AI301" s="1">
        <v>0.18</v>
      </c>
      <c r="AJ301" s="1" t="s">
        <v>213</v>
      </c>
      <c r="AK301" s="1" t="s">
        <v>272</v>
      </c>
      <c r="AM301" s="1">
        <v>15</v>
      </c>
      <c r="AN301" s="1">
        <v>2</v>
      </c>
      <c r="AO301" s="1">
        <v>20</v>
      </c>
      <c r="AP301" s="8"/>
    </row>
    <row r="302" spans="1:42" ht="25.5">
      <c r="A302" s="6">
        <v>42909.632774351849</v>
      </c>
      <c r="B302" s="2">
        <v>42799</v>
      </c>
      <c r="C302" s="1" t="s">
        <v>117</v>
      </c>
      <c r="D302" s="1">
        <v>46246</v>
      </c>
      <c r="E302" s="1" t="s">
        <v>273</v>
      </c>
      <c r="F302" s="1" t="s">
        <v>98</v>
      </c>
      <c r="G302" s="1" t="s">
        <v>99</v>
      </c>
      <c r="H302" s="1" t="s">
        <v>109</v>
      </c>
      <c r="L302" s="1">
        <v>0.15</v>
      </c>
      <c r="Q302" s="1" t="s">
        <v>101</v>
      </c>
      <c r="R302" s="1" t="s">
        <v>102</v>
      </c>
      <c r="S302" s="1" t="s">
        <v>133</v>
      </c>
      <c r="U302" s="1" t="s">
        <v>105</v>
      </c>
      <c r="Z302" s="1" t="s">
        <v>33</v>
      </c>
      <c r="AD302" s="1">
        <v>0.9</v>
      </c>
      <c r="AF302" s="1">
        <v>0.9</v>
      </c>
    </row>
    <row r="303" spans="1:42" ht="25.5">
      <c r="A303" s="6">
        <v>42909.633634930557</v>
      </c>
      <c r="B303" s="2">
        <v>42800</v>
      </c>
      <c r="C303" s="1" t="s">
        <v>96</v>
      </c>
      <c r="D303" s="1">
        <v>46246</v>
      </c>
      <c r="E303" s="1" t="s">
        <v>273</v>
      </c>
      <c r="F303" s="1" t="s">
        <v>98</v>
      </c>
      <c r="G303" s="1" t="s">
        <v>99</v>
      </c>
      <c r="H303" s="1" t="s">
        <v>109</v>
      </c>
      <c r="K303" s="1">
        <v>0.15</v>
      </c>
      <c r="L303" s="1">
        <v>0.15</v>
      </c>
      <c r="M303" s="1">
        <v>0.15</v>
      </c>
      <c r="N303" s="1" t="s">
        <v>110</v>
      </c>
      <c r="O303" s="1">
        <v>0.12</v>
      </c>
      <c r="P303" s="1" t="s">
        <v>110</v>
      </c>
      <c r="Q303" s="1" t="s">
        <v>101</v>
      </c>
      <c r="R303" s="1" t="s">
        <v>102</v>
      </c>
      <c r="S303" s="1" t="s">
        <v>133</v>
      </c>
      <c r="T303" s="1" t="s">
        <v>192</v>
      </c>
      <c r="U303" s="1" t="s">
        <v>105</v>
      </c>
      <c r="V303" s="1">
        <v>32</v>
      </c>
      <c r="W303" s="1">
        <v>132</v>
      </c>
      <c r="X303" s="1">
        <v>5.4</v>
      </c>
      <c r="Z303" s="1" t="s">
        <v>33</v>
      </c>
      <c r="AA303" s="1">
        <v>0.12</v>
      </c>
      <c r="AG303" s="1">
        <v>30</v>
      </c>
      <c r="AM303" s="1">
        <v>8</v>
      </c>
    </row>
    <row r="304" spans="1:42" ht="25.5">
      <c r="A304" s="6">
        <v>42909.634526724534</v>
      </c>
      <c r="B304" s="2">
        <v>42800</v>
      </c>
      <c r="C304" s="1" t="s">
        <v>117</v>
      </c>
      <c r="D304" s="1">
        <v>46246</v>
      </c>
      <c r="E304" s="1" t="s">
        <v>273</v>
      </c>
      <c r="F304" s="1" t="s">
        <v>98</v>
      </c>
      <c r="G304" s="1" t="s">
        <v>99</v>
      </c>
      <c r="H304" s="1" t="s">
        <v>109</v>
      </c>
      <c r="Q304" s="1" t="s">
        <v>101</v>
      </c>
      <c r="R304" s="1" t="s">
        <v>122</v>
      </c>
      <c r="S304" s="1" t="s">
        <v>101</v>
      </c>
      <c r="T304" s="1" t="s">
        <v>104</v>
      </c>
      <c r="U304" s="1" t="s">
        <v>105</v>
      </c>
      <c r="Z304" s="1" t="s">
        <v>115</v>
      </c>
      <c r="AA304" s="1">
        <v>0.12</v>
      </c>
      <c r="AD304" s="1">
        <v>0.9</v>
      </c>
      <c r="AF304" s="1">
        <v>0.9</v>
      </c>
      <c r="AM304" s="1">
        <v>8</v>
      </c>
    </row>
    <row r="305" spans="1:40" ht="25.5">
      <c r="A305" s="6">
        <v>42909.635629224533</v>
      </c>
      <c r="B305" s="2">
        <v>42801</v>
      </c>
      <c r="C305" s="1" t="s">
        <v>96</v>
      </c>
      <c r="D305" s="1">
        <v>46246</v>
      </c>
      <c r="E305" s="1" t="s">
        <v>273</v>
      </c>
      <c r="F305" s="1" t="s">
        <v>98</v>
      </c>
      <c r="G305" s="1" t="s">
        <v>99</v>
      </c>
      <c r="H305" s="1" t="s">
        <v>100</v>
      </c>
      <c r="K305" s="1">
        <v>0.15</v>
      </c>
      <c r="O305" s="1">
        <v>0.12</v>
      </c>
      <c r="P305" s="1" t="s">
        <v>110</v>
      </c>
      <c r="Q305" s="1" t="s">
        <v>101</v>
      </c>
      <c r="R305" s="1" t="s">
        <v>102</v>
      </c>
      <c r="S305" s="1" t="s">
        <v>133</v>
      </c>
      <c r="T305" s="1" t="s">
        <v>192</v>
      </c>
      <c r="U305" s="1" t="s">
        <v>105</v>
      </c>
      <c r="Z305" s="1" t="s">
        <v>33</v>
      </c>
      <c r="AA305" s="1">
        <v>0.12</v>
      </c>
      <c r="AG305" s="1">
        <v>30</v>
      </c>
      <c r="AL305" s="1" t="s">
        <v>274</v>
      </c>
      <c r="AM305" s="1">
        <v>8</v>
      </c>
    </row>
    <row r="306" spans="1:40" ht="25.5">
      <c r="A306" s="6">
        <v>42909.637375011574</v>
      </c>
      <c r="B306" s="2">
        <v>42801</v>
      </c>
      <c r="C306" s="1" t="s">
        <v>117</v>
      </c>
      <c r="D306" s="1">
        <v>46246</v>
      </c>
      <c r="E306" s="1" t="s">
        <v>273</v>
      </c>
      <c r="F306" s="1" t="s">
        <v>98</v>
      </c>
      <c r="G306" s="1" t="s">
        <v>99</v>
      </c>
      <c r="H306" s="1" t="s">
        <v>109</v>
      </c>
      <c r="Q306" s="1" t="s">
        <v>101</v>
      </c>
      <c r="R306" s="1" t="s">
        <v>111</v>
      </c>
      <c r="S306" s="1" t="s">
        <v>101</v>
      </c>
      <c r="T306" s="1" t="s">
        <v>104</v>
      </c>
      <c r="U306" s="1" t="s">
        <v>105</v>
      </c>
      <c r="Z306" s="1" t="s">
        <v>115</v>
      </c>
      <c r="AA306" s="1">
        <v>0.12</v>
      </c>
      <c r="AD306" s="1">
        <v>0.9</v>
      </c>
      <c r="AF306" s="1">
        <v>0.9</v>
      </c>
      <c r="AI306" s="1">
        <v>0.12</v>
      </c>
      <c r="AJ306" s="1" t="s">
        <v>213</v>
      </c>
      <c r="AM306" s="1">
        <v>8</v>
      </c>
    </row>
    <row r="307" spans="1:40" ht="25.5">
      <c r="A307" s="6">
        <v>42909.639089837961</v>
      </c>
      <c r="B307" s="2">
        <v>42802</v>
      </c>
      <c r="C307" s="1" t="s">
        <v>96</v>
      </c>
      <c r="D307" s="1">
        <v>46246</v>
      </c>
      <c r="E307" s="1" t="s">
        <v>273</v>
      </c>
      <c r="F307" s="1" t="s">
        <v>98</v>
      </c>
      <c r="G307" s="1" t="s">
        <v>99</v>
      </c>
      <c r="H307" s="1" t="s">
        <v>109</v>
      </c>
      <c r="K307" s="1">
        <v>0.15</v>
      </c>
      <c r="L307" s="1">
        <v>0.15</v>
      </c>
      <c r="O307" s="1">
        <v>0.12</v>
      </c>
      <c r="P307" s="1" t="s">
        <v>110</v>
      </c>
      <c r="Q307" s="1" t="s">
        <v>101</v>
      </c>
      <c r="R307" s="1" t="s">
        <v>102</v>
      </c>
      <c r="S307" s="1" t="s">
        <v>112</v>
      </c>
      <c r="T307" s="1" t="s">
        <v>113</v>
      </c>
      <c r="U307" s="1" t="s">
        <v>105</v>
      </c>
      <c r="Z307" s="1" t="s">
        <v>33</v>
      </c>
      <c r="AG307" s="1">
        <v>30</v>
      </c>
      <c r="AL307" s="1" t="s">
        <v>274</v>
      </c>
    </row>
    <row r="308" spans="1:40" ht="25.5">
      <c r="A308" s="6">
        <v>42803.671099212967</v>
      </c>
      <c r="B308" s="2">
        <v>42802</v>
      </c>
      <c r="C308" s="1" t="s">
        <v>117</v>
      </c>
      <c r="D308" s="1">
        <v>46246</v>
      </c>
      <c r="E308" s="1" t="s">
        <v>273</v>
      </c>
      <c r="F308" s="1" t="s">
        <v>98</v>
      </c>
      <c r="G308" s="1" t="s">
        <v>99</v>
      </c>
      <c r="H308" s="1" t="s">
        <v>109</v>
      </c>
      <c r="L308" s="1">
        <v>0.15</v>
      </c>
      <c r="M308" s="1">
        <v>0.15</v>
      </c>
      <c r="N308" s="1" t="s">
        <v>110</v>
      </c>
      <c r="Q308" s="1" t="s">
        <v>101</v>
      </c>
      <c r="R308" s="1" t="s">
        <v>102</v>
      </c>
      <c r="S308" s="1" t="s">
        <v>101</v>
      </c>
      <c r="T308" s="1" t="s">
        <v>113</v>
      </c>
      <c r="U308" s="1" t="s">
        <v>141</v>
      </c>
      <c r="Z308" s="1" t="s">
        <v>33</v>
      </c>
      <c r="AG308" s="1">
        <v>30</v>
      </c>
      <c r="AI308" s="1">
        <v>0.18</v>
      </c>
      <c r="AJ308" s="1" t="s">
        <v>110</v>
      </c>
    </row>
    <row r="309" spans="1:40" ht="25.5">
      <c r="A309" s="6">
        <v>42803.673443020831</v>
      </c>
      <c r="B309" s="2">
        <v>42803</v>
      </c>
      <c r="C309" s="1" t="s">
        <v>96</v>
      </c>
      <c r="D309" s="1">
        <v>46246</v>
      </c>
      <c r="E309" s="1" t="s">
        <v>273</v>
      </c>
      <c r="F309" s="1" t="s">
        <v>98</v>
      </c>
      <c r="G309" s="1" t="s">
        <v>99</v>
      </c>
      <c r="H309" s="1" t="s">
        <v>109</v>
      </c>
      <c r="K309" s="1">
        <v>0.15</v>
      </c>
      <c r="L309" s="1">
        <v>0.15</v>
      </c>
      <c r="M309" s="1">
        <v>0.15</v>
      </c>
      <c r="N309" s="1" t="s">
        <v>110</v>
      </c>
      <c r="O309" s="1">
        <v>0.12</v>
      </c>
      <c r="P309" s="1" t="s">
        <v>110</v>
      </c>
      <c r="Q309" s="1" t="s">
        <v>101</v>
      </c>
      <c r="R309" s="1" t="s">
        <v>122</v>
      </c>
      <c r="S309" s="1" t="s">
        <v>101</v>
      </c>
      <c r="T309" s="1" t="s">
        <v>113</v>
      </c>
      <c r="U309" s="1" t="s">
        <v>105</v>
      </c>
      <c r="Z309" s="1" t="s">
        <v>33</v>
      </c>
      <c r="AG309" s="1">
        <v>30</v>
      </c>
      <c r="AL309" s="1" t="s">
        <v>276</v>
      </c>
    </row>
    <row r="310" spans="1:40" ht="25.5">
      <c r="A310" s="6">
        <v>42804.773853993058</v>
      </c>
      <c r="B310" s="2">
        <v>42803</v>
      </c>
      <c r="C310" s="1" t="s">
        <v>117</v>
      </c>
      <c r="D310" s="1">
        <v>46246</v>
      </c>
      <c r="E310" s="1" t="s">
        <v>273</v>
      </c>
      <c r="F310" s="1" t="s">
        <v>98</v>
      </c>
      <c r="G310" s="1" t="s">
        <v>99</v>
      </c>
      <c r="H310" s="1" t="s">
        <v>109</v>
      </c>
      <c r="L310" s="1">
        <v>0.15</v>
      </c>
      <c r="M310" s="1">
        <v>0.15</v>
      </c>
      <c r="N310" s="1" t="s">
        <v>110</v>
      </c>
      <c r="Q310" s="1" t="s">
        <v>121</v>
      </c>
      <c r="R310" s="1" t="s">
        <v>122</v>
      </c>
      <c r="S310" s="1" t="s">
        <v>124</v>
      </c>
      <c r="T310" s="1" t="s">
        <v>113</v>
      </c>
      <c r="U310" s="1" t="s">
        <v>114</v>
      </c>
      <c r="Z310" s="1" t="s">
        <v>33</v>
      </c>
      <c r="AG310" s="1">
        <v>30</v>
      </c>
      <c r="AN310" s="1">
        <v>2</v>
      </c>
    </row>
    <row r="311" spans="1:40" ht="25.5">
      <c r="A311" s="6">
        <v>42804.775217418981</v>
      </c>
      <c r="B311" s="2">
        <v>42804</v>
      </c>
      <c r="C311" s="1" t="s">
        <v>96</v>
      </c>
      <c r="D311" s="1">
        <v>46246</v>
      </c>
      <c r="E311" s="1" t="s">
        <v>273</v>
      </c>
      <c r="F311" s="1" t="s">
        <v>98</v>
      </c>
      <c r="G311" s="1" t="s">
        <v>99</v>
      </c>
      <c r="H311" s="1" t="s">
        <v>109</v>
      </c>
      <c r="K311" s="1">
        <v>0.15</v>
      </c>
      <c r="L311" s="1">
        <v>0.15</v>
      </c>
      <c r="M311" s="1">
        <v>0.15</v>
      </c>
      <c r="N311" s="1" t="s">
        <v>110</v>
      </c>
      <c r="O311" s="1">
        <v>0.12</v>
      </c>
      <c r="P311" s="1" t="s">
        <v>110</v>
      </c>
      <c r="Q311" s="1" t="s">
        <v>101</v>
      </c>
      <c r="R311" s="1" t="s">
        <v>111</v>
      </c>
      <c r="S311" s="1" t="s">
        <v>101</v>
      </c>
      <c r="T311" s="1" t="s">
        <v>113</v>
      </c>
      <c r="U311" s="1" t="s">
        <v>105</v>
      </c>
      <c r="Z311" s="1" t="s">
        <v>33</v>
      </c>
      <c r="AG311" s="1">
        <v>30</v>
      </c>
      <c r="AL311" s="1" t="s">
        <v>274</v>
      </c>
      <c r="AN311" s="1">
        <v>2</v>
      </c>
    </row>
    <row r="312" spans="1:40" ht="25.5">
      <c r="A312" s="6">
        <v>42805.712205451389</v>
      </c>
      <c r="B312" s="2">
        <v>42804</v>
      </c>
      <c r="C312" s="1" t="s">
        <v>117</v>
      </c>
      <c r="D312" s="1">
        <v>46246</v>
      </c>
      <c r="E312" s="1" t="s">
        <v>273</v>
      </c>
      <c r="F312" s="1" t="s">
        <v>98</v>
      </c>
      <c r="G312" s="1" t="s">
        <v>99</v>
      </c>
      <c r="H312" s="1" t="s">
        <v>109</v>
      </c>
      <c r="L312" s="1">
        <v>0.15</v>
      </c>
      <c r="M312" s="1">
        <v>0.15</v>
      </c>
      <c r="N312" s="1" t="s">
        <v>110</v>
      </c>
      <c r="Q312" s="1" t="s">
        <v>101</v>
      </c>
      <c r="R312" s="1" t="s">
        <v>122</v>
      </c>
      <c r="S312" s="1" t="s">
        <v>124</v>
      </c>
      <c r="T312" s="1" t="s">
        <v>113</v>
      </c>
      <c r="U312" s="1" t="s">
        <v>114</v>
      </c>
      <c r="Z312" s="1" t="s">
        <v>115</v>
      </c>
      <c r="AG312" s="1">
        <v>30</v>
      </c>
      <c r="AN312" s="1">
        <v>2</v>
      </c>
    </row>
    <row r="313" spans="1:40" ht="25.5">
      <c r="A313" s="6">
        <v>42805.713067002318</v>
      </c>
      <c r="B313" s="2">
        <v>42805</v>
      </c>
      <c r="C313" s="1" t="s">
        <v>96</v>
      </c>
      <c r="D313" s="1">
        <v>46246</v>
      </c>
      <c r="E313" s="1" t="s">
        <v>273</v>
      </c>
      <c r="F313" s="1" t="s">
        <v>98</v>
      </c>
      <c r="G313" s="1" t="s">
        <v>99</v>
      </c>
      <c r="H313" s="1" t="s">
        <v>109</v>
      </c>
      <c r="K313" s="1">
        <v>0.15</v>
      </c>
      <c r="L313" s="1">
        <v>0.15</v>
      </c>
      <c r="M313" s="1">
        <v>0.15</v>
      </c>
      <c r="N313" s="1" t="s">
        <v>110</v>
      </c>
      <c r="O313" s="1">
        <v>0.12</v>
      </c>
      <c r="P313" s="1" t="s">
        <v>110</v>
      </c>
      <c r="Q313" s="1" t="s">
        <v>101</v>
      </c>
      <c r="R313" s="1" t="s">
        <v>122</v>
      </c>
      <c r="S313" s="1" t="s">
        <v>124</v>
      </c>
      <c r="T313" s="1" t="s">
        <v>113</v>
      </c>
      <c r="U313" s="1" t="s">
        <v>114</v>
      </c>
      <c r="Z313" s="1" t="s">
        <v>115</v>
      </c>
      <c r="AG313" s="1">
        <v>30</v>
      </c>
      <c r="AL313" s="1" t="s">
        <v>274</v>
      </c>
    </row>
    <row r="314" spans="1:40" ht="25.5">
      <c r="A314" s="6">
        <v>42806.489769525462</v>
      </c>
      <c r="B314" s="2">
        <v>42805</v>
      </c>
      <c r="C314" s="1" t="s">
        <v>117</v>
      </c>
      <c r="D314" s="1">
        <v>46246</v>
      </c>
      <c r="E314" s="1" t="s">
        <v>273</v>
      </c>
      <c r="F314" s="1" t="s">
        <v>98</v>
      </c>
      <c r="G314" s="1" t="s">
        <v>99</v>
      </c>
      <c r="H314" s="1" t="s">
        <v>109</v>
      </c>
      <c r="L314" s="1">
        <v>0.15</v>
      </c>
      <c r="M314" s="1">
        <v>0.15</v>
      </c>
      <c r="N314" s="1" t="s">
        <v>110</v>
      </c>
      <c r="Q314" s="1" t="s">
        <v>101</v>
      </c>
      <c r="R314" s="1" t="s">
        <v>122</v>
      </c>
      <c r="S314" s="1" t="s">
        <v>101</v>
      </c>
      <c r="T314" s="1" t="s">
        <v>113</v>
      </c>
      <c r="U314" s="1" t="s">
        <v>114</v>
      </c>
      <c r="Z314" s="1" t="s">
        <v>115</v>
      </c>
      <c r="AG314" s="1">
        <v>30</v>
      </c>
      <c r="AN314" s="1">
        <v>2</v>
      </c>
    </row>
    <row r="315" spans="1:40" ht="25.5">
      <c r="A315" s="6">
        <v>42806.491359050924</v>
      </c>
      <c r="B315" s="2">
        <v>42806</v>
      </c>
      <c r="C315" s="1" t="s">
        <v>96</v>
      </c>
      <c r="D315" s="1">
        <v>46246</v>
      </c>
      <c r="E315" s="1" t="s">
        <v>273</v>
      </c>
      <c r="F315" s="1" t="s">
        <v>98</v>
      </c>
      <c r="G315" s="1" t="s">
        <v>99</v>
      </c>
      <c r="H315" s="1" t="s">
        <v>109</v>
      </c>
      <c r="K315" s="1">
        <v>0.15</v>
      </c>
      <c r="L315" s="1">
        <v>0.15</v>
      </c>
      <c r="M315" s="1">
        <v>0.15</v>
      </c>
      <c r="N315" s="1" t="s">
        <v>110</v>
      </c>
      <c r="O315" s="1">
        <v>0.12</v>
      </c>
      <c r="P315" s="1" t="s">
        <v>110</v>
      </c>
      <c r="Q315" s="1" t="s">
        <v>101</v>
      </c>
      <c r="R315" s="1" t="s">
        <v>102</v>
      </c>
      <c r="S315" s="1" t="s">
        <v>124</v>
      </c>
      <c r="T315" s="1" t="s">
        <v>113</v>
      </c>
      <c r="U315" s="1" t="s">
        <v>105</v>
      </c>
      <c r="Z315" s="1" t="s">
        <v>115</v>
      </c>
      <c r="AG315" s="1">
        <v>30</v>
      </c>
      <c r="AL315" s="1" t="s">
        <v>278</v>
      </c>
    </row>
    <row r="316" spans="1:40">
      <c r="A316" s="6">
        <v>42807.483505949072</v>
      </c>
      <c r="B316" s="2">
        <v>42806</v>
      </c>
      <c r="C316" s="1" t="s">
        <v>117</v>
      </c>
      <c r="D316" s="1">
        <v>46246</v>
      </c>
      <c r="E316" s="1" t="s">
        <v>273</v>
      </c>
      <c r="F316" s="1" t="s">
        <v>98</v>
      </c>
      <c r="G316" s="1" t="s">
        <v>99</v>
      </c>
      <c r="H316" s="1" t="s">
        <v>109</v>
      </c>
      <c r="L316" s="1">
        <v>0.15</v>
      </c>
      <c r="M316" s="1">
        <v>0.15</v>
      </c>
      <c r="N316" s="1" t="s">
        <v>110</v>
      </c>
      <c r="Q316" s="1" t="s">
        <v>101</v>
      </c>
      <c r="R316" s="1" t="s">
        <v>111</v>
      </c>
      <c r="S316" s="1" t="s">
        <v>124</v>
      </c>
      <c r="T316" s="1" t="s">
        <v>113</v>
      </c>
      <c r="U316" s="1" t="s">
        <v>114</v>
      </c>
      <c r="Z316" s="1" t="s">
        <v>115</v>
      </c>
      <c r="AG316" s="1">
        <v>30</v>
      </c>
    </row>
    <row r="317" spans="1:40" ht="25.5">
      <c r="A317" s="6">
        <v>42807.484594537033</v>
      </c>
      <c r="B317" s="2">
        <v>42807</v>
      </c>
      <c r="C317" s="1" t="s">
        <v>96</v>
      </c>
      <c r="D317" s="1">
        <v>46246</v>
      </c>
      <c r="E317" s="1" t="s">
        <v>273</v>
      </c>
      <c r="F317" s="1" t="s">
        <v>98</v>
      </c>
      <c r="G317" s="1" t="s">
        <v>99</v>
      </c>
      <c r="H317" s="1" t="s">
        <v>109</v>
      </c>
      <c r="K317" s="1">
        <v>0.15</v>
      </c>
      <c r="L317" s="1">
        <v>0.15</v>
      </c>
      <c r="M317" s="1">
        <v>0.15</v>
      </c>
      <c r="N317" s="1" t="s">
        <v>110</v>
      </c>
      <c r="O317" s="1">
        <v>0.12</v>
      </c>
      <c r="P317" s="1" t="s">
        <v>110</v>
      </c>
      <c r="Q317" s="1" t="s">
        <v>101</v>
      </c>
      <c r="R317" s="1" t="s">
        <v>111</v>
      </c>
      <c r="S317" s="1" t="s">
        <v>112</v>
      </c>
      <c r="T317" s="1" t="s">
        <v>113</v>
      </c>
      <c r="U317" s="1" t="s">
        <v>114</v>
      </c>
      <c r="Z317" s="1" t="s">
        <v>115</v>
      </c>
      <c r="AG317" s="1">
        <v>30</v>
      </c>
      <c r="AL317" s="1" t="s">
        <v>279</v>
      </c>
      <c r="AN317" s="1">
        <v>2</v>
      </c>
    </row>
    <row r="318" spans="1:40">
      <c r="A318" s="6">
        <v>42809.471520370367</v>
      </c>
      <c r="B318" s="2">
        <v>42807</v>
      </c>
      <c r="C318" s="1" t="s">
        <v>117</v>
      </c>
      <c r="D318" s="1">
        <v>46246</v>
      </c>
      <c r="E318" s="1" t="s">
        <v>273</v>
      </c>
      <c r="F318" s="1" t="s">
        <v>98</v>
      </c>
      <c r="G318" s="1" t="s">
        <v>99</v>
      </c>
      <c r="H318" s="1" t="s">
        <v>109</v>
      </c>
      <c r="L318" s="1">
        <v>0.15</v>
      </c>
      <c r="M318" s="1">
        <v>0.15</v>
      </c>
      <c r="N318" s="1" t="s">
        <v>110</v>
      </c>
      <c r="Q318" s="1" t="s">
        <v>101</v>
      </c>
      <c r="R318" s="1" t="s">
        <v>111</v>
      </c>
      <c r="S318" s="1" t="s">
        <v>124</v>
      </c>
      <c r="T318" s="1" t="s">
        <v>113</v>
      </c>
      <c r="U318" s="1" t="s">
        <v>114</v>
      </c>
      <c r="Z318" s="1" t="s">
        <v>115</v>
      </c>
      <c r="AG318" s="1">
        <v>30</v>
      </c>
      <c r="AN318" s="1">
        <v>2</v>
      </c>
    </row>
    <row r="319" spans="1:40" ht="25.5">
      <c r="A319" s="6">
        <v>42809.472461666664</v>
      </c>
      <c r="B319" s="2">
        <v>42808</v>
      </c>
      <c r="C319" s="1" t="s">
        <v>96</v>
      </c>
      <c r="D319" s="1">
        <v>46246</v>
      </c>
      <c r="E319" s="1" t="s">
        <v>273</v>
      </c>
      <c r="F319" s="1" t="s">
        <v>98</v>
      </c>
      <c r="G319" s="1" t="s">
        <v>99</v>
      </c>
      <c r="H319" s="1" t="s">
        <v>109</v>
      </c>
      <c r="K319" s="1">
        <v>0.15</v>
      </c>
      <c r="L319" s="1">
        <v>0.15</v>
      </c>
      <c r="M319" s="1">
        <v>0.15</v>
      </c>
      <c r="N319" s="1" t="s">
        <v>110</v>
      </c>
      <c r="O319" s="1">
        <v>0.12</v>
      </c>
      <c r="P319" s="1" t="s">
        <v>110</v>
      </c>
      <c r="Q319" s="1" t="s">
        <v>101</v>
      </c>
      <c r="R319" s="1" t="s">
        <v>111</v>
      </c>
      <c r="S319" s="1" t="s">
        <v>124</v>
      </c>
      <c r="T319" s="1" t="s">
        <v>113</v>
      </c>
      <c r="U319" s="1" t="s">
        <v>114</v>
      </c>
      <c r="Z319" s="1" t="s">
        <v>115</v>
      </c>
      <c r="AG319" s="1">
        <v>30</v>
      </c>
      <c r="AL319" s="1" t="s">
        <v>279</v>
      </c>
      <c r="AN319" s="1">
        <v>2</v>
      </c>
    </row>
    <row r="320" spans="1:40" ht="25.5">
      <c r="A320" s="6">
        <v>42909.640915497686</v>
      </c>
      <c r="B320" s="2">
        <v>42799</v>
      </c>
      <c r="C320" s="1" t="s">
        <v>117</v>
      </c>
      <c r="D320" s="1">
        <v>46247</v>
      </c>
      <c r="E320" s="1" t="s">
        <v>283</v>
      </c>
      <c r="F320" s="1" t="s">
        <v>98</v>
      </c>
      <c r="G320" s="1" t="s">
        <v>99</v>
      </c>
      <c r="H320" s="1" t="s">
        <v>109</v>
      </c>
      <c r="L320" s="1">
        <v>0.24</v>
      </c>
      <c r="Q320" s="1" t="s">
        <v>121</v>
      </c>
      <c r="R320" s="1" t="s">
        <v>102</v>
      </c>
      <c r="S320" s="1" t="s">
        <v>101</v>
      </c>
      <c r="U320" s="1" t="s">
        <v>105</v>
      </c>
      <c r="Z320" s="1" t="s">
        <v>115</v>
      </c>
      <c r="AD320" s="1">
        <v>1</v>
      </c>
      <c r="AF320" s="1">
        <v>1</v>
      </c>
    </row>
    <row r="321" spans="1:39" ht="25.5">
      <c r="A321" s="6">
        <v>42909.641374409723</v>
      </c>
      <c r="B321" s="2">
        <v>42800</v>
      </c>
      <c r="C321" s="1" t="s">
        <v>96</v>
      </c>
      <c r="D321" s="1">
        <v>46247</v>
      </c>
      <c r="E321" s="1" t="s">
        <v>283</v>
      </c>
      <c r="F321" s="1" t="s">
        <v>98</v>
      </c>
      <c r="G321" s="1" t="s">
        <v>99</v>
      </c>
      <c r="H321" s="1" t="s">
        <v>109</v>
      </c>
      <c r="L321" s="1">
        <v>0.24</v>
      </c>
      <c r="Q321" s="1" t="s">
        <v>101</v>
      </c>
      <c r="R321" s="1" t="s">
        <v>102</v>
      </c>
      <c r="S321" s="1" t="s">
        <v>124</v>
      </c>
      <c r="U321" s="1" t="s">
        <v>105</v>
      </c>
      <c r="Z321" s="1" t="s">
        <v>115</v>
      </c>
    </row>
    <row r="322" spans="1:39" ht="25.5">
      <c r="A322" s="6">
        <v>42909.642220833332</v>
      </c>
      <c r="B322" s="2">
        <v>42800</v>
      </c>
      <c r="C322" s="1" t="s">
        <v>117</v>
      </c>
      <c r="D322" s="1">
        <v>46247</v>
      </c>
      <c r="E322" s="1" t="s">
        <v>283</v>
      </c>
      <c r="F322" s="1" t="s">
        <v>98</v>
      </c>
      <c r="G322" s="1" t="s">
        <v>99</v>
      </c>
      <c r="H322" s="1" t="s">
        <v>109</v>
      </c>
      <c r="K322" s="1">
        <v>0.24</v>
      </c>
      <c r="O322" s="1">
        <v>0.19</v>
      </c>
      <c r="P322" s="1" t="s">
        <v>110</v>
      </c>
      <c r="Q322" s="1" t="s">
        <v>101</v>
      </c>
      <c r="R322" s="1" t="s">
        <v>102</v>
      </c>
      <c r="S322" s="1" t="s">
        <v>101</v>
      </c>
      <c r="T322" s="1" t="s">
        <v>192</v>
      </c>
      <c r="U322" s="1" t="s">
        <v>105</v>
      </c>
      <c r="Z322" s="1" t="s">
        <v>33</v>
      </c>
      <c r="AA322" s="1">
        <v>0.19</v>
      </c>
      <c r="AD322" s="1">
        <v>1</v>
      </c>
      <c r="AF322" s="1">
        <v>1</v>
      </c>
      <c r="AG322" s="1">
        <v>50</v>
      </c>
      <c r="AM322" s="1">
        <v>8</v>
      </c>
    </row>
    <row r="323" spans="1:39" ht="25.5">
      <c r="A323" s="6">
        <v>42909.643323078708</v>
      </c>
      <c r="B323" s="2">
        <v>42801</v>
      </c>
      <c r="C323" s="1" t="s">
        <v>96</v>
      </c>
      <c r="D323" s="1">
        <v>46247</v>
      </c>
      <c r="E323" s="1" t="s">
        <v>283</v>
      </c>
      <c r="F323" s="1" t="s">
        <v>98</v>
      </c>
      <c r="G323" s="1" t="s">
        <v>99</v>
      </c>
      <c r="H323" s="1" t="s">
        <v>109</v>
      </c>
      <c r="Q323" s="1" t="s">
        <v>101</v>
      </c>
      <c r="R323" s="1" t="s">
        <v>102</v>
      </c>
      <c r="S323" s="1" t="s">
        <v>112</v>
      </c>
      <c r="T323" s="1" t="s">
        <v>104</v>
      </c>
      <c r="U323" s="1" t="s">
        <v>105</v>
      </c>
      <c r="Z323" s="1" t="s">
        <v>33</v>
      </c>
      <c r="AA323" s="1">
        <v>0.19</v>
      </c>
      <c r="AL323" s="1" t="s">
        <v>284</v>
      </c>
      <c r="AM323" s="1">
        <v>8</v>
      </c>
    </row>
    <row r="324" spans="1:39" ht="25.5">
      <c r="A324" s="6">
        <v>42909.644282488429</v>
      </c>
      <c r="B324" s="2">
        <v>42801</v>
      </c>
      <c r="C324" s="1" t="s">
        <v>117</v>
      </c>
      <c r="D324" s="1">
        <v>46247</v>
      </c>
      <c r="E324" s="1" t="s">
        <v>283</v>
      </c>
      <c r="F324" s="1" t="s">
        <v>98</v>
      </c>
      <c r="G324" s="1" t="s">
        <v>99</v>
      </c>
      <c r="H324" s="1" t="s">
        <v>109</v>
      </c>
      <c r="K324" s="1">
        <v>0.24</v>
      </c>
      <c r="O324" s="1">
        <v>0.19</v>
      </c>
      <c r="P324" s="1" t="s">
        <v>110</v>
      </c>
      <c r="Q324" s="1" t="s">
        <v>101</v>
      </c>
      <c r="R324" s="1" t="s">
        <v>102</v>
      </c>
      <c r="S324" s="1" t="s">
        <v>112</v>
      </c>
      <c r="T324" s="1" t="s">
        <v>192</v>
      </c>
      <c r="U324" s="1" t="s">
        <v>105</v>
      </c>
      <c r="Z324" s="1" t="s">
        <v>33</v>
      </c>
      <c r="AA324" s="1">
        <v>0.19</v>
      </c>
      <c r="AD324" s="1">
        <v>1</v>
      </c>
      <c r="AF324" s="1">
        <v>1</v>
      </c>
      <c r="AG324" s="1">
        <v>50</v>
      </c>
      <c r="AL324" s="1" t="s">
        <v>285</v>
      </c>
      <c r="AM324" s="1">
        <v>8</v>
      </c>
    </row>
    <row r="325" spans="1:39" ht="25.5">
      <c r="A325" s="6">
        <v>42909.645256655094</v>
      </c>
      <c r="B325" s="2">
        <v>42802</v>
      </c>
      <c r="C325" s="1" t="s">
        <v>96</v>
      </c>
      <c r="D325" s="1">
        <v>46247</v>
      </c>
      <c r="E325" s="1" t="s">
        <v>283</v>
      </c>
      <c r="F325" s="1" t="s">
        <v>98</v>
      </c>
      <c r="G325" s="1" t="s">
        <v>99</v>
      </c>
      <c r="H325" s="1" t="s">
        <v>109</v>
      </c>
      <c r="L325" s="1">
        <v>0.25</v>
      </c>
      <c r="Q325" s="1" t="s">
        <v>101</v>
      </c>
      <c r="R325" s="1" t="s">
        <v>122</v>
      </c>
      <c r="S325" s="1" t="s">
        <v>112</v>
      </c>
      <c r="T325" s="1" t="s">
        <v>113</v>
      </c>
      <c r="U325" s="1" t="s">
        <v>105</v>
      </c>
      <c r="Z325" s="1" t="s">
        <v>33</v>
      </c>
      <c r="AG325" s="1">
        <v>50</v>
      </c>
      <c r="AL325" s="1" t="s">
        <v>284</v>
      </c>
    </row>
    <row r="326" spans="1:39" ht="25.5">
      <c r="A326" s="6">
        <v>42803.658009606486</v>
      </c>
      <c r="B326" s="2">
        <v>42802</v>
      </c>
      <c r="C326" s="1" t="s">
        <v>117</v>
      </c>
      <c r="D326" s="1">
        <v>46247</v>
      </c>
      <c r="E326" s="1" t="s">
        <v>283</v>
      </c>
      <c r="F326" s="1" t="s">
        <v>98</v>
      </c>
      <c r="G326" s="1" t="s">
        <v>99</v>
      </c>
      <c r="H326" s="1" t="s">
        <v>109</v>
      </c>
      <c r="K326" s="1">
        <v>0.24</v>
      </c>
      <c r="L326" s="1">
        <v>0.24</v>
      </c>
      <c r="M326" s="1">
        <v>0.24</v>
      </c>
      <c r="N326" s="1" t="s">
        <v>110</v>
      </c>
      <c r="O326" s="1">
        <v>0.19</v>
      </c>
      <c r="P326" s="1" t="s">
        <v>110</v>
      </c>
      <c r="Q326" s="1" t="s">
        <v>101</v>
      </c>
      <c r="R326" s="1" t="s">
        <v>122</v>
      </c>
      <c r="S326" s="1" t="s">
        <v>101</v>
      </c>
      <c r="T326" s="1" t="s">
        <v>113</v>
      </c>
      <c r="U326" s="1" t="s">
        <v>114</v>
      </c>
      <c r="Z326" s="1" t="s">
        <v>115</v>
      </c>
      <c r="AG326" s="1">
        <v>50</v>
      </c>
      <c r="AL326" s="1" t="s">
        <v>285</v>
      </c>
    </row>
    <row r="327" spans="1:39" ht="25.5">
      <c r="A327" s="6">
        <v>42803.659090057874</v>
      </c>
      <c r="B327" s="2">
        <v>42803</v>
      </c>
      <c r="C327" s="1" t="s">
        <v>96</v>
      </c>
      <c r="D327" s="1">
        <v>46247</v>
      </c>
      <c r="E327" s="1" t="s">
        <v>283</v>
      </c>
      <c r="F327" s="1" t="s">
        <v>98</v>
      </c>
      <c r="G327" s="1" t="s">
        <v>99</v>
      </c>
      <c r="H327" s="1" t="s">
        <v>109</v>
      </c>
      <c r="L327" s="1">
        <v>0.24</v>
      </c>
      <c r="M327" s="1">
        <v>0.24</v>
      </c>
      <c r="N327" s="1" t="s">
        <v>110</v>
      </c>
      <c r="Q327" s="1" t="s">
        <v>101</v>
      </c>
      <c r="R327" s="1" t="s">
        <v>102</v>
      </c>
      <c r="S327" s="1" t="s">
        <v>101</v>
      </c>
      <c r="T327" s="1" t="s">
        <v>113</v>
      </c>
      <c r="U327" s="1" t="s">
        <v>105</v>
      </c>
      <c r="Z327" s="1" t="s">
        <v>115</v>
      </c>
      <c r="AG327" s="1">
        <v>50</v>
      </c>
      <c r="AL327" s="1" t="s">
        <v>284</v>
      </c>
    </row>
    <row r="328" spans="1:39" ht="25.5">
      <c r="A328" s="6">
        <v>42804.75800159722</v>
      </c>
      <c r="B328" s="2">
        <v>42803</v>
      </c>
      <c r="C328" s="1" t="s">
        <v>117</v>
      </c>
      <c r="D328" s="1">
        <v>46247</v>
      </c>
      <c r="E328" s="1" t="s">
        <v>283</v>
      </c>
      <c r="F328" s="1" t="s">
        <v>98</v>
      </c>
      <c r="G328" s="1" t="s">
        <v>99</v>
      </c>
      <c r="H328" s="1" t="s">
        <v>109</v>
      </c>
      <c r="K328" s="1">
        <v>0.24</v>
      </c>
      <c r="L328" s="1">
        <v>0.24</v>
      </c>
      <c r="M328" s="1">
        <v>0.24</v>
      </c>
      <c r="N328" s="1" t="s">
        <v>110</v>
      </c>
      <c r="O328" s="1">
        <v>0.19</v>
      </c>
      <c r="P328" s="1" t="s">
        <v>110</v>
      </c>
      <c r="Q328" s="1" t="s">
        <v>101</v>
      </c>
      <c r="R328" s="1" t="s">
        <v>122</v>
      </c>
      <c r="S328" s="1" t="s">
        <v>112</v>
      </c>
      <c r="T328" s="1" t="s">
        <v>113</v>
      </c>
      <c r="U328" s="1" t="s">
        <v>114</v>
      </c>
      <c r="Z328" s="1" t="s">
        <v>33</v>
      </c>
      <c r="AG328" s="1">
        <v>50</v>
      </c>
      <c r="AL328" s="1" t="s">
        <v>285</v>
      </c>
    </row>
    <row r="329" spans="1:39" ht="25.5">
      <c r="A329" s="6">
        <v>42804.759120717594</v>
      </c>
      <c r="B329" s="2">
        <v>42804</v>
      </c>
      <c r="C329" s="1" t="s">
        <v>96</v>
      </c>
      <c r="D329" s="1">
        <v>46247</v>
      </c>
      <c r="E329" s="1" t="s">
        <v>283</v>
      </c>
      <c r="F329" s="1" t="s">
        <v>98</v>
      </c>
      <c r="G329" s="1" t="s">
        <v>99</v>
      </c>
      <c r="H329" s="1" t="s">
        <v>109</v>
      </c>
      <c r="L329" s="1">
        <v>0.24</v>
      </c>
      <c r="M329" s="1">
        <v>0.24</v>
      </c>
      <c r="N329" s="1" t="s">
        <v>110</v>
      </c>
      <c r="Q329" s="1" t="s">
        <v>101</v>
      </c>
      <c r="R329" s="1" t="s">
        <v>122</v>
      </c>
      <c r="S329" s="1" t="s">
        <v>101</v>
      </c>
      <c r="T329" s="1" t="s">
        <v>113</v>
      </c>
      <c r="U329" s="1" t="s">
        <v>105</v>
      </c>
      <c r="Z329" s="1" t="s">
        <v>115</v>
      </c>
      <c r="AG329" s="1">
        <v>50</v>
      </c>
      <c r="AL329" s="1" t="s">
        <v>284</v>
      </c>
    </row>
    <row r="330" spans="1:39">
      <c r="A330" s="6">
        <v>42805.695280023152</v>
      </c>
      <c r="B330" s="2">
        <v>42804</v>
      </c>
      <c r="C330" s="1" t="s">
        <v>117</v>
      </c>
      <c r="D330" s="1">
        <v>46247</v>
      </c>
      <c r="E330" s="1" t="s">
        <v>283</v>
      </c>
      <c r="F330" s="1" t="s">
        <v>98</v>
      </c>
      <c r="G330" s="1" t="s">
        <v>99</v>
      </c>
      <c r="H330" s="1" t="s">
        <v>109</v>
      </c>
      <c r="Q330" s="1" t="s">
        <v>101</v>
      </c>
      <c r="R330" s="1" t="s">
        <v>111</v>
      </c>
      <c r="S330" s="1" t="s">
        <v>124</v>
      </c>
      <c r="U330" s="1" t="s">
        <v>114</v>
      </c>
      <c r="Z330" s="1" t="s">
        <v>115</v>
      </c>
      <c r="AL330" s="1" t="s">
        <v>285</v>
      </c>
    </row>
    <row r="331" spans="1:39" ht="25.5">
      <c r="A331" s="6">
        <v>42805.696176307873</v>
      </c>
      <c r="B331" s="2">
        <v>42805</v>
      </c>
      <c r="C331" s="1" t="s">
        <v>96</v>
      </c>
      <c r="D331" s="1">
        <v>46247</v>
      </c>
      <c r="E331" s="1" t="s">
        <v>283</v>
      </c>
      <c r="F331" s="1" t="s">
        <v>98</v>
      </c>
      <c r="G331" s="1" t="s">
        <v>99</v>
      </c>
      <c r="H331" s="1" t="s">
        <v>109</v>
      </c>
      <c r="Q331" s="1" t="s">
        <v>101</v>
      </c>
      <c r="R331" s="1" t="s">
        <v>111</v>
      </c>
      <c r="S331" s="1" t="s">
        <v>124</v>
      </c>
      <c r="U331" s="1" t="s">
        <v>114</v>
      </c>
      <c r="Z331" s="1" t="s">
        <v>115</v>
      </c>
      <c r="AK331" s="1" t="s">
        <v>116</v>
      </c>
      <c r="AL331" s="1" t="s">
        <v>284</v>
      </c>
    </row>
    <row r="332" spans="1:39" ht="25.5">
      <c r="A332" s="6">
        <v>42909.6461365625</v>
      </c>
      <c r="B332" s="2">
        <v>42805</v>
      </c>
      <c r="C332" s="1" t="s">
        <v>96</v>
      </c>
      <c r="D332" s="1">
        <v>46247</v>
      </c>
      <c r="E332" s="1" t="s">
        <v>283</v>
      </c>
      <c r="F332" s="1" t="s">
        <v>98</v>
      </c>
      <c r="G332" s="1" t="s">
        <v>99</v>
      </c>
      <c r="H332" s="1" t="s">
        <v>109</v>
      </c>
      <c r="Q332" s="1" t="s">
        <v>101</v>
      </c>
      <c r="R332" s="1" t="s">
        <v>111</v>
      </c>
      <c r="S332" s="1" t="s">
        <v>112</v>
      </c>
      <c r="U332" s="1" t="s">
        <v>114</v>
      </c>
      <c r="Z332" s="1" t="s">
        <v>115</v>
      </c>
      <c r="AK332" s="1" t="s">
        <v>116</v>
      </c>
      <c r="AL332" s="1" t="s">
        <v>284</v>
      </c>
    </row>
    <row r="333" spans="1:39" ht="25.5">
      <c r="A333" s="6">
        <v>42802.689964861114</v>
      </c>
      <c r="B333" s="2">
        <v>42799</v>
      </c>
      <c r="C333" s="1" t="s">
        <v>117</v>
      </c>
      <c r="D333" s="1">
        <v>46248</v>
      </c>
      <c r="E333" s="1" t="s">
        <v>288</v>
      </c>
      <c r="F333" s="1" t="s">
        <v>98</v>
      </c>
      <c r="G333" s="1" t="s">
        <v>99</v>
      </c>
      <c r="H333" s="1" t="s">
        <v>109</v>
      </c>
      <c r="L333" s="1">
        <v>0.34</v>
      </c>
      <c r="Q333" s="1" t="s">
        <v>121</v>
      </c>
      <c r="R333" s="1" t="s">
        <v>102</v>
      </c>
      <c r="S333" s="1" t="s">
        <v>101</v>
      </c>
      <c r="U333" s="1" t="s">
        <v>105</v>
      </c>
      <c r="Z333" s="1" t="s">
        <v>115</v>
      </c>
      <c r="AD333" s="1">
        <v>0.9</v>
      </c>
      <c r="AF333" s="1">
        <v>0.9</v>
      </c>
    </row>
    <row r="334" spans="1:39" ht="25.5">
      <c r="A334" s="6">
        <v>42802.690832418986</v>
      </c>
      <c r="B334" s="2">
        <v>42800</v>
      </c>
      <c r="C334" s="1" t="s">
        <v>96</v>
      </c>
      <c r="D334" s="1">
        <v>46248</v>
      </c>
      <c r="E334" s="1" t="s">
        <v>288</v>
      </c>
      <c r="F334" s="1" t="s">
        <v>98</v>
      </c>
      <c r="G334" s="1" t="s">
        <v>99</v>
      </c>
      <c r="H334" s="1" t="s">
        <v>109</v>
      </c>
      <c r="L334" s="1">
        <v>0.34</v>
      </c>
      <c r="Q334" s="1" t="s">
        <v>101</v>
      </c>
      <c r="R334" s="1" t="s">
        <v>102</v>
      </c>
      <c r="S334" s="1" t="s">
        <v>124</v>
      </c>
      <c r="U334" s="1" t="s">
        <v>105</v>
      </c>
      <c r="Z334" s="1" t="s">
        <v>115</v>
      </c>
      <c r="AD334" s="1">
        <v>0.9</v>
      </c>
      <c r="AF334" s="1">
        <v>0.9</v>
      </c>
    </row>
    <row r="335" spans="1:39" ht="25.5">
      <c r="A335" s="6">
        <v>42802.692741122686</v>
      </c>
      <c r="B335" s="2">
        <v>42800</v>
      </c>
      <c r="C335" s="1" t="s">
        <v>117</v>
      </c>
      <c r="D335" s="1">
        <v>46248</v>
      </c>
      <c r="E335" s="1" t="s">
        <v>288</v>
      </c>
      <c r="F335" s="1" t="s">
        <v>98</v>
      </c>
      <c r="G335" s="1" t="s">
        <v>99</v>
      </c>
      <c r="H335" s="1" t="s">
        <v>109</v>
      </c>
      <c r="I335" s="1" t="s">
        <v>223</v>
      </c>
      <c r="K335" s="1">
        <v>0.34</v>
      </c>
      <c r="L335" s="1">
        <v>0.34</v>
      </c>
      <c r="M335" s="1">
        <v>0.34</v>
      </c>
      <c r="N335" s="1" t="s">
        <v>110</v>
      </c>
      <c r="O335" s="1">
        <v>0.27</v>
      </c>
      <c r="P335" s="1" t="s">
        <v>110</v>
      </c>
      <c r="Q335" s="1" t="s">
        <v>101</v>
      </c>
      <c r="R335" s="1" t="s">
        <v>102</v>
      </c>
      <c r="S335" s="1" t="s">
        <v>112</v>
      </c>
      <c r="T335" s="1" t="s">
        <v>113</v>
      </c>
      <c r="U335" s="1" t="s">
        <v>105</v>
      </c>
      <c r="Z335" s="1" t="s">
        <v>115</v>
      </c>
      <c r="AG335" s="1">
        <v>70</v>
      </c>
    </row>
    <row r="336" spans="1:39" ht="25.5">
      <c r="A336" s="6">
        <v>42802.714304918976</v>
      </c>
      <c r="B336" s="2">
        <v>42800</v>
      </c>
      <c r="C336" s="1" t="s">
        <v>117</v>
      </c>
      <c r="D336" s="1">
        <v>46248</v>
      </c>
      <c r="E336" s="1" t="s">
        <v>288</v>
      </c>
      <c r="F336" s="1" t="s">
        <v>98</v>
      </c>
      <c r="G336" s="1" t="s">
        <v>99</v>
      </c>
      <c r="H336" s="1" t="s">
        <v>109</v>
      </c>
      <c r="K336" s="1">
        <v>0.34</v>
      </c>
      <c r="L336" s="1">
        <v>0.34</v>
      </c>
      <c r="M336" s="1">
        <v>0.34</v>
      </c>
      <c r="N336" s="1" t="s">
        <v>110</v>
      </c>
      <c r="O336" s="1">
        <v>0.27</v>
      </c>
      <c r="P336" s="1" t="s">
        <v>110</v>
      </c>
      <c r="Q336" s="1" t="s">
        <v>101</v>
      </c>
      <c r="R336" s="1" t="s">
        <v>102</v>
      </c>
      <c r="S336" s="1" t="s">
        <v>112</v>
      </c>
      <c r="T336" s="1" t="s">
        <v>113</v>
      </c>
      <c r="U336" s="1" t="s">
        <v>105</v>
      </c>
      <c r="Z336" s="1" t="s">
        <v>115</v>
      </c>
      <c r="AG336" s="1">
        <v>70</v>
      </c>
    </row>
    <row r="337" spans="1:39" ht="25.5">
      <c r="A337" s="6">
        <v>42802.715322152777</v>
      </c>
      <c r="B337" s="2">
        <v>42801</v>
      </c>
      <c r="C337" s="1" t="s">
        <v>96</v>
      </c>
      <c r="D337" s="1">
        <v>46248</v>
      </c>
      <c r="E337" s="1" t="s">
        <v>288</v>
      </c>
      <c r="F337" s="1" t="s">
        <v>98</v>
      </c>
      <c r="G337" s="1" t="s">
        <v>99</v>
      </c>
      <c r="H337" s="1" t="s">
        <v>109</v>
      </c>
      <c r="I337" s="1" t="s">
        <v>223</v>
      </c>
      <c r="L337" s="1">
        <v>0.34</v>
      </c>
      <c r="M337" s="1">
        <v>0.34</v>
      </c>
      <c r="N337" s="1" t="s">
        <v>110</v>
      </c>
      <c r="Q337" s="1" t="s">
        <v>101</v>
      </c>
      <c r="R337" s="1" t="s">
        <v>102</v>
      </c>
      <c r="S337" s="1" t="s">
        <v>112</v>
      </c>
      <c r="T337" s="1" t="s">
        <v>113</v>
      </c>
      <c r="U337" s="1" t="s">
        <v>105</v>
      </c>
      <c r="Z337" s="1" t="s">
        <v>33</v>
      </c>
      <c r="AG337" s="1">
        <v>70</v>
      </c>
    </row>
    <row r="338" spans="1:39" ht="25.5">
      <c r="A338" s="6">
        <v>42802.716058969905</v>
      </c>
      <c r="B338" s="2">
        <v>42801</v>
      </c>
      <c r="C338" s="1" t="s">
        <v>117</v>
      </c>
      <c r="D338" s="1">
        <v>46248</v>
      </c>
      <c r="E338" s="1" t="s">
        <v>288</v>
      </c>
      <c r="F338" s="1" t="s">
        <v>98</v>
      </c>
      <c r="G338" s="1" t="s">
        <v>99</v>
      </c>
      <c r="H338" s="1" t="s">
        <v>109</v>
      </c>
      <c r="K338" s="1">
        <v>0.34</v>
      </c>
      <c r="L338" s="1">
        <v>0.34</v>
      </c>
      <c r="M338" s="1">
        <v>0.34</v>
      </c>
      <c r="N338" s="1" t="s">
        <v>110</v>
      </c>
      <c r="O338" s="1">
        <v>0.27</v>
      </c>
      <c r="P338" s="1" t="s">
        <v>110</v>
      </c>
      <c r="Q338" s="1" t="s">
        <v>101</v>
      </c>
      <c r="R338" s="1" t="s">
        <v>102</v>
      </c>
      <c r="S338" s="1" t="s">
        <v>101</v>
      </c>
      <c r="T338" s="1" t="s">
        <v>113</v>
      </c>
      <c r="U338" s="1" t="s">
        <v>105</v>
      </c>
      <c r="Z338" s="1" t="s">
        <v>115</v>
      </c>
      <c r="AD338" s="1">
        <v>0.9</v>
      </c>
      <c r="AE338" s="1">
        <v>0.9</v>
      </c>
      <c r="AG338" s="1">
        <v>70</v>
      </c>
    </row>
    <row r="339" spans="1:39" ht="25.5">
      <c r="A339" s="6">
        <v>42802.717177384257</v>
      </c>
      <c r="B339" s="2">
        <v>42802</v>
      </c>
      <c r="C339" s="1" t="s">
        <v>96</v>
      </c>
      <c r="D339" s="1">
        <v>46248</v>
      </c>
      <c r="E339" s="1" t="s">
        <v>288</v>
      </c>
      <c r="F339" s="1" t="s">
        <v>98</v>
      </c>
      <c r="G339" s="1" t="s">
        <v>99</v>
      </c>
      <c r="H339" s="1" t="s">
        <v>109</v>
      </c>
      <c r="L339" s="1">
        <v>0.34</v>
      </c>
      <c r="M339" s="1">
        <v>0.34</v>
      </c>
      <c r="N339" s="1" t="s">
        <v>110</v>
      </c>
      <c r="Q339" s="1" t="s">
        <v>101</v>
      </c>
      <c r="R339" s="1" t="s">
        <v>122</v>
      </c>
      <c r="S339" s="1" t="s">
        <v>124</v>
      </c>
      <c r="T339" s="1" t="s">
        <v>113</v>
      </c>
      <c r="U339" s="1" t="s">
        <v>114</v>
      </c>
      <c r="Z339" s="1" t="s">
        <v>115</v>
      </c>
      <c r="AG339" s="1">
        <v>70</v>
      </c>
      <c r="AL339" s="1" t="s">
        <v>290</v>
      </c>
    </row>
    <row r="340" spans="1:39" ht="25.5">
      <c r="A340" s="6">
        <v>42803.668902974532</v>
      </c>
      <c r="B340" s="2">
        <v>42802</v>
      </c>
      <c r="C340" s="1" t="s">
        <v>117</v>
      </c>
      <c r="D340" s="1">
        <v>46248</v>
      </c>
      <c r="E340" s="1" t="s">
        <v>288</v>
      </c>
      <c r="F340" s="1" t="s">
        <v>98</v>
      </c>
      <c r="G340" s="1" t="s">
        <v>99</v>
      </c>
      <c r="H340" s="1" t="s">
        <v>109</v>
      </c>
      <c r="K340" s="1">
        <v>0.34</v>
      </c>
      <c r="L340" s="1">
        <v>0.34</v>
      </c>
      <c r="M340" s="1">
        <v>0.34</v>
      </c>
      <c r="N340" s="1" t="s">
        <v>110</v>
      </c>
      <c r="O340" s="1">
        <v>0.27</v>
      </c>
      <c r="P340" s="1" t="s">
        <v>110</v>
      </c>
      <c r="Q340" s="1" t="s">
        <v>101</v>
      </c>
      <c r="R340" s="1" t="s">
        <v>102</v>
      </c>
      <c r="S340" s="1" t="s">
        <v>133</v>
      </c>
      <c r="T340" s="1" t="s">
        <v>113</v>
      </c>
      <c r="U340" s="1" t="s">
        <v>105</v>
      </c>
      <c r="Z340" s="1" t="s">
        <v>33</v>
      </c>
      <c r="AG340" s="1">
        <v>70</v>
      </c>
      <c r="AL340" s="1" t="s">
        <v>285</v>
      </c>
    </row>
    <row r="341" spans="1:39" ht="25.5">
      <c r="A341" s="6">
        <v>42803.669611111109</v>
      </c>
      <c r="B341" s="2">
        <v>42803</v>
      </c>
      <c r="C341" s="1" t="s">
        <v>96</v>
      </c>
      <c r="D341" s="1">
        <v>46248</v>
      </c>
      <c r="E341" s="1" t="s">
        <v>288</v>
      </c>
      <c r="F341" s="1" t="s">
        <v>98</v>
      </c>
      <c r="G341" s="1" t="s">
        <v>99</v>
      </c>
      <c r="H341" s="1" t="s">
        <v>109</v>
      </c>
      <c r="L341" s="1">
        <v>0.34</v>
      </c>
      <c r="M341" s="1">
        <v>0.34</v>
      </c>
      <c r="N341" s="1" t="s">
        <v>110</v>
      </c>
      <c r="Q341" s="1" t="s">
        <v>101</v>
      </c>
      <c r="R341" s="1" t="s">
        <v>122</v>
      </c>
      <c r="S341" s="1" t="s">
        <v>112</v>
      </c>
      <c r="T341" s="1" t="s">
        <v>113</v>
      </c>
      <c r="U341" s="1" t="s">
        <v>105</v>
      </c>
      <c r="Z341" s="1" t="s">
        <v>115</v>
      </c>
      <c r="AG341" s="1">
        <v>70</v>
      </c>
      <c r="AL341" s="1" t="s">
        <v>294</v>
      </c>
    </row>
    <row r="342" spans="1:39" ht="25.5">
      <c r="A342" s="6">
        <v>42804.769327291666</v>
      </c>
      <c r="B342" s="2">
        <v>42803</v>
      </c>
      <c r="C342" s="1" t="s">
        <v>117</v>
      </c>
      <c r="D342" s="1">
        <v>46248</v>
      </c>
      <c r="E342" s="1" t="s">
        <v>288</v>
      </c>
      <c r="F342" s="1" t="s">
        <v>98</v>
      </c>
      <c r="G342" s="1" t="s">
        <v>99</v>
      </c>
      <c r="H342" s="1" t="s">
        <v>109</v>
      </c>
      <c r="K342" s="1">
        <v>0.34</v>
      </c>
      <c r="L342" s="1">
        <v>0.34</v>
      </c>
      <c r="M342" s="1">
        <v>0.34</v>
      </c>
      <c r="N342" s="1" t="s">
        <v>110</v>
      </c>
      <c r="O342" s="1">
        <v>0.27</v>
      </c>
      <c r="P342" s="1" t="s">
        <v>110</v>
      </c>
      <c r="Q342" s="1" t="s">
        <v>101</v>
      </c>
      <c r="R342" s="1" t="s">
        <v>122</v>
      </c>
      <c r="S342" s="1" t="s">
        <v>101</v>
      </c>
      <c r="T342" s="1" t="s">
        <v>113</v>
      </c>
      <c r="U342" s="1" t="s">
        <v>105</v>
      </c>
      <c r="Z342" s="1" t="s">
        <v>33</v>
      </c>
      <c r="AG342" s="1">
        <v>70</v>
      </c>
      <c r="AL342" s="1" t="s">
        <v>295</v>
      </c>
    </row>
    <row r="343" spans="1:39" ht="25.5">
      <c r="A343" s="6">
        <v>42804.772285555555</v>
      </c>
      <c r="B343" s="2">
        <v>42803</v>
      </c>
      <c r="C343" s="1" t="s">
        <v>117</v>
      </c>
      <c r="D343" s="1">
        <v>46248</v>
      </c>
      <c r="E343" s="1" t="s">
        <v>288</v>
      </c>
      <c r="F343" s="1" t="s">
        <v>98</v>
      </c>
      <c r="G343" s="1" t="s">
        <v>99</v>
      </c>
      <c r="H343" s="1" t="s">
        <v>109</v>
      </c>
      <c r="K343" s="1">
        <v>0.34</v>
      </c>
      <c r="L343" s="1">
        <v>0.34</v>
      </c>
      <c r="M343" s="1">
        <v>0.34</v>
      </c>
      <c r="N343" s="1" t="s">
        <v>110</v>
      </c>
      <c r="O343" s="1">
        <v>0.27</v>
      </c>
      <c r="P343" s="1" t="s">
        <v>110</v>
      </c>
      <c r="Q343" s="1" t="s">
        <v>101</v>
      </c>
      <c r="R343" s="1" t="s">
        <v>102</v>
      </c>
      <c r="S343" s="1" t="s">
        <v>101</v>
      </c>
      <c r="T343" s="1" t="s">
        <v>113</v>
      </c>
      <c r="U343" s="1" t="s">
        <v>105</v>
      </c>
      <c r="Z343" s="1" t="s">
        <v>33</v>
      </c>
      <c r="AG343" s="1">
        <v>70</v>
      </c>
      <c r="AL343" s="1" t="s">
        <v>285</v>
      </c>
    </row>
    <row r="344" spans="1:39" ht="25.5">
      <c r="A344" s="6">
        <v>42804.770456469909</v>
      </c>
      <c r="B344" s="2">
        <v>42804</v>
      </c>
      <c r="C344" s="1" t="s">
        <v>96</v>
      </c>
      <c r="D344" s="1">
        <v>46248</v>
      </c>
      <c r="E344" s="1" t="s">
        <v>288</v>
      </c>
      <c r="F344" s="1" t="s">
        <v>98</v>
      </c>
      <c r="G344" s="1" t="s">
        <v>99</v>
      </c>
      <c r="H344" s="1" t="s">
        <v>109</v>
      </c>
      <c r="L344" s="1">
        <v>0.34</v>
      </c>
      <c r="M344" s="1">
        <v>0.34</v>
      </c>
      <c r="N344" s="1" t="s">
        <v>110</v>
      </c>
      <c r="Q344" s="1" t="s">
        <v>101</v>
      </c>
      <c r="R344" s="1" t="s">
        <v>102</v>
      </c>
      <c r="S344" s="1" t="s">
        <v>112</v>
      </c>
      <c r="T344" s="1" t="s">
        <v>113</v>
      </c>
      <c r="U344" s="1" t="s">
        <v>105</v>
      </c>
      <c r="Z344" s="1" t="s">
        <v>33</v>
      </c>
      <c r="AG344" s="1">
        <v>70</v>
      </c>
      <c r="AL344" s="1" t="s">
        <v>294</v>
      </c>
    </row>
    <row r="345" spans="1:39" ht="25.5">
      <c r="A345" s="6">
        <v>42805.699302187495</v>
      </c>
      <c r="B345" s="2">
        <v>42804</v>
      </c>
      <c r="C345" s="1" t="s">
        <v>117</v>
      </c>
      <c r="D345" s="1">
        <v>46248</v>
      </c>
      <c r="E345" s="1" t="s">
        <v>288</v>
      </c>
      <c r="F345" s="1" t="s">
        <v>98</v>
      </c>
      <c r="G345" s="1" t="s">
        <v>99</v>
      </c>
      <c r="H345" s="1" t="s">
        <v>109</v>
      </c>
      <c r="Q345" s="1" t="s">
        <v>101</v>
      </c>
      <c r="R345" s="1" t="s">
        <v>111</v>
      </c>
      <c r="S345" s="1" t="s">
        <v>124</v>
      </c>
      <c r="U345" s="1" t="s">
        <v>114</v>
      </c>
      <c r="Z345" s="1" t="s">
        <v>115</v>
      </c>
      <c r="AL345" s="1" t="s">
        <v>296</v>
      </c>
    </row>
    <row r="346" spans="1:39" ht="25.5">
      <c r="A346" s="6">
        <v>42805.699947650464</v>
      </c>
      <c r="B346" s="2">
        <v>42805</v>
      </c>
      <c r="C346" s="1" t="s">
        <v>96</v>
      </c>
      <c r="D346" s="1">
        <v>46248</v>
      </c>
      <c r="E346" s="1" t="s">
        <v>288</v>
      </c>
      <c r="F346" s="1" t="s">
        <v>98</v>
      </c>
      <c r="G346" s="1" t="s">
        <v>99</v>
      </c>
      <c r="H346" s="1" t="s">
        <v>109</v>
      </c>
      <c r="Q346" s="1" t="s">
        <v>101</v>
      </c>
      <c r="R346" s="1" t="s">
        <v>111</v>
      </c>
      <c r="S346" s="1" t="s">
        <v>124</v>
      </c>
      <c r="U346" s="1" t="s">
        <v>114</v>
      </c>
      <c r="Z346" s="1" t="s">
        <v>115</v>
      </c>
      <c r="AK346" s="1" t="s">
        <v>116</v>
      </c>
      <c r="AL346" s="1" t="s">
        <v>294</v>
      </c>
    </row>
    <row r="347" spans="1:39" ht="25.5">
      <c r="A347" s="6">
        <v>42802.618750624999</v>
      </c>
      <c r="B347" s="2">
        <v>42799</v>
      </c>
      <c r="C347" s="1" t="s">
        <v>117</v>
      </c>
      <c r="D347" s="1">
        <v>46249</v>
      </c>
      <c r="E347" s="1" t="s">
        <v>297</v>
      </c>
      <c r="F347" s="1" t="s">
        <v>98</v>
      </c>
      <c r="G347" s="1" t="s">
        <v>99</v>
      </c>
      <c r="H347" s="1" t="s">
        <v>109</v>
      </c>
      <c r="L347" s="1">
        <v>0.14000000000000001</v>
      </c>
      <c r="Q347" s="1" t="s">
        <v>101</v>
      </c>
      <c r="R347" s="1" t="s">
        <v>102</v>
      </c>
      <c r="S347" s="1" t="s">
        <v>133</v>
      </c>
      <c r="U347" s="1" t="s">
        <v>105</v>
      </c>
      <c r="Z347" s="1" t="s">
        <v>33</v>
      </c>
      <c r="AD347" s="1">
        <v>0.9</v>
      </c>
      <c r="AF347" s="1">
        <v>0.9</v>
      </c>
    </row>
    <row r="348" spans="1:39" ht="25.5">
      <c r="A348" s="6">
        <v>42802.620798819444</v>
      </c>
      <c r="B348" s="2">
        <v>42800</v>
      </c>
      <c r="C348" s="1" t="s">
        <v>96</v>
      </c>
      <c r="D348" s="1">
        <v>46249</v>
      </c>
      <c r="E348" s="1" t="s">
        <v>297</v>
      </c>
      <c r="F348" s="1" t="s">
        <v>98</v>
      </c>
      <c r="G348" s="1" t="s">
        <v>99</v>
      </c>
      <c r="H348" s="1" t="s">
        <v>109</v>
      </c>
      <c r="I348" s="1" t="s">
        <v>223</v>
      </c>
      <c r="K348" s="1">
        <v>0.15</v>
      </c>
      <c r="L348" s="1">
        <v>0.14000000000000001</v>
      </c>
      <c r="O348" s="1">
        <v>0.08</v>
      </c>
      <c r="P348" s="1" t="s">
        <v>110</v>
      </c>
      <c r="Q348" s="1" t="s">
        <v>101</v>
      </c>
      <c r="R348" s="1" t="s">
        <v>102</v>
      </c>
      <c r="S348" s="1" t="s">
        <v>133</v>
      </c>
      <c r="T348" s="1" t="s">
        <v>298</v>
      </c>
      <c r="U348" s="1" t="s">
        <v>105</v>
      </c>
      <c r="V348" s="1">
        <v>37</v>
      </c>
      <c r="W348" s="1">
        <v>43</v>
      </c>
      <c r="X348" s="1">
        <v>4.5</v>
      </c>
      <c r="Z348" s="1" t="s">
        <v>33</v>
      </c>
      <c r="AA348" s="1">
        <v>0.08</v>
      </c>
      <c r="AG348" s="1">
        <v>30</v>
      </c>
      <c r="AM348" s="1">
        <v>6</v>
      </c>
    </row>
    <row r="349" spans="1:39" ht="25.5">
      <c r="A349" s="6">
        <v>42926.571438553241</v>
      </c>
      <c r="B349" s="2">
        <v>42800</v>
      </c>
      <c r="C349" s="1" t="s">
        <v>117</v>
      </c>
      <c r="D349" s="1">
        <v>46249</v>
      </c>
      <c r="E349" s="1" t="s">
        <v>297</v>
      </c>
      <c r="F349" s="1" t="s">
        <v>98</v>
      </c>
      <c r="G349" s="1" t="s">
        <v>99</v>
      </c>
      <c r="H349" s="1" t="s">
        <v>109</v>
      </c>
      <c r="Q349" s="1" t="s">
        <v>101</v>
      </c>
      <c r="R349" s="1" t="s">
        <v>122</v>
      </c>
      <c r="S349" s="1" t="s">
        <v>133</v>
      </c>
      <c r="T349" s="1" t="s">
        <v>299</v>
      </c>
      <c r="U349" s="1" t="s">
        <v>105</v>
      </c>
      <c r="V349" s="1">
        <v>37</v>
      </c>
      <c r="W349" s="1">
        <v>43</v>
      </c>
      <c r="X349" s="1">
        <v>4.5</v>
      </c>
      <c r="Z349" s="1" t="s">
        <v>33</v>
      </c>
      <c r="AA349" s="1">
        <v>0.11</v>
      </c>
      <c r="AD349" s="1">
        <v>0.9</v>
      </c>
      <c r="AF349" s="1">
        <v>0.9</v>
      </c>
      <c r="AM349" s="1">
        <v>6</v>
      </c>
    </row>
    <row r="350" spans="1:39" ht="25.5">
      <c r="A350" s="6">
        <v>42926.572413958333</v>
      </c>
      <c r="B350" s="2">
        <v>42801</v>
      </c>
      <c r="C350" s="1" t="s">
        <v>96</v>
      </c>
      <c r="D350" s="1">
        <v>46249</v>
      </c>
      <c r="E350" s="1" t="s">
        <v>297</v>
      </c>
      <c r="F350" s="1" t="s">
        <v>98</v>
      </c>
      <c r="G350" s="1" t="s">
        <v>99</v>
      </c>
      <c r="H350" s="1" t="s">
        <v>109</v>
      </c>
      <c r="K350" s="1">
        <v>0.15</v>
      </c>
      <c r="O350" s="1">
        <v>0.11</v>
      </c>
      <c r="P350" s="1" t="s">
        <v>110</v>
      </c>
      <c r="Q350" s="1" t="s">
        <v>101</v>
      </c>
      <c r="R350" s="1" t="s">
        <v>102</v>
      </c>
      <c r="S350" s="1" t="s">
        <v>101</v>
      </c>
      <c r="T350" s="1" t="s">
        <v>298</v>
      </c>
      <c r="U350" s="1" t="s">
        <v>105</v>
      </c>
      <c r="Z350" s="1" t="s">
        <v>33</v>
      </c>
      <c r="AA350" s="1">
        <v>0.11</v>
      </c>
      <c r="AG350" s="1">
        <v>30</v>
      </c>
      <c r="AL350" s="1" t="s">
        <v>300</v>
      </c>
      <c r="AM350" s="1">
        <v>6</v>
      </c>
    </row>
    <row r="351" spans="1:39" ht="25.5">
      <c r="A351" s="6">
        <v>42926.573277071759</v>
      </c>
      <c r="B351" s="2">
        <v>42801</v>
      </c>
      <c r="C351" s="1" t="s">
        <v>117</v>
      </c>
      <c r="D351" s="1">
        <v>46249</v>
      </c>
      <c r="E351" s="1" t="s">
        <v>297</v>
      </c>
      <c r="F351" s="1" t="s">
        <v>98</v>
      </c>
      <c r="G351" s="1" t="s">
        <v>99</v>
      </c>
      <c r="H351" s="1" t="s">
        <v>100</v>
      </c>
      <c r="Q351" s="1" t="s">
        <v>101</v>
      </c>
      <c r="R351" s="1" t="s">
        <v>102</v>
      </c>
      <c r="S351" s="1" t="s">
        <v>124</v>
      </c>
      <c r="T351" s="1" t="s">
        <v>299</v>
      </c>
      <c r="U351" s="1" t="s">
        <v>105</v>
      </c>
      <c r="Z351" s="1" t="s">
        <v>33</v>
      </c>
      <c r="AA351" s="1">
        <v>0.11</v>
      </c>
      <c r="AD351" s="1">
        <v>0.9</v>
      </c>
      <c r="AF351" s="1">
        <v>0.9</v>
      </c>
      <c r="AM351" s="1">
        <v>6</v>
      </c>
    </row>
    <row r="352" spans="1:39" ht="25.5">
      <c r="A352" s="6">
        <v>42926.57479204861</v>
      </c>
      <c r="B352" s="2">
        <v>42802</v>
      </c>
      <c r="C352" s="1" t="s">
        <v>96</v>
      </c>
      <c r="D352" s="1">
        <v>46249</v>
      </c>
      <c r="E352" s="1" t="s">
        <v>297</v>
      </c>
      <c r="F352" s="1" t="s">
        <v>98</v>
      </c>
      <c r="G352" s="1" t="s">
        <v>99</v>
      </c>
      <c r="H352" s="1" t="s">
        <v>109</v>
      </c>
      <c r="I352" s="1" t="s">
        <v>206</v>
      </c>
      <c r="K352" s="1">
        <v>0.15</v>
      </c>
      <c r="O352" s="1">
        <v>0.11</v>
      </c>
      <c r="P352" s="1" t="s">
        <v>110</v>
      </c>
      <c r="Q352" s="1" t="s">
        <v>101</v>
      </c>
      <c r="R352" s="1" t="s">
        <v>102</v>
      </c>
      <c r="S352" s="1" t="s">
        <v>133</v>
      </c>
      <c r="T352" s="1" t="s">
        <v>298</v>
      </c>
      <c r="U352" s="1" t="s">
        <v>105</v>
      </c>
      <c r="V352" s="1">
        <v>26</v>
      </c>
      <c r="W352" s="1">
        <v>142</v>
      </c>
      <c r="X352" s="1">
        <v>4</v>
      </c>
      <c r="Z352" s="1" t="s">
        <v>33</v>
      </c>
      <c r="AA352" s="1">
        <v>0.11</v>
      </c>
      <c r="AG352" s="1">
        <v>30</v>
      </c>
      <c r="AL352" s="1" t="s">
        <v>300</v>
      </c>
      <c r="AM352" s="1">
        <v>6</v>
      </c>
    </row>
    <row r="353" spans="1:42" ht="25.5">
      <c r="A353" s="6">
        <v>42803.662528113426</v>
      </c>
      <c r="B353" s="2">
        <v>42802</v>
      </c>
      <c r="C353" s="1" t="s">
        <v>117</v>
      </c>
      <c r="D353" s="1">
        <v>46249</v>
      </c>
      <c r="E353" s="1" t="s">
        <v>297</v>
      </c>
      <c r="F353" s="1" t="s">
        <v>98</v>
      </c>
      <c r="G353" s="1" t="s">
        <v>99</v>
      </c>
      <c r="H353" s="1" t="s">
        <v>109</v>
      </c>
      <c r="Q353" s="1" t="s">
        <v>101</v>
      </c>
      <c r="R353" s="1" t="s">
        <v>102</v>
      </c>
      <c r="S353" s="1" t="s">
        <v>101</v>
      </c>
      <c r="T353" s="1" t="s">
        <v>299</v>
      </c>
      <c r="U353" s="1" t="s">
        <v>105</v>
      </c>
      <c r="Z353" s="1" t="s">
        <v>33</v>
      </c>
      <c r="AA353" s="1">
        <v>0.08</v>
      </c>
      <c r="AI353" s="1">
        <v>0.08</v>
      </c>
      <c r="AJ353" s="1" t="s">
        <v>213</v>
      </c>
      <c r="AM353" s="1">
        <v>6</v>
      </c>
    </row>
    <row r="354" spans="1:42" ht="25.5">
      <c r="A354" s="6">
        <v>42803.664383217591</v>
      </c>
      <c r="B354" s="2">
        <v>42803</v>
      </c>
      <c r="C354" s="1" t="s">
        <v>96</v>
      </c>
      <c r="D354" s="1">
        <v>46249</v>
      </c>
      <c r="E354" s="1" t="s">
        <v>297</v>
      </c>
      <c r="F354" s="1" t="s">
        <v>98</v>
      </c>
      <c r="G354" s="1" t="s">
        <v>99</v>
      </c>
      <c r="H354" s="1" t="s">
        <v>100</v>
      </c>
      <c r="J354" s="8"/>
      <c r="K354" s="1">
        <v>0.15</v>
      </c>
      <c r="O354" s="1">
        <v>0.08</v>
      </c>
      <c r="P354" s="1" t="s">
        <v>110</v>
      </c>
      <c r="Q354" s="1" t="s">
        <v>101</v>
      </c>
      <c r="R354" s="1" t="s">
        <v>102</v>
      </c>
      <c r="S354" s="1" t="s">
        <v>133</v>
      </c>
      <c r="T354" s="1" t="s">
        <v>298</v>
      </c>
      <c r="U354" s="1" t="s">
        <v>105</v>
      </c>
      <c r="V354" s="1">
        <v>36</v>
      </c>
      <c r="W354" s="1">
        <v>140</v>
      </c>
      <c r="X354" s="1">
        <v>3</v>
      </c>
      <c r="Z354" s="1" t="s">
        <v>33</v>
      </c>
      <c r="AA354" s="1">
        <v>0.08</v>
      </c>
      <c r="AB354" s="1">
        <v>60</v>
      </c>
      <c r="AG354" s="1">
        <v>30</v>
      </c>
      <c r="AL354" s="1" t="s">
        <v>300</v>
      </c>
      <c r="AM354" s="1">
        <v>6</v>
      </c>
      <c r="AO354" s="1">
        <v>15</v>
      </c>
      <c r="AP354" s="8"/>
    </row>
    <row r="355" spans="1:42" ht="25.5">
      <c r="A355" s="6">
        <v>42804.735289143515</v>
      </c>
      <c r="B355" s="2">
        <v>42803</v>
      </c>
      <c r="C355" s="1" t="s">
        <v>117</v>
      </c>
      <c r="D355" s="1">
        <v>46249</v>
      </c>
      <c r="E355" s="1" t="s">
        <v>297</v>
      </c>
      <c r="F355" s="1" t="s">
        <v>98</v>
      </c>
      <c r="G355" s="1" t="s">
        <v>99</v>
      </c>
      <c r="H355" s="1" t="s">
        <v>100</v>
      </c>
      <c r="J355" s="8"/>
      <c r="Q355" s="1" t="s">
        <v>121</v>
      </c>
      <c r="R355" s="1" t="s">
        <v>102</v>
      </c>
      <c r="S355" s="1" t="s">
        <v>101</v>
      </c>
      <c r="T355" s="1" t="s">
        <v>299</v>
      </c>
      <c r="U355" s="1" t="s">
        <v>105</v>
      </c>
      <c r="Z355" s="1" t="s">
        <v>33</v>
      </c>
      <c r="AA355" s="1">
        <v>0.11</v>
      </c>
      <c r="AB355" s="1">
        <v>60</v>
      </c>
      <c r="AI355" s="1">
        <v>0.11</v>
      </c>
      <c r="AJ355" s="1" t="s">
        <v>110</v>
      </c>
      <c r="AM355" s="1">
        <v>6</v>
      </c>
      <c r="AN355" s="1">
        <v>1</v>
      </c>
      <c r="AO355" s="1">
        <v>15</v>
      </c>
      <c r="AP355" s="8"/>
    </row>
    <row r="356" spans="1:42" ht="25.5">
      <c r="A356" s="6">
        <v>42804.739582685186</v>
      </c>
      <c r="B356" s="2">
        <v>42804</v>
      </c>
      <c r="C356" s="1" t="s">
        <v>96</v>
      </c>
      <c r="D356" s="1">
        <v>46249</v>
      </c>
      <c r="E356" s="1" t="s">
        <v>297</v>
      </c>
      <c r="F356" s="1" t="s">
        <v>98</v>
      </c>
      <c r="G356" s="1" t="s">
        <v>99</v>
      </c>
      <c r="H356" s="1" t="s">
        <v>100</v>
      </c>
      <c r="J356" s="8"/>
      <c r="K356" s="1">
        <v>0.15</v>
      </c>
      <c r="O356" s="1">
        <v>0.11</v>
      </c>
      <c r="P356" s="1" t="s">
        <v>110</v>
      </c>
      <c r="Q356" s="1" t="s">
        <v>121</v>
      </c>
      <c r="R356" s="1" t="s">
        <v>102</v>
      </c>
      <c r="S356" s="1" t="s">
        <v>133</v>
      </c>
      <c r="T356" s="1" t="s">
        <v>298</v>
      </c>
      <c r="U356" s="1" t="s">
        <v>196</v>
      </c>
      <c r="Z356" s="1" t="s">
        <v>33</v>
      </c>
      <c r="AA356" s="1">
        <v>0.11</v>
      </c>
      <c r="AB356" s="1">
        <v>60</v>
      </c>
      <c r="AG356" s="1">
        <v>30</v>
      </c>
      <c r="AL356" s="1" t="s">
        <v>300</v>
      </c>
      <c r="AM356" s="1">
        <v>6</v>
      </c>
      <c r="AN356" s="1">
        <v>1</v>
      </c>
      <c r="AO356" s="1">
        <v>15</v>
      </c>
      <c r="AP356" s="8"/>
    </row>
    <row r="357" spans="1:42" ht="25.5">
      <c r="A357" s="6">
        <v>42805.71670957176</v>
      </c>
      <c r="B357" s="2">
        <v>42804</v>
      </c>
      <c r="C357" s="1" t="s">
        <v>117</v>
      </c>
      <c r="D357" s="1">
        <v>46249</v>
      </c>
      <c r="E357" s="1" t="s">
        <v>297</v>
      </c>
      <c r="F357" s="1" t="s">
        <v>98</v>
      </c>
      <c r="G357" s="1" t="s">
        <v>177</v>
      </c>
      <c r="H357" s="1" t="s">
        <v>100</v>
      </c>
      <c r="J357" s="8"/>
      <c r="Q357" s="1" t="s">
        <v>119</v>
      </c>
      <c r="R357" s="1" t="s">
        <v>102</v>
      </c>
      <c r="S357" s="1" t="s">
        <v>103</v>
      </c>
      <c r="T357" s="1" t="s">
        <v>299</v>
      </c>
      <c r="U357" s="1" t="s">
        <v>105</v>
      </c>
      <c r="Z357" s="1" t="s">
        <v>33</v>
      </c>
      <c r="AA357" s="1">
        <v>0.11</v>
      </c>
      <c r="AB357" s="1">
        <v>60</v>
      </c>
      <c r="AI357" s="1">
        <v>0.11</v>
      </c>
      <c r="AJ357" s="1" t="s">
        <v>213</v>
      </c>
      <c r="AM357" s="1">
        <v>6</v>
      </c>
      <c r="AN357" s="1">
        <v>1</v>
      </c>
      <c r="AO357" s="1">
        <v>15</v>
      </c>
      <c r="AP357" s="8"/>
    </row>
    <row r="358" spans="1:42" ht="25.5">
      <c r="A358" s="6">
        <v>42805.718017673615</v>
      </c>
      <c r="B358" s="2">
        <v>42805</v>
      </c>
      <c r="C358" s="1" t="s">
        <v>96</v>
      </c>
      <c r="D358" s="1">
        <v>46249</v>
      </c>
      <c r="E358" s="1" t="s">
        <v>297</v>
      </c>
      <c r="F358" s="1" t="s">
        <v>98</v>
      </c>
      <c r="G358" s="1" t="s">
        <v>177</v>
      </c>
      <c r="H358" s="1" t="s">
        <v>100</v>
      </c>
      <c r="J358" s="8"/>
      <c r="K358" s="1">
        <v>0.15</v>
      </c>
      <c r="O358" s="1">
        <v>0.11</v>
      </c>
      <c r="P358" s="1" t="s">
        <v>110</v>
      </c>
      <c r="Q358" s="1" t="s">
        <v>119</v>
      </c>
      <c r="R358" s="1" t="s">
        <v>102</v>
      </c>
      <c r="S358" s="1" t="s">
        <v>103</v>
      </c>
      <c r="T358" s="1" t="s">
        <v>298</v>
      </c>
      <c r="U358" s="1" t="s">
        <v>105</v>
      </c>
      <c r="Z358" s="1" t="s">
        <v>33</v>
      </c>
      <c r="AA358" s="1">
        <v>0.11</v>
      </c>
      <c r="AB358" s="1">
        <v>60</v>
      </c>
      <c r="AG358" s="1">
        <v>30</v>
      </c>
      <c r="AL358" s="1" t="s">
        <v>302</v>
      </c>
      <c r="AN358" s="1">
        <v>1</v>
      </c>
      <c r="AO358" s="1">
        <v>15</v>
      </c>
      <c r="AP358" s="8"/>
    </row>
    <row r="359" spans="1:42" ht="25.5">
      <c r="A359" s="6">
        <v>42926.576390613423</v>
      </c>
      <c r="B359" s="2">
        <v>42805</v>
      </c>
      <c r="C359" s="1" t="s">
        <v>117</v>
      </c>
      <c r="D359" s="1">
        <v>46249</v>
      </c>
      <c r="E359" s="1" t="s">
        <v>297</v>
      </c>
      <c r="F359" s="1" t="s">
        <v>303</v>
      </c>
      <c r="G359" s="1" t="s">
        <v>304</v>
      </c>
      <c r="H359" s="1" t="s">
        <v>100</v>
      </c>
      <c r="J359" s="8"/>
      <c r="Q359" s="1" t="s">
        <v>101</v>
      </c>
      <c r="R359" s="1" t="s">
        <v>102</v>
      </c>
      <c r="S359" s="1" t="s">
        <v>103</v>
      </c>
      <c r="T359" s="1" t="s">
        <v>299</v>
      </c>
      <c r="U359" s="1" t="s">
        <v>105</v>
      </c>
      <c r="Z359" s="1" t="s">
        <v>33</v>
      </c>
      <c r="AA359" s="1">
        <v>0.11</v>
      </c>
      <c r="AB359" s="1">
        <v>60</v>
      </c>
      <c r="AI359" s="1">
        <v>0.11</v>
      </c>
      <c r="AJ359" s="1" t="s">
        <v>213</v>
      </c>
      <c r="AL359" s="1" t="s">
        <v>302</v>
      </c>
      <c r="AM359" s="1">
        <v>6</v>
      </c>
      <c r="AN359" s="1">
        <v>1</v>
      </c>
      <c r="AO359" s="1">
        <v>15</v>
      </c>
      <c r="AP359" s="8"/>
    </row>
    <row r="360" spans="1:42">
      <c r="A360" s="6">
        <v>42926.576717418982</v>
      </c>
      <c r="B360" s="2">
        <v>42806</v>
      </c>
      <c r="C360" s="1" t="s">
        <v>96</v>
      </c>
      <c r="D360" s="1">
        <v>46249</v>
      </c>
      <c r="E360" s="1" t="s">
        <v>297</v>
      </c>
      <c r="AK360" s="1" t="s">
        <v>305</v>
      </c>
    </row>
    <row r="361" spans="1:42" ht="25.5">
      <c r="A361" s="6">
        <v>42926.579613136579</v>
      </c>
      <c r="B361" s="2">
        <v>42799</v>
      </c>
      <c r="C361" s="1" t="s">
        <v>117</v>
      </c>
      <c r="D361" s="1">
        <v>46250</v>
      </c>
      <c r="E361" s="1" t="s">
        <v>306</v>
      </c>
      <c r="F361" s="1" t="s">
        <v>98</v>
      </c>
      <c r="G361" s="1" t="s">
        <v>99</v>
      </c>
      <c r="H361" s="1" t="s">
        <v>109</v>
      </c>
      <c r="Q361" s="1" t="s">
        <v>101</v>
      </c>
      <c r="R361" s="1" t="s">
        <v>102</v>
      </c>
      <c r="S361" s="1" t="s">
        <v>101</v>
      </c>
      <c r="U361" s="1" t="s">
        <v>105</v>
      </c>
      <c r="Z361" s="1" t="s">
        <v>115</v>
      </c>
      <c r="AA361" s="1">
        <v>0.28999999999999998</v>
      </c>
      <c r="AD361" s="1">
        <v>0.9</v>
      </c>
      <c r="AF361" s="1">
        <v>0.9</v>
      </c>
      <c r="AK361" s="1" t="s">
        <v>307</v>
      </c>
    </row>
    <row r="362" spans="1:42" ht="25.5">
      <c r="A362" s="6">
        <v>42926.580119398146</v>
      </c>
      <c r="B362" s="2">
        <v>42800</v>
      </c>
      <c r="C362" s="1" t="s">
        <v>96</v>
      </c>
      <c r="D362" s="1">
        <v>46250</v>
      </c>
      <c r="E362" s="1" t="s">
        <v>306</v>
      </c>
      <c r="F362" s="1" t="s">
        <v>98</v>
      </c>
      <c r="G362" s="1" t="s">
        <v>99</v>
      </c>
      <c r="H362" s="1" t="s">
        <v>109</v>
      </c>
      <c r="L362" s="1">
        <v>0.28999999999999998</v>
      </c>
      <c r="Q362" s="1" t="s">
        <v>101</v>
      </c>
      <c r="R362" s="1" t="s">
        <v>102</v>
      </c>
      <c r="S362" s="1" t="s">
        <v>124</v>
      </c>
      <c r="U362" s="1" t="s">
        <v>105</v>
      </c>
      <c r="Z362" s="1" t="s">
        <v>115</v>
      </c>
    </row>
    <row r="363" spans="1:42" ht="25.5">
      <c r="A363" s="6">
        <v>42926.614221145835</v>
      </c>
      <c r="B363" s="2">
        <v>42800</v>
      </c>
      <c r="C363" s="1" t="s">
        <v>117</v>
      </c>
      <c r="D363" s="1">
        <v>46250</v>
      </c>
      <c r="E363" s="1" t="s">
        <v>306</v>
      </c>
      <c r="F363" s="1" t="s">
        <v>98</v>
      </c>
      <c r="G363" s="1" t="s">
        <v>99</v>
      </c>
      <c r="H363" s="1" t="s">
        <v>109</v>
      </c>
      <c r="K363" s="1">
        <v>0.28999999999999998</v>
      </c>
      <c r="L363" s="1">
        <v>0.28999999999999998</v>
      </c>
      <c r="M363" s="1">
        <v>0.28999999999999998</v>
      </c>
      <c r="N363" s="1" t="s">
        <v>110</v>
      </c>
      <c r="O363" s="1">
        <v>0.23</v>
      </c>
      <c r="P363" s="1" t="s">
        <v>110</v>
      </c>
      <c r="Q363" s="1" t="s">
        <v>101</v>
      </c>
      <c r="R363" s="1" t="s">
        <v>102</v>
      </c>
      <c r="S363" s="1" t="s">
        <v>112</v>
      </c>
      <c r="T363" s="1" t="s">
        <v>113</v>
      </c>
      <c r="U363" s="1" t="s">
        <v>105</v>
      </c>
      <c r="Z363" s="1" t="s">
        <v>115</v>
      </c>
      <c r="AD363" s="1">
        <v>0.9</v>
      </c>
      <c r="AF363" s="1">
        <v>0.9</v>
      </c>
      <c r="AG363" s="1">
        <v>60</v>
      </c>
    </row>
    <row r="364" spans="1:42" ht="25.5">
      <c r="A364" s="6">
        <v>43017.592939583337</v>
      </c>
      <c r="B364" s="2">
        <v>42800</v>
      </c>
      <c r="C364" s="1" t="s">
        <v>117</v>
      </c>
      <c r="D364" s="1">
        <v>46250</v>
      </c>
      <c r="E364" s="1" t="s">
        <v>306</v>
      </c>
      <c r="F364" s="1" t="s">
        <v>98</v>
      </c>
      <c r="G364" s="1" t="s">
        <v>99</v>
      </c>
      <c r="H364" s="1" t="s">
        <v>109</v>
      </c>
      <c r="K364" s="1">
        <v>0.28999999999999998</v>
      </c>
      <c r="L364" s="1">
        <v>0.28999999999999998</v>
      </c>
      <c r="M364" s="1">
        <v>0.28999999999999998</v>
      </c>
      <c r="N364" s="1" t="s">
        <v>110</v>
      </c>
      <c r="O364" s="1">
        <v>0.23</v>
      </c>
      <c r="P364" s="1" t="s">
        <v>110</v>
      </c>
      <c r="Q364" s="1" t="s">
        <v>101</v>
      </c>
      <c r="R364" s="1" t="s">
        <v>102</v>
      </c>
      <c r="S364" s="1" t="s">
        <v>112</v>
      </c>
      <c r="T364" s="1" t="s">
        <v>113</v>
      </c>
      <c r="U364" s="1" t="s">
        <v>105</v>
      </c>
      <c r="Z364" s="1" t="s">
        <v>115</v>
      </c>
      <c r="AD364" s="1">
        <v>0.9</v>
      </c>
      <c r="AF364" s="1">
        <v>0.9</v>
      </c>
      <c r="AG364" s="1">
        <v>60</v>
      </c>
    </row>
    <row r="365" spans="1:42" ht="25.5">
      <c r="A365" s="6">
        <v>42926.615524837965</v>
      </c>
      <c r="B365" s="2">
        <v>42801</v>
      </c>
      <c r="C365" s="1" t="s">
        <v>96</v>
      </c>
      <c r="D365" s="1">
        <v>46250</v>
      </c>
      <c r="E365" s="1" t="s">
        <v>306</v>
      </c>
      <c r="F365" s="1" t="s">
        <v>98</v>
      </c>
      <c r="G365" s="1" t="s">
        <v>99</v>
      </c>
      <c r="H365" s="1" t="s">
        <v>109</v>
      </c>
      <c r="L365" s="1">
        <v>0.28999999999999998</v>
      </c>
      <c r="M365" s="1">
        <v>0.28999999999999998</v>
      </c>
      <c r="N365" s="1" t="s">
        <v>110</v>
      </c>
      <c r="Q365" s="1" t="s">
        <v>101</v>
      </c>
      <c r="R365" s="1" t="s">
        <v>102</v>
      </c>
      <c r="S365" s="1" t="s">
        <v>112</v>
      </c>
      <c r="T365" s="1" t="s">
        <v>113</v>
      </c>
      <c r="U365" s="1" t="s">
        <v>105</v>
      </c>
      <c r="Z365" s="1" t="s">
        <v>33</v>
      </c>
      <c r="AG365" s="1">
        <v>60</v>
      </c>
      <c r="AL365" s="1" t="s">
        <v>308</v>
      </c>
    </row>
    <row r="366" spans="1:42" ht="25.5">
      <c r="A366" s="6">
        <v>42926.617970347223</v>
      </c>
      <c r="B366" s="2">
        <v>42801</v>
      </c>
      <c r="C366" s="1" t="s">
        <v>117</v>
      </c>
      <c r="D366" s="1">
        <v>46250</v>
      </c>
      <c r="E366" s="1" t="s">
        <v>306</v>
      </c>
      <c r="F366" s="1" t="s">
        <v>98</v>
      </c>
      <c r="G366" s="1" t="s">
        <v>99</v>
      </c>
      <c r="H366" s="1" t="s">
        <v>109</v>
      </c>
      <c r="I366" s="1" t="s">
        <v>223</v>
      </c>
      <c r="K366" s="1">
        <v>0.28999999999999998</v>
      </c>
      <c r="O366" s="1">
        <v>0.23</v>
      </c>
      <c r="P366" s="1" t="s">
        <v>110</v>
      </c>
      <c r="Q366" s="1" t="s">
        <v>101</v>
      </c>
      <c r="R366" s="1" t="s">
        <v>102</v>
      </c>
      <c r="S366" s="1" t="s">
        <v>101</v>
      </c>
      <c r="T366" s="1" t="s">
        <v>192</v>
      </c>
      <c r="U366" s="1" t="s">
        <v>105</v>
      </c>
      <c r="V366" s="1">
        <v>35</v>
      </c>
      <c r="W366" s="1">
        <v>126</v>
      </c>
      <c r="X366" s="1">
        <v>5.2</v>
      </c>
      <c r="Z366" s="1" t="s">
        <v>33</v>
      </c>
      <c r="AA366" s="1">
        <v>0.23</v>
      </c>
      <c r="AD366" s="1">
        <v>0.9</v>
      </c>
      <c r="AF366" s="1">
        <v>0.9</v>
      </c>
      <c r="AG366" s="1">
        <v>60</v>
      </c>
      <c r="AL366" s="1" t="s">
        <v>285</v>
      </c>
      <c r="AM366" s="1">
        <v>13</v>
      </c>
    </row>
    <row r="367" spans="1:42" ht="25.5">
      <c r="A367" s="6">
        <v>42926.619050069443</v>
      </c>
      <c r="B367" s="2">
        <v>42802</v>
      </c>
      <c r="C367" s="1" t="s">
        <v>96</v>
      </c>
      <c r="D367" s="1">
        <v>46250</v>
      </c>
      <c r="E367" s="1" t="s">
        <v>306</v>
      </c>
      <c r="F367" s="1" t="s">
        <v>98</v>
      </c>
      <c r="G367" s="1" t="s">
        <v>99</v>
      </c>
      <c r="H367" s="1" t="s">
        <v>109</v>
      </c>
      <c r="Q367" s="1" t="s">
        <v>101</v>
      </c>
      <c r="R367" s="1" t="s">
        <v>102</v>
      </c>
      <c r="S367" s="1" t="s">
        <v>101</v>
      </c>
      <c r="T367" s="1" t="s">
        <v>104</v>
      </c>
      <c r="U367" s="1" t="s">
        <v>105</v>
      </c>
      <c r="Z367" s="1" t="s">
        <v>33</v>
      </c>
      <c r="AA367" s="1">
        <v>0.23</v>
      </c>
      <c r="AL367" s="1" t="s">
        <v>310</v>
      </c>
      <c r="AM367" s="1">
        <v>13</v>
      </c>
    </row>
    <row r="368" spans="1:42" ht="25.5">
      <c r="A368" s="6">
        <v>42803.653273761578</v>
      </c>
      <c r="B368" s="2">
        <v>42802</v>
      </c>
      <c r="C368" s="1" t="s">
        <v>117</v>
      </c>
      <c r="D368" s="1">
        <v>46250</v>
      </c>
      <c r="E368" s="1" t="s">
        <v>306</v>
      </c>
      <c r="F368" s="1" t="s">
        <v>98</v>
      </c>
      <c r="G368" s="1" t="s">
        <v>99</v>
      </c>
      <c r="H368" s="1" t="s">
        <v>109</v>
      </c>
      <c r="K368" s="1">
        <v>0.28999999999999998</v>
      </c>
      <c r="O368" s="1">
        <v>0.23</v>
      </c>
      <c r="P368" s="1" t="s">
        <v>110</v>
      </c>
      <c r="Q368" s="1" t="s">
        <v>101</v>
      </c>
      <c r="R368" s="1" t="s">
        <v>102</v>
      </c>
      <c r="S368" s="1" t="s">
        <v>101</v>
      </c>
      <c r="T368" s="1" t="s">
        <v>192</v>
      </c>
      <c r="U368" s="1" t="s">
        <v>141</v>
      </c>
      <c r="Z368" s="1" t="s">
        <v>33</v>
      </c>
      <c r="AA368" s="1">
        <v>0.23</v>
      </c>
      <c r="AG368" s="1">
        <v>60</v>
      </c>
      <c r="AL368" s="1" t="s">
        <v>285</v>
      </c>
      <c r="AM368" s="1">
        <v>13</v>
      </c>
    </row>
    <row r="369" spans="1:39" ht="25.5">
      <c r="A369" s="6">
        <v>42803.65511255787</v>
      </c>
      <c r="B369" s="2">
        <v>42803</v>
      </c>
      <c r="C369" s="1" t="s">
        <v>96</v>
      </c>
      <c r="D369" s="1">
        <v>46250</v>
      </c>
      <c r="E369" s="1" t="s">
        <v>306</v>
      </c>
      <c r="F369" s="1" t="s">
        <v>98</v>
      </c>
      <c r="G369" s="1" t="s">
        <v>99</v>
      </c>
      <c r="H369" s="1" t="s">
        <v>109</v>
      </c>
      <c r="Q369" s="1" t="s">
        <v>101</v>
      </c>
      <c r="R369" s="1" t="s">
        <v>122</v>
      </c>
      <c r="S369" s="1" t="s">
        <v>112</v>
      </c>
      <c r="T369" s="1" t="s">
        <v>104</v>
      </c>
      <c r="U369" s="1" t="s">
        <v>114</v>
      </c>
      <c r="Z369" s="1" t="s">
        <v>33</v>
      </c>
      <c r="AA369" s="1">
        <v>0.23</v>
      </c>
      <c r="AL369" s="1" t="s">
        <v>310</v>
      </c>
      <c r="AM369" s="1">
        <v>13</v>
      </c>
    </row>
    <row r="370" spans="1:39" ht="25.5">
      <c r="A370" s="6">
        <v>42804.742432164348</v>
      </c>
      <c r="B370" s="2">
        <v>42803</v>
      </c>
      <c r="C370" s="1" t="s">
        <v>117</v>
      </c>
      <c r="D370" s="1">
        <v>46250</v>
      </c>
      <c r="E370" s="1" t="s">
        <v>306</v>
      </c>
      <c r="F370" s="1" t="s">
        <v>98</v>
      </c>
      <c r="G370" s="1" t="s">
        <v>99</v>
      </c>
      <c r="H370" s="1" t="s">
        <v>109</v>
      </c>
      <c r="K370" s="1">
        <v>0.28999999999999998</v>
      </c>
      <c r="O370" s="1">
        <v>0.23</v>
      </c>
      <c r="P370" s="1" t="s">
        <v>110</v>
      </c>
      <c r="Q370" s="1" t="s">
        <v>101</v>
      </c>
      <c r="R370" s="1" t="s">
        <v>102</v>
      </c>
      <c r="S370" s="1" t="s">
        <v>101</v>
      </c>
      <c r="T370" s="1" t="s">
        <v>192</v>
      </c>
      <c r="U370" s="1" t="s">
        <v>141</v>
      </c>
      <c r="Z370" s="1" t="s">
        <v>33</v>
      </c>
      <c r="AA370" s="1">
        <v>0.23</v>
      </c>
      <c r="AG370" s="1">
        <v>60</v>
      </c>
      <c r="AL370" s="1" t="s">
        <v>285</v>
      </c>
      <c r="AM370" s="1">
        <v>13</v>
      </c>
    </row>
    <row r="371" spans="1:39" ht="25.5">
      <c r="A371" s="6">
        <v>42804.743890995371</v>
      </c>
      <c r="B371" s="2">
        <v>42804</v>
      </c>
      <c r="C371" s="1" t="s">
        <v>96</v>
      </c>
      <c r="D371" s="1">
        <v>46250</v>
      </c>
      <c r="E371" s="1" t="s">
        <v>306</v>
      </c>
      <c r="F371" s="1" t="s">
        <v>98</v>
      </c>
      <c r="G371" s="1" t="s">
        <v>99</v>
      </c>
      <c r="H371" s="1" t="s">
        <v>109</v>
      </c>
      <c r="Q371" s="1" t="s">
        <v>101</v>
      </c>
      <c r="R371" s="1" t="s">
        <v>102</v>
      </c>
      <c r="S371" s="1" t="s">
        <v>112</v>
      </c>
      <c r="T371" s="1" t="s">
        <v>104</v>
      </c>
      <c r="U371" s="1" t="s">
        <v>141</v>
      </c>
      <c r="Z371" s="1" t="s">
        <v>33</v>
      </c>
      <c r="AA371" s="1">
        <v>0.23</v>
      </c>
      <c r="AL371" s="1" t="s">
        <v>310</v>
      </c>
      <c r="AM371" s="1">
        <v>13</v>
      </c>
    </row>
    <row r="372" spans="1:39" ht="25.5">
      <c r="A372" s="6">
        <v>42805.714652546296</v>
      </c>
      <c r="B372" s="2">
        <v>42804</v>
      </c>
      <c r="C372" s="1" t="s">
        <v>117</v>
      </c>
      <c r="D372" s="1">
        <v>46250</v>
      </c>
      <c r="E372" s="1" t="s">
        <v>306</v>
      </c>
      <c r="F372" s="1" t="s">
        <v>98</v>
      </c>
      <c r="G372" s="1" t="s">
        <v>99</v>
      </c>
      <c r="H372" s="1" t="s">
        <v>109</v>
      </c>
      <c r="K372" s="1">
        <v>0.28999999999999998</v>
      </c>
      <c r="O372" s="1">
        <v>0.23</v>
      </c>
      <c r="P372" s="1" t="s">
        <v>110</v>
      </c>
      <c r="Q372" s="1" t="s">
        <v>101</v>
      </c>
      <c r="R372" s="1" t="s">
        <v>102</v>
      </c>
      <c r="S372" s="1" t="s">
        <v>112</v>
      </c>
      <c r="T372" s="1" t="s">
        <v>192</v>
      </c>
      <c r="U372" s="1" t="s">
        <v>141</v>
      </c>
      <c r="Z372" s="1" t="s">
        <v>33</v>
      </c>
      <c r="AA372" s="1">
        <v>0.23</v>
      </c>
      <c r="AG372" s="1">
        <v>60</v>
      </c>
      <c r="AL372" s="1" t="s">
        <v>285</v>
      </c>
      <c r="AM372" s="1">
        <v>13</v>
      </c>
    </row>
    <row r="373" spans="1:39" ht="25.5">
      <c r="A373" s="6">
        <v>42805.715493750002</v>
      </c>
      <c r="B373" s="2">
        <v>42805</v>
      </c>
      <c r="C373" s="1" t="s">
        <v>96</v>
      </c>
      <c r="D373" s="1">
        <v>46250</v>
      </c>
      <c r="E373" s="1" t="s">
        <v>306</v>
      </c>
      <c r="F373" s="1" t="s">
        <v>98</v>
      </c>
      <c r="G373" s="1" t="s">
        <v>99</v>
      </c>
      <c r="H373" s="1" t="s">
        <v>100</v>
      </c>
      <c r="Q373" s="1" t="s">
        <v>101</v>
      </c>
      <c r="R373" s="1" t="s">
        <v>102</v>
      </c>
      <c r="S373" s="1" t="s">
        <v>101</v>
      </c>
      <c r="T373" s="1" t="s">
        <v>104</v>
      </c>
      <c r="U373" s="1" t="s">
        <v>196</v>
      </c>
      <c r="Z373" s="1" t="s">
        <v>115</v>
      </c>
      <c r="AA373" s="1">
        <v>0.23</v>
      </c>
      <c r="AL373" s="1" t="s">
        <v>310</v>
      </c>
      <c r="AM373" s="1">
        <v>13</v>
      </c>
    </row>
    <row r="374" spans="1:39" ht="25.5">
      <c r="A374" s="6">
        <v>42806.487320370376</v>
      </c>
      <c r="B374" s="2">
        <v>42805</v>
      </c>
      <c r="C374" s="1" t="s">
        <v>117</v>
      </c>
      <c r="D374" s="1">
        <v>46250</v>
      </c>
      <c r="E374" s="1" t="s">
        <v>306</v>
      </c>
      <c r="F374" s="1" t="s">
        <v>98</v>
      </c>
      <c r="G374" s="1" t="s">
        <v>99</v>
      </c>
      <c r="H374" s="1" t="s">
        <v>109</v>
      </c>
      <c r="K374" s="1">
        <v>0.28999999999999998</v>
      </c>
      <c r="L374" s="1">
        <v>0.28999999999999998</v>
      </c>
      <c r="O374" s="1">
        <v>0.23</v>
      </c>
      <c r="P374" s="1" t="s">
        <v>110</v>
      </c>
      <c r="Q374" s="1" t="s">
        <v>101</v>
      </c>
      <c r="R374" s="1" t="s">
        <v>122</v>
      </c>
      <c r="S374" s="1" t="s">
        <v>124</v>
      </c>
      <c r="T374" s="1" t="s">
        <v>113</v>
      </c>
      <c r="U374" s="1" t="s">
        <v>114</v>
      </c>
      <c r="Z374" s="1" t="s">
        <v>115</v>
      </c>
      <c r="AG374" s="1">
        <v>60</v>
      </c>
      <c r="AL374" s="1" t="s">
        <v>311</v>
      </c>
    </row>
    <row r="375" spans="1:39" ht="25.5">
      <c r="A375" s="6">
        <v>42806.488647280094</v>
      </c>
      <c r="B375" s="2">
        <v>42806</v>
      </c>
      <c r="C375" s="1" t="s">
        <v>96</v>
      </c>
      <c r="D375" s="1">
        <v>46250</v>
      </c>
      <c r="E375" s="1" t="s">
        <v>306</v>
      </c>
      <c r="F375" s="1" t="s">
        <v>98</v>
      </c>
      <c r="G375" s="1" t="s">
        <v>99</v>
      </c>
      <c r="H375" s="1" t="s">
        <v>109</v>
      </c>
      <c r="L375" s="1">
        <v>0.28999999999999998</v>
      </c>
      <c r="Q375" s="1" t="s">
        <v>101</v>
      </c>
      <c r="R375" s="1" t="s">
        <v>102</v>
      </c>
      <c r="S375" s="1" t="s">
        <v>124</v>
      </c>
      <c r="T375" s="1" t="s">
        <v>113</v>
      </c>
      <c r="U375" s="1" t="s">
        <v>196</v>
      </c>
      <c r="Z375" s="1" t="s">
        <v>115</v>
      </c>
      <c r="AG375" s="1">
        <v>60</v>
      </c>
      <c r="AL375" s="1" t="s">
        <v>311</v>
      </c>
    </row>
    <row r="376" spans="1:39" ht="25.5">
      <c r="A376" s="6">
        <v>42807.48592550926</v>
      </c>
      <c r="B376" s="2">
        <v>42806</v>
      </c>
      <c r="C376" s="1" t="s">
        <v>117</v>
      </c>
      <c r="D376" s="1">
        <v>46250</v>
      </c>
      <c r="E376" s="1" t="s">
        <v>306</v>
      </c>
      <c r="F376" s="1" t="s">
        <v>98</v>
      </c>
      <c r="G376" s="1" t="s">
        <v>99</v>
      </c>
      <c r="H376" s="1" t="s">
        <v>109</v>
      </c>
      <c r="K376" s="1">
        <v>0.28999999999999998</v>
      </c>
      <c r="L376" s="1">
        <v>0.28999999999999998</v>
      </c>
      <c r="M376" s="1">
        <v>0.28999999999999998</v>
      </c>
      <c r="N376" s="1" t="s">
        <v>110</v>
      </c>
      <c r="O376" s="1">
        <v>0.23</v>
      </c>
      <c r="P376" s="1" t="s">
        <v>110</v>
      </c>
      <c r="Q376" s="1" t="s">
        <v>101</v>
      </c>
      <c r="R376" s="1" t="s">
        <v>122</v>
      </c>
      <c r="S376" s="1" t="s">
        <v>112</v>
      </c>
      <c r="T376" s="1" t="s">
        <v>113</v>
      </c>
      <c r="U376" s="1" t="s">
        <v>196</v>
      </c>
      <c r="Z376" s="1" t="s">
        <v>115</v>
      </c>
      <c r="AG376" s="1">
        <v>60</v>
      </c>
      <c r="AK376" s="1" t="s">
        <v>312</v>
      </c>
    </row>
    <row r="377" spans="1:39" ht="25.5">
      <c r="A377" s="6">
        <v>42807.4869096412</v>
      </c>
      <c r="B377" s="2">
        <v>42807</v>
      </c>
      <c r="C377" s="1" t="s">
        <v>96</v>
      </c>
      <c r="D377" s="1">
        <v>46250</v>
      </c>
      <c r="E377" s="1" t="s">
        <v>306</v>
      </c>
      <c r="F377" s="1" t="s">
        <v>98</v>
      </c>
      <c r="G377" s="1" t="s">
        <v>99</v>
      </c>
      <c r="H377" s="1" t="s">
        <v>109</v>
      </c>
      <c r="L377" s="1">
        <v>0.28999999999999998</v>
      </c>
      <c r="M377" s="1">
        <v>0.28999999999999998</v>
      </c>
      <c r="N377" s="1" t="s">
        <v>110</v>
      </c>
      <c r="Q377" s="1" t="s">
        <v>101</v>
      </c>
      <c r="R377" s="1" t="s">
        <v>122</v>
      </c>
      <c r="S377" s="1" t="s">
        <v>112</v>
      </c>
      <c r="T377" s="1" t="s">
        <v>113</v>
      </c>
      <c r="U377" s="1" t="s">
        <v>114</v>
      </c>
      <c r="Z377" s="1" t="s">
        <v>115</v>
      </c>
      <c r="AG377" s="1">
        <v>60</v>
      </c>
      <c r="AK377" s="1" t="s">
        <v>312</v>
      </c>
      <c r="AL377" s="1" t="s">
        <v>311</v>
      </c>
    </row>
    <row r="378" spans="1:39">
      <c r="A378" s="6">
        <v>42809.473476874999</v>
      </c>
      <c r="B378" s="2">
        <v>42807</v>
      </c>
      <c r="C378" s="1" t="s">
        <v>117</v>
      </c>
      <c r="D378" s="1">
        <v>46250</v>
      </c>
      <c r="E378" s="1" t="s">
        <v>306</v>
      </c>
      <c r="F378" s="1" t="s">
        <v>98</v>
      </c>
      <c r="G378" s="1" t="s">
        <v>99</v>
      </c>
      <c r="H378" s="1" t="s">
        <v>109</v>
      </c>
      <c r="K378" s="1">
        <v>0.28999999999999998</v>
      </c>
      <c r="L378" s="1">
        <v>0.28999999999999998</v>
      </c>
      <c r="M378" s="1">
        <v>0.28999999999999998</v>
      </c>
      <c r="N378" s="1" t="s">
        <v>110</v>
      </c>
      <c r="O378" s="1">
        <v>0.23</v>
      </c>
      <c r="P378" s="1" t="s">
        <v>110</v>
      </c>
      <c r="Q378" s="1" t="s">
        <v>101</v>
      </c>
      <c r="R378" s="1" t="s">
        <v>111</v>
      </c>
      <c r="S378" s="1" t="s">
        <v>124</v>
      </c>
      <c r="T378" s="1" t="s">
        <v>113</v>
      </c>
      <c r="U378" s="1" t="s">
        <v>114</v>
      </c>
      <c r="Z378" s="1" t="s">
        <v>115</v>
      </c>
      <c r="AG378" s="1">
        <v>60</v>
      </c>
    </row>
    <row r="379" spans="1:39" ht="25.5">
      <c r="A379" s="6">
        <v>42809.474205092592</v>
      </c>
      <c r="B379" s="2">
        <v>42808</v>
      </c>
      <c r="C379" s="1" t="s">
        <v>96</v>
      </c>
      <c r="D379" s="1">
        <v>46250</v>
      </c>
      <c r="E379" s="1" t="s">
        <v>306</v>
      </c>
      <c r="F379" s="1" t="s">
        <v>98</v>
      </c>
      <c r="G379" s="1" t="s">
        <v>99</v>
      </c>
      <c r="H379" s="1" t="s">
        <v>109</v>
      </c>
      <c r="L379" s="1">
        <v>0.28999999999999998</v>
      </c>
      <c r="M379" s="1">
        <v>0.28999999999999998</v>
      </c>
      <c r="N379" s="1" t="s">
        <v>110</v>
      </c>
      <c r="Q379" s="1" t="s">
        <v>101</v>
      </c>
      <c r="R379" s="1" t="s">
        <v>111</v>
      </c>
      <c r="S379" s="1" t="s">
        <v>124</v>
      </c>
      <c r="T379" s="1" t="s">
        <v>113</v>
      </c>
      <c r="Z379" s="1" t="s">
        <v>115</v>
      </c>
      <c r="AG379" s="1">
        <v>60</v>
      </c>
      <c r="AL379" s="1" t="s">
        <v>311</v>
      </c>
    </row>
    <row r="380" spans="1:39" ht="25.5">
      <c r="A380" s="6">
        <v>42926.623750451385</v>
      </c>
      <c r="B380" s="2">
        <v>42799</v>
      </c>
      <c r="C380" s="1" t="s">
        <v>117</v>
      </c>
      <c r="D380" s="1">
        <v>46251</v>
      </c>
      <c r="E380" s="1" t="s">
        <v>314</v>
      </c>
      <c r="F380" s="1" t="s">
        <v>98</v>
      </c>
      <c r="G380" s="1" t="s">
        <v>99</v>
      </c>
      <c r="H380" s="1" t="s">
        <v>109</v>
      </c>
      <c r="K380" s="1">
        <v>0.28999999999999998</v>
      </c>
      <c r="L380" s="1">
        <v>0.28999999999999998</v>
      </c>
      <c r="M380" s="1">
        <v>0.28999999999999998</v>
      </c>
      <c r="N380" s="1" t="s">
        <v>110</v>
      </c>
      <c r="O380" s="1">
        <v>0.23</v>
      </c>
      <c r="P380" s="1" t="s">
        <v>110</v>
      </c>
      <c r="Q380" s="1" t="s">
        <v>101</v>
      </c>
      <c r="R380" s="1" t="s">
        <v>102</v>
      </c>
      <c r="S380" s="1" t="s">
        <v>133</v>
      </c>
      <c r="T380" s="1" t="s">
        <v>113</v>
      </c>
      <c r="U380" s="1" t="s">
        <v>105</v>
      </c>
      <c r="Z380" s="1" t="s">
        <v>33</v>
      </c>
      <c r="AD380" s="1">
        <v>0.9</v>
      </c>
      <c r="AF380" s="1">
        <v>0.9</v>
      </c>
      <c r="AG380" s="1">
        <v>60</v>
      </c>
    </row>
    <row r="381" spans="1:39" ht="25.5">
      <c r="A381" s="6">
        <v>42926.624427754628</v>
      </c>
      <c r="B381" s="2">
        <v>42800</v>
      </c>
      <c r="C381" s="1" t="s">
        <v>96</v>
      </c>
      <c r="D381" s="1">
        <v>46251</v>
      </c>
      <c r="E381" s="1" t="s">
        <v>314</v>
      </c>
      <c r="F381" s="1" t="s">
        <v>98</v>
      </c>
      <c r="G381" s="1" t="s">
        <v>99</v>
      </c>
      <c r="H381" s="1" t="s">
        <v>109</v>
      </c>
      <c r="L381" s="1">
        <v>0.28999999999999998</v>
      </c>
      <c r="M381" s="1">
        <v>0.28999999999999998</v>
      </c>
      <c r="N381" s="1" t="s">
        <v>110</v>
      </c>
      <c r="Q381" s="1" t="s">
        <v>101</v>
      </c>
      <c r="R381" s="1" t="s">
        <v>111</v>
      </c>
      <c r="S381" s="1" t="s">
        <v>112</v>
      </c>
      <c r="T381" s="1" t="s">
        <v>113</v>
      </c>
      <c r="U381" s="1" t="s">
        <v>114</v>
      </c>
      <c r="Z381" s="1" t="s">
        <v>115</v>
      </c>
      <c r="AG381" s="1">
        <v>60</v>
      </c>
    </row>
    <row r="382" spans="1:39" ht="25.5">
      <c r="A382" s="6">
        <v>42926.625375439813</v>
      </c>
      <c r="B382" s="2">
        <v>42800</v>
      </c>
      <c r="C382" s="1" t="s">
        <v>117</v>
      </c>
      <c r="D382" s="1">
        <v>46251</v>
      </c>
      <c r="E382" s="1" t="s">
        <v>314</v>
      </c>
      <c r="F382" s="1" t="s">
        <v>98</v>
      </c>
      <c r="G382" s="1" t="s">
        <v>99</v>
      </c>
      <c r="H382" s="1" t="s">
        <v>109</v>
      </c>
      <c r="K382" s="1">
        <v>0.28999999999999998</v>
      </c>
      <c r="L382" s="1">
        <v>0.28999999999999998</v>
      </c>
      <c r="M382" s="1">
        <v>0.28999999999999998</v>
      </c>
      <c r="N382" s="1" t="s">
        <v>110</v>
      </c>
      <c r="O382" s="1">
        <v>0.23</v>
      </c>
      <c r="P382" s="1" t="s">
        <v>110</v>
      </c>
      <c r="Q382" s="1" t="s">
        <v>101</v>
      </c>
      <c r="R382" s="1" t="s">
        <v>122</v>
      </c>
      <c r="S382" s="1" t="s">
        <v>133</v>
      </c>
      <c r="T382" s="1" t="s">
        <v>113</v>
      </c>
      <c r="U382" s="1" t="s">
        <v>114</v>
      </c>
      <c r="Z382" s="1" t="s">
        <v>115</v>
      </c>
      <c r="AD382" s="1">
        <v>0.9</v>
      </c>
      <c r="AF382" s="1">
        <v>0.9</v>
      </c>
      <c r="AG382" s="1">
        <v>60</v>
      </c>
    </row>
    <row r="383" spans="1:39" ht="25.5">
      <c r="A383" s="6">
        <v>42926.626161203705</v>
      </c>
      <c r="B383" s="2">
        <v>42801</v>
      </c>
      <c r="C383" s="1" t="s">
        <v>96</v>
      </c>
      <c r="D383" s="1">
        <v>46251</v>
      </c>
      <c r="E383" s="1" t="s">
        <v>314</v>
      </c>
      <c r="F383" s="1" t="s">
        <v>98</v>
      </c>
      <c r="G383" s="1" t="s">
        <v>99</v>
      </c>
      <c r="H383" s="1" t="s">
        <v>109</v>
      </c>
      <c r="I383" s="1" t="s">
        <v>223</v>
      </c>
      <c r="L383" s="1">
        <v>0.28999999999999998</v>
      </c>
      <c r="M383" s="1">
        <v>0.28999999999999998</v>
      </c>
      <c r="N383" s="1" t="s">
        <v>110</v>
      </c>
      <c r="Q383" s="1" t="s">
        <v>101</v>
      </c>
      <c r="R383" s="1" t="s">
        <v>102</v>
      </c>
      <c r="S383" s="1" t="s">
        <v>101</v>
      </c>
      <c r="T383" s="1" t="s">
        <v>113</v>
      </c>
      <c r="U383" s="1" t="s">
        <v>105</v>
      </c>
      <c r="Z383" s="1" t="s">
        <v>33</v>
      </c>
      <c r="AG383" s="1">
        <v>60</v>
      </c>
      <c r="AL383" s="1" t="s">
        <v>308</v>
      </c>
    </row>
    <row r="384" spans="1:39" ht="25.5">
      <c r="A384" s="6">
        <v>42926.626837951393</v>
      </c>
      <c r="B384" s="2">
        <v>42801</v>
      </c>
      <c r="C384" s="1" t="s">
        <v>117</v>
      </c>
      <c r="D384" s="1">
        <v>46251</v>
      </c>
      <c r="E384" s="1" t="s">
        <v>314</v>
      </c>
      <c r="F384" s="1" t="s">
        <v>98</v>
      </c>
      <c r="G384" s="1" t="s">
        <v>99</v>
      </c>
      <c r="H384" s="1" t="s">
        <v>109</v>
      </c>
      <c r="K384" s="1">
        <v>0.28999999999999998</v>
      </c>
      <c r="L384" s="1">
        <v>0.28999999999999998</v>
      </c>
      <c r="M384" s="1">
        <v>0.28999999999999998</v>
      </c>
      <c r="N384" s="1" t="s">
        <v>110</v>
      </c>
      <c r="O384" s="1">
        <v>0.23</v>
      </c>
      <c r="P384" s="1" t="s">
        <v>110</v>
      </c>
      <c r="Q384" s="1" t="s">
        <v>101</v>
      </c>
      <c r="R384" s="1" t="s">
        <v>122</v>
      </c>
      <c r="S384" s="1" t="s">
        <v>133</v>
      </c>
      <c r="T384" s="1" t="s">
        <v>113</v>
      </c>
      <c r="U384" s="1" t="s">
        <v>114</v>
      </c>
      <c r="Z384" s="1" t="s">
        <v>115</v>
      </c>
      <c r="AD384" s="1">
        <v>0.9</v>
      </c>
      <c r="AF384" s="1">
        <v>0.9</v>
      </c>
      <c r="AG384" s="1">
        <v>60</v>
      </c>
    </row>
    <row r="385" spans="1:38" ht="25.5">
      <c r="A385" s="6">
        <v>42926.627592581019</v>
      </c>
      <c r="B385" s="2">
        <v>42802</v>
      </c>
      <c r="C385" s="1" t="s">
        <v>96</v>
      </c>
      <c r="D385" s="1">
        <v>46251</v>
      </c>
      <c r="E385" s="1" t="s">
        <v>314</v>
      </c>
      <c r="F385" s="1" t="s">
        <v>98</v>
      </c>
      <c r="G385" s="1" t="s">
        <v>99</v>
      </c>
      <c r="H385" s="1" t="s">
        <v>109</v>
      </c>
      <c r="L385" s="1">
        <v>0.28999999999999998</v>
      </c>
      <c r="M385" s="1">
        <v>0.28999999999999998</v>
      </c>
      <c r="N385" s="1" t="s">
        <v>110</v>
      </c>
      <c r="Q385" s="1" t="s">
        <v>101</v>
      </c>
      <c r="R385" s="1" t="s">
        <v>102</v>
      </c>
      <c r="S385" s="1" t="s">
        <v>133</v>
      </c>
      <c r="T385" s="1" t="s">
        <v>113</v>
      </c>
      <c r="U385" s="1" t="s">
        <v>105</v>
      </c>
      <c r="Z385" s="1" t="s">
        <v>33</v>
      </c>
      <c r="AG385" s="1">
        <v>60</v>
      </c>
      <c r="AL385" s="1" t="s">
        <v>308</v>
      </c>
    </row>
    <row r="386" spans="1:38" ht="25.5">
      <c r="A386" s="6">
        <v>42803.676746041667</v>
      </c>
      <c r="B386" s="2">
        <v>42802</v>
      </c>
      <c r="C386" s="1" t="s">
        <v>117</v>
      </c>
      <c r="D386" s="1">
        <v>46251</v>
      </c>
      <c r="E386" s="1" t="s">
        <v>314</v>
      </c>
      <c r="F386" s="1" t="s">
        <v>98</v>
      </c>
      <c r="G386" s="1" t="s">
        <v>99</v>
      </c>
      <c r="H386" s="1" t="s">
        <v>109</v>
      </c>
      <c r="K386" s="1">
        <v>0.28999999999999998</v>
      </c>
      <c r="L386" s="1">
        <v>0.28999999999999998</v>
      </c>
      <c r="M386" s="1">
        <v>0.28999999999999998</v>
      </c>
      <c r="N386" s="1" t="s">
        <v>110</v>
      </c>
      <c r="O386" s="1">
        <v>0.23</v>
      </c>
      <c r="P386" s="1" t="s">
        <v>110</v>
      </c>
      <c r="Q386" s="1" t="s">
        <v>101</v>
      </c>
      <c r="R386" s="1" t="s">
        <v>122</v>
      </c>
      <c r="S386" s="1" t="s">
        <v>133</v>
      </c>
      <c r="T386" s="1" t="s">
        <v>113</v>
      </c>
      <c r="U386" s="1" t="s">
        <v>105</v>
      </c>
      <c r="Z386" s="1" t="s">
        <v>33</v>
      </c>
      <c r="AG386" s="1">
        <v>60</v>
      </c>
    </row>
    <row r="387" spans="1:38" ht="25.5">
      <c r="A387" s="6">
        <v>42803.677433495366</v>
      </c>
      <c r="B387" s="2">
        <v>42803</v>
      </c>
      <c r="C387" s="1" t="s">
        <v>96</v>
      </c>
      <c r="D387" s="1">
        <v>46251</v>
      </c>
      <c r="E387" s="1" t="s">
        <v>314</v>
      </c>
      <c r="F387" s="1" t="s">
        <v>98</v>
      </c>
      <c r="G387" s="1" t="s">
        <v>99</v>
      </c>
      <c r="H387" s="1" t="s">
        <v>109</v>
      </c>
      <c r="L387" s="1">
        <v>0.28999999999999998</v>
      </c>
      <c r="M387" s="1">
        <v>0.28999999999999998</v>
      </c>
      <c r="N387" s="1" t="s">
        <v>110</v>
      </c>
      <c r="Q387" s="1" t="s">
        <v>101</v>
      </c>
      <c r="R387" s="1" t="s">
        <v>111</v>
      </c>
      <c r="S387" s="1" t="s">
        <v>112</v>
      </c>
      <c r="T387" s="1" t="s">
        <v>113</v>
      </c>
      <c r="U387" s="1" t="s">
        <v>114</v>
      </c>
      <c r="Z387" s="1" t="s">
        <v>33</v>
      </c>
      <c r="AG387" s="1">
        <v>60</v>
      </c>
      <c r="AL387" s="1" t="s">
        <v>308</v>
      </c>
    </row>
    <row r="388" spans="1:38" ht="25.5">
      <c r="A388" s="6">
        <v>42804.749152071759</v>
      </c>
      <c r="B388" s="2">
        <v>42803</v>
      </c>
      <c r="C388" s="1" t="s">
        <v>117</v>
      </c>
      <c r="D388" s="1">
        <v>46251</v>
      </c>
      <c r="E388" s="1" t="s">
        <v>314</v>
      </c>
      <c r="F388" s="1" t="s">
        <v>98</v>
      </c>
      <c r="G388" s="1" t="s">
        <v>99</v>
      </c>
      <c r="H388" s="1" t="s">
        <v>109</v>
      </c>
      <c r="K388" s="1">
        <v>0.28999999999999998</v>
      </c>
      <c r="L388" s="1">
        <v>0.28999999999999998</v>
      </c>
      <c r="M388" s="1">
        <v>0.28999999999999998</v>
      </c>
      <c r="N388" s="1" t="s">
        <v>110</v>
      </c>
      <c r="O388" s="1">
        <v>0.23</v>
      </c>
      <c r="P388" s="1" t="s">
        <v>110</v>
      </c>
      <c r="Q388" s="1" t="s">
        <v>101</v>
      </c>
      <c r="R388" s="1" t="s">
        <v>122</v>
      </c>
      <c r="S388" s="1" t="s">
        <v>124</v>
      </c>
      <c r="T388" s="1" t="s">
        <v>113</v>
      </c>
      <c r="U388" s="1" t="s">
        <v>114</v>
      </c>
      <c r="Z388" s="1" t="s">
        <v>115</v>
      </c>
      <c r="AG388" s="1">
        <v>60</v>
      </c>
    </row>
    <row r="389" spans="1:38" ht="25.5">
      <c r="A389" s="6">
        <v>42804.753406516204</v>
      </c>
      <c r="B389" s="2">
        <v>42804</v>
      </c>
      <c r="C389" s="1" t="s">
        <v>96</v>
      </c>
      <c r="D389" s="1">
        <v>46251</v>
      </c>
      <c r="E389" s="1" t="s">
        <v>314</v>
      </c>
      <c r="F389" s="1" t="s">
        <v>98</v>
      </c>
      <c r="G389" s="1" t="s">
        <v>99</v>
      </c>
      <c r="H389" s="1" t="s">
        <v>109</v>
      </c>
      <c r="L389" s="1">
        <v>0.28999999999999998</v>
      </c>
      <c r="M389" s="1">
        <v>0.28999999999999998</v>
      </c>
      <c r="N389" s="1" t="s">
        <v>110</v>
      </c>
      <c r="Q389" s="1" t="s">
        <v>101</v>
      </c>
      <c r="R389" s="1" t="s">
        <v>122</v>
      </c>
      <c r="S389" s="1" t="s">
        <v>112</v>
      </c>
      <c r="T389" s="1" t="s">
        <v>113</v>
      </c>
      <c r="U389" s="1" t="s">
        <v>105</v>
      </c>
      <c r="Z389" s="1" t="s">
        <v>33</v>
      </c>
      <c r="AG389" s="1">
        <v>60</v>
      </c>
      <c r="AL389" s="1" t="s">
        <v>315</v>
      </c>
    </row>
    <row r="390" spans="1:38" ht="25.5">
      <c r="A390" s="6">
        <v>42805.701336076389</v>
      </c>
      <c r="B390" s="2">
        <v>42804</v>
      </c>
      <c r="C390" s="1" t="s">
        <v>117</v>
      </c>
      <c r="D390" s="1">
        <v>46251</v>
      </c>
      <c r="E390" s="1" t="s">
        <v>314</v>
      </c>
      <c r="F390" s="1" t="s">
        <v>98</v>
      </c>
      <c r="G390" s="1" t="s">
        <v>99</v>
      </c>
      <c r="H390" s="1" t="s">
        <v>109</v>
      </c>
      <c r="Q390" s="1" t="s">
        <v>101</v>
      </c>
      <c r="R390" s="1" t="s">
        <v>111</v>
      </c>
      <c r="S390" s="1" t="s">
        <v>112</v>
      </c>
      <c r="U390" s="1" t="s">
        <v>193</v>
      </c>
      <c r="Z390" s="1" t="s">
        <v>115</v>
      </c>
      <c r="AL390" s="1" t="s">
        <v>317</v>
      </c>
    </row>
    <row r="391" spans="1:38" ht="25.5">
      <c r="A391" s="6">
        <v>42805.701999432873</v>
      </c>
      <c r="B391" s="2">
        <v>42805</v>
      </c>
      <c r="C391" s="1" t="s">
        <v>96</v>
      </c>
      <c r="D391" s="1">
        <v>46251</v>
      </c>
      <c r="E391" s="1" t="s">
        <v>314</v>
      </c>
      <c r="F391" s="1" t="s">
        <v>98</v>
      </c>
      <c r="G391" s="1" t="s">
        <v>99</v>
      </c>
      <c r="H391" s="1" t="s">
        <v>109</v>
      </c>
      <c r="Q391" s="1" t="s">
        <v>101</v>
      </c>
      <c r="R391" s="1" t="s">
        <v>111</v>
      </c>
      <c r="S391" s="1" t="s">
        <v>112</v>
      </c>
      <c r="U391" s="1" t="s">
        <v>114</v>
      </c>
      <c r="Z391" s="1" t="s">
        <v>115</v>
      </c>
      <c r="AK391" s="1" t="s">
        <v>116</v>
      </c>
      <c r="AL391" s="1" t="s">
        <v>308</v>
      </c>
    </row>
    <row r="392" spans="1:38" ht="25.5">
      <c r="A392" s="6">
        <v>42926.629176527778</v>
      </c>
      <c r="B392" s="2">
        <v>42799</v>
      </c>
      <c r="C392" s="1" t="s">
        <v>117</v>
      </c>
      <c r="D392" s="1">
        <v>46252</v>
      </c>
      <c r="E392" s="1" t="s">
        <v>318</v>
      </c>
      <c r="F392" s="1" t="s">
        <v>98</v>
      </c>
      <c r="G392" s="1" t="s">
        <v>99</v>
      </c>
      <c r="H392" s="1" t="s">
        <v>109</v>
      </c>
      <c r="K392" s="1">
        <v>0.35</v>
      </c>
      <c r="L392" s="1">
        <v>0.35</v>
      </c>
      <c r="M392" s="1">
        <v>0.35</v>
      </c>
      <c r="N392" s="1" t="s">
        <v>110</v>
      </c>
      <c r="O392" s="1">
        <v>0.28000000000000003</v>
      </c>
      <c r="P392" s="1" t="s">
        <v>110</v>
      </c>
      <c r="Q392" s="1" t="s">
        <v>101</v>
      </c>
      <c r="R392" s="1" t="s">
        <v>122</v>
      </c>
      <c r="S392" s="1" t="s">
        <v>133</v>
      </c>
      <c r="T392" s="1" t="s">
        <v>113</v>
      </c>
      <c r="U392" s="1" t="s">
        <v>105</v>
      </c>
      <c r="Z392" s="1" t="s">
        <v>33</v>
      </c>
      <c r="AD392" s="1">
        <v>0.9</v>
      </c>
      <c r="AF392" s="1">
        <v>0.9</v>
      </c>
      <c r="AG392" s="1">
        <v>70</v>
      </c>
    </row>
    <row r="393" spans="1:38" ht="25.5">
      <c r="A393" s="6">
        <v>42926.629601898152</v>
      </c>
      <c r="B393" s="2">
        <v>42800</v>
      </c>
      <c r="C393" s="1" t="s">
        <v>96</v>
      </c>
      <c r="D393" s="1">
        <v>46252</v>
      </c>
      <c r="E393" s="1" t="s">
        <v>318</v>
      </c>
      <c r="F393" s="1" t="s">
        <v>98</v>
      </c>
      <c r="G393" s="1" t="s">
        <v>99</v>
      </c>
      <c r="H393" s="1" t="s">
        <v>109</v>
      </c>
      <c r="L393" s="1">
        <v>0.35</v>
      </c>
      <c r="M393" s="1">
        <v>0.35</v>
      </c>
      <c r="N393" s="1" t="s">
        <v>110</v>
      </c>
      <c r="Q393" s="1" t="s">
        <v>101</v>
      </c>
      <c r="R393" s="1" t="s">
        <v>111</v>
      </c>
      <c r="S393" s="1" t="s">
        <v>112</v>
      </c>
      <c r="T393" s="1" t="s">
        <v>113</v>
      </c>
      <c r="U393" s="1" t="s">
        <v>114</v>
      </c>
      <c r="Z393" s="1" t="s">
        <v>115</v>
      </c>
      <c r="AG393" s="1">
        <v>70</v>
      </c>
    </row>
    <row r="394" spans="1:38" ht="25.5">
      <c r="A394" s="6">
        <v>42926.63013553241</v>
      </c>
      <c r="B394" s="2">
        <v>42800</v>
      </c>
      <c r="C394" s="1" t="s">
        <v>117</v>
      </c>
      <c r="D394" s="1">
        <v>46252</v>
      </c>
      <c r="E394" s="1" t="s">
        <v>318</v>
      </c>
      <c r="F394" s="1" t="s">
        <v>98</v>
      </c>
      <c r="G394" s="1" t="s">
        <v>99</v>
      </c>
      <c r="H394" s="1" t="s">
        <v>109</v>
      </c>
      <c r="K394" s="1">
        <v>0.35</v>
      </c>
      <c r="L394" s="1">
        <v>0.35</v>
      </c>
      <c r="M394" s="1">
        <v>0.35</v>
      </c>
      <c r="N394" s="1" t="s">
        <v>110</v>
      </c>
      <c r="O394" s="1">
        <v>0.28000000000000003</v>
      </c>
      <c r="P394" s="1" t="s">
        <v>110</v>
      </c>
      <c r="Q394" s="1" t="s">
        <v>101</v>
      </c>
      <c r="R394" s="1" t="s">
        <v>122</v>
      </c>
      <c r="S394" s="1" t="s">
        <v>133</v>
      </c>
      <c r="T394" s="1" t="s">
        <v>113</v>
      </c>
      <c r="U394" s="1" t="s">
        <v>114</v>
      </c>
      <c r="Z394" s="1" t="s">
        <v>115</v>
      </c>
      <c r="AD394" s="1">
        <v>0.9</v>
      </c>
      <c r="AF394" s="1">
        <v>0.9</v>
      </c>
      <c r="AG394" s="1">
        <v>70</v>
      </c>
    </row>
    <row r="395" spans="1:38" ht="25.5">
      <c r="A395" s="6">
        <v>42926.631121388884</v>
      </c>
      <c r="B395" s="2">
        <v>42801</v>
      </c>
      <c r="C395" s="1" t="s">
        <v>96</v>
      </c>
      <c r="D395" s="1">
        <v>46252</v>
      </c>
      <c r="E395" s="1" t="s">
        <v>318</v>
      </c>
      <c r="F395" s="1" t="s">
        <v>98</v>
      </c>
      <c r="G395" s="1" t="s">
        <v>99</v>
      </c>
      <c r="H395" s="1" t="s">
        <v>109</v>
      </c>
      <c r="I395" s="1" t="s">
        <v>223</v>
      </c>
      <c r="L395" s="1">
        <v>0.35</v>
      </c>
      <c r="M395" s="1">
        <v>0.35</v>
      </c>
      <c r="N395" s="1" t="s">
        <v>110</v>
      </c>
      <c r="Q395" s="1" t="s">
        <v>101</v>
      </c>
      <c r="R395" s="1" t="s">
        <v>102</v>
      </c>
      <c r="S395" s="1" t="s">
        <v>101</v>
      </c>
      <c r="T395" s="1" t="s">
        <v>113</v>
      </c>
      <c r="U395" s="1" t="s">
        <v>105</v>
      </c>
      <c r="Z395" s="1" t="s">
        <v>33</v>
      </c>
      <c r="AG395" s="1">
        <v>70</v>
      </c>
      <c r="AL395" s="1" t="s">
        <v>320</v>
      </c>
    </row>
    <row r="396" spans="1:38" ht="25.5">
      <c r="A396" s="6">
        <v>42926.631743310187</v>
      </c>
      <c r="B396" s="2">
        <v>42801</v>
      </c>
      <c r="C396" s="1" t="s">
        <v>117</v>
      </c>
      <c r="D396" s="1">
        <v>46252</v>
      </c>
      <c r="E396" s="1" t="s">
        <v>318</v>
      </c>
      <c r="F396" s="1" t="s">
        <v>98</v>
      </c>
      <c r="G396" s="1" t="s">
        <v>99</v>
      </c>
      <c r="H396" s="1" t="s">
        <v>109</v>
      </c>
      <c r="K396" s="1">
        <v>0.35</v>
      </c>
      <c r="L396" s="1">
        <v>0.35</v>
      </c>
      <c r="M396" s="1">
        <v>0.35</v>
      </c>
      <c r="N396" s="1" t="s">
        <v>110</v>
      </c>
      <c r="O396" s="1">
        <v>0.28000000000000003</v>
      </c>
      <c r="P396" s="1" t="s">
        <v>110</v>
      </c>
      <c r="Q396" s="1" t="s">
        <v>101</v>
      </c>
      <c r="R396" s="1" t="s">
        <v>111</v>
      </c>
      <c r="S396" s="1" t="s">
        <v>112</v>
      </c>
      <c r="T396" s="1" t="s">
        <v>113</v>
      </c>
      <c r="U396" s="1" t="s">
        <v>114</v>
      </c>
      <c r="Z396" s="1" t="s">
        <v>115</v>
      </c>
      <c r="AD396" s="1">
        <v>0.9</v>
      </c>
      <c r="AF396" s="1">
        <v>0.9</v>
      </c>
      <c r="AG396" s="1">
        <v>70</v>
      </c>
    </row>
    <row r="397" spans="1:38" ht="25.5">
      <c r="A397" s="6">
        <v>42926.632378807873</v>
      </c>
      <c r="B397" s="2">
        <v>42802</v>
      </c>
      <c r="C397" s="1" t="s">
        <v>96</v>
      </c>
      <c r="D397" s="1">
        <v>46252</v>
      </c>
      <c r="E397" s="1" t="s">
        <v>318</v>
      </c>
      <c r="F397" s="1" t="s">
        <v>98</v>
      </c>
      <c r="G397" s="1" t="s">
        <v>99</v>
      </c>
      <c r="H397" s="1" t="s">
        <v>109</v>
      </c>
      <c r="L397" s="1">
        <v>0.35</v>
      </c>
      <c r="M397" s="1">
        <v>0.35</v>
      </c>
      <c r="N397" s="1" t="s">
        <v>110</v>
      </c>
      <c r="Q397" s="1" t="s">
        <v>101</v>
      </c>
      <c r="R397" s="1" t="s">
        <v>111</v>
      </c>
      <c r="S397" s="1" t="s">
        <v>133</v>
      </c>
      <c r="T397" s="1" t="s">
        <v>113</v>
      </c>
      <c r="U397" s="1" t="s">
        <v>114</v>
      </c>
      <c r="Z397" s="1" t="s">
        <v>33</v>
      </c>
      <c r="AG397" s="1">
        <v>70</v>
      </c>
      <c r="AL397" s="1" t="s">
        <v>320</v>
      </c>
    </row>
    <row r="398" spans="1:38" ht="25.5">
      <c r="A398" s="6">
        <v>42803.667157546297</v>
      </c>
      <c r="B398" s="2">
        <v>42802</v>
      </c>
      <c r="C398" s="1" t="s">
        <v>117</v>
      </c>
      <c r="D398" s="1">
        <v>46252</v>
      </c>
      <c r="E398" s="1" t="s">
        <v>318</v>
      </c>
      <c r="F398" s="1" t="s">
        <v>98</v>
      </c>
      <c r="G398" s="1" t="s">
        <v>99</v>
      </c>
      <c r="H398" s="1" t="s">
        <v>109</v>
      </c>
      <c r="K398" s="1">
        <v>0.35</v>
      </c>
      <c r="L398" s="1">
        <v>0.35</v>
      </c>
      <c r="M398" s="1">
        <v>0.35</v>
      </c>
      <c r="N398" s="1" t="s">
        <v>110</v>
      </c>
      <c r="O398" s="1">
        <v>0.28000000000000003</v>
      </c>
      <c r="P398" s="1" t="s">
        <v>110</v>
      </c>
      <c r="Q398" s="1" t="s">
        <v>101</v>
      </c>
      <c r="R398" s="1" t="s">
        <v>122</v>
      </c>
      <c r="S398" s="1" t="s">
        <v>133</v>
      </c>
      <c r="T398" s="1" t="s">
        <v>113</v>
      </c>
      <c r="U398" s="1" t="s">
        <v>105</v>
      </c>
      <c r="Z398" s="1" t="s">
        <v>115</v>
      </c>
      <c r="AG398" s="1">
        <v>70</v>
      </c>
    </row>
    <row r="399" spans="1:38" ht="25.5">
      <c r="A399" s="6">
        <v>42803.667800416668</v>
      </c>
      <c r="B399" s="2">
        <v>42803</v>
      </c>
      <c r="C399" s="1" t="s">
        <v>96</v>
      </c>
      <c r="D399" s="1">
        <v>46252</v>
      </c>
      <c r="E399" s="1" t="s">
        <v>318</v>
      </c>
      <c r="F399" s="1" t="s">
        <v>98</v>
      </c>
      <c r="G399" s="1" t="s">
        <v>99</v>
      </c>
      <c r="H399" s="1" t="s">
        <v>109</v>
      </c>
      <c r="L399" s="1">
        <v>0.35</v>
      </c>
      <c r="M399" s="1">
        <v>0.35</v>
      </c>
      <c r="N399" s="1" t="s">
        <v>110</v>
      </c>
      <c r="Q399" s="1" t="s">
        <v>101</v>
      </c>
      <c r="R399" s="1" t="s">
        <v>111</v>
      </c>
      <c r="S399" s="1" t="s">
        <v>112</v>
      </c>
      <c r="T399" s="1" t="s">
        <v>113</v>
      </c>
      <c r="U399" s="1" t="s">
        <v>114</v>
      </c>
      <c r="Z399" s="1" t="s">
        <v>115</v>
      </c>
      <c r="AG399" s="1">
        <v>70</v>
      </c>
      <c r="AL399" s="1" t="s">
        <v>320</v>
      </c>
    </row>
    <row r="400" spans="1:38" ht="25.5">
      <c r="A400" s="6">
        <v>42804.745037488421</v>
      </c>
      <c r="B400" s="2">
        <v>42803</v>
      </c>
      <c r="C400" s="1" t="s">
        <v>117</v>
      </c>
      <c r="D400" s="1">
        <v>46252</v>
      </c>
      <c r="E400" s="1" t="s">
        <v>318</v>
      </c>
      <c r="F400" s="1" t="s">
        <v>98</v>
      </c>
      <c r="G400" s="1" t="s">
        <v>99</v>
      </c>
      <c r="H400" s="1" t="s">
        <v>109</v>
      </c>
      <c r="K400" s="1">
        <v>0.35</v>
      </c>
      <c r="L400" s="1">
        <v>0.35</v>
      </c>
      <c r="M400" s="1">
        <v>0.35</v>
      </c>
      <c r="N400" s="1" t="s">
        <v>110</v>
      </c>
      <c r="O400" s="1">
        <v>0.28000000000000003</v>
      </c>
      <c r="P400" s="1" t="s">
        <v>110</v>
      </c>
      <c r="Q400" s="1" t="s">
        <v>101</v>
      </c>
      <c r="R400" s="1" t="s">
        <v>122</v>
      </c>
      <c r="S400" s="1" t="s">
        <v>124</v>
      </c>
      <c r="T400" s="1" t="s">
        <v>113</v>
      </c>
      <c r="U400" s="1" t="s">
        <v>114</v>
      </c>
      <c r="Z400" s="1" t="s">
        <v>115</v>
      </c>
      <c r="AG400" s="1">
        <v>70</v>
      </c>
    </row>
    <row r="401" spans="1:39" ht="25.5">
      <c r="A401" s="6">
        <v>42804.746312800926</v>
      </c>
      <c r="B401" s="2">
        <v>42804</v>
      </c>
      <c r="C401" s="1" t="s">
        <v>96</v>
      </c>
      <c r="D401" s="1">
        <v>46252</v>
      </c>
      <c r="E401" s="1" t="s">
        <v>318</v>
      </c>
      <c r="F401" s="1" t="s">
        <v>98</v>
      </c>
      <c r="G401" s="1" t="s">
        <v>99</v>
      </c>
      <c r="H401" s="1" t="s">
        <v>109</v>
      </c>
      <c r="L401" s="1">
        <v>0.35</v>
      </c>
      <c r="M401" s="1">
        <v>0.35</v>
      </c>
      <c r="N401" s="1" t="s">
        <v>110</v>
      </c>
      <c r="Q401" s="1" t="s">
        <v>101</v>
      </c>
      <c r="R401" s="1" t="s">
        <v>102</v>
      </c>
      <c r="S401" s="1" t="s">
        <v>112</v>
      </c>
      <c r="T401" s="1" t="s">
        <v>113</v>
      </c>
      <c r="U401" s="1" t="s">
        <v>105</v>
      </c>
      <c r="Z401" s="1" t="s">
        <v>33</v>
      </c>
      <c r="AG401" s="1">
        <v>70</v>
      </c>
      <c r="AL401" s="1" t="s">
        <v>320</v>
      </c>
    </row>
    <row r="402" spans="1:39" ht="25.5">
      <c r="A402" s="6">
        <v>42805.702839687496</v>
      </c>
      <c r="B402" s="2">
        <v>42804</v>
      </c>
      <c r="C402" s="1" t="s">
        <v>117</v>
      </c>
      <c r="D402" s="1">
        <v>46252</v>
      </c>
      <c r="E402" s="1" t="s">
        <v>318</v>
      </c>
      <c r="F402" s="1" t="s">
        <v>98</v>
      </c>
      <c r="G402" s="1" t="s">
        <v>99</v>
      </c>
      <c r="H402" s="1" t="s">
        <v>109</v>
      </c>
      <c r="Q402" s="1" t="s">
        <v>101</v>
      </c>
      <c r="R402" s="1" t="s">
        <v>111</v>
      </c>
      <c r="S402" s="1" t="s">
        <v>112</v>
      </c>
      <c r="U402" s="1" t="s">
        <v>114</v>
      </c>
      <c r="Z402" s="1" t="s">
        <v>115</v>
      </c>
      <c r="AL402" s="1" t="s">
        <v>317</v>
      </c>
    </row>
    <row r="403" spans="1:39" ht="25.5">
      <c r="A403" s="6">
        <v>42805.703303368056</v>
      </c>
      <c r="B403" s="2">
        <v>42805</v>
      </c>
      <c r="C403" s="1" t="s">
        <v>96</v>
      </c>
      <c r="D403" s="1">
        <v>46252</v>
      </c>
      <c r="E403" s="1" t="s">
        <v>318</v>
      </c>
      <c r="F403" s="1" t="s">
        <v>98</v>
      </c>
      <c r="G403" s="1" t="s">
        <v>99</v>
      </c>
      <c r="H403" s="1" t="s">
        <v>109</v>
      </c>
      <c r="Q403" s="1" t="s">
        <v>101</v>
      </c>
      <c r="R403" s="1" t="s">
        <v>111</v>
      </c>
      <c r="S403" s="1" t="s">
        <v>112</v>
      </c>
      <c r="U403" s="1" t="s">
        <v>114</v>
      </c>
      <c r="Z403" s="1" t="s">
        <v>115</v>
      </c>
      <c r="AK403" s="1" t="s">
        <v>116</v>
      </c>
      <c r="AL403" s="1" t="s">
        <v>320</v>
      </c>
    </row>
    <row r="404" spans="1:39" ht="25.5">
      <c r="A404" s="6">
        <v>42768.476848437502</v>
      </c>
      <c r="B404" s="2">
        <v>42767</v>
      </c>
      <c r="C404" s="1" t="s">
        <v>117</v>
      </c>
      <c r="D404" s="1">
        <v>46285</v>
      </c>
      <c r="E404" s="1" t="s">
        <v>208</v>
      </c>
      <c r="F404" s="1" t="s">
        <v>98</v>
      </c>
      <c r="G404" s="1" t="s">
        <v>99</v>
      </c>
      <c r="H404" s="1" t="s">
        <v>100</v>
      </c>
      <c r="K404" s="1">
        <v>0.96</v>
      </c>
      <c r="M404" s="1">
        <v>0.96</v>
      </c>
      <c r="N404" s="1" t="s">
        <v>110</v>
      </c>
      <c r="O404" s="1">
        <v>0.77</v>
      </c>
      <c r="P404" s="1" t="s">
        <v>110</v>
      </c>
      <c r="Q404" s="1" t="s">
        <v>101</v>
      </c>
      <c r="R404" s="1" t="s">
        <v>102</v>
      </c>
      <c r="S404" s="1" t="s">
        <v>101</v>
      </c>
      <c r="T404" s="1" t="s">
        <v>203</v>
      </c>
      <c r="U404" s="1" t="s">
        <v>323</v>
      </c>
      <c r="V404" s="1">
        <v>31</v>
      </c>
      <c r="W404" s="1">
        <v>134</v>
      </c>
      <c r="X404" s="1">
        <v>5</v>
      </c>
      <c r="Z404" s="1" t="s">
        <v>115</v>
      </c>
      <c r="AA404" s="1">
        <v>0.77</v>
      </c>
      <c r="AG404" s="1">
        <v>190</v>
      </c>
      <c r="AM404" s="1">
        <v>50</v>
      </c>
    </row>
    <row r="405" spans="1:39" ht="25.5">
      <c r="A405" s="6">
        <v>42768.479028622685</v>
      </c>
      <c r="B405" s="2">
        <v>42768</v>
      </c>
      <c r="C405" s="1" t="s">
        <v>96</v>
      </c>
      <c r="D405" s="1">
        <v>46285</v>
      </c>
      <c r="E405" s="1" t="s">
        <v>208</v>
      </c>
      <c r="F405" s="1" t="s">
        <v>98</v>
      </c>
      <c r="G405" s="1" t="s">
        <v>99</v>
      </c>
      <c r="H405" s="1" t="s">
        <v>100</v>
      </c>
      <c r="Q405" s="1" t="s">
        <v>101</v>
      </c>
      <c r="R405" s="1" t="s">
        <v>102</v>
      </c>
      <c r="S405" s="1" t="s">
        <v>101</v>
      </c>
      <c r="T405" s="1" t="s">
        <v>205</v>
      </c>
      <c r="U405" s="1" t="s">
        <v>323</v>
      </c>
      <c r="Z405" s="1" t="s">
        <v>33</v>
      </c>
      <c r="AA405" s="1">
        <v>0.77</v>
      </c>
      <c r="AD405" s="1">
        <v>3.84</v>
      </c>
      <c r="AM405" s="1">
        <v>50</v>
      </c>
    </row>
    <row r="406" spans="1:39" ht="25.5">
      <c r="A406" s="6">
        <v>42769.499463831016</v>
      </c>
      <c r="B406" s="2">
        <v>42768</v>
      </c>
      <c r="C406" s="1" t="s">
        <v>117</v>
      </c>
      <c r="D406" s="1">
        <v>46285</v>
      </c>
      <c r="E406" s="1" t="s">
        <v>208</v>
      </c>
      <c r="F406" s="1" t="s">
        <v>98</v>
      </c>
      <c r="G406" s="1" t="s">
        <v>99</v>
      </c>
      <c r="H406" s="1" t="s">
        <v>100</v>
      </c>
      <c r="K406" s="1">
        <v>0.96</v>
      </c>
      <c r="O406" s="1">
        <v>0.77</v>
      </c>
      <c r="P406" s="1" t="s">
        <v>110</v>
      </c>
      <c r="Q406" s="1" t="s">
        <v>121</v>
      </c>
      <c r="R406" s="1" t="s">
        <v>102</v>
      </c>
      <c r="S406" s="1" t="s">
        <v>103</v>
      </c>
      <c r="T406" s="1" t="s">
        <v>203</v>
      </c>
      <c r="U406" s="1" t="s">
        <v>114</v>
      </c>
      <c r="Z406" s="1" t="s">
        <v>115</v>
      </c>
      <c r="AA406" s="1">
        <v>0.77</v>
      </c>
      <c r="AG406" s="1">
        <v>190</v>
      </c>
      <c r="AM406" s="1">
        <v>40</v>
      </c>
    </row>
    <row r="407" spans="1:39" ht="25.5">
      <c r="A407" s="6">
        <v>42769.500653148149</v>
      </c>
      <c r="B407" s="2">
        <v>42769</v>
      </c>
      <c r="C407" s="1" t="s">
        <v>96</v>
      </c>
      <c r="D407" s="1">
        <v>46285</v>
      </c>
      <c r="E407" s="1" t="s">
        <v>208</v>
      </c>
      <c r="F407" s="1" t="s">
        <v>98</v>
      </c>
      <c r="G407" s="1" t="s">
        <v>99</v>
      </c>
      <c r="H407" s="1" t="s">
        <v>109</v>
      </c>
      <c r="Q407" s="1" t="s">
        <v>101</v>
      </c>
      <c r="R407" s="1" t="s">
        <v>102</v>
      </c>
      <c r="S407" s="1" t="s">
        <v>133</v>
      </c>
      <c r="T407" s="1" t="s">
        <v>205</v>
      </c>
      <c r="U407" s="1" t="s">
        <v>323</v>
      </c>
      <c r="Z407" s="1" t="s">
        <v>115</v>
      </c>
      <c r="AA407" s="1">
        <v>0.77</v>
      </c>
      <c r="AD407" s="1">
        <v>3.84</v>
      </c>
      <c r="AK407" s="1" t="s">
        <v>324</v>
      </c>
      <c r="AM407" s="1">
        <v>40</v>
      </c>
    </row>
    <row r="408" spans="1:39" ht="25.5">
      <c r="A408" s="6">
        <v>42772.476868645834</v>
      </c>
      <c r="B408" s="2">
        <v>42769</v>
      </c>
      <c r="C408" s="1" t="s">
        <v>117</v>
      </c>
      <c r="D408" s="1">
        <v>46285</v>
      </c>
      <c r="E408" s="1" t="s">
        <v>208</v>
      </c>
      <c r="F408" s="1" t="s">
        <v>98</v>
      </c>
      <c r="G408" s="1" t="s">
        <v>99</v>
      </c>
      <c r="H408" s="1" t="s">
        <v>109</v>
      </c>
      <c r="Q408" s="1" t="s">
        <v>101</v>
      </c>
      <c r="R408" s="1" t="s">
        <v>111</v>
      </c>
      <c r="S408" s="1" t="s">
        <v>101</v>
      </c>
      <c r="T408" s="1" t="s">
        <v>203</v>
      </c>
      <c r="U408" s="1" t="s">
        <v>114</v>
      </c>
      <c r="V408" s="1">
        <v>33</v>
      </c>
      <c r="W408" s="1">
        <v>132</v>
      </c>
      <c r="X408" s="1">
        <v>5</v>
      </c>
      <c r="Z408" s="1" t="s">
        <v>115</v>
      </c>
      <c r="AA408" s="1">
        <v>0.77</v>
      </c>
      <c r="AG408" s="1">
        <v>100</v>
      </c>
      <c r="AI408" s="1">
        <v>0.77</v>
      </c>
      <c r="AJ408" s="1" t="s">
        <v>213</v>
      </c>
      <c r="AK408" s="1" t="s">
        <v>325</v>
      </c>
      <c r="AM408" s="1">
        <v>40</v>
      </c>
    </row>
    <row r="409" spans="1:39">
      <c r="A409" s="6">
        <v>42772.478354074075</v>
      </c>
      <c r="B409" s="2">
        <v>42770</v>
      </c>
      <c r="C409" s="1" t="s">
        <v>96</v>
      </c>
      <c r="D409" s="1">
        <v>46285</v>
      </c>
      <c r="E409" s="1" t="s">
        <v>208</v>
      </c>
      <c r="F409" s="1" t="s">
        <v>98</v>
      </c>
      <c r="G409" s="1" t="s">
        <v>99</v>
      </c>
      <c r="H409" s="1" t="s">
        <v>109</v>
      </c>
      <c r="Q409" s="1" t="s">
        <v>101</v>
      </c>
      <c r="R409" s="1" t="s">
        <v>111</v>
      </c>
      <c r="S409" s="1" t="s">
        <v>101</v>
      </c>
      <c r="T409" s="1" t="s">
        <v>205</v>
      </c>
      <c r="U409" s="1" t="s">
        <v>114</v>
      </c>
      <c r="Z409" s="1" t="s">
        <v>115</v>
      </c>
      <c r="AA409" s="1">
        <v>0.77</v>
      </c>
      <c r="AD409" s="1">
        <v>3.84</v>
      </c>
      <c r="AM409" s="1">
        <v>40</v>
      </c>
    </row>
    <row r="410" spans="1:39" ht="25.5">
      <c r="A410" s="6">
        <v>42772.479666747684</v>
      </c>
      <c r="B410" s="2">
        <v>42770</v>
      </c>
      <c r="C410" s="1" t="s">
        <v>117</v>
      </c>
      <c r="D410" s="1">
        <v>46285</v>
      </c>
      <c r="E410" s="1" t="s">
        <v>208</v>
      </c>
      <c r="F410" s="1" t="s">
        <v>98</v>
      </c>
      <c r="G410" s="1" t="s">
        <v>99</v>
      </c>
      <c r="H410" s="1" t="s">
        <v>109</v>
      </c>
      <c r="K410" s="1">
        <v>0.96</v>
      </c>
      <c r="N410" s="1" t="s">
        <v>213</v>
      </c>
      <c r="O410" s="1">
        <v>0.77</v>
      </c>
      <c r="P410" s="1" t="s">
        <v>110</v>
      </c>
      <c r="Q410" s="1" t="s">
        <v>101</v>
      </c>
      <c r="R410" s="1" t="s">
        <v>111</v>
      </c>
      <c r="S410" s="1" t="s">
        <v>101</v>
      </c>
      <c r="T410" s="1" t="s">
        <v>203</v>
      </c>
      <c r="U410" s="1" t="s">
        <v>114</v>
      </c>
      <c r="Z410" s="1" t="s">
        <v>115</v>
      </c>
      <c r="AA410" s="1">
        <v>0.77</v>
      </c>
      <c r="AG410" s="1">
        <v>100</v>
      </c>
      <c r="AI410" s="1">
        <v>0.77</v>
      </c>
      <c r="AJ410" s="1" t="s">
        <v>213</v>
      </c>
      <c r="AM410" s="1">
        <v>40</v>
      </c>
    </row>
    <row r="411" spans="1:39" ht="25.5">
      <c r="A411" s="6">
        <v>42772.480584212964</v>
      </c>
      <c r="B411" s="2">
        <v>42771</v>
      </c>
      <c r="C411" s="1" t="s">
        <v>96</v>
      </c>
      <c r="D411" s="1">
        <v>46285</v>
      </c>
      <c r="E411" s="1" t="s">
        <v>208</v>
      </c>
      <c r="F411" s="1" t="s">
        <v>98</v>
      </c>
      <c r="G411" s="1" t="s">
        <v>99</v>
      </c>
      <c r="H411" s="1" t="s">
        <v>109</v>
      </c>
      <c r="L411" s="1">
        <v>0.96</v>
      </c>
      <c r="M411" s="1">
        <v>0.96</v>
      </c>
      <c r="N411" s="1" t="s">
        <v>110</v>
      </c>
      <c r="Q411" s="1" t="s">
        <v>101</v>
      </c>
      <c r="R411" s="1" t="s">
        <v>111</v>
      </c>
      <c r="S411" s="1" t="s">
        <v>112</v>
      </c>
      <c r="T411" s="1" t="s">
        <v>113</v>
      </c>
      <c r="U411" s="1" t="s">
        <v>114</v>
      </c>
      <c r="Z411" s="1" t="s">
        <v>115</v>
      </c>
      <c r="AG411" s="1">
        <v>100</v>
      </c>
    </row>
    <row r="412" spans="1:39" ht="25.5">
      <c r="A412" s="6">
        <v>42772.481430729167</v>
      </c>
      <c r="B412" s="2">
        <v>42771</v>
      </c>
      <c r="C412" s="1" t="s">
        <v>117</v>
      </c>
      <c r="D412" s="1">
        <v>46285</v>
      </c>
      <c r="E412" s="1" t="s">
        <v>208</v>
      </c>
      <c r="F412" s="1" t="s">
        <v>98</v>
      </c>
      <c r="G412" s="1" t="s">
        <v>99</v>
      </c>
      <c r="H412" s="1" t="s">
        <v>109</v>
      </c>
      <c r="Q412" s="1" t="s">
        <v>101</v>
      </c>
      <c r="R412" s="1" t="s">
        <v>111</v>
      </c>
      <c r="S412" s="1" t="s">
        <v>112</v>
      </c>
      <c r="U412" s="1" t="s">
        <v>114</v>
      </c>
      <c r="Z412" s="1" t="s">
        <v>115</v>
      </c>
      <c r="AL412" s="1" t="s">
        <v>218</v>
      </c>
    </row>
    <row r="413" spans="1:39" ht="25.5">
      <c r="A413" s="6">
        <v>42772.482033368055</v>
      </c>
      <c r="B413" s="2">
        <v>42772</v>
      </c>
      <c r="C413" s="1" t="s">
        <v>96</v>
      </c>
      <c r="D413" s="1">
        <v>46285</v>
      </c>
      <c r="E413" s="1" t="s">
        <v>208</v>
      </c>
      <c r="F413" s="1" t="s">
        <v>98</v>
      </c>
      <c r="G413" s="1" t="s">
        <v>99</v>
      </c>
      <c r="H413" s="1" t="s">
        <v>109</v>
      </c>
      <c r="Q413" s="1" t="s">
        <v>101</v>
      </c>
      <c r="R413" s="1" t="s">
        <v>111</v>
      </c>
      <c r="S413" s="1" t="s">
        <v>124</v>
      </c>
      <c r="U413" s="1" t="s">
        <v>114</v>
      </c>
      <c r="Z413" s="1" t="s">
        <v>115</v>
      </c>
      <c r="AL413" s="1" t="s">
        <v>218</v>
      </c>
    </row>
    <row r="414" spans="1:39" ht="25.5">
      <c r="A414" s="6">
        <v>42769.550722870372</v>
      </c>
      <c r="B414" s="2">
        <v>42768</v>
      </c>
      <c r="C414" s="1" t="s">
        <v>117</v>
      </c>
      <c r="D414" s="1">
        <v>46298</v>
      </c>
      <c r="E414" s="1" t="s">
        <v>215</v>
      </c>
      <c r="F414" s="1" t="s">
        <v>98</v>
      </c>
      <c r="G414" s="1" t="s">
        <v>99</v>
      </c>
      <c r="H414" s="1" t="s">
        <v>100</v>
      </c>
      <c r="K414" s="1">
        <v>0.3</v>
      </c>
      <c r="L414" s="1">
        <v>0.3</v>
      </c>
      <c r="M414" s="1">
        <v>0.3</v>
      </c>
      <c r="N414" s="1" t="s">
        <v>110</v>
      </c>
      <c r="O414" s="1">
        <v>0.28999999999999998</v>
      </c>
      <c r="P414" s="1" t="s">
        <v>110</v>
      </c>
      <c r="Q414" s="1" t="s">
        <v>101</v>
      </c>
      <c r="R414" s="1" t="s">
        <v>122</v>
      </c>
      <c r="S414" s="1" t="s">
        <v>101</v>
      </c>
      <c r="T414" s="1" t="s">
        <v>113</v>
      </c>
      <c r="U414" s="1" t="s">
        <v>114</v>
      </c>
      <c r="Y414" s="1">
        <v>100.9</v>
      </c>
      <c r="Z414" s="1" t="s">
        <v>115</v>
      </c>
      <c r="AG414" s="1">
        <v>60</v>
      </c>
    </row>
    <row r="415" spans="1:39" ht="25.5">
      <c r="A415" s="6">
        <v>42769.553796111111</v>
      </c>
      <c r="B415" s="2">
        <v>42769</v>
      </c>
      <c r="C415" s="1" t="s">
        <v>96</v>
      </c>
      <c r="D415" s="1">
        <v>46298</v>
      </c>
      <c r="E415" s="1" t="s">
        <v>215</v>
      </c>
      <c r="F415" s="1" t="s">
        <v>98</v>
      </c>
      <c r="G415" s="1" t="s">
        <v>99</v>
      </c>
      <c r="H415" s="1" t="s">
        <v>100</v>
      </c>
      <c r="L415" s="1">
        <v>0.3</v>
      </c>
      <c r="M415" s="1">
        <v>0.3</v>
      </c>
      <c r="N415" s="1" t="s">
        <v>110</v>
      </c>
      <c r="O415" s="1">
        <v>0.28999999999999998</v>
      </c>
      <c r="P415" s="1" t="s">
        <v>110</v>
      </c>
      <c r="Q415" s="1" t="s">
        <v>101</v>
      </c>
      <c r="R415" s="1" t="s">
        <v>122</v>
      </c>
      <c r="S415" s="1" t="s">
        <v>101</v>
      </c>
      <c r="T415" s="1" t="s">
        <v>113</v>
      </c>
      <c r="U415" s="1" t="s">
        <v>114</v>
      </c>
      <c r="Z415" s="1" t="s">
        <v>115</v>
      </c>
      <c r="AD415" s="1">
        <v>1.3</v>
      </c>
      <c r="AG415" s="1">
        <v>60</v>
      </c>
    </row>
    <row r="416" spans="1:39" ht="25.5">
      <c r="A416" s="6">
        <v>42772.467814606483</v>
      </c>
      <c r="B416" s="2">
        <v>42769</v>
      </c>
      <c r="C416" s="1" t="s">
        <v>117</v>
      </c>
      <c r="D416" s="1">
        <v>46298</v>
      </c>
      <c r="E416" s="1" t="s">
        <v>215</v>
      </c>
      <c r="F416" s="1" t="s">
        <v>98</v>
      </c>
      <c r="G416" s="1" t="s">
        <v>99</v>
      </c>
      <c r="H416" s="1" t="s">
        <v>100</v>
      </c>
      <c r="K416" s="1">
        <v>0.32</v>
      </c>
      <c r="L416" s="1">
        <v>0.32</v>
      </c>
      <c r="M416" s="1">
        <v>0.32</v>
      </c>
      <c r="N416" s="1" t="s">
        <v>110</v>
      </c>
      <c r="O416" s="1">
        <v>0.26</v>
      </c>
      <c r="P416" s="1" t="s">
        <v>110</v>
      </c>
      <c r="Q416" s="1" t="s">
        <v>101</v>
      </c>
      <c r="R416" s="1" t="s">
        <v>122</v>
      </c>
      <c r="S416" s="1" t="s">
        <v>101</v>
      </c>
      <c r="T416" s="1" t="s">
        <v>113</v>
      </c>
      <c r="U416" s="1" t="s">
        <v>114</v>
      </c>
      <c r="Z416" s="1" t="s">
        <v>33</v>
      </c>
      <c r="AD416" s="1">
        <v>1.3</v>
      </c>
      <c r="AG416" s="1">
        <v>60</v>
      </c>
    </row>
    <row r="417" spans="1:42" ht="25.5">
      <c r="A417" s="6">
        <v>42772.468697326389</v>
      </c>
      <c r="B417" s="2">
        <v>42770</v>
      </c>
      <c r="C417" s="1" t="s">
        <v>96</v>
      </c>
      <c r="D417" s="1">
        <v>46298</v>
      </c>
      <c r="E417" s="1" t="s">
        <v>215</v>
      </c>
      <c r="F417" s="1" t="s">
        <v>98</v>
      </c>
      <c r="G417" s="1" t="s">
        <v>99</v>
      </c>
      <c r="H417" s="1" t="s">
        <v>100</v>
      </c>
      <c r="L417" s="1">
        <v>0.32</v>
      </c>
      <c r="M417" s="1">
        <v>0.32</v>
      </c>
      <c r="N417" s="1" t="s">
        <v>110</v>
      </c>
      <c r="Q417" s="1" t="s">
        <v>101</v>
      </c>
      <c r="R417" s="1" t="s">
        <v>122</v>
      </c>
      <c r="S417" s="1" t="s">
        <v>101</v>
      </c>
      <c r="T417" s="1" t="s">
        <v>113</v>
      </c>
      <c r="U417" s="1" t="s">
        <v>114</v>
      </c>
      <c r="Z417" s="1" t="s">
        <v>33</v>
      </c>
      <c r="AD417" s="1">
        <v>1.3</v>
      </c>
      <c r="AG417" s="1">
        <v>60</v>
      </c>
    </row>
    <row r="418" spans="1:42" ht="25.5">
      <c r="A418" s="6">
        <v>42772.469542662038</v>
      </c>
      <c r="B418" s="2">
        <v>42770</v>
      </c>
      <c r="C418" s="1" t="s">
        <v>117</v>
      </c>
      <c r="D418" s="1">
        <v>46298</v>
      </c>
      <c r="E418" s="1" t="s">
        <v>215</v>
      </c>
      <c r="F418" s="1" t="s">
        <v>98</v>
      </c>
      <c r="G418" s="1" t="s">
        <v>99</v>
      </c>
      <c r="H418" s="1" t="s">
        <v>109</v>
      </c>
      <c r="K418" s="1">
        <v>0.32</v>
      </c>
      <c r="L418" s="1">
        <v>0.32</v>
      </c>
      <c r="M418" s="1">
        <v>0.32</v>
      </c>
      <c r="N418" s="1" t="s">
        <v>110</v>
      </c>
      <c r="O418" s="1">
        <v>0.26</v>
      </c>
      <c r="P418" s="1" t="s">
        <v>110</v>
      </c>
      <c r="Q418" s="1" t="s">
        <v>101</v>
      </c>
      <c r="R418" s="1" t="s">
        <v>122</v>
      </c>
      <c r="S418" s="1" t="s">
        <v>101</v>
      </c>
      <c r="T418" s="1" t="s">
        <v>113</v>
      </c>
      <c r="U418" s="1" t="s">
        <v>114</v>
      </c>
      <c r="Z418" s="1" t="s">
        <v>115</v>
      </c>
      <c r="AG418" s="1">
        <v>60</v>
      </c>
    </row>
    <row r="419" spans="1:42" ht="25.5">
      <c r="A419" s="6">
        <v>42772.470606087962</v>
      </c>
      <c r="B419" s="2">
        <v>42771</v>
      </c>
      <c r="C419" s="1" t="s">
        <v>96</v>
      </c>
      <c r="D419" s="1">
        <v>46298</v>
      </c>
      <c r="E419" s="1" t="s">
        <v>215</v>
      </c>
      <c r="F419" s="1" t="s">
        <v>98</v>
      </c>
      <c r="G419" s="1" t="s">
        <v>99</v>
      </c>
      <c r="H419" s="1" t="s">
        <v>109</v>
      </c>
      <c r="L419" s="1">
        <v>0.32</v>
      </c>
      <c r="M419" s="1">
        <v>0.32</v>
      </c>
      <c r="N419" s="1" t="s">
        <v>110</v>
      </c>
      <c r="Q419" s="1" t="s">
        <v>101</v>
      </c>
      <c r="R419" s="1" t="s">
        <v>122</v>
      </c>
      <c r="S419" s="1" t="s">
        <v>124</v>
      </c>
      <c r="T419" s="1" t="s">
        <v>113</v>
      </c>
      <c r="U419" s="1" t="s">
        <v>114</v>
      </c>
      <c r="Z419" s="1" t="s">
        <v>115</v>
      </c>
      <c r="AD419" s="1">
        <v>1.3</v>
      </c>
      <c r="AG419" s="1">
        <v>60</v>
      </c>
    </row>
    <row r="420" spans="1:42" ht="25.5">
      <c r="A420" s="6">
        <v>42772.471109467588</v>
      </c>
      <c r="B420" s="2">
        <v>42771</v>
      </c>
      <c r="C420" s="1" t="s">
        <v>117</v>
      </c>
      <c r="D420" s="1">
        <v>46298</v>
      </c>
      <c r="E420" s="1" t="s">
        <v>215</v>
      </c>
      <c r="F420" s="1" t="s">
        <v>98</v>
      </c>
      <c r="G420" s="1" t="s">
        <v>99</v>
      </c>
      <c r="H420" s="1" t="s">
        <v>109</v>
      </c>
      <c r="Q420" s="1" t="s">
        <v>101</v>
      </c>
      <c r="R420" s="1" t="s">
        <v>122</v>
      </c>
      <c r="S420" s="1" t="s">
        <v>124</v>
      </c>
      <c r="U420" s="1" t="s">
        <v>114</v>
      </c>
      <c r="Z420" s="1" t="s">
        <v>33</v>
      </c>
    </row>
    <row r="421" spans="1:42" ht="25.5">
      <c r="A421" s="6">
        <v>42772.471590057874</v>
      </c>
      <c r="B421" s="2">
        <v>42772</v>
      </c>
      <c r="C421" s="1" t="s">
        <v>96</v>
      </c>
      <c r="D421" s="1">
        <v>46298</v>
      </c>
      <c r="E421" s="1" t="s">
        <v>215</v>
      </c>
      <c r="F421" s="1" t="s">
        <v>98</v>
      </c>
      <c r="G421" s="1" t="s">
        <v>99</v>
      </c>
      <c r="H421" s="1" t="s">
        <v>109</v>
      </c>
      <c r="Q421" s="1" t="s">
        <v>101</v>
      </c>
      <c r="R421" s="1" t="s">
        <v>122</v>
      </c>
      <c r="S421" s="1" t="s">
        <v>124</v>
      </c>
      <c r="U421" s="1" t="s">
        <v>114</v>
      </c>
      <c r="Z421" s="1" t="s">
        <v>115</v>
      </c>
    </row>
    <row r="422" spans="1:42">
      <c r="A422" s="6">
        <v>42773.45312362269</v>
      </c>
      <c r="B422" s="2">
        <v>42772</v>
      </c>
      <c r="C422" s="1" t="s">
        <v>117</v>
      </c>
      <c r="D422" s="1">
        <v>46298</v>
      </c>
      <c r="E422" s="1" t="s">
        <v>215</v>
      </c>
      <c r="F422" s="1" t="s">
        <v>98</v>
      </c>
      <c r="G422" s="1" t="s">
        <v>99</v>
      </c>
      <c r="H422" s="1" t="s">
        <v>109</v>
      </c>
      <c r="Q422" s="1" t="s">
        <v>101</v>
      </c>
      <c r="R422" s="1" t="s">
        <v>111</v>
      </c>
      <c r="S422" s="1" t="s">
        <v>101</v>
      </c>
      <c r="U422" s="1" t="s">
        <v>114</v>
      </c>
      <c r="Z422" s="1" t="s">
        <v>115</v>
      </c>
    </row>
    <row r="423" spans="1:42">
      <c r="A423" s="6">
        <v>42773.453524826386</v>
      </c>
      <c r="B423" s="2">
        <v>42773</v>
      </c>
      <c r="C423" s="1" t="s">
        <v>96</v>
      </c>
      <c r="D423" s="1">
        <v>46298</v>
      </c>
      <c r="E423" s="1" t="s">
        <v>215</v>
      </c>
      <c r="F423" s="1" t="s">
        <v>98</v>
      </c>
      <c r="G423" s="1" t="s">
        <v>99</v>
      </c>
      <c r="H423" s="1" t="s">
        <v>109</v>
      </c>
      <c r="Q423" s="1" t="s">
        <v>101</v>
      </c>
      <c r="R423" s="1" t="s">
        <v>111</v>
      </c>
      <c r="S423" s="1" t="s">
        <v>124</v>
      </c>
      <c r="U423" s="1" t="s">
        <v>114</v>
      </c>
      <c r="Z423" s="1" t="s">
        <v>115</v>
      </c>
    </row>
    <row r="424" spans="1:42" ht="25.5">
      <c r="A424" s="6">
        <v>42772.510409351853</v>
      </c>
      <c r="B424" s="2">
        <v>42770</v>
      </c>
      <c r="C424" s="1" t="s">
        <v>117</v>
      </c>
      <c r="D424" s="1">
        <v>46333</v>
      </c>
      <c r="E424" s="1" t="s">
        <v>197</v>
      </c>
      <c r="F424" s="1" t="s">
        <v>98</v>
      </c>
      <c r="G424" s="1" t="s">
        <v>177</v>
      </c>
      <c r="H424" s="1" t="s">
        <v>100</v>
      </c>
      <c r="K424" s="1">
        <v>1</v>
      </c>
      <c r="L424" s="1">
        <v>1</v>
      </c>
      <c r="M424" s="1">
        <v>1</v>
      </c>
      <c r="N424" s="1" t="s">
        <v>110</v>
      </c>
      <c r="O424" s="1">
        <v>0.8</v>
      </c>
      <c r="P424" s="1" t="s">
        <v>110</v>
      </c>
      <c r="Q424" s="1" t="s">
        <v>101</v>
      </c>
      <c r="R424" s="1" t="s">
        <v>102</v>
      </c>
      <c r="S424" s="1" t="s">
        <v>101</v>
      </c>
      <c r="T424" s="1" t="s">
        <v>113</v>
      </c>
      <c r="U424" s="1" t="s">
        <v>323</v>
      </c>
      <c r="Z424" s="1" t="s">
        <v>115</v>
      </c>
      <c r="AG424" s="1">
        <v>200</v>
      </c>
    </row>
    <row r="425" spans="1:42">
      <c r="A425" s="6">
        <v>42909.57161900463</v>
      </c>
      <c r="B425" s="2">
        <v>42771</v>
      </c>
      <c r="C425" s="1" t="s">
        <v>96</v>
      </c>
      <c r="D425" s="1">
        <v>46333</v>
      </c>
      <c r="E425" s="1" t="s">
        <v>197</v>
      </c>
      <c r="AK425" s="1" t="s">
        <v>305</v>
      </c>
    </row>
    <row r="426" spans="1:42" ht="25.5">
      <c r="A426" s="6">
        <v>42772.459693483797</v>
      </c>
      <c r="B426" s="2">
        <v>42771</v>
      </c>
      <c r="C426" s="1" t="s">
        <v>96</v>
      </c>
      <c r="D426" s="1">
        <v>46336</v>
      </c>
      <c r="E426" s="1" t="s">
        <v>219</v>
      </c>
      <c r="F426" s="1" t="s">
        <v>98</v>
      </c>
      <c r="G426" s="1" t="s">
        <v>177</v>
      </c>
      <c r="H426" s="1" t="s">
        <v>100</v>
      </c>
      <c r="K426" s="1">
        <v>0.14000000000000001</v>
      </c>
      <c r="M426" s="1">
        <v>0.14000000000000001</v>
      </c>
      <c r="N426" s="1" t="s">
        <v>110</v>
      </c>
      <c r="O426" s="1">
        <v>0.11</v>
      </c>
      <c r="P426" s="1" t="s">
        <v>110</v>
      </c>
      <c r="Q426" s="1" t="s">
        <v>101</v>
      </c>
      <c r="R426" s="1" t="s">
        <v>102</v>
      </c>
      <c r="S426" s="1" t="s">
        <v>101</v>
      </c>
      <c r="T426" s="1" t="s">
        <v>192</v>
      </c>
      <c r="U426" s="1" t="s">
        <v>114</v>
      </c>
      <c r="V426" s="1">
        <v>34.5</v>
      </c>
      <c r="W426" s="1">
        <v>103</v>
      </c>
      <c r="X426" s="1">
        <v>4</v>
      </c>
      <c r="Z426" s="1" t="s">
        <v>115</v>
      </c>
      <c r="AA426" s="1">
        <v>0.11</v>
      </c>
      <c r="AD426" s="1">
        <v>0.57999999999999996</v>
      </c>
      <c r="AG426" s="1">
        <v>30</v>
      </c>
      <c r="AM426" s="1">
        <v>6</v>
      </c>
    </row>
    <row r="427" spans="1:42" ht="25.5">
      <c r="A427" s="6">
        <v>42772.460819884262</v>
      </c>
      <c r="B427" s="2">
        <v>42771</v>
      </c>
      <c r="C427" s="1" t="s">
        <v>117</v>
      </c>
      <c r="D427" s="1">
        <v>46336</v>
      </c>
      <c r="E427" s="1" t="s">
        <v>219</v>
      </c>
      <c r="F427" s="1" t="s">
        <v>98</v>
      </c>
      <c r="G427" s="1" t="s">
        <v>177</v>
      </c>
      <c r="H427" s="1" t="s">
        <v>100</v>
      </c>
      <c r="Q427" s="1" t="s">
        <v>101</v>
      </c>
      <c r="R427" s="1" t="s">
        <v>102</v>
      </c>
      <c r="S427" s="1" t="s">
        <v>133</v>
      </c>
      <c r="T427" s="1" t="s">
        <v>192</v>
      </c>
      <c r="U427" s="1" t="s">
        <v>193</v>
      </c>
      <c r="Z427" s="1" t="s">
        <v>33</v>
      </c>
      <c r="AA427" s="1">
        <v>0.11</v>
      </c>
      <c r="AG427" s="1">
        <v>30</v>
      </c>
      <c r="AM427" s="1">
        <v>6</v>
      </c>
    </row>
    <row r="428" spans="1:42" ht="25.5">
      <c r="A428" s="6">
        <v>42772.461769988426</v>
      </c>
      <c r="B428" s="2">
        <v>42772</v>
      </c>
      <c r="C428" s="1" t="s">
        <v>96</v>
      </c>
      <c r="D428" s="1">
        <v>46336</v>
      </c>
      <c r="E428" s="1" t="s">
        <v>219</v>
      </c>
      <c r="F428" s="1" t="s">
        <v>98</v>
      </c>
      <c r="G428" s="1" t="s">
        <v>177</v>
      </c>
      <c r="H428" s="1" t="s">
        <v>100</v>
      </c>
      <c r="K428" s="1">
        <v>0.14000000000000001</v>
      </c>
      <c r="O428" s="1">
        <v>0.11</v>
      </c>
      <c r="P428" s="1" t="s">
        <v>110</v>
      </c>
      <c r="Q428" s="1" t="s">
        <v>101</v>
      </c>
      <c r="R428" s="1" t="s">
        <v>102</v>
      </c>
      <c r="S428" s="1" t="s">
        <v>101</v>
      </c>
      <c r="T428" s="1" t="s">
        <v>192</v>
      </c>
      <c r="U428" s="1" t="s">
        <v>193</v>
      </c>
      <c r="Z428" s="1" t="s">
        <v>33</v>
      </c>
      <c r="AA428" s="1">
        <v>0.11</v>
      </c>
      <c r="AD428" s="1">
        <v>0.57999999999999996</v>
      </c>
      <c r="AG428" s="1">
        <v>30</v>
      </c>
      <c r="AM428" s="1">
        <v>6</v>
      </c>
    </row>
    <row r="429" spans="1:42" ht="25.5">
      <c r="A429" s="6">
        <v>42773.455459629629</v>
      </c>
      <c r="B429" s="2">
        <v>42772</v>
      </c>
      <c r="C429" s="1" t="s">
        <v>117</v>
      </c>
      <c r="D429" s="1">
        <v>46336</v>
      </c>
      <c r="E429" s="1" t="s">
        <v>219</v>
      </c>
      <c r="F429" s="1" t="s">
        <v>98</v>
      </c>
      <c r="G429" s="1" t="s">
        <v>177</v>
      </c>
      <c r="H429" s="1" t="s">
        <v>100</v>
      </c>
      <c r="J429" s="8"/>
      <c r="Q429" s="1" t="s">
        <v>101</v>
      </c>
      <c r="R429" s="1" t="s">
        <v>102</v>
      </c>
      <c r="S429" s="1" t="s">
        <v>133</v>
      </c>
      <c r="T429" s="1" t="s">
        <v>104</v>
      </c>
      <c r="U429" s="1" t="s">
        <v>105</v>
      </c>
      <c r="V429" s="1">
        <v>34</v>
      </c>
      <c r="W429" s="1">
        <v>173</v>
      </c>
      <c r="X429" s="1">
        <v>3.6</v>
      </c>
      <c r="Z429" s="1" t="s">
        <v>33</v>
      </c>
      <c r="AA429" s="1">
        <v>0.11</v>
      </c>
      <c r="AB429" s="1">
        <v>60</v>
      </c>
      <c r="AI429" s="1">
        <v>0.11</v>
      </c>
      <c r="AJ429" s="1" t="s">
        <v>213</v>
      </c>
      <c r="AM429" s="1">
        <v>6</v>
      </c>
      <c r="AN429" s="1">
        <v>1</v>
      </c>
      <c r="AO429" s="1">
        <v>15</v>
      </c>
      <c r="AP429" s="8"/>
    </row>
    <row r="430" spans="1:42" ht="25.5">
      <c r="A430" s="6">
        <v>42773.456590798611</v>
      </c>
      <c r="B430" s="2">
        <v>42773</v>
      </c>
      <c r="C430" s="1" t="s">
        <v>96</v>
      </c>
      <c r="D430" s="1">
        <v>46336</v>
      </c>
      <c r="E430" s="1" t="s">
        <v>219</v>
      </c>
      <c r="F430" s="1" t="s">
        <v>98</v>
      </c>
      <c r="G430" s="1" t="s">
        <v>177</v>
      </c>
      <c r="H430" s="1" t="s">
        <v>100</v>
      </c>
      <c r="J430" s="8"/>
      <c r="K430" s="1">
        <v>0.14000000000000001</v>
      </c>
      <c r="O430" s="1">
        <v>0.11</v>
      </c>
      <c r="P430" s="1" t="s">
        <v>110</v>
      </c>
      <c r="Q430" s="1" t="s">
        <v>121</v>
      </c>
      <c r="R430" s="1" t="s">
        <v>102</v>
      </c>
      <c r="S430" s="1" t="s">
        <v>133</v>
      </c>
      <c r="T430" s="1" t="s">
        <v>192</v>
      </c>
      <c r="U430" s="1" t="s">
        <v>105</v>
      </c>
      <c r="Z430" s="1" t="s">
        <v>33</v>
      </c>
      <c r="AA430" s="1">
        <v>0.11</v>
      </c>
      <c r="AB430" s="1">
        <v>60</v>
      </c>
      <c r="AD430" s="1">
        <v>0.57999999999999996</v>
      </c>
      <c r="AG430" s="1">
        <v>30</v>
      </c>
      <c r="AM430" s="1">
        <v>6</v>
      </c>
      <c r="AN430" s="1">
        <v>1</v>
      </c>
      <c r="AO430" s="1">
        <v>15</v>
      </c>
      <c r="AP430" s="8"/>
    </row>
    <row r="431" spans="1:42" ht="25.5">
      <c r="A431" s="6">
        <v>42774.433093136569</v>
      </c>
      <c r="B431" s="2">
        <v>42773</v>
      </c>
      <c r="C431" s="1" t="s">
        <v>117</v>
      </c>
      <c r="D431" s="1">
        <v>46336</v>
      </c>
      <c r="E431" s="1" t="s">
        <v>219</v>
      </c>
      <c r="F431" s="1" t="s">
        <v>98</v>
      </c>
      <c r="G431" s="1" t="s">
        <v>177</v>
      </c>
      <c r="H431" s="1" t="s">
        <v>100</v>
      </c>
      <c r="J431" s="8"/>
      <c r="O431" s="1">
        <v>0.11</v>
      </c>
      <c r="P431" s="1" t="s">
        <v>213</v>
      </c>
      <c r="Q431" s="1" t="s">
        <v>121</v>
      </c>
      <c r="R431" s="1" t="s">
        <v>102</v>
      </c>
      <c r="S431" s="1" t="s">
        <v>101</v>
      </c>
      <c r="T431" s="1" t="s">
        <v>104</v>
      </c>
      <c r="U431" s="1" t="s">
        <v>114</v>
      </c>
      <c r="Z431" s="1" t="s">
        <v>33</v>
      </c>
      <c r="AA431" s="1">
        <v>0.11</v>
      </c>
      <c r="AB431" s="1">
        <v>60</v>
      </c>
      <c r="AI431" s="1">
        <v>0.11</v>
      </c>
      <c r="AJ431" s="1" t="s">
        <v>213</v>
      </c>
      <c r="AK431" s="1" t="s">
        <v>330</v>
      </c>
      <c r="AM431" s="1">
        <v>6</v>
      </c>
      <c r="AN431" s="1">
        <v>1</v>
      </c>
      <c r="AO431" s="1">
        <v>15</v>
      </c>
      <c r="AP431" s="8"/>
    </row>
    <row r="432" spans="1:42" ht="25.5">
      <c r="A432" s="6">
        <v>42774.434407581022</v>
      </c>
      <c r="B432" s="2">
        <v>42774</v>
      </c>
      <c r="C432" s="1" t="s">
        <v>96</v>
      </c>
      <c r="D432" s="1">
        <v>46336</v>
      </c>
      <c r="E432" s="1" t="s">
        <v>219</v>
      </c>
      <c r="F432" s="1" t="s">
        <v>98</v>
      </c>
      <c r="G432" s="1" t="s">
        <v>177</v>
      </c>
      <c r="H432" s="1" t="s">
        <v>100</v>
      </c>
      <c r="J432" s="8"/>
      <c r="K432" s="1">
        <v>0.14000000000000001</v>
      </c>
      <c r="O432" s="1">
        <v>0.11</v>
      </c>
      <c r="P432" s="1" t="s">
        <v>110</v>
      </c>
      <c r="Q432" s="1" t="s">
        <v>101</v>
      </c>
      <c r="R432" s="1" t="s">
        <v>102</v>
      </c>
      <c r="S432" s="1" t="s">
        <v>133</v>
      </c>
      <c r="T432" s="1" t="s">
        <v>192</v>
      </c>
      <c r="U432" s="1" t="s">
        <v>193</v>
      </c>
      <c r="Z432" s="1" t="s">
        <v>33</v>
      </c>
      <c r="AA432" s="1">
        <v>0.11</v>
      </c>
      <c r="AB432" s="1">
        <v>60</v>
      </c>
      <c r="AG432" s="1">
        <v>30</v>
      </c>
      <c r="AM432" s="1">
        <v>6</v>
      </c>
      <c r="AN432" s="1">
        <v>1</v>
      </c>
      <c r="AO432" s="1">
        <v>15</v>
      </c>
      <c r="AP432" s="8"/>
    </row>
    <row r="433" spans="1:42" ht="25.5">
      <c r="A433" s="6">
        <v>42909.574081446757</v>
      </c>
      <c r="B433" s="2">
        <v>42774</v>
      </c>
      <c r="C433" s="1" t="s">
        <v>117</v>
      </c>
      <c r="D433" s="1">
        <v>46336</v>
      </c>
      <c r="E433" s="1" t="s">
        <v>219</v>
      </c>
      <c r="F433" s="1" t="s">
        <v>98</v>
      </c>
      <c r="G433" s="1" t="s">
        <v>177</v>
      </c>
      <c r="H433" s="1" t="s">
        <v>100</v>
      </c>
      <c r="J433" s="8"/>
      <c r="M433" s="1">
        <v>0.14000000000000001</v>
      </c>
      <c r="N433" s="1" t="s">
        <v>110</v>
      </c>
      <c r="Q433" s="1" t="s">
        <v>121</v>
      </c>
      <c r="R433" s="1" t="s">
        <v>102</v>
      </c>
      <c r="S433" s="1" t="s">
        <v>101</v>
      </c>
      <c r="T433" s="1" t="s">
        <v>104</v>
      </c>
      <c r="U433" s="1" t="s">
        <v>105</v>
      </c>
      <c r="Z433" s="1" t="s">
        <v>33</v>
      </c>
      <c r="AA433" s="1">
        <v>0.11</v>
      </c>
      <c r="AB433" s="1">
        <v>80</v>
      </c>
      <c r="AI433" s="1">
        <v>0.11</v>
      </c>
      <c r="AJ433" s="1" t="s">
        <v>213</v>
      </c>
      <c r="AM433" s="1">
        <v>6</v>
      </c>
      <c r="AN433" s="1">
        <v>1</v>
      </c>
      <c r="AO433" s="1">
        <v>20</v>
      </c>
      <c r="AP433" s="8"/>
    </row>
    <row r="434" spans="1:42" ht="38.25">
      <c r="A434" s="6">
        <v>42775.470424027779</v>
      </c>
      <c r="B434" s="2">
        <v>42775</v>
      </c>
      <c r="C434" s="1" t="s">
        <v>96</v>
      </c>
      <c r="D434" s="1">
        <v>46336</v>
      </c>
      <c r="E434" s="1" t="s">
        <v>219</v>
      </c>
      <c r="F434" s="1" t="s">
        <v>98</v>
      </c>
      <c r="G434" s="1" t="s">
        <v>177</v>
      </c>
      <c r="H434" s="1" t="s">
        <v>100</v>
      </c>
      <c r="K434" s="1">
        <v>0.14000000000000001</v>
      </c>
      <c r="M434" s="1">
        <v>0.14000000000000001</v>
      </c>
      <c r="N434" s="1" t="s">
        <v>110</v>
      </c>
      <c r="O434" s="1">
        <v>0.11</v>
      </c>
      <c r="P434" s="1" t="s">
        <v>110</v>
      </c>
      <c r="Q434" s="1" t="s">
        <v>101</v>
      </c>
      <c r="R434" s="1" t="s">
        <v>102</v>
      </c>
      <c r="S434" s="1" t="s">
        <v>101</v>
      </c>
      <c r="T434" s="1" t="s">
        <v>192</v>
      </c>
      <c r="U434" s="1" t="s">
        <v>105</v>
      </c>
      <c r="Z434" s="1" t="s">
        <v>33</v>
      </c>
      <c r="AA434" s="1">
        <v>0.11</v>
      </c>
      <c r="AG434" s="1">
        <v>30</v>
      </c>
      <c r="AK434" s="1" t="s">
        <v>332</v>
      </c>
      <c r="AM434" s="1">
        <v>6</v>
      </c>
      <c r="AN434" s="1">
        <v>1</v>
      </c>
    </row>
    <row r="435" spans="1:42" ht="25.5">
      <c r="A435" s="6">
        <v>42776.430858715277</v>
      </c>
      <c r="B435" s="2">
        <v>42775</v>
      </c>
      <c r="C435" s="1" t="s">
        <v>117</v>
      </c>
      <c r="D435" s="1">
        <v>46336</v>
      </c>
      <c r="E435" s="1" t="s">
        <v>219</v>
      </c>
      <c r="F435" s="1" t="s">
        <v>98</v>
      </c>
      <c r="G435" s="1" t="s">
        <v>177</v>
      </c>
      <c r="H435" s="1" t="s">
        <v>100</v>
      </c>
      <c r="J435" s="8"/>
      <c r="M435" s="1">
        <v>0.14000000000000001</v>
      </c>
      <c r="N435" s="1" t="s">
        <v>110</v>
      </c>
      <c r="Q435" s="1" t="s">
        <v>101</v>
      </c>
      <c r="R435" s="1" t="s">
        <v>102</v>
      </c>
      <c r="S435" s="1" t="s">
        <v>101</v>
      </c>
      <c r="T435" s="1" t="s">
        <v>104</v>
      </c>
      <c r="U435" s="1" t="s">
        <v>193</v>
      </c>
      <c r="V435" s="1">
        <v>34</v>
      </c>
      <c r="W435" s="1">
        <v>103</v>
      </c>
      <c r="X435" s="1">
        <v>2</v>
      </c>
      <c r="Z435" s="1" t="s">
        <v>33</v>
      </c>
      <c r="AA435" s="1">
        <v>0.11</v>
      </c>
      <c r="AB435" s="1">
        <v>80</v>
      </c>
      <c r="AI435" s="1">
        <v>0.11</v>
      </c>
      <c r="AJ435" s="1" t="s">
        <v>213</v>
      </c>
      <c r="AL435" s="1" t="s">
        <v>333</v>
      </c>
      <c r="AM435" s="1">
        <v>4</v>
      </c>
      <c r="AN435" s="1">
        <v>1</v>
      </c>
      <c r="AO435" s="1">
        <v>20</v>
      </c>
      <c r="AP435" s="8"/>
    </row>
    <row r="436" spans="1:42" ht="51">
      <c r="A436" s="6">
        <v>42776.443679004631</v>
      </c>
      <c r="B436" s="2">
        <v>42776</v>
      </c>
      <c r="C436" s="1" t="s">
        <v>96</v>
      </c>
      <c r="D436" s="1">
        <v>46336</v>
      </c>
      <c r="E436" s="1" t="s">
        <v>219</v>
      </c>
      <c r="F436" s="1" t="s">
        <v>303</v>
      </c>
      <c r="G436" s="1" t="s">
        <v>153</v>
      </c>
      <c r="H436" s="1" t="s">
        <v>271</v>
      </c>
      <c r="J436" s="8"/>
      <c r="Q436" s="1" t="s">
        <v>119</v>
      </c>
      <c r="R436" s="1" t="s">
        <v>118</v>
      </c>
      <c r="S436" s="1" t="s">
        <v>103</v>
      </c>
      <c r="T436" s="1" t="s">
        <v>334</v>
      </c>
      <c r="U436" s="1" t="s">
        <v>114</v>
      </c>
      <c r="Y436" s="1">
        <v>95.8</v>
      </c>
      <c r="Z436" s="1" t="s">
        <v>33</v>
      </c>
      <c r="AB436" s="1">
        <v>80</v>
      </c>
      <c r="AC436" s="1">
        <v>3</v>
      </c>
      <c r="AK436" s="1" t="s">
        <v>335</v>
      </c>
      <c r="AM436" s="1">
        <v>4</v>
      </c>
      <c r="AO436" s="1">
        <v>40</v>
      </c>
      <c r="AP436" s="8"/>
    </row>
    <row r="437" spans="1:42" ht="25.5">
      <c r="A437" s="6">
        <v>42772.45584524305</v>
      </c>
      <c r="B437" s="2">
        <v>42771</v>
      </c>
      <c r="C437" s="1" t="s">
        <v>96</v>
      </c>
      <c r="D437" s="1">
        <v>46339</v>
      </c>
      <c r="E437" s="1" t="s">
        <v>227</v>
      </c>
      <c r="F437" s="1" t="s">
        <v>98</v>
      </c>
      <c r="G437" s="1" t="s">
        <v>99</v>
      </c>
      <c r="H437" s="1" t="s">
        <v>100</v>
      </c>
      <c r="K437" s="1">
        <v>1.3</v>
      </c>
      <c r="L437" s="1">
        <v>1.3</v>
      </c>
      <c r="M437" s="1">
        <v>1.3</v>
      </c>
      <c r="N437" s="1" t="s">
        <v>110</v>
      </c>
      <c r="O437" s="1">
        <v>1</v>
      </c>
      <c r="P437" s="1" t="s">
        <v>110</v>
      </c>
      <c r="Q437" s="1" t="s">
        <v>101</v>
      </c>
      <c r="R437" s="1" t="s">
        <v>122</v>
      </c>
      <c r="S437" s="1" t="s">
        <v>101</v>
      </c>
      <c r="T437" s="1" t="s">
        <v>113</v>
      </c>
      <c r="U437" s="1" t="s">
        <v>114</v>
      </c>
      <c r="Z437" s="1" t="s">
        <v>33</v>
      </c>
      <c r="AG437" s="1">
        <v>270</v>
      </c>
    </row>
    <row r="438" spans="1:42" ht="25.5">
      <c r="A438" s="6">
        <v>42772.456735115746</v>
      </c>
      <c r="B438" s="2">
        <v>42771</v>
      </c>
      <c r="C438" s="1" t="s">
        <v>117</v>
      </c>
      <c r="D438" s="1">
        <v>46339</v>
      </c>
      <c r="E438" s="1" t="s">
        <v>227</v>
      </c>
      <c r="F438" s="1" t="s">
        <v>98</v>
      </c>
      <c r="G438" s="1" t="s">
        <v>99</v>
      </c>
      <c r="H438" s="1" t="s">
        <v>100</v>
      </c>
      <c r="L438" s="1">
        <v>1.3</v>
      </c>
      <c r="M438" s="1">
        <v>1.3</v>
      </c>
      <c r="N438" s="1" t="s">
        <v>110</v>
      </c>
      <c r="Q438" s="1" t="s">
        <v>101</v>
      </c>
      <c r="R438" s="1" t="s">
        <v>122</v>
      </c>
      <c r="S438" s="1" t="s">
        <v>101</v>
      </c>
      <c r="T438" s="1" t="s">
        <v>113</v>
      </c>
      <c r="U438" s="1" t="s">
        <v>114</v>
      </c>
      <c r="Z438" s="1" t="s">
        <v>115</v>
      </c>
      <c r="AG438" s="1">
        <v>270</v>
      </c>
    </row>
    <row r="439" spans="1:42" ht="25.5">
      <c r="A439" s="6">
        <v>42772.457596423614</v>
      </c>
      <c r="B439" s="2">
        <v>42772</v>
      </c>
      <c r="C439" s="1" t="s">
        <v>96</v>
      </c>
      <c r="D439" s="1">
        <v>46339</v>
      </c>
      <c r="E439" s="1" t="s">
        <v>227</v>
      </c>
      <c r="F439" s="1" t="s">
        <v>98</v>
      </c>
      <c r="G439" s="1" t="s">
        <v>99</v>
      </c>
      <c r="H439" s="1" t="s">
        <v>100</v>
      </c>
      <c r="K439" s="1">
        <v>1.3</v>
      </c>
      <c r="L439" s="1">
        <v>1.3</v>
      </c>
      <c r="M439" s="1">
        <v>1.3</v>
      </c>
      <c r="N439" s="1" t="s">
        <v>110</v>
      </c>
      <c r="O439" s="1">
        <v>1</v>
      </c>
      <c r="P439" s="1" t="s">
        <v>110</v>
      </c>
      <c r="Q439" s="1" t="s">
        <v>101</v>
      </c>
      <c r="R439" s="1" t="s">
        <v>102</v>
      </c>
      <c r="S439" s="1" t="s">
        <v>101</v>
      </c>
      <c r="T439" s="1" t="s">
        <v>113</v>
      </c>
      <c r="U439" s="1" t="s">
        <v>196</v>
      </c>
      <c r="Z439" s="1" t="s">
        <v>115</v>
      </c>
      <c r="AG439" s="1">
        <v>270</v>
      </c>
    </row>
    <row r="440" spans="1:42" ht="25.5">
      <c r="A440" s="6">
        <v>42773.458386469909</v>
      </c>
      <c r="B440" s="2">
        <v>42772</v>
      </c>
      <c r="C440" s="1" t="s">
        <v>117</v>
      </c>
      <c r="D440" s="1">
        <v>46339</v>
      </c>
      <c r="E440" s="1" t="s">
        <v>227</v>
      </c>
      <c r="F440" s="1" t="s">
        <v>98</v>
      </c>
      <c r="G440" s="1" t="s">
        <v>99</v>
      </c>
      <c r="H440" s="1" t="s">
        <v>100</v>
      </c>
      <c r="L440" s="1">
        <v>1.3</v>
      </c>
      <c r="M440" s="1">
        <v>1.3</v>
      </c>
      <c r="N440" s="1" t="s">
        <v>110</v>
      </c>
      <c r="Q440" s="1" t="s">
        <v>101</v>
      </c>
      <c r="R440" s="1" t="s">
        <v>102</v>
      </c>
      <c r="S440" s="1" t="s">
        <v>101</v>
      </c>
      <c r="T440" s="1" t="s">
        <v>113</v>
      </c>
      <c r="U440" s="1">
        <v>35</v>
      </c>
      <c r="V440" s="1">
        <v>30</v>
      </c>
      <c r="W440" s="1">
        <v>130</v>
      </c>
      <c r="X440" s="1">
        <v>6.2</v>
      </c>
      <c r="Z440" s="1" t="s">
        <v>115</v>
      </c>
      <c r="AD440" s="1">
        <v>5.4</v>
      </c>
      <c r="AG440" s="1">
        <v>270</v>
      </c>
    </row>
    <row r="441" spans="1:42" ht="25.5">
      <c r="A441" s="6">
        <v>42773.459329224541</v>
      </c>
      <c r="B441" s="2">
        <v>42773</v>
      </c>
      <c r="C441" s="1" t="s">
        <v>96</v>
      </c>
      <c r="D441" s="1">
        <v>46339</v>
      </c>
      <c r="E441" s="1" t="s">
        <v>227</v>
      </c>
      <c r="F441" s="1" t="s">
        <v>98</v>
      </c>
      <c r="G441" s="1" t="s">
        <v>99</v>
      </c>
      <c r="H441" s="1" t="s">
        <v>100</v>
      </c>
      <c r="K441" s="1">
        <v>1.3</v>
      </c>
      <c r="L441" s="1">
        <v>1.3</v>
      </c>
      <c r="M441" s="1">
        <v>1.3</v>
      </c>
      <c r="N441" s="1" t="s">
        <v>110</v>
      </c>
      <c r="O441" s="1">
        <v>1</v>
      </c>
      <c r="P441" s="1" t="s">
        <v>110</v>
      </c>
      <c r="Q441" s="1" t="s">
        <v>101</v>
      </c>
      <c r="R441" s="1" t="s">
        <v>102</v>
      </c>
      <c r="S441" s="1" t="s">
        <v>133</v>
      </c>
      <c r="T441" s="1" t="s">
        <v>113</v>
      </c>
      <c r="U441" s="1" t="s">
        <v>196</v>
      </c>
      <c r="Z441" s="1" t="s">
        <v>33</v>
      </c>
      <c r="AG441" s="1">
        <v>270</v>
      </c>
    </row>
    <row r="442" spans="1:42" ht="25.5">
      <c r="A442" s="6">
        <v>42774.429710277778</v>
      </c>
      <c r="B442" s="2">
        <v>42773</v>
      </c>
      <c r="C442" s="1" t="s">
        <v>117</v>
      </c>
      <c r="D442" s="1">
        <v>46339</v>
      </c>
      <c r="E442" s="1" t="s">
        <v>227</v>
      </c>
      <c r="F442" s="1" t="s">
        <v>98</v>
      </c>
      <c r="G442" s="1" t="s">
        <v>99</v>
      </c>
      <c r="H442" s="1" t="s">
        <v>100</v>
      </c>
      <c r="L442" s="1">
        <v>1.3</v>
      </c>
      <c r="M442" s="1">
        <v>1.3</v>
      </c>
      <c r="N442" s="1" t="s">
        <v>110</v>
      </c>
      <c r="Q442" s="1" t="s">
        <v>101</v>
      </c>
      <c r="R442" s="1" t="s">
        <v>122</v>
      </c>
      <c r="S442" s="1" t="s">
        <v>101</v>
      </c>
      <c r="T442" s="1" t="s">
        <v>113</v>
      </c>
      <c r="U442" s="1" t="s">
        <v>141</v>
      </c>
      <c r="Z442" s="1" t="s">
        <v>115</v>
      </c>
      <c r="AD442" s="1">
        <v>5.4</v>
      </c>
      <c r="AG442" s="1">
        <v>270</v>
      </c>
      <c r="AI442" s="1">
        <v>1</v>
      </c>
      <c r="AJ442" s="1" t="s">
        <v>110</v>
      </c>
      <c r="AN442" s="1">
        <v>3</v>
      </c>
    </row>
    <row r="443" spans="1:42" ht="25.5">
      <c r="A443" s="6">
        <v>42774.430733518515</v>
      </c>
      <c r="B443" s="2">
        <v>42774</v>
      </c>
      <c r="C443" s="1" t="s">
        <v>96</v>
      </c>
      <c r="D443" s="1">
        <v>46339</v>
      </c>
      <c r="E443" s="1" t="s">
        <v>227</v>
      </c>
      <c r="F443" s="1" t="s">
        <v>98</v>
      </c>
      <c r="G443" s="1" t="s">
        <v>99</v>
      </c>
      <c r="H443" s="1" t="s">
        <v>100</v>
      </c>
      <c r="K443" s="1">
        <v>1.3</v>
      </c>
      <c r="L443" s="1">
        <v>1.3</v>
      </c>
      <c r="M443" s="1">
        <v>1.3</v>
      </c>
      <c r="N443" s="1" t="s">
        <v>110</v>
      </c>
      <c r="O443" s="1">
        <v>1</v>
      </c>
      <c r="P443" s="1" t="s">
        <v>110</v>
      </c>
      <c r="Q443" s="1" t="s">
        <v>101</v>
      </c>
      <c r="R443" s="1" t="s">
        <v>111</v>
      </c>
      <c r="S443" s="1" t="s">
        <v>101</v>
      </c>
      <c r="T443" s="1" t="s">
        <v>113</v>
      </c>
      <c r="U443" s="1" t="s">
        <v>114</v>
      </c>
      <c r="Z443" s="1" t="s">
        <v>115</v>
      </c>
      <c r="AG443" s="1">
        <v>270</v>
      </c>
      <c r="AJ443" s="1" t="s">
        <v>110</v>
      </c>
      <c r="AN443" s="1">
        <v>3</v>
      </c>
    </row>
    <row r="444" spans="1:42" ht="25.5">
      <c r="A444" s="6">
        <v>42775.423870208338</v>
      </c>
      <c r="B444" s="2">
        <v>42774</v>
      </c>
      <c r="C444" s="1" t="s">
        <v>117</v>
      </c>
      <c r="D444" s="1">
        <v>46339</v>
      </c>
      <c r="E444" s="1" t="s">
        <v>227</v>
      </c>
      <c r="F444" s="1" t="s">
        <v>98</v>
      </c>
      <c r="G444" s="1" t="s">
        <v>99</v>
      </c>
      <c r="H444" s="1" t="s">
        <v>100</v>
      </c>
      <c r="L444" s="1">
        <v>1.3</v>
      </c>
      <c r="M444" s="1">
        <v>1.3</v>
      </c>
      <c r="N444" s="1" t="s">
        <v>110</v>
      </c>
      <c r="Q444" s="1" t="s">
        <v>101</v>
      </c>
      <c r="R444" s="1" t="s">
        <v>102</v>
      </c>
      <c r="S444" s="1" t="s">
        <v>101</v>
      </c>
      <c r="T444" s="1" t="s">
        <v>113</v>
      </c>
      <c r="U444" s="1" t="s">
        <v>141</v>
      </c>
      <c r="Z444" s="1" t="s">
        <v>115</v>
      </c>
      <c r="AD444" s="1">
        <v>5.4</v>
      </c>
      <c r="AG444" s="1">
        <v>270</v>
      </c>
      <c r="AI444" s="1">
        <v>1</v>
      </c>
      <c r="AJ444" s="1" t="s">
        <v>110</v>
      </c>
      <c r="AN444" s="1">
        <v>3</v>
      </c>
    </row>
    <row r="445" spans="1:42">
      <c r="A445" s="6">
        <v>42775.424722962962</v>
      </c>
      <c r="B445" s="2">
        <v>42775</v>
      </c>
      <c r="C445" s="1" t="s">
        <v>96</v>
      </c>
      <c r="D445" s="1">
        <v>46339</v>
      </c>
      <c r="E445" s="1" t="s">
        <v>227</v>
      </c>
      <c r="F445" s="1" t="s">
        <v>98</v>
      </c>
      <c r="G445" s="1" t="s">
        <v>99</v>
      </c>
      <c r="H445" s="1" t="s">
        <v>109</v>
      </c>
      <c r="K445" s="1">
        <v>1.3</v>
      </c>
      <c r="L445" s="1">
        <v>1.3</v>
      </c>
      <c r="M445" s="1">
        <v>1.3</v>
      </c>
      <c r="N445" s="1" t="s">
        <v>110</v>
      </c>
      <c r="O445" s="1">
        <v>1</v>
      </c>
      <c r="P445" s="1" t="s">
        <v>110</v>
      </c>
      <c r="Q445" s="1" t="s">
        <v>101</v>
      </c>
      <c r="R445" s="1" t="s">
        <v>111</v>
      </c>
      <c r="S445" s="1" t="s">
        <v>101</v>
      </c>
      <c r="T445" s="1" t="s">
        <v>113</v>
      </c>
      <c r="U445" s="1" t="s">
        <v>114</v>
      </c>
      <c r="Z445" s="1" t="s">
        <v>115</v>
      </c>
      <c r="AG445" s="1">
        <v>270</v>
      </c>
      <c r="AN445" s="1">
        <v>3</v>
      </c>
    </row>
    <row r="446" spans="1:42">
      <c r="A446" s="6">
        <v>42776.419045567134</v>
      </c>
      <c r="B446" s="2">
        <v>42775</v>
      </c>
      <c r="C446" s="1" t="s">
        <v>117</v>
      </c>
      <c r="D446" s="1">
        <v>46339</v>
      </c>
      <c r="E446" s="1" t="s">
        <v>227</v>
      </c>
      <c r="F446" s="1" t="s">
        <v>98</v>
      </c>
      <c r="G446" s="1" t="s">
        <v>99</v>
      </c>
      <c r="H446" s="1" t="s">
        <v>109</v>
      </c>
      <c r="L446" s="1">
        <v>1.3</v>
      </c>
      <c r="M446" s="1">
        <v>1.3</v>
      </c>
      <c r="N446" s="1" t="s">
        <v>110</v>
      </c>
      <c r="Q446" s="1" t="s">
        <v>101</v>
      </c>
      <c r="R446" s="1" t="s">
        <v>111</v>
      </c>
      <c r="S446" s="1" t="s">
        <v>101</v>
      </c>
      <c r="T446" s="1" t="s">
        <v>113</v>
      </c>
      <c r="U446" s="1" t="s">
        <v>114</v>
      </c>
      <c r="Z446" s="1" t="s">
        <v>115</v>
      </c>
      <c r="AG446" s="1">
        <v>270</v>
      </c>
      <c r="AI446" s="1">
        <v>1</v>
      </c>
      <c r="AJ446" s="1" t="s">
        <v>110</v>
      </c>
      <c r="AN446" s="1">
        <v>3</v>
      </c>
    </row>
    <row r="447" spans="1:42" ht="25.5">
      <c r="A447" s="6">
        <v>42776.419904641203</v>
      </c>
      <c r="B447" s="2">
        <v>42776</v>
      </c>
      <c r="C447" s="1" t="s">
        <v>96</v>
      </c>
      <c r="D447" s="1">
        <v>46339</v>
      </c>
      <c r="E447" s="1" t="s">
        <v>227</v>
      </c>
      <c r="F447" s="1" t="s">
        <v>98</v>
      </c>
      <c r="G447" s="1" t="s">
        <v>99</v>
      </c>
      <c r="H447" s="1" t="s">
        <v>109</v>
      </c>
      <c r="K447" s="1">
        <v>1.3</v>
      </c>
      <c r="L447" s="1">
        <v>1.3</v>
      </c>
      <c r="M447" s="1">
        <v>1.3</v>
      </c>
      <c r="N447" s="1" t="s">
        <v>110</v>
      </c>
      <c r="O447" s="1">
        <v>1</v>
      </c>
      <c r="P447" s="1" t="s">
        <v>110</v>
      </c>
      <c r="Q447" s="1" t="s">
        <v>101</v>
      </c>
      <c r="R447" s="1" t="s">
        <v>111</v>
      </c>
      <c r="S447" s="1" t="s">
        <v>112</v>
      </c>
      <c r="T447" s="1" t="s">
        <v>113</v>
      </c>
      <c r="U447" s="1" t="s">
        <v>114</v>
      </c>
      <c r="Z447" s="1" t="s">
        <v>115</v>
      </c>
      <c r="AG447" s="1">
        <v>270</v>
      </c>
      <c r="AN447" s="1">
        <v>3</v>
      </c>
    </row>
    <row r="448" spans="1:42" ht="25.5">
      <c r="A448" s="6">
        <v>42777.462951932874</v>
      </c>
      <c r="B448" s="2">
        <v>42776</v>
      </c>
      <c r="C448" s="1" t="s">
        <v>117</v>
      </c>
      <c r="D448" s="1">
        <v>46339</v>
      </c>
      <c r="E448" s="1" t="s">
        <v>227</v>
      </c>
      <c r="F448" s="1" t="s">
        <v>98</v>
      </c>
      <c r="G448" s="1" t="s">
        <v>99</v>
      </c>
      <c r="H448" s="1" t="s">
        <v>109</v>
      </c>
      <c r="Q448" s="1" t="s">
        <v>101</v>
      </c>
      <c r="R448" s="1" t="s">
        <v>111</v>
      </c>
      <c r="S448" s="1" t="s">
        <v>101</v>
      </c>
      <c r="U448" s="1" t="s">
        <v>114</v>
      </c>
      <c r="Z448" s="1" t="s">
        <v>115</v>
      </c>
      <c r="AL448" s="1" t="s">
        <v>337</v>
      </c>
    </row>
    <row r="449" spans="1:42">
      <c r="A449" s="6">
        <v>42777.463774664357</v>
      </c>
      <c r="B449" s="2">
        <v>42777</v>
      </c>
      <c r="C449" s="1" t="s">
        <v>96</v>
      </c>
      <c r="D449" s="1">
        <v>46339</v>
      </c>
      <c r="E449" s="1" t="s">
        <v>227</v>
      </c>
      <c r="F449" s="1" t="s">
        <v>98</v>
      </c>
      <c r="G449" s="1" t="s">
        <v>99</v>
      </c>
      <c r="H449" s="1" t="s">
        <v>109</v>
      </c>
      <c r="Q449" s="1" t="s">
        <v>101</v>
      </c>
      <c r="R449" s="1" t="s">
        <v>111</v>
      </c>
      <c r="S449" s="1" t="s">
        <v>101</v>
      </c>
      <c r="U449" s="1" t="s">
        <v>114</v>
      </c>
      <c r="Z449" s="1" t="s">
        <v>115</v>
      </c>
    </row>
    <row r="450" spans="1:42" ht="25.5">
      <c r="A450" s="6">
        <v>42780.412436412036</v>
      </c>
      <c r="B450" s="2">
        <v>42777</v>
      </c>
      <c r="C450" s="1" t="s">
        <v>117</v>
      </c>
      <c r="D450" s="1">
        <v>46339</v>
      </c>
      <c r="E450" s="1" t="s">
        <v>227</v>
      </c>
      <c r="F450" s="1" t="s">
        <v>98</v>
      </c>
      <c r="G450" s="1" t="s">
        <v>99</v>
      </c>
      <c r="H450" s="1" t="s">
        <v>109</v>
      </c>
      <c r="Q450" s="1" t="s">
        <v>101</v>
      </c>
      <c r="R450" s="1" t="s">
        <v>111</v>
      </c>
      <c r="S450" s="1" t="s">
        <v>101</v>
      </c>
      <c r="U450" s="1" t="s">
        <v>114</v>
      </c>
      <c r="Z450" s="1" t="s">
        <v>115</v>
      </c>
      <c r="AL450" s="1" t="s">
        <v>218</v>
      </c>
    </row>
    <row r="451" spans="1:42">
      <c r="A451" s="6">
        <v>42780.413069594906</v>
      </c>
      <c r="B451" s="2">
        <v>42778</v>
      </c>
      <c r="C451" s="1" t="s">
        <v>96</v>
      </c>
      <c r="D451" s="1">
        <v>46339</v>
      </c>
      <c r="E451" s="1" t="s">
        <v>227</v>
      </c>
      <c r="F451" s="1" t="s">
        <v>98</v>
      </c>
      <c r="G451" s="1" t="s">
        <v>99</v>
      </c>
      <c r="H451" s="1" t="s">
        <v>109</v>
      </c>
      <c r="Q451" s="1" t="s">
        <v>101</v>
      </c>
      <c r="R451" s="1" t="s">
        <v>111</v>
      </c>
      <c r="S451" s="1" t="s">
        <v>124</v>
      </c>
      <c r="U451" s="1" t="s">
        <v>114</v>
      </c>
      <c r="Z451" s="1" t="s">
        <v>115</v>
      </c>
      <c r="AK451" s="1" t="s">
        <v>241</v>
      </c>
    </row>
    <row r="452" spans="1:42" ht="25.5">
      <c r="A452" s="6">
        <v>42780.456549074079</v>
      </c>
      <c r="B452" s="2">
        <v>42778</v>
      </c>
      <c r="C452" s="1" t="s">
        <v>117</v>
      </c>
      <c r="D452" s="1">
        <v>46500</v>
      </c>
      <c r="E452" s="1" t="s">
        <v>234</v>
      </c>
      <c r="F452" s="1" t="s">
        <v>303</v>
      </c>
      <c r="G452" s="1" t="s">
        <v>177</v>
      </c>
      <c r="H452" s="1" t="s">
        <v>271</v>
      </c>
      <c r="J452" s="8"/>
      <c r="K452" s="1">
        <v>0.18</v>
      </c>
      <c r="M452" s="1">
        <v>0.36</v>
      </c>
      <c r="N452" s="1" t="s">
        <v>213</v>
      </c>
      <c r="O452" s="1">
        <v>0.28000000000000003</v>
      </c>
      <c r="P452" s="1" t="s">
        <v>213</v>
      </c>
      <c r="Q452" s="1" t="s">
        <v>101</v>
      </c>
      <c r="R452" s="1" t="s">
        <v>102</v>
      </c>
      <c r="S452" s="1" t="s">
        <v>103</v>
      </c>
      <c r="T452" s="1" t="s">
        <v>192</v>
      </c>
      <c r="U452" s="1" t="s">
        <v>247</v>
      </c>
      <c r="V452" s="1">
        <v>36.1</v>
      </c>
      <c r="W452" s="1">
        <v>80</v>
      </c>
      <c r="X452" s="1">
        <v>6</v>
      </c>
      <c r="Y452" s="1">
        <v>105.1</v>
      </c>
      <c r="Z452" s="1" t="s">
        <v>33</v>
      </c>
      <c r="AA452" s="1">
        <v>0.28000000000000003</v>
      </c>
      <c r="AB452" s="1">
        <v>140</v>
      </c>
      <c r="AG452" s="1">
        <v>70</v>
      </c>
      <c r="AK452" s="1" t="s">
        <v>338</v>
      </c>
      <c r="AL452" s="1" t="s">
        <v>339</v>
      </c>
      <c r="AM452" s="1">
        <v>20</v>
      </c>
      <c r="AO452" s="1">
        <v>70</v>
      </c>
      <c r="AP452" s="8"/>
    </row>
    <row r="453" spans="1:42" ht="25.5">
      <c r="A453" s="6">
        <v>42780.458529837968</v>
      </c>
      <c r="B453" s="2">
        <v>42779</v>
      </c>
      <c r="C453" s="1" t="s">
        <v>96</v>
      </c>
      <c r="D453" s="1">
        <v>46500</v>
      </c>
      <c r="E453" s="1" t="s">
        <v>234</v>
      </c>
      <c r="F453" s="1" t="s">
        <v>98</v>
      </c>
      <c r="G453" s="1" t="s">
        <v>99</v>
      </c>
      <c r="H453" s="1" t="s">
        <v>100</v>
      </c>
      <c r="Q453" s="1" t="s">
        <v>101</v>
      </c>
      <c r="R453" s="1" t="s">
        <v>102</v>
      </c>
      <c r="S453" s="1" t="s">
        <v>133</v>
      </c>
      <c r="T453" s="1" t="s">
        <v>104</v>
      </c>
      <c r="U453" s="1" t="s">
        <v>105</v>
      </c>
      <c r="V453" s="1">
        <v>23</v>
      </c>
      <c r="W453" s="1">
        <v>210</v>
      </c>
      <c r="X453" s="1">
        <v>4.5999999999999996</v>
      </c>
      <c r="Z453" s="1" t="s">
        <v>115</v>
      </c>
      <c r="AA453" s="1">
        <v>0.28000000000000003</v>
      </c>
      <c r="AM453" s="1">
        <v>20</v>
      </c>
    </row>
    <row r="454" spans="1:42" ht="25.5">
      <c r="A454" s="6">
        <v>42780.45991902778</v>
      </c>
      <c r="B454" s="2">
        <v>42779</v>
      </c>
      <c r="C454" s="1" t="s">
        <v>117</v>
      </c>
      <c r="D454" s="1">
        <v>46500</v>
      </c>
      <c r="E454" s="1" t="s">
        <v>234</v>
      </c>
      <c r="F454" s="1" t="s">
        <v>98</v>
      </c>
      <c r="G454" s="1" t="s">
        <v>99</v>
      </c>
      <c r="H454" s="1" t="s">
        <v>207</v>
      </c>
      <c r="K454" s="1">
        <v>0.36</v>
      </c>
      <c r="O454" s="1">
        <v>0.28000000000000003</v>
      </c>
      <c r="P454" s="1" t="s">
        <v>110</v>
      </c>
      <c r="Q454" s="1" t="s">
        <v>121</v>
      </c>
      <c r="R454" s="1" t="s">
        <v>102</v>
      </c>
      <c r="S454" s="1" t="s">
        <v>103</v>
      </c>
      <c r="T454" s="1" t="s">
        <v>192</v>
      </c>
      <c r="U454" s="1" t="s">
        <v>247</v>
      </c>
      <c r="Z454" s="1" t="s">
        <v>33</v>
      </c>
      <c r="AA454" s="1">
        <v>0.28000000000000003</v>
      </c>
      <c r="AG454" s="1">
        <v>70</v>
      </c>
      <c r="AI454" s="1">
        <v>0.28000000000000003</v>
      </c>
      <c r="AJ454" s="1" t="s">
        <v>110</v>
      </c>
      <c r="AM454" s="1">
        <v>20</v>
      </c>
      <c r="AN454" s="1">
        <v>2</v>
      </c>
    </row>
    <row r="455" spans="1:42" ht="25.5">
      <c r="A455" s="6">
        <v>42780.461171192132</v>
      </c>
      <c r="B455" s="2">
        <v>42780</v>
      </c>
      <c r="C455" s="1" t="s">
        <v>96</v>
      </c>
      <c r="D455" s="1">
        <v>46500</v>
      </c>
      <c r="E455" s="1" t="s">
        <v>234</v>
      </c>
      <c r="F455" s="1" t="s">
        <v>98</v>
      </c>
      <c r="G455" s="1" t="s">
        <v>177</v>
      </c>
      <c r="H455" s="1" t="s">
        <v>100</v>
      </c>
      <c r="O455" s="1">
        <v>0.28000000000000003</v>
      </c>
      <c r="P455" s="1" t="s">
        <v>213</v>
      </c>
      <c r="Q455" s="1" t="s">
        <v>101</v>
      </c>
      <c r="R455" s="1" t="s">
        <v>102</v>
      </c>
      <c r="S455" s="1" t="s">
        <v>101</v>
      </c>
      <c r="T455" s="1" t="s">
        <v>104</v>
      </c>
      <c r="U455" s="1" t="s">
        <v>105</v>
      </c>
      <c r="Z455" s="1" t="s">
        <v>33</v>
      </c>
      <c r="AA455" s="1">
        <v>0.28000000000000003</v>
      </c>
      <c r="AM455" s="1">
        <v>20</v>
      </c>
      <c r="AN455" s="1">
        <v>2</v>
      </c>
    </row>
    <row r="456" spans="1:42" ht="25.5">
      <c r="A456" s="6">
        <v>42781.679579479169</v>
      </c>
      <c r="B456" s="2">
        <v>42780</v>
      </c>
      <c r="C456" s="1" t="s">
        <v>117</v>
      </c>
      <c r="D456" s="1">
        <v>46500</v>
      </c>
      <c r="E456" s="1" t="s">
        <v>234</v>
      </c>
      <c r="F456" s="1" t="s">
        <v>98</v>
      </c>
      <c r="G456" s="1" t="s">
        <v>99</v>
      </c>
      <c r="H456" s="1" t="s">
        <v>207</v>
      </c>
      <c r="J456" s="8"/>
      <c r="K456" s="1">
        <v>0.36</v>
      </c>
      <c r="O456" s="1">
        <v>0.28000000000000003</v>
      </c>
      <c r="P456" s="1" t="s">
        <v>110</v>
      </c>
      <c r="Q456" s="1" t="s">
        <v>101</v>
      </c>
      <c r="R456" s="1" t="s">
        <v>102</v>
      </c>
      <c r="S456" s="1" t="s">
        <v>103</v>
      </c>
      <c r="T456" s="1" t="s">
        <v>192</v>
      </c>
      <c r="U456" s="1" t="s">
        <v>105</v>
      </c>
      <c r="V456" s="1">
        <v>26</v>
      </c>
      <c r="W456" s="1">
        <v>163</v>
      </c>
      <c r="X456" s="1">
        <v>4</v>
      </c>
      <c r="Y456" s="1">
        <v>102.5</v>
      </c>
      <c r="Z456" s="1" t="s">
        <v>33</v>
      </c>
      <c r="AA456" s="1">
        <v>0.28000000000000003</v>
      </c>
      <c r="AB456" s="1">
        <v>120</v>
      </c>
      <c r="AD456" s="1">
        <v>1.4</v>
      </c>
      <c r="AG456" s="1">
        <v>70</v>
      </c>
      <c r="AI456" s="1">
        <v>0.28000000000000003</v>
      </c>
      <c r="AJ456" s="1" t="s">
        <v>110</v>
      </c>
      <c r="AL456" s="1" t="s">
        <v>341</v>
      </c>
      <c r="AM456" s="1">
        <v>15</v>
      </c>
      <c r="AN456" s="1">
        <v>2</v>
      </c>
      <c r="AO456" s="1">
        <v>40</v>
      </c>
      <c r="AP456" s="8"/>
    </row>
    <row r="457" spans="1:42">
      <c r="A457" s="6">
        <v>42909.575005219907</v>
      </c>
      <c r="B457" s="2">
        <v>42781</v>
      </c>
      <c r="C457" s="1" t="s">
        <v>96</v>
      </c>
      <c r="D457" s="1">
        <v>46500</v>
      </c>
      <c r="E457" s="1" t="s">
        <v>234</v>
      </c>
      <c r="AK457" s="1" t="s">
        <v>305</v>
      </c>
    </row>
    <row r="458" spans="1:42" ht="25.5">
      <c r="A458" s="6">
        <v>42780.464171250002</v>
      </c>
      <c r="B458" s="2">
        <v>42778</v>
      </c>
      <c r="C458" s="1" t="s">
        <v>117</v>
      </c>
      <c r="D458" s="1">
        <v>46504</v>
      </c>
      <c r="E458" s="1" t="s">
        <v>249</v>
      </c>
      <c r="F458" s="1" t="s">
        <v>98</v>
      </c>
      <c r="G458" s="1" t="s">
        <v>99</v>
      </c>
      <c r="H458" s="1" t="s">
        <v>100</v>
      </c>
      <c r="K458" s="1">
        <v>0.63</v>
      </c>
      <c r="L458" s="1">
        <v>0.63</v>
      </c>
      <c r="M458" s="1">
        <v>0.63</v>
      </c>
      <c r="N458" s="1" t="s">
        <v>110</v>
      </c>
      <c r="O458" s="1">
        <v>0.5</v>
      </c>
      <c r="P458" s="1" t="s">
        <v>110</v>
      </c>
      <c r="Q458" s="1" t="s">
        <v>101</v>
      </c>
      <c r="R458" s="1" t="s">
        <v>102</v>
      </c>
      <c r="S458" s="1" t="s">
        <v>103</v>
      </c>
      <c r="T458" s="1" t="s">
        <v>113</v>
      </c>
      <c r="U458" s="1" t="s">
        <v>141</v>
      </c>
      <c r="Z458" s="1" t="s">
        <v>115</v>
      </c>
      <c r="AD458" s="1">
        <v>2.5</v>
      </c>
      <c r="AG458" s="1">
        <v>120</v>
      </c>
    </row>
    <row r="459" spans="1:42" ht="25.5">
      <c r="A459" s="6">
        <v>42780.465462523149</v>
      </c>
      <c r="B459" s="2">
        <v>42779</v>
      </c>
      <c r="C459" s="1" t="s">
        <v>96</v>
      </c>
      <c r="D459" s="1">
        <v>46504</v>
      </c>
      <c r="E459" s="1" t="s">
        <v>249</v>
      </c>
      <c r="F459" s="1" t="s">
        <v>98</v>
      </c>
      <c r="G459" s="1" t="s">
        <v>99</v>
      </c>
      <c r="H459" s="1" t="s">
        <v>100</v>
      </c>
      <c r="L459" s="1">
        <v>0.63</v>
      </c>
      <c r="M459" s="1">
        <v>0.63</v>
      </c>
      <c r="N459" s="1" t="s">
        <v>110</v>
      </c>
      <c r="Q459" s="1" t="s">
        <v>101</v>
      </c>
      <c r="R459" s="1" t="s">
        <v>102</v>
      </c>
      <c r="S459" s="1" t="s">
        <v>103</v>
      </c>
      <c r="T459" s="1" t="s">
        <v>113</v>
      </c>
      <c r="U459" s="1" t="s">
        <v>141</v>
      </c>
      <c r="V459" s="1">
        <v>39</v>
      </c>
      <c r="W459" s="1">
        <v>173</v>
      </c>
      <c r="X459" s="1">
        <v>6.4</v>
      </c>
      <c r="Z459" s="1" t="s">
        <v>115</v>
      </c>
      <c r="AG459" s="1">
        <v>120</v>
      </c>
    </row>
    <row r="460" spans="1:42" ht="25.5">
      <c r="A460" s="6">
        <v>42780.472747268519</v>
      </c>
      <c r="B460" s="2">
        <v>42779</v>
      </c>
      <c r="C460" s="1" t="s">
        <v>117</v>
      </c>
      <c r="D460" s="1">
        <v>46504</v>
      </c>
      <c r="E460" s="1" t="s">
        <v>249</v>
      </c>
      <c r="F460" s="1" t="s">
        <v>98</v>
      </c>
      <c r="G460" s="1" t="s">
        <v>99</v>
      </c>
      <c r="H460" s="1" t="s">
        <v>100</v>
      </c>
      <c r="K460" s="1">
        <v>0.63</v>
      </c>
      <c r="O460" s="1">
        <v>0.5</v>
      </c>
      <c r="P460" s="1" t="s">
        <v>110</v>
      </c>
      <c r="Q460" s="1" t="s">
        <v>121</v>
      </c>
      <c r="R460" s="1" t="s">
        <v>102</v>
      </c>
      <c r="S460" s="1" t="s">
        <v>101</v>
      </c>
      <c r="T460" s="1" t="s">
        <v>203</v>
      </c>
      <c r="U460" s="1" t="s">
        <v>141</v>
      </c>
      <c r="Z460" s="1" t="s">
        <v>115</v>
      </c>
      <c r="AA460" s="1">
        <v>0.5</v>
      </c>
      <c r="AD460" s="1">
        <v>2.5</v>
      </c>
      <c r="AG460" s="1">
        <v>120</v>
      </c>
      <c r="AI460" s="1">
        <v>0.5</v>
      </c>
      <c r="AJ460" s="1" t="s">
        <v>110</v>
      </c>
      <c r="AK460" s="1" t="s">
        <v>342</v>
      </c>
      <c r="AM460" s="1">
        <v>35</v>
      </c>
    </row>
    <row r="461" spans="1:42" ht="25.5">
      <c r="A461" s="6">
        <v>42780.473697777779</v>
      </c>
      <c r="B461" s="2">
        <v>42780</v>
      </c>
      <c r="C461" s="1" t="s">
        <v>96</v>
      </c>
      <c r="D461" s="1">
        <v>46504</v>
      </c>
      <c r="E461" s="1" t="s">
        <v>249</v>
      </c>
      <c r="F461" s="1" t="s">
        <v>98</v>
      </c>
      <c r="G461" s="1" t="s">
        <v>99</v>
      </c>
      <c r="H461" s="1" t="s">
        <v>100</v>
      </c>
      <c r="Q461" s="1" t="s">
        <v>121</v>
      </c>
      <c r="R461" s="1" t="s">
        <v>102</v>
      </c>
      <c r="S461" s="1" t="s">
        <v>133</v>
      </c>
      <c r="T461" s="1" t="s">
        <v>205</v>
      </c>
      <c r="U461" s="1" t="s">
        <v>141</v>
      </c>
      <c r="Z461" s="1" t="s">
        <v>115</v>
      </c>
      <c r="AA461" s="1">
        <v>0.5</v>
      </c>
      <c r="AM461" s="1">
        <v>35</v>
      </c>
    </row>
    <row r="462" spans="1:42" ht="25.5">
      <c r="A462" s="6">
        <v>42909.667155451389</v>
      </c>
      <c r="B462" s="2">
        <v>42780</v>
      </c>
      <c r="C462" s="1" t="s">
        <v>117</v>
      </c>
      <c r="D462" s="1">
        <v>46504</v>
      </c>
      <c r="E462" s="1" t="s">
        <v>249</v>
      </c>
      <c r="F462" s="1" t="s">
        <v>98</v>
      </c>
      <c r="G462" s="1" t="s">
        <v>99</v>
      </c>
      <c r="H462" s="1" t="s">
        <v>207</v>
      </c>
      <c r="K462" s="1">
        <v>0.63</v>
      </c>
      <c r="O462" s="1">
        <v>0.5</v>
      </c>
      <c r="P462" s="1" t="s">
        <v>110</v>
      </c>
      <c r="Q462" s="1" t="s">
        <v>119</v>
      </c>
      <c r="R462" s="1" t="s">
        <v>102</v>
      </c>
      <c r="S462" s="1" t="s">
        <v>101</v>
      </c>
      <c r="T462" s="1" t="s">
        <v>192</v>
      </c>
      <c r="U462" s="1" t="s">
        <v>141</v>
      </c>
      <c r="Z462" s="1" t="s">
        <v>115</v>
      </c>
      <c r="AA462" s="1">
        <v>0.5</v>
      </c>
      <c r="AD462" s="1">
        <v>2.5</v>
      </c>
      <c r="AG462" s="1">
        <v>120</v>
      </c>
      <c r="AI462" s="1">
        <v>0.5</v>
      </c>
      <c r="AJ462" s="1" t="s">
        <v>110</v>
      </c>
      <c r="AM462" s="1">
        <v>25</v>
      </c>
    </row>
    <row r="463" spans="1:42" ht="25.5">
      <c r="A463" s="6">
        <v>43017.595257152774</v>
      </c>
      <c r="B463" s="2">
        <v>42781</v>
      </c>
      <c r="C463" s="1" t="s">
        <v>96</v>
      </c>
      <c r="D463" s="1">
        <v>46504</v>
      </c>
      <c r="E463" s="1" t="s">
        <v>249</v>
      </c>
      <c r="F463" s="1" t="s">
        <v>98</v>
      </c>
      <c r="G463" s="1" t="s">
        <v>99</v>
      </c>
      <c r="H463" s="1" t="s">
        <v>207</v>
      </c>
      <c r="O463" s="1">
        <v>0.5</v>
      </c>
      <c r="P463" s="1" t="s">
        <v>110</v>
      </c>
      <c r="Q463" s="1" t="s">
        <v>119</v>
      </c>
      <c r="R463" s="1" t="s">
        <v>102</v>
      </c>
      <c r="S463" s="1" t="s">
        <v>101</v>
      </c>
      <c r="T463" s="1" t="s">
        <v>104</v>
      </c>
      <c r="U463" s="1" t="s">
        <v>196</v>
      </c>
      <c r="Y463" s="1">
        <v>100.1</v>
      </c>
      <c r="Z463" s="1" t="s">
        <v>33</v>
      </c>
      <c r="AA463" s="1">
        <v>0.5</v>
      </c>
      <c r="AM463" s="1">
        <v>25</v>
      </c>
    </row>
    <row r="464" spans="1:42" ht="25.5">
      <c r="A464" s="6">
        <v>42782.43750576389</v>
      </c>
      <c r="B464" s="2">
        <v>42781</v>
      </c>
      <c r="C464" s="1" t="s">
        <v>117</v>
      </c>
      <c r="D464" s="1">
        <v>46504</v>
      </c>
      <c r="E464" s="1" t="s">
        <v>249</v>
      </c>
      <c r="F464" s="1" t="s">
        <v>98</v>
      </c>
      <c r="G464" s="1" t="s">
        <v>99</v>
      </c>
      <c r="H464" s="1" t="s">
        <v>100</v>
      </c>
      <c r="K464" s="1">
        <v>0.63</v>
      </c>
      <c r="O464" s="1">
        <v>0.5</v>
      </c>
      <c r="P464" s="1" t="s">
        <v>110</v>
      </c>
      <c r="Q464" s="1" t="s">
        <v>121</v>
      </c>
      <c r="R464" s="1" t="s">
        <v>102</v>
      </c>
      <c r="S464" s="1" t="s">
        <v>101</v>
      </c>
      <c r="T464" s="1" t="s">
        <v>192</v>
      </c>
      <c r="U464" s="1" t="s">
        <v>196</v>
      </c>
      <c r="V464" s="1">
        <v>31</v>
      </c>
      <c r="W464" s="1">
        <v>62</v>
      </c>
      <c r="X464" s="1">
        <v>4.8</v>
      </c>
      <c r="Z464" s="1" t="s">
        <v>33</v>
      </c>
      <c r="AA464" s="1">
        <v>0.5</v>
      </c>
      <c r="AG464" s="1">
        <v>120</v>
      </c>
      <c r="AI464" s="1">
        <v>0.5</v>
      </c>
      <c r="AJ464" s="1" t="s">
        <v>110</v>
      </c>
      <c r="AK464" s="1" t="s">
        <v>238</v>
      </c>
      <c r="AL464" s="1" t="s">
        <v>343</v>
      </c>
      <c r="AM464" s="1">
        <v>25</v>
      </c>
      <c r="AN464" s="1">
        <v>2</v>
      </c>
    </row>
    <row r="465" spans="1:42" ht="25.5">
      <c r="A465" s="6">
        <v>42782.438669027775</v>
      </c>
      <c r="B465" s="2">
        <v>42782</v>
      </c>
      <c r="C465" s="1" t="s">
        <v>96</v>
      </c>
      <c r="D465" s="1">
        <v>46504</v>
      </c>
      <c r="E465" s="1" t="s">
        <v>249</v>
      </c>
      <c r="F465" s="1" t="s">
        <v>98</v>
      </c>
      <c r="G465" s="1" t="s">
        <v>99</v>
      </c>
      <c r="H465" s="1" t="s">
        <v>100</v>
      </c>
      <c r="J465" s="8"/>
      <c r="Q465" s="1" t="s">
        <v>121</v>
      </c>
      <c r="R465" s="1" t="s">
        <v>102</v>
      </c>
      <c r="S465" s="1" t="s">
        <v>101</v>
      </c>
      <c r="T465" s="1" t="s">
        <v>104</v>
      </c>
      <c r="U465" s="1" t="s">
        <v>196</v>
      </c>
      <c r="V465" s="1">
        <v>34</v>
      </c>
      <c r="W465" s="1">
        <v>167</v>
      </c>
      <c r="X465" s="1">
        <v>3.2</v>
      </c>
      <c r="Z465" s="1" t="s">
        <v>33</v>
      </c>
      <c r="AA465" s="1">
        <v>0.5</v>
      </c>
      <c r="AB465" s="1">
        <v>40</v>
      </c>
      <c r="AK465" s="1" t="s">
        <v>344</v>
      </c>
      <c r="AM465" s="1">
        <v>25</v>
      </c>
      <c r="AN465" s="1">
        <v>2</v>
      </c>
      <c r="AO465" s="1">
        <v>20</v>
      </c>
      <c r="AP465" s="8"/>
    </row>
    <row r="466" spans="1:42" ht="25.5">
      <c r="A466" s="6">
        <v>42783.546313796294</v>
      </c>
      <c r="B466" s="2">
        <v>42782</v>
      </c>
      <c r="C466" s="1" t="s">
        <v>117</v>
      </c>
      <c r="D466" s="1">
        <v>46504</v>
      </c>
      <c r="E466" s="1" t="s">
        <v>249</v>
      </c>
      <c r="F466" s="1" t="s">
        <v>98</v>
      </c>
      <c r="G466" s="1" t="s">
        <v>99</v>
      </c>
      <c r="H466" s="1" t="s">
        <v>100</v>
      </c>
      <c r="J466" s="8"/>
      <c r="K466" s="1">
        <v>0.63</v>
      </c>
      <c r="O466" s="1">
        <v>0.5</v>
      </c>
      <c r="P466" s="1" t="s">
        <v>110</v>
      </c>
      <c r="Q466" s="1" t="s">
        <v>119</v>
      </c>
      <c r="R466" s="1" t="s">
        <v>102</v>
      </c>
      <c r="S466" s="1" t="s">
        <v>103</v>
      </c>
      <c r="T466" s="1" t="s">
        <v>192</v>
      </c>
      <c r="U466" s="1" t="s">
        <v>141</v>
      </c>
      <c r="Z466" s="1" t="s">
        <v>33</v>
      </c>
      <c r="AA466" s="1">
        <v>0.5</v>
      </c>
      <c r="AB466" s="1">
        <v>80</v>
      </c>
      <c r="AD466" s="1">
        <v>2.5</v>
      </c>
      <c r="AG466" s="1">
        <v>120</v>
      </c>
      <c r="AI466" s="1">
        <v>0.5</v>
      </c>
      <c r="AJ466" s="1" t="s">
        <v>110</v>
      </c>
      <c r="AK466" s="1" t="s">
        <v>345</v>
      </c>
      <c r="AM466" s="1">
        <v>20</v>
      </c>
      <c r="AN466" s="1">
        <v>2</v>
      </c>
      <c r="AO466" s="1">
        <v>40</v>
      </c>
      <c r="AP466" s="8"/>
    </row>
    <row r="467" spans="1:42" ht="25.5">
      <c r="A467" s="6">
        <v>42783.550740937499</v>
      </c>
      <c r="B467" s="2">
        <v>42783</v>
      </c>
      <c r="C467" s="1" t="s">
        <v>96</v>
      </c>
      <c r="D467" s="1">
        <v>46504</v>
      </c>
      <c r="E467" s="1" t="s">
        <v>249</v>
      </c>
      <c r="F467" s="1" t="s">
        <v>98</v>
      </c>
      <c r="G467" s="1" t="s">
        <v>99</v>
      </c>
      <c r="H467" s="1" t="s">
        <v>100</v>
      </c>
      <c r="J467" s="8"/>
      <c r="O467" s="1">
        <v>0.5</v>
      </c>
      <c r="P467" s="1" t="s">
        <v>110</v>
      </c>
      <c r="Q467" s="1" t="s">
        <v>101</v>
      </c>
      <c r="R467" s="1" t="s">
        <v>122</v>
      </c>
      <c r="S467" s="1" t="s">
        <v>133</v>
      </c>
      <c r="T467" s="1" t="s">
        <v>299</v>
      </c>
      <c r="U467" s="1" t="s">
        <v>196</v>
      </c>
      <c r="V467" s="1">
        <v>33</v>
      </c>
      <c r="W467" s="1">
        <v>40</v>
      </c>
      <c r="X467" s="1">
        <v>3</v>
      </c>
      <c r="Z467" s="1" t="s">
        <v>33</v>
      </c>
      <c r="AA467" s="1">
        <v>0.5</v>
      </c>
      <c r="AB467" s="1">
        <v>80</v>
      </c>
      <c r="AM467" s="1">
        <v>20</v>
      </c>
      <c r="AN467" s="1">
        <v>2</v>
      </c>
      <c r="AO467" s="1">
        <v>40</v>
      </c>
      <c r="AP467" s="8"/>
    </row>
    <row r="468" spans="1:42" ht="25.5">
      <c r="A468" s="6">
        <v>42784.475477384258</v>
      </c>
      <c r="B468" s="2">
        <v>42783</v>
      </c>
      <c r="C468" s="1" t="s">
        <v>117</v>
      </c>
      <c r="D468" s="1">
        <v>46504</v>
      </c>
      <c r="E468" s="1" t="s">
        <v>249</v>
      </c>
      <c r="F468" s="1" t="s">
        <v>98</v>
      </c>
      <c r="G468" s="1" t="s">
        <v>99</v>
      </c>
      <c r="H468" s="1" t="s">
        <v>100</v>
      </c>
      <c r="J468" s="8"/>
      <c r="K468" s="1">
        <v>0.63</v>
      </c>
      <c r="Q468" s="1" t="s">
        <v>101</v>
      </c>
      <c r="R468" s="1" t="s">
        <v>102</v>
      </c>
      <c r="S468" s="1" t="s">
        <v>101</v>
      </c>
      <c r="T468" s="1" t="s">
        <v>298</v>
      </c>
      <c r="U468" s="1" t="s">
        <v>196</v>
      </c>
      <c r="Z468" s="1" t="s">
        <v>33</v>
      </c>
      <c r="AA468" s="1">
        <v>0.5</v>
      </c>
      <c r="AB468" s="1">
        <v>80</v>
      </c>
      <c r="AG468" s="1">
        <v>120</v>
      </c>
      <c r="AI468" s="1">
        <v>0.5</v>
      </c>
      <c r="AJ468" s="1" t="s">
        <v>110</v>
      </c>
      <c r="AM468" s="1">
        <v>20</v>
      </c>
      <c r="AN468" s="1">
        <v>2</v>
      </c>
      <c r="AO468" s="1">
        <v>40</v>
      </c>
      <c r="AP468" s="8"/>
    </row>
    <row r="469" spans="1:42" ht="38.25">
      <c r="A469" s="6">
        <v>42784.477409861109</v>
      </c>
      <c r="B469" s="2">
        <v>42784</v>
      </c>
      <c r="C469" s="1" t="s">
        <v>96</v>
      </c>
      <c r="D469" s="1">
        <v>46504</v>
      </c>
      <c r="E469" s="1" t="s">
        <v>249</v>
      </c>
      <c r="F469" s="1" t="s">
        <v>98</v>
      </c>
      <c r="G469" s="1" t="s">
        <v>99</v>
      </c>
      <c r="H469" s="1" t="s">
        <v>100</v>
      </c>
      <c r="J469" s="8"/>
      <c r="O469" s="1">
        <v>0.5</v>
      </c>
      <c r="P469" s="1" t="s">
        <v>110</v>
      </c>
      <c r="Q469" s="1" t="s">
        <v>121</v>
      </c>
      <c r="R469" s="1" t="s">
        <v>122</v>
      </c>
      <c r="S469" s="1" t="s">
        <v>133</v>
      </c>
      <c r="T469" s="1" t="s">
        <v>299</v>
      </c>
      <c r="U469" s="1" t="s">
        <v>141</v>
      </c>
      <c r="Z469" s="1" t="s">
        <v>115</v>
      </c>
      <c r="AA469" s="1">
        <v>0.5</v>
      </c>
      <c r="AB469" s="1">
        <v>80</v>
      </c>
      <c r="AK469" s="1" t="s">
        <v>348</v>
      </c>
      <c r="AM469" s="1">
        <v>20</v>
      </c>
      <c r="AN469" s="1">
        <v>2</v>
      </c>
      <c r="AO469" s="1">
        <v>40</v>
      </c>
      <c r="AP469" s="8"/>
    </row>
    <row r="470" spans="1:42" ht="25.5">
      <c r="A470" s="6">
        <v>42785.51450365741</v>
      </c>
      <c r="B470" s="2">
        <v>42784</v>
      </c>
      <c r="C470" s="1" t="s">
        <v>117</v>
      </c>
      <c r="D470" s="1">
        <v>46504</v>
      </c>
      <c r="E470" s="1" t="s">
        <v>249</v>
      </c>
      <c r="F470" s="1" t="s">
        <v>98</v>
      </c>
      <c r="G470" s="1" t="s">
        <v>99</v>
      </c>
      <c r="H470" s="1" t="s">
        <v>100</v>
      </c>
      <c r="K470" s="1">
        <v>0.63</v>
      </c>
      <c r="Q470" s="1" t="s">
        <v>121</v>
      </c>
      <c r="R470" s="1" t="s">
        <v>102</v>
      </c>
      <c r="S470" s="1" t="s">
        <v>133</v>
      </c>
      <c r="T470" s="1" t="s">
        <v>298</v>
      </c>
      <c r="U470" s="1" t="s">
        <v>247</v>
      </c>
      <c r="Z470" s="1" t="s">
        <v>33</v>
      </c>
      <c r="AA470" s="1">
        <v>0.5</v>
      </c>
      <c r="AC470" s="1">
        <v>2</v>
      </c>
      <c r="AG470" s="1">
        <v>120</v>
      </c>
      <c r="AI470" s="1">
        <v>0.5</v>
      </c>
      <c r="AJ470" s="1" t="s">
        <v>110</v>
      </c>
      <c r="AM470" s="1">
        <v>20</v>
      </c>
    </row>
    <row r="471" spans="1:42" ht="25.5">
      <c r="A471" s="6">
        <v>42785.516404722221</v>
      </c>
      <c r="B471" s="2">
        <v>42785</v>
      </c>
      <c r="C471" s="1" t="s">
        <v>96</v>
      </c>
      <c r="D471" s="1">
        <v>46504</v>
      </c>
      <c r="E471" s="1" t="s">
        <v>249</v>
      </c>
      <c r="F471" s="1" t="s">
        <v>98</v>
      </c>
      <c r="G471" s="1" t="s">
        <v>99</v>
      </c>
      <c r="H471" s="1" t="s">
        <v>100</v>
      </c>
      <c r="L471" s="1">
        <v>0.63</v>
      </c>
      <c r="O471" s="1">
        <v>0.5</v>
      </c>
      <c r="P471" s="1" t="s">
        <v>110</v>
      </c>
      <c r="Q471" s="1" t="s">
        <v>121</v>
      </c>
      <c r="R471" s="1" t="s">
        <v>122</v>
      </c>
      <c r="S471" s="1" t="s">
        <v>101</v>
      </c>
      <c r="T471" s="1" t="s">
        <v>113</v>
      </c>
      <c r="U471" s="1" t="s">
        <v>247</v>
      </c>
      <c r="W471" s="1">
        <v>130</v>
      </c>
      <c r="Z471" s="1" t="s">
        <v>33</v>
      </c>
      <c r="AC471" s="1">
        <v>2</v>
      </c>
      <c r="AG471" s="1">
        <v>120</v>
      </c>
      <c r="AK471" s="1" t="s">
        <v>349</v>
      </c>
    </row>
    <row r="472" spans="1:42" ht="25.5">
      <c r="A472" s="6">
        <v>42786.651507280098</v>
      </c>
      <c r="B472" s="2">
        <v>42785</v>
      </c>
      <c r="C472" s="1" t="s">
        <v>117</v>
      </c>
      <c r="D472" s="1">
        <v>46504</v>
      </c>
      <c r="E472" s="1" t="s">
        <v>249</v>
      </c>
      <c r="F472" s="1" t="s">
        <v>98</v>
      </c>
      <c r="G472" s="1" t="s">
        <v>99</v>
      </c>
      <c r="H472" s="1" t="s">
        <v>100</v>
      </c>
      <c r="K472" s="1">
        <v>0.63</v>
      </c>
      <c r="L472" s="1">
        <v>0.63</v>
      </c>
      <c r="M472" s="1">
        <v>0.63</v>
      </c>
      <c r="N472" s="1" t="s">
        <v>110</v>
      </c>
      <c r="O472" s="1">
        <v>0.5</v>
      </c>
      <c r="P472" s="1" t="s">
        <v>110</v>
      </c>
      <c r="Q472" s="1" t="s">
        <v>101</v>
      </c>
      <c r="R472" s="1" t="s">
        <v>122</v>
      </c>
      <c r="S472" s="1" t="s">
        <v>101</v>
      </c>
      <c r="T472" s="1" t="s">
        <v>113</v>
      </c>
      <c r="U472" s="1" t="s">
        <v>196</v>
      </c>
      <c r="Z472" s="1" t="s">
        <v>33</v>
      </c>
      <c r="AG472" s="1">
        <v>120</v>
      </c>
      <c r="AI472" s="1">
        <v>0.5</v>
      </c>
      <c r="AJ472" s="1" t="s">
        <v>110</v>
      </c>
      <c r="AN472" s="1">
        <v>2</v>
      </c>
    </row>
    <row r="473" spans="1:42" ht="25.5">
      <c r="A473" s="6">
        <v>42786.652470474539</v>
      </c>
      <c r="B473" s="2">
        <v>42786</v>
      </c>
      <c r="C473" s="1" t="s">
        <v>96</v>
      </c>
      <c r="D473" s="1">
        <v>46504</v>
      </c>
      <c r="E473" s="1" t="s">
        <v>249</v>
      </c>
      <c r="F473" s="1" t="s">
        <v>98</v>
      </c>
      <c r="G473" s="1" t="s">
        <v>99</v>
      </c>
      <c r="H473" s="1" t="s">
        <v>100</v>
      </c>
      <c r="L473" s="1">
        <v>0.63</v>
      </c>
      <c r="M473" s="1">
        <v>0.63</v>
      </c>
      <c r="N473" s="1" t="s">
        <v>110</v>
      </c>
      <c r="O473" s="1">
        <v>0.5</v>
      </c>
      <c r="P473" s="1" t="s">
        <v>110</v>
      </c>
      <c r="Q473" s="1" t="s">
        <v>101</v>
      </c>
      <c r="R473" s="1" t="s">
        <v>122</v>
      </c>
      <c r="S473" s="1" t="s">
        <v>101</v>
      </c>
      <c r="T473" s="1" t="s">
        <v>113</v>
      </c>
      <c r="U473" s="1" t="s">
        <v>141</v>
      </c>
      <c r="Z473" s="1" t="s">
        <v>33</v>
      </c>
      <c r="AG473" s="1">
        <v>120</v>
      </c>
      <c r="AI473" s="1">
        <v>0.5</v>
      </c>
      <c r="AJ473" s="1" t="s">
        <v>110</v>
      </c>
      <c r="AN473" s="1">
        <v>2</v>
      </c>
    </row>
    <row r="474" spans="1:42" ht="25.5">
      <c r="A474" s="6">
        <v>42787.47042247685</v>
      </c>
      <c r="B474" s="2">
        <v>42786</v>
      </c>
      <c r="C474" s="1" t="s">
        <v>117</v>
      </c>
      <c r="D474" s="1">
        <v>46504</v>
      </c>
      <c r="E474" s="1" t="s">
        <v>249</v>
      </c>
      <c r="F474" s="1" t="s">
        <v>98</v>
      </c>
      <c r="G474" s="1" t="s">
        <v>99</v>
      </c>
      <c r="H474" s="1" t="s">
        <v>100</v>
      </c>
      <c r="Q474" s="1" t="s">
        <v>101</v>
      </c>
      <c r="R474" s="1" t="s">
        <v>122</v>
      </c>
      <c r="S474" s="1" t="s">
        <v>101</v>
      </c>
      <c r="U474" s="1" t="s">
        <v>247</v>
      </c>
      <c r="Z474" s="1" t="s">
        <v>115</v>
      </c>
      <c r="AL474" s="1" t="s">
        <v>350</v>
      </c>
    </row>
    <row r="475" spans="1:42" ht="25.5">
      <c r="A475" s="6">
        <v>42787.471100520837</v>
      </c>
      <c r="B475" s="2">
        <v>42787</v>
      </c>
      <c r="C475" s="1" t="s">
        <v>96</v>
      </c>
      <c r="D475" s="1">
        <v>46504</v>
      </c>
      <c r="E475" s="1" t="s">
        <v>249</v>
      </c>
      <c r="F475" s="1" t="s">
        <v>98</v>
      </c>
      <c r="G475" s="1" t="s">
        <v>99</v>
      </c>
      <c r="H475" s="1" t="s">
        <v>100</v>
      </c>
      <c r="Q475" s="1" t="s">
        <v>101</v>
      </c>
      <c r="R475" s="1" t="s">
        <v>111</v>
      </c>
      <c r="S475" s="1" t="s">
        <v>124</v>
      </c>
      <c r="U475" s="1" t="s">
        <v>114</v>
      </c>
      <c r="Z475" s="1" t="s">
        <v>115</v>
      </c>
    </row>
    <row r="476" spans="1:42" ht="25.5">
      <c r="A476" s="6">
        <v>42780.60376244213</v>
      </c>
      <c r="B476" s="2">
        <v>42779</v>
      </c>
      <c r="C476" s="1" t="s">
        <v>96</v>
      </c>
      <c r="D476" s="1">
        <v>46525</v>
      </c>
      <c r="E476" s="1" t="s">
        <v>242</v>
      </c>
      <c r="F476" s="1" t="s">
        <v>98</v>
      </c>
      <c r="G476" s="1" t="s">
        <v>99</v>
      </c>
      <c r="H476" s="1" t="s">
        <v>100</v>
      </c>
      <c r="K476" s="1">
        <v>7.4999999999999997E-2</v>
      </c>
      <c r="M476" s="1">
        <v>7.4999999999999997E-2</v>
      </c>
      <c r="N476" s="1" t="s">
        <v>110</v>
      </c>
      <c r="O476" s="1">
        <v>0.06</v>
      </c>
      <c r="P476" s="1" t="s">
        <v>110</v>
      </c>
      <c r="Q476" s="1" t="s">
        <v>101</v>
      </c>
      <c r="R476" s="1" t="s">
        <v>102</v>
      </c>
      <c r="S476" s="1" t="s">
        <v>101</v>
      </c>
      <c r="T476" s="1" t="s">
        <v>298</v>
      </c>
      <c r="U476" s="1" t="s">
        <v>351</v>
      </c>
      <c r="V476" s="1">
        <v>39</v>
      </c>
      <c r="W476" s="1">
        <v>58</v>
      </c>
      <c r="X476" s="1">
        <v>4.2</v>
      </c>
      <c r="Z476" s="1" t="s">
        <v>33</v>
      </c>
      <c r="AA476" s="1">
        <v>0.06</v>
      </c>
      <c r="AD476" s="1">
        <v>0.3</v>
      </c>
      <c r="AG476" s="1">
        <v>15</v>
      </c>
      <c r="AM476" s="1">
        <v>5</v>
      </c>
    </row>
    <row r="477" spans="1:42" ht="25.5">
      <c r="A477" s="6">
        <v>42780.604807175929</v>
      </c>
      <c r="B477" s="2">
        <v>42779</v>
      </c>
      <c r="C477" s="1" t="s">
        <v>117</v>
      </c>
      <c r="D477" s="1">
        <v>46525</v>
      </c>
      <c r="E477" s="1" t="s">
        <v>242</v>
      </c>
      <c r="F477" s="1" t="s">
        <v>303</v>
      </c>
      <c r="G477" s="1" t="s">
        <v>99</v>
      </c>
      <c r="H477" s="1" t="s">
        <v>100</v>
      </c>
      <c r="Q477" s="1" t="s">
        <v>101</v>
      </c>
      <c r="R477" s="1" t="s">
        <v>102</v>
      </c>
      <c r="S477" s="1" t="s">
        <v>101</v>
      </c>
      <c r="T477" s="1" t="s">
        <v>299</v>
      </c>
      <c r="U477" s="1" t="s">
        <v>351</v>
      </c>
      <c r="Z477" s="1" t="s">
        <v>115</v>
      </c>
      <c r="AA477" s="1">
        <v>0.06</v>
      </c>
      <c r="AM477" s="1">
        <v>5</v>
      </c>
      <c r="AN477" s="1">
        <v>1</v>
      </c>
    </row>
    <row r="478" spans="1:42" ht="25.5">
      <c r="A478" s="6">
        <v>42780.606047083333</v>
      </c>
      <c r="B478" s="2">
        <v>42780</v>
      </c>
      <c r="C478" s="1" t="s">
        <v>96</v>
      </c>
      <c r="D478" s="1">
        <v>46525</v>
      </c>
      <c r="E478" s="1" t="s">
        <v>242</v>
      </c>
      <c r="F478" s="1" t="s">
        <v>98</v>
      </c>
      <c r="G478" s="1" t="s">
        <v>99</v>
      </c>
      <c r="H478" s="1" t="s">
        <v>100</v>
      </c>
      <c r="K478" s="1">
        <v>7.4999999999999997E-2</v>
      </c>
      <c r="O478" s="1">
        <v>0.06</v>
      </c>
      <c r="P478" s="1" t="s">
        <v>110</v>
      </c>
      <c r="Q478" s="1" t="s">
        <v>121</v>
      </c>
      <c r="R478" s="1" t="s">
        <v>102</v>
      </c>
      <c r="S478" s="1" t="s">
        <v>101</v>
      </c>
      <c r="T478" s="1" t="s">
        <v>298</v>
      </c>
      <c r="U478" s="1" t="s">
        <v>351</v>
      </c>
      <c r="Z478" s="1" t="s">
        <v>115</v>
      </c>
      <c r="AA478" s="1">
        <v>0.06</v>
      </c>
      <c r="AD478" s="1">
        <v>0.3</v>
      </c>
      <c r="AG478" s="1">
        <v>15</v>
      </c>
      <c r="AM478" s="1">
        <v>5</v>
      </c>
      <c r="AN478" s="1">
        <v>1</v>
      </c>
    </row>
    <row r="479" spans="1:42" ht="25.5">
      <c r="A479" s="6">
        <v>42781.682479131945</v>
      </c>
      <c r="B479" s="2">
        <v>42780</v>
      </c>
      <c r="C479" s="1" t="s">
        <v>117</v>
      </c>
      <c r="D479" s="1">
        <v>46525</v>
      </c>
      <c r="E479" s="1" t="s">
        <v>242</v>
      </c>
      <c r="F479" s="1" t="s">
        <v>98</v>
      </c>
      <c r="G479" s="1" t="s">
        <v>99</v>
      </c>
      <c r="H479" s="1" t="s">
        <v>100</v>
      </c>
      <c r="Q479" s="1" t="s">
        <v>121</v>
      </c>
      <c r="R479" s="1" t="s">
        <v>102</v>
      </c>
      <c r="S479" s="1" t="s">
        <v>101</v>
      </c>
      <c r="T479" s="1" t="s">
        <v>299</v>
      </c>
      <c r="U479" s="1" t="s">
        <v>351</v>
      </c>
      <c r="Z479" s="1" t="s">
        <v>33</v>
      </c>
      <c r="AA479" s="1">
        <v>0.06</v>
      </c>
      <c r="AI479" s="1">
        <v>0.06</v>
      </c>
      <c r="AJ479" s="1" t="s">
        <v>213</v>
      </c>
      <c r="AL479" s="1" t="s">
        <v>353</v>
      </c>
      <c r="AM479" s="1">
        <v>3</v>
      </c>
      <c r="AN479" s="1">
        <v>1</v>
      </c>
    </row>
    <row r="480" spans="1:42">
      <c r="A480" s="6">
        <v>42909.575932604166</v>
      </c>
      <c r="B480" s="2">
        <v>42781</v>
      </c>
      <c r="C480" s="1" t="s">
        <v>96</v>
      </c>
      <c r="D480" s="1">
        <v>46525</v>
      </c>
      <c r="E480" s="1" t="s">
        <v>242</v>
      </c>
      <c r="AK480" s="1" t="s">
        <v>305</v>
      </c>
    </row>
    <row r="481" spans="1:37">
      <c r="A481" s="6">
        <v>42788.814233796293</v>
      </c>
      <c r="B481" s="2">
        <v>42786</v>
      </c>
      <c r="C481" s="1" t="s">
        <v>96</v>
      </c>
      <c r="D481" s="1">
        <v>46633</v>
      </c>
      <c r="E481" s="1" t="s">
        <v>262</v>
      </c>
      <c r="F481" s="1" t="s">
        <v>98</v>
      </c>
      <c r="G481" s="1" t="s">
        <v>99</v>
      </c>
      <c r="H481" s="1" t="s">
        <v>109</v>
      </c>
      <c r="Q481" s="1" t="s">
        <v>101</v>
      </c>
      <c r="R481" s="1" t="s">
        <v>111</v>
      </c>
      <c r="S481" s="1" t="s">
        <v>124</v>
      </c>
      <c r="U481" s="1" t="s">
        <v>114</v>
      </c>
      <c r="Z481" s="1" t="s">
        <v>115</v>
      </c>
    </row>
    <row r="482" spans="1:37" ht="25.5">
      <c r="A482" s="6">
        <v>42788.814796006947</v>
      </c>
      <c r="B482" s="2">
        <v>42786</v>
      </c>
      <c r="C482" s="1" t="s">
        <v>117</v>
      </c>
      <c r="D482" s="1">
        <v>46633</v>
      </c>
      <c r="E482" s="1" t="s">
        <v>262</v>
      </c>
      <c r="F482" s="1" t="s">
        <v>98</v>
      </c>
      <c r="G482" s="1" t="s">
        <v>99</v>
      </c>
      <c r="H482" s="1" t="s">
        <v>109</v>
      </c>
      <c r="L482" s="1">
        <v>0.26</v>
      </c>
      <c r="Q482" s="1" t="s">
        <v>101</v>
      </c>
      <c r="R482" s="1" t="s">
        <v>111</v>
      </c>
      <c r="S482" s="1" t="s">
        <v>112</v>
      </c>
      <c r="U482" s="1" t="s">
        <v>114</v>
      </c>
      <c r="Z482" s="1" t="s">
        <v>115</v>
      </c>
      <c r="AD482" s="1">
        <v>1</v>
      </c>
    </row>
    <row r="483" spans="1:37">
      <c r="A483" s="6">
        <v>42788.815225775463</v>
      </c>
      <c r="B483" s="2">
        <v>42787</v>
      </c>
      <c r="C483" s="1" t="s">
        <v>96</v>
      </c>
      <c r="D483" s="1">
        <v>46633</v>
      </c>
      <c r="E483" s="1" t="s">
        <v>262</v>
      </c>
      <c r="F483" s="1" t="s">
        <v>98</v>
      </c>
      <c r="G483" s="1" t="s">
        <v>99</v>
      </c>
      <c r="H483" s="1" t="s">
        <v>109</v>
      </c>
      <c r="L483" s="1">
        <v>0.26</v>
      </c>
      <c r="Q483" s="1" t="s">
        <v>101</v>
      </c>
      <c r="R483" s="1" t="s">
        <v>111</v>
      </c>
      <c r="S483" s="1" t="s">
        <v>124</v>
      </c>
      <c r="U483" s="1" t="s">
        <v>114</v>
      </c>
      <c r="Z483" s="1" t="s">
        <v>115</v>
      </c>
    </row>
    <row r="484" spans="1:37">
      <c r="A484" s="6">
        <v>42788.815818888892</v>
      </c>
      <c r="B484" s="2">
        <v>42787</v>
      </c>
      <c r="C484" s="1" t="s">
        <v>117</v>
      </c>
      <c r="D484" s="1">
        <v>46633</v>
      </c>
      <c r="E484" s="1" t="s">
        <v>262</v>
      </c>
      <c r="F484" s="1" t="s">
        <v>98</v>
      </c>
      <c r="G484" s="1" t="s">
        <v>99</v>
      </c>
      <c r="H484" s="1" t="s">
        <v>109</v>
      </c>
      <c r="L484" s="1">
        <v>0.26</v>
      </c>
      <c r="Q484" s="1" t="s">
        <v>101</v>
      </c>
      <c r="R484" s="1" t="s">
        <v>111</v>
      </c>
      <c r="S484" s="1" t="s">
        <v>124</v>
      </c>
      <c r="U484" s="1" t="s">
        <v>114</v>
      </c>
      <c r="Z484" s="1" t="s">
        <v>115</v>
      </c>
      <c r="AD484" s="1">
        <v>1</v>
      </c>
    </row>
    <row r="485" spans="1:37" ht="25.5">
      <c r="A485" s="6">
        <v>42788.81621478009</v>
      </c>
      <c r="B485" s="2">
        <v>42788</v>
      </c>
      <c r="C485" s="1" t="s">
        <v>96</v>
      </c>
      <c r="D485" s="1">
        <v>46633</v>
      </c>
      <c r="E485" s="1" t="s">
        <v>262</v>
      </c>
      <c r="F485" s="1" t="s">
        <v>98</v>
      </c>
      <c r="G485" s="1" t="s">
        <v>99</v>
      </c>
      <c r="H485" s="1" t="s">
        <v>109</v>
      </c>
      <c r="Q485" s="1" t="s">
        <v>101</v>
      </c>
      <c r="R485" s="1" t="s">
        <v>111</v>
      </c>
      <c r="S485" s="1" t="s">
        <v>112</v>
      </c>
      <c r="U485" s="1" t="s">
        <v>114</v>
      </c>
      <c r="Z485" s="1" t="s">
        <v>115</v>
      </c>
    </row>
    <row r="486" spans="1:37" ht="25.5">
      <c r="A486" s="6">
        <v>42789.43143243056</v>
      </c>
      <c r="B486" s="2">
        <v>42788</v>
      </c>
      <c r="C486" s="1" t="s">
        <v>117</v>
      </c>
      <c r="D486" s="1">
        <v>46633</v>
      </c>
      <c r="E486" s="1" t="s">
        <v>262</v>
      </c>
      <c r="F486" s="1" t="s">
        <v>98</v>
      </c>
      <c r="G486" s="1" t="s">
        <v>99</v>
      </c>
      <c r="H486" s="1" t="s">
        <v>109</v>
      </c>
      <c r="L486" s="1">
        <v>0.26</v>
      </c>
      <c r="Q486" s="1" t="s">
        <v>101</v>
      </c>
      <c r="R486" s="1" t="s">
        <v>111</v>
      </c>
      <c r="S486" s="1" t="s">
        <v>112</v>
      </c>
      <c r="U486" s="1" t="s">
        <v>114</v>
      </c>
      <c r="Z486" s="1" t="s">
        <v>115</v>
      </c>
      <c r="AD486" s="1">
        <v>1</v>
      </c>
    </row>
    <row r="487" spans="1:37" ht="25.5">
      <c r="A487" s="6">
        <v>42789.431886388891</v>
      </c>
      <c r="B487" s="2">
        <v>42789</v>
      </c>
      <c r="C487" s="1" t="s">
        <v>96</v>
      </c>
      <c r="D487" s="1">
        <v>46633</v>
      </c>
      <c r="E487" s="1" t="s">
        <v>262</v>
      </c>
      <c r="F487" s="1" t="s">
        <v>98</v>
      </c>
      <c r="G487" s="1" t="s">
        <v>99</v>
      </c>
      <c r="H487" s="1" t="s">
        <v>109</v>
      </c>
      <c r="L487" s="1">
        <v>0.26</v>
      </c>
      <c r="Q487" s="1" t="s">
        <v>101</v>
      </c>
      <c r="R487" s="1" t="s">
        <v>111</v>
      </c>
      <c r="S487" s="1" t="s">
        <v>112</v>
      </c>
      <c r="U487" s="1" t="s">
        <v>114</v>
      </c>
      <c r="Z487" s="1" t="s">
        <v>115</v>
      </c>
    </row>
    <row r="488" spans="1:37">
      <c r="A488" s="6">
        <v>42790.503925879631</v>
      </c>
      <c r="B488" s="2">
        <v>42789</v>
      </c>
      <c r="C488" s="1" t="s">
        <v>117</v>
      </c>
      <c r="D488" s="1">
        <v>46633</v>
      </c>
      <c r="E488" s="1" t="s">
        <v>262</v>
      </c>
      <c r="F488" s="1" t="s">
        <v>98</v>
      </c>
      <c r="G488" s="1" t="s">
        <v>99</v>
      </c>
      <c r="H488" s="1" t="s">
        <v>109</v>
      </c>
      <c r="L488" s="1">
        <v>0.26</v>
      </c>
      <c r="Q488" s="1" t="s">
        <v>101</v>
      </c>
      <c r="R488" s="1" t="s">
        <v>111</v>
      </c>
      <c r="S488" s="1" t="s">
        <v>124</v>
      </c>
      <c r="U488" s="1" t="s">
        <v>114</v>
      </c>
      <c r="Z488" s="1" t="s">
        <v>115</v>
      </c>
      <c r="AF488" s="1">
        <v>1.02</v>
      </c>
    </row>
    <row r="489" spans="1:37">
      <c r="A489" s="6">
        <v>42790.50443987269</v>
      </c>
      <c r="B489" s="2">
        <v>42790</v>
      </c>
      <c r="C489" s="1" t="s">
        <v>96</v>
      </c>
      <c r="D489" s="1">
        <v>46633</v>
      </c>
      <c r="E489" s="1" t="s">
        <v>262</v>
      </c>
      <c r="F489" s="1" t="s">
        <v>98</v>
      </c>
      <c r="G489" s="1" t="s">
        <v>99</v>
      </c>
      <c r="H489" s="1" t="s">
        <v>109</v>
      </c>
      <c r="L489" s="1">
        <v>0.26</v>
      </c>
      <c r="Q489" s="1" t="s">
        <v>101</v>
      </c>
      <c r="R489" s="1" t="s">
        <v>111</v>
      </c>
      <c r="S489" s="1" t="s">
        <v>124</v>
      </c>
      <c r="U489" s="1" t="s">
        <v>114</v>
      </c>
      <c r="Z489" s="1" t="s">
        <v>115</v>
      </c>
    </row>
    <row r="490" spans="1:37">
      <c r="A490" s="6">
        <v>42791.559158229167</v>
      </c>
      <c r="B490" s="2">
        <v>42790</v>
      </c>
      <c r="C490" s="1" t="s">
        <v>117</v>
      </c>
      <c r="D490" s="1">
        <v>46633</v>
      </c>
      <c r="E490" s="1" t="s">
        <v>262</v>
      </c>
      <c r="F490" s="1" t="s">
        <v>98</v>
      </c>
      <c r="G490" s="1" t="s">
        <v>99</v>
      </c>
      <c r="H490" s="1" t="s">
        <v>109</v>
      </c>
      <c r="L490" s="1">
        <v>0.26</v>
      </c>
      <c r="Q490" s="1" t="s">
        <v>101</v>
      </c>
      <c r="R490" s="1" t="s">
        <v>111</v>
      </c>
      <c r="S490" s="1" t="s">
        <v>124</v>
      </c>
      <c r="U490" s="1" t="s">
        <v>114</v>
      </c>
      <c r="Z490" s="1" t="s">
        <v>115</v>
      </c>
      <c r="AF490" s="1">
        <v>1</v>
      </c>
    </row>
    <row r="491" spans="1:37">
      <c r="A491" s="6">
        <v>42791.560523344902</v>
      </c>
      <c r="B491" s="2">
        <v>42791</v>
      </c>
      <c r="C491" s="1" t="s">
        <v>96</v>
      </c>
      <c r="D491" s="1">
        <v>46633</v>
      </c>
      <c r="E491" s="1" t="s">
        <v>262</v>
      </c>
      <c r="F491" s="1" t="s">
        <v>98</v>
      </c>
      <c r="G491" s="1" t="s">
        <v>99</v>
      </c>
      <c r="H491" s="1" t="s">
        <v>109</v>
      </c>
      <c r="Q491" s="1" t="s">
        <v>101</v>
      </c>
      <c r="R491" s="1" t="s">
        <v>111</v>
      </c>
      <c r="S491" s="1" t="s">
        <v>124</v>
      </c>
      <c r="U491" s="1" t="s">
        <v>114</v>
      </c>
      <c r="Z491" s="1" t="s">
        <v>33</v>
      </c>
      <c r="AK491" s="1" t="s">
        <v>116</v>
      </c>
    </row>
    <row r="492" spans="1:37">
      <c r="A492" s="6">
        <v>42792.639463032407</v>
      </c>
      <c r="B492" s="2">
        <v>42791</v>
      </c>
      <c r="C492" s="1" t="s">
        <v>117</v>
      </c>
      <c r="D492" s="1">
        <v>46633</v>
      </c>
      <c r="E492" s="1" t="s">
        <v>262</v>
      </c>
      <c r="F492" s="1" t="s">
        <v>98</v>
      </c>
      <c r="G492" s="1" t="s">
        <v>99</v>
      </c>
      <c r="H492" s="1" t="s">
        <v>109</v>
      </c>
      <c r="Q492" s="1" t="s">
        <v>101</v>
      </c>
      <c r="R492" s="1" t="s">
        <v>111</v>
      </c>
      <c r="S492" s="1" t="s">
        <v>101</v>
      </c>
      <c r="U492" s="1" t="s">
        <v>114</v>
      </c>
      <c r="Z492" s="1" t="s">
        <v>115</v>
      </c>
      <c r="AF492" s="1">
        <v>1</v>
      </c>
    </row>
    <row r="493" spans="1:37" ht="25.5">
      <c r="A493" s="6">
        <v>42792.640061134254</v>
      </c>
      <c r="B493" s="2">
        <v>42792</v>
      </c>
      <c r="C493" s="1" t="s">
        <v>96</v>
      </c>
      <c r="D493" s="1">
        <v>46633</v>
      </c>
      <c r="E493" s="1" t="s">
        <v>262</v>
      </c>
      <c r="F493" s="1" t="s">
        <v>98</v>
      </c>
      <c r="G493" s="1" t="s">
        <v>99</v>
      </c>
      <c r="H493" s="1" t="s">
        <v>100</v>
      </c>
      <c r="Q493" s="1" t="s">
        <v>101</v>
      </c>
      <c r="R493" s="1" t="s">
        <v>111</v>
      </c>
      <c r="S493" s="1" t="s">
        <v>112</v>
      </c>
      <c r="U493" s="1" t="s">
        <v>114</v>
      </c>
      <c r="Z493" s="1" t="s">
        <v>115</v>
      </c>
    </row>
    <row r="494" spans="1:37">
      <c r="A494" s="6">
        <v>42787.542062638888</v>
      </c>
      <c r="B494" s="2">
        <v>42786</v>
      </c>
      <c r="C494" s="1" t="s">
        <v>96</v>
      </c>
      <c r="D494" s="1">
        <v>46634</v>
      </c>
      <c r="E494" s="1" t="s">
        <v>326</v>
      </c>
      <c r="F494" s="1" t="s">
        <v>98</v>
      </c>
      <c r="G494" s="1" t="s">
        <v>99</v>
      </c>
      <c r="H494" s="1" t="s">
        <v>109</v>
      </c>
      <c r="Q494" s="1" t="s">
        <v>101</v>
      </c>
      <c r="R494" s="1" t="s">
        <v>111</v>
      </c>
      <c r="S494" s="1" t="s">
        <v>101</v>
      </c>
      <c r="U494" s="1" t="s">
        <v>114</v>
      </c>
      <c r="Z494" s="1" t="s">
        <v>115</v>
      </c>
    </row>
    <row r="495" spans="1:37" ht="25.5">
      <c r="A495" s="6">
        <v>42787.542905983792</v>
      </c>
      <c r="B495" s="2">
        <v>42786</v>
      </c>
      <c r="C495" s="1" t="s">
        <v>117</v>
      </c>
      <c r="D495" s="1">
        <v>46634</v>
      </c>
      <c r="E495" s="1" t="s">
        <v>326</v>
      </c>
      <c r="F495" s="1" t="s">
        <v>98</v>
      </c>
      <c r="G495" s="1" t="s">
        <v>99</v>
      </c>
      <c r="H495" s="1" t="s">
        <v>109</v>
      </c>
      <c r="L495" s="1">
        <v>0.28000000000000003</v>
      </c>
      <c r="Q495" s="1" t="s">
        <v>101</v>
      </c>
      <c r="R495" s="1" t="s">
        <v>111</v>
      </c>
      <c r="S495" s="1" t="s">
        <v>112</v>
      </c>
      <c r="U495" s="1" t="s">
        <v>114</v>
      </c>
      <c r="Z495" s="1" t="s">
        <v>115</v>
      </c>
      <c r="AD495" s="1">
        <v>1.1000000000000001</v>
      </c>
    </row>
    <row r="496" spans="1:37">
      <c r="A496" s="6">
        <v>42787.543376550922</v>
      </c>
      <c r="B496" s="2">
        <v>42787</v>
      </c>
      <c r="C496" s="1" t="s">
        <v>96</v>
      </c>
      <c r="D496" s="1">
        <v>46634</v>
      </c>
      <c r="E496" s="1" t="s">
        <v>326</v>
      </c>
      <c r="F496" s="1" t="s">
        <v>98</v>
      </c>
      <c r="G496" s="1" t="s">
        <v>99</v>
      </c>
      <c r="H496" s="1" t="s">
        <v>109</v>
      </c>
      <c r="L496" s="1">
        <v>0.28000000000000003</v>
      </c>
      <c r="Q496" s="1" t="s">
        <v>101</v>
      </c>
      <c r="R496" s="1" t="s">
        <v>111</v>
      </c>
      <c r="S496" s="1" t="s">
        <v>101</v>
      </c>
      <c r="U496" s="1" t="s">
        <v>114</v>
      </c>
      <c r="Z496" s="1" t="s">
        <v>115</v>
      </c>
    </row>
    <row r="497" spans="1:38">
      <c r="A497" s="6">
        <v>42926.636007604167</v>
      </c>
      <c r="B497" s="2">
        <v>42787</v>
      </c>
      <c r="C497" s="1" t="s">
        <v>117</v>
      </c>
      <c r="D497" s="1">
        <v>46634</v>
      </c>
      <c r="E497" s="1" t="s">
        <v>326</v>
      </c>
      <c r="F497" s="1" t="s">
        <v>98</v>
      </c>
      <c r="G497" s="1" t="s">
        <v>99</v>
      </c>
      <c r="H497" s="1" t="s">
        <v>109</v>
      </c>
      <c r="L497" s="1">
        <v>0.3</v>
      </c>
      <c r="Q497" s="1" t="s">
        <v>101</v>
      </c>
      <c r="R497" s="1" t="s">
        <v>111</v>
      </c>
      <c r="S497" s="1" t="s">
        <v>101</v>
      </c>
      <c r="U497" s="1" t="s">
        <v>114</v>
      </c>
      <c r="Z497" s="1" t="s">
        <v>115</v>
      </c>
      <c r="AD497" s="1">
        <v>1.2</v>
      </c>
    </row>
    <row r="498" spans="1:38" ht="25.5">
      <c r="A498" s="6">
        <v>42926.636612754628</v>
      </c>
      <c r="B498" s="2">
        <v>42788</v>
      </c>
      <c r="C498" s="1" t="s">
        <v>96</v>
      </c>
      <c r="D498" s="1">
        <v>46634</v>
      </c>
      <c r="E498" s="1" t="s">
        <v>326</v>
      </c>
      <c r="F498" s="1" t="s">
        <v>98</v>
      </c>
      <c r="G498" s="1" t="s">
        <v>99</v>
      </c>
      <c r="H498" s="1" t="s">
        <v>109</v>
      </c>
      <c r="L498" s="1">
        <v>0.3</v>
      </c>
      <c r="Q498" s="1" t="s">
        <v>101</v>
      </c>
      <c r="R498" s="1" t="s">
        <v>111</v>
      </c>
      <c r="S498" s="1" t="s">
        <v>112</v>
      </c>
      <c r="U498" s="1" t="s">
        <v>114</v>
      </c>
      <c r="Z498" s="1" t="s">
        <v>115</v>
      </c>
    </row>
    <row r="499" spans="1:38" ht="25.5">
      <c r="A499" s="6">
        <v>42789.448906018515</v>
      </c>
      <c r="B499" s="2">
        <v>42788</v>
      </c>
      <c r="C499" s="1" t="s">
        <v>117</v>
      </c>
      <c r="D499" s="1">
        <v>46634</v>
      </c>
      <c r="E499" s="1" t="s">
        <v>326</v>
      </c>
      <c r="F499" s="1" t="s">
        <v>98</v>
      </c>
      <c r="G499" s="1" t="s">
        <v>99</v>
      </c>
      <c r="H499" s="1" t="s">
        <v>109</v>
      </c>
      <c r="L499" s="1">
        <v>0.3</v>
      </c>
      <c r="Q499" s="1" t="s">
        <v>101</v>
      </c>
      <c r="R499" s="1" t="s">
        <v>111</v>
      </c>
      <c r="S499" s="1" t="s">
        <v>112</v>
      </c>
      <c r="U499" s="1" t="s">
        <v>114</v>
      </c>
      <c r="Z499" s="1" t="s">
        <v>115</v>
      </c>
      <c r="AD499" s="1">
        <v>0.25</v>
      </c>
      <c r="AL499" s="1" t="s">
        <v>355</v>
      </c>
    </row>
    <row r="500" spans="1:38" ht="25.5">
      <c r="A500" s="6">
        <v>42789.449501145835</v>
      </c>
      <c r="B500" s="2">
        <v>42789</v>
      </c>
      <c r="C500" s="1" t="s">
        <v>96</v>
      </c>
      <c r="D500" s="1">
        <v>46634</v>
      </c>
      <c r="E500" s="1" t="s">
        <v>326</v>
      </c>
      <c r="F500" s="1" t="s">
        <v>98</v>
      </c>
      <c r="G500" s="1" t="s">
        <v>99</v>
      </c>
      <c r="H500" s="1" t="s">
        <v>109</v>
      </c>
      <c r="L500" s="1">
        <v>0.3</v>
      </c>
      <c r="Q500" s="1" t="s">
        <v>101</v>
      </c>
      <c r="R500" s="1" t="s">
        <v>111</v>
      </c>
      <c r="S500" s="1" t="s">
        <v>112</v>
      </c>
      <c r="U500" s="1" t="s">
        <v>114</v>
      </c>
      <c r="Z500" s="1" t="s">
        <v>115</v>
      </c>
    </row>
    <row r="501" spans="1:38" ht="25.5">
      <c r="A501" s="6">
        <v>42790.532244606482</v>
      </c>
      <c r="B501" s="2">
        <v>42789</v>
      </c>
      <c r="C501" s="1" t="s">
        <v>117</v>
      </c>
      <c r="D501" s="1">
        <v>46634</v>
      </c>
      <c r="E501" s="1" t="s">
        <v>326</v>
      </c>
      <c r="F501" s="1" t="s">
        <v>98</v>
      </c>
      <c r="G501" s="1" t="s">
        <v>99</v>
      </c>
      <c r="H501" s="1" t="s">
        <v>109</v>
      </c>
      <c r="L501" s="1">
        <v>0.3</v>
      </c>
      <c r="Q501" s="1" t="s">
        <v>121</v>
      </c>
      <c r="R501" s="1" t="s">
        <v>122</v>
      </c>
      <c r="S501" s="1" t="s">
        <v>112</v>
      </c>
      <c r="U501" s="1" t="s">
        <v>105</v>
      </c>
      <c r="Z501" s="1" t="s">
        <v>115</v>
      </c>
      <c r="AF501" s="1">
        <v>1.2</v>
      </c>
      <c r="AL501" s="1" t="s">
        <v>356</v>
      </c>
    </row>
    <row r="502" spans="1:38" ht="25.5">
      <c r="A502" s="6">
        <v>42790.540751435183</v>
      </c>
      <c r="B502" s="2">
        <v>42790</v>
      </c>
      <c r="C502" s="1" t="s">
        <v>96</v>
      </c>
      <c r="D502" s="1">
        <v>46634</v>
      </c>
      <c r="E502" s="1" t="s">
        <v>326</v>
      </c>
      <c r="F502" s="1" t="s">
        <v>98</v>
      </c>
      <c r="G502" s="1" t="s">
        <v>99</v>
      </c>
      <c r="H502" s="1" t="s">
        <v>109</v>
      </c>
      <c r="L502" s="1">
        <v>0.3</v>
      </c>
      <c r="Q502" s="1" t="s">
        <v>121</v>
      </c>
      <c r="R502" s="1" t="s">
        <v>122</v>
      </c>
      <c r="S502" s="1" t="s">
        <v>112</v>
      </c>
      <c r="U502" s="1" t="s">
        <v>114</v>
      </c>
      <c r="Z502" s="1" t="s">
        <v>115</v>
      </c>
    </row>
    <row r="503" spans="1:38" ht="25.5">
      <c r="A503" s="6">
        <v>42791.602820775464</v>
      </c>
      <c r="B503" s="2">
        <v>42790</v>
      </c>
      <c r="C503" s="1" t="s">
        <v>117</v>
      </c>
      <c r="D503" s="1">
        <v>46634</v>
      </c>
      <c r="E503" s="1" t="s">
        <v>326</v>
      </c>
      <c r="F503" s="1" t="s">
        <v>98</v>
      </c>
      <c r="G503" s="1" t="s">
        <v>99</v>
      </c>
      <c r="H503" s="1" t="s">
        <v>109</v>
      </c>
      <c r="L503" s="1">
        <v>0.3</v>
      </c>
      <c r="Q503" s="1" t="s">
        <v>101</v>
      </c>
      <c r="R503" s="1" t="s">
        <v>111</v>
      </c>
      <c r="S503" s="1" t="s">
        <v>112</v>
      </c>
      <c r="U503" s="1" t="s">
        <v>114</v>
      </c>
      <c r="Z503" s="1" t="s">
        <v>115</v>
      </c>
      <c r="AF503" s="1">
        <v>1.2</v>
      </c>
      <c r="AL503" s="1" t="s">
        <v>357</v>
      </c>
    </row>
    <row r="504" spans="1:38" ht="25.5">
      <c r="A504" s="6">
        <v>42791.603309907412</v>
      </c>
      <c r="B504" s="2">
        <v>42791</v>
      </c>
      <c r="C504" s="1" t="s">
        <v>96</v>
      </c>
      <c r="D504" s="1">
        <v>46634</v>
      </c>
      <c r="E504" s="1" t="s">
        <v>326</v>
      </c>
      <c r="F504" s="1" t="s">
        <v>98</v>
      </c>
      <c r="G504" s="1" t="s">
        <v>99</v>
      </c>
      <c r="H504" s="1" t="s">
        <v>109</v>
      </c>
      <c r="L504" s="1">
        <v>0.3</v>
      </c>
      <c r="Q504" s="1" t="s">
        <v>101</v>
      </c>
      <c r="R504" s="1" t="s">
        <v>111</v>
      </c>
      <c r="S504" s="1" t="s">
        <v>112</v>
      </c>
      <c r="U504" s="1" t="s">
        <v>114</v>
      </c>
      <c r="Z504" s="1" t="s">
        <v>115</v>
      </c>
    </row>
    <row r="505" spans="1:38" ht="25.5">
      <c r="A505" s="6">
        <v>42792.577163113427</v>
      </c>
      <c r="B505" s="2">
        <v>42791</v>
      </c>
      <c r="C505" s="1" t="s">
        <v>117</v>
      </c>
      <c r="D505" s="1">
        <v>46634</v>
      </c>
      <c r="E505" s="1" t="s">
        <v>326</v>
      </c>
      <c r="F505" s="1" t="s">
        <v>98</v>
      </c>
      <c r="G505" s="1" t="s">
        <v>99</v>
      </c>
      <c r="H505" s="1" t="s">
        <v>109</v>
      </c>
      <c r="K505" s="1">
        <v>0.3</v>
      </c>
      <c r="L505" s="1">
        <v>0.3</v>
      </c>
      <c r="M505" s="1">
        <v>0.3</v>
      </c>
      <c r="N505" s="1" t="s">
        <v>110</v>
      </c>
      <c r="O505" s="1">
        <v>0.24</v>
      </c>
      <c r="P505" s="1" t="s">
        <v>110</v>
      </c>
      <c r="Q505" s="1" t="s">
        <v>101</v>
      </c>
      <c r="R505" s="1" t="s">
        <v>122</v>
      </c>
      <c r="S505" s="1" t="s">
        <v>133</v>
      </c>
      <c r="T505" s="1" t="s">
        <v>113</v>
      </c>
      <c r="U505" s="1" t="s">
        <v>141</v>
      </c>
      <c r="Z505" s="1" t="s">
        <v>33</v>
      </c>
      <c r="AF505" s="1">
        <v>1.2</v>
      </c>
      <c r="AG505" s="1">
        <v>60</v>
      </c>
      <c r="AL505" s="1" t="s">
        <v>357</v>
      </c>
    </row>
    <row r="506" spans="1:38" ht="25.5">
      <c r="A506" s="6">
        <v>42792.578412546296</v>
      </c>
      <c r="B506" s="2">
        <v>42792</v>
      </c>
      <c r="C506" s="1" t="s">
        <v>96</v>
      </c>
      <c r="D506" s="1">
        <v>46634</v>
      </c>
      <c r="E506" s="1" t="s">
        <v>326</v>
      </c>
      <c r="F506" s="1" t="s">
        <v>98</v>
      </c>
      <c r="G506" s="1" t="s">
        <v>177</v>
      </c>
      <c r="H506" s="1" t="s">
        <v>100</v>
      </c>
      <c r="L506" s="1">
        <v>0.3</v>
      </c>
      <c r="M506" s="1">
        <v>0.3</v>
      </c>
      <c r="N506" s="1" t="s">
        <v>110</v>
      </c>
      <c r="Q506" s="1" t="s">
        <v>121</v>
      </c>
      <c r="R506" s="1" t="s">
        <v>102</v>
      </c>
      <c r="S506" s="1" t="s">
        <v>112</v>
      </c>
      <c r="T506" s="1" t="s">
        <v>113</v>
      </c>
      <c r="U506" s="1" t="s">
        <v>141</v>
      </c>
      <c r="Z506" s="1" t="s">
        <v>33</v>
      </c>
      <c r="AG506" s="1">
        <v>60</v>
      </c>
    </row>
    <row r="507" spans="1:38" ht="25.5">
      <c r="A507" s="6">
        <v>42793.508449317131</v>
      </c>
      <c r="B507" s="2">
        <v>42792</v>
      </c>
      <c r="C507" s="1" t="s">
        <v>117</v>
      </c>
      <c r="D507" s="1">
        <v>46634</v>
      </c>
      <c r="E507" s="1" t="s">
        <v>326</v>
      </c>
      <c r="F507" s="1" t="s">
        <v>98</v>
      </c>
      <c r="G507" s="1" t="s">
        <v>99</v>
      </c>
      <c r="H507" s="1" t="s">
        <v>100</v>
      </c>
      <c r="K507" s="1">
        <v>0.3</v>
      </c>
      <c r="L507" s="1">
        <v>0.3</v>
      </c>
      <c r="M507" s="1">
        <v>0.3</v>
      </c>
      <c r="N507" s="1" t="s">
        <v>110</v>
      </c>
      <c r="O507" s="1">
        <v>0.24</v>
      </c>
      <c r="P507" s="1" t="s">
        <v>110</v>
      </c>
      <c r="Q507" s="1" t="s">
        <v>101</v>
      </c>
      <c r="R507" s="1" t="s">
        <v>102</v>
      </c>
      <c r="S507" s="1" t="s">
        <v>101</v>
      </c>
      <c r="T507" s="1" t="s">
        <v>113</v>
      </c>
      <c r="U507" s="1" t="s">
        <v>141</v>
      </c>
      <c r="Z507" s="1" t="s">
        <v>33</v>
      </c>
      <c r="AG507" s="1">
        <v>60</v>
      </c>
    </row>
    <row r="508" spans="1:38" ht="25.5">
      <c r="A508" s="6">
        <v>42793.509695509259</v>
      </c>
      <c r="B508" s="2">
        <v>42793</v>
      </c>
      <c r="C508" s="1" t="s">
        <v>96</v>
      </c>
      <c r="D508" s="1">
        <v>46634</v>
      </c>
      <c r="E508" s="1" t="s">
        <v>326</v>
      </c>
      <c r="F508" s="1" t="s">
        <v>98</v>
      </c>
      <c r="G508" s="1" t="s">
        <v>99</v>
      </c>
      <c r="H508" s="1" t="s">
        <v>100</v>
      </c>
      <c r="L508" s="1">
        <v>0.3</v>
      </c>
      <c r="M508" s="1">
        <v>0.3</v>
      </c>
      <c r="N508" s="1" t="s">
        <v>110</v>
      </c>
      <c r="Q508" s="1" t="s">
        <v>101</v>
      </c>
      <c r="R508" s="1" t="s">
        <v>111</v>
      </c>
      <c r="S508" s="1" t="s">
        <v>101</v>
      </c>
      <c r="T508" s="1" t="s">
        <v>113</v>
      </c>
      <c r="U508" s="1" t="s">
        <v>105</v>
      </c>
      <c r="Z508" s="1" t="s">
        <v>33</v>
      </c>
      <c r="AG508" s="1">
        <v>60</v>
      </c>
    </row>
    <row r="509" spans="1:38" ht="25.5">
      <c r="A509" s="6">
        <v>42926.63829268518</v>
      </c>
      <c r="B509" s="2">
        <v>42793</v>
      </c>
      <c r="C509" s="1" t="s">
        <v>117</v>
      </c>
      <c r="D509" s="1">
        <v>46634</v>
      </c>
      <c r="E509" s="1" t="s">
        <v>326</v>
      </c>
      <c r="F509" s="1" t="s">
        <v>98</v>
      </c>
      <c r="G509" s="1" t="s">
        <v>99</v>
      </c>
      <c r="H509" s="1" t="s">
        <v>100</v>
      </c>
      <c r="K509" s="1">
        <v>0.3</v>
      </c>
      <c r="L509" s="1">
        <v>0.3</v>
      </c>
      <c r="M509" s="1">
        <v>0.3</v>
      </c>
      <c r="N509" s="1" t="s">
        <v>110</v>
      </c>
      <c r="O509" s="1">
        <v>0.24</v>
      </c>
      <c r="P509" s="1" t="s">
        <v>110</v>
      </c>
      <c r="Q509" s="1" t="s">
        <v>121</v>
      </c>
      <c r="R509" s="1" t="s">
        <v>102</v>
      </c>
      <c r="S509" s="1" t="s">
        <v>101</v>
      </c>
      <c r="T509" s="1" t="s">
        <v>113</v>
      </c>
      <c r="U509" s="1" t="s">
        <v>105</v>
      </c>
      <c r="Z509" s="1" t="s">
        <v>115</v>
      </c>
      <c r="AG509" s="1">
        <v>60</v>
      </c>
      <c r="AL509" s="1" t="s">
        <v>355</v>
      </c>
    </row>
    <row r="510" spans="1:38" ht="25.5">
      <c r="A510" s="6">
        <v>42926.639131539356</v>
      </c>
      <c r="B510" s="2">
        <v>42794</v>
      </c>
      <c r="C510" s="1" t="s">
        <v>96</v>
      </c>
      <c r="D510" s="1">
        <v>46634</v>
      </c>
      <c r="E510" s="1" t="s">
        <v>326</v>
      </c>
      <c r="F510" s="1" t="s">
        <v>98</v>
      </c>
      <c r="G510" s="1" t="s">
        <v>99</v>
      </c>
      <c r="H510" s="1" t="s">
        <v>100</v>
      </c>
      <c r="L510" s="1">
        <v>0.3</v>
      </c>
      <c r="M510" s="1">
        <v>0.3</v>
      </c>
      <c r="N510" s="1" t="s">
        <v>110</v>
      </c>
      <c r="Q510" s="1" t="s">
        <v>101</v>
      </c>
      <c r="R510" s="1" t="s">
        <v>122</v>
      </c>
      <c r="S510" s="1" t="s">
        <v>101</v>
      </c>
      <c r="T510" s="1" t="s">
        <v>113</v>
      </c>
      <c r="U510" s="1" t="s">
        <v>105</v>
      </c>
      <c r="Z510" s="1" t="s">
        <v>115</v>
      </c>
      <c r="AG510" s="1">
        <v>60</v>
      </c>
    </row>
    <row r="511" spans="1:38" ht="25.5">
      <c r="A511" s="6">
        <v>42926.640367789354</v>
      </c>
      <c r="B511" s="2">
        <v>42794</v>
      </c>
      <c r="C511" s="1" t="s">
        <v>117</v>
      </c>
      <c r="D511" s="1">
        <v>46634</v>
      </c>
      <c r="E511" s="1" t="s">
        <v>326</v>
      </c>
      <c r="F511" s="1" t="s">
        <v>98</v>
      </c>
      <c r="G511" s="1" t="s">
        <v>99</v>
      </c>
      <c r="H511" s="1" t="s">
        <v>109</v>
      </c>
      <c r="K511" s="1">
        <v>0.3</v>
      </c>
      <c r="L511" s="1">
        <v>0.3</v>
      </c>
      <c r="M511" s="1">
        <v>0.3</v>
      </c>
      <c r="N511" s="1" t="s">
        <v>110</v>
      </c>
      <c r="O511" s="1">
        <v>0.24</v>
      </c>
      <c r="P511" s="1" t="s">
        <v>110</v>
      </c>
      <c r="Q511" s="1" t="s">
        <v>101</v>
      </c>
      <c r="R511" s="1" t="s">
        <v>122</v>
      </c>
      <c r="S511" s="1" t="s">
        <v>124</v>
      </c>
      <c r="T511" s="1" t="s">
        <v>113</v>
      </c>
      <c r="U511" s="1" t="s">
        <v>114</v>
      </c>
      <c r="Z511" s="1" t="s">
        <v>115</v>
      </c>
      <c r="AA511" s="1">
        <v>0.24</v>
      </c>
      <c r="AG511" s="1">
        <v>60</v>
      </c>
      <c r="AL511" s="1" t="s">
        <v>355</v>
      </c>
    </row>
    <row r="512" spans="1:38" ht="25.5">
      <c r="A512" s="6">
        <v>42926.640894432872</v>
      </c>
      <c r="B512" s="2">
        <v>42795</v>
      </c>
      <c r="C512" s="1" t="s">
        <v>96</v>
      </c>
      <c r="D512" s="1">
        <v>46634</v>
      </c>
      <c r="E512" s="1" t="s">
        <v>326</v>
      </c>
      <c r="F512" s="1" t="s">
        <v>98</v>
      </c>
      <c r="G512" s="1" t="s">
        <v>99</v>
      </c>
      <c r="H512" s="1" t="s">
        <v>109</v>
      </c>
      <c r="L512" s="1">
        <v>0.3</v>
      </c>
      <c r="M512" s="1">
        <v>0.3</v>
      </c>
      <c r="N512" s="1" t="s">
        <v>110</v>
      </c>
      <c r="Q512" s="1" t="s">
        <v>101</v>
      </c>
      <c r="R512" s="1" t="s">
        <v>111</v>
      </c>
      <c r="S512" s="1" t="s">
        <v>112</v>
      </c>
      <c r="T512" s="1" t="s">
        <v>113</v>
      </c>
      <c r="U512" s="1" t="s">
        <v>114</v>
      </c>
      <c r="Z512" s="1" t="s">
        <v>115</v>
      </c>
      <c r="AG512" s="1">
        <v>60</v>
      </c>
    </row>
    <row r="513" spans="1:40" ht="25.5">
      <c r="A513" s="6">
        <v>42796.435063865742</v>
      </c>
      <c r="B513" s="2">
        <v>42795</v>
      </c>
      <c r="C513" s="1" t="s">
        <v>117</v>
      </c>
      <c r="D513" s="1">
        <v>46634</v>
      </c>
      <c r="E513" s="1" t="s">
        <v>326</v>
      </c>
      <c r="F513" s="1" t="s">
        <v>98</v>
      </c>
      <c r="G513" s="1" t="s">
        <v>99</v>
      </c>
      <c r="H513" s="1" t="s">
        <v>109</v>
      </c>
      <c r="K513" s="1">
        <v>0.3</v>
      </c>
      <c r="L513" s="1">
        <v>0.3</v>
      </c>
      <c r="M513" s="1">
        <v>0.3</v>
      </c>
      <c r="N513" s="1" t="s">
        <v>110</v>
      </c>
      <c r="O513" s="1">
        <v>0.24</v>
      </c>
      <c r="P513" s="1" t="s">
        <v>110</v>
      </c>
      <c r="Q513" s="1" t="s">
        <v>101</v>
      </c>
      <c r="R513" s="1" t="s">
        <v>111</v>
      </c>
      <c r="S513" s="1" t="s">
        <v>112</v>
      </c>
      <c r="T513" s="1" t="s">
        <v>113</v>
      </c>
      <c r="U513" s="1" t="s">
        <v>114</v>
      </c>
      <c r="Z513" s="1" t="s">
        <v>115</v>
      </c>
      <c r="AG513" s="1">
        <v>60</v>
      </c>
    </row>
    <row r="514" spans="1:40" ht="25.5">
      <c r="A514" s="6">
        <v>42796.435509120369</v>
      </c>
      <c r="B514" s="2">
        <v>42796</v>
      </c>
      <c r="C514" s="1" t="s">
        <v>96</v>
      </c>
      <c r="D514" s="1">
        <v>46634</v>
      </c>
      <c r="E514" s="1" t="s">
        <v>326</v>
      </c>
      <c r="F514" s="1" t="s">
        <v>98</v>
      </c>
      <c r="G514" s="1" t="s">
        <v>99</v>
      </c>
      <c r="H514" s="1" t="s">
        <v>109</v>
      </c>
      <c r="L514" s="1">
        <v>0.3</v>
      </c>
      <c r="M514" s="1">
        <v>0.3</v>
      </c>
      <c r="N514" s="1" t="s">
        <v>110</v>
      </c>
      <c r="Q514" s="1" t="s">
        <v>101</v>
      </c>
      <c r="R514" s="1" t="s">
        <v>111</v>
      </c>
      <c r="S514" s="1" t="s">
        <v>112</v>
      </c>
      <c r="T514" s="1" t="s">
        <v>113</v>
      </c>
      <c r="U514" s="1" t="s">
        <v>114</v>
      </c>
      <c r="Z514" s="1" t="s">
        <v>115</v>
      </c>
      <c r="AG514" s="1">
        <v>60</v>
      </c>
      <c r="AK514" s="1" t="s">
        <v>171</v>
      </c>
    </row>
    <row r="515" spans="1:40">
      <c r="A515" s="6">
        <v>42786.644333981487</v>
      </c>
      <c r="B515" s="2">
        <v>42786</v>
      </c>
      <c r="C515" s="1" t="s">
        <v>96</v>
      </c>
      <c r="D515" s="1">
        <v>46635</v>
      </c>
      <c r="E515" s="1" t="s">
        <v>257</v>
      </c>
      <c r="F515" s="1" t="s">
        <v>98</v>
      </c>
      <c r="G515" s="1" t="s">
        <v>99</v>
      </c>
      <c r="H515" s="1" t="s">
        <v>109</v>
      </c>
      <c r="K515" s="1">
        <v>0.28000000000000003</v>
      </c>
      <c r="L515" s="1">
        <v>0.28000000000000003</v>
      </c>
      <c r="M515" s="1">
        <v>0.28000000000000003</v>
      </c>
      <c r="N515" s="1" t="s">
        <v>110</v>
      </c>
      <c r="O515" s="1">
        <v>0.22</v>
      </c>
      <c r="P515" s="1" t="s">
        <v>110</v>
      </c>
      <c r="Q515" s="1" t="s">
        <v>101</v>
      </c>
      <c r="R515" s="1" t="s">
        <v>111</v>
      </c>
      <c r="S515" s="1" t="s">
        <v>101</v>
      </c>
      <c r="T515" s="1" t="s">
        <v>113</v>
      </c>
      <c r="U515" s="1" t="s">
        <v>114</v>
      </c>
      <c r="Z515" s="1" t="s">
        <v>115</v>
      </c>
      <c r="AD515" s="1">
        <v>1.1000000000000001</v>
      </c>
      <c r="AG515" s="1">
        <v>30</v>
      </c>
    </row>
    <row r="516" spans="1:40" ht="25.5">
      <c r="A516" s="6">
        <v>42787.488492986115</v>
      </c>
      <c r="B516" s="2">
        <v>42786</v>
      </c>
      <c r="C516" s="1" t="s">
        <v>117</v>
      </c>
      <c r="D516" s="1">
        <v>46635</v>
      </c>
      <c r="E516" s="1" t="s">
        <v>257</v>
      </c>
      <c r="F516" s="1" t="s">
        <v>98</v>
      </c>
      <c r="G516" s="1" t="s">
        <v>177</v>
      </c>
      <c r="H516" s="1" t="s">
        <v>109</v>
      </c>
      <c r="L516" s="1">
        <v>0.28000000000000003</v>
      </c>
      <c r="M516" s="1">
        <v>0.28000000000000003</v>
      </c>
      <c r="N516" s="1" t="s">
        <v>110</v>
      </c>
      <c r="O516" s="1">
        <v>0.22</v>
      </c>
      <c r="P516" s="1" t="s">
        <v>110</v>
      </c>
      <c r="Q516" s="1" t="s">
        <v>101</v>
      </c>
      <c r="R516" s="1" t="s">
        <v>102</v>
      </c>
      <c r="S516" s="1" t="s">
        <v>101</v>
      </c>
      <c r="T516" s="1" t="s">
        <v>113</v>
      </c>
      <c r="U516" s="1" t="s">
        <v>141</v>
      </c>
      <c r="Z516" s="1" t="s">
        <v>115</v>
      </c>
      <c r="AG516" s="1">
        <v>30</v>
      </c>
    </row>
    <row r="517" spans="1:40" ht="25.5">
      <c r="A517" s="6">
        <v>42787.504462905097</v>
      </c>
      <c r="B517" s="2">
        <v>42787</v>
      </c>
      <c r="C517" s="1" t="s">
        <v>96</v>
      </c>
      <c r="D517" s="1">
        <v>46635</v>
      </c>
      <c r="E517" s="1" t="s">
        <v>257</v>
      </c>
      <c r="F517" s="1" t="s">
        <v>98</v>
      </c>
      <c r="G517" s="1" t="s">
        <v>177</v>
      </c>
      <c r="H517" s="1" t="s">
        <v>100</v>
      </c>
      <c r="K517" s="1">
        <v>0.28000000000000003</v>
      </c>
      <c r="L517" s="1">
        <v>0.28000000000000003</v>
      </c>
      <c r="M517" s="1">
        <v>0.28000000000000003</v>
      </c>
      <c r="N517" s="1" t="s">
        <v>110</v>
      </c>
      <c r="Q517" s="1" t="s">
        <v>101</v>
      </c>
      <c r="R517" s="1" t="s">
        <v>102</v>
      </c>
      <c r="S517" s="1" t="s">
        <v>112</v>
      </c>
      <c r="T517" s="1" t="s">
        <v>113</v>
      </c>
      <c r="U517" s="1" t="s">
        <v>141</v>
      </c>
      <c r="V517" s="1">
        <v>32</v>
      </c>
      <c r="W517" s="1">
        <v>163</v>
      </c>
      <c r="X517" s="1">
        <v>5</v>
      </c>
      <c r="Z517" s="1" t="s">
        <v>115</v>
      </c>
      <c r="AD517" s="1">
        <v>1.1000000000000001</v>
      </c>
      <c r="AG517" s="1">
        <v>30</v>
      </c>
    </row>
    <row r="518" spans="1:40" ht="25.5">
      <c r="A518" s="6">
        <v>42788.466327766204</v>
      </c>
      <c r="B518" s="2">
        <v>42787</v>
      </c>
      <c r="C518" s="1" t="s">
        <v>117</v>
      </c>
      <c r="D518" s="1">
        <v>46635</v>
      </c>
      <c r="E518" s="1" t="s">
        <v>257</v>
      </c>
      <c r="F518" s="1" t="s">
        <v>98</v>
      </c>
      <c r="G518" s="1" t="s">
        <v>99</v>
      </c>
      <c r="H518" s="1" t="s">
        <v>100</v>
      </c>
      <c r="O518" s="1">
        <v>0.22</v>
      </c>
      <c r="P518" s="1" t="s">
        <v>213</v>
      </c>
      <c r="Q518" s="1" t="s">
        <v>101</v>
      </c>
      <c r="R518" s="1" t="s">
        <v>102</v>
      </c>
      <c r="S518" s="1" t="s">
        <v>101</v>
      </c>
      <c r="T518" s="1" t="s">
        <v>104</v>
      </c>
      <c r="U518" s="1" t="s">
        <v>193</v>
      </c>
      <c r="V518" s="1">
        <v>32</v>
      </c>
      <c r="W518" s="1">
        <v>163</v>
      </c>
      <c r="X518" s="1">
        <v>5</v>
      </c>
      <c r="Z518" s="1" t="s">
        <v>33</v>
      </c>
      <c r="AA518" s="1">
        <v>0.22</v>
      </c>
      <c r="AK518" s="1" t="s">
        <v>361</v>
      </c>
      <c r="AL518" s="1" t="s">
        <v>362</v>
      </c>
      <c r="AM518" s="1">
        <v>15</v>
      </c>
      <c r="AN518" s="1">
        <v>1</v>
      </c>
    </row>
    <row r="519" spans="1:40" ht="25.5">
      <c r="A519" s="6">
        <v>42788.467430763892</v>
      </c>
      <c r="B519" s="2">
        <v>42788</v>
      </c>
      <c r="C519" s="1" t="s">
        <v>96</v>
      </c>
      <c r="D519" s="1">
        <v>46635</v>
      </c>
      <c r="E519" s="1" t="s">
        <v>257</v>
      </c>
      <c r="F519" s="1" t="s">
        <v>98</v>
      </c>
      <c r="G519" s="1" t="s">
        <v>177</v>
      </c>
      <c r="H519" s="1" t="s">
        <v>100</v>
      </c>
      <c r="I519" s="1" t="s">
        <v>223</v>
      </c>
      <c r="K519" s="1">
        <v>0.28000000000000003</v>
      </c>
      <c r="Q519" s="1" t="s">
        <v>121</v>
      </c>
      <c r="R519" s="1" t="s">
        <v>102</v>
      </c>
      <c r="S519" s="1" t="s">
        <v>101</v>
      </c>
      <c r="T519" s="1" t="s">
        <v>113</v>
      </c>
      <c r="U519" s="1" t="s">
        <v>193</v>
      </c>
      <c r="Z519" s="1" t="s">
        <v>33</v>
      </c>
      <c r="AA519" s="1">
        <v>0.22</v>
      </c>
      <c r="AD519" s="1">
        <v>1.1000000000000001</v>
      </c>
      <c r="AG519" s="1">
        <v>55</v>
      </c>
      <c r="AN519" s="1">
        <v>1</v>
      </c>
    </row>
    <row r="520" spans="1:40" ht="38.25">
      <c r="A520" s="6">
        <v>42789.4384397338</v>
      </c>
      <c r="B520" s="2">
        <v>42788</v>
      </c>
      <c r="C520" s="1" t="s">
        <v>117</v>
      </c>
      <c r="D520" s="1">
        <v>46635</v>
      </c>
      <c r="E520" s="1" t="s">
        <v>257</v>
      </c>
      <c r="F520" s="1" t="s">
        <v>98</v>
      </c>
      <c r="G520" s="1" t="s">
        <v>177</v>
      </c>
      <c r="H520" s="1" t="s">
        <v>100</v>
      </c>
      <c r="O520" s="1">
        <v>0.22</v>
      </c>
      <c r="P520" s="1" t="s">
        <v>110</v>
      </c>
      <c r="Q520" s="1" t="s">
        <v>101</v>
      </c>
      <c r="R520" s="1" t="s">
        <v>102</v>
      </c>
      <c r="S520" s="1" t="s">
        <v>101</v>
      </c>
      <c r="T520" s="1" t="s">
        <v>104</v>
      </c>
      <c r="U520" s="1" t="s">
        <v>193</v>
      </c>
      <c r="Z520" s="1" t="s">
        <v>33</v>
      </c>
      <c r="AA520" s="1">
        <v>0.22</v>
      </c>
      <c r="AL520" s="1" t="s">
        <v>367</v>
      </c>
      <c r="AM520" s="1">
        <v>12</v>
      </c>
      <c r="AN520" s="1">
        <v>1</v>
      </c>
    </row>
    <row r="521" spans="1:40" ht="25.5">
      <c r="A521" s="6">
        <v>42789.439511828707</v>
      </c>
      <c r="B521" s="2">
        <v>42789</v>
      </c>
      <c r="C521" s="1" t="s">
        <v>96</v>
      </c>
      <c r="D521" s="1">
        <v>46635</v>
      </c>
      <c r="E521" s="1" t="s">
        <v>257</v>
      </c>
      <c r="F521" s="1" t="s">
        <v>98</v>
      </c>
      <c r="G521" s="1" t="s">
        <v>99</v>
      </c>
      <c r="H521" s="1" t="s">
        <v>109</v>
      </c>
      <c r="K521" s="1">
        <v>0.28000000000000003</v>
      </c>
      <c r="Q521" s="1" t="s">
        <v>101</v>
      </c>
      <c r="R521" s="1" t="s">
        <v>122</v>
      </c>
      <c r="S521" s="1" t="s">
        <v>101</v>
      </c>
      <c r="T521" s="1" t="s">
        <v>192</v>
      </c>
      <c r="U521" s="1" t="s">
        <v>141</v>
      </c>
      <c r="Z521" s="1" t="s">
        <v>115</v>
      </c>
      <c r="AA521" s="1">
        <v>0.22</v>
      </c>
      <c r="AG521" s="1">
        <v>55</v>
      </c>
      <c r="AL521" s="1" t="s">
        <v>368</v>
      </c>
      <c r="AM521" s="1">
        <v>12</v>
      </c>
      <c r="AN521" s="1">
        <v>1</v>
      </c>
    </row>
    <row r="522" spans="1:40" ht="38.25">
      <c r="A522" s="6">
        <v>42790.501720370376</v>
      </c>
      <c r="B522" s="2">
        <v>42789</v>
      </c>
      <c r="C522" s="1" t="s">
        <v>117</v>
      </c>
      <c r="D522" s="1">
        <v>46635</v>
      </c>
      <c r="E522" s="1" t="s">
        <v>257</v>
      </c>
      <c r="F522" s="1" t="s">
        <v>98</v>
      </c>
      <c r="G522" s="1" t="s">
        <v>99</v>
      </c>
      <c r="H522" s="1" t="s">
        <v>100</v>
      </c>
      <c r="O522" s="1">
        <v>0.22</v>
      </c>
      <c r="P522" s="1" t="s">
        <v>110</v>
      </c>
      <c r="Q522" s="1" t="s">
        <v>101</v>
      </c>
      <c r="R522" s="1" t="s">
        <v>122</v>
      </c>
      <c r="S522" s="1" t="s">
        <v>101</v>
      </c>
      <c r="U522" s="1" t="s">
        <v>114</v>
      </c>
      <c r="Z522" s="1" t="s">
        <v>115</v>
      </c>
      <c r="AF522" s="1">
        <v>1.1000000000000001</v>
      </c>
      <c r="AK522" s="1" t="s">
        <v>369</v>
      </c>
      <c r="AL522" s="1" t="s">
        <v>370</v>
      </c>
      <c r="AN522" s="1">
        <v>1</v>
      </c>
    </row>
    <row r="523" spans="1:40" ht="25.5">
      <c r="A523" s="6">
        <v>42790.502505092591</v>
      </c>
      <c r="B523" s="2">
        <v>42790</v>
      </c>
      <c r="C523" s="1" t="s">
        <v>96</v>
      </c>
      <c r="D523" s="1">
        <v>46635</v>
      </c>
      <c r="E523" s="1" t="s">
        <v>257</v>
      </c>
      <c r="F523" s="1" t="s">
        <v>98</v>
      </c>
      <c r="G523" s="1" t="s">
        <v>99</v>
      </c>
      <c r="H523" s="1" t="s">
        <v>100</v>
      </c>
      <c r="K523" s="1">
        <v>0.28000000000000003</v>
      </c>
      <c r="Q523" s="1" t="s">
        <v>101</v>
      </c>
      <c r="R523" s="1" t="s">
        <v>102</v>
      </c>
      <c r="S523" s="1" t="s">
        <v>101</v>
      </c>
      <c r="T523" s="1" t="s">
        <v>113</v>
      </c>
      <c r="U523" s="1" t="s">
        <v>193</v>
      </c>
      <c r="Z523" s="1" t="s">
        <v>33</v>
      </c>
      <c r="AG523" s="1">
        <v>55</v>
      </c>
      <c r="AL523" s="1" t="s">
        <v>368</v>
      </c>
      <c r="AN523" s="1">
        <v>1</v>
      </c>
    </row>
    <row r="524" spans="1:40" ht="38.25">
      <c r="A524" s="6">
        <v>42791.567241307872</v>
      </c>
      <c r="B524" s="2">
        <v>42790</v>
      </c>
      <c r="C524" s="1" t="s">
        <v>117</v>
      </c>
      <c r="D524" s="1">
        <v>46635</v>
      </c>
      <c r="E524" s="1" t="s">
        <v>257</v>
      </c>
      <c r="F524" s="1" t="s">
        <v>98</v>
      </c>
      <c r="G524" s="1" t="s">
        <v>99</v>
      </c>
      <c r="H524" s="1" t="s">
        <v>109</v>
      </c>
      <c r="L524" s="1">
        <v>0.28000000000000003</v>
      </c>
      <c r="M524" s="1">
        <v>0.28000000000000003</v>
      </c>
      <c r="N524" s="1" t="s">
        <v>110</v>
      </c>
      <c r="O524" s="1">
        <v>0.22</v>
      </c>
      <c r="P524" s="1" t="s">
        <v>110</v>
      </c>
      <c r="Q524" s="1" t="s">
        <v>101</v>
      </c>
      <c r="R524" s="1" t="s">
        <v>122</v>
      </c>
      <c r="S524" s="1" t="s">
        <v>124</v>
      </c>
      <c r="T524" s="1" t="s">
        <v>113</v>
      </c>
      <c r="U524" s="1" t="s">
        <v>114</v>
      </c>
      <c r="Z524" s="1" t="s">
        <v>115</v>
      </c>
      <c r="AF524" s="1">
        <v>1.1000000000000001</v>
      </c>
      <c r="AG524" s="1">
        <v>55</v>
      </c>
      <c r="AL524" s="1" t="s">
        <v>370</v>
      </c>
      <c r="AN524" s="1">
        <v>1</v>
      </c>
    </row>
    <row r="525" spans="1:40">
      <c r="A525" s="6">
        <v>42791.568195196756</v>
      </c>
      <c r="B525" s="2">
        <v>42791</v>
      </c>
      <c r="C525" s="1" t="s">
        <v>96</v>
      </c>
      <c r="D525" s="1">
        <v>46635</v>
      </c>
      <c r="E525" s="1" t="s">
        <v>257</v>
      </c>
      <c r="F525" s="1" t="s">
        <v>98</v>
      </c>
      <c r="G525" s="1" t="s">
        <v>99</v>
      </c>
      <c r="H525" s="1" t="s">
        <v>109</v>
      </c>
      <c r="K525" s="1">
        <v>0.28000000000000003</v>
      </c>
      <c r="L525" s="1">
        <v>0.28000000000000003</v>
      </c>
      <c r="M525" s="1">
        <v>0.28000000000000003</v>
      </c>
      <c r="N525" s="1" t="s">
        <v>110</v>
      </c>
      <c r="Q525" s="1" t="s">
        <v>101</v>
      </c>
      <c r="R525" s="1" t="s">
        <v>111</v>
      </c>
      <c r="S525" s="1" t="s">
        <v>124</v>
      </c>
      <c r="T525" s="1" t="s">
        <v>113</v>
      </c>
      <c r="U525" s="1" t="s">
        <v>114</v>
      </c>
      <c r="Z525" s="1" t="s">
        <v>115</v>
      </c>
      <c r="AG525" s="1">
        <v>55</v>
      </c>
      <c r="AL525" s="1" t="s">
        <v>368</v>
      </c>
      <c r="AN525" s="1">
        <v>1</v>
      </c>
    </row>
    <row r="526" spans="1:40" ht="38.25">
      <c r="A526" s="6">
        <v>42792.638114895832</v>
      </c>
      <c r="B526" s="2">
        <v>42791</v>
      </c>
      <c r="C526" s="1" t="s">
        <v>117</v>
      </c>
      <c r="D526" s="1">
        <v>46635</v>
      </c>
      <c r="E526" s="1" t="s">
        <v>257</v>
      </c>
      <c r="F526" s="1" t="s">
        <v>98</v>
      </c>
      <c r="G526" s="1" t="s">
        <v>99</v>
      </c>
      <c r="H526" s="1" t="s">
        <v>109</v>
      </c>
      <c r="Q526" s="1" t="s">
        <v>101</v>
      </c>
      <c r="R526" s="1" t="s">
        <v>111</v>
      </c>
      <c r="S526" s="1" t="s">
        <v>124</v>
      </c>
      <c r="U526" s="1" t="s">
        <v>114</v>
      </c>
      <c r="Z526" s="1" t="s">
        <v>115</v>
      </c>
      <c r="AF526" s="1">
        <v>1.1000000000000001</v>
      </c>
      <c r="AL526" s="1" t="s">
        <v>371</v>
      </c>
      <c r="AN526" s="1">
        <v>1</v>
      </c>
    </row>
    <row r="527" spans="1:40" ht="25.5">
      <c r="A527" s="6">
        <v>42792.638842870372</v>
      </c>
      <c r="B527" s="2">
        <v>42792</v>
      </c>
      <c r="C527" s="1" t="s">
        <v>96</v>
      </c>
      <c r="D527" s="1">
        <v>46635</v>
      </c>
      <c r="E527" s="1" t="s">
        <v>257</v>
      </c>
      <c r="F527" s="1" t="s">
        <v>98</v>
      </c>
      <c r="G527" s="1" t="s">
        <v>99</v>
      </c>
      <c r="H527" s="1" t="s">
        <v>109</v>
      </c>
      <c r="Q527" s="1" t="s">
        <v>101</v>
      </c>
      <c r="R527" s="1" t="s">
        <v>111</v>
      </c>
      <c r="S527" s="1" t="s">
        <v>112</v>
      </c>
      <c r="U527" s="1" t="s">
        <v>114</v>
      </c>
      <c r="Z527" s="1" t="s">
        <v>115</v>
      </c>
      <c r="AK527" s="1" t="s">
        <v>116</v>
      </c>
      <c r="AL527" s="1" t="s">
        <v>368</v>
      </c>
      <c r="AN527" s="1">
        <v>1</v>
      </c>
    </row>
    <row r="528" spans="1:40">
      <c r="A528" s="6">
        <v>42788.806401435184</v>
      </c>
      <c r="B528" s="2">
        <v>42786</v>
      </c>
      <c r="C528" s="1" t="s">
        <v>96</v>
      </c>
      <c r="D528" s="1">
        <v>46636</v>
      </c>
      <c r="E528" s="1" t="s">
        <v>321</v>
      </c>
      <c r="F528" s="1" t="s">
        <v>98</v>
      </c>
      <c r="G528" s="1" t="s">
        <v>99</v>
      </c>
      <c r="H528" s="1" t="s">
        <v>109</v>
      </c>
      <c r="Q528" s="1" t="s">
        <v>101</v>
      </c>
      <c r="R528" s="1" t="s">
        <v>111</v>
      </c>
      <c r="S528" s="1" t="s">
        <v>101</v>
      </c>
      <c r="U528" s="1" t="s">
        <v>114</v>
      </c>
      <c r="Z528" s="1" t="s">
        <v>115</v>
      </c>
    </row>
    <row r="529" spans="1:38" ht="25.5">
      <c r="A529" s="6">
        <v>42788.808810601855</v>
      </c>
      <c r="B529" s="2">
        <v>42786</v>
      </c>
      <c r="C529" s="1" t="s">
        <v>117</v>
      </c>
      <c r="D529" s="1">
        <v>46636</v>
      </c>
      <c r="E529" s="1" t="s">
        <v>321</v>
      </c>
      <c r="F529" s="1" t="s">
        <v>98</v>
      </c>
      <c r="G529" s="1" t="s">
        <v>99</v>
      </c>
      <c r="H529" s="1" t="s">
        <v>109</v>
      </c>
      <c r="I529" s="1" t="s">
        <v>223</v>
      </c>
      <c r="L529" s="1">
        <v>0.41</v>
      </c>
      <c r="Q529" s="1" t="s">
        <v>101</v>
      </c>
      <c r="R529" s="1" t="s">
        <v>111</v>
      </c>
      <c r="S529" s="1" t="s">
        <v>112</v>
      </c>
      <c r="U529" s="1" t="s">
        <v>114</v>
      </c>
      <c r="Z529" s="1" t="s">
        <v>115</v>
      </c>
      <c r="AD529" s="1">
        <v>1.6</v>
      </c>
      <c r="AL529" s="1" t="s">
        <v>372</v>
      </c>
    </row>
    <row r="530" spans="1:38">
      <c r="A530" s="6">
        <v>42788.809623310182</v>
      </c>
      <c r="B530" s="2">
        <v>42787</v>
      </c>
      <c r="C530" s="1" t="s">
        <v>96</v>
      </c>
      <c r="D530" s="1">
        <v>46636</v>
      </c>
      <c r="E530" s="1" t="s">
        <v>321</v>
      </c>
      <c r="F530" s="1" t="s">
        <v>98</v>
      </c>
      <c r="G530" s="1" t="s">
        <v>99</v>
      </c>
      <c r="H530" s="1" t="s">
        <v>109</v>
      </c>
      <c r="L530" s="1">
        <v>0.41</v>
      </c>
      <c r="Q530" s="1" t="s">
        <v>101</v>
      </c>
      <c r="R530" s="1" t="s">
        <v>111</v>
      </c>
      <c r="S530" s="1" t="s">
        <v>124</v>
      </c>
      <c r="U530" s="1" t="s">
        <v>114</v>
      </c>
      <c r="Z530" s="1" t="s">
        <v>115</v>
      </c>
    </row>
    <row r="531" spans="1:38" ht="25.5">
      <c r="A531" s="6">
        <v>42788.812675729168</v>
      </c>
      <c r="B531" s="2">
        <v>42787</v>
      </c>
      <c r="C531" s="1" t="s">
        <v>117</v>
      </c>
      <c r="D531" s="1">
        <v>46636</v>
      </c>
      <c r="E531" s="1" t="s">
        <v>321</v>
      </c>
      <c r="F531" s="1" t="s">
        <v>98</v>
      </c>
      <c r="G531" s="1" t="s">
        <v>99</v>
      </c>
      <c r="H531" s="1" t="s">
        <v>109</v>
      </c>
      <c r="L531" s="1">
        <v>0.41</v>
      </c>
      <c r="Q531" s="1" t="s">
        <v>101</v>
      </c>
      <c r="R531" s="1" t="s">
        <v>111</v>
      </c>
      <c r="S531" s="1" t="s">
        <v>124</v>
      </c>
      <c r="U531" s="1" t="s">
        <v>114</v>
      </c>
      <c r="Z531" s="1" t="s">
        <v>115</v>
      </c>
      <c r="AD531" s="1">
        <v>1.6</v>
      </c>
      <c r="AL531" s="1" t="s">
        <v>372</v>
      </c>
    </row>
    <row r="532" spans="1:38" ht="25.5">
      <c r="A532" s="6">
        <v>42788.813408935181</v>
      </c>
      <c r="B532" s="2">
        <v>42788</v>
      </c>
      <c r="C532" s="1" t="s">
        <v>96</v>
      </c>
      <c r="D532" s="1">
        <v>46636</v>
      </c>
      <c r="E532" s="1" t="s">
        <v>321</v>
      </c>
      <c r="F532" s="1" t="s">
        <v>98</v>
      </c>
      <c r="G532" s="1" t="s">
        <v>99</v>
      </c>
      <c r="H532" s="1" t="s">
        <v>109</v>
      </c>
      <c r="Q532" s="1" t="s">
        <v>101</v>
      </c>
      <c r="R532" s="1" t="s">
        <v>111</v>
      </c>
      <c r="S532" s="1" t="s">
        <v>112</v>
      </c>
      <c r="U532" s="1" t="s">
        <v>114</v>
      </c>
      <c r="Z532" s="1" t="s">
        <v>115</v>
      </c>
    </row>
    <row r="533" spans="1:38" ht="25.5">
      <c r="A533" s="6">
        <v>42789.453973159718</v>
      </c>
      <c r="B533" s="2">
        <v>42788</v>
      </c>
      <c r="C533" s="1" t="s">
        <v>117</v>
      </c>
      <c r="D533" s="1">
        <v>46636</v>
      </c>
      <c r="E533" s="1" t="s">
        <v>321</v>
      </c>
      <c r="F533" s="1" t="s">
        <v>98</v>
      </c>
      <c r="G533" s="1" t="s">
        <v>99</v>
      </c>
      <c r="H533" s="1" t="s">
        <v>109</v>
      </c>
      <c r="L533" s="1">
        <v>0.41</v>
      </c>
      <c r="Q533" s="1" t="s">
        <v>101</v>
      </c>
      <c r="R533" s="1" t="s">
        <v>111</v>
      </c>
      <c r="S533" s="1" t="s">
        <v>112</v>
      </c>
      <c r="U533" s="1" t="s">
        <v>114</v>
      </c>
      <c r="Z533" s="1" t="s">
        <v>115</v>
      </c>
      <c r="AD533" s="1">
        <v>1.6</v>
      </c>
      <c r="AL533" s="1" t="s">
        <v>377</v>
      </c>
    </row>
    <row r="534" spans="1:38" ht="25.5">
      <c r="A534" s="6">
        <v>42789.454468379627</v>
      </c>
      <c r="B534" s="2">
        <v>42789</v>
      </c>
      <c r="C534" s="1" t="s">
        <v>96</v>
      </c>
      <c r="D534" s="1">
        <v>46636</v>
      </c>
      <c r="E534" s="1" t="s">
        <v>321</v>
      </c>
      <c r="F534" s="1" t="s">
        <v>98</v>
      </c>
      <c r="G534" s="1" t="s">
        <v>99</v>
      </c>
      <c r="H534" s="1" t="s">
        <v>109</v>
      </c>
      <c r="L534" s="1">
        <v>0.41</v>
      </c>
      <c r="Q534" s="1" t="s">
        <v>101</v>
      </c>
      <c r="R534" s="1" t="s">
        <v>111</v>
      </c>
      <c r="S534" s="1" t="s">
        <v>112</v>
      </c>
      <c r="U534" s="1" t="s">
        <v>114</v>
      </c>
      <c r="Z534" s="1" t="s">
        <v>115</v>
      </c>
    </row>
    <row r="535" spans="1:38" ht="25.5">
      <c r="A535" s="6">
        <v>42790.547330949077</v>
      </c>
      <c r="B535" s="2">
        <v>42789</v>
      </c>
      <c r="C535" s="1" t="s">
        <v>117</v>
      </c>
      <c r="D535" s="1">
        <v>46636</v>
      </c>
      <c r="E535" s="1" t="s">
        <v>321</v>
      </c>
      <c r="F535" s="1" t="s">
        <v>98</v>
      </c>
      <c r="G535" s="1" t="s">
        <v>99</v>
      </c>
      <c r="H535" s="1" t="s">
        <v>109</v>
      </c>
      <c r="L535" s="1">
        <v>0.41</v>
      </c>
      <c r="Q535" s="1" t="s">
        <v>101</v>
      </c>
      <c r="R535" s="1" t="s">
        <v>111</v>
      </c>
      <c r="S535" s="1" t="s">
        <v>112</v>
      </c>
      <c r="U535" s="1" t="s">
        <v>114</v>
      </c>
      <c r="Z535" s="1" t="s">
        <v>115</v>
      </c>
      <c r="AF535" s="1">
        <v>1.6</v>
      </c>
      <c r="AL535" s="1" t="s">
        <v>377</v>
      </c>
    </row>
    <row r="536" spans="1:38" ht="25.5">
      <c r="A536" s="6">
        <v>42790.547927037042</v>
      </c>
      <c r="B536" s="2">
        <v>42790</v>
      </c>
      <c r="C536" s="1" t="s">
        <v>96</v>
      </c>
      <c r="D536" s="1">
        <v>46636</v>
      </c>
      <c r="E536" s="1" t="s">
        <v>321</v>
      </c>
      <c r="F536" s="1" t="s">
        <v>98</v>
      </c>
      <c r="G536" s="1" t="s">
        <v>99</v>
      </c>
      <c r="H536" s="1" t="s">
        <v>109</v>
      </c>
      <c r="L536" s="1">
        <v>0.41</v>
      </c>
      <c r="Q536" s="1" t="s">
        <v>101</v>
      </c>
      <c r="R536" s="1" t="s">
        <v>111</v>
      </c>
      <c r="S536" s="1" t="s">
        <v>112</v>
      </c>
      <c r="U536" s="1" t="s">
        <v>114</v>
      </c>
      <c r="Z536" s="1" t="s">
        <v>115</v>
      </c>
    </row>
    <row r="537" spans="1:38" ht="25.5">
      <c r="A537" s="6">
        <v>42791.606530740741</v>
      </c>
      <c r="B537" s="2">
        <v>42790</v>
      </c>
      <c r="C537" s="1" t="s">
        <v>117</v>
      </c>
      <c r="D537" s="1">
        <v>46636</v>
      </c>
      <c r="E537" s="1" t="s">
        <v>321</v>
      </c>
      <c r="F537" s="1" t="s">
        <v>98</v>
      </c>
      <c r="G537" s="1" t="s">
        <v>99</v>
      </c>
      <c r="H537" s="1" t="s">
        <v>109</v>
      </c>
      <c r="L537" s="1">
        <v>0.41</v>
      </c>
      <c r="Q537" s="1" t="s">
        <v>101</v>
      </c>
      <c r="R537" s="1" t="s">
        <v>111</v>
      </c>
      <c r="S537" s="1" t="s">
        <v>112</v>
      </c>
      <c r="U537" s="1" t="s">
        <v>114</v>
      </c>
      <c r="Z537" s="1" t="s">
        <v>115</v>
      </c>
      <c r="AF537" s="1">
        <v>1.6</v>
      </c>
      <c r="AL537" s="1" t="s">
        <v>377</v>
      </c>
    </row>
    <row r="538" spans="1:38" ht="25.5">
      <c r="A538" s="6">
        <v>42791.606905578708</v>
      </c>
      <c r="B538" s="2">
        <v>42791</v>
      </c>
      <c r="C538" s="1" t="s">
        <v>96</v>
      </c>
      <c r="D538" s="1">
        <v>46636</v>
      </c>
      <c r="E538" s="1" t="s">
        <v>321</v>
      </c>
      <c r="F538" s="1" t="s">
        <v>98</v>
      </c>
      <c r="G538" s="1" t="s">
        <v>99</v>
      </c>
      <c r="H538" s="1" t="s">
        <v>109</v>
      </c>
      <c r="L538" s="1">
        <v>0.41</v>
      </c>
      <c r="Q538" s="1" t="s">
        <v>101</v>
      </c>
      <c r="R538" s="1" t="s">
        <v>111</v>
      </c>
      <c r="S538" s="1" t="s">
        <v>112</v>
      </c>
      <c r="U538" s="1" t="s">
        <v>114</v>
      </c>
      <c r="Z538" s="1" t="s">
        <v>115</v>
      </c>
    </row>
    <row r="539" spans="1:38" ht="25.5">
      <c r="A539" s="6">
        <v>42792.581294247684</v>
      </c>
      <c r="B539" s="2">
        <v>42791</v>
      </c>
      <c r="C539" s="1" t="s">
        <v>117</v>
      </c>
      <c r="D539" s="1">
        <v>46636</v>
      </c>
      <c r="E539" s="1" t="s">
        <v>321</v>
      </c>
      <c r="F539" s="1" t="s">
        <v>98</v>
      </c>
      <c r="G539" s="1" t="s">
        <v>99</v>
      </c>
      <c r="H539" s="1" t="s">
        <v>109</v>
      </c>
      <c r="L539" s="1">
        <v>0.41</v>
      </c>
      <c r="Q539" s="1" t="s">
        <v>101</v>
      </c>
      <c r="R539" s="1" t="s">
        <v>111</v>
      </c>
      <c r="S539" s="1" t="s">
        <v>112</v>
      </c>
      <c r="U539" s="1" t="s">
        <v>114</v>
      </c>
      <c r="Z539" s="1" t="s">
        <v>115</v>
      </c>
      <c r="AF539" s="1">
        <v>1.6</v>
      </c>
      <c r="AL539" s="1" t="s">
        <v>377</v>
      </c>
    </row>
    <row r="540" spans="1:38" ht="25.5">
      <c r="A540" s="6">
        <v>42792.582228541665</v>
      </c>
      <c r="B540" s="2">
        <v>42792</v>
      </c>
      <c r="C540" s="1" t="s">
        <v>96</v>
      </c>
      <c r="D540" s="1">
        <v>46636</v>
      </c>
      <c r="E540" s="1" t="s">
        <v>321</v>
      </c>
      <c r="F540" s="1" t="s">
        <v>98</v>
      </c>
      <c r="G540" s="1" t="s">
        <v>99</v>
      </c>
      <c r="H540" s="1" t="s">
        <v>109</v>
      </c>
      <c r="L540" s="1">
        <v>0.41</v>
      </c>
      <c r="Q540" s="1" t="s">
        <v>121</v>
      </c>
      <c r="R540" s="1" t="s">
        <v>122</v>
      </c>
      <c r="S540" s="1" t="s">
        <v>133</v>
      </c>
      <c r="U540" s="1" t="s">
        <v>114</v>
      </c>
      <c r="Z540" s="1" t="s">
        <v>33</v>
      </c>
    </row>
    <row r="541" spans="1:38" ht="25.5">
      <c r="A541" s="6">
        <v>42793.527608449076</v>
      </c>
      <c r="B541" s="2">
        <v>42792</v>
      </c>
      <c r="C541" s="1" t="s">
        <v>117</v>
      </c>
      <c r="D541" s="1">
        <v>46636</v>
      </c>
      <c r="E541" s="1" t="s">
        <v>321</v>
      </c>
      <c r="F541" s="1" t="s">
        <v>98</v>
      </c>
      <c r="G541" s="1" t="s">
        <v>99</v>
      </c>
      <c r="H541" s="1" t="s">
        <v>100</v>
      </c>
      <c r="L541" s="1">
        <v>0.41</v>
      </c>
      <c r="Q541" s="1" t="s">
        <v>121</v>
      </c>
      <c r="R541" s="1" t="s">
        <v>122</v>
      </c>
      <c r="S541" s="1" t="s">
        <v>101</v>
      </c>
      <c r="U541" s="1" t="s">
        <v>114</v>
      </c>
      <c r="Z541" s="1" t="s">
        <v>115</v>
      </c>
      <c r="AL541" s="1" t="s">
        <v>372</v>
      </c>
    </row>
    <row r="542" spans="1:38" ht="25.5">
      <c r="A542" s="6">
        <v>42793.528379502313</v>
      </c>
      <c r="B542" s="2">
        <v>42793</v>
      </c>
      <c r="C542" s="1" t="s">
        <v>96</v>
      </c>
      <c r="D542" s="1">
        <v>46636</v>
      </c>
      <c r="E542" s="1" t="s">
        <v>321</v>
      </c>
      <c r="F542" s="1" t="s">
        <v>98</v>
      </c>
      <c r="G542" s="1" t="s">
        <v>99</v>
      </c>
      <c r="H542" s="1" t="s">
        <v>100</v>
      </c>
      <c r="L542" s="1">
        <v>0.41</v>
      </c>
      <c r="Q542" s="1" t="s">
        <v>101</v>
      </c>
      <c r="R542" s="1" t="s">
        <v>122</v>
      </c>
      <c r="S542" s="1" t="s">
        <v>101</v>
      </c>
      <c r="U542" s="1" t="s">
        <v>114</v>
      </c>
      <c r="Z542" s="1" t="s">
        <v>115</v>
      </c>
    </row>
    <row r="543" spans="1:38" ht="25.5">
      <c r="A543" s="6">
        <v>42926.642853043981</v>
      </c>
      <c r="B543" s="2">
        <v>42793</v>
      </c>
      <c r="C543" s="1" t="s">
        <v>117</v>
      </c>
      <c r="D543" s="1">
        <v>46636</v>
      </c>
      <c r="E543" s="1" t="s">
        <v>321</v>
      </c>
      <c r="F543" s="1" t="s">
        <v>98</v>
      </c>
      <c r="G543" s="1" t="s">
        <v>99</v>
      </c>
      <c r="H543" s="1" t="s">
        <v>109</v>
      </c>
      <c r="K543" s="1">
        <v>0.41</v>
      </c>
      <c r="L543" s="1">
        <v>0.41</v>
      </c>
      <c r="M543" s="1">
        <v>0.41</v>
      </c>
      <c r="N543" s="1" t="s">
        <v>110</v>
      </c>
      <c r="O543" s="1">
        <v>0.32</v>
      </c>
      <c r="Q543" s="1" t="s">
        <v>121</v>
      </c>
      <c r="R543" s="1" t="s">
        <v>111</v>
      </c>
      <c r="S543" s="1" t="s">
        <v>133</v>
      </c>
      <c r="T543" s="1" t="s">
        <v>113</v>
      </c>
      <c r="U543" s="1" t="s">
        <v>114</v>
      </c>
      <c r="Z543" s="1" t="s">
        <v>115</v>
      </c>
      <c r="AG543" s="1">
        <v>80</v>
      </c>
      <c r="AL543" s="1" t="s">
        <v>378</v>
      </c>
    </row>
    <row r="544" spans="1:38">
      <c r="A544" s="6">
        <v>42926.643266273153</v>
      </c>
      <c r="B544" s="2">
        <v>42794</v>
      </c>
      <c r="C544" s="1" t="s">
        <v>96</v>
      </c>
      <c r="D544" s="1">
        <v>46636</v>
      </c>
      <c r="E544" s="1" t="s">
        <v>321</v>
      </c>
      <c r="F544" s="1" t="s">
        <v>98</v>
      </c>
      <c r="G544" s="1" t="s">
        <v>99</v>
      </c>
      <c r="H544" s="1" t="s">
        <v>109</v>
      </c>
      <c r="L544" s="1">
        <v>0.41</v>
      </c>
      <c r="M544" s="1">
        <v>0.41</v>
      </c>
      <c r="N544" s="1" t="s">
        <v>110</v>
      </c>
      <c r="Q544" s="1" t="s">
        <v>101</v>
      </c>
      <c r="R544" s="1" t="s">
        <v>111</v>
      </c>
      <c r="S544" s="1" t="s">
        <v>101</v>
      </c>
      <c r="T544" s="1" t="s">
        <v>113</v>
      </c>
      <c r="U544" s="1" t="s">
        <v>114</v>
      </c>
      <c r="Z544" s="1" t="s">
        <v>115</v>
      </c>
      <c r="AG544" s="1">
        <v>80</v>
      </c>
    </row>
    <row r="545" spans="1:38" ht="25.5">
      <c r="A545" s="6">
        <v>42926.643723090281</v>
      </c>
      <c r="B545" s="2">
        <v>42794</v>
      </c>
      <c r="C545" s="1" t="s">
        <v>117</v>
      </c>
      <c r="D545" s="1">
        <v>46636</v>
      </c>
      <c r="E545" s="1" t="s">
        <v>321</v>
      </c>
      <c r="F545" s="1" t="s">
        <v>98</v>
      </c>
      <c r="G545" s="1" t="s">
        <v>99</v>
      </c>
      <c r="H545" s="1" t="s">
        <v>109</v>
      </c>
      <c r="K545" s="1">
        <v>0.41</v>
      </c>
      <c r="L545" s="1">
        <v>0.41</v>
      </c>
      <c r="M545" s="1">
        <v>0.41</v>
      </c>
      <c r="N545" s="1" t="s">
        <v>110</v>
      </c>
      <c r="O545" s="1">
        <v>0.32</v>
      </c>
      <c r="P545" s="1" t="s">
        <v>110</v>
      </c>
      <c r="Q545" s="1" t="s">
        <v>101</v>
      </c>
      <c r="R545" s="1" t="s">
        <v>111</v>
      </c>
      <c r="S545" s="1" t="s">
        <v>124</v>
      </c>
      <c r="T545" s="1" t="s">
        <v>113</v>
      </c>
      <c r="U545" s="1" t="s">
        <v>114</v>
      </c>
      <c r="Z545" s="1" t="s">
        <v>115</v>
      </c>
      <c r="AG545" s="1">
        <v>80</v>
      </c>
      <c r="AL545" s="1" t="s">
        <v>378</v>
      </c>
    </row>
    <row r="546" spans="1:38" ht="25.5">
      <c r="A546" s="6">
        <v>42926.644127650463</v>
      </c>
      <c r="B546" s="2">
        <v>42795</v>
      </c>
      <c r="C546" s="1" t="s">
        <v>96</v>
      </c>
      <c r="D546" s="1">
        <v>46636</v>
      </c>
      <c r="E546" s="1" t="s">
        <v>321</v>
      </c>
      <c r="F546" s="1" t="s">
        <v>98</v>
      </c>
      <c r="G546" s="1" t="s">
        <v>99</v>
      </c>
      <c r="H546" s="1" t="s">
        <v>109</v>
      </c>
      <c r="L546" s="1">
        <v>0.41</v>
      </c>
      <c r="M546" s="1">
        <v>0.41</v>
      </c>
      <c r="N546" s="1" t="s">
        <v>110</v>
      </c>
      <c r="R546" s="1" t="s">
        <v>111</v>
      </c>
      <c r="S546" s="1" t="s">
        <v>112</v>
      </c>
      <c r="T546" s="1" t="s">
        <v>113</v>
      </c>
      <c r="U546" s="1" t="s">
        <v>114</v>
      </c>
      <c r="Z546" s="1" t="s">
        <v>115</v>
      </c>
      <c r="AG546" s="1">
        <v>80</v>
      </c>
    </row>
    <row r="547" spans="1:38" ht="25.5">
      <c r="A547" s="6">
        <v>42796.433641249998</v>
      </c>
      <c r="B547" s="2">
        <v>42795</v>
      </c>
      <c r="C547" s="1" t="s">
        <v>117</v>
      </c>
      <c r="D547" s="1">
        <v>46636</v>
      </c>
      <c r="E547" s="1" t="s">
        <v>321</v>
      </c>
      <c r="F547" s="1" t="s">
        <v>98</v>
      </c>
      <c r="G547" s="1" t="s">
        <v>99</v>
      </c>
      <c r="H547" s="1" t="s">
        <v>109</v>
      </c>
      <c r="K547" s="1">
        <v>0.41</v>
      </c>
      <c r="L547" s="1">
        <v>0.41</v>
      </c>
      <c r="M547" s="1">
        <v>0.41</v>
      </c>
      <c r="N547" s="1" t="s">
        <v>110</v>
      </c>
      <c r="O547" s="1">
        <v>0.32</v>
      </c>
      <c r="P547" s="1" t="s">
        <v>110</v>
      </c>
      <c r="Q547" s="1" t="s">
        <v>101</v>
      </c>
      <c r="R547" s="1" t="s">
        <v>111</v>
      </c>
      <c r="S547" s="1" t="s">
        <v>112</v>
      </c>
      <c r="T547" s="1" t="s">
        <v>113</v>
      </c>
      <c r="U547" s="1" t="s">
        <v>114</v>
      </c>
      <c r="Z547" s="1" t="s">
        <v>115</v>
      </c>
      <c r="AG547" s="1">
        <v>80</v>
      </c>
    </row>
    <row r="548" spans="1:38" ht="25.5">
      <c r="A548" s="6">
        <v>42796.434119282407</v>
      </c>
      <c r="B548" s="2">
        <v>42796</v>
      </c>
      <c r="C548" s="1" t="s">
        <v>96</v>
      </c>
      <c r="D548" s="1">
        <v>46636</v>
      </c>
      <c r="E548" s="1" t="s">
        <v>321</v>
      </c>
      <c r="F548" s="1" t="s">
        <v>98</v>
      </c>
      <c r="G548" s="1" t="s">
        <v>99</v>
      </c>
      <c r="H548" s="1" t="s">
        <v>109</v>
      </c>
      <c r="L548" s="1">
        <v>0.41</v>
      </c>
      <c r="M548" s="1">
        <v>0.41</v>
      </c>
      <c r="N548" s="1" t="s">
        <v>110</v>
      </c>
      <c r="Q548" s="1" t="s">
        <v>101</v>
      </c>
      <c r="R548" s="1" t="s">
        <v>111</v>
      </c>
      <c r="S548" s="1" t="s">
        <v>112</v>
      </c>
      <c r="T548" s="1" t="s">
        <v>113</v>
      </c>
      <c r="U548" s="1" t="s">
        <v>114</v>
      </c>
      <c r="Z548" s="1" t="s">
        <v>115</v>
      </c>
      <c r="AG548" s="1">
        <v>80</v>
      </c>
      <c r="AK548" s="1" t="s">
        <v>171</v>
      </c>
    </row>
    <row r="549" spans="1:38">
      <c r="A549" s="6">
        <v>42787.534084155093</v>
      </c>
      <c r="B549" s="2">
        <v>42786</v>
      </c>
      <c r="C549" s="1" t="s">
        <v>96</v>
      </c>
      <c r="D549" s="1">
        <v>46637</v>
      </c>
      <c r="E549" s="1" t="s">
        <v>275</v>
      </c>
      <c r="F549" s="1" t="s">
        <v>98</v>
      </c>
      <c r="G549" s="1" t="s">
        <v>99</v>
      </c>
      <c r="H549" s="1" t="s">
        <v>109</v>
      </c>
      <c r="Q549" s="1" t="s">
        <v>101</v>
      </c>
      <c r="R549" s="1" t="s">
        <v>111</v>
      </c>
      <c r="S549" s="1" t="s">
        <v>101</v>
      </c>
      <c r="U549" s="1" t="s">
        <v>114</v>
      </c>
      <c r="Z549" s="1" t="s">
        <v>115</v>
      </c>
    </row>
    <row r="550" spans="1:38" ht="25.5">
      <c r="A550" s="6">
        <v>42787.540124780091</v>
      </c>
      <c r="B550" s="2">
        <v>42786</v>
      </c>
      <c r="C550" s="1" t="s">
        <v>117</v>
      </c>
      <c r="D550" s="1">
        <v>46637</v>
      </c>
      <c r="E550" s="1" t="s">
        <v>275</v>
      </c>
      <c r="F550" s="1" t="s">
        <v>98</v>
      </c>
      <c r="G550" s="1" t="s">
        <v>99</v>
      </c>
      <c r="H550" s="1" t="s">
        <v>109</v>
      </c>
      <c r="L550" s="1">
        <v>0.28000000000000003</v>
      </c>
      <c r="Q550" s="1" t="s">
        <v>101</v>
      </c>
      <c r="R550" s="1" t="s">
        <v>111</v>
      </c>
      <c r="S550" s="1" t="s">
        <v>112</v>
      </c>
      <c r="U550" s="1" t="s">
        <v>114</v>
      </c>
      <c r="Z550" s="1" t="s">
        <v>115</v>
      </c>
      <c r="AD550" s="1">
        <v>1.1000000000000001</v>
      </c>
    </row>
    <row r="551" spans="1:38">
      <c r="A551" s="6">
        <v>42787.541532743053</v>
      </c>
      <c r="B551" s="2">
        <v>42787</v>
      </c>
      <c r="C551" s="1" t="s">
        <v>96</v>
      </c>
      <c r="D551" s="1">
        <v>46637</v>
      </c>
      <c r="E551" s="1" t="s">
        <v>275</v>
      </c>
      <c r="F551" s="1" t="s">
        <v>98</v>
      </c>
      <c r="G551" s="1" t="s">
        <v>99</v>
      </c>
      <c r="H551" s="1" t="s">
        <v>109</v>
      </c>
      <c r="L551" s="1">
        <v>0.28000000000000003</v>
      </c>
      <c r="Q551" s="1" t="s">
        <v>101</v>
      </c>
      <c r="R551" s="1" t="s">
        <v>111</v>
      </c>
      <c r="S551" s="1" t="s">
        <v>101</v>
      </c>
      <c r="U551" s="1" t="s">
        <v>114</v>
      </c>
      <c r="Z551" s="1" t="s">
        <v>115</v>
      </c>
    </row>
    <row r="552" spans="1:38">
      <c r="A552" s="6">
        <v>42926.656207511573</v>
      </c>
      <c r="B552" s="2">
        <v>42787</v>
      </c>
      <c r="C552" s="1" t="s">
        <v>117</v>
      </c>
      <c r="D552" s="1">
        <v>46637</v>
      </c>
      <c r="E552" s="1" t="s">
        <v>275</v>
      </c>
      <c r="F552" s="1" t="s">
        <v>98</v>
      </c>
      <c r="G552" s="1" t="s">
        <v>99</v>
      </c>
      <c r="H552" s="1" t="s">
        <v>109</v>
      </c>
      <c r="L552" s="1">
        <v>0.28000000000000003</v>
      </c>
      <c r="Q552" s="1" t="s">
        <v>101</v>
      </c>
      <c r="R552" s="1" t="s">
        <v>111</v>
      </c>
      <c r="S552" s="1" t="s">
        <v>101</v>
      </c>
      <c r="U552" s="1" t="s">
        <v>114</v>
      </c>
      <c r="Z552" s="1" t="s">
        <v>115</v>
      </c>
      <c r="AD552" s="1">
        <v>1.1000000000000001</v>
      </c>
    </row>
    <row r="553" spans="1:38" ht="25.5">
      <c r="A553" s="6">
        <v>42926.656663912036</v>
      </c>
      <c r="B553" s="2">
        <v>42788</v>
      </c>
      <c r="C553" s="1" t="s">
        <v>96</v>
      </c>
      <c r="D553" s="1">
        <v>46637</v>
      </c>
      <c r="E553" s="1" t="s">
        <v>275</v>
      </c>
      <c r="F553" s="1" t="s">
        <v>98</v>
      </c>
      <c r="G553" s="1" t="s">
        <v>99</v>
      </c>
      <c r="H553" s="1" t="s">
        <v>109</v>
      </c>
      <c r="L553" s="1">
        <v>0.28000000000000003</v>
      </c>
      <c r="Q553" s="1" t="s">
        <v>101</v>
      </c>
      <c r="R553" s="1" t="s">
        <v>111</v>
      </c>
      <c r="S553" s="1" t="s">
        <v>112</v>
      </c>
      <c r="U553" s="1" t="s">
        <v>114</v>
      </c>
      <c r="Z553" s="1" t="s">
        <v>115</v>
      </c>
    </row>
    <row r="554" spans="1:38" ht="25.5">
      <c r="A554" s="6">
        <v>42789.450205277783</v>
      </c>
      <c r="B554" s="2">
        <v>42788</v>
      </c>
      <c r="C554" s="1" t="s">
        <v>117</v>
      </c>
      <c r="D554" s="1">
        <v>46637</v>
      </c>
      <c r="E554" s="1" t="s">
        <v>275</v>
      </c>
      <c r="F554" s="1" t="s">
        <v>98</v>
      </c>
      <c r="G554" s="1" t="s">
        <v>99</v>
      </c>
      <c r="H554" s="1" t="s">
        <v>109</v>
      </c>
      <c r="L554" s="1">
        <v>0.28000000000000003</v>
      </c>
      <c r="Q554" s="1" t="s">
        <v>101</v>
      </c>
      <c r="R554" s="1" t="s">
        <v>111</v>
      </c>
      <c r="S554" s="1" t="s">
        <v>112</v>
      </c>
      <c r="U554" s="1" t="s">
        <v>114</v>
      </c>
      <c r="Z554" s="1" t="s">
        <v>115</v>
      </c>
      <c r="AD554" s="1">
        <v>1.1000000000000001</v>
      </c>
    </row>
    <row r="555" spans="1:38" ht="25.5">
      <c r="A555" s="6">
        <v>42789.450616400463</v>
      </c>
      <c r="B555" s="2">
        <v>42789</v>
      </c>
      <c r="C555" s="1" t="s">
        <v>96</v>
      </c>
      <c r="D555" s="1">
        <v>46637</v>
      </c>
      <c r="E555" s="1" t="s">
        <v>275</v>
      </c>
      <c r="F555" s="1" t="s">
        <v>98</v>
      </c>
      <c r="G555" s="1" t="s">
        <v>99</v>
      </c>
      <c r="H555" s="1" t="s">
        <v>109</v>
      </c>
      <c r="L555" s="1">
        <v>0.28000000000000003</v>
      </c>
      <c r="Q555" s="1" t="s">
        <v>101</v>
      </c>
      <c r="R555" s="1" t="s">
        <v>111</v>
      </c>
      <c r="S555" s="1" t="s">
        <v>112</v>
      </c>
      <c r="U555" s="1" t="s">
        <v>114</v>
      </c>
      <c r="Z555" s="1" t="s">
        <v>115</v>
      </c>
    </row>
    <row r="556" spans="1:38" ht="25.5">
      <c r="A556" s="6">
        <v>42790.541928796301</v>
      </c>
      <c r="B556" s="2">
        <v>42789</v>
      </c>
      <c r="C556" s="1" t="s">
        <v>117</v>
      </c>
      <c r="D556" s="1">
        <v>46637</v>
      </c>
      <c r="E556" s="1" t="s">
        <v>275</v>
      </c>
      <c r="F556" s="1" t="s">
        <v>98</v>
      </c>
      <c r="G556" s="1" t="s">
        <v>99</v>
      </c>
      <c r="H556" s="1" t="s">
        <v>100</v>
      </c>
      <c r="K556" s="1">
        <v>0.28000000000000003</v>
      </c>
      <c r="L556" s="1">
        <v>0.28000000000000003</v>
      </c>
      <c r="M556" s="1">
        <v>0.28000000000000003</v>
      </c>
      <c r="N556" s="1" t="s">
        <v>110</v>
      </c>
      <c r="O556" s="1">
        <v>0.22</v>
      </c>
      <c r="P556" s="1" t="s">
        <v>110</v>
      </c>
      <c r="Q556" s="1" t="s">
        <v>121</v>
      </c>
      <c r="R556" s="1" t="s">
        <v>122</v>
      </c>
      <c r="S556" s="1" t="s">
        <v>112</v>
      </c>
      <c r="T556" s="1" t="s">
        <v>113</v>
      </c>
      <c r="U556" s="1" t="s">
        <v>105</v>
      </c>
      <c r="Z556" s="1" t="s">
        <v>115</v>
      </c>
      <c r="AF556" s="1">
        <v>1.1000000000000001</v>
      </c>
      <c r="AG556" s="1">
        <v>55</v>
      </c>
      <c r="AL556" s="1" t="s">
        <v>356</v>
      </c>
    </row>
    <row r="557" spans="1:38" ht="25.5">
      <c r="A557" s="6">
        <v>42790.542894259255</v>
      </c>
      <c r="B557" s="2">
        <v>42790</v>
      </c>
      <c r="C557" s="1" t="s">
        <v>96</v>
      </c>
      <c r="D557" s="1">
        <v>46637</v>
      </c>
      <c r="E557" s="1" t="s">
        <v>275</v>
      </c>
      <c r="F557" s="1" t="s">
        <v>98</v>
      </c>
      <c r="G557" s="1" t="s">
        <v>99</v>
      </c>
      <c r="H557" s="1" t="s">
        <v>109</v>
      </c>
      <c r="L557" s="1">
        <v>0.28000000000000003</v>
      </c>
      <c r="M557" s="1">
        <v>0.28000000000000003</v>
      </c>
      <c r="N557" s="1" t="s">
        <v>110</v>
      </c>
      <c r="Q557" s="1" t="s">
        <v>121</v>
      </c>
      <c r="R557" s="1" t="s">
        <v>122</v>
      </c>
      <c r="S557" s="1" t="s">
        <v>112</v>
      </c>
      <c r="T557" s="1" t="s">
        <v>113</v>
      </c>
      <c r="U557" s="1" t="s">
        <v>114</v>
      </c>
      <c r="Z557" s="1" t="s">
        <v>115</v>
      </c>
      <c r="AG557" s="1">
        <v>55</v>
      </c>
    </row>
    <row r="558" spans="1:38" ht="25.5">
      <c r="A558" s="6">
        <v>42791.599398981481</v>
      </c>
      <c r="B558" s="2">
        <v>42790</v>
      </c>
      <c r="C558" s="1" t="s">
        <v>117</v>
      </c>
      <c r="D558" s="1">
        <v>46637</v>
      </c>
      <c r="E558" s="1" t="s">
        <v>275</v>
      </c>
      <c r="F558" s="1" t="s">
        <v>98</v>
      </c>
      <c r="G558" s="1" t="s">
        <v>99</v>
      </c>
      <c r="H558" s="1" t="s">
        <v>109</v>
      </c>
      <c r="K558" s="1">
        <v>0.28000000000000003</v>
      </c>
      <c r="L558" s="1">
        <v>0.28000000000000003</v>
      </c>
      <c r="M558" s="1">
        <v>0.28000000000000003</v>
      </c>
      <c r="N558" s="1" t="s">
        <v>110</v>
      </c>
      <c r="O558" s="1">
        <v>0.22</v>
      </c>
      <c r="P558" s="1" t="s">
        <v>110</v>
      </c>
      <c r="Q558" s="1" t="s">
        <v>101</v>
      </c>
      <c r="R558" s="1" t="s">
        <v>111</v>
      </c>
      <c r="S558" s="1" t="s">
        <v>112</v>
      </c>
      <c r="T558" s="1" t="s">
        <v>113</v>
      </c>
      <c r="U558" s="1" t="s">
        <v>114</v>
      </c>
      <c r="Z558" s="1" t="s">
        <v>115</v>
      </c>
      <c r="AF558" s="1">
        <v>1.1000000000000001</v>
      </c>
      <c r="AG558" s="1">
        <v>55</v>
      </c>
      <c r="AL558" s="1" t="s">
        <v>357</v>
      </c>
    </row>
    <row r="559" spans="1:38" ht="25.5">
      <c r="A559" s="6">
        <v>42791.602314733798</v>
      </c>
      <c r="B559" s="2">
        <v>42790</v>
      </c>
      <c r="C559" s="1" t="s">
        <v>117</v>
      </c>
      <c r="D559" s="1">
        <v>46637</v>
      </c>
      <c r="E559" s="1" t="s">
        <v>275</v>
      </c>
      <c r="F559" s="1" t="s">
        <v>98</v>
      </c>
      <c r="G559" s="1" t="s">
        <v>99</v>
      </c>
      <c r="H559" s="1" t="s">
        <v>100</v>
      </c>
      <c r="L559" s="1">
        <v>0.28000000000000003</v>
      </c>
      <c r="M559" s="1">
        <v>0.28000000000000003</v>
      </c>
      <c r="N559" s="1" t="s">
        <v>110</v>
      </c>
      <c r="Q559" s="1" t="s">
        <v>121</v>
      </c>
      <c r="R559" s="1" t="s">
        <v>122</v>
      </c>
      <c r="S559" s="1" t="s">
        <v>133</v>
      </c>
      <c r="U559" s="1" t="s">
        <v>105</v>
      </c>
      <c r="Z559" s="1" t="s">
        <v>115</v>
      </c>
    </row>
    <row r="560" spans="1:38" ht="25.5">
      <c r="A560" s="6">
        <v>42791.600904409723</v>
      </c>
      <c r="B560" s="2">
        <v>42791</v>
      </c>
      <c r="C560" s="1" t="s">
        <v>96</v>
      </c>
      <c r="D560" s="1">
        <v>46637</v>
      </c>
      <c r="E560" s="1" t="s">
        <v>275</v>
      </c>
      <c r="F560" s="1" t="s">
        <v>98</v>
      </c>
      <c r="G560" s="1" t="s">
        <v>99</v>
      </c>
      <c r="H560" s="1" t="s">
        <v>100</v>
      </c>
      <c r="L560" s="1">
        <v>0.28000000000000003</v>
      </c>
      <c r="M560" s="1">
        <v>0.28000000000000003</v>
      </c>
      <c r="N560" s="1" t="s">
        <v>110</v>
      </c>
      <c r="Q560" s="1" t="s">
        <v>121</v>
      </c>
      <c r="R560" s="1" t="s">
        <v>111</v>
      </c>
      <c r="S560" s="1" t="s">
        <v>133</v>
      </c>
      <c r="T560" s="1" t="s">
        <v>113</v>
      </c>
      <c r="U560" s="1" t="s">
        <v>114</v>
      </c>
      <c r="Z560" s="1" t="s">
        <v>115</v>
      </c>
      <c r="AG560" s="1">
        <v>55</v>
      </c>
    </row>
    <row r="561" spans="1:39" ht="25.5">
      <c r="A561" s="6">
        <v>42792.613903124999</v>
      </c>
      <c r="B561" s="2">
        <v>42791</v>
      </c>
      <c r="C561" s="1" t="s">
        <v>117</v>
      </c>
      <c r="D561" s="1">
        <v>46637</v>
      </c>
      <c r="E561" s="1" t="s">
        <v>275</v>
      </c>
      <c r="F561" s="1" t="s">
        <v>98</v>
      </c>
      <c r="G561" s="1" t="s">
        <v>99</v>
      </c>
      <c r="H561" s="1" t="s">
        <v>100</v>
      </c>
      <c r="K561" s="1">
        <v>0.28000000000000003</v>
      </c>
      <c r="L561" s="1">
        <v>0.28000000000000003</v>
      </c>
      <c r="M561" s="1">
        <v>0.28000000000000003</v>
      </c>
      <c r="N561" s="1" t="s">
        <v>110</v>
      </c>
      <c r="O561" s="1">
        <v>0.22</v>
      </c>
      <c r="P561" s="1" t="s">
        <v>110</v>
      </c>
      <c r="Q561" s="1" t="s">
        <v>121</v>
      </c>
      <c r="R561" s="1" t="s">
        <v>102</v>
      </c>
      <c r="S561" s="1" t="s">
        <v>133</v>
      </c>
      <c r="T561" s="1" t="s">
        <v>113</v>
      </c>
      <c r="U561" s="1" t="s">
        <v>141</v>
      </c>
      <c r="Z561" s="1" t="s">
        <v>33</v>
      </c>
      <c r="AF561" s="1">
        <v>1.1000000000000001</v>
      </c>
      <c r="AG561" s="1">
        <v>55</v>
      </c>
      <c r="AL561" s="1" t="s">
        <v>357</v>
      </c>
    </row>
    <row r="562" spans="1:39" ht="25.5">
      <c r="A562" s="6">
        <v>42792.615060057869</v>
      </c>
      <c r="B562" s="2">
        <v>42792</v>
      </c>
      <c r="C562" s="1" t="s">
        <v>96</v>
      </c>
      <c r="D562" s="1">
        <v>46637</v>
      </c>
      <c r="E562" s="1" t="s">
        <v>275</v>
      </c>
      <c r="F562" s="1" t="s">
        <v>98</v>
      </c>
      <c r="G562" s="1" t="s">
        <v>177</v>
      </c>
      <c r="H562" s="1" t="s">
        <v>100</v>
      </c>
      <c r="L562" s="1">
        <v>0.28000000000000003</v>
      </c>
      <c r="M562" s="1">
        <v>0.28000000000000003</v>
      </c>
      <c r="N562" s="1" t="s">
        <v>110</v>
      </c>
      <c r="Q562" s="1" t="s">
        <v>119</v>
      </c>
      <c r="R562" s="1" t="s">
        <v>102</v>
      </c>
      <c r="S562" s="1" t="s">
        <v>103</v>
      </c>
      <c r="T562" s="1" t="s">
        <v>192</v>
      </c>
      <c r="U562" s="1" t="s">
        <v>141</v>
      </c>
      <c r="V562" s="1">
        <v>32</v>
      </c>
      <c r="W562" s="1">
        <v>175</v>
      </c>
      <c r="X562" s="1">
        <v>4.9000000000000004</v>
      </c>
      <c r="Z562" s="1" t="s">
        <v>115</v>
      </c>
      <c r="AG562" s="1">
        <v>55</v>
      </c>
      <c r="AK562" s="1" t="s">
        <v>384</v>
      </c>
      <c r="AM562" s="1">
        <v>15</v>
      </c>
    </row>
    <row r="563" spans="1:39" ht="25.5">
      <c r="A563" s="6">
        <v>42793.542183668978</v>
      </c>
      <c r="B563" s="2">
        <v>42792</v>
      </c>
      <c r="C563" s="1" t="s">
        <v>117</v>
      </c>
      <c r="D563" s="1">
        <v>46637</v>
      </c>
      <c r="E563" s="1" t="s">
        <v>275</v>
      </c>
      <c r="F563" s="1" t="s">
        <v>98</v>
      </c>
      <c r="G563" s="1" t="s">
        <v>99</v>
      </c>
      <c r="H563" s="1" t="s">
        <v>100</v>
      </c>
      <c r="K563" s="1">
        <v>0.28000000000000003</v>
      </c>
      <c r="L563" s="1">
        <v>0.28000000000000003</v>
      </c>
      <c r="M563" s="1">
        <v>0.28000000000000003</v>
      </c>
      <c r="N563" s="1" t="s">
        <v>110</v>
      </c>
      <c r="O563" s="1">
        <v>0.22</v>
      </c>
      <c r="P563" s="1" t="s">
        <v>110</v>
      </c>
      <c r="Q563" s="1" t="s">
        <v>101</v>
      </c>
      <c r="R563" s="1" t="s">
        <v>102</v>
      </c>
      <c r="S563" s="1" t="s">
        <v>133</v>
      </c>
      <c r="T563" s="1" t="s">
        <v>192</v>
      </c>
      <c r="U563" s="1" t="s">
        <v>141</v>
      </c>
      <c r="Z563" s="1" t="s">
        <v>33</v>
      </c>
      <c r="AG563" s="1">
        <v>55</v>
      </c>
      <c r="AL563" s="1" t="s">
        <v>362</v>
      </c>
      <c r="AM563" s="1">
        <v>15</v>
      </c>
    </row>
    <row r="564" spans="1:39" ht="25.5">
      <c r="A564" s="6">
        <v>42793.543320520832</v>
      </c>
      <c r="B564" s="2">
        <v>42793</v>
      </c>
      <c r="C564" s="1" t="s">
        <v>96</v>
      </c>
      <c r="D564" s="1">
        <v>46637</v>
      </c>
      <c r="E564" s="1" t="s">
        <v>275</v>
      </c>
      <c r="F564" s="1" t="s">
        <v>98</v>
      </c>
      <c r="G564" s="1" t="s">
        <v>99</v>
      </c>
      <c r="H564" s="1" t="s">
        <v>100</v>
      </c>
      <c r="L564" s="1">
        <v>0.28000000000000003</v>
      </c>
      <c r="M564" s="1">
        <v>0.28000000000000003</v>
      </c>
      <c r="N564" s="1" t="s">
        <v>110</v>
      </c>
      <c r="Q564" s="1" t="s">
        <v>121</v>
      </c>
      <c r="R564" s="1" t="s">
        <v>102</v>
      </c>
      <c r="S564" s="1" t="s">
        <v>133</v>
      </c>
      <c r="T564" s="1" t="s">
        <v>192</v>
      </c>
      <c r="U564" s="1" t="s">
        <v>141</v>
      </c>
      <c r="Z564" s="1" t="s">
        <v>33</v>
      </c>
      <c r="AG564" s="1">
        <v>55</v>
      </c>
      <c r="AM564" s="1">
        <v>15</v>
      </c>
    </row>
    <row r="565" spans="1:39" ht="25.5">
      <c r="A565" s="6">
        <v>42926.659322430554</v>
      </c>
      <c r="B565" s="2">
        <v>42793</v>
      </c>
      <c r="C565" s="1" t="s">
        <v>117</v>
      </c>
      <c r="D565" s="1">
        <v>46637</v>
      </c>
      <c r="E565" s="1" t="s">
        <v>275</v>
      </c>
      <c r="F565" s="1" t="s">
        <v>98</v>
      </c>
      <c r="G565" s="1" t="s">
        <v>177</v>
      </c>
      <c r="H565" s="1" t="s">
        <v>100</v>
      </c>
      <c r="K565" s="1">
        <v>0.28000000000000003</v>
      </c>
      <c r="O565" s="1">
        <v>0.22</v>
      </c>
      <c r="P565" s="1" t="s">
        <v>110</v>
      </c>
      <c r="Q565" s="1" t="s">
        <v>121</v>
      </c>
      <c r="R565" s="1" t="s">
        <v>102</v>
      </c>
      <c r="S565" s="1" t="s">
        <v>101</v>
      </c>
      <c r="T565" s="1" t="s">
        <v>192</v>
      </c>
      <c r="U565" s="1" t="s">
        <v>141</v>
      </c>
      <c r="Z565" s="1" t="s">
        <v>115</v>
      </c>
      <c r="AA565" s="1">
        <v>0.22</v>
      </c>
      <c r="AG565" s="1">
        <v>55</v>
      </c>
      <c r="AI565" s="1">
        <v>0.22</v>
      </c>
      <c r="AJ565" s="1" t="s">
        <v>213</v>
      </c>
      <c r="AL565" s="1" t="s">
        <v>355</v>
      </c>
      <c r="AM565" s="1">
        <v>15</v>
      </c>
    </row>
    <row r="566" spans="1:39" ht="25.5">
      <c r="A566" s="6">
        <v>42926.659825729163</v>
      </c>
      <c r="B566" s="2">
        <v>42794</v>
      </c>
      <c r="C566" s="1" t="s">
        <v>96</v>
      </c>
      <c r="D566" s="1">
        <v>46637</v>
      </c>
      <c r="E566" s="1" t="s">
        <v>275</v>
      </c>
      <c r="F566" s="1" t="s">
        <v>98</v>
      </c>
      <c r="G566" s="1" t="s">
        <v>177</v>
      </c>
      <c r="H566" s="1" t="s">
        <v>100</v>
      </c>
      <c r="Q566" s="1" t="s">
        <v>119</v>
      </c>
      <c r="R566" s="1" t="s">
        <v>102</v>
      </c>
      <c r="S566" s="1" t="s">
        <v>133</v>
      </c>
      <c r="T566" s="1" t="s">
        <v>104</v>
      </c>
      <c r="U566" s="1" t="s">
        <v>141</v>
      </c>
      <c r="Z566" s="1" t="s">
        <v>115</v>
      </c>
      <c r="AA566" s="1">
        <v>0.22</v>
      </c>
      <c r="AM566" s="1">
        <v>15</v>
      </c>
    </row>
    <row r="567" spans="1:39">
      <c r="A567" s="6">
        <v>42926.662422974536</v>
      </c>
      <c r="B567" s="2">
        <v>42794</v>
      </c>
      <c r="C567" s="1" t="s">
        <v>117</v>
      </c>
      <c r="D567" s="1">
        <v>46637</v>
      </c>
      <c r="E567" s="1" t="s">
        <v>275</v>
      </c>
      <c r="AK567" s="1" t="s">
        <v>305</v>
      </c>
    </row>
    <row r="568" spans="1:39">
      <c r="A568" s="6">
        <v>42788.780369525462</v>
      </c>
      <c r="B568" s="2">
        <v>42786</v>
      </c>
      <c r="C568" s="1" t="s">
        <v>96</v>
      </c>
      <c r="D568" s="1">
        <v>46638</v>
      </c>
      <c r="E568" s="1" t="s">
        <v>316</v>
      </c>
      <c r="F568" s="1" t="s">
        <v>98</v>
      </c>
      <c r="G568" s="1" t="s">
        <v>99</v>
      </c>
      <c r="H568" s="1" t="s">
        <v>109</v>
      </c>
      <c r="Q568" s="1" t="s">
        <v>101</v>
      </c>
      <c r="R568" s="1" t="s">
        <v>111</v>
      </c>
      <c r="S568" s="1" t="s">
        <v>101</v>
      </c>
      <c r="U568" s="1" t="s">
        <v>114</v>
      </c>
      <c r="Z568" s="1" t="s">
        <v>115</v>
      </c>
    </row>
    <row r="569" spans="1:39" ht="25.5">
      <c r="A569" s="6">
        <v>42788.781166736109</v>
      </c>
      <c r="B569" s="2">
        <v>42786</v>
      </c>
      <c r="C569" s="1" t="s">
        <v>117</v>
      </c>
      <c r="D569" s="1">
        <v>46638</v>
      </c>
      <c r="E569" s="1" t="s">
        <v>316</v>
      </c>
      <c r="F569" s="1" t="s">
        <v>98</v>
      </c>
      <c r="G569" s="1" t="s">
        <v>99</v>
      </c>
      <c r="H569" s="1" t="s">
        <v>109</v>
      </c>
      <c r="I569" s="1" t="s">
        <v>223</v>
      </c>
      <c r="L569" s="1">
        <v>0.48</v>
      </c>
      <c r="Q569" s="1" t="s">
        <v>101</v>
      </c>
      <c r="R569" s="1" t="s">
        <v>111</v>
      </c>
      <c r="S569" s="1" t="s">
        <v>112</v>
      </c>
      <c r="U569" s="1" t="s">
        <v>114</v>
      </c>
      <c r="Z569" s="1" t="s">
        <v>115</v>
      </c>
      <c r="AD569" s="1">
        <v>1.9</v>
      </c>
      <c r="AL569" s="1" t="s">
        <v>390</v>
      </c>
    </row>
    <row r="570" spans="1:39">
      <c r="A570" s="6">
        <v>42788.781957175925</v>
      </c>
      <c r="B570" s="2">
        <v>42787</v>
      </c>
      <c r="C570" s="1" t="s">
        <v>96</v>
      </c>
      <c r="D570" s="1">
        <v>46638</v>
      </c>
      <c r="E570" s="1" t="s">
        <v>316</v>
      </c>
      <c r="F570" s="1" t="s">
        <v>98</v>
      </c>
      <c r="G570" s="1" t="s">
        <v>99</v>
      </c>
      <c r="H570" s="1" t="s">
        <v>109</v>
      </c>
      <c r="L570" s="1">
        <v>0.48</v>
      </c>
      <c r="Q570" s="1" t="s">
        <v>101</v>
      </c>
      <c r="R570" s="1" t="s">
        <v>111</v>
      </c>
      <c r="S570" s="1" t="s">
        <v>124</v>
      </c>
      <c r="U570" s="1" t="s">
        <v>114</v>
      </c>
      <c r="Z570" s="1" t="s">
        <v>115</v>
      </c>
    </row>
    <row r="571" spans="1:39" ht="25.5">
      <c r="A571" s="6">
        <v>42788.794760752317</v>
      </c>
      <c r="B571" s="2">
        <v>42787</v>
      </c>
      <c r="C571" s="1" t="s">
        <v>117</v>
      </c>
      <c r="D571" s="1">
        <v>46638</v>
      </c>
      <c r="E571" s="1" t="s">
        <v>316</v>
      </c>
      <c r="F571" s="1" t="s">
        <v>98</v>
      </c>
      <c r="G571" s="1" t="s">
        <v>99</v>
      </c>
      <c r="H571" s="1" t="s">
        <v>109</v>
      </c>
      <c r="L571" s="1">
        <v>0.48</v>
      </c>
      <c r="Q571" s="1" t="s">
        <v>101</v>
      </c>
      <c r="R571" s="1" t="s">
        <v>111</v>
      </c>
      <c r="S571" s="1" t="s">
        <v>124</v>
      </c>
      <c r="U571" s="1" t="s">
        <v>114</v>
      </c>
      <c r="Z571" s="1" t="s">
        <v>115</v>
      </c>
      <c r="AD571" s="1">
        <v>1.9</v>
      </c>
      <c r="AL571" s="1" t="s">
        <v>390</v>
      </c>
    </row>
    <row r="572" spans="1:39" ht="25.5">
      <c r="A572" s="6">
        <v>42788.795267175927</v>
      </c>
      <c r="B572" s="2">
        <v>42788</v>
      </c>
      <c r="C572" s="1" t="s">
        <v>96</v>
      </c>
      <c r="D572" s="1">
        <v>46638</v>
      </c>
      <c r="E572" s="1" t="s">
        <v>316</v>
      </c>
      <c r="F572" s="1" t="s">
        <v>98</v>
      </c>
      <c r="G572" s="1" t="s">
        <v>99</v>
      </c>
      <c r="H572" s="1" t="s">
        <v>109</v>
      </c>
      <c r="Q572" s="1" t="s">
        <v>101</v>
      </c>
      <c r="R572" s="1" t="s">
        <v>111</v>
      </c>
      <c r="S572" s="1" t="s">
        <v>112</v>
      </c>
      <c r="U572" s="1" t="s">
        <v>114</v>
      </c>
      <c r="Z572" s="1" t="s">
        <v>115</v>
      </c>
    </row>
    <row r="573" spans="1:39" ht="25.5">
      <c r="A573" s="6">
        <v>42789.451420543977</v>
      </c>
      <c r="B573" s="2">
        <v>42788</v>
      </c>
      <c r="C573" s="1" t="s">
        <v>117</v>
      </c>
      <c r="D573" s="1">
        <v>46638</v>
      </c>
      <c r="E573" s="1" t="s">
        <v>316</v>
      </c>
      <c r="F573" s="1" t="s">
        <v>98</v>
      </c>
      <c r="G573" s="1" t="s">
        <v>99</v>
      </c>
      <c r="H573" s="1" t="s">
        <v>109</v>
      </c>
      <c r="L573" s="1">
        <v>0.48</v>
      </c>
      <c r="Q573" s="1" t="s">
        <v>101</v>
      </c>
      <c r="R573" s="1" t="s">
        <v>111</v>
      </c>
      <c r="S573" s="1" t="s">
        <v>112</v>
      </c>
      <c r="U573" s="1" t="s">
        <v>114</v>
      </c>
      <c r="Z573" s="1" t="s">
        <v>115</v>
      </c>
      <c r="AD573" s="1">
        <v>1.9</v>
      </c>
      <c r="AL573" s="1" t="s">
        <v>391</v>
      </c>
    </row>
    <row r="574" spans="1:39" ht="25.5">
      <c r="A574" s="6">
        <v>42789.451772083332</v>
      </c>
      <c r="B574" s="2">
        <v>42789</v>
      </c>
      <c r="C574" s="1" t="s">
        <v>96</v>
      </c>
      <c r="D574" s="1">
        <v>46638</v>
      </c>
      <c r="E574" s="1" t="s">
        <v>316</v>
      </c>
      <c r="F574" s="1" t="s">
        <v>98</v>
      </c>
      <c r="G574" s="1" t="s">
        <v>99</v>
      </c>
      <c r="H574" s="1" t="s">
        <v>109</v>
      </c>
      <c r="L574" s="1">
        <v>0.48</v>
      </c>
      <c r="Q574" s="1" t="s">
        <v>101</v>
      </c>
      <c r="R574" s="1" t="s">
        <v>111</v>
      </c>
      <c r="S574" s="1" t="s">
        <v>112</v>
      </c>
      <c r="U574" s="1" t="s">
        <v>114</v>
      </c>
      <c r="Z574" s="1" t="s">
        <v>115</v>
      </c>
    </row>
    <row r="575" spans="1:39" ht="25.5">
      <c r="A575" s="6">
        <v>42790.545932418987</v>
      </c>
      <c r="B575" s="2">
        <v>42789</v>
      </c>
      <c r="C575" s="1" t="s">
        <v>117</v>
      </c>
      <c r="D575" s="1">
        <v>46638</v>
      </c>
      <c r="E575" s="1" t="s">
        <v>316</v>
      </c>
      <c r="F575" s="1" t="s">
        <v>98</v>
      </c>
      <c r="G575" s="1" t="s">
        <v>99</v>
      </c>
      <c r="H575" s="1" t="s">
        <v>109</v>
      </c>
      <c r="L575" s="1">
        <v>0.48</v>
      </c>
      <c r="Q575" s="1" t="s">
        <v>101</v>
      </c>
      <c r="R575" s="1" t="s">
        <v>111</v>
      </c>
      <c r="S575" s="1" t="s">
        <v>112</v>
      </c>
      <c r="U575" s="1" t="s">
        <v>114</v>
      </c>
      <c r="Z575" s="1" t="s">
        <v>115</v>
      </c>
      <c r="AF575" s="1">
        <v>1.9</v>
      </c>
      <c r="AL575" s="1" t="s">
        <v>392</v>
      </c>
    </row>
    <row r="576" spans="1:39" ht="25.5">
      <c r="A576" s="6">
        <v>42790.546470821762</v>
      </c>
      <c r="B576" s="2">
        <v>42790</v>
      </c>
      <c r="C576" s="1" t="s">
        <v>96</v>
      </c>
      <c r="D576" s="1">
        <v>46638</v>
      </c>
      <c r="E576" s="1" t="s">
        <v>316</v>
      </c>
      <c r="F576" s="1" t="s">
        <v>98</v>
      </c>
      <c r="G576" s="1" t="s">
        <v>99</v>
      </c>
      <c r="H576" s="1" t="s">
        <v>109</v>
      </c>
      <c r="L576" s="1">
        <v>0.48</v>
      </c>
      <c r="Q576" s="1" t="s">
        <v>101</v>
      </c>
      <c r="R576" s="1" t="s">
        <v>111</v>
      </c>
      <c r="S576" s="1" t="s">
        <v>112</v>
      </c>
      <c r="U576" s="1" t="s">
        <v>114</v>
      </c>
      <c r="Z576" s="1" t="s">
        <v>115</v>
      </c>
    </row>
    <row r="577" spans="1:38" ht="25.5">
      <c r="A577" s="6">
        <v>42791.605567974533</v>
      </c>
      <c r="B577" s="2">
        <v>42790</v>
      </c>
      <c r="C577" s="1" t="s">
        <v>117</v>
      </c>
      <c r="D577" s="1">
        <v>46638</v>
      </c>
      <c r="E577" s="1" t="s">
        <v>316</v>
      </c>
      <c r="F577" s="1" t="s">
        <v>98</v>
      </c>
      <c r="G577" s="1" t="s">
        <v>99</v>
      </c>
      <c r="H577" s="1" t="s">
        <v>109</v>
      </c>
      <c r="L577" s="1">
        <v>0.48</v>
      </c>
      <c r="Q577" s="1" t="s">
        <v>101</v>
      </c>
      <c r="R577" s="1" t="s">
        <v>111</v>
      </c>
      <c r="S577" s="1" t="s">
        <v>112</v>
      </c>
      <c r="U577" s="1" t="s">
        <v>114</v>
      </c>
      <c r="Z577" s="1" t="s">
        <v>115</v>
      </c>
      <c r="AF577" s="1">
        <v>1.9</v>
      </c>
      <c r="AL577" s="1" t="s">
        <v>391</v>
      </c>
    </row>
    <row r="578" spans="1:38" ht="25.5">
      <c r="A578" s="6">
        <v>42791.605937997687</v>
      </c>
      <c r="B578" s="2">
        <v>42791</v>
      </c>
      <c r="C578" s="1" t="s">
        <v>96</v>
      </c>
      <c r="D578" s="1">
        <v>46638</v>
      </c>
      <c r="E578" s="1" t="s">
        <v>316</v>
      </c>
      <c r="F578" s="1" t="s">
        <v>98</v>
      </c>
      <c r="G578" s="1" t="s">
        <v>99</v>
      </c>
      <c r="H578" s="1" t="s">
        <v>109</v>
      </c>
      <c r="L578" s="1">
        <v>0.48</v>
      </c>
      <c r="Q578" s="1" t="s">
        <v>101</v>
      </c>
      <c r="R578" s="1" t="s">
        <v>111</v>
      </c>
      <c r="S578" s="1" t="s">
        <v>112</v>
      </c>
      <c r="U578" s="1" t="s">
        <v>114</v>
      </c>
      <c r="Z578" s="1" t="s">
        <v>115</v>
      </c>
    </row>
    <row r="579" spans="1:38" ht="25.5">
      <c r="A579" s="6">
        <v>42792.579394918983</v>
      </c>
      <c r="B579" s="2">
        <v>42791</v>
      </c>
      <c r="C579" s="1" t="s">
        <v>117</v>
      </c>
      <c r="D579" s="1">
        <v>46638</v>
      </c>
      <c r="E579" s="1" t="s">
        <v>316</v>
      </c>
      <c r="F579" s="1" t="s">
        <v>98</v>
      </c>
      <c r="G579" s="1" t="s">
        <v>99</v>
      </c>
      <c r="H579" s="1" t="s">
        <v>109</v>
      </c>
      <c r="L579" s="1">
        <v>0.48</v>
      </c>
      <c r="Q579" s="1" t="s">
        <v>101</v>
      </c>
      <c r="R579" s="1" t="s">
        <v>111</v>
      </c>
      <c r="S579" s="1" t="s">
        <v>112</v>
      </c>
      <c r="U579" s="1" t="s">
        <v>114</v>
      </c>
      <c r="Z579" s="1" t="s">
        <v>115</v>
      </c>
      <c r="AF579" s="1">
        <v>1.9</v>
      </c>
      <c r="AL579" s="1" t="s">
        <v>391</v>
      </c>
    </row>
    <row r="580" spans="1:38" ht="25.5">
      <c r="A580" s="6">
        <v>42792.580366377311</v>
      </c>
      <c r="B580" s="2">
        <v>42792</v>
      </c>
      <c r="C580" s="1" t="s">
        <v>96</v>
      </c>
      <c r="D580" s="1">
        <v>46638</v>
      </c>
      <c r="E580" s="1" t="s">
        <v>316</v>
      </c>
      <c r="F580" s="1" t="s">
        <v>98</v>
      </c>
      <c r="G580" s="1" t="s">
        <v>99</v>
      </c>
      <c r="H580" s="1" t="s">
        <v>109</v>
      </c>
      <c r="L580" s="1">
        <v>0.48</v>
      </c>
      <c r="Q580" s="1" t="s">
        <v>101</v>
      </c>
      <c r="R580" s="1" t="s">
        <v>111</v>
      </c>
      <c r="S580" s="1" t="s">
        <v>133</v>
      </c>
      <c r="U580" s="1" t="s">
        <v>114</v>
      </c>
      <c r="Z580" s="1" t="s">
        <v>115</v>
      </c>
    </row>
    <row r="581" spans="1:38" ht="25.5">
      <c r="A581" s="6">
        <v>42793.519445590282</v>
      </c>
      <c r="B581" s="2">
        <v>42792</v>
      </c>
      <c r="C581" s="1" t="s">
        <v>117</v>
      </c>
      <c r="D581" s="1">
        <v>46638</v>
      </c>
      <c r="E581" s="1" t="s">
        <v>316</v>
      </c>
      <c r="F581" s="1" t="s">
        <v>98</v>
      </c>
      <c r="G581" s="1" t="s">
        <v>99</v>
      </c>
      <c r="H581" s="1" t="s">
        <v>100</v>
      </c>
      <c r="L581" s="1">
        <v>0.48</v>
      </c>
      <c r="Q581" s="1" t="s">
        <v>101</v>
      </c>
      <c r="R581" s="1" t="s">
        <v>122</v>
      </c>
      <c r="S581" s="1" t="s">
        <v>101</v>
      </c>
      <c r="U581" s="1" t="s">
        <v>114</v>
      </c>
      <c r="Z581" s="1" t="s">
        <v>115</v>
      </c>
    </row>
    <row r="582" spans="1:38" ht="25.5">
      <c r="A582" s="6">
        <v>42793.520047604165</v>
      </c>
      <c r="B582" s="2">
        <v>42793</v>
      </c>
      <c r="C582" s="1" t="s">
        <v>96</v>
      </c>
      <c r="D582" s="1">
        <v>46638</v>
      </c>
      <c r="E582" s="1" t="s">
        <v>316</v>
      </c>
      <c r="F582" s="1" t="s">
        <v>98</v>
      </c>
      <c r="G582" s="1" t="s">
        <v>99</v>
      </c>
      <c r="H582" s="1" t="s">
        <v>109</v>
      </c>
      <c r="L582" s="1">
        <v>0.48</v>
      </c>
      <c r="Q582" s="1" t="s">
        <v>101</v>
      </c>
      <c r="R582" s="1" t="s">
        <v>122</v>
      </c>
      <c r="S582" s="1" t="s">
        <v>101</v>
      </c>
      <c r="U582" s="1" t="s">
        <v>114</v>
      </c>
      <c r="Z582" s="1" t="s">
        <v>115</v>
      </c>
    </row>
    <row r="583" spans="1:38" ht="25.5">
      <c r="A583" s="6">
        <v>42926.665928125003</v>
      </c>
      <c r="B583" s="2">
        <v>42793</v>
      </c>
      <c r="C583" s="1" t="s">
        <v>117</v>
      </c>
      <c r="D583" s="1">
        <v>46638</v>
      </c>
      <c r="E583" s="1" t="s">
        <v>316</v>
      </c>
      <c r="F583" s="1" t="s">
        <v>98</v>
      </c>
      <c r="G583" s="1" t="s">
        <v>99</v>
      </c>
      <c r="H583" s="1" t="s">
        <v>109</v>
      </c>
      <c r="K583" s="1">
        <v>0.48</v>
      </c>
      <c r="L583" s="1">
        <v>0.48</v>
      </c>
      <c r="M583" s="1">
        <v>0.48</v>
      </c>
      <c r="N583" s="1" t="s">
        <v>110</v>
      </c>
      <c r="O583" s="1">
        <v>0.38</v>
      </c>
      <c r="P583" s="1" t="s">
        <v>110</v>
      </c>
      <c r="Q583" s="1" t="s">
        <v>101</v>
      </c>
      <c r="R583" s="1" t="s">
        <v>111</v>
      </c>
      <c r="S583" s="1" t="s">
        <v>101</v>
      </c>
      <c r="T583" s="1" t="s">
        <v>113</v>
      </c>
      <c r="U583" s="1" t="s">
        <v>114</v>
      </c>
      <c r="Z583" s="1" t="s">
        <v>115</v>
      </c>
      <c r="AG583" s="1">
        <v>100</v>
      </c>
      <c r="AL583" s="1" t="s">
        <v>397</v>
      </c>
    </row>
    <row r="584" spans="1:38">
      <c r="A584" s="6">
        <v>42926.666361793978</v>
      </c>
      <c r="B584" s="2">
        <v>42794</v>
      </c>
      <c r="C584" s="1" t="s">
        <v>96</v>
      </c>
      <c r="D584" s="1">
        <v>46638</v>
      </c>
      <c r="E584" s="1" t="s">
        <v>316</v>
      </c>
      <c r="F584" s="1" t="s">
        <v>98</v>
      </c>
      <c r="G584" s="1" t="s">
        <v>99</v>
      </c>
      <c r="H584" s="1" t="s">
        <v>109</v>
      </c>
      <c r="L584" s="1">
        <v>0.48</v>
      </c>
      <c r="M584" s="1">
        <v>0.48</v>
      </c>
      <c r="N584" s="1" t="s">
        <v>110</v>
      </c>
      <c r="Q584" s="1" t="s">
        <v>101</v>
      </c>
      <c r="R584" s="1" t="s">
        <v>111</v>
      </c>
      <c r="S584" s="1" t="s">
        <v>101</v>
      </c>
      <c r="T584" s="1" t="s">
        <v>113</v>
      </c>
      <c r="U584" s="1" t="s">
        <v>114</v>
      </c>
      <c r="Z584" s="1" t="s">
        <v>115</v>
      </c>
      <c r="AG584" s="1">
        <v>100</v>
      </c>
    </row>
    <row r="585" spans="1:38" ht="25.5">
      <c r="A585" s="6">
        <v>42926.666960659721</v>
      </c>
      <c r="B585" s="2">
        <v>42794</v>
      </c>
      <c r="C585" s="1" t="s">
        <v>117</v>
      </c>
      <c r="D585" s="1">
        <v>46638</v>
      </c>
      <c r="E585" s="1" t="s">
        <v>316</v>
      </c>
      <c r="F585" s="1" t="s">
        <v>98</v>
      </c>
      <c r="G585" s="1" t="s">
        <v>99</v>
      </c>
      <c r="H585" s="1" t="s">
        <v>109</v>
      </c>
      <c r="K585" s="1">
        <v>0.48</v>
      </c>
      <c r="L585" s="1">
        <v>0.48</v>
      </c>
      <c r="M585" s="1">
        <v>0.48</v>
      </c>
      <c r="N585" s="1" t="s">
        <v>110</v>
      </c>
      <c r="O585" s="1">
        <v>0.38</v>
      </c>
      <c r="P585" s="1" t="s">
        <v>110</v>
      </c>
      <c r="Q585" s="1" t="s">
        <v>101</v>
      </c>
      <c r="R585" s="1" t="s">
        <v>111</v>
      </c>
      <c r="S585" s="1" t="s">
        <v>124</v>
      </c>
      <c r="T585" s="1" t="s">
        <v>113</v>
      </c>
      <c r="U585" s="1" t="s">
        <v>114</v>
      </c>
      <c r="Z585" s="1" t="s">
        <v>115</v>
      </c>
      <c r="AG585" s="1">
        <v>100</v>
      </c>
      <c r="AL585" s="1" t="s">
        <v>397</v>
      </c>
    </row>
    <row r="586" spans="1:38" ht="25.5">
      <c r="A586" s="6">
        <v>42926.667345486116</v>
      </c>
      <c r="B586" s="2">
        <v>42795</v>
      </c>
      <c r="C586" s="1" t="s">
        <v>96</v>
      </c>
      <c r="D586" s="1">
        <v>46638</v>
      </c>
      <c r="E586" s="1" t="s">
        <v>316</v>
      </c>
      <c r="F586" s="1" t="s">
        <v>98</v>
      </c>
      <c r="G586" s="1" t="s">
        <v>99</v>
      </c>
      <c r="H586" s="1" t="s">
        <v>109</v>
      </c>
      <c r="L586" s="1">
        <v>0.48</v>
      </c>
      <c r="M586" s="1">
        <v>0.48</v>
      </c>
      <c r="N586" s="1" t="s">
        <v>110</v>
      </c>
      <c r="Q586" s="1" t="s">
        <v>101</v>
      </c>
      <c r="R586" s="1" t="s">
        <v>111</v>
      </c>
      <c r="S586" s="1" t="s">
        <v>112</v>
      </c>
      <c r="T586" s="1" t="s">
        <v>113</v>
      </c>
      <c r="U586" s="1" t="s">
        <v>114</v>
      </c>
      <c r="Z586" s="1" t="s">
        <v>115</v>
      </c>
      <c r="AG586" s="1">
        <v>100</v>
      </c>
    </row>
    <row r="587" spans="1:38" ht="25.5">
      <c r="A587" s="6">
        <v>42796.43225888889</v>
      </c>
      <c r="B587" s="2">
        <v>42795</v>
      </c>
      <c r="C587" s="1" t="s">
        <v>117</v>
      </c>
      <c r="D587" s="1">
        <v>46638</v>
      </c>
      <c r="E587" s="1" t="s">
        <v>316</v>
      </c>
      <c r="F587" s="1" t="s">
        <v>98</v>
      </c>
      <c r="G587" s="1" t="s">
        <v>99</v>
      </c>
      <c r="H587" s="1" t="s">
        <v>109</v>
      </c>
      <c r="K587" s="1">
        <v>0.48</v>
      </c>
      <c r="L587" s="1">
        <v>0.48</v>
      </c>
      <c r="M587" s="1">
        <v>0.48</v>
      </c>
      <c r="N587" s="1" t="s">
        <v>110</v>
      </c>
      <c r="O587" s="1">
        <v>0.38</v>
      </c>
      <c r="P587" s="1" t="s">
        <v>110</v>
      </c>
      <c r="Q587" s="1" t="s">
        <v>101</v>
      </c>
      <c r="R587" s="1" t="s">
        <v>111</v>
      </c>
      <c r="S587" s="1" t="s">
        <v>112</v>
      </c>
      <c r="T587" s="1" t="s">
        <v>113</v>
      </c>
      <c r="U587" s="1" t="s">
        <v>114</v>
      </c>
      <c r="Z587" s="1" t="s">
        <v>115</v>
      </c>
      <c r="AG587" s="1">
        <v>100</v>
      </c>
    </row>
    <row r="588" spans="1:38" ht="25.5">
      <c r="A588" s="6">
        <v>42796.432805821758</v>
      </c>
      <c r="B588" s="2">
        <v>42796</v>
      </c>
      <c r="C588" s="1" t="s">
        <v>96</v>
      </c>
      <c r="D588" s="1">
        <v>46638</v>
      </c>
      <c r="E588" s="1" t="s">
        <v>316</v>
      </c>
      <c r="F588" s="1" t="s">
        <v>98</v>
      </c>
      <c r="G588" s="1" t="s">
        <v>99</v>
      </c>
      <c r="H588" s="1" t="s">
        <v>109</v>
      </c>
      <c r="L588" s="1">
        <v>0.48</v>
      </c>
      <c r="M588" s="1">
        <v>0.48</v>
      </c>
      <c r="N588" s="1" t="s">
        <v>110</v>
      </c>
      <c r="Q588" s="1" t="s">
        <v>101</v>
      </c>
      <c r="R588" s="1" t="s">
        <v>111</v>
      </c>
      <c r="S588" s="1" t="s">
        <v>112</v>
      </c>
      <c r="U588" s="1" t="s">
        <v>114</v>
      </c>
      <c r="Z588" s="1" t="s">
        <v>115</v>
      </c>
      <c r="AK588" s="1" t="s">
        <v>171</v>
      </c>
    </row>
    <row r="589" spans="1:38" ht="25.5">
      <c r="A589" s="6">
        <v>42796.438919201391</v>
      </c>
      <c r="B589" s="2">
        <v>42796</v>
      </c>
      <c r="C589" s="1" t="s">
        <v>96</v>
      </c>
      <c r="D589" s="1">
        <v>46638</v>
      </c>
      <c r="E589" s="1" t="s">
        <v>316</v>
      </c>
      <c r="F589" s="1" t="s">
        <v>98</v>
      </c>
      <c r="G589" s="1" t="s">
        <v>99</v>
      </c>
      <c r="H589" s="1" t="s">
        <v>109</v>
      </c>
      <c r="L589" s="1">
        <v>0.48</v>
      </c>
      <c r="M589" s="1">
        <v>0.48</v>
      </c>
      <c r="N589" s="1" t="s">
        <v>110</v>
      </c>
      <c r="Q589" s="1" t="s">
        <v>101</v>
      </c>
      <c r="R589" s="1" t="s">
        <v>111</v>
      </c>
      <c r="S589" s="1" t="s">
        <v>112</v>
      </c>
      <c r="T589" s="1" t="s">
        <v>113</v>
      </c>
      <c r="U589" s="1" t="s">
        <v>114</v>
      </c>
      <c r="Z589" s="1" t="s">
        <v>115</v>
      </c>
      <c r="AG589" s="1">
        <v>100</v>
      </c>
      <c r="AK589" s="1" t="s">
        <v>171</v>
      </c>
    </row>
    <row r="590" spans="1:38">
      <c r="A590" s="6">
        <v>42787.544196400464</v>
      </c>
      <c r="B590" s="2">
        <v>42786</v>
      </c>
      <c r="C590" s="1" t="s">
        <v>96</v>
      </c>
      <c r="D590" s="1">
        <v>46639</v>
      </c>
      <c r="E590" s="1" t="s">
        <v>286</v>
      </c>
      <c r="F590" s="1" t="s">
        <v>98</v>
      </c>
      <c r="G590" s="1" t="s">
        <v>99</v>
      </c>
      <c r="H590" s="1" t="s">
        <v>109</v>
      </c>
      <c r="Q590" s="1" t="s">
        <v>101</v>
      </c>
      <c r="R590" s="1" t="s">
        <v>111</v>
      </c>
      <c r="S590" s="1" t="s">
        <v>101</v>
      </c>
      <c r="U590" s="1" t="s">
        <v>114</v>
      </c>
      <c r="Z590" s="1" t="s">
        <v>115</v>
      </c>
    </row>
    <row r="591" spans="1:38" ht="25.5">
      <c r="A591" s="6">
        <v>42787.545260960644</v>
      </c>
      <c r="B591" s="2">
        <v>42786</v>
      </c>
      <c r="C591" s="1" t="s">
        <v>117</v>
      </c>
      <c r="D591" s="1">
        <v>46639</v>
      </c>
      <c r="E591" s="1" t="s">
        <v>286</v>
      </c>
      <c r="F591" s="1" t="s">
        <v>98</v>
      </c>
      <c r="G591" s="1" t="s">
        <v>99</v>
      </c>
      <c r="H591" s="1" t="s">
        <v>109</v>
      </c>
      <c r="L591" s="1">
        <v>0.4</v>
      </c>
      <c r="Q591" s="1" t="s">
        <v>101</v>
      </c>
      <c r="R591" s="1" t="s">
        <v>111</v>
      </c>
      <c r="S591" s="1" t="s">
        <v>112</v>
      </c>
      <c r="U591" s="1" t="s">
        <v>114</v>
      </c>
      <c r="Z591" s="1" t="s">
        <v>115</v>
      </c>
      <c r="AD591" s="1">
        <v>1.6</v>
      </c>
    </row>
    <row r="592" spans="1:38">
      <c r="A592" s="6">
        <v>42787.546887002318</v>
      </c>
      <c r="B592" s="2">
        <v>42787</v>
      </c>
      <c r="C592" s="1" t="s">
        <v>96</v>
      </c>
      <c r="D592" s="1">
        <v>46639</v>
      </c>
      <c r="E592" s="1" t="s">
        <v>286</v>
      </c>
      <c r="F592" s="1" t="s">
        <v>98</v>
      </c>
      <c r="G592" s="1" t="s">
        <v>99</v>
      </c>
      <c r="H592" s="1" t="s">
        <v>109</v>
      </c>
      <c r="L592" s="1">
        <v>0.4</v>
      </c>
      <c r="Q592" s="1" t="s">
        <v>101</v>
      </c>
      <c r="R592" s="1" t="s">
        <v>111</v>
      </c>
      <c r="S592" s="1" t="s">
        <v>101</v>
      </c>
      <c r="U592" s="1" t="s">
        <v>114</v>
      </c>
      <c r="Z592" s="1" t="s">
        <v>115</v>
      </c>
    </row>
    <row r="593" spans="1:39">
      <c r="A593" s="6">
        <v>42926.669883680559</v>
      </c>
      <c r="B593" s="2">
        <v>42787</v>
      </c>
      <c r="C593" s="1" t="s">
        <v>117</v>
      </c>
      <c r="D593" s="1">
        <v>46639</v>
      </c>
      <c r="E593" s="1" t="s">
        <v>286</v>
      </c>
      <c r="F593" s="1" t="s">
        <v>98</v>
      </c>
      <c r="G593" s="1" t="s">
        <v>99</v>
      </c>
      <c r="H593" s="1" t="s">
        <v>109</v>
      </c>
      <c r="L593" s="1">
        <v>0.4</v>
      </c>
      <c r="Q593" s="1" t="s">
        <v>101</v>
      </c>
      <c r="R593" s="1" t="s">
        <v>111</v>
      </c>
      <c r="S593" s="1" t="s">
        <v>101</v>
      </c>
      <c r="U593" s="1" t="s">
        <v>114</v>
      </c>
      <c r="Z593" s="1" t="s">
        <v>115</v>
      </c>
      <c r="AD593" s="1">
        <v>1.6</v>
      </c>
    </row>
    <row r="594" spans="1:39">
      <c r="A594" s="6">
        <v>42926.670269340277</v>
      </c>
      <c r="B594" s="2">
        <v>42788</v>
      </c>
      <c r="C594" s="1" t="s">
        <v>96</v>
      </c>
      <c r="D594" s="1">
        <v>46639</v>
      </c>
      <c r="E594" s="1" t="s">
        <v>286</v>
      </c>
      <c r="F594" s="1" t="s">
        <v>98</v>
      </c>
      <c r="G594" s="1" t="s">
        <v>99</v>
      </c>
      <c r="H594" s="1" t="s">
        <v>109</v>
      </c>
      <c r="L594" s="1">
        <v>0.4</v>
      </c>
      <c r="Q594" s="1" t="s">
        <v>101</v>
      </c>
      <c r="R594" s="1" t="s">
        <v>111</v>
      </c>
      <c r="S594" s="1" t="s">
        <v>101</v>
      </c>
      <c r="U594" s="1" t="s">
        <v>114</v>
      </c>
      <c r="Z594" s="1" t="s">
        <v>115</v>
      </c>
    </row>
    <row r="595" spans="1:39" ht="25.5">
      <c r="A595" s="6">
        <v>42789.448116944448</v>
      </c>
      <c r="B595" s="2">
        <v>42788</v>
      </c>
      <c r="C595" s="1" t="s">
        <v>117</v>
      </c>
      <c r="D595" s="1">
        <v>46639</v>
      </c>
      <c r="E595" s="1" t="s">
        <v>286</v>
      </c>
      <c r="F595" s="1" t="s">
        <v>98</v>
      </c>
      <c r="G595" s="1" t="s">
        <v>99</v>
      </c>
      <c r="H595" s="1" t="s">
        <v>109</v>
      </c>
      <c r="L595" s="1">
        <v>0.4</v>
      </c>
      <c r="Q595" s="1" t="s">
        <v>101</v>
      </c>
      <c r="R595" s="1" t="s">
        <v>111</v>
      </c>
      <c r="S595" s="1" t="s">
        <v>112</v>
      </c>
      <c r="U595" s="1" t="s">
        <v>114</v>
      </c>
      <c r="Z595" s="1" t="s">
        <v>115</v>
      </c>
      <c r="AD595" s="1">
        <v>1.6</v>
      </c>
    </row>
    <row r="596" spans="1:39" ht="25.5">
      <c r="A596" s="6">
        <v>42789.44659983796</v>
      </c>
      <c r="B596" s="2">
        <v>42789</v>
      </c>
      <c r="C596" s="1" t="s">
        <v>96</v>
      </c>
      <c r="D596" s="1">
        <v>46639</v>
      </c>
      <c r="E596" s="1" t="s">
        <v>286</v>
      </c>
      <c r="F596" s="1" t="s">
        <v>98</v>
      </c>
      <c r="G596" s="1" t="s">
        <v>99</v>
      </c>
      <c r="H596" s="1" t="s">
        <v>109</v>
      </c>
      <c r="L596" s="1">
        <v>0.4</v>
      </c>
      <c r="Q596" s="1" t="s">
        <v>101</v>
      </c>
      <c r="R596" s="1" t="s">
        <v>111</v>
      </c>
      <c r="S596" s="1" t="s">
        <v>112</v>
      </c>
      <c r="U596" s="1" t="s">
        <v>114</v>
      </c>
      <c r="Z596" s="1" t="s">
        <v>115</v>
      </c>
    </row>
    <row r="597" spans="1:39" ht="25.5">
      <c r="A597" s="6">
        <v>42790.530169375001</v>
      </c>
      <c r="B597" s="2">
        <v>42789</v>
      </c>
      <c r="C597" s="1" t="s">
        <v>117</v>
      </c>
      <c r="D597" s="1">
        <v>46639</v>
      </c>
      <c r="E597" s="1" t="s">
        <v>286</v>
      </c>
      <c r="F597" s="1" t="s">
        <v>98</v>
      </c>
      <c r="G597" s="1" t="s">
        <v>99</v>
      </c>
      <c r="H597" s="1" t="s">
        <v>109</v>
      </c>
      <c r="K597" s="1">
        <v>0.4</v>
      </c>
      <c r="L597" s="1">
        <v>0.4</v>
      </c>
      <c r="M597" s="1">
        <v>0.4</v>
      </c>
      <c r="N597" s="1" t="s">
        <v>110</v>
      </c>
      <c r="O597" s="1">
        <v>0.32</v>
      </c>
      <c r="P597" s="1" t="s">
        <v>110</v>
      </c>
      <c r="Q597" s="1" t="s">
        <v>121</v>
      </c>
      <c r="R597" s="1" t="s">
        <v>102</v>
      </c>
      <c r="S597" s="1" t="s">
        <v>103</v>
      </c>
      <c r="T597" s="1" t="s">
        <v>113</v>
      </c>
      <c r="U597" s="1" t="s">
        <v>105</v>
      </c>
      <c r="Z597" s="1" t="s">
        <v>115</v>
      </c>
      <c r="AF597" s="1">
        <v>1.6</v>
      </c>
      <c r="AG597" s="1">
        <v>80</v>
      </c>
      <c r="AL597" s="1" t="s">
        <v>400</v>
      </c>
    </row>
    <row r="598" spans="1:39" ht="25.5">
      <c r="A598" s="6">
        <v>42790.530943229169</v>
      </c>
      <c r="B598" s="2">
        <v>42790</v>
      </c>
      <c r="C598" s="1" t="s">
        <v>96</v>
      </c>
      <c r="D598" s="1">
        <v>46639</v>
      </c>
      <c r="E598" s="1" t="s">
        <v>286</v>
      </c>
      <c r="F598" s="1" t="s">
        <v>98</v>
      </c>
      <c r="G598" s="1" t="s">
        <v>99</v>
      </c>
      <c r="H598" s="1" t="s">
        <v>109</v>
      </c>
      <c r="L598" s="1">
        <v>0.4</v>
      </c>
      <c r="M598" s="1">
        <v>0.4</v>
      </c>
      <c r="N598" s="1" t="s">
        <v>110</v>
      </c>
      <c r="Q598" s="1" t="s">
        <v>119</v>
      </c>
      <c r="R598" s="1" t="s">
        <v>122</v>
      </c>
      <c r="S598" s="1" t="s">
        <v>112</v>
      </c>
      <c r="T598" s="1" t="s">
        <v>113</v>
      </c>
      <c r="U598" s="1" t="s">
        <v>114</v>
      </c>
      <c r="Z598" s="1" t="s">
        <v>115</v>
      </c>
      <c r="AG598" s="1">
        <v>80</v>
      </c>
    </row>
    <row r="599" spans="1:39" ht="25.5">
      <c r="A599" s="6">
        <v>42791.596506203699</v>
      </c>
      <c r="B599" s="2">
        <v>42790</v>
      </c>
      <c r="C599" s="1" t="s">
        <v>117</v>
      </c>
      <c r="D599" s="1">
        <v>46639</v>
      </c>
      <c r="E599" s="1" t="s">
        <v>286</v>
      </c>
      <c r="F599" s="1" t="s">
        <v>98</v>
      </c>
      <c r="G599" s="1" t="s">
        <v>99</v>
      </c>
      <c r="H599" s="1" t="s">
        <v>109</v>
      </c>
      <c r="K599" s="1">
        <v>0.4</v>
      </c>
      <c r="L599" s="1">
        <v>0.4</v>
      </c>
      <c r="M599" s="1">
        <v>0.4</v>
      </c>
      <c r="N599" s="1" t="s">
        <v>110</v>
      </c>
      <c r="O599" s="1">
        <v>0.32</v>
      </c>
      <c r="P599" s="1" t="s">
        <v>110</v>
      </c>
      <c r="Q599" s="1" t="s">
        <v>101</v>
      </c>
      <c r="R599" s="1" t="s">
        <v>111</v>
      </c>
      <c r="S599" s="1" t="s">
        <v>112</v>
      </c>
      <c r="T599" s="1" t="s">
        <v>113</v>
      </c>
      <c r="U599" s="1" t="s">
        <v>114</v>
      </c>
      <c r="Z599" s="1" t="s">
        <v>115</v>
      </c>
      <c r="AF599" s="1">
        <v>1.6</v>
      </c>
      <c r="AG599" s="1">
        <v>80</v>
      </c>
      <c r="AL599" s="1" t="s">
        <v>401</v>
      </c>
    </row>
    <row r="600" spans="1:39" ht="25.5">
      <c r="A600" s="6">
        <v>42791.59831155093</v>
      </c>
      <c r="B600" s="2">
        <v>42791</v>
      </c>
      <c r="C600" s="1" t="s">
        <v>96</v>
      </c>
      <c r="D600" s="1">
        <v>46639</v>
      </c>
      <c r="E600" s="1" t="s">
        <v>286</v>
      </c>
      <c r="F600" s="1" t="s">
        <v>98</v>
      </c>
      <c r="G600" s="1" t="s">
        <v>99</v>
      </c>
      <c r="H600" s="1" t="s">
        <v>100</v>
      </c>
      <c r="L600" s="1">
        <v>0.4</v>
      </c>
      <c r="M600" s="1">
        <v>0.4</v>
      </c>
      <c r="Q600" s="1" t="s">
        <v>121</v>
      </c>
      <c r="R600" s="1" t="s">
        <v>122</v>
      </c>
      <c r="S600" s="1" t="s">
        <v>133</v>
      </c>
      <c r="T600" s="1" t="s">
        <v>113</v>
      </c>
      <c r="U600" s="1" t="s">
        <v>105</v>
      </c>
      <c r="Z600" s="1" t="s">
        <v>115</v>
      </c>
      <c r="AG600" s="1">
        <v>80</v>
      </c>
    </row>
    <row r="601" spans="1:39" ht="25.5">
      <c r="A601" s="6">
        <v>42792.575904745376</v>
      </c>
      <c r="B601" s="2">
        <v>42791</v>
      </c>
      <c r="C601" s="1" t="s">
        <v>117</v>
      </c>
      <c r="D601" s="1">
        <v>46639</v>
      </c>
      <c r="E601" s="1" t="s">
        <v>286</v>
      </c>
      <c r="F601" s="1" t="s">
        <v>98</v>
      </c>
      <c r="G601" s="1" t="s">
        <v>99</v>
      </c>
      <c r="H601" s="1" t="s">
        <v>100</v>
      </c>
      <c r="K601" s="1">
        <v>0.4</v>
      </c>
      <c r="L601" s="1">
        <v>0.4</v>
      </c>
      <c r="M601" s="1">
        <v>0.4</v>
      </c>
      <c r="N601" s="1" t="s">
        <v>110</v>
      </c>
      <c r="O601" s="1">
        <v>0.32</v>
      </c>
      <c r="P601" s="1" t="s">
        <v>110</v>
      </c>
      <c r="Q601" s="1" t="s">
        <v>101</v>
      </c>
      <c r="R601" s="1" t="s">
        <v>102</v>
      </c>
      <c r="S601" s="1" t="s">
        <v>133</v>
      </c>
      <c r="T601" s="1" t="s">
        <v>113</v>
      </c>
      <c r="U601" s="1" t="s">
        <v>141</v>
      </c>
      <c r="Z601" s="1" t="s">
        <v>33</v>
      </c>
      <c r="AF601" s="1">
        <v>1.6</v>
      </c>
      <c r="AG601" s="1">
        <v>80</v>
      </c>
      <c r="AL601" s="1" t="s">
        <v>377</v>
      </c>
    </row>
    <row r="602" spans="1:39" ht="25.5">
      <c r="A602" s="6">
        <v>42792.575055671296</v>
      </c>
      <c r="B602" s="2">
        <v>42792</v>
      </c>
      <c r="C602" s="1" t="s">
        <v>96</v>
      </c>
      <c r="D602" s="1">
        <v>46639</v>
      </c>
      <c r="E602" s="1" t="s">
        <v>286</v>
      </c>
      <c r="F602" s="1" t="s">
        <v>98</v>
      </c>
      <c r="G602" s="1" t="s">
        <v>99</v>
      </c>
      <c r="H602" s="1" t="s">
        <v>100</v>
      </c>
      <c r="L602" s="1">
        <v>0.4</v>
      </c>
      <c r="M602" s="1">
        <v>0.4</v>
      </c>
      <c r="N602" s="1" t="s">
        <v>110</v>
      </c>
      <c r="Q602" s="1" t="s">
        <v>121</v>
      </c>
      <c r="R602" s="1" t="s">
        <v>102</v>
      </c>
      <c r="S602" s="1" t="s">
        <v>112</v>
      </c>
      <c r="T602" s="1" t="s">
        <v>113</v>
      </c>
      <c r="U602" s="1" t="s">
        <v>141</v>
      </c>
      <c r="Z602" s="1" t="s">
        <v>33</v>
      </c>
      <c r="AG602" s="1">
        <v>80</v>
      </c>
    </row>
    <row r="603" spans="1:39" ht="25.5">
      <c r="A603" s="6">
        <v>42793.506596435182</v>
      </c>
      <c r="B603" s="2">
        <v>42792</v>
      </c>
      <c r="C603" s="1" t="s">
        <v>117</v>
      </c>
      <c r="D603" s="1">
        <v>46639</v>
      </c>
      <c r="E603" s="1" t="s">
        <v>286</v>
      </c>
      <c r="F603" s="1" t="s">
        <v>98</v>
      </c>
      <c r="G603" s="1" t="s">
        <v>99</v>
      </c>
      <c r="H603" s="1" t="s">
        <v>100</v>
      </c>
      <c r="K603" s="1">
        <v>0.4</v>
      </c>
      <c r="L603" s="1">
        <v>0.4</v>
      </c>
      <c r="M603" s="1">
        <v>0.4</v>
      </c>
      <c r="N603" s="1" t="s">
        <v>110</v>
      </c>
      <c r="O603" s="1">
        <v>0.32</v>
      </c>
      <c r="P603" s="1" t="s">
        <v>110</v>
      </c>
      <c r="Q603" s="1" t="s">
        <v>121</v>
      </c>
      <c r="R603" s="1" t="s">
        <v>102</v>
      </c>
      <c r="S603" s="1" t="s">
        <v>101</v>
      </c>
      <c r="T603" s="1" t="s">
        <v>113</v>
      </c>
      <c r="U603" s="1" t="s">
        <v>141</v>
      </c>
      <c r="Z603" s="1" t="s">
        <v>33</v>
      </c>
      <c r="AG603" s="1">
        <v>80</v>
      </c>
      <c r="AL603" s="1" t="s">
        <v>372</v>
      </c>
    </row>
    <row r="604" spans="1:39" ht="25.5">
      <c r="A604" s="6">
        <v>42793.507351979162</v>
      </c>
      <c r="B604" s="2">
        <v>42793</v>
      </c>
      <c r="C604" s="1" t="s">
        <v>96</v>
      </c>
      <c r="D604" s="1">
        <v>46639</v>
      </c>
      <c r="E604" s="1" t="s">
        <v>286</v>
      </c>
      <c r="F604" s="1" t="s">
        <v>98</v>
      </c>
      <c r="G604" s="1" t="s">
        <v>99</v>
      </c>
      <c r="H604" s="1" t="s">
        <v>100</v>
      </c>
      <c r="L604" s="1">
        <v>0.4</v>
      </c>
      <c r="M604" s="1">
        <v>0.4</v>
      </c>
      <c r="N604" s="1" t="s">
        <v>110</v>
      </c>
      <c r="Q604" s="1" t="s">
        <v>101</v>
      </c>
      <c r="R604" s="1" t="s">
        <v>102</v>
      </c>
      <c r="S604" s="1" t="s">
        <v>101</v>
      </c>
      <c r="T604" s="1" t="s">
        <v>113</v>
      </c>
      <c r="U604" s="1" t="s">
        <v>105</v>
      </c>
      <c r="Z604" s="1" t="s">
        <v>33</v>
      </c>
      <c r="AG604" s="1">
        <v>80</v>
      </c>
    </row>
    <row r="605" spans="1:39" ht="25.5">
      <c r="A605" s="6">
        <v>42926.673024502314</v>
      </c>
      <c r="B605" s="2">
        <v>42793</v>
      </c>
      <c r="C605" s="1" t="s">
        <v>117</v>
      </c>
      <c r="D605" s="1">
        <v>46639</v>
      </c>
      <c r="E605" s="1" t="s">
        <v>286</v>
      </c>
      <c r="F605" s="1" t="s">
        <v>98</v>
      </c>
      <c r="G605" s="1" t="s">
        <v>177</v>
      </c>
      <c r="H605" s="1" t="s">
        <v>100</v>
      </c>
      <c r="K605" s="1">
        <v>0.4</v>
      </c>
      <c r="M605" s="1">
        <v>0.4</v>
      </c>
      <c r="N605" s="1" t="s">
        <v>110</v>
      </c>
      <c r="O605" s="1">
        <v>0.32</v>
      </c>
      <c r="P605" s="1" t="s">
        <v>110</v>
      </c>
      <c r="Q605" s="1" t="s">
        <v>101</v>
      </c>
      <c r="R605" s="1" t="s">
        <v>102</v>
      </c>
      <c r="S605" s="1" t="s">
        <v>133</v>
      </c>
      <c r="T605" s="1" t="s">
        <v>203</v>
      </c>
      <c r="U605" s="1" t="s">
        <v>105</v>
      </c>
      <c r="V605" s="1">
        <v>36</v>
      </c>
      <c r="W605" s="1">
        <v>136</v>
      </c>
      <c r="X605" s="1">
        <v>4.8</v>
      </c>
      <c r="Z605" s="1" t="s">
        <v>115</v>
      </c>
      <c r="AA605" s="1">
        <v>0.32</v>
      </c>
      <c r="AG605" s="1">
        <v>80</v>
      </c>
      <c r="AL605" s="1" t="s">
        <v>378</v>
      </c>
      <c r="AM605" s="1">
        <v>20</v>
      </c>
    </row>
    <row r="606" spans="1:39" ht="25.5">
      <c r="A606" s="6">
        <v>42926.67352019676</v>
      </c>
      <c r="B606" s="2">
        <v>42794</v>
      </c>
      <c r="C606" s="1" t="s">
        <v>96</v>
      </c>
      <c r="D606" s="1">
        <v>46639</v>
      </c>
      <c r="E606" s="1" t="s">
        <v>286</v>
      </c>
      <c r="F606" s="1" t="s">
        <v>98</v>
      </c>
      <c r="G606" s="1" t="s">
        <v>99</v>
      </c>
      <c r="H606" s="1" t="s">
        <v>100</v>
      </c>
      <c r="M606" s="1">
        <v>0.4</v>
      </c>
      <c r="N606" s="1" t="s">
        <v>110</v>
      </c>
      <c r="Q606" s="1" t="s">
        <v>119</v>
      </c>
      <c r="R606" s="1" t="s">
        <v>102</v>
      </c>
      <c r="S606" s="1" t="s">
        <v>101</v>
      </c>
      <c r="T606" s="1" t="s">
        <v>205</v>
      </c>
      <c r="U606" s="1" t="s">
        <v>105</v>
      </c>
      <c r="Z606" s="1" t="s">
        <v>115</v>
      </c>
      <c r="AA606" s="1">
        <v>0.32</v>
      </c>
      <c r="AM606" s="1">
        <v>20</v>
      </c>
    </row>
    <row r="607" spans="1:39" ht="25.5">
      <c r="A607" s="6">
        <v>42926.674421273143</v>
      </c>
      <c r="B607" s="2">
        <v>42794</v>
      </c>
      <c r="C607" s="1" t="s">
        <v>117</v>
      </c>
      <c r="D607" s="1">
        <v>46639</v>
      </c>
      <c r="E607" s="1" t="s">
        <v>286</v>
      </c>
      <c r="F607" s="1" t="s">
        <v>98</v>
      </c>
      <c r="G607" s="1" t="s">
        <v>99</v>
      </c>
      <c r="H607" s="1" t="s">
        <v>100</v>
      </c>
      <c r="K607" s="1">
        <v>0.4</v>
      </c>
      <c r="O607" s="1">
        <v>0.32</v>
      </c>
      <c r="P607" s="1" t="s">
        <v>110</v>
      </c>
      <c r="Q607" s="1" t="s">
        <v>119</v>
      </c>
      <c r="R607" s="1" t="s">
        <v>102</v>
      </c>
      <c r="S607" s="1" t="s">
        <v>112</v>
      </c>
      <c r="T607" s="1" t="s">
        <v>203</v>
      </c>
      <c r="U607" s="1" t="s">
        <v>105</v>
      </c>
      <c r="Z607" s="1" t="s">
        <v>33</v>
      </c>
      <c r="AA607" s="1">
        <v>0.32</v>
      </c>
      <c r="AG607" s="1">
        <v>80</v>
      </c>
      <c r="AI607" s="1">
        <v>0.32</v>
      </c>
      <c r="AJ607" s="1" t="s">
        <v>213</v>
      </c>
      <c r="AL607" s="1" t="s">
        <v>378</v>
      </c>
      <c r="AM607" s="1">
        <v>20</v>
      </c>
    </row>
    <row r="608" spans="1:39" ht="25.5">
      <c r="A608" s="6">
        <v>42926.675353981482</v>
      </c>
      <c r="B608" s="2">
        <v>42795</v>
      </c>
      <c r="C608" s="1" t="s">
        <v>96</v>
      </c>
      <c r="D608" s="1">
        <v>46639</v>
      </c>
      <c r="E608" s="1" t="s">
        <v>286</v>
      </c>
      <c r="F608" s="1" t="s">
        <v>98</v>
      </c>
      <c r="G608" s="1" t="s">
        <v>99</v>
      </c>
      <c r="H608" s="1" t="s">
        <v>100</v>
      </c>
      <c r="I608" s="1" t="s">
        <v>404</v>
      </c>
      <c r="Q608" s="1" t="s">
        <v>101</v>
      </c>
      <c r="R608" s="1" t="s">
        <v>102</v>
      </c>
      <c r="S608" s="1" t="s">
        <v>101</v>
      </c>
      <c r="T608" s="1" t="s">
        <v>205</v>
      </c>
      <c r="U608" s="1" t="s">
        <v>105</v>
      </c>
      <c r="Z608" s="1" t="s">
        <v>33</v>
      </c>
      <c r="AA608" s="1">
        <v>0.32</v>
      </c>
      <c r="AK608" s="1" t="s">
        <v>116</v>
      </c>
      <c r="AL608" s="1" t="s">
        <v>285</v>
      </c>
      <c r="AM608" s="1">
        <v>20</v>
      </c>
    </row>
    <row r="609" spans="1:38">
      <c r="A609" s="6">
        <v>42788.796253206019</v>
      </c>
      <c r="B609" s="2">
        <v>42786</v>
      </c>
      <c r="C609" s="1" t="s">
        <v>96</v>
      </c>
      <c r="D609" s="1">
        <v>46640</v>
      </c>
      <c r="E609" s="1" t="s">
        <v>328</v>
      </c>
      <c r="F609" s="1" t="s">
        <v>98</v>
      </c>
      <c r="G609" s="1" t="s">
        <v>99</v>
      </c>
      <c r="H609" s="1" t="s">
        <v>109</v>
      </c>
      <c r="Q609" s="1" t="s">
        <v>101</v>
      </c>
      <c r="R609" s="1" t="s">
        <v>111</v>
      </c>
      <c r="S609" s="1" t="s">
        <v>101</v>
      </c>
      <c r="U609" s="1" t="s">
        <v>114</v>
      </c>
      <c r="Z609" s="1" t="s">
        <v>115</v>
      </c>
    </row>
    <row r="610" spans="1:38" ht="25.5">
      <c r="A610" s="6">
        <v>42788.797121249998</v>
      </c>
      <c r="B610" s="2">
        <v>42786</v>
      </c>
      <c r="C610" s="1" t="s">
        <v>117</v>
      </c>
      <c r="D610" s="1">
        <v>46640</v>
      </c>
      <c r="E610" s="1" t="s">
        <v>328</v>
      </c>
      <c r="F610" s="1" t="s">
        <v>98</v>
      </c>
      <c r="G610" s="1" t="s">
        <v>99</v>
      </c>
      <c r="H610" s="1" t="s">
        <v>109</v>
      </c>
      <c r="L610" s="1">
        <v>0.38</v>
      </c>
      <c r="Q610" s="1" t="s">
        <v>101</v>
      </c>
      <c r="R610" s="1" t="s">
        <v>111</v>
      </c>
      <c r="S610" s="1" t="s">
        <v>112</v>
      </c>
      <c r="U610" s="1" t="s">
        <v>114</v>
      </c>
      <c r="Z610" s="1" t="s">
        <v>115</v>
      </c>
      <c r="AD610" s="1">
        <v>1.5</v>
      </c>
    </row>
    <row r="611" spans="1:38">
      <c r="A611" s="6">
        <v>42788.798083321759</v>
      </c>
      <c r="B611" s="2">
        <v>42787</v>
      </c>
      <c r="C611" s="1" t="s">
        <v>96</v>
      </c>
      <c r="D611" s="1">
        <v>46640</v>
      </c>
      <c r="E611" s="1" t="s">
        <v>328</v>
      </c>
      <c r="F611" s="1" t="s">
        <v>98</v>
      </c>
      <c r="G611" s="1" t="s">
        <v>99</v>
      </c>
      <c r="H611" s="1" t="s">
        <v>109</v>
      </c>
      <c r="L611" s="1">
        <v>0.38</v>
      </c>
      <c r="Q611" s="1" t="s">
        <v>101</v>
      </c>
      <c r="R611" s="1" t="s">
        <v>111</v>
      </c>
      <c r="S611" s="1" t="s">
        <v>124</v>
      </c>
      <c r="U611" s="1" t="s">
        <v>114</v>
      </c>
      <c r="Z611" s="1" t="s">
        <v>115</v>
      </c>
    </row>
    <row r="612" spans="1:38">
      <c r="A612" s="6">
        <v>42788.799786770833</v>
      </c>
      <c r="B612" s="2">
        <v>42787</v>
      </c>
      <c r="C612" s="1" t="s">
        <v>117</v>
      </c>
      <c r="D612" s="1">
        <v>46640</v>
      </c>
      <c r="E612" s="1" t="s">
        <v>328</v>
      </c>
      <c r="F612" s="1" t="s">
        <v>98</v>
      </c>
      <c r="G612" s="1" t="s">
        <v>99</v>
      </c>
      <c r="H612" s="1" t="s">
        <v>109</v>
      </c>
      <c r="L612" s="1">
        <v>0.38</v>
      </c>
      <c r="Q612" s="1" t="s">
        <v>101</v>
      </c>
      <c r="R612" s="1" t="s">
        <v>111</v>
      </c>
      <c r="S612" s="1" t="s">
        <v>124</v>
      </c>
      <c r="U612" s="1" t="s">
        <v>114</v>
      </c>
      <c r="Z612" s="1" t="s">
        <v>115</v>
      </c>
      <c r="AD612" s="1">
        <v>1.5</v>
      </c>
    </row>
    <row r="613" spans="1:38" ht="25.5">
      <c r="A613" s="6">
        <v>42788.805057986116</v>
      </c>
      <c r="B613" s="2">
        <v>42788</v>
      </c>
      <c r="C613" s="1" t="s">
        <v>96</v>
      </c>
      <c r="D613" s="1">
        <v>46640</v>
      </c>
      <c r="E613" s="1" t="s">
        <v>328</v>
      </c>
      <c r="F613" s="1" t="s">
        <v>98</v>
      </c>
      <c r="G613" s="1" t="s">
        <v>99</v>
      </c>
      <c r="H613" s="1" t="s">
        <v>109</v>
      </c>
      <c r="Q613" s="1" t="s">
        <v>101</v>
      </c>
      <c r="R613" s="1" t="s">
        <v>111</v>
      </c>
      <c r="S613" s="1" t="s">
        <v>112</v>
      </c>
      <c r="U613" s="1" t="s">
        <v>114</v>
      </c>
      <c r="Z613" s="1" t="s">
        <v>115</v>
      </c>
    </row>
    <row r="614" spans="1:38" ht="25.5">
      <c r="A614" s="6">
        <v>42789.452714189814</v>
      </c>
      <c r="B614" s="2">
        <v>42788</v>
      </c>
      <c r="C614" s="1" t="s">
        <v>117</v>
      </c>
      <c r="D614" s="1">
        <v>46640</v>
      </c>
      <c r="E614" s="1" t="s">
        <v>328</v>
      </c>
      <c r="F614" s="1" t="s">
        <v>98</v>
      </c>
      <c r="G614" s="1" t="s">
        <v>99</v>
      </c>
      <c r="H614" s="1" t="s">
        <v>109</v>
      </c>
      <c r="L614" s="1">
        <v>0.38</v>
      </c>
      <c r="Q614" s="1" t="s">
        <v>101</v>
      </c>
      <c r="R614" s="1" t="s">
        <v>111</v>
      </c>
      <c r="S614" s="1" t="s">
        <v>112</v>
      </c>
      <c r="U614" s="1" t="s">
        <v>114</v>
      </c>
      <c r="Z614" s="1" t="s">
        <v>115</v>
      </c>
      <c r="AD614" s="1">
        <v>1.5</v>
      </c>
    </row>
    <row r="615" spans="1:38" ht="25.5">
      <c r="A615" s="6">
        <v>42789.453087662041</v>
      </c>
      <c r="B615" s="2">
        <v>42789</v>
      </c>
      <c r="C615" s="1" t="s">
        <v>96</v>
      </c>
      <c r="D615" s="1">
        <v>46640</v>
      </c>
      <c r="E615" s="1" t="s">
        <v>328</v>
      </c>
      <c r="F615" s="1" t="s">
        <v>98</v>
      </c>
      <c r="G615" s="1" t="s">
        <v>99</v>
      </c>
      <c r="H615" s="1" t="s">
        <v>109</v>
      </c>
      <c r="L615" s="1">
        <v>0.38</v>
      </c>
      <c r="Q615" s="1" t="s">
        <v>101</v>
      </c>
      <c r="R615" s="1" t="s">
        <v>111</v>
      </c>
      <c r="S615" s="1" t="s">
        <v>112</v>
      </c>
      <c r="U615" s="1" t="s">
        <v>114</v>
      </c>
      <c r="Z615" s="1" t="s">
        <v>115</v>
      </c>
    </row>
    <row r="616" spans="1:38" ht="25.5">
      <c r="A616" s="6">
        <v>42790.544141145831</v>
      </c>
      <c r="B616" s="2">
        <v>42789</v>
      </c>
      <c r="C616" s="1" t="s">
        <v>117</v>
      </c>
      <c r="D616" s="1">
        <v>46640</v>
      </c>
      <c r="E616" s="1" t="s">
        <v>328</v>
      </c>
      <c r="F616" s="1" t="s">
        <v>98</v>
      </c>
      <c r="G616" s="1" t="s">
        <v>99</v>
      </c>
      <c r="H616" s="1" t="s">
        <v>109</v>
      </c>
      <c r="L616" s="1">
        <v>0.38</v>
      </c>
      <c r="Q616" s="1" t="s">
        <v>101</v>
      </c>
      <c r="R616" s="1" t="s">
        <v>111</v>
      </c>
      <c r="S616" s="1" t="s">
        <v>112</v>
      </c>
      <c r="U616" s="1" t="s">
        <v>114</v>
      </c>
      <c r="Z616" s="1" t="s">
        <v>115</v>
      </c>
      <c r="AF616" s="1">
        <v>1.5</v>
      </c>
    </row>
    <row r="617" spans="1:38" ht="25.5">
      <c r="A617" s="6">
        <v>42790.544544305551</v>
      </c>
      <c r="B617" s="2">
        <v>42790</v>
      </c>
      <c r="C617" s="1" t="s">
        <v>96</v>
      </c>
      <c r="D617" s="1">
        <v>46640</v>
      </c>
      <c r="E617" s="1" t="s">
        <v>328</v>
      </c>
      <c r="F617" s="1" t="s">
        <v>98</v>
      </c>
      <c r="G617" s="1" t="s">
        <v>99</v>
      </c>
      <c r="H617" s="1" t="s">
        <v>109</v>
      </c>
      <c r="L617" s="1">
        <v>0.38</v>
      </c>
      <c r="Q617" s="1" t="s">
        <v>101</v>
      </c>
      <c r="R617" s="1" t="s">
        <v>111</v>
      </c>
      <c r="S617" s="1" t="s">
        <v>112</v>
      </c>
      <c r="U617" s="1" t="s">
        <v>114</v>
      </c>
      <c r="Z617" s="1" t="s">
        <v>115</v>
      </c>
    </row>
    <row r="618" spans="1:38" ht="25.5">
      <c r="A618" s="6">
        <v>42791.604509895835</v>
      </c>
      <c r="B618" s="2">
        <v>42790</v>
      </c>
      <c r="C618" s="1" t="s">
        <v>117</v>
      </c>
      <c r="D618" s="1">
        <v>46640</v>
      </c>
      <c r="E618" s="1" t="s">
        <v>328</v>
      </c>
      <c r="F618" s="1" t="s">
        <v>98</v>
      </c>
      <c r="G618" s="1" t="s">
        <v>99</v>
      </c>
      <c r="H618" s="1" t="s">
        <v>109</v>
      </c>
      <c r="L618" s="1">
        <v>0.38</v>
      </c>
      <c r="Q618" s="1" t="s">
        <v>101</v>
      </c>
      <c r="R618" s="1" t="s">
        <v>111</v>
      </c>
      <c r="S618" s="1" t="s">
        <v>133</v>
      </c>
      <c r="U618" s="1" t="s">
        <v>114</v>
      </c>
      <c r="Z618" s="1" t="s">
        <v>115</v>
      </c>
      <c r="AF618" s="1">
        <v>1.5</v>
      </c>
      <c r="AL618" s="1" t="s">
        <v>410</v>
      </c>
    </row>
    <row r="619" spans="1:38" ht="25.5">
      <c r="A619" s="6">
        <v>42791.604922847226</v>
      </c>
      <c r="B619" s="2">
        <v>42791</v>
      </c>
      <c r="C619" s="1" t="s">
        <v>96</v>
      </c>
      <c r="D619" s="1">
        <v>46640</v>
      </c>
      <c r="E619" s="1" t="s">
        <v>32</v>
      </c>
      <c r="F619" s="1" t="s">
        <v>98</v>
      </c>
      <c r="G619" s="1" t="s">
        <v>99</v>
      </c>
      <c r="H619" s="1" t="s">
        <v>100</v>
      </c>
      <c r="L619" s="1">
        <v>0.38</v>
      </c>
      <c r="Q619" s="1" t="s">
        <v>121</v>
      </c>
      <c r="R619" s="1" t="s">
        <v>111</v>
      </c>
      <c r="S619" s="1" t="s">
        <v>133</v>
      </c>
      <c r="U619" s="1" t="s">
        <v>114</v>
      </c>
      <c r="Z619" s="1" t="s">
        <v>115</v>
      </c>
    </row>
    <row r="620" spans="1:38" ht="25.5">
      <c r="A620" s="6">
        <v>42792.610742303237</v>
      </c>
      <c r="B620" s="2">
        <v>42791</v>
      </c>
      <c r="C620" s="1" t="s">
        <v>117</v>
      </c>
      <c r="D620" s="1">
        <v>46640</v>
      </c>
      <c r="E620" s="1" t="s">
        <v>328</v>
      </c>
      <c r="F620" s="1" t="s">
        <v>98</v>
      </c>
      <c r="G620" s="1" t="s">
        <v>99</v>
      </c>
      <c r="H620" s="1" t="s">
        <v>100</v>
      </c>
      <c r="L620" s="1">
        <v>0.38</v>
      </c>
      <c r="M620" s="1">
        <v>0.38</v>
      </c>
      <c r="Q620" s="1" t="s">
        <v>101</v>
      </c>
      <c r="R620" s="1" t="s">
        <v>122</v>
      </c>
      <c r="S620" s="1" t="s">
        <v>133</v>
      </c>
      <c r="T620" s="1" t="s">
        <v>113</v>
      </c>
      <c r="U620" s="1" t="s">
        <v>141</v>
      </c>
      <c r="Z620" s="1" t="s">
        <v>115</v>
      </c>
      <c r="AF620" s="1">
        <v>1.5</v>
      </c>
      <c r="AG620" s="1">
        <v>75</v>
      </c>
      <c r="AL620" s="1" t="s">
        <v>410</v>
      </c>
    </row>
    <row r="621" spans="1:38" ht="25.5">
      <c r="A621" s="6">
        <v>42792.612258391207</v>
      </c>
      <c r="B621" s="2">
        <v>42792</v>
      </c>
      <c r="C621" s="1" t="s">
        <v>96</v>
      </c>
      <c r="D621" s="1">
        <v>46640</v>
      </c>
      <c r="E621" s="1" t="s">
        <v>328</v>
      </c>
      <c r="F621" s="1" t="s">
        <v>98</v>
      </c>
      <c r="G621" s="1" t="s">
        <v>99</v>
      </c>
      <c r="H621" s="1" t="s">
        <v>109</v>
      </c>
      <c r="K621" s="1">
        <v>0.38</v>
      </c>
      <c r="L621" s="1">
        <v>0.38</v>
      </c>
      <c r="M621" s="1">
        <v>0.38</v>
      </c>
      <c r="N621" s="1" t="s">
        <v>110</v>
      </c>
      <c r="O621" s="1">
        <v>0.3</v>
      </c>
      <c r="P621" s="1" t="s">
        <v>110</v>
      </c>
      <c r="Q621" s="1" t="s">
        <v>101</v>
      </c>
      <c r="R621" s="1" t="s">
        <v>102</v>
      </c>
      <c r="S621" s="1" t="s">
        <v>103</v>
      </c>
      <c r="T621" s="1" t="s">
        <v>113</v>
      </c>
      <c r="U621" s="1" t="s">
        <v>141</v>
      </c>
      <c r="Z621" s="1" t="s">
        <v>33</v>
      </c>
      <c r="AG621" s="1">
        <v>75</v>
      </c>
    </row>
    <row r="622" spans="1:38" ht="25.5">
      <c r="A622" s="6">
        <v>42793.53399541667</v>
      </c>
      <c r="B622" s="2">
        <v>42792</v>
      </c>
      <c r="C622" s="1" t="s">
        <v>117</v>
      </c>
      <c r="D622" s="1">
        <v>46640</v>
      </c>
      <c r="E622" s="1" t="s">
        <v>328</v>
      </c>
      <c r="F622" s="1" t="s">
        <v>98</v>
      </c>
      <c r="G622" s="1" t="s">
        <v>99</v>
      </c>
      <c r="H622" s="1" t="s">
        <v>100</v>
      </c>
      <c r="L622" s="1">
        <v>0.38</v>
      </c>
      <c r="M622" s="1">
        <v>0.38</v>
      </c>
      <c r="N622" s="1" t="s">
        <v>110</v>
      </c>
      <c r="Q622" s="1" t="s">
        <v>101</v>
      </c>
      <c r="R622" s="1" t="s">
        <v>111</v>
      </c>
      <c r="S622" s="1" t="s">
        <v>101</v>
      </c>
      <c r="T622" s="1" t="s">
        <v>113</v>
      </c>
      <c r="U622" s="1" t="s">
        <v>114</v>
      </c>
      <c r="Z622" s="1" t="s">
        <v>115</v>
      </c>
      <c r="AG622" s="1">
        <v>75</v>
      </c>
      <c r="AL622" s="1" t="s">
        <v>411</v>
      </c>
    </row>
    <row r="623" spans="1:38">
      <c r="A623" s="6">
        <v>42793.534874895835</v>
      </c>
      <c r="B623" s="2">
        <v>42793</v>
      </c>
      <c r="C623" s="1" t="s">
        <v>96</v>
      </c>
      <c r="D623" s="1">
        <v>46640</v>
      </c>
      <c r="E623" s="1" t="s">
        <v>328</v>
      </c>
      <c r="F623" s="1" t="s">
        <v>98</v>
      </c>
      <c r="G623" s="1" t="s">
        <v>99</v>
      </c>
      <c r="H623" s="1" t="s">
        <v>109</v>
      </c>
      <c r="K623" s="1">
        <v>0.38</v>
      </c>
      <c r="L623" s="1">
        <v>0.38</v>
      </c>
      <c r="M623" s="1">
        <v>0.38</v>
      </c>
      <c r="N623" s="1" t="s">
        <v>110</v>
      </c>
      <c r="O623" s="1">
        <v>0.3</v>
      </c>
      <c r="P623" s="1" t="s">
        <v>110</v>
      </c>
      <c r="Q623" s="1" t="s">
        <v>101</v>
      </c>
      <c r="R623" s="1" t="s">
        <v>111</v>
      </c>
      <c r="S623" s="1" t="s">
        <v>101</v>
      </c>
      <c r="T623" s="1" t="s">
        <v>113</v>
      </c>
      <c r="U623" s="1" t="s">
        <v>114</v>
      </c>
      <c r="Z623" s="1" t="s">
        <v>115</v>
      </c>
      <c r="AG623" s="1">
        <v>75</v>
      </c>
    </row>
    <row r="624" spans="1:38">
      <c r="A624" s="6">
        <v>42926.676974178241</v>
      </c>
      <c r="B624" s="2">
        <v>42793</v>
      </c>
      <c r="C624" s="1" t="s">
        <v>117</v>
      </c>
      <c r="D624" s="1">
        <v>46640</v>
      </c>
      <c r="E624" s="1" t="s">
        <v>328</v>
      </c>
      <c r="F624" s="1" t="s">
        <v>98</v>
      </c>
      <c r="G624" s="1" t="s">
        <v>99</v>
      </c>
      <c r="H624" s="1" t="s">
        <v>109</v>
      </c>
      <c r="L624" s="1">
        <v>0.38</v>
      </c>
      <c r="M624" s="1">
        <v>0.38</v>
      </c>
      <c r="N624" s="1" t="s">
        <v>110</v>
      </c>
      <c r="Q624" s="1" t="s">
        <v>101</v>
      </c>
      <c r="R624" s="1" t="s">
        <v>111</v>
      </c>
      <c r="S624" s="1" t="s">
        <v>101</v>
      </c>
      <c r="T624" s="1" t="s">
        <v>113</v>
      </c>
      <c r="U624" s="1" t="s">
        <v>114</v>
      </c>
      <c r="Z624" s="1" t="s">
        <v>115</v>
      </c>
      <c r="AG624" s="1">
        <v>75</v>
      </c>
      <c r="AL624" s="1" t="s">
        <v>412</v>
      </c>
    </row>
    <row r="625" spans="1:42">
      <c r="A625" s="6">
        <v>42926.677410138887</v>
      </c>
      <c r="B625" s="2">
        <v>42794</v>
      </c>
      <c r="C625" s="1" t="s">
        <v>96</v>
      </c>
      <c r="D625" s="1">
        <v>46640</v>
      </c>
      <c r="E625" s="1" t="s">
        <v>328</v>
      </c>
      <c r="F625" s="1" t="s">
        <v>98</v>
      </c>
      <c r="G625" s="1" t="s">
        <v>99</v>
      </c>
      <c r="H625" s="1" t="s">
        <v>109</v>
      </c>
      <c r="K625" s="1">
        <v>0.38</v>
      </c>
      <c r="L625" s="1">
        <v>0.38</v>
      </c>
      <c r="M625" s="1">
        <v>0.38</v>
      </c>
      <c r="N625" s="1" t="s">
        <v>110</v>
      </c>
      <c r="O625" s="1">
        <v>0.3</v>
      </c>
      <c r="P625" s="1" t="s">
        <v>110</v>
      </c>
      <c r="Q625" s="1" t="s">
        <v>101</v>
      </c>
      <c r="R625" s="1" t="s">
        <v>111</v>
      </c>
      <c r="S625" s="1" t="s">
        <v>101</v>
      </c>
      <c r="T625" s="1" t="s">
        <v>113</v>
      </c>
      <c r="U625" s="1" t="s">
        <v>114</v>
      </c>
      <c r="Z625" s="1" t="s">
        <v>115</v>
      </c>
      <c r="AG625" s="1">
        <v>75</v>
      </c>
    </row>
    <row r="626" spans="1:42">
      <c r="A626" s="6">
        <v>42926.677878252318</v>
      </c>
      <c r="B626" s="2">
        <v>42794</v>
      </c>
      <c r="C626" s="1" t="s">
        <v>117</v>
      </c>
      <c r="D626" s="1">
        <v>46640</v>
      </c>
      <c r="E626" s="1" t="s">
        <v>328</v>
      </c>
      <c r="F626" s="1" t="s">
        <v>98</v>
      </c>
      <c r="G626" s="1" t="s">
        <v>99</v>
      </c>
      <c r="H626" s="1" t="s">
        <v>109</v>
      </c>
      <c r="L626" s="1">
        <v>0.38</v>
      </c>
      <c r="M626" s="1">
        <v>0.38</v>
      </c>
      <c r="N626" s="1" t="s">
        <v>110</v>
      </c>
      <c r="Q626" s="1" t="s">
        <v>101</v>
      </c>
      <c r="R626" s="1" t="s">
        <v>111</v>
      </c>
      <c r="S626" s="1" t="s">
        <v>124</v>
      </c>
      <c r="T626" s="1" t="s">
        <v>113</v>
      </c>
      <c r="U626" s="1" t="s">
        <v>114</v>
      </c>
      <c r="Z626" s="1" t="s">
        <v>115</v>
      </c>
      <c r="AG626" s="1">
        <v>75</v>
      </c>
      <c r="AL626" s="1" t="s">
        <v>412</v>
      </c>
    </row>
    <row r="627" spans="1:42">
      <c r="A627" s="6">
        <v>42926.678334722223</v>
      </c>
      <c r="B627" s="2">
        <v>42795</v>
      </c>
      <c r="C627" s="1" t="s">
        <v>96</v>
      </c>
      <c r="D627" s="1">
        <v>46640</v>
      </c>
      <c r="E627" s="1" t="s">
        <v>328</v>
      </c>
      <c r="F627" s="1" t="s">
        <v>98</v>
      </c>
      <c r="G627" s="1" t="s">
        <v>99</v>
      </c>
      <c r="H627" s="1" t="s">
        <v>109</v>
      </c>
      <c r="K627" s="1">
        <v>0.38</v>
      </c>
      <c r="L627" s="1">
        <v>0.38</v>
      </c>
      <c r="M627" s="1">
        <v>0.38</v>
      </c>
      <c r="N627" s="1" t="s">
        <v>110</v>
      </c>
      <c r="O627" s="1">
        <v>0.3</v>
      </c>
      <c r="P627" s="1" t="s">
        <v>110</v>
      </c>
      <c r="Q627" s="1" t="s">
        <v>101</v>
      </c>
      <c r="R627" s="1" t="s">
        <v>111</v>
      </c>
      <c r="S627" s="1" t="s">
        <v>101</v>
      </c>
      <c r="T627" s="1" t="s">
        <v>113</v>
      </c>
      <c r="U627" s="1" t="s">
        <v>114</v>
      </c>
      <c r="Z627" s="1" t="s">
        <v>33</v>
      </c>
      <c r="AG627" s="1">
        <v>75</v>
      </c>
    </row>
    <row r="628" spans="1:42" ht="25.5">
      <c r="A628" s="6">
        <v>42796.43766895833</v>
      </c>
      <c r="B628" s="2">
        <v>42795</v>
      </c>
      <c r="C628" s="1" t="s">
        <v>117</v>
      </c>
      <c r="D628" s="1">
        <v>46640</v>
      </c>
      <c r="E628" s="1" t="s">
        <v>328</v>
      </c>
      <c r="F628" s="1" t="s">
        <v>98</v>
      </c>
      <c r="G628" s="1" t="s">
        <v>99</v>
      </c>
      <c r="H628" s="1" t="s">
        <v>109</v>
      </c>
      <c r="L628" s="1">
        <v>0.38</v>
      </c>
      <c r="M628" s="1">
        <v>0.38</v>
      </c>
      <c r="N628" s="1" t="s">
        <v>110</v>
      </c>
      <c r="Q628" s="1" t="s">
        <v>101</v>
      </c>
      <c r="R628" s="1" t="s">
        <v>111</v>
      </c>
      <c r="S628" s="1" t="s">
        <v>112</v>
      </c>
      <c r="T628" s="1" t="s">
        <v>113</v>
      </c>
      <c r="U628" s="1" t="s">
        <v>114</v>
      </c>
      <c r="Z628" s="1" t="s">
        <v>115</v>
      </c>
      <c r="AG628" s="1">
        <v>75</v>
      </c>
    </row>
    <row r="629" spans="1:42" ht="25.5">
      <c r="A629" s="6">
        <v>42796.437262789354</v>
      </c>
      <c r="B629" s="2">
        <v>42796</v>
      </c>
      <c r="C629" s="1" t="s">
        <v>96</v>
      </c>
      <c r="D629" s="1">
        <v>46640</v>
      </c>
      <c r="E629" s="1" t="s">
        <v>328</v>
      </c>
      <c r="F629" s="1" t="s">
        <v>98</v>
      </c>
      <c r="G629" s="1" t="s">
        <v>99</v>
      </c>
      <c r="H629" s="1" t="s">
        <v>109</v>
      </c>
      <c r="K629" s="1">
        <v>0.38</v>
      </c>
      <c r="L629" s="1">
        <v>0.38</v>
      </c>
      <c r="M629" s="1">
        <v>0.38</v>
      </c>
      <c r="N629" s="1" t="s">
        <v>110</v>
      </c>
      <c r="O629" s="1">
        <v>0.3</v>
      </c>
      <c r="P629" s="1" t="s">
        <v>110</v>
      </c>
      <c r="Q629" s="1" t="s">
        <v>101</v>
      </c>
      <c r="R629" s="1" t="s">
        <v>111</v>
      </c>
      <c r="S629" s="1" t="s">
        <v>112</v>
      </c>
      <c r="T629" s="1" t="s">
        <v>113</v>
      </c>
      <c r="U629" s="1" t="s">
        <v>114</v>
      </c>
      <c r="Z629" s="1" t="s">
        <v>115</v>
      </c>
      <c r="AG629" s="1">
        <v>75</v>
      </c>
      <c r="AK629" s="1" t="s">
        <v>171</v>
      </c>
    </row>
    <row r="630" spans="1:42" ht="25.5">
      <c r="A630" s="6">
        <v>42784.471728171295</v>
      </c>
      <c r="B630" s="2">
        <v>42783</v>
      </c>
      <c r="C630" s="1" t="s">
        <v>96</v>
      </c>
      <c r="D630" s="1">
        <v>46647</v>
      </c>
      <c r="E630" s="1" t="s">
        <v>280</v>
      </c>
      <c r="F630" s="1" t="s">
        <v>98</v>
      </c>
      <c r="G630" s="1" t="s">
        <v>99</v>
      </c>
      <c r="H630" s="1" t="s">
        <v>100</v>
      </c>
      <c r="M630" s="1">
        <v>1.85</v>
      </c>
      <c r="N630" s="1" t="s">
        <v>213</v>
      </c>
      <c r="Q630" s="1" t="s">
        <v>101</v>
      </c>
      <c r="R630" s="1" t="s">
        <v>102</v>
      </c>
      <c r="S630" s="1" t="s">
        <v>103</v>
      </c>
      <c r="T630" s="1" t="s">
        <v>205</v>
      </c>
      <c r="U630" s="1" t="s">
        <v>416</v>
      </c>
      <c r="V630" s="1">
        <v>45</v>
      </c>
      <c r="W630" s="1">
        <v>127</v>
      </c>
      <c r="X630" s="1">
        <v>6.4</v>
      </c>
      <c r="Y630" s="1">
        <v>101.7</v>
      </c>
      <c r="Z630" s="1" t="s">
        <v>115</v>
      </c>
      <c r="AA630" s="1">
        <v>1.45</v>
      </c>
      <c r="AD630" s="1">
        <v>7.4</v>
      </c>
      <c r="AM630" s="1">
        <v>100</v>
      </c>
    </row>
    <row r="631" spans="1:42" ht="25.5">
      <c r="A631" s="6">
        <v>42784.472443969906</v>
      </c>
      <c r="B631" s="2">
        <v>42783</v>
      </c>
      <c r="C631" s="1" t="s">
        <v>117</v>
      </c>
      <c r="D631" s="1">
        <v>46647</v>
      </c>
      <c r="E631" s="1" t="s">
        <v>280</v>
      </c>
      <c r="F631" s="1" t="s">
        <v>98</v>
      </c>
      <c r="G631" s="1" t="s">
        <v>177</v>
      </c>
      <c r="H631" s="1" t="s">
        <v>100</v>
      </c>
      <c r="R631" s="1" t="s">
        <v>102</v>
      </c>
      <c r="S631" s="1" t="s">
        <v>103</v>
      </c>
      <c r="T631" s="1" t="s">
        <v>205</v>
      </c>
      <c r="U631" s="1" t="s">
        <v>196</v>
      </c>
      <c r="Z631" s="1" t="s">
        <v>115</v>
      </c>
      <c r="AA631" s="1">
        <v>1.45</v>
      </c>
      <c r="AM631" s="1">
        <v>100</v>
      </c>
    </row>
    <row r="632" spans="1:42" ht="25.5">
      <c r="A632" s="6">
        <v>42784.47365388889</v>
      </c>
      <c r="B632" s="2">
        <v>42784</v>
      </c>
      <c r="C632" s="1" t="s">
        <v>96</v>
      </c>
      <c r="D632" s="1">
        <v>46647</v>
      </c>
      <c r="E632" s="1" t="s">
        <v>280</v>
      </c>
      <c r="F632" s="1" t="s">
        <v>98</v>
      </c>
      <c r="G632" s="1" t="s">
        <v>99</v>
      </c>
      <c r="H632" s="1" t="s">
        <v>100</v>
      </c>
      <c r="K632" s="1">
        <v>1.85</v>
      </c>
      <c r="O632" s="1">
        <v>1.45</v>
      </c>
      <c r="P632" s="1" t="s">
        <v>110</v>
      </c>
      <c r="Q632" s="1" t="s">
        <v>119</v>
      </c>
      <c r="R632" s="1" t="s">
        <v>102</v>
      </c>
      <c r="S632" s="1" t="s">
        <v>103</v>
      </c>
      <c r="T632" s="1" t="s">
        <v>203</v>
      </c>
      <c r="U632" s="1" t="s">
        <v>417</v>
      </c>
      <c r="Z632" s="1" t="s">
        <v>115</v>
      </c>
      <c r="AA632" s="1">
        <v>1.45</v>
      </c>
      <c r="AD632" s="1">
        <v>7.4</v>
      </c>
      <c r="AG632" s="1">
        <v>370</v>
      </c>
      <c r="AM632" s="1">
        <v>100</v>
      </c>
    </row>
    <row r="633" spans="1:42" ht="25.5">
      <c r="A633" s="6">
        <v>42785.510090810189</v>
      </c>
      <c r="B633" s="2">
        <v>42784</v>
      </c>
      <c r="C633" s="1" t="s">
        <v>117</v>
      </c>
      <c r="D633" s="1">
        <v>46647</v>
      </c>
      <c r="E633" s="1" t="s">
        <v>280</v>
      </c>
      <c r="F633" s="1" t="s">
        <v>98</v>
      </c>
      <c r="G633" s="1" t="s">
        <v>99</v>
      </c>
      <c r="H633" s="1" t="s">
        <v>100</v>
      </c>
      <c r="J633" s="8"/>
      <c r="Q633" s="1" t="s">
        <v>121</v>
      </c>
      <c r="R633" s="1" t="s">
        <v>102</v>
      </c>
      <c r="S633" s="1" t="s">
        <v>103</v>
      </c>
      <c r="T633" s="1" t="s">
        <v>205</v>
      </c>
      <c r="U633" s="1" t="s">
        <v>418</v>
      </c>
      <c r="Z633" s="1" t="s">
        <v>115</v>
      </c>
      <c r="AA633" s="1">
        <v>1.45</v>
      </c>
      <c r="AB633" s="1">
        <v>900</v>
      </c>
      <c r="AM633" s="1">
        <v>100</v>
      </c>
      <c r="AO633" s="1">
        <v>300</v>
      </c>
      <c r="AP633" s="8"/>
    </row>
    <row r="634" spans="1:42" ht="25.5">
      <c r="A634" s="6">
        <v>42785.511546620372</v>
      </c>
      <c r="B634" s="2">
        <v>42785</v>
      </c>
      <c r="C634" s="1" t="s">
        <v>96</v>
      </c>
      <c r="D634" s="1">
        <v>46647</v>
      </c>
      <c r="E634" s="1" t="s">
        <v>280</v>
      </c>
      <c r="F634" s="1" t="s">
        <v>98</v>
      </c>
      <c r="G634" s="1" t="s">
        <v>99</v>
      </c>
      <c r="H634" s="1" t="s">
        <v>100</v>
      </c>
      <c r="K634" s="1">
        <v>1.85</v>
      </c>
      <c r="O634" s="1">
        <v>1.45</v>
      </c>
      <c r="P634" s="1" t="s">
        <v>110</v>
      </c>
      <c r="Q634" s="1" t="s">
        <v>121</v>
      </c>
      <c r="R634" s="1" t="s">
        <v>102</v>
      </c>
      <c r="S634" s="1" t="s">
        <v>133</v>
      </c>
      <c r="T634" s="1" t="s">
        <v>203</v>
      </c>
      <c r="U634" s="1" t="s">
        <v>417</v>
      </c>
      <c r="Z634" s="1" t="s">
        <v>33</v>
      </c>
      <c r="AA634" s="1">
        <v>1.45</v>
      </c>
      <c r="AD634" s="1">
        <v>7.4</v>
      </c>
      <c r="AG634" s="1">
        <v>370</v>
      </c>
      <c r="AM634" s="1">
        <v>100</v>
      </c>
    </row>
    <row r="635" spans="1:42" ht="25.5">
      <c r="A635" s="6">
        <v>42786.640833865742</v>
      </c>
      <c r="B635" s="2">
        <v>42785</v>
      </c>
      <c r="C635" s="1" t="s">
        <v>117</v>
      </c>
      <c r="D635" s="1">
        <v>46647</v>
      </c>
      <c r="E635" s="1" t="s">
        <v>280</v>
      </c>
      <c r="F635" s="1" t="s">
        <v>98</v>
      </c>
      <c r="G635" s="1" t="s">
        <v>99</v>
      </c>
      <c r="H635" s="1" t="s">
        <v>100</v>
      </c>
      <c r="O635" s="1">
        <v>1.45</v>
      </c>
      <c r="P635" s="1" t="s">
        <v>213</v>
      </c>
      <c r="Q635" s="1" t="s">
        <v>119</v>
      </c>
      <c r="R635" s="1" t="s">
        <v>102</v>
      </c>
      <c r="S635" s="1" t="s">
        <v>133</v>
      </c>
      <c r="T635" s="1" t="s">
        <v>205</v>
      </c>
      <c r="U635" s="1" t="s">
        <v>417</v>
      </c>
      <c r="Z635" s="1" t="s">
        <v>115</v>
      </c>
      <c r="AA635" s="1">
        <v>1.45</v>
      </c>
      <c r="AI635" s="1">
        <v>1.45</v>
      </c>
      <c r="AJ635" s="1" t="s">
        <v>213</v>
      </c>
      <c r="AM635" s="1">
        <v>100</v>
      </c>
    </row>
    <row r="636" spans="1:42" ht="25.5">
      <c r="A636" s="6">
        <v>42786.642851759258</v>
      </c>
      <c r="B636" s="2">
        <v>42786</v>
      </c>
      <c r="C636" s="1" t="s">
        <v>96</v>
      </c>
      <c r="D636" s="1">
        <v>46647</v>
      </c>
      <c r="E636" s="1" t="s">
        <v>280</v>
      </c>
      <c r="F636" s="1" t="s">
        <v>98</v>
      </c>
      <c r="G636" s="1" t="s">
        <v>99</v>
      </c>
      <c r="H636" s="1" t="s">
        <v>100</v>
      </c>
      <c r="K636" s="1">
        <v>1.85</v>
      </c>
      <c r="O636" s="1">
        <v>1.45</v>
      </c>
      <c r="P636" s="1" t="s">
        <v>110</v>
      </c>
      <c r="Q636" s="1" t="s">
        <v>119</v>
      </c>
      <c r="R636" s="1" t="s">
        <v>102</v>
      </c>
      <c r="S636" s="1" t="s">
        <v>133</v>
      </c>
      <c r="T636" s="1" t="s">
        <v>203</v>
      </c>
      <c r="U636" s="1" t="s">
        <v>418</v>
      </c>
      <c r="V636" s="1">
        <v>40</v>
      </c>
      <c r="W636" s="1">
        <v>124</v>
      </c>
      <c r="X636" s="1">
        <v>6.2</v>
      </c>
      <c r="Y636" s="1">
        <v>102.5</v>
      </c>
      <c r="Z636" s="1" t="s">
        <v>115</v>
      </c>
      <c r="AA636" s="1">
        <v>1.45</v>
      </c>
      <c r="AG636" s="1">
        <v>370</v>
      </c>
      <c r="AI636" s="1">
        <v>1.45</v>
      </c>
      <c r="AJ636" s="1" t="s">
        <v>110</v>
      </c>
      <c r="AL636" s="1" t="s">
        <v>419</v>
      </c>
      <c r="AM636" s="1">
        <v>100</v>
      </c>
    </row>
    <row r="637" spans="1:42" ht="25.5">
      <c r="A637" s="6">
        <v>42787.473980787036</v>
      </c>
      <c r="B637" s="2">
        <v>42786</v>
      </c>
      <c r="C637" s="1" t="s">
        <v>117</v>
      </c>
      <c r="D637" s="1">
        <v>46647</v>
      </c>
      <c r="E637" s="1" t="s">
        <v>280</v>
      </c>
      <c r="F637" s="1" t="s">
        <v>98</v>
      </c>
      <c r="G637" s="1" t="s">
        <v>99</v>
      </c>
      <c r="H637" s="1" t="s">
        <v>207</v>
      </c>
      <c r="Q637" s="1" t="s">
        <v>119</v>
      </c>
      <c r="R637" s="1" t="s">
        <v>102</v>
      </c>
      <c r="S637" s="1" t="s">
        <v>101</v>
      </c>
      <c r="T637" s="1" t="s">
        <v>205</v>
      </c>
      <c r="U637" s="1" t="s">
        <v>418</v>
      </c>
      <c r="V637" s="1">
        <v>40</v>
      </c>
      <c r="W637" s="1">
        <v>124</v>
      </c>
      <c r="X637" s="1">
        <v>6.2</v>
      </c>
      <c r="Y637" s="1">
        <v>102.5</v>
      </c>
      <c r="Z637" s="1" t="s">
        <v>115</v>
      </c>
      <c r="AA637" s="1">
        <v>1.45</v>
      </c>
      <c r="AM637" s="1">
        <v>125</v>
      </c>
    </row>
    <row r="638" spans="1:42" ht="25.5">
      <c r="A638" s="6">
        <v>42787.476000844908</v>
      </c>
      <c r="B638" s="2">
        <v>42787</v>
      </c>
      <c r="C638" s="1" t="s">
        <v>96</v>
      </c>
      <c r="D638" s="1">
        <v>46647</v>
      </c>
      <c r="E638" s="1" t="s">
        <v>280</v>
      </c>
      <c r="F638" s="1" t="s">
        <v>98</v>
      </c>
      <c r="G638" s="1" t="s">
        <v>99</v>
      </c>
      <c r="H638" s="1" t="s">
        <v>207</v>
      </c>
      <c r="K638" s="1">
        <v>1.85</v>
      </c>
      <c r="Q638" s="1" t="s">
        <v>119</v>
      </c>
      <c r="R638" s="1" t="s">
        <v>102</v>
      </c>
      <c r="S638" s="1" t="s">
        <v>103</v>
      </c>
      <c r="T638" s="1" t="s">
        <v>203</v>
      </c>
      <c r="U638" s="1" t="s">
        <v>418</v>
      </c>
      <c r="Z638" s="1" t="s">
        <v>115</v>
      </c>
      <c r="AA638" s="1">
        <v>1.45</v>
      </c>
      <c r="AG638" s="1">
        <v>370</v>
      </c>
      <c r="AI638" s="1">
        <v>1.45</v>
      </c>
      <c r="AJ638" s="1" t="s">
        <v>213</v>
      </c>
      <c r="AL638" s="1" t="s">
        <v>419</v>
      </c>
      <c r="AM638" s="1">
        <v>125</v>
      </c>
    </row>
    <row r="639" spans="1:42" ht="25.5">
      <c r="A639" s="6">
        <v>42788.456696157409</v>
      </c>
      <c r="B639" s="2">
        <v>42787</v>
      </c>
      <c r="C639" s="1" t="s">
        <v>117</v>
      </c>
      <c r="D639" s="1">
        <v>46647</v>
      </c>
      <c r="E639" s="1" t="s">
        <v>280</v>
      </c>
      <c r="F639" s="1" t="s">
        <v>98</v>
      </c>
      <c r="G639" s="1" t="s">
        <v>99</v>
      </c>
      <c r="H639" s="1" t="s">
        <v>207</v>
      </c>
      <c r="Q639" s="1" t="s">
        <v>121</v>
      </c>
      <c r="R639" s="1" t="s">
        <v>102</v>
      </c>
      <c r="S639" s="1" t="s">
        <v>101</v>
      </c>
      <c r="T639" s="1" t="s">
        <v>205</v>
      </c>
      <c r="U639" s="1" t="s">
        <v>114</v>
      </c>
      <c r="V639" s="1">
        <v>41</v>
      </c>
      <c r="W639" s="1">
        <v>102</v>
      </c>
      <c r="X639" s="1">
        <v>5.2</v>
      </c>
      <c r="Z639" s="1" t="s">
        <v>115</v>
      </c>
      <c r="AA639" s="1">
        <v>1.45</v>
      </c>
      <c r="AK639" s="1" t="s">
        <v>420</v>
      </c>
      <c r="AL639" s="1" t="s">
        <v>421</v>
      </c>
      <c r="AM639" s="1">
        <v>125</v>
      </c>
    </row>
    <row r="640" spans="1:42" ht="38.25">
      <c r="A640" s="6">
        <v>42788.460921863429</v>
      </c>
      <c r="B640" s="2">
        <v>42788</v>
      </c>
      <c r="C640" s="1" t="s">
        <v>96</v>
      </c>
      <c r="D640" s="1">
        <v>46647</v>
      </c>
      <c r="E640" s="1" t="s">
        <v>280</v>
      </c>
      <c r="F640" s="1" t="s">
        <v>98</v>
      </c>
      <c r="G640" s="1" t="s">
        <v>99</v>
      </c>
      <c r="H640" s="1" t="s">
        <v>100</v>
      </c>
      <c r="K640" s="1">
        <v>1.85</v>
      </c>
      <c r="O640" s="1">
        <v>1.45</v>
      </c>
      <c r="P640" s="1" t="s">
        <v>110</v>
      </c>
      <c r="Q640" s="1" t="s">
        <v>101</v>
      </c>
      <c r="R640" s="1" t="s">
        <v>102</v>
      </c>
      <c r="S640" s="1" t="s">
        <v>103</v>
      </c>
      <c r="T640" s="1" t="s">
        <v>203</v>
      </c>
      <c r="U640" s="1" t="s">
        <v>417</v>
      </c>
      <c r="Y640" s="1">
        <v>100.9</v>
      </c>
      <c r="Z640" s="1" t="s">
        <v>115</v>
      </c>
      <c r="AA640" s="1">
        <v>1.45</v>
      </c>
      <c r="AG640" s="1">
        <v>370</v>
      </c>
      <c r="AI640" s="1">
        <v>1.45</v>
      </c>
      <c r="AJ640" s="1" t="s">
        <v>213</v>
      </c>
      <c r="AL640" s="1" t="s">
        <v>423</v>
      </c>
      <c r="AM640" s="1">
        <v>125</v>
      </c>
    </row>
    <row r="641" spans="1:42" ht="25.5">
      <c r="A641" s="6">
        <v>42789.423912407408</v>
      </c>
      <c r="B641" s="2">
        <v>42788</v>
      </c>
      <c r="C641" s="1" t="s">
        <v>117</v>
      </c>
      <c r="D641" s="1">
        <v>46647</v>
      </c>
      <c r="E641" s="1" t="s">
        <v>280</v>
      </c>
      <c r="F641" s="1" t="s">
        <v>98</v>
      </c>
      <c r="G641" s="1" t="s">
        <v>99</v>
      </c>
      <c r="H641" s="1" t="s">
        <v>100</v>
      </c>
      <c r="J641" s="8"/>
      <c r="Q641" s="1" t="s">
        <v>121</v>
      </c>
      <c r="R641" s="1" t="s">
        <v>102</v>
      </c>
      <c r="S641" s="1" t="s">
        <v>101</v>
      </c>
      <c r="T641" s="1" t="s">
        <v>205</v>
      </c>
      <c r="U641" s="1" t="s">
        <v>416</v>
      </c>
      <c r="Z641" s="1" t="s">
        <v>33</v>
      </c>
      <c r="AA641" s="1">
        <v>1.45</v>
      </c>
      <c r="AB641" s="1">
        <v>350</v>
      </c>
      <c r="AM641" s="1">
        <v>125</v>
      </c>
      <c r="AO641" s="1">
        <v>175</v>
      </c>
      <c r="AP641" s="8"/>
    </row>
    <row r="642" spans="1:42" ht="38.25">
      <c r="A642" s="6">
        <v>42789.430237858796</v>
      </c>
      <c r="B642" s="2">
        <v>42789</v>
      </c>
      <c r="C642" s="1" t="s">
        <v>96</v>
      </c>
      <c r="D642" s="1">
        <v>46647</v>
      </c>
      <c r="E642" s="1" t="s">
        <v>280</v>
      </c>
      <c r="F642" s="1" t="s">
        <v>98</v>
      </c>
      <c r="G642" s="1" t="s">
        <v>99</v>
      </c>
      <c r="H642" s="1" t="s">
        <v>100</v>
      </c>
      <c r="J642" s="8"/>
      <c r="K642" s="1">
        <v>1.85</v>
      </c>
      <c r="O642" s="1">
        <v>1.45</v>
      </c>
      <c r="P642" s="1" t="s">
        <v>110</v>
      </c>
      <c r="Q642" s="1" t="s">
        <v>101</v>
      </c>
      <c r="R642" s="1" t="s">
        <v>122</v>
      </c>
      <c r="S642" s="1" t="s">
        <v>101</v>
      </c>
      <c r="T642" s="1" t="s">
        <v>203</v>
      </c>
      <c r="U642" s="1" t="s">
        <v>416</v>
      </c>
      <c r="V642" s="1">
        <v>35</v>
      </c>
      <c r="W642" s="1">
        <v>135</v>
      </c>
      <c r="X642" s="1">
        <v>3.8</v>
      </c>
      <c r="Z642" s="1" t="s">
        <v>115</v>
      </c>
      <c r="AA642" s="1">
        <v>1.45</v>
      </c>
      <c r="AB642" s="1">
        <v>350</v>
      </c>
      <c r="AG642" s="1">
        <v>370</v>
      </c>
      <c r="AI642" s="1">
        <v>1.45</v>
      </c>
      <c r="AJ642" s="1" t="s">
        <v>213</v>
      </c>
      <c r="AL642" s="1" t="s">
        <v>424</v>
      </c>
      <c r="AM642" s="1">
        <v>125</v>
      </c>
      <c r="AO642" s="1">
        <v>175</v>
      </c>
      <c r="AP642" s="8"/>
    </row>
    <row r="643" spans="1:42" ht="25.5">
      <c r="A643" s="6">
        <v>42790.508435694443</v>
      </c>
      <c r="B643" s="2">
        <v>42789</v>
      </c>
      <c r="C643" s="1" t="s">
        <v>117</v>
      </c>
      <c r="D643" s="1">
        <v>46647</v>
      </c>
      <c r="E643" s="1" t="s">
        <v>280</v>
      </c>
      <c r="F643" s="1" t="s">
        <v>98</v>
      </c>
      <c r="G643" s="1" t="s">
        <v>99</v>
      </c>
      <c r="H643" s="1" t="s">
        <v>100</v>
      </c>
      <c r="J643" s="8"/>
      <c r="Q643" s="1" t="s">
        <v>101</v>
      </c>
      <c r="R643" s="1" t="s">
        <v>122</v>
      </c>
      <c r="S643" s="1" t="s">
        <v>101</v>
      </c>
      <c r="T643" s="1" t="s">
        <v>205</v>
      </c>
      <c r="U643" s="1" t="s">
        <v>247</v>
      </c>
      <c r="Z643" s="1" t="s">
        <v>115</v>
      </c>
      <c r="AA643" s="1">
        <v>1.4</v>
      </c>
      <c r="AB643" s="1">
        <v>350</v>
      </c>
      <c r="AL643" s="1" t="s">
        <v>425</v>
      </c>
      <c r="AM643" s="1">
        <v>125</v>
      </c>
      <c r="AO643" s="1">
        <v>175</v>
      </c>
      <c r="AP643" s="8"/>
    </row>
    <row r="644" spans="1:42" ht="25.5">
      <c r="A644" s="6">
        <v>42790.51206011574</v>
      </c>
      <c r="B644" s="2">
        <v>42790</v>
      </c>
      <c r="C644" s="1" t="s">
        <v>96</v>
      </c>
      <c r="D644" s="1">
        <v>46647</v>
      </c>
      <c r="E644" s="1" t="s">
        <v>280</v>
      </c>
      <c r="F644" s="1" t="s">
        <v>98</v>
      </c>
      <c r="G644" s="1" t="s">
        <v>99</v>
      </c>
      <c r="H644" s="1" t="s">
        <v>100</v>
      </c>
      <c r="J644" s="8"/>
      <c r="K644" s="1">
        <v>1.85</v>
      </c>
      <c r="O644" s="1">
        <v>1.45</v>
      </c>
      <c r="P644" s="1" t="s">
        <v>110</v>
      </c>
      <c r="Q644" s="1" t="s">
        <v>101</v>
      </c>
      <c r="R644" s="1" t="s">
        <v>102</v>
      </c>
      <c r="S644" s="1" t="s">
        <v>101</v>
      </c>
      <c r="T644" s="1" t="s">
        <v>203</v>
      </c>
      <c r="U644" s="1" t="s">
        <v>120</v>
      </c>
      <c r="Z644" s="1" t="s">
        <v>115</v>
      </c>
      <c r="AA644" s="1">
        <v>1.45</v>
      </c>
      <c r="AB644" s="1">
        <v>350</v>
      </c>
      <c r="AG644" s="1">
        <v>370</v>
      </c>
      <c r="AI644" s="1">
        <v>1.45</v>
      </c>
      <c r="AJ644" s="1" t="s">
        <v>213</v>
      </c>
      <c r="AL644" s="1" t="s">
        <v>426</v>
      </c>
      <c r="AM644" s="1">
        <v>125</v>
      </c>
      <c r="AO644" s="1">
        <v>175</v>
      </c>
      <c r="AP644" s="8"/>
    </row>
    <row r="645" spans="1:42" ht="25.5">
      <c r="A645" s="6">
        <v>42791.532674861111</v>
      </c>
      <c r="B645" s="2">
        <v>42790</v>
      </c>
      <c r="C645" s="1" t="s">
        <v>117</v>
      </c>
      <c r="D645" s="1">
        <v>46647</v>
      </c>
      <c r="E645" s="1" t="s">
        <v>280</v>
      </c>
      <c r="F645" s="1" t="s">
        <v>98</v>
      </c>
      <c r="G645" s="1" t="s">
        <v>99</v>
      </c>
      <c r="H645" s="1" t="s">
        <v>100</v>
      </c>
      <c r="J645" s="8"/>
      <c r="Q645" s="1" t="s">
        <v>101</v>
      </c>
      <c r="R645" s="1" t="s">
        <v>122</v>
      </c>
      <c r="S645" s="1" t="s">
        <v>101</v>
      </c>
      <c r="T645" s="1" t="s">
        <v>205</v>
      </c>
      <c r="U645" s="1" t="s">
        <v>114</v>
      </c>
      <c r="Z645" s="1" t="s">
        <v>115</v>
      </c>
      <c r="AA645" s="1">
        <v>1.45</v>
      </c>
      <c r="AB645" s="1">
        <v>350</v>
      </c>
      <c r="AL645" s="1" t="s">
        <v>427</v>
      </c>
      <c r="AM645" s="1">
        <v>125</v>
      </c>
      <c r="AO645" s="1">
        <v>175</v>
      </c>
      <c r="AP645" s="8"/>
    </row>
    <row r="646" spans="1:42" ht="25.5">
      <c r="A646" s="6">
        <v>42791.53502304398</v>
      </c>
      <c r="B646" s="2">
        <v>42791</v>
      </c>
      <c r="C646" s="1" t="s">
        <v>96</v>
      </c>
      <c r="D646" s="1">
        <v>46647</v>
      </c>
      <c r="E646" s="1" t="s">
        <v>280</v>
      </c>
      <c r="F646" s="1" t="s">
        <v>98</v>
      </c>
      <c r="G646" s="1" t="s">
        <v>99</v>
      </c>
      <c r="H646" s="1" t="s">
        <v>100</v>
      </c>
      <c r="J646" s="8"/>
      <c r="K646" s="1">
        <v>1.85</v>
      </c>
      <c r="O646" s="1">
        <v>1.45</v>
      </c>
      <c r="P646" s="1" t="s">
        <v>110</v>
      </c>
      <c r="Q646" s="1" t="s">
        <v>101</v>
      </c>
      <c r="R646" s="1" t="s">
        <v>122</v>
      </c>
      <c r="S646" s="1" t="s">
        <v>101</v>
      </c>
      <c r="T646" s="1" t="s">
        <v>203</v>
      </c>
      <c r="U646" s="1" t="s">
        <v>323</v>
      </c>
      <c r="Z646" s="1" t="s">
        <v>115</v>
      </c>
      <c r="AA646" s="1">
        <v>1.45</v>
      </c>
      <c r="AB646" s="1">
        <v>350</v>
      </c>
      <c r="AG646" s="1">
        <v>370</v>
      </c>
      <c r="AL646" s="1" t="s">
        <v>425</v>
      </c>
      <c r="AM646" s="1">
        <v>125</v>
      </c>
      <c r="AO646" s="1">
        <v>175</v>
      </c>
      <c r="AP646" s="8"/>
    </row>
    <row r="647" spans="1:42" ht="38.25">
      <c r="A647" s="6">
        <v>42792.590931712963</v>
      </c>
      <c r="B647" s="2">
        <v>42791</v>
      </c>
      <c r="C647" s="1" t="s">
        <v>117</v>
      </c>
      <c r="D647" s="1">
        <v>46647</v>
      </c>
      <c r="E647" s="1" t="s">
        <v>280</v>
      </c>
      <c r="F647" s="1" t="s">
        <v>98</v>
      </c>
      <c r="G647" s="1" t="s">
        <v>99</v>
      </c>
      <c r="H647" s="1" t="s">
        <v>100</v>
      </c>
      <c r="Q647" s="1" t="s">
        <v>121</v>
      </c>
      <c r="R647" s="1" t="s">
        <v>122</v>
      </c>
      <c r="S647" s="1" t="s">
        <v>101</v>
      </c>
      <c r="T647" s="1" t="s">
        <v>205</v>
      </c>
      <c r="U647" s="1" t="s">
        <v>416</v>
      </c>
      <c r="Z647" s="1" t="s">
        <v>115</v>
      </c>
      <c r="AA647" s="1">
        <v>1.45</v>
      </c>
      <c r="AI647" s="1">
        <v>1.45</v>
      </c>
      <c r="AJ647" s="1" t="s">
        <v>110</v>
      </c>
      <c r="AL647" s="1" t="s">
        <v>428</v>
      </c>
      <c r="AM647" s="1">
        <v>60</v>
      </c>
    </row>
    <row r="648" spans="1:42" ht="38.25">
      <c r="A648" s="6">
        <v>42792.589844490736</v>
      </c>
      <c r="B648" s="2">
        <v>42792</v>
      </c>
      <c r="C648" s="1" t="s">
        <v>96</v>
      </c>
      <c r="D648" s="1">
        <v>46647</v>
      </c>
      <c r="E648" s="1" t="s">
        <v>280</v>
      </c>
      <c r="F648" s="1" t="s">
        <v>98</v>
      </c>
      <c r="G648" s="1" t="s">
        <v>99</v>
      </c>
      <c r="H648" s="1" t="s">
        <v>109</v>
      </c>
      <c r="K648" s="1">
        <v>1.85</v>
      </c>
      <c r="O648" s="1">
        <v>1.45</v>
      </c>
      <c r="P648" s="1" t="s">
        <v>110</v>
      </c>
      <c r="Q648" s="1" t="s">
        <v>101</v>
      </c>
      <c r="R648" s="1" t="s">
        <v>111</v>
      </c>
      <c r="S648" s="1" t="s">
        <v>101</v>
      </c>
      <c r="T648" s="1" t="s">
        <v>113</v>
      </c>
      <c r="U648" s="1" t="s">
        <v>114</v>
      </c>
      <c r="Z648" s="1" t="s">
        <v>115</v>
      </c>
      <c r="AG648" s="1">
        <v>370</v>
      </c>
      <c r="AI648" s="1">
        <v>1.45</v>
      </c>
      <c r="AJ648" s="1" t="s">
        <v>110</v>
      </c>
      <c r="AK648" s="1" t="s">
        <v>429</v>
      </c>
      <c r="AL648" s="1" t="s">
        <v>428</v>
      </c>
    </row>
    <row r="649" spans="1:42" ht="25.5">
      <c r="A649" s="6">
        <v>42793.501846296298</v>
      </c>
      <c r="B649" s="2">
        <v>42792</v>
      </c>
      <c r="C649" s="1" t="s">
        <v>117</v>
      </c>
      <c r="D649" s="1">
        <v>46647</v>
      </c>
      <c r="E649" s="1" t="s">
        <v>280</v>
      </c>
      <c r="F649" s="1" t="s">
        <v>98</v>
      </c>
      <c r="G649" s="1" t="s">
        <v>99</v>
      </c>
      <c r="H649" s="1" t="s">
        <v>100</v>
      </c>
      <c r="L649" s="1">
        <v>1.85</v>
      </c>
      <c r="M649" s="1">
        <v>1.85</v>
      </c>
      <c r="N649" s="1" t="s">
        <v>110</v>
      </c>
      <c r="Q649" s="1" t="s">
        <v>101</v>
      </c>
      <c r="R649" s="1" t="s">
        <v>122</v>
      </c>
      <c r="S649" s="1" t="s">
        <v>101</v>
      </c>
      <c r="T649" s="1" t="s">
        <v>113</v>
      </c>
      <c r="U649" s="1" t="s">
        <v>114</v>
      </c>
      <c r="Z649" s="1" t="s">
        <v>115</v>
      </c>
      <c r="AG649" s="1">
        <v>370</v>
      </c>
      <c r="AI649" s="1">
        <v>1.45</v>
      </c>
      <c r="AJ649" s="1" t="s">
        <v>110</v>
      </c>
      <c r="AL649" s="1" t="s">
        <v>431</v>
      </c>
    </row>
    <row r="650" spans="1:42" ht="25.5">
      <c r="A650" s="6">
        <v>42793.503023518519</v>
      </c>
      <c r="B650" s="2">
        <v>42793</v>
      </c>
      <c r="C650" s="1" t="s">
        <v>96</v>
      </c>
      <c r="D650" s="1">
        <v>46647</v>
      </c>
      <c r="E650" s="1" t="s">
        <v>280</v>
      </c>
      <c r="F650" s="1" t="s">
        <v>98</v>
      </c>
      <c r="G650" s="1" t="s">
        <v>99</v>
      </c>
      <c r="H650" s="1" t="s">
        <v>109</v>
      </c>
      <c r="K650" s="1">
        <v>1.85</v>
      </c>
      <c r="L650" s="1">
        <v>1.85</v>
      </c>
      <c r="M650" s="1">
        <v>1.85</v>
      </c>
      <c r="N650" s="1" t="s">
        <v>110</v>
      </c>
      <c r="O650" s="1">
        <v>1.45</v>
      </c>
      <c r="P650" s="1" t="s">
        <v>110</v>
      </c>
      <c r="Q650" s="1" t="s">
        <v>101</v>
      </c>
      <c r="R650" s="1" t="s">
        <v>111</v>
      </c>
      <c r="S650" s="1" t="s">
        <v>133</v>
      </c>
      <c r="T650" s="1" t="s">
        <v>113</v>
      </c>
      <c r="U650" s="1" t="s">
        <v>114</v>
      </c>
      <c r="Z650" s="1" t="s">
        <v>115</v>
      </c>
      <c r="AG650" s="1">
        <v>370</v>
      </c>
      <c r="AI650" s="1">
        <v>1.45</v>
      </c>
      <c r="AJ650" s="1" t="s">
        <v>110</v>
      </c>
      <c r="AL650" s="1" t="s">
        <v>431</v>
      </c>
    </row>
    <row r="651" spans="1:42" ht="38.25">
      <c r="A651" s="6">
        <v>42926.679960925925</v>
      </c>
      <c r="B651" s="2">
        <v>42793</v>
      </c>
      <c r="C651" s="1" t="s">
        <v>117</v>
      </c>
      <c r="D651" s="1">
        <v>46647</v>
      </c>
      <c r="E651" s="1" t="s">
        <v>280</v>
      </c>
      <c r="F651" s="1" t="s">
        <v>98</v>
      </c>
      <c r="G651" s="1" t="s">
        <v>99</v>
      </c>
      <c r="H651" s="1" t="s">
        <v>109</v>
      </c>
      <c r="Q651" s="1" t="s">
        <v>101</v>
      </c>
      <c r="R651" s="1" t="s">
        <v>111</v>
      </c>
      <c r="S651" s="1" t="s">
        <v>101</v>
      </c>
      <c r="U651" s="1" t="s">
        <v>114</v>
      </c>
      <c r="Z651" s="1" t="s">
        <v>115</v>
      </c>
      <c r="AL651" s="1" t="s">
        <v>432</v>
      </c>
    </row>
    <row r="652" spans="1:42" ht="25.5">
      <c r="A652" s="6">
        <v>42926.680384201391</v>
      </c>
      <c r="B652" s="2">
        <v>42794</v>
      </c>
      <c r="C652" s="1" t="s">
        <v>96</v>
      </c>
      <c r="D652" s="1">
        <v>46647</v>
      </c>
      <c r="E652" s="1" t="s">
        <v>280</v>
      </c>
      <c r="F652" s="1" t="s">
        <v>98</v>
      </c>
      <c r="G652" s="1" t="s">
        <v>99</v>
      </c>
      <c r="H652" s="1" t="s">
        <v>109</v>
      </c>
      <c r="Q652" s="1" t="s">
        <v>101</v>
      </c>
      <c r="R652" s="1" t="s">
        <v>111</v>
      </c>
      <c r="S652" s="1" t="s">
        <v>124</v>
      </c>
      <c r="U652" s="1" t="s">
        <v>114</v>
      </c>
      <c r="Z652" s="1" t="s">
        <v>115</v>
      </c>
      <c r="AK652" s="1" t="s">
        <v>116</v>
      </c>
      <c r="AL652" s="1" t="s">
        <v>433</v>
      </c>
    </row>
    <row r="653" spans="1:42" ht="38.25">
      <c r="A653" s="6">
        <v>42786.646840335648</v>
      </c>
      <c r="B653" s="2">
        <v>42785</v>
      </c>
      <c r="C653" s="1" t="s">
        <v>96</v>
      </c>
      <c r="D653" s="1">
        <v>46673</v>
      </c>
      <c r="E653" s="1" t="s">
        <v>253</v>
      </c>
      <c r="F653" s="1" t="s">
        <v>98</v>
      </c>
      <c r="G653" s="1" t="s">
        <v>99</v>
      </c>
      <c r="H653" s="1" t="s">
        <v>109</v>
      </c>
      <c r="K653" s="1">
        <v>0.88</v>
      </c>
      <c r="M653" s="1">
        <v>0.88</v>
      </c>
      <c r="N653" s="1" t="s">
        <v>110</v>
      </c>
      <c r="Q653" s="1" t="s">
        <v>101</v>
      </c>
      <c r="R653" s="1" t="s">
        <v>111</v>
      </c>
      <c r="S653" s="1" t="s">
        <v>112</v>
      </c>
      <c r="T653" s="1" t="s">
        <v>113</v>
      </c>
      <c r="U653" s="1" t="s">
        <v>114</v>
      </c>
      <c r="Z653" s="1" t="s">
        <v>115</v>
      </c>
      <c r="AD653" s="1">
        <v>3.5</v>
      </c>
      <c r="AG653" s="1">
        <v>175</v>
      </c>
      <c r="AK653" s="1" t="s">
        <v>434</v>
      </c>
    </row>
    <row r="654" spans="1:42" ht="38.25">
      <c r="A654" s="6">
        <v>42785.595912604171</v>
      </c>
      <c r="B654" s="2">
        <v>42785</v>
      </c>
      <c r="C654" s="1" t="s">
        <v>96</v>
      </c>
      <c r="D654" s="1">
        <v>46673</v>
      </c>
      <c r="E654" s="1" t="s">
        <v>253</v>
      </c>
      <c r="F654" s="1" t="s">
        <v>98</v>
      </c>
      <c r="G654" s="1" t="s">
        <v>99</v>
      </c>
      <c r="H654" s="1" t="s">
        <v>109</v>
      </c>
      <c r="K654" s="1">
        <v>0.88</v>
      </c>
      <c r="M654" s="1">
        <v>0.88</v>
      </c>
      <c r="N654" s="1" t="s">
        <v>110</v>
      </c>
      <c r="Q654" s="1" t="s">
        <v>101</v>
      </c>
      <c r="R654" s="1" t="s">
        <v>111</v>
      </c>
      <c r="S654" s="1" t="s">
        <v>112</v>
      </c>
      <c r="T654" s="1" t="s">
        <v>113</v>
      </c>
      <c r="U654" s="1" t="s">
        <v>114</v>
      </c>
      <c r="Z654" s="1" t="s">
        <v>115</v>
      </c>
      <c r="AD654" s="1">
        <v>3.5</v>
      </c>
      <c r="AG654" s="1">
        <v>175</v>
      </c>
      <c r="AK654" s="1" t="s">
        <v>435</v>
      </c>
    </row>
    <row r="655" spans="1:42">
      <c r="A655" s="6">
        <v>42786.647765092595</v>
      </c>
      <c r="B655" s="2">
        <v>42785</v>
      </c>
      <c r="C655" s="1" t="s">
        <v>117</v>
      </c>
      <c r="D655" s="1">
        <v>46673</v>
      </c>
      <c r="E655" s="1" t="s">
        <v>253</v>
      </c>
      <c r="F655" s="1" t="s">
        <v>98</v>
      </c>
      <c r="G655" s="1" t="s">
        <v>99</v>
      </c>
      <c r="H655" s="1" t="s">
        <v>109</v>
      </c>
      <c r="M655" s="1">
        <v>0.88</v>
      </c>
      <c r="N655" s="1" t="s">
        <v>110</v>
      </c>
      <c r="Q655" s="1" t="s">
        <v>101</v>
      </c>
      <c r="R655" s="1" t="s">
        <v>111</v>
      </c>
      <c r="S655" s="1" t="s">
        <v>101</v>
      </c>
      <c r="T655" s="1" t="s">
        <v>113</v>
      </c>
      <c r="U655" s="1" t="s">
        <v>114</v>
      </c>
      <c r="Z655" s="1" t="s">
        <v>115</v>
      </c>
      <c r="AG655" s="1">
        <v>175</v>
      </c>
    </row>
    <row r="656" spans="1:42" ht="25.5">
      <c r="A656" s="6">
        <v>42786.648468078703</v>
      </c>
      <c r="B656" s="2">
        <v>42786</v>
      </c>
      <c r="C656" s="1" t="s">
        <v>96</v>
      </c>
      <c r="D656" s="1">
        <v>46673</v>
      </c>
      <c r="E656" s="1" t="s">
        <v>253</v>
      </c>
      <c r="F656" s="1" t="s">
        <v>98</v>
      </c>
      <c r="G656" s="1" t="s">
        <v>99</v>
      </c>
      <c r="H656" s="1" t="s">
        <v>109</v>
      </c>
      <c r="K656" s="1">
        <v>0.88</v>
      </c>
      <c r="M656" s="1">
        <v>0.88</v>
      </c>
      <c r="N656" s="1" t="s">
        <v>110</v>
      </c>
      <c r="Q656" s="1" t="s">
        <v>101</v>
      </c>
      <c r="R656" s="1" t="s">
        <v>111</v>
      </c>
      <c r="S656" s="1" t="s">
        <v>112</v>
      </c>
      <c r="T656" s="1" t="s">
        <v>113</v>
      </c>
      <c r="U656" s="1" t="s">
        <v>114</v>
      </c>
      <c r="Z656" s="1" t="s">
        <v>115</v>
      </c>
      <c r="AD656" s="1">
        <v>3.5</v>
      </c>
      <c r="AG656" s="1">
        <v>175</v>
      </c>
    </row>
    <row r="657" spans="1:39">
      <c r="A657" s="6">
        <v>42787.516906539357</v>
      </c>
      <c r="B657" s="2">
        <v>42786</v>
      </c>
      <c r="C657" s="1" t="s">
        <v>117</v>
      </c>
      <c r="D657" s="1">
        <v>46673</v>
      </c>
      <c r="E657" s="1" t="s">
        <v>253</v>
      </c>
      <c r="F657" s="1" t="s">
        <v>98</v>
      </c>
      <c r="G657" s="1" t="s">
        <v>99</v>
      </c>
      <c r="H657" s="1" t="s">
        <v>109</v>
      </c>
      <c r="M657" s="1">
        <v>0.88</v>
      </c>
      <c r="N657" s="1" t="s">
        <v>110</v>
      </c>
      <c r="Q657" s="1" t="s">
        <v>101</v>
      </c>
      <c r="R657" s="1" t="s">
        <v>111</v>
      </c>
      <c r="S657" s="1" t="s">
        <v>124</v>
      </c>
      <c r="T657" s="1" t="s">
        <v>113</v>
      </c>
      <c r="U657" s="1" t="s">
        <v>114</v>
      </c>
      <c r="Z657" s="1" t="s">
        <v>115</v>
      </c>
      <c r="AG657" s="1">
        <v>175</v>
      </c>
    </row>
    <row r="658" spans="1:39" ht="25.5">
      <c r="A658" s="6">
        <v>42787.529996018522</v>
      </c>
      <c r="B658" s="2">
        <v>42787</v>
      </c>
      <c r="C658" s="1" t="s">
        <v>96</v>
      </c>
      <c r="D658" s="1">
        <v>46673</v>
      </c>
      <c r="E658" s="1" t="s">
        <v>253</v>
      </c>
      <c r="F658" s="1" t="s">
        <v>98</v>
      </c>
      <c r="G658" s="1" t="s">
        <v>99</v>
      </c>
      <c r="H658" s="1" t="s">
        <v>109</v>
      </c>
      <c r="K658" s="1">
        <v>0.88</v>
      </c>
      <c r="M658" s="1">
        <v>0.88</v>
      </c>
      <c r="N658" s="1" t="s">
        <v>110</v>
      </c>
      <c r="Q658" s="1" t="s">
        <v>101</v>
      </c>
      <c r="R658" s="1" t="s">
        <v>111</v>
      </c>
      <c r="S658" s="1" t="s">
        <v>112</v>
      </c>
      <c r="T658" s="1" t="s">
        <v>113</v>
      </c>
      <c r="U658" s="1" t="s">
        <v>114</v>
      </c>
      <c r="Z658" s="1" t="s">
        <v>115</v>
      </c>
      <c r="AG658" s="1">
        <v>175</v>
      </c>
    </row>
    <row r="659" spans="1:39" ht="25.5">
      <c r="A659" s="6">
        <v>42788.469165312505</v>
      </c>
      <c r="B659" s="2">
        <v>42787</v>
      </c>
      <c r="C659" s="1" t="s">
        <v>117</v>
      </c>
      <c r="D659" s="1">
        <v>46673</v>
      </c>
      <c r="E659" s="1" t="s">
        <v>253</v>
      </c>
      <c r="F659" s="1" t="s">
        <v>98</v>
      </c>
      <c r="G659" s="1" t="s">
        <v>99</v>
      </c>
      <c r="H659" s="1" t="s">
        <v>109</v>
      </c>
      <c r="I659" s="1" t="s">
        <v>223</v>
      </c>
      <c r="M659" s="1">
        <v>0.88</v>
      </c>
      <c r="N659" s="1" t="s">
        <v>110</v>
      </c>
      <c r="Q659" s="1" t="s">
        <v>101</v>
      </c>
      <c r="R659" s="1" t="s">
        <v>111</v>
      </c>
      <c r="S659" s="1" t="s">
        <v>124</v>
      </c>
      <c r="T659" s="1" t="s">
        <v>113</v>
      </c>
      <c r="U659" s="1" t="s">
        <v>114</v>
      </c>
      <c r="Z659" s="1" t="s">
        <v>115</v>
      </c>
      <c r="AG659" s="1">
        <v>175</v>
      </c>
      <c r="AL659" s="1" t="s">
        <v>436</v>
      </c>
    </row>
    <row r="660" spans="1:39">
      <c r="A660" s="6">
        <v>42788.47010762732</v>
      </c>
      <c r="B660" s="2">
        <v>42788</v>
      </c>
      <c r="C660" s="1" t="s">
        <v>96</v>
      </c>
      <c r="D660" s="1">
        <v>46673</v>
      </c>
      <c r="E660" s="1" t="s">
        <v>253</v>
      </c>
      <c r="F660" s="1" t="s">
        <v>98</v>
      </c>
      <c r="G660" s="1" t="s">
        <v>99</v>
      </c>
      <c r="H660" s="1" t="s">
        <v>109</v>
      </c>
      <c r="K660" s="1">
        <v>0.88</v>
      </c>
      <c r="M660" s="1">
        <v>0.88</v>
      </c>
      <c r="N660" s="1" t="s">
        <v>110</v>
      </c>
      <c r="Q660" s="1" t="s">
        <v>101</v>
      </c>
      <c r="R660" s="1" t="s">
        <v>111</v>
      </c>
      <c r="S660" s="1" t="s">
        <v>124</v>
      </c>
      <c r="T660" s="1" t="s">
        <v>113</v>
      </c>
      <c r="U660" s="1" t="s">
        <v>114</v>
      </c>
      <c r="Z660" s="1" t="s">
        <v>115</v>
      </c>
      <c r="AG660" s="1">
        <v>175</v>
      </c>
    </row>
    <row r="661" spans="1:39" ht="25.5">
      <c r="A661" s="6">
        <v>42789.441390011576</v>
      </c>
      <c r="B661" s="2">
        <v>42788</v>
      </c>
      <c r="C661" s="1" t="s">
        <v>117</v>
      </c>
      <c r="D661" s="1">
        <v>46673</v>
      </c>
      <c r="E661" s="1" t="s">
        <v>253</v>
      </c>
      <c r="F661" s="1" t="s">
        <v>98</v>
      </c>
      <c r="G661" s="1" t="s">
        <v>99</v>
      </c>
      <c r="H661" s="1" t="s">
        <v>109</v>
      </c>
      <c r="Q661" s="1" t="s">
        <v>101</v>
      </c>
      <c r="R661" s="1" t="s">
        <v>122</v>
      </c>
      <c r="S661" s="1" t="s">
        <v>112</v>
      </c>
      <c r="U661" s="1" t="s">
        <v>114</v>
      </c>
      <c r="Z661" s="1" t="s">
        <v>115</v>
      </c>
      <c r="AL661" s="1" t="s">
        <v>437</v>
      </c>
    </row>
    <row r="662" spans="1:39" ht="25.5">
      <c r="A662" s="6">
        <v>42789.441748240744</v>
      </c>
      <c r="B662" s="2">
        <v>42789</v>
      </c>
      <c r="C662" s="1" t="s">
        <v>96</v>
      </c>
      <c r="D662" s="1">
        <v>46673</v>
      </c>
      <c r="E662" s="1" t="s">
        <v>253</v>
      </c>
      <c r="F662" s="1" t="s">
        <v>98</v>
      </c>
      <c r="G662" s="1" t="s">
        <v>99</v>
      </c>
      <c r="H662" s="1" t="s">
        <v>109</v>
      </c>
      <c r="Q662" s="1" t="s">
        <v>101</v>
      </c>
      <c r="R662" s="1" t="s">
        <v>111</v>
      </c>
      <c r="S662" s="1" t="s">
        <v>112</v>
      </c>
      <c r="U662" s="1" t="s">
        <v>114</v>
      </c>
      <c r="Z662" s="1" t="s">
        <v>115</v>
      </c>
    </row>
    <row r="663" spans="1:39" ht="25.5">
      <c r="A663" s="6">
        <v>42790.518425729169</v>
      </c>
      <c r="B663" s="2">
        <v>42789</v>
      </c>
      <c r="C663" s="1" t="s">
        <v>117</v>
      </c>
      <c r="D663" s="1">
        <v>46673</v>
      </c>
      <c r="E663" s="1" t="s">
        <v>253</v>
      </c>
      <c r="F663" s="1" t="s">
        <v>98</v>
      </c>
      <c r="G663" s="1" t="s">
        <v>99</v>
      </c>
      <c r="H663" s="1" t="s">
        <v>109</v>
      </c>
      <c r="Q663" s="1" t="s">
        <v>101</v>
      </c>
      <c r="R663" s="1" t="s">
        <v>111</v>
      </c>
      <c r="S663" s="1" t="s">
        <v>112</v>
      </c>
      <c r="U663" s="1" t="s">
        <v>114</v>
      </c>
      <c r="Z663" s="1" t="s">
        <v>115</v>
      </c>
      <c r="AL663" s="1" t="s">
        <v>438</v>
      </c>
    </row>
    <row r="664" spans="1:39">
      <c r="A664" s="6">
        <v>42790.52688888889</v>
      </c>
      <c r="B664" s="2">
        <v>42790</v>
      </c>
      <c r="C664" s="1" t="s">
        <v>96</v>
      </c>
      <c r="D664" s="1">
        <v>46673</v>
      </c>
      <c r="E664" s="1" t="s">
        <v>253</v>
      </c>
      <c r="F664" s="1" t="s">
        <v>98</v>
      </c>
      <c r="G664" s="1" t="s">
        <v>99</v>
      </c>
      <c r="H664" s="1" t="s">
        <v>109</v>
      </c>
      <c r="Q664" s="1" t="s">
        <v>101</v>
      </c>
      <c r="R664" s="1" t="s">
        <v>111</v>
      </c>
      <c r="S664" s="1" t="s">
        <v>124</v>
      </c>
      <c r="U664" s="1" t="s">
        <v>114</v>
      </c>
      <c r="Z664" s="1" t="s">
        <v>115</v>
      </c>
      <c r="AK664" s="1" t="s">
        <v>241</v>
      </c>
    </row>
    <row r="665" spans="1:39" ht="25.5">
      <c r="A665" s="6">
        <v>42791.590761724539</v>
      </c>
      <c r="B665" s="2">
        <v>42790</v>
      </c>
      <c r="C665" s="1" t="s">
        <v>117</v>
      </c>
      <c r="D665" s="1">
        <v>46673</v>
      </c>
      <c r="E665" s="1" t="s">
        <v>253</v>
      </c>
      <c r="F665" s="1" t="s">
        <v>98</v>
      </c>
      <c r="G665" s="1" t="s">
        <v>99</v>
      </c>
      <c r="H665" s="1" t="s">
        <v>109</v>
      </c>
      <c r="Q665" s="1" t="s">
        <v>101</v>
      </c>
      <c r="R665" s="1" t="s">
        <v>111</v>
      </c>
      <c r="S665" s="1" t="s">
        <v>124</v>
      </c>
      <c r="U665" s="1" t="s">
        <v>114</v>
      </c>
      <c r="Z665" s="1" t="s">
        <v>115</v>
      </c>
      <c r="AL665" s="1" t="s">
        <v>438</v>
      </c>
    </row>
    <row r="666" spans="1:39">
      <c r="A666" s="6">
        <v>42791.591022604167</v>
      </c>
      <c r="B666" s="2">
        <v>42791</v>
      </c>
      <c r="C666" s="1" t="s">
        <v>96</v>
      </c>
      <c r="D666" s="1">
        <v>46673</v>
      </c>
      <c r="E666" s="1" t="s">
        <v>253</v>
      </c>
      <c r="F666" s="1" t="s">
        <v>98</v>
      </c>
      <c r="G666" s="1" t="s">
        <v>99</v>
      </c>
      <c r="H666" s="1" t="s">
        <v>109</v>
      </c>
      <c r="Q666" s="1" t="s">
        <v>101</v>
      </c>
      <c r="R666" s="1" t="s">
        <v>111</v>
      </c>
      <c r="S666" s="1" t="s">
        <v>124</v>
      </c>
      <c r="U666" s="1" t="s">
        <v>114</v>
      </c>
      <c r="Z666" s="1" t="s">
        <v>115</v>
      </c>
    </row>
    <row r="667" spans="1:39" ht="25.5">
      <c r="A667" s="6">
        <v>42786.653715127315</v>
      </c>
      <c r="B667" s="2">
        <v>42785</v>
      </c>
      <c r="C667" s="1" t="s">
        <v>96</v>
      </c>
      <c r="D667" s="1">
        <v>46674</v>
      </c>
      <c r="E667" s="1" t="s">
        <v>268</v>
      </c>
      <c r="F667" s="1" t="s">
        <v>98</v>
      </c>
      <c r="G667" s="1" t="s">
        <v>99</v>
      </c>
      <c r="H667" s="1" t="s">
        <v>100</v>
      </c>
      <c r="K667" s="1">
        <v>0.6</v>
      </c>
      <c r="M667" s="1">
        <v>0.6</v>
      </c>
      <c r="N667" s="1" t="s">
        <v>110</v>
      </c>
      <c r="O667" s="1">
        <v>0.48</v>
      </c>
      <c r="P667" s="1" t="s">
        <v>110</v>
      </c>
      <c r="Q667" s="1" t="s">
        <v>101</v>
      </c>
      <c r="R667" s="1" t="s">
        <v>102</v>
      </c>
      <c r="S667" s="1" t="s">
        <v>101</v>
      </c>
      <c r="T667" s="1" t="s">
        <v>113</v>
      </c>
      <c r="U667" s="1" t="s">
        <v>196</v>
      </c>
      <c r="Z667" s="1" t="s">
        <v>115</v>
      </c>
      <c r="AD667" s="1">
        <v>2.4</v>
      </c>
      <c r="AG667" s="1">
        <v>120</v>
      </c>
    </row>
    <row r="668" spans="1:39" ht="25.5">
      <c r="A668" s="6">
        <v>42786.655459525464</v>
      </c>
      <c r="B668" s="2">
        <v>42785</v>
      </c>
      <c r="C668" s="1" t="s">
        <v>117</v>
      </c>
      <c r="D668" s="1">
        <v>46674</v>
      </c>
      <c r="E668" s="1" t="s">
        <v>268</v>
      </c>
      <c r="F668" s="1" t="s">
        <v>98</v>
      </c>
      <c r="G668" s="1" t="s">
        <v>99</v>
      </c>
      <c r="H668" s="1" t="s">
        <v>100</v>
      </c>
      <c r="M668" s="1">
        <v>0.6</v>
      </c>
      <c r="N668" s="1" t="s">
        <v>110</v>
      </c>
      <c r="Q668" s="1" t="s">
        <v>101</v>
      </c>
      <c r="R668" s="1" t="s">
        <v>102</v>
      </c>
      <c r="S668" s="1" t="s">
        <v>101</v>
      </c>
      <c r="U668" s="1" t="s">
        <v>196</v>
      </c>
      <c r="Z668" s="1" t="s">
        <v>115</v>
      </c>
      <c r="AG668" s="1">
        <v>120</v>
      </c>
    </row>
    <row r="669" spans="1:39" ht="25.5">
      <c r="A669" s="6">
        <v>42786.656953148151</v>
      </c>
      <c r="B669" s="2">
        <v>42786</v>
      </c>
      <c r="C669" s="1" t="s">
        <v>96</v>
      </c>
      <c r="D669" s="1">
        <v>46674</v>
      </c>
      <c r="E669" s="1" t="s">
        <v>268</v>
      </c>
      <c r="F669" s="1" t="s">
        <v>98</v>
      </c>
      <c r="G669" s="1" t="s">
        <v>99</v>
      </c>
      <c r="H669" s="1" t="s">
        <v>100</v>
      </c>
      <c r="K669" s="1">
        <v>0.6</v>
      </c>
      <c r="M669" s="1">
        <v>0.6</v>
      </c>
      <c r="N669" s="1" t="s">
        <v>110</v>
      </c>
      <c r="O669" s="1">
        <v>0.48</v>
      </c>
      <c r="P669" s="1" t="s">
        <v>110</v>
      </c>
      <c r="Q669" s="1" t="s">
        <v>101</v>
      </c>
      <c r="R669" s="1" t="s">
        <v>102</v>
      </c>
      <c r="S669" s="1" t="s">
        <v>101</v>
      </c>
      <c r="T669" s="1" t="s">
        <v>113</v>
      </c>
      <c r="U669" s="1" t="s">
        <v>196</v>
      </c>
      <c r="V669" s="1">
        <v>33</v>
      </c>
      <c r="W669" s="1">
        <v>173</v>
      </c>
      <c r="X669" s="1">
        <v>4.9000000000000004</v>
      </c>
      <c r="Z669" s="1" t="s">
        <v>115</v>
      </c>
      <c r="AG669" s="1">
        <v>120</v>
      </c>
    </row>
    <row r="670" spans="1:39" ht="25.5">
      <c r="A670" s="6">
        <v>42787.531346990741</v>
      </c>
      <c r="B670" s="2">
        <v>42786</v>
      </c>
      <c r="C670" s="1" t="s">
        <v>117</v>
      </c>
      <c r="D670" s="1">
        <v>46674</v>
      </c>
      <c r="E670" s="1" t="s">
        <v>268</v>
      </c>
      <c r="F670" s="1" t="s">
        <v>98</v>
      </c>
      <c r="G670" s="1" t="s">
        <v>99</v>
      </c>
      <c r="H670" s="1" t="s">
        <v>100</v>
      </c>
      <c r="Q670" s="1" t="s">
        <v>101</v>
      </c>
      <c r="R670" s="1" t="s">
        <v>102</v>
      </c>
      <c r="S670" s="1" t="s">
        <v>101</v>
      </c>
      <c r="T670" s="1" t="s">
        <v>205</v>
      </c>
      <c r="U670" s="1" t="s">
        <v>196</v>
      </c>
      <c r="V670" s="1">
        <v>33</v>
      </c>
      <c r="W670" s="1">
        <v>173</v>
      </c>
      <c r="X670" s="1">
        <v>4.9000000000000004</v>
      </c>
      <c r="Z670" s="1" t="s">
        <v>115</v>
      </c>
      <c r="AM670" s="1">
        <v>30</v>
      </c>
    </row>
    <row r="671" spans="1:39" ht="25.5">
      <c r="A671" s="6">
        <v>42787.532160196759</v>
      </c>
      <c r="B671" s="2">
        <v>42787</v>
      </c>
      <c r="C671" s="1" t="s">
        <v>96</v>
      </c>
      <c r="D671" s="1">
        <v>46674</v>
      </c>
      <c r="E671" s="1" t="s">
        <v>268</v>
      </c>
      <c r="F671" s="1" t="s">
        <v>98</v>
      </c>
      <c r="G671" s="1" t="s">
        <v>99</v>
      </c>
      <c r="H671" s="1" t="s">
        <v>100</v>
      </c>
      <c r="K671" s="1">
        <v>0.6</v>
      </c>
      <c r="O671" s="1">
        <v>0.48</v>
      </c>
      <c r="P671" s="1" t="s">
        <v>110</v>
      </c>
      <c r="Q671" s="1" t="s">
        <v>101</v>
      </c>
      <c r="R671" s="1" t="s">
        <v>102</v>
      </c>
      <c r="S671" s="1" t="s">
        <v>101</v>
      </c>
      <c r="T671" s="1" t="s">
        <v>203</v>
      </c>
      <c r="U671" s="1" t="s">
        <v>247</v>
      </c>
      <c r="Z671" s="1" t="s">
        <v>33</v>
      </c>
      <c r="AG671" s="1">
        <v>120</v>
      </c>
      <c r="AM671" s="1">
        <v>30</v>
      </c>
    </row>
    <row r="672" spans="1:39" ht="25.5">
      <c r="A672" s="6">
        <v>42788.472349849537</v>
      </c>
      <c r="B672" s="2">
        <v>42787</v>
      </c>
      <c r="C672" s="1" t="s">
        <v>117</v>
      </c>
      <c r="D672" s="1">
        <v>46674</v>
      </c>
      <c r="E672" s="1" t="s">
        <v>268</v>
      </c>
      <c r="F672" s="1" t="s">
        <v>98</v>
      </c>
      <c r="G672" s="1" t="s">
        <v>99</v>
      </c>
      <c r="H672" s="1" t="s">
        <v>100</v>
      </c>
      <c r="I672" s="1" t="s">
        <v>223</v>
      </c>
      <c r="Q672" s="1" t="s">
        <v>101</v>
      </c>
      <c r="R672" s="1" t="s">
        <v>122</v>
      </c>
      <c r="S672" s="1" t="s">
        <v>101</v>
      </c>
      <c r="T672" s="1" t="s">
        <v>205</v>
      </c>
      <c r="U672" s="1" t="s">
        <v>114</v>
      </c>
      <c r="Z672" s="1" t="s">
        <v>33</v>
      </c>
      <c r="AL672" s="1" t="s">
        <v>440</v>
      </c>
      <c r="AM672" s="1">
        <v>25</v>
      </c>
    </row>
    <row r="673" spans="1:39" ht="25.5">
      <c r="A673" s="6">
        <v>42788.473976145833</v>
      </c>
      <c r="B673" s="2">
        <v>42788</v>
      </c>
      <c r="C673" s="1" t="s">
        <v>96</v>
      </c>
      <c r="D673" s="1">
        <v>46674</v>
      </c>
      <c r="E673" s="1" t="s">
        <v>268</v>
      </c>
      <c r="F673" s="1" t="s">
        <v>98</v>
      </c>
      <c r="G673" s="1" t="s">
        <v>99</v>
      </c>
      <c r="H673" s="1" t="s">
        <v>100</v>
      </c>
      <c r="K673" s="1">
        <v>0.6</v>
      </c>
      <c r="O673" s="1">
        <v>0.48</v>
      </c>
      <c r="P673" s="1" t="s">
        <v>110</v>
      </c>
      <c r="Q673" s="1" t="s">
        <v>101</v>
      </c>
      <c r="R673" s="1" t="s">
        <v>111</v>
      </c>
      <c r="S673" s="1" t="s">
        <v>101</v>
      </c>
      <c r="T673" s="1" t="s">
        <v>113</v>
      </c>
      <c r="U673" s="1" t="s">
        <v>114</v>
      </c>
      <c r="Z673" s="1" t="s">
        <v>115</v>
      </c>
      <c r="AG673" s="1">
        <v>120</v>
      </c>
      <c r="AK673" s="1" t="s">
        <v>441</v>
      </c>
    </row>
    <row r="674" spans="1:39" ht="25.5">
      <c r="A674" s="6">
        <v>42789.442976458333</v>
      </c>
      <c r="B674" s="2">
        <v>42788</v>
      </c>
      <c r="C674" s="1" t="s">
        <v>117</v>
      </c>
      <c r="D674" s="1">
        <v>46674</v>
      </c>
      <c r="E674" s="1" t="s">
        <v>268</v>
      </c>
      <c r="F674" s="1" t="s">
        <v>98</v>
      </c>
      <c r="G674" s="1" t="s">
        <v>99</v>
      </c>
      <c r="H674" s="1" t="s">
        <v>100</v>
      </c>
      <c r="M674" s="1">
        <v>0.6</v>
      </c>
      <c r="N674" s="1" t="s">
        <v>110</v>
      </c>
      <c r="Q674" s="1" t="s">
        <v>101</v>
      </c>
      <c r="R674" s="1" t="s">
        <v>122</v>
      </c>
      <c r="S674" s="1" t="s">
        <v>112</v>
      </c>
      <c r="T674" s="1" t="s">
        <v>113</v>
      </c>
      <c r="U674" s="1" t="s">
        <v>114</v>
      </c>
      <c r="Z674" s="1" t="s">
        <v>115</v>
      </c>
      <c r="AG674" s="1">
        <v>120</v>
      </c>
      <c r="AK674" s="1" t="s">
        <v>442</v>
      </c>
      <c r="AL674" s="1" t="s">
        <v>443</v>
      </c>
    </row>
    <row r="675" spans="1:39" ht="25.5">
      <c r="A675" s="6">
        <v>42789.443734768516</v>
      </c>
      <c r="B675" s="2">
        <v>42789</v>
      </c>
      <c r="C675" s="1" t="s">
        <v>96</v>
      </c>
      <c r="D675" s="1">
        <v>46674</v>
      </c>
      <c r="E675" s="1" t="s">
        <v>268</v>
      </c>
      <c r="F675" s="1" t="s">
        <v>98</v>
      </c>
      <c r="G675" s="1" t="s">
        <v>99</v>
      </c>
      <c r="H675" s="1" t="s">
        <v>109</v>
      </c>
      <c r="K675" s="1">
        <v>0.6</v>
      </c>
      <c r="M675" s="1">
        <v>0.6</v>
      </c>
      <c r="N675" s="1" t="s">
        <v>110</v>
      </c>
      <c r="O675" s="1">
        <v>0.48</v>
      </c>
      <c r="P675" s="1" t="s">
        <v>110</v>
      </c>
      <c r="Q675" s="1" t="s">
        <v>101</v>
      </c>
      <c r="R675" s="1" t="s">
        <v>111</v>
      </c>
      <c r="S675" s="1" t="s">
        <v>112</v>
      </c>
      <c r="T675" s="1" t="s">
        <v>113</v>
      </c>
      <c r="U675" s="1" t="s">
        <v>114</v>
      </c>
      <c r="Z675" s="1" t="s">
        <v>115</v>
      </c>
      <c r="AG675" s="1">
        <v>120</v>
      </c>
    </row>
    <row r="676" spans="1:39" ht="25.5">
      <c r="A676" s="6">
        <v>42790.516508229164</v>
      </c>
      <c r="B676" s="2">
        <v>42789</v>
      </c>
      <c r="C676" s="1" t="s">
        <v>117</v>
      </c>
      <c r="D676" s="1">
        <v>46674</v>
      </c>
      <c r="E676" s="1" t="s">
        <v>268</v>
      </c>
      <c r="F676" s="1" t="s">
        <v>98</v>
      </c>
      <c r="G676" s="1" t="s">
        <v>99</v>
      </c>
      <c r="H676" s="1" t="s">
        <v>109</v>
      </c>
      <c r="M676" s="1">
        <v>0.6</v>
      </c>
      <c r="N676" s="1" t="s">
        <v>110</v>
      </c>
      <c r="Q676" s="1" t="s">
        <v>101</v>
      </c>
      <c r="R676" s="1" t="s">
        <v>111</v>
      </c>
      <c r="S676" s="1" t="s">
        <v>112</v>
      </c>
      <c r="T676" s="1" t="s">
        <v>113</v>
      </c>
      <c r="U676" s="1" t="s">
        <v>114</v>
      </c>
      <c r="Z676" s="1" t="s">
        <v>115</v>
      </c>
      <c r="AG676" s="1">
        <v>120</v>
      </c>
      <c r="AL676" s="1" t="s">
        <v>445</v>
      </c>
    </row>
    <row r="677" spans="1:39">
      <c r="A677" s="6">
        <v>42790.517337847225</v>
      </c>
      <c r="B677" s="2">
        <v>42790</v>
      </c>
      <c r="C677" s="1" t="s">
        <v>96</v>
      </c>
      <c r="D677" s="1">
        <v>46674</v>
      </c>
      <c r="E677" s="1" t="s">
        <v>268</v>
      </c>
      <c r="F677" s="1" t="s">
        <v>98</v>
      </c>
      <c r="G677" s="1" t="s">
        <v>177</v>
      </c>
      <c r="H677" s="1" t="s">
        <v>109</v>
      </c>
      <c r="K677" s="1">
        <v>0.6</v>
      </c>
      <c r="M677" s="1">
        <v>0.6</v>
      </c>
      <c r="N677" s="1" t="s">
        <v>110</v>
      </c>
      <c r="O677" s="1">
        <v>0.48</v>
      </c>
      <c r="P677" s="1" t="s">
        <v>110</v>
      </c>
      <c r="Q677" s="1" t="s">
        <v>101</v>
      </c>
      <c r="R677" s="1" t="s">
        <v>111</v>
      </c>
      <c r="S677" s="1" t="s">
        <v>124</v>
      </c>
      <c r="T677" s="1" t="s">
        <v>113</v>
      </c>
      <c r="U677" s="1" t="s">
        <v>114</v>
      </c>
      <c r="Z677" s="1" t="s">
        <v>115</v>
      </c>
      <c r="AG677" s="1">
        <v>120</v>
      </c>
    </row>
    <row r="678" spans="1:39" ht="25.5">
      <c r="A678" s="6">
        <v>42791.587959560187</v>
      </c>
      <c r="B678" s="2">
        <v>42790</v>
      </c>
      <c r="C678" s="1" t="s">
        <v>117</v>
      </c>
      <c r="D678" s="1">
        <v>46674</v>
      </c>
      <c r="E678" s="1" t="s">
        <v>268</v>
      </c>
      <c r="F678" s="1" t="s">
        <v>98</v>
      </c>
      <c r="G678" s="1" t="s">
        <v>99</v>
      </c>
      <c r="H678" s="1" t="s">
        <v>109</v>
      </c>
      <c r="Q678" s="1" t="s">
        <v>101</v>
      </c>
      <c r="R678" s="1" t="s">
        <v>111</v>
      </c>
      <c r="S678" s="1" t="s">
        <v>124</v>
      </c>
      <c r="U678" s="1" t="s">
        <v>114</v>
      </c>
      <c r="Z678" s="1" t="s">
        <v>115</v>
      </c>
      <c r="AL678" s="1" t="s">
        <v>443</v>
      </c>
    </row>
    <row r="679" spans="1:39">
      <c r="A679" s="6">
        <v>42791.589154884263</v>
      </c>
      <c r="B679" s="2">
        <v>42791</v>
      </c>
      <c r="C679" s="1" t="s">
        <v>96</v>
      </c>
      <c r="D679" s="1">
        <v>46674</v>
      </c>
      <c r="E679" s="1" t="s">
        <v>268</v>
      </c>
      <c r="F679" s="1" t="s">
        <v>98</v>
      </c>
      <c r="G679" s="1" t="s">
        <v>99</v>
      </c>
      <c r="H679" s="1" t="s">
        <v>109</v>
      </c>
      <c r="Q679" s="1" t="s">
        <v>101</v>
      </c>
      <c r="R679" s="1" t="s">
        <v>111</v>
      </c>
      <c r="S679" s="1" t="s">
        <v>124</v>
      </c>
      <c r="U679" s="1" t="s">
        <v>114</v>
      </c>
      <c r="Z679" s="1" t="s">
        <v>115</v>
      </c>
      <c r="AK679" s="1" t="s">
        <v>116</v>
      </c>
    </row>
    <row r="680" spans="1:39" ht="25.5">
      <c r="A680" s="6">
        <v>42792.633022118054</v>
      </c>
      <c r="B680" s="2">
        <v>42791</v>
      </c>
      <c r="C680" s="1" t="s">
        <v>117</v>
      </c>
      <c r="D680" s="1">
        <v>46674</v>
      </c>
      <c r="E680" s="1" t="s">
        <v>268</v>
      </c>
      <c r="F680" s="1" t="s">
        <v>98</v>
      </c>
      <c r="G680" s="1" t="s">
        <v>99</v>
      </c>
      <c r="H680" s="1" t="s">
        <v>109</v>
      </c>
      <c r="Q680" s="1" t="s">
        <v>101</v>
      </c>
      <c r="R680" s="1" t="s">
        <v>111</v>
      </c>
      <c r="S680" s="1" t="s">
        <v>124</v>
      </c>
      <c r="U680" s="1" t="s">
        <v>114</v>
      </c>
      <c r="Z680" s="1" t="s">
        <v>115</v>
      </c>
      <c r="AL680" s="1" t="s">
        <v>449</v>
      </c>
    </row>
    <row r="681" spans="1:39">
      <c r="A681" s="6">
        <v>42792.633329097225</v>
      </c>
      <c r="B681" s="2">
        <v>42792</v>
      </c>
      <c r="C681" s="1" t="s">
        <v>96</v>
      </c>
      <c r="D681" s="1">
        <v>46674</v>
      </c>
      <c r="E681" s="1" t="s">
        <v>268</v>
      </c>
      <c r="F681" s="1" t="s">
        <v>98</v>
      </c>
      <c r="G681" s="1" t="s">
        <v>99</v>
      </c>
      <c r="H681" s="1" t="s">
        <v>109</v>
      </c>
      <c r="Q681" s="1" t="s">
        <v>101</v>
      </c>
      <c r="R681" s="1" t="s">
        <v>111</v>
      </c>
      <c r="S681" s="1" t="s">
        <v>124</v>
      </c>
      <c r="U681" s="1" t="s">
        <v>114</v>
      </c>
      <c r="Z681" s="1" t="s">
        <v>115</v>
      </c>
    </row>
    <row r="682" spans="1:39" ht="25.5">
      <c r="A682" s="6">
        <v>42793.583625601852</v>
      </c>
      <c r="B682" s="2">
        <v>42792</v>
      </c>
      <c r="C682" s="1" t="s">
        <v>117</v>
      </c>
      <c r="D682" s="1">
        <v>46674</v>
      </c>
      <c r="E682" s="1" t="s">
        <v>268</v>
      </c>
      <c r="F682" s="1" t="s">
        <v>98</v>
      </c>
      <c r="G682" s="1" t="s">
        <v>99</v>
      </c>
      <c r="H682" s="1" t="s">
        <v>109</v>
      </c>
      <c r="Q682" s="1" t="s">
        <v>101</v>
      </c>
      <c r="R682" s="1" t="s">
        <v>111</v>
      </c>
      <c r="S682" s="1" t="s">
        <v>124</v>
      </c>
      <c r="U682" s="1" t="s">
        <v>114</v>
      </c>
      <c r="Z682" s="1" t="s">
        <v>115</v>
      </c>
      <c r="AL682" s="1" t="s">
        <v>440</v>
      </c>
    </row>
    <row r="683" spans="1:39">
      <c r="A683" s="6">
        <v>42793.583936203708</v>
      </c>
      <c r="B683" s="2">
        <v>42793</v>
      </c>
      <c r="C683" s="1" t="s">
        <v>96</v>
      </c>
      <c r="D683" s="1">
        <v>46674</v>
      </c>
      <c r="E683" s="1" t="s">
        <v>268</v>
      </c>
      <c r="F683" s="1" t="s">
        <v>98</v>
      </c>
      <c r="G683" s="1" t="s">
        <v>99</v>
      </c>
      <c r="H683" s="1" t="s">
        <v>109</v>
      </c>
      <c r="Q683" s="1" t="s">
        <v>101</v>
      </c>
      <c r="R683" s="1" t="s">
        <v>111</v>
      </c>
      <c r="S683" s="1" t="s">
        <v>124</v>
      </c>
      <c r="U683" s="1" t="s">
        <v>114</v>
      </c>
      <c r="Z683" s="1" t="s">
        <v>115</v>
      </c>
    </row>
    <row r="684" spans="1:39" ht="25.5">
      <c r="A684" s="6">
        <v>42789.43398001157</v>
      </c>
      <c r="B684" s="2">
        <v>42788</v>
      </c>
      <c r="C684" s="1" t="s">
        <v>117</v>
      </c>
      <c r="D684" s="1">
        <v>46726</v>
      </c>
      <c r="E684" s="1" t="s">
        <v>373</v>
      </c>
      <c r="F684" s="1" t="s">
        <v>98</v>
      </c>
      <c r="G684" s="1" t="s">
        <v>99</v>
      </c>
      <c r="H684" s="1" t="s">
        <v>109</v>
      </c>
      <c r="K684" s="1">
        <v>0.6</v>
      </c>
      <c r="L684" s="1">
        <v>0.6</v>
      </c>
      <c r="M684" s="1">
        <v>0.6</v>
      </c>
      <c r="N684" s="1" t="s">
        <v>110</v>
      </c>
      <c r="O684" s="1">
        <v>0.48</v>
      </c>
      <c r="P684" s="1" t="s">
        <v>110</v>
      </c>
      <c r="Q684" s="1" t="s">
        <v>121</v>
      </c>
      <c r="R684" s="1" t="s">
        <v>102</v>
      </c>
      <c r="S684" s="1" t="s">
        <v>101</v>
      </c>
      <c r="T684" s="1" t="s">
        <v>113</v>
      </c>
      <c r="U684" s="1" t="s">
        <v>196</v>
      </c>
      <c r="Z684" s="1" t="s">
        <v>115</v>
      </c>
      <c r="AG684" s="1">
        <v>120</v>
      </c>
      <c r="AK684" s="1" t="s">
        <v>450</v>
      </c>
    </row>
    <row r="685" spans="1:39" ht="25.5">
      <c r="A685" s="6">
        <v>42789.434842222225</v>
      </c>
      <c r="B685" s="2">
        <v>42789</v>
      </c>
      <c r="C685" s="1" t="s">
        <v>96</v>
      </c>
      <c r="D685" s="1">
        <v>46726</v>
      </c>
      <c r="E685" s="1" t="s">
        <v>373</v>
      </c>
      <c r="F685" s="1" t="s">
        <v>98</v>
      </c>
      <c r="G685" s="1" t="s">
        <v>99</v>
      </c>
      <c r="H685" s="1" t="s">
        <v>100</v>
      </c>
      <c r="L685" s="1">
        <v>0.6</v>
      </c>
      <c r="M685" s="1">
        <v>0.6</v>
      </c>
      <c r="N685" s="1" t="s">
        <v>110</v>
      </c>
      <c r="Q685" s="1" t="s">
        <v>119</v>
      </c>
      <c r="R685" s="1" t="s">
        <v>102</v>
      </c>
      <c r="S685" s="1" t="s">
        <v>133</v>
      </c>
      <c r="T685" s="1" t="s">
        <v>113</v>
      </c>
      <c r="U685" s="1" t="s">
        <v>196</v>
      </c>
      <c r="Z685" s="1" t="s">
        <v>33</v>
      </c>
      <c r="AD685" s="1">
        <v>2.4</v>
      </c>
      <c r="AG685" s="1">
        <v>120</v>
      </c>
    </row>
    <row r="686" spans="1:39" ht="25.5">
      <c r="A686" s="6">
        <v>42790.506706597225</v>
      </c>
      <c r="B686" s="2">
        <v>42789</v>
      </c>
      <c r="C686" s="1" t="s">
        <v>117</v>
      </c>
      <c r="D686" s="1">
        <v>46726</v>
      </c>
      <c r="E686" s="1" t="s">
        <v>373</v>
      </c>
      <c r="F686" s="1" t="s">
        <v>98</v>
      </c>
      <c r="G686" s="1" t="s">
        <v>99</v>
      </c>
      <c r="H686" s="1" t="s">
        <v>100</v>
      </c>
      <c r="K686" s="1">
        <v>0.6</v>
      </c>
      <c r="O686" s="1">
        <v>0.48</v>
      </c>
      <c r="P686" s="1" t="s">
        <v>110</v>
      </c>
      <c r="Q686" s="1" t="s">
        <v>101</v>
      </c>
      <c r="R686" s="1" t="s">
        <v>102</v>
      </c>
      <c r="S686" s="1" t="s">
        <v>103</v>
      </c>
      <c r="T686" s="1" t="s">
        <v>203</v>
      </c>
      <c r="U686" s="1" t="s">
        <v>247</v>
      </c>
      <c r="Z686" s="1" t="s">
        <v>33</v>
      </c>
      <c r="AA686" s="1">
        <v>0.48</v>
      </c>
      <c r="AG686" s="1">
        <v>120</v>
      </c>
      <c r="AI686" s="1">
        <v>0.48</v>
      </c>
      <c r="AJ686" s="1" t="s">
        <v>213</v>
      </c>
      <c r="AM686" s="1">
        <v>30</v>
      </c>
    </row>
    <row r="687" spans="1:39" ht="25.5">
      <c r="A687" s="6">
        <v>42790.507415300926</v>
      </c>
      <c r="B687" s="2">
        <v>42790</v>
      </c>
      <c r="C687" s="1" t="s">
        <v>96</v>
      </c>
      <c r="D687" s="1">
        <v>46726</v>
      </c>
      <c r="E687" s="1" t="s">
        <v>373</v>
      </c>
      <c r="F687" s="1" t="s">
        <v>98</v>
      </c>
      <c r="G687" s="1" t="s">
        <v>99</v>
      </c>
      <c r="H687" s="1" t="s">
        <v>100</v>
      </c>
      <c r="I687" s="1" t="s">
        <v>206</v>
      </c>
      <c r="Q687" s="1" t="s">
        <v>101</v>
      </c>
      <c r="R687" s="1" t="s">
        <v>102</v>
      </c>
      <c r="S687" s="1" t="s">
        <v>103</v>
      </c>
      <c r="T687" s="1" t="s">
        <v>205</v>
      </c>
      <c r="U687" s="1" t="s">
        <v>247</v>
      </c>
      <c r="Z687" s="1" t="s">
        <v>33</v>
      </c>
      <c r="AA687" s="1">
        <v>0.48</v>
      </c>
      <c r="AD687" s="1">
        <v>2.4</v>
      </c>
      <c r="AM687" s="1">
        <v>30</v>
      </c>
    </row>
    <row r="688" spans="1:39" ht="25.5">
      <c r="A688" s="6">
        <v>42791.562436365741</v>
      </c>
      <c r="B688" s="2">
        <v>42790</v>
      </c>
      <c r="C688" s="1" t="s">
        <v>117</v>
      </c>
      <c r="D688" s="1">
        <v>46726</v>
      </c>
      <c r="E688" s="1" t="s">
        <v>373</v>
      </c>
      <c r="F688" s="1" t="s">
        <v>98</v>
      </c>
      <c r="G688" s="1" t="s">
        <v>99</v>
      </c>
      <c r="H688" s="1" t="s">
        <v>100</v>
      </c>
      <c r="K688" s="1">
        <v>0.6</v>
      </c>
      <c r="O688" s="1">
        <v>0.48</v>
      </c>
      <c r="P688" s="1" t="s">
        <v>110</v>
      </c>
      <c r="Q688" s="1" t="s">
        <v>121</v>
      </c>
      <c r="R688" s="1" t="s">
        <v>102</v>
      </c>
      <c r="S688" s="1" t="s">
        <v>103</v>
      </c>
      <c r="T688" s="1" t="s">
        <v>203</v>
      </c>
      <c r="U688" s="1" t="s">
        <v>247</v>
      </c>
      <c r="Z688" s="1" t="s">
        <v>33</v>
      </c>
      <c r="AG688" s="1">
        <v>120</v>
      </c>
      <c r="AI688" s="1">
        <v>0.48</v>
      </c>
      <c r="AJ688" s="1" t="s">
        <v>213</v>
      </c>
      <c r="AM688" s="1">
        <v>30</v>
      </c>
    </row>
    <row r="689" spans="1:42" ht="25.5">
      <c r="A689" s="6">
        <v>42791.563677986109</v>
      </c>
      <c r="B689" s="2">
        <v>42791</v>
      </c>
      <c r="C689" s="1" t="s">
        <v>96</v>
      </c>
      <c r="D689" s="1">
        <v>46726</v>
      </c>
      <c r="E689" s="1" t="s">
        <v>373</v>
      </c>
      <c r="F689" s="1" t="s">
        <v>98</v>
      </c>
      <c r="G689" s="1" t="s">
        <v>99</v>
      </c>
      <c r="H689" s="1" t="s">
        <v>100</v>
      </c>
      <c r="Q689" s="1" t="s">
        <v>121</v>
      </c>
      <c r="R689" s="1" t="s">
        <v>102</v>
      </c>
      <c r="S689" s="1" t="s">
        <v>101</v>
      </c>
      <c r="U689" s="1" t="s">
        <v>141</v>
      </c>
      <c r="Z689" s="1" t="s">
        <v>115</v>
      </c>
      <c r="AA689" s="1">
        <v>0.48</v>
      </c>
      <c r="AD689" s="1">
        <v>2.4</v>
      </c>
    </row>
    <row r="690" spans="1:42" ht="25.5">
      <c r="A690" s="6">
        <v>42792.594252187497</v>
      </c>
      <c r="B690" s="2">
        <v>42791</v>
      </c>
      <c r="C690" s="1" t="s">
        <v>117</v>
      </c>
      <c r="D690" s="1">
        <v>46726</v>
      </c>
      <c r="E690" s="1" t="s">
        <v>373</v>
      </c>
      <c r="F690" s="1" t="s">
        <v>98</v>
      </c>
      <c r="G690" s="1" t="s">
        <v>99</v>
      </c>
      <c r="H690" s="1" t="s">
        <v>100</v>
      </c>
      <c r="K690" s="1">
        <v>0.6</v>
      </c>
      <c r="O690" s="1">
        <v>0.48</v>
      </c>
      <c r="P690" s="1" t="s">
        <v>110</v>
      </c>
      <c r="Q690" s="1" t="s">
        <v>119</v>
      </c>
      <c r="R690" s="1" t="s">
        <v>102</v>
      </c>
      <c r="S690" s="1" t="s">
        <v>133</v>
      </c>
      <c r="T690" s="1" t="s">
        <v>203</v>
      </c>
      <c r="U690" s="1" t="s">
        <v>141</v>
      </c>
      <c r="Z690" s="1" t="s">
        <v>33</v>
      </c>
      <c r="AA690" s="1">
        <v>0.48</v>
      </c>
      <c r="AG690" s="1">
        <v>120</v>
      </c>
      <c r="AI690" s="1">
        <v>0.48</v>
      </c>
      <c r="AJ690" s="1" t="s">
        <v>213</v>
      </c>
      <c r="AM690" s="1">
        <v>30</v>
      </c>
    </row>
    <row r="691" spans="1:42" ht="25.5">
      <c r="A691" s="6">
        <v>42792.595070601848</v>
      </c>
      <c r="B691" s="2">
        <v>42792</v>
      </c>
      <c r="C691" s="1" t="s">
        <v>96</v>
      </c>
      <c r="D691" s="1">
        <v>46726</v>
      </c>
      <c r="E691" s="1" t="s">
        <v>373</v>
      </c>
      <c r="F691" s="1" t="s">
        <v>98</v>
      </c>
      <c r="G691" s="1" t="s">
        <v>99</v>
      </c>
      <c r="H691" s="1" t="s">
        <v>100</v>
      </c>
      <c r="J691" s="8"/>
      <c r="Q691" s="1" t="s">
        <v>119</v>
      </c>
      <c r="R691" s="1" t="s">
        <v>102</v>
      </c>
      <c r="S691" s="1" t="s">
        <v>103</v>
      </c>
      <c r="T691" s="1" t="s">
        <v>205</v>
      </c>
      <c r="U691" s="1" t="s">
        <v>247</v>
      </c>
      <c r="Z691" s="1" t="s">
        <v>115</v>
      </c>
      <c r="AA691" s="1">
        <v>0.48</v>
      </c>
      <c r="AB691" s="1">
        <v>200</v>
      </c>
      <c r="AM691" s="1">
        <v>35</v>
      </c>
      <c r="AO691" s="1">
        <v>50</v>
      </c>
      <c r="AP691" s="8"/>
    </row>
    <row r="692" spans="1:42" ht="25.5">
      <c r="A692" s="6">
        <v>42793.561510567131</v>
      </c>
      <c r="B692" s="2">
        <v>42792</v>
      </c>
      <c r="C692" s="1" t="s">
        <v>117</v>
      </c>
      <c r="D692" s="1">
        <v>46726</v>
      </c>
      <c r="E692" s="1" t="s">
        <v>373</v>
      </c>
      <c r="F692" s="1" t="s">
        <v>98</v>
      </c>
      <c r="G692" s="1" t="s">
        <v>99</v>
      </c>
      <c r="H692" s="1" t="s">
        <v>100</v>
      </c>
      <c r="J692" s="8"/>
      <c r="K692" s="1">
        <v>0.6</v>
      </c>
      <c r="O692" s="1">
        <v>0.48</v>
      </c>
      <c r="P692" s="1" t="s">
        <v>110</v>
      </c>
      <c r="Q692" s="1" t="s">
        <v>119</v>
      </c>
      <c r="R692" s="1" t="s">
        <v>102</v>
      </c>
      <c r="S692" s="1" t="s">
        <v>101</v>
      </c>
      <c r="T692" s="1" t="s">
        <v>203</v>
      </c>
      <c r="U692" s="1" t="s">
        <v>141</v>
      </c>
      <c r="Z692" s="1" t="s">
        <v>33</v>
      </c>
      <c r="AA692" s="1">
        <v>0.48</v>
      </c>
      <c r="AB692" s="1">
        <v>200</v>
      </c>
      <c r="AG692" s="1">
        <v>120</v>
      </c>
      <c r="AI692" s="1">
        <v>0.48</v>
      </c>
      <c r="AJ692" s="1" t="s">
        <v>110</v>
      </c>
      <c r="AM692" s="1">
        <v>35</v>
      </c>
      <c r="AO692" s="1">
        <v>50</v>
      </c>
      <c r="AP692" s="8"/>
    </row>
    <row r="693" spans="1:42" ht="25.5">
      <c r="A693" s="6">
        <v>42793.562686944446</v>
      </c>
      <c r="B693" s="2">
        <v>42793</v>
      </c>
      <c r="C693" s="1" t="s">
        <v>96</v>
      </c>
      <c r="D693" s="1">
        <v>46726</v>
      </c>
      <c r="E693" s="1" t="s">
        <v>373</v>
      </c>
      <c r="F693" s="1" t="s">
        <v>98</v>
      </c>
      <c r="G693" s="1" t="s">
        <v>99</v>
      </c>
      <c r="H693" s="1" t="s">
        <v>100</v>
      </c>
      <c r="J693" s="8"/>
      <c r="Q693" s="1" t="s">
        <v>101</v>
      </c>
      <c r="R693" s="1" t="s">
        <v>102</v>
      </c>
      <c r="S693" s="1" t="s">
        <v>101</v>
      </c>
      <c r="T693" s="1" t="s">
        <v>205</v>
      </c>
      <c r="U693" s="1" t="s">
        <v>247</v>
      </c>
      <c r="Z693" s="1" t="s">
        <v>33</v>
      </c>
      <c r="AA693" s="1">
        <v>0.48</v>
      </c>
      <c r="AB693" s="1">
        <v>200</v>
      </c>
      <c r="AM693" s="1">
        <v>35</v>
      </c>
      <c r="AO693" s="1">
        <v>50</v>
      </c>
      <c r="AP693" s="8"/>
    </row>
    <row r="694" spans="1:42" ht="25.5">
      <c r="A694" s="6">
        <v>42795.70514046296</v>
      </c>
      <c r="B694" s="2">
        <v>42793</v>
      </c>
      <c r="C694" s="1" t="s">
        <v>117</v>
      </c>
      <c r="D694" s="1">
        <v>46726</v>
      </c>
      <c r="E694" s="1" t="s">
        <v>373</v>
      </c>
      <c r="F694" s="1" t="s">
        <v>98</v>
      </c>
      <c r="G694" s="1" t="s">
        <v>99</v>
      </c>
      <c r="H694" s="1" t="s">
        <v>100</v>
      </c>
      <c r="J694" s="8"/>
      <c r="K694" s="1">
        <v>0.6</v>
      </c>
      <c r="O694" s="1">
        <v>0.48</v>
      </c>
      <c r="P694" s="1" t="s">
        <v>110</v>
      </c>
      <c r="Q694" s="1" t="s">
        <v>101</v>
      </c>
      <c r="R694" s="1" t="s">
        <v>102</v>
      </c>
      <c r="S694" s="1" t="s">
        <v>133</v>
      </c>
      <c r="T694" s="1" t="s">
        <v>203</v>
      </c>
      <c r="U694" s="1" t="s">
        <v>247</v>
      </c>
      <c r="Z694" s="1" t="s">
        <v>115</v>
      </c>
      <c r="AA694" s="1">
        <v>0.48</v>
      </c>
      <c r="AB694" s="1">
        <v>150</v>
      </c>
      <c r="AG694" s="1">
        <v>120</v>
      </c>
      <c r="AI694" s="1">
        <v>0.48</v>
      </c>
      <c r="AJ694" s="1" t="s">
        <v>213</v>
      </c>
      <c r="AM694" s="1">
        <v>30</v>
      </c>
      <c r="AN694" s="1">
        <v>2</v>
      </c>
      <c r="AO694" s="1">
        <v>50</v>
      </c>
      <c r="AP694" s="8"/>
    </row>
    <row r="695" spans="1:42" ht="25.5">
      <c r="A695" s="6">
        <v>42795.70648847222</v>
      </c>
      <c r="B695" s="2">
        <v>42794</v>
      </c>
      <c r="C695" s="1" t="s">
        <v>96</v>
      </c>
      <c r="D695" s="1">
        <v>46726</v>
      </c>
      <c r="E695" s="1" t="s">
        <v>373</v>
      </c>
      <c r="F695" s="1" t="s">
        <v>98</v>
      </c>
      <c r="G695" s="1" t="s">
        <v>99</v>
      </c>
      <c r="H695" s="1" t="s">
        <v>100</v>
      </c>
      <c r="J695" s="8"/>
      <c r="Q695" s="1" t="s">
        <v>101</v>
      </c>
      <c r="R695" s="1" t="s">
        <v>102</v>
      </c>
      <c r="S695" s="1" t="s">
        <v>101</v>
      </c>
      <c r="T695" s="1" t="s">
        <v>205</v>
      </c>
      <c r="U695" s="1" t="s">
        <v>247</v>
      </c>
      <c r="Z695" s="1" t="s">
        <v>115</v>
      </c>
      <c r="AA695" s="1">
        <v>0.48</v>
      </c>
      <c r="AB695" s="1">
        <v>150</v>
      </c>
      <c r="AM695" s="1">
        <v>25</v>
      </c>
      <c r="AN695" s="1">
        <v>2</v>
      </c>
      <c r="AO695" s="1">
        <v>50</v>
      </c>
      <c r="AP695" s="8"/>
    </row>
    <row r="696" spans="1:42" ht="25.5">
      <c r="A696" s="6">
        <v>42795.708120949072</v>
      </c>
      <c r="B696" s="2">
        <v>42794</v>
      </c>
      <c r="C696" s="1" t="s">
        <v>117</v>
      </c>
      <c r="D696" s="1">
        <v>46726</v>
      </c>
      <c r="E696" s="1" t="s">
        <v>373</v>
      </c>
      <c r="F696" s="1" t="s">
        <v>98</v>
      </c>
      <c r="G696" s="1" t="s">
        <v>99</v>
      </c>
      <c r="H696" s="1" t="s">
        <v>100</v>
      </c>
      <c r="J696" s="8"/>
      <c r="K696" s="1">
        <v>0.6</v>
      </c>
      <c r="O696" s="1">
        <v>0.48</v>
      </c>
      <c r="P696" s="1" t="s">
        <v>110</v>
      </c>
      <c r="Q696" s="1" t="s">
        <v>101</v>
      </c>
      <c r="R696" s="1" t="s">
        <v>122</v>
      </c>
      <c r="S696" s="1" t="s">
        <v>101</v>
      </c>
      <c r="T696" s="1" t="s">
        <v>203</v>
      </c>
      <c r="U696" s="1" t="s">
        <v>247</v>
      </c>
      <c r="V696" s="1">
        <v>32</v>
      </c>
      <c r="W696" s="1">
        <v>103</v>
      </c>
      <c r="X696" s="1">
        <v>3</v>
      </c>
      <c r="Z696" s="1" t="s">
        <v>115</v>
      </c>
      <c r="AA696" s="1">
        <v>0.48</v>
      </c>
      <c r="AB696" s="1">
        <v>150</v>
      </c>
      <c r="AG696" s="1">
        <v>120</v>
      </c>
      <c r="AI696" s="1">
        <v>0.48</v>
      </c>
      <c r="AJ696" s="1" t="s">
        <v>213</v>
      </c>
      <c r="AM696" s="1">
        <v>25</v>
      </c>
      <c r="AN696" s="1">
        <v>2</v>
      </c>
      <c r="AO696" s="1">
        <v>50</v>
      </c>
      <c r="AP696" s="8"/>
    </row>
    <row r="697" spans="1:42" ht="25.5">
      <c r="A697" s="6">
        <v>42795.709025057869</v>
      </c>
      <c r="B697" s="2">
        <v>42795</v>
      </c>
      <c r="C697" s="1" t="s">
        <v>96</v>
      </c>
      <c r="D697" s="1">
        <v>46726</v>
      </c>
      <c r="E697" s="1" t="s">
        <v>373</v>
      </c>
      <c r="F697" s="1" t="s">
        <v>98</v>
      </c>
      <c r="G697" s="1" t="s">
        <v>99</v>
      </c>
      <c r="H697" s="1" t="s">
        <v>109</v>
      </c>
      <c r="J697" s="8"/>
      <c r="Q697" s="1" t="s">
        <v>101</v>
      </c>
      <c r="R697" s="1" t="s">
        <v>122</v>
      </c>
      <c r="S697" s="1" t="s">
        <v>101</v>
      </c>
      <c r="T697" s="1" t="s">
        <v>205</v>
      </c>
      <c r="U697" s="1" t="s">
        <v>141</v>
      </c>
      <c r="Z697" s="1" t="s">
        <v>115</v>
      </c>
      <c r="AA697" s="1">
        <v>0.48</v>
      </c>
      <c r="AB697" s="1">
        <v>150</v>
      </c>
      <c r="AM697" s="1">
        <v>25</v>
      </c>
      <c r="AN697" s="1">
        <v>2</v>
      </c>
      <c r="AO697" s="1">
        <v>50</v>
      </c>
      <c r="AP697" s="8"/>
    </row>
    <row r="698" spans="1:42" ht="25.5">
      <c r="A698" s="6">
        <v>42796.459352939812</v>
      </c>
      <c r="B698" s="2">
        <v>42795</v>
      </c>
      <c r="C698" s="1" t="s">
        <v>117</v>
      </c>
      <c r="D698" s="1">
        <v>46726</v>
      </c>
      <c r="E698" s="1" t="s">
        <v>373</v>
      </c>
      <c r="F698" s="1" t="s">
        <v>98</v>
      </c>
      <c r="G698" s="1" t="s">
        <v>99</v>
      </c>
      <c r="H698" s="1" t="s">
        <v>100</v>
      </c>
      <c r="J698" s="8"/>
      <c r="K698" s="1">
        <v>0.6</v>
      </c>
      <c r="O698" s="1">
        <v>0.48</v>
      </c>
      <c r="P698" s="1" t="s">
        <v>110</v>
      </c>
      <c r="Q698" s="1" t="s">
        <v>101</v>
      </c>
      <c r="R698" s="1" t="s">
        <v>122</v>
      </c>
      <c r="S698" s="1" t="s">
        <v>101</v>
      </c>
      <c r="T698" s="1" t="s">
        <v>203</v>
      </c>
      <c r="U698" s="1" t="s">
        <v>247</v>
      </c>
      <c r="Z698" s="1" t="s">
        <v>33</v>
      </c>
      <c r="AA698" s="1">
        <v>0.48</v>
      </c>
      <c r="AB698" s="1">
        <v>150</v>
      </c>
      <c r="AG698" s="1">
        <v>120</v>
      </c>
      <c r="AI698" s="1">
        <v>0.48</v>
      </c>
      <c r="AJ698" s="1" t="s">
        <v>213</v>
      </c>
      <c r="AM698" s="1">
        <v>25</v>
      </c>
      <c r="AN698" s="1">
        <v>2</v>
      </c>
      <c r="AO698" s="1">
        <v>50</v>
      </c>
      <c r="AP698" s="8"/>
    </row>
    <row r="699" spans="1:42" ht="25.5">
      <c r="A699" s="6">
        <v>42796.458611504626</v>
      </c>
      <c r="B699" s="2">
        <v>42796</v>
      </c>
      <c r="C699" s="1" t="s">
        <v>96</v>
      </c>
      <c r="D699" s="1">
        <v>46726</v>
      </c>
      <c r="E699" s="1" t="s">
        <v>373</v>
      </c>
      <c r="F699" s="1" t="s">
        <v>98</v>
      </c>
      <c r="G699" s="1" t="s">
        <v>99</v>
      </c>
      <c r="H699" s="1" t="s">
        <v>109</v>
      </c>
      <c r="J699" s="8"/>
      <c r="Q699" s="1" t="s">
        <v>101</v>
      </c>
      <c r="R699" s="1" t="s">
        <v>102</v>
      </c>
      <c r="S699" s="1" t="s">
        <v>124</v>
      </c>
      <c r="T699" s="1" t="s">
        <v>205</v>
      </c>
      <c r="U699" s="1" t="s">
        <v>120</v>
      </c>
      <c r="Z699" s="1" t="s">
        <v>115</v>
      </c>
      <c r="AA699" s="1">
        <v>0.48</v>
      </c>
      <c r="AB699" s="1">
        <v>150</v>
      </c>
      <c r="AM699" s="1">
        <v>25</v>
      </c>
      <c r="AN699" s="1">
        <v>2</v>
      </c>
      <c r="AO699" s="1">
        <v>50</v>
      </c>
      <c r="AP699" s="8"/>
    </row>
    <row r="700" spans="1:42" ht="25.5">
      <c r="A700" s="6">
        <v>42797.508206296297</v>
      </c>
      <c r="B700" s="2">
        <v>42796</v>
      </c>
      <c r="C700" s="1" t="s">
        <v>117</v>
      </c>
      <c r="D700" s="1">
        <v>46726</v>
      </c>
      <c r="E700" s="1" t="s">
        <v>373</v>
      </c>
      <c r="F700" s="1" t="s">
        <v>98</v>
      </c>
      <c r="G700" s="1" t="s">
        <v>99</v>
      </c>
      <c r="H700" s="1" t="s">
        <v>100</v>
      </c>
      <c r="Q700" s="1" t="s">
        <v>101</v>
      </c>
      <c r="R700" s="1" t="s">
        <v>122</v>
      </c>
      <c r="S700" s="1" t="s">
        <v>101</v>
      </c>
      <c r="U700" s="1" t="s">
        <v>114</v>
      </c>
      <c r="Z700" s="1" t="s">
        <v>115</v>
      </c>
      <c r="AN700" s="1">
        <v>2</v>
      </c>
    </row>
    <row r="701" spans="1:42">
      <c r="A701" s="6">
        <v>42797.508606527779</v>
      </c>
      <c r="B701" s="2">
        <v>42797</v>
      </c>
      <c r="C701" s="1" t="s">
        <v>96</v>
      </c>
      <c r="D701" s="1">
        <v>46726</v>
      </c>
      <c r="E701" s="1" t="s">
        <v>373</v>
      </c>
      <c r="F701" s="1" t="s">
        <v>98</v>
      </c>
      <c r="G701" s="1" t="s">
        <v>99</v>
      </c>
      <c r="H701" s="1" t="s">
        <v>109</v>
      </c>
      <c r="Q701" s="1" t="s">
        <v>101</v>
      </c>
      <c r="R701" s="1" t="s">
        <v>111</v>
      </c>
      <c r="S701" s="1" t="s">
        <v>101</v>
      </c>
      <c r="U701" s="1" t="s">
        <v>114</v>
      </c>
      <c r="Z701" s="1" t="s">
        <v>115</v>
      </c>
      <c r="AN701" s="1">
        <v>2</v>
      </c>
    </row>
    <row r="702" spans="1:42">
      <c r="A702" s="6">
        <v>42798.484557708332</v>
      </c>
      <c r="B702" s="2">
        <v>42797</v>
      </c>
      <c r="C702" s="1" t="s">
        <v>117</v>
      </c>
      <c r="D702" s="1">
        <v>46726</v>
      </c>
      <c r="E702" s="1" t="s">
        <v>373</v>
      </c>
      <c r="F702" s="1" t="s">
        <v>98</v>
      </c>
      <c r="G702" s="1" t="s">
        <v>99</v>
      </c>
      <c r="H702" s="1" t="s">
        <v>109</v>
      </c>
      <c r="Q702" s="1" t="s">
        <v>101</v>
      </c>
      <c r="R702" s="1" t="s">
        <v>111</v>
      </c>
      <c r="S702" s="1" t="s">
        <v>101</v>
      </c>
      <c r="U702" s="1" t="s">
        <v>114</v>
      </c>
      <c r="Z702" s="1" t="s">
        <v>115</v>
      </c>
      <c r="AN702" s="1">
        <v>2</v>
      </c>
    </row>
    <row r="703" spans="1:42" ht="25.5">
      <c r="A703" s="6">
        <v>42798.484987002317</v>
      </c>
      <c r="B703" s="2">
        <v>42798</v>
      </c>
      <c r="C703" s="1" t="s">
        <v>96</v>
      </c>
      <c r="D703" s="1">
        <v>46726</v>
      </c>
      <c r="E703" s="1" t="s">
        <v>373</v>
      </c>
      <c r="F703" s="1" t="s">
        <v>98</v>
      </c>
      <c r="G703" s="1" t="s">
        <v>99</v>
      </c>
      <c r="H703" s="1" t="s">
        <v>109</v>
      </c>
      <c r="Q703" s="1" t="s">
        <v>101</v>
      </c>
      <c r="R703" s="1" t="s">
        <v>122</v>
      </c>
      <c r="S703" s="1" t="s">
        <v>124</v>
      </c>
      <c r="U703" s="1" t="s">
        <v>247</v>
      </c>
      <c r="Z703" s="1" t="s">
        <v>115</v>
      </c>
      <c r="AK703" s="1" t="s">
        <v>116</v>
      </c>
      <c r="AN703" s="1">
        <v>2</v>
      </c>
    </row>
    <row r="704" spans="1:42" ht="25.5">
      <c r="A704" s="6">
        <v>42799.751524328705</v>
      </c>
      <c r="B704" s="2">
        <v>42798</v>
      </c>
      <c r="C704" s="1" t="s">
        <v>117</v>
      </c>
      <c r="D704" s="1">
        <v>46726</v>
      </c>
      <c r="E704" s="1" t="s">
        <v>373</v>
      </c>
      <c r="F704" s="1" t="s">
        <v>98</v>
      </c>
      <c r="G704" s="1" t="s">
        <v>99</v>
      </c>
      <c r="H704" s="1" t="s">
        <v>109</v>
      </c>
      <c r="Q704" s="1" t="s">
        <v>101</v>
      </c>
      <c r="R704" s="1" t="s">
        <v>122</v>
      </c>
      <c r="S704" s="1" t="s">
        <v>101</v>
      </c>
      <c r="U704" s="1" t="s">
        <v>114</v>
      </c>
      <c r="Z704" s="1" t="s">
        <v>115</v>
      </c>
      <c r="AN704" s="1">
        <v>2</v>
      </c>
    </row>
    <row r="705" spans="1:40" ht="25.5">
      <c r="A705" s="6">
        <v>42799.765615671291</v>
      </c>
      <c r="B705" s="2">
        <v>42798</v>
      </c>
      <c r="C705" s="1" t="s">
        <v>117</v>
      </c>
      <c r="D705" s="1">
        <v>46726</v>
      </c>
      <c r="E705" s="1" t="s">
        <v>373</v>
      </c>
      <c r="F705" s="1" t="s">
        <v>98</v>
      </c>
      <c r="G705" s="1" t="s">
        <v>99</v>
      </c>
      <c r="H705" s="1" t="s">
        <v>109</v>
      </c>
      <c r="Q705" s="1" t="s">
        <v>101</v>
      </c>
      <c r="R705" s="1" t="s">
        <v>122</v>
      </c>
      <c r="S705" s="1" t="s">
        <v>124</v>
      </c>
      <c r="U705" s="1" t="s">
        <v>114</v>
      </c>
      <c r="Z705" s="1" t="s">
        <v>115</v>
      </c>
      <c r="AN705" s="1">
        <v>2</v>
      </c>
    </row>
    <row r="706" spans="1:40" ht="25.5">
      <c r="A706" s="6">
        <v>42909.577069618055</v>
      </c>
      <c r="B706" s="2">
        <v>42799</v>
      </c>
      <c r="C706" s="1" t="s">
        <v>96</v>
      </c>
      <c r="D706" s="1">
        <v>46726</v>
      </c>
      <c r="E706" s="1" t="s">
        <v>373</v>
      </c>
      <c r="F706" s="1" t="s">
        <v>98</v>
      </c>
      <c r="G706" s="1" t="s">
        <v>99</v>
      </c>
      <c r="H706" s="1" t="s">
        <v>109</v>
      </c>
      <c r="Q706" s="1" t="s">
        <v>101</v>
      </c>
      <c r="R706" s="1" t="s">
        <v>102</v>
      </c>
      <c r="S706" s="1" t="s">
        <v>124</v>
      </c>
      <c r="U706" s="1" t="s">
        <v>114</v>
      </c>
      <c r="Z706" s="1" t="s">
        <v>33</v>
      </c>
      <c r="AN706" s="1">
        <v>2</v>
      </c>
    </row>
    <row r="707" spans="1:40" ht="25.5">
      <c r="A707" s="6">
        <v>42799.696894976849</v>
      </c>
      <c r="B707" s="2">
        <v>42799</v>
      </c>
      <c r="C707" s="1" t="s">
        <v>96</v>
      </c>
      <c r="D707" s="1">
        <v>46747</v>
      </c>
      <c r="E707" s="1" t="s">
        <v>455</v>
      </c>
      <c r="F707" s="1" t="s">
        <v>98</v>
      </c>
      <c r="G707" s="1" t="s">
        <v>99</v>
      </c>
      <c r="H707" s="1" t="s">
        <v>109</v>
      </c>
      <c r="K707" s="1">
        <v>0.77</v>
      </c>
      <c r="L707" s="1">
        <v>0.77</v>
      </c>
      <c r="M707" s="1">
        <v>0.77</v>
      </c>
      <c r="N707" s="1" t="s">
        <v>110</v>
      </c>
      <c r="O707" s="1">
        <v>0.62</v>
      </c>
      <c r="P707" s="1" t="s">
        <v>110</v>
      </c>
      <c r="Q707" s="1" t="s">
        <v>101</v>
      </c>
      <c r="R707" s="1" t="s">
        <v>102</v>
      </c>
      <c r="S707" s="1" t="s">
        <v>101</v>
      </c>
      <c r="T707" s="1" t="s">
        <v>113</v>
      </c>
      <c r="U707" s="1" t="s">
        <v>196</v>
      </c>
      <c r="Z707" s="1" t="s">
        <v>33</v>
      </c>
      <c r="AG707" s="1">
        <v>150</v>
      </c>
      <c r="AL707" s="1" t="s">
        <v>456</v>
      </c>
    </row>
    <row r="708" spans="1:40" ht="25.5">
      <c r="A708" s="6">
        <v>42926.687660451389</v>
      </c>
      <c r="B708" s="2">
        <v>42799</v>
      </c>
      <c r="C708" s="1" t="s">
        <v>117</v>
      </c>
      <c r="D708" s="1">
        <v>46747</v>
      </c>
      <c r="E708" s="1" t="s">
        <v>455</v>
      </c>
      <c r="F708" s="1" t="s">
        <v>98</v>
      </c>
      <c r="G708" s="1" t="s">
        <v>99</v>
      </c>
      <c r="H708" s="1" t="s">
        <v>109</v>
      </c>
      <c r="L708" s="1">
        <v>0.77</v>
      </c>
      <c r="M708" s="1">
        <v>0.77</v>
      </c>
      <c r="N708" s="1" t="s">
        <v>110</v>
      </c>
      <c r="Q708" s="1" t="s">
        <v>101</v>
      </c>
      <c r="R708" s="1" t="s">
        <v>102</v>
      </c>
      <c r="S708" s="1" t="s">
        <v>101</v>
      </c>
      <c r="T708" s="1" t="s">
        <v>113</v>
      </c>
      <c r="U708" s="1" t="s">
        <v>196</v>
      </c>
      <c r="Z708" s="1" t="s">
        <v>115</v>
      </c>
      <c r="AG708" s="1">
        <v>150</v>
      </c>
    </row>
    <row r="709" spans="1:40" ht="25.5">
      <c r="A709" s="6">
        <v>42926.689595972217</v>
      </c>
      <c r="B709" s="2">
        <v>42800</v>
      </c>
      <c r="C709" s="1" t="s">
        <v>96</v>
      </c>
      <c r="D709" s="1">
        <v>46747</v>
      </c>
      <c r="E709" s="1" t="s">
        <v>455</v>
      </c>
      <c r="F709" s="1" t="s">
        <v>98</v>
      </c>
      <c r="G709" s="1" t="s">
        <v>99</v>
      </c>
      <c r="H709" s="1" t="s">
        <v>109</v>
      </c>
      <c r="K709" s="1">
        <v>0.77</v>
      </c>
      <c r="L709" s="1">
        <v>0.77</v>
      </c>
      <c r="M709" s="1">
        <v>0.77</v>
      </c>
      <c r="N709" s="1" t="s">
        <v>110</v>
      </c>
      <c r="O709" s="1">
        <v>0.62</v>
      </c>
      <c r="P709" s="1" t="s">
        <v>110</v>
      </c>
      <c r="Q709" s="1" t="s">
        <v>101</v>
      </c>
      <c r="R709" s="1" t="s">
        <v>102</v>
      </c>
      <c r="S709" s="1" t="s">
        <v>133</v>
      </c>
      <c r="T709" s="1" t="s">
        <v>113</v>
      </c>
      <c r="U709" s="1" t="s">
        <v>196</v>
      </c>
      <c r="Z709" s="1" t="s">
        <v>115</v>
      </c>
      <c r="AG709" s="1">
        <v>150</v>
      </c>
      <c r="AL709" s="1" t="s">
        <v>457</v>
      </c>
    </row>
    <row r="710" spans="1:40" ht="25.5">
      <c r="A710" s="6">
        <v>42926.690388391202</v>
      </c>
      <c r="B710" s="2">
        <v>42800</v>
      </c>
      <c r="C710" s="1" t="s">
        <v>117</v>
      </c>
      <c r="D710" s="1">
        <v>46747</v>
      </c>
      <c r="E710" s="1" t="s">
        <v>455</v>
      </c>
      <c r="F710" s="1" t="s">
        <v>98</v>
      </c>
      <c r="G710" s="1" t="s">
        <v>99</v>
      </c>
      <c r="H710" s="1" t="s">
        <v>109</v>
      </c>
      <c r="L710" s="1">
        <v>0.77</v>
      </c>
      <c r="M710" s="1">
        <v>0.77</v>
      </c>
      <c r="N710" s="1" t="s">
        <v>110</v>
      </c>
      <c r="Q710" s="1" t="s">
        <v>101</v>
      </c>
      <c r="R710" s="1" t="s">
        <v>102</v>
      </c>
      <c r="S710" s="1" t="s">
        <v>101</v>
      </c>
      <c r="T710" s="1" t="s">
        <v>113</v>
      </c>
      <c r="U710" s="1" t="s">
        <v>247</v>
      </c>
      <c r="Z710" s="1" t="s">
        <v>115</v>
      </c>
      <c r="AG710" s="1">
        <v>150</v>
      </c>
    </row>
    <row r="711" spans="1:40" ht="25.5">
      <c r="A711" s="6">
        <v>42926.690988148148</v>
      </c>
      <c r="B711" s="2">
        <v>42801</v>
      </c>
      <c r="C711" s="1" t="s">
        <v>96</v>
      </c>
      <c r="D711" s="1">
        <v>46747</v>
      </c>
      <c r="E711" s="1" t="s">
        <v>455</v>
      </c>
      <c r="F711" s="1" t="s">
        <v>98</v>
      </c>
      <c r="G711" s="1" t="s">
        <v>99</v>
      </c>
      <c r="H711" s="1" t="s">
        <v>109</v>
      </c>
      <c r="K711" s="1">
        <v>0.77</v>
      </c>
      <c r="L711" s="1">
        <v>0.77</v>
      </c>
      <c r="M711" s="1">
        <v>0.77</v>
      </c>
      <c r="N711" s="1" t="s">
        <v>110</v>
      </c>
      <c r="O711" s="1">
        <v>0.62</v>
      </c>
      <c r="P711" s="1" t="s">
        <v>110</v>
      </c>
      <c r="Q711" s="1" t="s">
        <v>101</v>
      </c>
      <c r="R711" s="1" t="s">
        <v>122</v>
      </c>
      <c r="S711" s="1" t="s">
        <v>133</v>
      </c>
      <c r="T711" s="1" t="s">
        <v>113</v>
      </c>
      <c r="U711" s="1" t="s">
        <v>247</v>
      </c>
      <c r="Z711" s="1" t="s">
        <v>115</v>
      </c>
      <c r="AG711" s="1">
        <v>150</v>
      </c>
      <c r="AL711" s="1" t="s">
        <v>457</v>
      </c>
    </row>
    <row r="712" spans="1:40" ht="25.5">
      <c r="A712" s="6">
        <v>42926.691436342589</v>
      </c>
      <c r="B712" s="2">
        <v>42801</v>
      </c>
      <c r="C712" s="1" t="s">
        <v>117</v>
      </c>
      <c r="D712" s="1">
        <v>46747</v>
      </c>
      <c r="E712" s="1" t="s">
        <v>455</v>
      </c>
      <c r="F712" s="1" t="s">
        <v>98</v>
      </c>
      <c r="G712" s="1" t="s">
        <v>99</v>
      </c>
      <c r="H712" s="1" t="s">
        <v>100</v>
      </c>
      <c r="L712" s="1">
        <v>0.77</v>
      </c>
      <c r="M712" s="1">
        <v>0.77</v>
      </c>
      <c r="N712" s="1" t="s">
        <v>110</v>
      </c>
      <c r="Q712" s="1" t="s">
        <v>101</v>
      </c>
      <c r="R712" s="1" t="s">
        <v>122</v>
      </c>
      <c r="S712" s="1" t="s">
        <v>101</v>
      </c>
      <c r="T712" s="1" t="s">
        <v>113</v>
      </c>
      <c r="U712" s="1" t="s">
        <v>114</v>
      </c>
      <c r="Z712" s="1" t="s">
        <v>115</v>
      </c>
      <c r="AG712" s="1">
        <v>150</v>
      </c>
    </row>
    <row r="713" spans="1:40" ht="25.5">
      <c r="A713" s="6">
        <v>42926.692108275463</v>
      </c>
      <c r="B713" s="2">
        <v>42802</v>
      </c>
      <c r="C713" s="1" t="s">
        <v>96</v>
      </c>
      <c r="D713" s="1">
        <v>46747</v>
      </c>
      <c r="E713" s="1" t="s">
        <v>455</v>
      </c>
      <c r="F713" s="1" t="s">
        <v>98</v>
      </c>
      <c r="G713" s="1" t="s">
        <v>99</v>
      </c>
      <c r="H713" s="1" t="s">
        <v>100</v>
      </c>
      <c r="K713" s="1">
        <v>0.77</v>
      </c>
      <c r="L713" s="1">
        <v>0.77</v>
      </c>
      <c r="M713" s="1">
        <v>0.77</v>
      </c>
      <c r="N713" s="1" t="s">
        <v>110</v>
      </c>
      <c r="O713" s="1">
        <v>0.62</v>
      </c>
      <c r="P713" s="1" t="s">
        <v>110</v>
      </c>
      <c r="Q713" s="1" t="s">
        <v>101</v>
      </c>
      <c r="R713" s="1" t="s">
        <v>122</v>
      </c>
      <c r="S713" s="1" t="s">
        <v>133</v>
      </c>
      <c r="T713" s="1" t="s">
        <v>113</v>
      </c>
      <c r="U713" s="1" t="s">
        <v>196</v>
      </c>
      <c r="Z713" s="1" t="s">
        <v>115</v>
      </c>
      <c r="AG713" s="1">
        <v>150</v>
      </c>
      <c r="AL713" s="1" t="s">
        <v>457</v>
      </c>
    </row>
    <row r="714" spans="1:40" ht="25.5">
      <c r="A714" s="6">
        <v>42803.580259826384</v>
      </c>
      <c r="B714" s="2">
        <v>42802</v>
      </c>
      <c r="C714" s="1" t="s">
        <v>117</v>
      </c>
      <c r="D714" s="1">
        <v>46747</v>
      </c>
      <c r="E714" s="1" t="s">
        <v>455</v>
      </c>
      <c r="F714" s="1" t="s">
        <v>98</v>
      </c>
      <c r="G714" s="1" t="s">
        <v>99</v>
      </c>
      <c r="H714" s="1" t="s">
        <v>100</v>
      </c>
      <c r="L714" s="1">
        <v>0.77</v>
      </c>
      <c r="M714" s="1">
        <v>0.77</v>
      </c>
      <c r="N714" s="1" t="s">
        <v>110</v>
      </c>
      <c r="Q714" s="1" t="s">
        <v>101</v>
      </c>
      <c r="R714" s="1" t="s">
        <v>111</v>
      </c>
      <c r="S714" s="1" t="s">
        <v>101</v>
      </c>
      <c r="T714" s="1" t="s">
        <v>113</v>
      </c>
      <c r="U714" s="1" t="s">
        <v>114</v>
      </c>
      <c r="Z714" s="1" t="s">
        <v>115</v>
      </c>
      <c r="AG714" s="1">
        <v>150</v>
      </c>
    </row>
    <row r="715" spans="1:40" ht="25.5">
      <c r="A715" s="6">
        <v>42803.581813067125</v>
      </c>
      <c r="B715" s="2">
        <v>42803</v>
      </c>
      <c r="C715" s="1" t="s">
        <v>96</v>
      </c>
      <c r="D715" s="1">
        <v>46747</v>
      </c>
      <c r="E715" s="1" t="s">
        <v>455</v>
      </c>
      <c r="F715" s="1" t="s">
        <v>98</v>
      </c>
      <c r="G715" s="1" t="s">
        <v>99</v>
      </c>
      <c r="H715" s="1" t="s">
        <v>100</v>
      </c>
      <c r="K715" s="1">
        <v>0.77</v>
      </c>
      <c r="L715" s="1">
        <v>0.77</v>
      </c>
      <c r="M715" s="1">
        <v>0.77</v>
      </c>
      <c r="N715" s="1" t="s">
        <v>110</v>
      </c>
      <c r="O715" s="1">
        <v>0.62</v>
      </c>
      <c r="P715" s="1" t="s">
        <v>110</v>
      </c>
      <c r="Q715" s="1" t="s">
        <v>101</v>
      </c>
      <c r="R715" s="1" t="s">
        <v>111</v>
      </c>
      <c r="S715" s="1" t="s">
        <v>101</v>
      </c>
      <c r="T715" s="1" t="s">
        <v>113</v>
      </c>
      <c r="U715" s="1" t="s">
        <v>114</v>
      </c>
      <c r="Z715" s="1" t="s">
        <v>115</v>
      </c>
      <c r="AG715" s="1">
        <v>150</v>
      </c>
      <c r="AL715" s="1" t="s">
        <v>458</v>
      </c>
    </row>
    <row r="716" spans="1:40">
      <c r="A716" s="6">
        <v>42804.689861574079</v>
      </c>
      <c r="B716" s="2">
        <v>42803</v>
      </c>
      <c r="C716" s="1" t="s">
        <v>117</v>
      </c>
      <c r="D716" s="1">
        <v>46747</v>
      </c>
      <c r="E716" s="1" t="s">
        <v>455</v>
      </c>
      <c r="F716" s="1" t="s">
        <v>98</v>
      </c>
      <c r="G716" s="1" t="s">
        <v>99</v>
      </c>
      <c r="H716" s="1" t="s">
        <v>109</v>
      </c>
      <c r="L716" s="1">
        <v>0.77</v>
      </c>
      <c r="M716" s="1">
        <v>0.77</v>
      </c>
      <c r="N716" s="1" t="s">
        <v>110</v>
      </c>
      <c r="Q716" s="1" t="s">
        <v>101</v>
      </c>
      <c r="R716" s="1" t="s">
        <v>111</v>
      </c>
      <c r="S716" s="1" t="s">
        <v>101</v>
      </c>
      <c r="T716" s="1" t="s">
        <v>113</v>
      </c>
      <c r="U716" s="1" t="s">
        <v>114</v>
      </c>
      <c r="Z716" s="1" t="s">
        <v>115</v>
      </c>
      <c r="AG716" s="1">
        <v>150</v>
      </c>
    </row>
    <row r="717" spans="1:40" ht="25.5">
      <c r="A717" s="6">
        <v>42804.693440717594</v>
      </c>
      <c r="B717" s="2">
        <v>42804</v>
      </c>
      <c r="C717" s="1" t="s">
        <v>96</v>
      </c>
      <c r="D717" s="1">
        <v>46747</v>
      </c>
      <c r="E717" s="1" t="s">
        <v>455</v>
      </c>
      <c r="F717" s="1" t="s">
        <v>98</v>
      </c>
      <c r="G717" s="1" t="s">
        <v>99</v>
      </c>
      <c r="H717" s="1" t="s">
        <v>109</v>
      </c>
      <c r="K717" s="1">
        <v>0.77</v>
      </c>
      <c r="L717" s="1">
        <v>0.77</v>
      </c>
      <c r="M717" s="1">
        <v>0.77</v>
      </c>
      <c r="N717" s="1" t="s">
        <v>110</v>
      </c>
      <c r="O717" s="1">
        <v>0.62</v>
      </c>
      <c r="P717" s="1" t="s">
        <v>110</v>
      </c>
      <c r="Q717" s="1" t="s">
        <v>101</v>
      </c>
      <c r="R717" s="1" t="s">
        <v>122</v>
      </c>
      <c r="S717" s="1" t="s">
        <v>112</v>
      </c>
      <c r="T717" s="1" t="s">
        <v>113</v>
      </c>
      <c r="U717" s="1" t="s">
        <v>141</v>
      </c>
      <c r="Z717" s="1" t="s">
        <v>33</v>
      </c>
      <c r="AG717" s="1">
        <v>150</v>
      </c>
      <c r="AL717" s="1" t="s">
        <v>457</v>
      </c>
    </row>
    <row r="718" spans="1:40" ht="25.5">
      <c r="A718" s="6">
        <v>42805.611779189814</v>
      </c>
      <c r="B718" s="2">
        <v>42804</v>
      </c>
      <c r="C718" s="1" t="s">
        <v>117</v>
      </c>
      <c r="D718" s="1">
        <v>46747</v>
      </c>
      <c r="E718" s="1" t="s">
        <v>455</v>
      </c>
      <c r="F718" s="1" t="s">
        <v>98</v>
      </c>
      <c r="G718" s="1" t="s">
        <v>99</v>
      </c>
      <c r="H718" s="1" t="s">
        <v>109</v>
      </c>
      <c r="Q718" s="1" t="s">
        <v>101</v>
      </c>
      <c r="R718" s="1" t="s">
        <v>111</v>
      </c>
      <c r="S718" s="1" t="s">
        <v>112</v>
      </c>
      <c r="U718" s="1" t="s">
        <v>114</v>
      </c>
      <c r="Z718" s="1" t="s">
        <v>115</v>
      </c>
    </row>
    <row r="719" spans="1:40" ht="25.5">
      <c r="A719" s="6">
        <v>42805.612180011572</v>
      </c>
      <c r="B719" s="2">
        <v>42805</v>
      </c>
      <c r="C719" s="1" t="s">
        <v>96</v>
      </c>
      <c r="D719" s="1">
        <v>46747</v>
      </c>
      <c r="E719" s="1" t="s">
        <v>455</v>
      </c>
      <c r="F719" s="1" t="s">
        <v>98</v>
      </c>
      <c r="G719" s="1" t="s">
        <v>99</v>
      </c>
      <c r="H719" s="1" t="s">
        <v>109</v>
      </c>
      <c r="Q719" s="1" t="s">
        <v>101</v>
      </c>
      <c r="R719" s="1" t="s">
        <v>111</v>
      </c>
      <c r="S719" s="1" t="s">
        <v>112</v>
      </c>
      <c r="U719" s="1" t="s">
        <v>114</v>
      </c>
      <c r="Z719" s="1" t="s">
        <v>115</v>
      </c>
      <c r="AK719" s="1" t="s">
        <v>116</v>
      </c>
      <c r="AL719" s="1" t="s">
        <v>457</v>
      </c>
    </row>
    <row r="720" spans="1:40" ht="25.5">
      <c r="A720" s="6">
        <v>42926.696330474537</v>
      </c>
      <c r="B720" s="2">
        <v>42800</v>
      </c>
      <c r="C720" s="1" t="s">
        <v>96</v>
      </c>
      <c r="D720" s="1">
        <v>46749</v>
      </c>
      <c r="E720" s="1" t="s">
        <v>405</v>
      </c>
      <c r="F720" s="1" t="s">
        <v>98</v>
      </c>
      <c r="G720" s="1" t="s">
        <v>99</v>
      </c>
      <c r="H720" s="1" t="s">
        <v>109</v>
      </c>
      <c r="K720" s="1">
        <v>0.74</v>
      </c>
      <c r="L720" s="1">
        <v>0.74</v>
      </c>
      <c r="M720" s="1">
        <v>0.74</v>
      </c>
      <c r="N720" s="1" t="s">
        <v>110</v>
      </c>
      <c r="O720" s="1">
        <v>0.6</v>
      </c>
      <c r="P720" s="1" t="s">
        <v>110</v>
      </c>
      <c r="Q720" s="1" t="s">
        <v>101</v>
      </c>
      <c r="R720" s="1" t="s">
        <v>122</v>
      </c>
      <c r="S720" s="1" t="s">
        <v>101</v>
      </c>
      <c r="T720" s="1" t="s">
        <v>113</v>
      </c>
      <c r="U720" s="1" t="s">
        <v>120</v>
      </c>
      <c r="Z720" s="1" t="s">
        <v>115</v>
      </c>
      <c r="AD720" s="1">
        <v>3</v>
      </c>
      <c r="AG720" s="1">
        <v>150</v>
      </c>
    </row>
    <row r="721" spans="1:42" ht="25.5">
      <c r="A721" s="6">
        <v>42926.697020844906</v>
      </c>
      <c r="B721" s="2">
        <v>42800</v>
      </c>
      <c r="C721" s="1" t="s">
        <v>117</v>
      </c>
      <c r="D721" s="1">
        <v>46749</v>
      </c>
      <c r="E721" s="1" t="s">
        <v>405</v>
      </c>
      <c r="F721" s="1" t="s">
        <v>98</v>
      </c>
      <c r="G721" s="1" t="s">
        <v>99</v>
      </c>
      <c r="H721" s="1" t="s">
        <v>109</v>
      </c>
      <c r="L721" s="1">
        <v>0.74</v>
      </c>
      <c r="M721" s="1">
        <v>0.74</v>
      </c>
      <c r="N721" s="1" t="s">
        <v>110</v>
      </c>
      <c r="Q721" s="1" t="s">
        <v>101</v>
      </c>
      <c r="R721" s="1" t="s">
        <v>102</v>
      </c>
      <c r="S721" s="1" t="s">
        <v>133</v>
      </c>
      <c r="T721" s="1" t="s">
        <v>113</v>
      </c>
      <c r="U721" s="1" t="s">
        <v>120</v>
      </c>
      <c r="Z721" s="1" t="s">
        <v>115</v>
      </c>
      <c r="AG721" s="1">
        <v>150</v>
      </c>
    </row>
    <row r="722" spans="1:42" ht="25.5">
      <c r="A722" s="6">
        <v>42926.697797326386</v>
      </c>
      <c r="B722" s="2">
        <v>42801</v>
      </c>
      <c r="C722" s="1" t="s">
        <v>96</v>
      </c>
      <c r="D722" s="1">
        <v>46749</v>
      </c>
      <c r="E722" s="1" t="s">
        <v>405</v>
      </c>
      <c r="F722" s="1" t="s">
        <v>98</v>
      </c>
      <c r="G722" s="1" t="s">
        <v>99</v>
      </c>
      <c r="H722" s="1" t="s">
        <v>109</v>
      </c>
      <c r="K722" s="1">
        <v>0.74</v>
      </c>
      <c r="L722" s="1">
        <v>0.74</v>
      </c>
      <c r="M722" s="1">
        <v>0.74</v>
      </c>
      <c r="N722" s="1" t="s">
        <v>110</v>
      </c>
      <c r="O722" s="1">
        <v>0.6</v>
      </c>
      <c r="P722" s="1" t="s">
        <v>110</v>
      </c>
      <c r="Q722" s="1" t="s">
        <v>101</v>
      </c>
      <c r="R722" s="1" t="s">
        <v>102</v>
      </c>
      <c r="S722" s="1" t="s">
        <v>133</v>
      </c>
      <c r="T722" s="1" t="s">
        <v>113</v>
      </c>
      <c r="U722" s="1" t="s">
        <v>247</v>
      </c>
      <c r="Z722" s="1" t="s">
        <v>33</v>
      </c>
      <c r="AG722" s="1">
        <v>150</v>
      </c>
    </row>
    <row r="723" spans="1:42" ht="25.5">
      <c r="A723" s="6">
        <v>42926.699323831017</v>
      </c>
      <c r="B723" s="2">
        <v>42801</v>
      </c>
      <c r="C723" s="1" t="s">
        <v>117</v>
      </c>
      <c r="D723" s="1">
        <v>46749</v>
      </c>
      <c r="E723" s="1" t="s">
        <v>405</v>
      </c>
      <c r="F723" s="1" t="s">
        <v>98</v>
      </c>
      <c r="G723" s="1" t="s">
        <v>99</v>
      </c>
      <c r="H723" s="1" t="s">
        <v>100</v>
      </c>
      <c r="Q723" s="1" t="s">
        <v>119</v>
      </c>
      <c r="R723" s="1" t="s">
        <v>102</v>
      </c>
      <c r="S723" s="1" t="s">
        <v>101</v>
      </c>
      <c r="T723" s="1" t="s">
        <v>104</v>
      </c>
      <c r="U723" s="1" t="s">
        <v>196</v>
      </c>
      <c r="V723" s="1">
        <v>39</v>
      </c>
      <c r="W723" s="1">
        <v>136</v>
      </c>
      <c r="X723" s="1">
        <v>5.4</v>
      </c>
      <c r="Z723" s="1" t="s">
        <v>33</v>
      </c>
      <c r="AA723" s="1">
        <v>0.6</v>
      </c>
      <c r="AM723" s="1">
        <v>34</v>
      </c>
    </row>
    <row r="724" spans="1:42" ht="25.5">
      <c r="A724" s="6">
        <v>42926.699902754626</v>
      </c>
      <c r="B724" s="2">
        <v>42802</v>
      </c>
      <c r="C724" s="1" t="s">
        <v>96</v>
      </c>
      <c r="D724" s="1">
        <v>46749</v>
      </c>
      <c r="E724" s="1" t="s">
        <v>405</v>
      </c>
      <c r="F724" s="1" t="s">
        <v>98</v>
      </c>
      <c r="G724" s="1" t="s">
        <v>99</v>
      </c>
      <c r="H724" s="1" t="s">
        <v>100</v>
      </c>
      <c r="K724" s="1">
        <v>0.74</v>
      </c>
      <c r="O724" s="1">
        <v>0.6</v>
      </c>
      <c r="P724" s="1" t="s">
        <v>110</v>
      </c>
      <c r="Q724" s="1" t="s">
        <v>101</v>
      </c>
      <c r="R724" s="1" t="s">
        <v>102</v>
      </c>
      <c r="S724" s="1" t="s">
        <v>103</v>
      </c>
      <c r="T724" s="1" t="s">
        <v>192</v>
      </c>
      <c r="U724" s="1" t="s">
        <v>196</v>
      </c>
      <c r="Z724" s="1" t="s">
        <v>33</v>
      </c>
      <c r="AA724" s="1">
        <v>0.6</v>
      </c>
      <c r="AG724" s="1">
        <v>150</v>
      </c>
      <c r="AM724" s="1">
        <v>34</v>
      </c>
    </row>
    <row r="725" spans="1:42" ht="25.5">
      <c r="A725" s="6">
        <v>42803.585256828708</v>
      </c>
      <c r="B725" s="2">
        <v>42802</v>
      </c>
      <c r="C725" s="1" t="s">
        <v>117</v>
      </c>
      <c r="D725" s="1">
        <v>46749</v>
      </c>
      <c r="E725" s="1" t="s">
        <v>405</v>
      </c>
      <c r="F725" s="1" t="s">
        <v>98</v>
      </c>
      <c r="G725" s="1" t="s">
        <v>177</v>
      </c>
      <c r="H725" s="1" t="s">
        <v>100</v>
      </c>
      <c r="Q725" s="1" t="s">
        <v>101</v>
      </c>
      <c r="R725" s="1" t="s">
        <v>122</v>
      </c>
      <c r="S725" s="1" t="s">
        <v>103</v>
      </c>
      <c r="T725" s="1" t="s">
        <v>205</v>
      </c>
      <c r="U725" s="1" t="s">
        <v>196</v>
      </c>
      <c r="Z725" s="1" t="s">
        <v>115</v>
      </c>
      <c r="AA725" s="1">
        <v>0.6</v>
      </c>
      <c r="AL725" s="1" t="s">
        <v>460</v>
      </c>
      <c r="AM725" s="1">
        <v>34</v>
      </c>
    </row>
    <row r="726" spans="1:42" ht="25.5">
      <c r="A726" s="6">
        <v>42803.591999467593</v>
      </c>
      <c r="B726" s="2">
        <v>42803</v>
      </c>
      <c r="C726" s="1" t="s">
        <v>96</v>
      </c>
      <c r="D726" s="1">
        <v>46749</v>
      </c>
      <c r="E726" s="1" t="s">
        <v>405</v>
      </c>
      <c r="F726" s="1" t="s">
        <v>98</v>
      </c>
      <c r="G726" s="1" t="s">
        <v>177</v>
      </c>
      <c r="H726" s="1" t="s">
        <v>100</v>
      </c>
      <c r="K726" s="1">
        <v>0.74</v>
      </c>
      <c r="O726" s="1">
        <v>0.6</v>
      </c>
      <c r="P726" s="1" t="s">
        <v>110</v>
      </c>
      <c r="Q726" s="1" t="s">
        <v>121</v>
      </c>
      <c r="R726" s="1" t="s">
        <v>102</v>
      </c>
      <c r="S726" s="1" t="s">
        <v>103</v>
      </c>
      <c r="T726" s="1" t="s">
        <v>203</v>
      </c>
      <c r="U726" s="1" t="s">
        <v>196</v>
      </c>
      <c r="V726" s="1">
        <v>45</v>
      </c>
      <c r="W726" s="1">
        <v>126</v>
      </c>
      <c r="X726" s="1">
        <v>4.4000000000000004</v>
      </c>
      <c r="Z726" s="1" t="s">
        <v>33</v>
      </c>
      <c r="AA726" s="1">
        <v>0.6</v>
      </c>
      <c r="AG726" s="1">
        <v>150</v>
      </c>
      <c r="AL726" s="1" t="s">
        <v>461</v>
      </c>
      <c r="AM726" s="1">
        <v>34</v>
      </c>
    </row>
    <row r="727" spans="1:42" ht="25.5">
      <c r="A727" s="6">
        <v>42804.718548055556</v>
      </c>
      <c r="B727" s="2">
        <v>42803</v>
      </c>
      <c r="C727" s="1" t="s">
        <v>117</v>
      </c>
      <c r="D727" s="1">
        <v>46749</v>
      </c>
      <c r="E727" s="1" t="s">
        <v>405</v>
      </c>
      <c r="F727" s="1" t="s">
        <v>303</v>
      </c>
      <c r="G727" s="1" t="s">
        <v>177</v>
      </c>
      <c r="H727" s="1" t="s">
        <v>207</v>
      </c>
      <c r="Q727" s="1" t="s">
        <v>119</v>
      </c>
      <c r="R727" s="1" t="s">
        <v>102</v>
      </c>
      <c r="S727" s="1" t="s">
        <v>101</v>
      </c>
      <c r="T727" s="1" t="s">
        <v>205</v>
      </c>
      <c r="U727" s="1" t="s">
        <v>141</v>
      </c>
      <c r="V727" s="1">
        <v>45</v>
      </c>
      <c r="W727" s="1">
        <v>126</v>
      </c>
      <c r="X727" s="1">
        <v>4.4000000000000004</v>
      </c>
      <c r="Z727" s="1" t="s">
        <v>33</v>
      </c>
      <c r="AA727" s="1">
        <v>0.6</v>
      </c>
      <c r="AI727" s="1">
        <v>0.6</v>
      </c>
      <c r="AJ727" s="1" t="s">
        <v>110</v>
      </c>
      <c r="AL727" s="1" t="s">
        <v>462</v>
      </c>
      <c r="AM727" s="1">
        <v>34</v>
      </c>
      <c r="AN727" s="1">
        <v>1.5</v>
      </c>
    </row>
    <row r="728" spans="1:42" ht="38.25">
      <c r="A728" s="6">
        <v>42804.72349365741</v>
      </c>
      <c r="B728" s="2">
        <v>42804</v>
      </c>
      <c r="C728" s="1" t="s">
        <v>96</v>
      </c>
      <c r="D728" s="1">
        <v>46749</v>
      </c>
      <c r="E728" s="1" t="s">
        <v>405</v>
      </c>
      <c r="F728" s="1" t="s">
        <v>303</v>
      </c>
      <c r="G728" s="1" t="s">
        <v>177</v>
      </c>
      <c r="H728" s="1" t="s">
        <v>207</v>
      </c>
      <c r="J728" s="8"/>
      <c r="K728" s="1">
        <v>0.74</v>
      </c>
      <c r="O728" s="1">
        <v>0.6</v>
      </c>
      <c r="P728" s="1" t="s">
        <v>110</v>
      </c>
      <c r="Q728" s="1" t="s">
        <v>119</v>
      </c>
      <c r="R728" s="1" t="s">
        <v>102</v>
      </c>
      <c r="S728" s="1" t="s">
        <v>101</v>
      </c>
      <c r="T728" s="1" t="s">
        <v>192</v>
      </c>
      <c r="U728" s="1" t="s">
        <v>141</v>
      </c>
      <c r="Z728" s="1" t="s">
        <v>33</v>
      </c>
      <c r="AA728" s="1">
        <v>0.6</v>
      </c>
      <c r="AB728" s="1">
        <v>8</v>
      </c>
      <c r="AG728" s="1">
        <v>150</v>
      </c>
      <c r="AK728" s="1" t="s">
        <v>463</v>
      </c>
      <c r="AL728" s="1" t="s">
        <v>464</v>
      </c>
      <c r="AM728" s="1">
        <v>25</v>
      </c>
      <c r="AO728" s="1" t="s">
        <v>465</v>
      </c>
      <c r="AP728" s="8"/>
    </row>
    <row r="729" spans="1:42" ht="25.5">
      <c r="A729" s="6">
        <v>42790.498328472226</v>
      </c>
      <c r="B729" s="2">
        <v>42789</v>
      </c>
      <c r="C729" s="1" t="s">
        <v>117</v>
      </c>
      <c r="D729" s="1">
        <v>46764</v>
      </c>
      <c r="E729" s="1" t="s">
        <v>360</v>
      </c>
      <c r="F729" s="1" t="s">
        <v>98</v>
      </c>
      <c r="G729" s="1" t="s">
        <v>99</v>
      </c>
      <c r="H729" s="1" t="s">
        <v>100</v>
      </c>
      <c r="K729" s="1">
        <v>0.68</v>
      </c>
      <c r="M729" s="1">
        <v>0.68</v>
      </c>
      <c r="N729" s="1" t="s">
        <v>110</v>
      </c>
      <c r="Q729" s="1" t="s">
        <v>101</v>
      </c>
      <c r="R729" s="1" t="s">
        <v>102</v>
      </c>
      <c r="S729" s="1" t="s">
        <v>101</v>
      </c>
      <c r="T729" s="1" t="s">
        <v>203</v>
      </c>
      <c r="U729" s="1" t="s">
        <v>247</v>
      </c>
      <c r="V729" s="1">
        <v>51</v>
      </c>
      <c r="W729" s="1">
        <v>155</v>
      </c>
      <c r="X729" s="1">
        <v>6.8</v>
      </c>
      <c r="Z729" s="1" t="s">
        <v>33</v>
      </c>
      <c r="AA729" s="1">
        <v>0.54</v>
      </c>
      <c r="AG729" s="1">
        <v>130</v>
      </c>
      <c r="AM729" s="1">
        <v>40</v>
      </c>
    </row>
    <row r="730" spans="1:42" ht="25.5">
      <c r="A730" s="6">
        <v>42790.499273275462</v>
      </c>
      <c r="B730" s="2">
        <v>42790</v>
      </c>
      <c r="C730" s="1" t="s">
        <v>96</v>
      </c>
      <c r="D730" s="1">
        <v>46764</v>
      </c>
      <c r="E730" s="1" t="s">
        <v>360</v>
      </c>
      <c r="F730" s="1" t="s">
        <v>98</v>
      </c>
      <c r="G730" s="1" t="s">
        <v>99</v>
      </c>
      <c r="H730" s="1" t="s">
        <v>100</v>
      </c>
      <c r="O730" s="1">
        <v>0.54</v>
      </c>
      <c r="P730" s="1" t="s">
        <v>110</v>
      </c>
      <c r="Q730" s="1" t="s">
        <v>101</v>
      </c>
      <c r="R730" s="1" t="s">
        <v>102</v>
      </c>
      <c r="S730" s="1" t="s">
        <v>101</v>
      </c>
      <c r="T730" s="1" t="s">
        <v>205</v>
      </c>
      <c r="U730" s="1" t="s">
        <v>247</v>
      </c>
      <c r="Z730" s="1" t="s">
        <v>33</v>
      </c>
      <c r="AA730" s="1">
        <v>0.54</v>
      </c>
      <c r="AD730" s="1">
        <v>2.7</v>
      </c>
      <c r="AM730" s="1">
        <v>40</v>
      </c>
    </row>
    <row r="731" spans="1:42" ht="25.5">
      <c r="A731" s="6">
        <v>42791.564726458339</v>
      </c>
      <c r="B731" s="2">
        <v>42790</v>
      </c>
      <c r="C731" s="1" t="s">
        <v>117</v>
      </c>
      <c r="D731" s="1">
        <v>46764</v>
      </c>
      <c r="E731" s="1" t="s">
        <v>360</v>
      </c>
      <c r="F731" s="1" t="s">
        <v>98</v>
      </c>
      <c r="G731" s="1" t="s">
        <v>99</v>
      </c>
      <c r="H731" s="1" t="s">
        <v>100</v>
      </c>
      <c r="K731" s="1">
        <v>0.68</v>
      </c>
      <c r="Q731" s="1" t="s">
        <v>101</v>
      </c>
      <c r="R731" s="1" t="s">
        <v>102</v>
      </c>
      <c r="S731" s="1" t="s">
        <v>101</v>
      </c>
      <c r="T731" s="1" t="s">
        <v>203</v>
      </c>
      <c r="U731" s="1" t="s">
        <v>141</v>
      </c>
      <c r="Z731" s="1" t="s">
        <v>33</v>
      </c>
      <c r="AA731" s="1">
        <v>0.54</v>
      </c>
      <c r="AG731" s="1">
        <v>130</v>
      </c>
      <c r="AM731" s="1">
        <v>30</v>
      </c>
    </row>
    <row r="732" spans="1:42" ht="25.5">
      <c r="A732" s="6">
        <v>42791.565575243054</v>
      </c>
      <c r="B732" s="2">
        <v>42791</v>
      </c>
      <c r="C732" s="1" t="s">
        <v>96</v>
      </c>
      <c r="D732" s="1">
        <v>46764</v>
      </c>
      <c r="E732" s="1" t="s">
        <v>360</v>
      </c>
      <c r="F732" s="1" t="s">
        <v>98</v>
      </c>
      <c r="G732" s="1" t="s">
        <v>99</v>
      </c>
      <c r="H732" s="1" t="s">
        <v>100</v>
      </c>
      <c r="O732" s="1">
        <v>0.54</v>
      </c>
      <c r="P732" s="1" t="s">
        <v>213</v>
      </c>
      <c r="Q732" s="1" t="s">
        <v>101</v>
      </c>
      <c r="R732" s="1" t="s">
        <v>102</v>
      </c>
      <c r="S732" s="1" t="s">
        <v>101</v>
      </c>
      <c r="T732" s="1" t="s">
        <v>205</v>
      </c>
      <c r="U732" s="1" t="s">
        <v>141</v>
      </c>
      <c r="Z732" s="1" t="s">
        <v>33</v>
      </c>
      <c r="AA732" s="1">
        <v>0.54</v>
      </c>
      <c r="AD732" s="1">
        <v>2.7</v>
      </c>
      <c r="AM732" s="1">
        <v>30</v>
      </c>
    </row>
    <row r="733" spans="1:42" ht="25.5">
      <c r="A733" s="6">
        <v>42792.596060625001</v>
      </c>
      <c r="B733" s="2">
        <v>42791</v>
      </c>
      <c r="C733" s="1" t="s">
        <v>117</v>
      </c>
      <c r="D733" s="1">
        <v>46764</v>
      </c>
      <c r="E733" s="1" t="s">
        <v>360</v>
      </c>
      <c r="F733" s="1" t="s">
        <v>98</v>
      </c>
      <c r="G733" s="1" t="s">
        <v>99</v>
      </c>
      <c r="H733" s="1" t="s">
        <v>100</v>
      </c>
      <c r="K733" s="1">
        <v>0.68</v>
      </c>
      <c r="Q733" s="1" t="s">
        <v>101</v>
      </c>
      <c r="R733" s="1" t="s">
        <v>102</v>
      </c>
      <c r="S733" s="1" t="s">
        <v>101</v>
      </c>
      <c r="T733" s="1" t="s">
        <v>203</v>
      </c>
      <c r="U733" s="1" t="s">
        <v>196</v>
      </c>
      <c r="Z733" s="1" t="s">
        <v>33</v>
      </c>
      <c r="AA733" s="1">
        <v>0.54</v>
      </c>
      <c r="AG733" s="1">
        <v>130</v>
      </c>
      <c r="AM733" s="1">
        <v>30</v>
      </c>
    </row>
    <row r="734" spans="1:42" ht="25.5">
      <c r="A734" s="6">
        <v>42792.597350648153</v>
      </c>
      <c r="B734" s="2">
        <v>42792</v>
      </c>
      <c r="C734" s="1" t="s">
        <v>96</v>
      </c>
      <c r="D734" s="1">
        <v>46764</v>
      </c>
      <c r="E734" s="1" t="s">
        <v>360</v>
      </c>
      <c r="F734" s="1" t="s">
        <v>98</v>
      </c>
      <c r="G734" s="1" t="s">
        <v>99</v>
      </c>
      <c r="H734" s="1" t="s">
        <v>100</v>
      </c>
      <c r="O734" s="1">
        <v>0.54</v>
      </c>
      <c r="P734" s="1" t="s">
        <v>110</v>
      </c>
      <c r="Q734" s="1" t="s">
        <v>101</v>
      </c>
      <c r="R734" s="1" t="s">
        <v>102</v>
      </c>
      <c r="S734" s="1" t="s">
        <v>101</v>
      </c>
      <c r="T734" s="1" t="s">
        <v>205</v>
      </c>
      <c r="U734" s="1" t="s">
        <v>196</v>
      </c>
      <c r="Z734" s="1" t="s">
        <v>33</v>
      </c>
      <c r="AA734" s="1">
        <v>0.54</v>
      </c>
      <c r="AD734" s="1">
        <v>2.7</v>
      </c>
      <c r="AM734" s="1">
        <v>30</v>
      </c>
    </row>
    <row r="735" spans="1:42" ht="25.5">
      <c r="A735" s="6">
        <v>42795.736639756942</v>
      </c>
      <c r="B735" s="2">
        <v>42792</v>
      </c>
      <c r="C735" s="1" t="s">
        <v>117</v>
      </c>
      <c r="D735" s="1">
        <v>46764</v>
      </c>
      <c r="E735" s="1" t="s">
        <v>360</v>
      </c>
      <c r="F735" s="1" t="s">
        <v>98</v>
      </c>
      <c r="G735" s="1" t="s">
        <v>99</v>
      </c>
      <c r="H735" s="1" t="s">
        <v>100</v>
      </c>
      <c r="K735" s="1">
        <v>0.68</v>
      </c>
      <c r="Q735" s="1" t="s">
        <v>101</v>
      </c>
      <c r="R735" s="1" t="s">
        <v>111</v>
      </c>
      <c r="S735" s="1" t="s">
        <v>101</v>
      </c>
      <c r="T735" s="1" t="s">
        <v>203</v>
      </c>
      <c r="U735" s="1" t="s">
        <v>114</v>
      </c>
      <c r="Z735" s="1" t="s">
        <v>33</v>
      </c>
      <c r="AA735" s="1">
        <v>0.54</v>
      </c>
      <c r="AG735" s="1">
        <v>130</v>
      </c>
      <c r="AM735" s="1">
        <v>30</v>
      </c>
    </row>
    <row r="736" spans="1:42" ht="25.5">
      <c r="A736" s="6">
        <v>42795.737470706023</v>
      </c>
      <c r="B736" s="2">
        <v>42793</v>
      </c>
      <c r="C736" s="1" t="s">
        <v>96</v>
      </c>
      <c r="D736" s="1">
        <v>46764</v>
      </c>
      <c r="E736" s="1" t="s">
        <v>360</v>
      </c>
      <c r="F736" s="1" t="s">
        <v>98</v>
      </c>
      <c r="G736" s="1" t="s">
        <v>99</v>
      </c>
      <c r="H736" s="1" t="s">
        <v>100</v>
      </c>
      <c r="O736" s="1">
        <v>0.54</v>
      </c>
      <c r="P736" s="1" t="s">
        <v>213</v>
      </c>
      <c r="Q736" s="1" t="s">
        <v>101</v>
      </c>
      <c r="R736" s="1" t="s">
        <v>102</v>
      </c>
      <c r="S736" s="1" t="s">
        <v>101</v>
      </c>
      <c r="T736" s="1" t="s">
        <v>205</v>
      </c>
      <c r="U736" s="1" t="s">
        <v>196</v>
      </c>
      <c r="Z736" s="1" t="s">
        <v>33</v>
      </c>
      <c r="AA736" s="1">
        <v>0.54</v>
      </c>
      <c r="AM736" s="1">
        <v>30</v>
      </c>
    </row>
    <row r="737" spans="1:39" ht="25.5">
      <c r="A737" s="6">
        <v>42795.738563368053</v>
      </c>
      <c r="B737" s="2">
        <v>42793</v>
      </c>
      <c r="C737" s="1" t="s">
        <v>117</v>
      </c>
      <c r="D737" s="1">
        <v>46764</v>
      </c>
      <c r="E737" s="1" t="s">
        <v>360</v>
      </c>
      <c r="F737" s="1" t="s">
        <v>98</v>
      </c>
      <c r="G737" s="1" t="s">
        <v>99</v>
      </c>
      <c r="H737" s="1" t="s">
        <v>100</v>
      </c>
      <c r="K737" s="1">
        <v>0.68</v>
      </c>
      <c r="Q737" s="1" t="s">
        <v>101</v>
      </c>
      <c r="R737" s="1" t="s">
        <v>122</v>
      </c>
      <c r="S737" s="1" t="s">
        <v>101</v>
      </c>
      <c r="T737" s="1" t="s">
        <v>203</v>
      </c>
      <c r="Z737" s="1" t="s">
        <v>115</v>
      </c>
      <c r="AA737" s="1">
        <v>0.54</v>
      </c>
      <c r="AG737" s="1">
        <v>130</v>
      </c>
      <c r="AM737" s="1">
        <v>30</v>
      </c>
    </row>
    <row r="738" spans="1:39" ht="25.5">
      <c r="A738" s="6">
        <v>42795.739459293982</v>
      </c>
      <c r="B738" s="2">
        <v>42794</v>
      </c>
      <c r="C738" s="1" t="s">
        <v>96</v>
      </c>
      <c r="D738" s="1">
        <v>46764</v>
      </c>
      <c r="E738" s="1" t="s">
        <v>360</v>
      </c>
      <c r="F738" s="1" t="s">
        <v>98</v>
      </c>
      <c r="G738" s="1" t="s">
        <v>99</v>
      </c>
      <c r="H738" s="1" t="s">
        <v>100</v>
      </c>
      <c r="O738" s="1">
        <v>0.54</v>
      </c>
      <c r="P738" s="1" t="s">
        <v>213</v>
      </c>
      <c r="Q738" s="1" t="s">
        <v>101</v>
      </c>
      <c r="R738" s="1" t="s">
        <v>122</v>
      </c>
      <c r="S738" s="1" t="s">
        <v>101</v>
      </c>
      <c r="T738" s="1" t="s">
        <v>205</v>
      </c>
      <c r="U738" s="1" t="s">
        <v>114</v>
      </c>
      <c r="Z738" s="1" t="s">
        <v>115</v>
      </c>
      <c r="AA738" s="1">
        <v>0.54</v>
      </c>
      <c r="AM738" s="1">
        <v>30</v>
      </c>
    </row>
    <row r="739" spans="1:39" ht="25.5">
      <c r="A739" s="6">
        <v>42795.740366331018</v>
      </c>
      <c r="B739" s="2">
        <v>42794</v>
      </c>
      <c r="C739" s="1" t="s">
        <v>117</v>
      </c>
      <c r="D739" s="1">
        <v>46764</v>
      </c>
      <c r="E739" s="1" t="s">
        <v>360</v>
      </c>
      <c r="F739" s="1" t="s">
        <v>98</v>
      </c>
      <c r="G739" s="1" t="s">
        <v>99</v>
      </c>
      <c r="H739" s="1" t="s">
        <v>109</v>
      </c>
      <c r="M739" s="1">
        <v>0.68</v>
      </c>
      <c r="N739" s="1" t="s">
        <v>110</v>
      </c>
      <c r="Q739" s="1" t="s">
        <v>101</v>
      </c>
      <c r="R739" s="1" t="s">
        <v>122</v>
      </c>
      <c r="S739" s="1" t="s">
        <v>101</v>
      </c>
      <c r="T739" s="1" t="s">
        <v>113</v>
      </c>
      <c r="U739" s="1" t="s">
        <v>114</v>
      </c>
      <c r="Z739" s="1" t="s">
        <v>115</v>
      </c>
      <c r="AG739" s="1">
        <v>130</v>
      </c>
    </row>
    <row r="740" spans="1:39" ht="25.5">
      <c r="A740" s="6">
        <v>42795.741199027776</v>
      </c>
      <c r="B740" s="2">
        <v>42795</v>
      </c>
      <c r="C740" s="1" t="s">
        <v>96</v>
      </c>
      <c r="D740" s="1">
        <v>46764</v>
      </c>
      <c r="E740" s="1" t="s">
        <v>360</v>
      </c>
      <c r="F740" s="1" t="s">
        <v>98</v>
      </c>
      <c r="G740" s="1" t="s">
        <v>99</v>
      </c>
      <c r="H740" s="1" t="s">
        <v>109</v>
      </c>
      <c r="M740" s="1">
        <v>0.68</v>
      </c>
      <c r="N740" s="1" t="s">
        <v>110</v>
      </c>
      <c r="Q740" s="1" t="s">
        <v>101</v>
      </c>
      <c r="R740" s="1" t="s">
        <v>122</v>
      </c>
      <c r="S740" s="1" t="s">
        <v>101</v>
      </c>
      <c r="T740" s="1" t="s">
        <v>113</v>
      </c>
      <c r="U740" s="1" t="s">
        <v>114</v>
      </c>
      <c r="Z740" s="1" t="s">
        <v>115</v>
      </c>
      <c r="AG740" s="1">
        <v>130</v>
      </c>
    </row>
    <row r="741" spans="1:39" ht="25.5">
      <c r="A741" s="6">
        <v>42796.46024270833</v>
      </c>
      <c r="B741" s="2">
        <v>42795</v>
      </c>
      <c r="C741" s="1" t="s">
        <v>117</v>
      </c>
      <c r="D741" s="1">
        <v>46764</v>
      </c>
      <c r="E741" s="1" t="s">
        <v>360</v>
      </c>
      <c r="F741" s="1" t="s">
        <v>98</v>
      </c>
      <c r="G741" s="1" t="s">
        <v>99</v>
      </c>
      <c r="H741" s="1" t="s">
        <v>109</v>
      </c>
      <c r="Q741" s="1" t="s">
        <v>101</v>
      </c>
      <c r="R741" s="1" t="s">
        <v>102</v>
      </c>
      <c r="S741" s="1" t="s">
        <v>101</v>
      </c>
      <c r="U741" s="1" t="s">
        <v>196</v>
      </c>
      <c r="Z741" s="1" t="s">
        <v>33</v>
      </c>
      <c r="AK741" s="1" t="s">
        <v>467</v>
      </c>
    </row>
    <row r="742" spans="1:39">
      <c r="A742" s="6">
        <v>42796.460728368053</v>
      </c>
      <c r="B742" s="2">
        <v>42796</v>
      </c>
      <c r="C742" s="1" t="s">
        <v>96</v>
      </c>
      <c r="D742" s="1">
        <v>46764</v>
      </c>
      <c r="E742" s="1" t="s">
        <v>360</v>
      </c>
      <c r="F742" s="1" t="s">
        <v>98</v>
      </c>
      <c r="G742" s="1" t="s">
        <v>99</v>
      </c>
      <c r="H742" s="1" t="s">
        <v>109</v>
      </c>
      <c r="M742" s="1">
        <v>0.68</v>
      </c>
      <c r="N742" s="1" t="s">
        <v>110</v>
      </c>
      <c r="Q742" s="1" t="s">
        <v>101</v>
      </c>
      <c r="R742" s="1" t="s">
        <v>111</v>
      </c>
      <c r="S742" s="1" t="s">
        <v>101</v>
      </c>
      <c r="T742" s="1" t="s">
        <v>113</v>
      </c>
      <c r="U742" s="1" t="s">
        <v>114</v>
      </c>
      <c r="Z742" s="1" t="s">
        <v>115</v>
      </c>
      <c r="AG742" s="1">
        <v>130</v>
      </c>
    </row>
    <row r="743" spans="1:39">
      <c r="A743" s="6">
        <v>42797.509922743055</v>
      </c>
      <c r="B743" s="2">
        <v>42796</v>
      </c>
      <c r="C743" s="1" t="s">
        <v>117</v>
      </c>
      <c r="D743" s="1">
        <v>46764</v>
      </c>
      <c r="E743" s="1" t="s">
        <v>360</v>
      </c>
      <c r="F743" s="1" t="s">
        <v>98</v>
      </c>
      <c r="G743" s="1" t="s">
        <v>99</v>
      </c>
      <c r="H743" s="1" t="s">
        <v>109</v>
      </c>
      <c r="Q743" s="1" t="s">
        <v>101</v>
      </c>
      <c r="R743" s="1" t="s">
        <v>111</v>
      </c>
      <c r="S743" s="1" t="s">
        <v>124</v>
      </c>
      <c r="U743" s="1" t="s">
        <v>114</v>
      </c>
      <c r="Z743" s="1" t="s">
        <v>115</v>
      </c>
    </row>
    <row r="744" spans="1:39">
      <c r="A744" s="6">
        <v>42797.510242546297</v>
      </c>
      <c r="B744" s="2">
        <v>42797</v>
      </c>
      <c r="C744" s="1" t="s">
        <v>96</v>
      </c>
      <c r="D744" s="1">
        <v>46764</v>
      </c>
      <c r="E744" s="1" t="s">
        <v>360</v>
      </c>
      <c r="F744" s="1" t="s">
        <v>98</v>
      </c>
      <c r="G744" s="1" t="s">
        <v>99</v>
      </c>
      <c r="H744" s="1" t="s">
        <v>109</v>
      </c>
      <c r="Q744" s="1" t="s">
        <v>101</v>
      </c>
      <c r="R744" s="1" t="s">
        <v>111</v>
      </c>
      <c r="S744" s="1" t="s">
        <v>101</v>
      </c>
      <c r="U744" s="1" t="s">
        <v>114</v>
      </c>
      <c r="Z744" s="1" t="s">
        <v>115</v>
      </c>
    </row>
    <row r="745" spans="1:39">
      <c r="A745" s="6">
        <v>42798.49194763889</v>
      </c>
      <c r="B745" s="2">
        <v>42797</v>
      </c>
      <c r="C745" s="1" t="s">
        <v>117</v>
      </c>
      <c r="D745" s="1">
        <v>46764</v>
      </c>
      <c r="E745" s="1" t="s">
        <v>360</v>
      </c>
      <c r="F745" s="1" t="s">
        <v>98</v>
      </c>
      <c r="G745" s="1" t="s">
        <v>99</v>
      </c>
      <c r="H745" s="1" t="s">
        <v>109</v>
      </c>
      <c r="Q745" s="1" t="s">
        <v>101</v>
      </c>
      <c r="R745" s="1" t="s">
        <v>111</v>
      </c>
      <c r="S745" s="1" t="s">
        <v>124</v>
      </c>
      <c r="U745" s="1" t="s">
        <v>114</v>
      </c>
      <c r="Z745" s="1" t="s">
        <v>115</v>
      </c>
    </row>
    <row r="746" spans="1:39">
      <c r="A746" s="6">
        <v>42798.492252372685</v>
      </c>
      <c r="B746" s="2">
        <v>42798</v>
      </c>
      <c r="C746" s="1" t="s">
        <v>96</v>
      </c>
      <c r="D746" s="1">
        <v>46764</v>
      </c>
      <c r="E746" s="1" t="s">
        <v>360</v>
      </c>
      <c r="F746" s="1" t="s">
        <v>98</v>
      </c>
      <c r="G746" s="1" t="s">
        <v>99</v>
      </c>
      <c r="H746" s="1" t="s">
        <v>109</v>
      </c>
      <c r="Q746" s="1" t="s">
        <v>101</v>
      </c>
      <c r="R746" s="1" t="s">
        <v>111</v>
      </c>
      <c r="S746" s="1" t="s">
        <v>124</v>
      </c>
      <c r="U746" s="1" t="s">
        <v>114</v>
      </c>
      <c r="Z746" s="1" t="s">
        <v>115</v>
      </c>
      <c r="AK746" s="1" t="s">
        <v>116</v>
      </c>
    </row>
    <row r="747" spans="1:39">
      <c r="A747" s="6">
        <v>42799.775147997687</v>
      </c>
      <c r="B747" s="2">
        <v>42798</v>
      </c>
      <c r="C747" s="1" t="s">
        <v>117</v>
      </c>
      <c r="D747" s="1">
        <v>46764</v>
      </c>
      <c r="E747" s="1" t="s">
        <v>360</v>
      </c>
      <c r="F747" s="1" t="s">
        <v>98</v>
      </c>
      <c r="G747" s="1" t="s">
        <v>99</v>
      </c>
      <c r="H747" s="1" t="s">
        <v>109</v>
      </c>
      <c r="Q747" s="1" t="s">
        <v>101</v>
      </c>
      <c r="R747" s="1" t="s">
        <v>111</v>
      </c>
      <c r="S747" s="1" t="s">
        <v>124</v>
      </c>
      <c r="U747" s="1" t="s">
        <v>114</v>
      </c>
      <c r="Z747" s="1" t="s">
        <v>115</v>
      </c>
    </row>
    <row r="748" spans="1:39">
      <c r="A748" s="6">
        <v>42799.775647465278</v>
      </c>
      <c r="B748" s="2">
        <v>42799</v>
      </c>
      <c r="C748" s="1" t="s">
        <v>96</v>
      </c>
      <c r="D748" s="1">
        <v>46764</v>
      </c>
      <c r="E748" s="1" t="s">
        <v>360</v>
      </c>
      <c r="F748" s="1" t="s">
        <v>98</v>
      </c>
      <c r="G748" s="1" t="s">
        <v>99</v>
      </c>
      <c r="H748" s="1" t="s">
        <v>109</v>
      </c>
      <c r="Q748" s="1" t="s">
        <v>101</v>
      </c>
      <c r="R748" s="1" t="s">
        <v>111</v>
      </c>
      <c r="S748" s="1" t="s">
        <v>101</v>
      </c>
      <c r="U748" s="1" t="s">
        <v>114</v>
      </c>
      <c r="Z748" s="1" t="s">
        <v>115</v>
      </c>
    </row>
    <row r="749" spans="1:39">
      <c r="A749" s="6">
        <v>42797.503391284721</v>
      </c>
      <c r="B749" s="2">
        <v>42796</v>
      </c>
      <c r="C749" s="1" t="s">
        <v>117</v>
      </c>
      <c r="D749" s="1">
        <v>46792</v>
      </c>
      <c r="E749" s="1" t="s">
        <v>385</v>
      </c>
      <c r="F749" s="1" t="s">
        <v>98</v>
      </c>
      <c r="G749" s="1" t="s">
        <v>99</v>
      </c>
      <c r="H749" s="1" t="s">
        <v>109</v>
      </c>
      <c r="K749" s="1">
        <v>0.36</v>
      </c>
      <c r="L749" s="1">
        <v>0.36</v>
      </c>
      <c r="M749" s="1">
        <v>0.36</v>
      </c>
      <c r="N749" s="1" t="s">
        <v>110</v>
      </c>
      <c r="O749" s="1">
        <v>0.28000000000000003</v>
      </c>
      <c r="P749" s="1" t="s">
        <v>110</v>
      </c>
      <c r="Q749" s="1" t="s">
        <v>101</v>
      </c>
      <c r="R749" s="1" t="s">
        <v>111</v>
      </c>
      <c r="S749" s="1" t="s">
        <v>101</v>
      </c>
      <c r="T749" s="1" t="s">
        <v>113</v>
      </c>
      <c r="U749" s="1" t="s">
        <v>114</v>
      </c>
      <c r="Z749" s="1" t="s">
        <v>115</v>
      </c>
      <c r="AG749" s="1">
        <v>70</v>
      </c>
    </row>
    <row r="750" spans="1:39" ht="25.5">
      <c r="A750" s="6">
        <v>42797.504048379633</v>
      </c>
      <c r="B750" s="2">
        <v>42797</v>
      </c>
      <c r="C750" s="1" t="s">
        <v>96</v>
      </c>
      <c r="D750" s="1">
        <v>46792</v>
      </c>
      <c r="E750" s="1" t="s">
        <v>385</v>
      </c>
      <c r="F750" s="1" t="s">
        <v>98</v>
      </c>
      <c r="G750" s="1" t="s">
        <v>99</v>
      </c>
      <c r="H750" s="1" t="s">
        <v>109</v>
      </c>
      <c r="L750" s="1">
        <v>0.36</v>
      </c>
      <c r="M750" s="1">
        <v>0.36</v>
      </c>
      <c r="N750" s="1" t="s">
        <v>110</v>
      </c>
      <c r="Q750" s="1" t="s">
        <v>121</v>
      </c>
      <c r="R750" s="1" t="s">
        <v>111</v>
      </c>
      <c r="S750" s="1" t="s">
        <v>112</v>
      </c>
      <c r="T750" s="1" t="s">
        <v>113</v>
      </c>
      <c r="U750" s="1" t="s">
        <v>114</v>
      </c>
      <c r="Z750" s="1" t="s">
        <v>115</v>
      </c>
      <c r="AG750" s="1">
        <v>70</v>
      </c>
    </row>
    <row r="751" spans="1:39">
      <c r="A751" s="6">
        <v>42798.477995856483</v>
      </c>
      <c r="B751" s="2">
        <v>42797</v>
      </c>
      <c r="C751" s="1" t="s">
        <v>117</v>
      </c>
      <c r="D751" s="1">
        <v>46792</v>
      </c>
      <c r="E751" s="1" t="s">
        <v>385</v>
      </c>
      <c r="F751" s="1" t="s">
        <v>98</v>
      </c>
      <c r="G751" s="1" t="s">
        <v>99</v>
      </c>
      <c r="H751" s="1" t="s">
        <v>109</v>
      </c>
      <c r="K751" s="1">
        <v>0.36</v>
      </c>
      <c r="L751" s="1">
        <v>0.36</v>
      </c>
      <c r="M751" s="1">
        <v>0.36</v>
      </c>
      <c r="N751" s="1" t="s">
        <v>110</v>
      </c>
      <c r="O751" s="1">
        <v>0.28000000000000003</v>
      </c>
      <c r="P751" s="1" t="s">
        <v>110</v>
      </c>
      <c r="Q751" s="1" t="s">
        <v>101</v>
      </c>
      <c r="R751" s="1" t="s">
        <v>111</v>
      </c>
      <c r="S751" s="1" t="s">
        <v>101</v>
      </c>
      <c r="T751" s="1" t="s">
        <v>113</v>
      </c>
      <c r="U751" s="1" t="s">
        <v>114</v>
      </c>
      <c r="Z751" s="1" t="s">
        <v>115</v>
      </c>
      <c r="AG751" s="1">
        <v>70</v>
      </c>
    </row>
    <row r="752" spans="1:39" ht="25.5">
      <c r="A752" s="6">
        <v>42798.478590185186</v>
      </c>
      <c r="B752" s="2">
        <v>42798</v>
      </c>
      <c r="C752" s="1" t="s">
        <v>96</v>
      </c>
      <c r="D752" s="1">
        <v>46792</v>
      </c>
      <c r="E752" s="1" t="s">
        <v>385</v>
      </c>
      <c r="F752" s="1" t="s">
        <v>98</v>
      </c>
      <c r="G752" s="1" t="s">
        <v>99</v>
      </c>
      <c r="H752" s="1" t="s">
        <v>109</v>
      </c>
      <c r="L752" s="1">
        <v>0.36</v>
      </c>
      <c r="M752" s="1">
        <v>0.36</v>
      </c>
      <c r="N752" s="1" t="s">
        <v>110</v>
      </c>
      <c r="Q752" s="1" t="s">
        <v>101</v>
      </c>
      <c r="R752" s="1" t="s">
        <v>111</v>
      </c>
      <c r="S752" s="1" t="s">
        <v>112</v>
      </c>
      <c r="T752" s="1" t="s">
        <v>113</v>
      </c>
      <c r="U752" s="1" t="s">
        <v>114</v>
      </c>
      <c r="Z752" s="1" t="s">
        <v>115</v>
      </c>
      <c r="AG752" s="1">
        <v>70</v>
      </c>
    </row>
    <row r="753" spans="1:39" ht="25.5">
      <c r="A753" s="6">
        <v>42799.745082442125</v>
      </c>
      <c r="B753" s="2">
        <v>42798</v>
      </c>
      <c r="C753" s="1" t="s">
        <v>117</v>
      </c>
      <c r="D753" s="1">
        <v>46792</v>
      </c>
      <c r="E753" s="1" t="s">
        <v>385</v>
      </c>
      <c r="F753" s="1" t="s">
        <v>98</v>
      </c>
      <c r="G753" s="1" t="s">
        <v>99</v>
      </c>
      <c r="H753" s="1" t="s">
        <v>109</v>
      </c>
      <c r="K753" s="1">
        <v>0.36</v>
      </c>
      <c r="L753" s="1">
        <v>0.36</v>
      </c>
      <c r="M753" s="1">
        <v>0.36</v>
      </c>
      <c r="N753" s="1" t="s">
        <v>110</v>
      </c>
      <c r="O753" s="1">
        <v>0.28000000000000003</v>
      </c>
      <c r="P753" s="1" t="s">
        <v>110</v>
      </c>
      <c r="Q753" s="1" t="s">
        <v>101</v>
      </c>
      <c r="R753" s="1" t="s">
        <v>122</v>
      </c>
      <c r="S753" s="1" t="s">
        <v>112</v>
      </c>
      <c r="T753" s="1" t="s">
        <v>113</v>
      </c>
      <c r="U753" s="1" t="s">
        <v>105</v>
      </c>
      <c r="Z753" s="1" t="s">
        <v>115</v>
      </c>
      <c r="AD753" s="1">
        <v>1.4</v>
      </c>
      <c r="AG753" s="1">
        <v>70</v>
      </c>
    </row>
    <row r="754" spans="1:39" ht="25.5">
      <c r="A754" s="6">
        <v>42799.745853703702</v>
      </c>
      <c r="B754" s="2">
        <v>42799</v>
      </c>
      <c r="C754" s="1" t="s">
        <v>96</v>
      </c>
      <c r="D754" s="1">
        <v>46792</v>
      </c>
      <c r="E754" s="1" t="s">
        <v>385</v>
      </c>
      <c r="F754" s="1" t="s">
        <v>98</v>
      </c>
      <c r="G754" s="1" t="s">
        <v>99</v>
      </c>
      <c r="H754" s="1" t="s">
        <v>109</v>
      </c>
      <c r="L754" s="1">
        <v>0.36</v>
      </c>
      <c r="M754" s="1">
        <v>0.36</v>
      </c>
      <c r="N754" s="1" t="s">
        <v>110</v>
      </c>
      <c r="Q754" s="1" t="s">
        <v>101</v>
      </c>
      <c r="R754" s="1" t="s">
        <v>122</v>
      </c>
      <c r="S754" s="1" t="s">
        <v>101</v>
      </c>
      <c r="T754" s="1" t="s">
        <v>113</v>
      </c>
      <c r="U754" s="1" t="s">
        <v>141</v>
      </c>
      <c r="Z754" s="1" t="s">
        <v>115</v>
      </c>
      <c r="AG754" s="1">
        <v>70</v>
      </c>
    </row>
    <row r="755" spans="1:39" ht="25.5">
      <c r="A755" s="6">
        <v>42926.702196863422</v>
      </c>
      <c r="B755" s="2">
        <v>42799</v>
      </c>
      <c r="C755" s="1" t="s">
        <v>117</v>
      </c>
      <c r="D755" s="1">
        <v>46792</v>
      </c>
      <c r="E755" s="1" t="s">
        <v>385</v>
      </c>
      <c r="F755" s="1" t="s">
        <v>98</v>
      </c>
      <c r="G755" s="1" t="s">
        <v>99</v>
      </c>
      <c r="H755" s="1" t="s">
        <v>109</v>
      </c>
      <c r="K755" s="1">
        <v>0.36</v>
      </c>
      <c r="L755" s="1">
        <v>0.36</v>
      </c>
      <c r="M755" s="1">
        <v>0.36</v>
      </c>
      <c r="N755" s="1" t="s">
        <v>110</v>
      </c>
      <c r="O755" s="1">
        <v>0.28000000000000003</v>
      </c>
      <c r="P755" s="1" t="s">
        <v>110</v>
      </c>
      <c r="Q755" s="1" t="s">
        <v>121</v>
      </c>
      <c r="R755" s="1" t="s">
        <v>102</v>
      </c>
      <c r="S755" s="1" t="s">
        <v>101</v>
      </c>
      <c r="T755" s="1" t="s">
        <v>113</v>
      </c>
      <c r="U755" s="1" t="s">
        <v>105</v>
      </c>
      <c r="Z755" s="1" t="s">
        <v>115</v>
      </c>
      <c r="AD755" s="1">
        <v>1.4</v>
      </c>
      <c r="AG755" s="1">
        <v>70</v>
      </c>
    </row>
    <row r="756" spans="1:39" ht="25.5">
      <c r="A756" s="6">
        <v>42926.702791863427</v>
      </c>
      <c r="B756" s="2">
        <v>42800</v>
      </c>
      <c r="C756" s="1" t="s">
        <v>96</v>
      </c>
      <c r="D756" s="1">
        <v>46792</v>
      </c>
      <c r="E756" s="1" t="s">
        <v>385</v>
      </c>
      <c r="F756" s="1" t="s">
        <v>98</v>
      </c>
      <c r="G756" s="1" t="s">
        <v>99</v>
      </c>
      <c r="H756" s="1" t="s">
        <v>109</v>
      </c>
      <c r="L756" s="1">
        <v>0.36</v>
      </c>
      <c r="M756" s="1">
        <v>0.36</v>
      </c>
      <c r="N756" s="1" t="s">
        <v>110</v>
      </c>
      <c r="Q756" s="1" t="s">
        <v>101</v>
      </c>
      <c r="R756" s="1" t="s">
        <v>111</v>
      </c>
      <c r="S756" s="1" t="s">
        <v>112</v>
      </c>
      <c r="T756" s="1" t="s">
        <v>113</v>
      </c>
      <c r="U756" s="1" t="s">
        <v>114</v>
      </c>
      <c r="Z756" s="1" t="s">
        <v>115</v>
      </c>
      <c r="AG756" s="1">
        <v>70</v>
      </c>
    </row>
    <row r="757" spans="1:39">
      <c r="A757" s="6">
        <v>42926.705613958329</v>
      </c>
      <c r="B757" s="2">
        <v>42800</v>
      </c>
      <c r="C757" s="1" t="s">
        <v>117</v>
      </c>
      <c r="D757" s="1">
        <v>46792</v>
      </c>
      <c r="E757" s="1" t="s">
        <v>385</v>
      </c>
      <c r="F757" s="1" t="s">
        <v>98</v>
      </c>
      <c r="G757" s="1" t="s">
        <v>99</v>
      </c>
      <c r="H757" s="1" t="s">
        <v>109</v>
      </c>
      <c r="K757" s="1">
        <v>0.36</v>
      </c>
      <c r="L757" s="1">
        <v>0.36</v>
      </c>
      <c r="M757" s="1">
        <v>0.36</v>
      </c>
      <c r="N757" s="1" t="s">
        <v>110</v>
      </c>
      <c r="O757" s="1">
        <v>0.28000000000000003</v>
      </c>
      <c r="P757" s="1" t="s">
        <v>110</v>
      </c>
      <c r="Q757" s="1" t="s">
        <v>101</v>
      </c>
      <c r="R757" s="1" t="s">
        <v>111</v>
      </c>
      <c r="S757" s="1" t="s">
        <v>101</v>
      </c>
      <c r="T757" s="1" t="s">
        <v>113</v>
      </c>
      <c r="U757" s="1" t="s">
        <v>114</v>
      </c>
      <c r="Z757" s="1" t="s">
        <v>33</v>
      </c>
      <c r="AD757" s="1">
        <v>1.4</v>
      </c>
      <c r="AG757" s="1">
        <v>70</v>
      </c>
    </row>
    <row r="758" spans="1:39" ht="25.5">
      <c r="A758" s="6">
        <v>42926.70666358796</v>
      </c>
      <c r="B758" s="2">
        <v>42801</v>
      </c>
      <c r="C758" s="1" t="s">
        <v>96</v>
      </c>
      <c r="D758" s="1">
        <v>46792</v>
      </c>
      <c r="E758" s="1" t="s">
        <v>385</v>
      </c>
      <c r="F758" s="1" t="s">
        <v>98</v>
      </c>
      <c r="G758" s="1" t="s">
        <v>99</v>
      </c>
      <c r="H758" s="1" t="s">
        <v>109</v>
      </c>
      <c r="L758" s="1">
        <v>0.36</v>
      </c>
      <c r="M758" s="1">
        <v>0.36</v>
      </c>
      <c r="N758" s="1" t="s">
        <v>110</v>
      </c>
      <c r="Q758" s="1" t="s">
        <v>101</v>
      </c>
      <c r="R758" s="1" t="s">
        <v>111</v>
      </c>
      <c r="S758" s="1" t="s">
        <v>112</v>
      </c>
      <c r="T758" s="1" t="s">
        <v>113</v>
      </c>
      <c r="U758" s="1" t="s">
        <v>114</v>
      </c>
      <c r="Z758" s="1" t="s">
        <v>115</v>
      </c>
      <c r="AG758" s="1">
        <v>70</v>
      </c>
      <c r="AK758" s="1" t="s">
        <v>116</v>
      </c>
    </row>
    <row r="759" spans="1:39" ht="25.5">
      <c r="A759" s="6">
        <v>42797.482841863428</v>
      </c>
      <c r="B759" s="2">
        <v>42796</v>
      </c>
      <c r="C759" s="1" t="s">
        <v>117</v>
      </c>
      <c r="D759" s="1">
        <v>46793</v>
      </c>
      <c r="E759" s="1" t="s">
        <v>453</v>
      </c>
      <c r="F759" s="1" t="s">
        <v>98</v>
      </c>
      <c r="G759" s="1" t="s">
        <v>99</v>
      </c>
      <c r="H759" s="1" t="s">
        <v>100</v>
      </c>
      <c r="K759" s="1">
        <v>0.44</v>
      </c>
      <c r="M759" s="1">
        <v>0.44</v>
      </c>
      <c r="N759" s="1" t="s">
        <v>110</v>
      </c>
      <c r="O759" s="1">
        <v>0.35</v>
      </c>
      <c r="P759" s="1" t="s">
        <v>110</v>
      </c>
      <c r="Q759" s="1" t="s">
        <v>119</v>
      </c>
      <c r="R759" s="1" t="s">
        <v>102</v>
      </c>
      <c r="S759" s="1" t="s">
        <v>133</v>
      </c>
      <c r="T759" s="1" t="s">
        <v>203</v>
      </c>
      <c r="U759" s="1" t="s">
        <v>141</v>
      </c>
      <c r="Z759" s="1" t="s">
        <v>33</v>
      </c>
      <c r="AA759" s="1">
        <v>0.35</v>
      </c>
      <c r="AG759" s="1">
        <v>90</v>
      </c>
      <c r="AM759" s="1">
        <v>20</v>
      </c>
    </row>
    <row r="760" spans="1:39" ht="25.5">
      <c r="A760" s="6">
        <v>42797.502457245369</v>
      </c>
      <c r="B760" s="2">
        <v>42796</v>
      </c>
      <c r="C760" s="1" t="s">
        <v>117</v>
      </c>
      <c r="D760" s="1">
        <v>46793</v>
      </c>
      <c r="E760" s="1" t="s">
        <v>453</v>
      </c>
      <c r="F760" s="1" t="s">
        <v>98</v>
      </c>
      <c r="G760" s="1" t="s">
        <v>99</v>
      </c>
      <c r="H760" s="1" t="s">
        <v>100</v>
      </c>
      <c r="K760" s="1">
        <v>0.44</v>
      </c>
      <c r="M760" s="1">
        <v>0.44</v>
      </c>
      <c r="N760" s="1" t="s">
        <v>110</v>
      </c>
      <c r="O760" s="1">
        <v>0.35</v>
      </c>
      <c r="P760" s="1" t="s">
        <v>110</v>
      </c>
      <c r="Q760" s="1" t="s">
        <v>119</v>
      </c>
      <c r="R760" s="1" t="s">
        <v>102</v>
      </c>
      <c r="S760" s="1" t="s">
        <v>101</v>
      </c>
      <c r="T760" s="1" t="s">
        <v>203</v>
      </c>
      <c r="U760" s="1" t="s">
        <v>141</v>
      </c>
      <c r="V760" s="1">
        <v>31</v>
      </c>
      <c r="W760" s="1">
        <v>125</v>
      </c>
      <c r="X760" s="1">
        <v>5.9</v>
      </c>
      <c r="Z760" s="1" t="s">
        <v>33</v>
      </c>
      <c r="AA760" s="1">
        <v>0.35</v>
      </c>
      <c r="AG760" s="1">
        <v>90</v>
      </c>
      <c r="AM760" s="1">
        <v>20</v>
      </c>
    </row>
    <row r="761" spans="1:39" ht="25.5">
      <c r="A761" s="6">
        <v>42797.492158900466</v>
      </c>
      <c r="B761" s="2">
        <v>42797</v>
      </c>
      <c r="C761" s="1" t="s">
        <v>96</v>
      </c>
      <c r="D761" s="1">
        <v>46793</v>
      </c>
      <c r="E761" s="1" t="s">
        <v>453</v>
      </c>
      <c r="F761" s="1" t="s">
        <v>98</v>
      </c>
      <c r="G761" s="1" t="s">
        <v>99</v>
      </c>
      <c r="H761" s="1" t="s">
        <v>109</v>
      </c>
      <c r="Q761" s="1" t="s">
        <v>101</v>
      </c>
      <c r="R761" s="1" t="s">
        <v>102</v>
      </c>
      <c r="S761" s="1" t="s">
        <v>101</v>
      </c>
      <c r="T761" s="1" t="s">
        <v>205</v>
      </c>
      <c r="U761" s="1" t="s">
        <v>247</v>
      </c>
      <c r="Z761" s="1" t="s">
        <v>33</v>
      </c>
      <c r="AA761" s="1">
        <v>0.35</v>
      </c>
      <c r="AM761" s="1">
        <v>20</v>
      </c>
    </row>
    <row r="762" spans="1:39" ht="25.5">
      <c r="A762" s="6">
        <v>42798.47660436343</v>
      </c>
      <c r="B762" s="2">
        <v>42797</v>
      </c>
      <c r="C762" s="1" t="s">
        <v>117</v>
      </c>
      <c r="D762" s="1">
        <v>46793</v>
      </c>
      <c r="E762" s="1" t="s">
        <v>453</v>
      </c>
      <c r="F762" s="1" t="s">
        <v>98</v>
      </c>
      <c r="G762" s="1" t="s">
        <v>99</v>
      </c>
      <c r="H762" s="1" t="s">
        <v>109</v>
      </c>
      <c r="K762" s="1">
        <v>0.44</v>
      </c>
      <c r="L762" s="1">
        <v>0.44</v>
      </c>
      <c r="M762" s="1">
        <v>0.44</v>
      </c>
      <c r="N762" s="1" t="s">
        <v>110</v>
      </c>
      <c r="O762" s="1">
        <v>0.35</v>
      </c>
      <c r="P762" s="1" t="s">
        <v>110</v>
      </c>
      <c r="Q762" s="1" t="s">
        <v>119</v>
      </c>
      <c r="R762" s="1" t="s">
        <v>122</v>
      </c>
      <c r="S762" s="1" t="s">
        <v>101</v>
      </c>
      <c r="T762" s="1" t="s">
        <v>113</v>
      </c>
      <c r="U762" s="1" t="s">
        <v>114</v>
      </c>
      <c r="Z762" s="1" t="s">
        <v>115</v>
      </c>
      <c r="AC762" s="1">
        <v>1</v>
      </c>
      <c r="AG762" s="1">
        <v>90</v>
      </c>
    </row>
    <row r="763" spans="1:39" ht="25.5">
      <c r="A763" s="6">
        <v>42798.477211342593</v>
      </c>
      <c r="B763" s="2">
        <v>42798</v>
      </c>
      <c r="C763" s="1" t="s">
        <v>96</v>
      </c>
      <c r="D763" s="1">
        <v>46793</v>
      </c>
      <c r="E763" s="1" t="s">
        <v>453</v>
      </c>
      <c r="F763" s="1" t="s">
        <v>98</v>
      </c>
      <c r="G763" s="1" t="s">
        <v>99</v>
      </c>
      <c r="H763" s="1" t="s">
        <v>100</v>
      </c>
      <c r="L763" s="1">
        <v>0.44</v>
      </c>
      <c r="M763" s="1">
        <v>0.44</v>
      </c>
      <c r="N763" s="1" t="s">
        <v>110</v>
      </c>
      <c r="Q763" s="1" t="s">
        <v>119</v>
      </c>
      <c r="R763" s="1" t="s">
        <v>102</v>
      </c>
      <c r="S763" s="1" t="s">
        <v>112</v>
      </c>
      <c r="T763" s="1" t="s">
        <v>113</v>
      </c>
      <c r="U763" s="1" t="s">
        <v>247</v>
      </c>
      <c r="Z763" s="1" t="s">
        <v>33</v>
      </c>
      <c r="AC763" s="1">
        <v>1</v>
      </c>
      <c r="AG763" s="1">
        <v>90</v>
      </c>
    </row>
    <row r="764" spans="1:39" ht="25.5">
      <c r="A764" s="6">
        <v>42799.718047129631</v>
      </c>
      <c r="B764" s="2">
        <v>42798</v>
      </c>
      <c r="C764" s="1" t="s">
        <v>117</v>
      </c>
      <c r="D764" s="1">
        <v>46793</v>
      </c>
      <c r="E764" s="1" t="s">
        <v>453</v>
      </c>
      <c r="F764" s="1" t="s">
        <v>98</v>
      </c>
      <c r="G764" s="1" t="s">
        <v>99</v>
      </c>
      <c r="H764" s="1" t="s">
        <v>100</v>
      </c>
      <c r="K764" s="1">
        <v>0.44</v>
      </c>
      <c r="L764" s="1">
        <v>0.44</v>
      </c>
      <c r="M764" s="1">
        <v>0.44</v>
      </c>
      <c r="N764" s="1" t="s">
        <v>110</v>
      </c>
      <c r="O764" s="1">
        <v>0.35</v>
      </c>
      <c r="P764" s="1" t="s">
        <v>110</v>
      </c>
      <c r="Q764" s="1" t="s">
        <v>119</v>
      </c>
      <c r="R764" s="1" t="s">
        <v>102</v>
      </c>
      <c r="S764" s="1" t="s">
        <v>101</v>
      </c>
      <c r="T764" s="1" t="s">
        <v>113</v>
      </c>
      <c r="U764" s="1" t="s">
        <v>247</v>
      </c>
      <c r="Z764" s="1" t="s">
        <v>33</v>
      </c>
      <c r="AC764" s="1">
        <v>1</v>
      </c>
      <c r="AD764" s="1">
        <v>1</v>
      </c>
      <c r="AG764" s="1">
        <v>90</v>
      </c>
    </row>
    <row r="765" spans="1:39" ht="25.5">
      <c r="A765" s="6">
        <v>42799.719357546295</v>
      </c>
      <c r="B765" s="2">
        <v>42799</v>
      </c>
      <c r="C765" s="1" t="s">
        <v>96</v>
      </c>
      <c r="D765" s="1">
        <v>46793</v>
      </c>
      <c r="E765" s="1" t="s">
        <v>453</v>
      </c>
      <c r="F765" s="1" t="s">
        <v>98</v>
      </c>
      <c r="G765" s="1" t="s">
        <v>99</v>
      </c>
      <c r="H765" s="1" t="s">
        <v>100</v>
      </c>
      <c r="L765" s="1">
        <v>0.44</v>
      </c>
      <c r="M765" s="1">
        <v>0.44</v>
      </c>
      <c r="N765" s="1" t="s">
        <v>110</v>
      </c>
      <c r="Q765" s="1" t="s">
        <v>119</v>
      </c>
      <c r="R765" s="1" t="s">
        <v>102</v>
      </c>
      <c r="S765" s="1" t="s">
        <v>133</v>
      </c>
      <c r="T765" s="1" t="s">
        <v>113</v>
      </c>
      <c r="U765" s="1" t="s">
        <v>247</v>
      </c>
      <c r="Z765" s="1" t="s">
        <v>115</v>
      </c>
      <c r="AC765" s="1">
        <v>1</v>
      </c>
      <c r="AG765" s="1">
        <v>90</v>
      </c>
    </row>
    <row r="766" spans="1:39" ht="25.5">
      <c r="A766" s="6">
        <v>42926.718511319443</v>
      </c>
      <c r="B766" s="2">
        <v>42799</v>
      </c>
      <c r="C766" s="1" t="s">
        <v>117</v>
      </c>
      <c r="D766" s="1">
        <v>46793</v>
      </c>
      <c r="E766" s="1" t="s">
        <v>453</v>
      </c>
      <c r="F766" s="1" t="s">
        <v>98</v>
      </c>
      <c r="G766" s="1" t="s">
        <v>177</v>
      </c>
      <c r="H766" s="1" t="s">
        <v>207</v>
      </c>
      <c r="K766" s="1">
        <v>0.44</v>
      </c>
      <c r="M766" s="1">
        <v>0.44</v>
      </c>
      <c r="N766" s="1" t="s">
        <v>110</v>
      </c>
      <c r="O766" s="1">
        <v>0.35</v>
      </c>
      <c r="P766" s="1" t="s">
        <v>213</v>
      </c>
      <c r="Q766" s="1" t="s">
        <v>119</v>
      </c>
      <c r="R766" s="1" t="s">
        <v>102</v>
      </c>
      <c r="S766" s="1" t="s">
        <v>101</v>
      </c>
      <c r="T766" s="1" t="s">
        <v>203</v>
      </c>
      <c r="U766" s="1" t="s">
        <v>105</v>
      </c>
      <c r="Z766" s="1" t="s">
        <v>115</v>
      </c>
      <c r="AA766" s="1">
        <v>0.35</v>
      </c>
      <c r="AC766" s="1">
        <v>1</v>
      </c>
      <c r="AD766" s="1">
        <v>1</v>
      </c>
      <c r="AG766" s="1">
        <v>90</v>
      </c>
      <c r="AI766" s="1">
        <v>0.35</v>
      </c>
      <c r="AJ766" s="1" t="s">
        <v>213</v>
      </c>
      <c r="AM766" s="1">
        <v>14</v>
      </c>
    </row>
    <row r="767" spans="1:39" ht="25.5">
      <c r="A767" s="6">
        <v>42926.721028356478</v>
      </c>
      <c r="B767" s="2">
        <v>42800</v>
      </c>
      <c r="C767" s="1" t="s">
        <v>96</v>
      </c>
      <c r="D767" s="1">
        <v>46793</v>
      </c>
      <c r="E767" s="1" t="s">
        <v>453</v>
      </c>
      <c r="F767" s="1" t="s">
        <v>98</v>
      </c>
      <c r="G767" s="1" t="s">
        <v>99</v>
      </c>
      <c r="H767" s="1" t="s">
        <v>100</v>
      </c>
      <c r="M767" s="1">
        <v>0.44</v>
      </c>
      <c r="N767" s="1" t="s">
        <v>110</v>
      </c>
      <c r="O767" s="1">
        <v>0.35</v>
      </c>
      <c r="P767" s="1" t="s">
        <v>213</v>
      </c>
      <c r="Q767" s="1" t="s">
        <v>101</v>
      </c>
      <c r="R767" s="1" t="s">
        <v>102</v>
      </c>
      <c r="S767" s="1" t="s">
        <v>101</v>
      </c>
      <c r="T767" s="1" t="s">
        <v>203</v>
      </c>
      <c r="U767" s="1" t="s">
        <v>247</v>
      </c>
      <c r="Z767" s="1" t="s">
        <v>33</v>
      </c>
      <c r="AA767" s="1">
        <v>0.35</v>
      </c>
      <c r="AC767" s="1">
        <v>1</v>
      </c>
      <c r="AG767" s="1">
        <v>90</v>
      </c>
      <c r="AI767" s="1">
        <v>0.35</v>
      </c>
      <c r="AJ767" s="1" t="s">
        <v>213</v>
      </c>
      <c r="AM767" s="1">
        <v>14</v>
      </c>
    </row>
    <row r="768" spans="1:39" ht="25.5">
      <c r="A768" s="6">
        <v>42926.722188530097</v>
      </c>
      <c r="B768" s="2">
        <v>42800</v>
      </c>
      <c r="C768" s="1" t="s">
        <v>117</v>
      </c>
      <c r="D768" s="1">
        <v>46793</v>
      </c>
      <c r="E768" s="1" t="s">
        <v>453</v>
      </c>
      <c r="F768" s="1" t="s">
        <v>98</v>
      </c>
      <c r="G768" s="1" t="s">
        <v>99</v>
      </c>
      <c r="H768" s="1" t="s">
        <v>100</v>
      </c>
      <c r="K768" s="1">
        <v>0.44</v>
      </c>
      <c r="O768" s="1">
        <v>0.35</v>
      </c>
      <c r="P768" s="1" t="s">
        <v>110</v>
      </c>
      <c r="Q768" s="1" t="s">
        <v>121</v>
      </c>
      <c r="R768" s="1" t="s">
        <v>102</v>
      </c>
      <c r="S768" s="1" t="s">
        <v>103</v>
      </c>
      <c r="T768" s="1" t="s">
        <v>203</v>
      </c>
      <c r="U768" s="1" t="s">
        <v>247</v>
      </c>
      <c r="Z768" s="1" t="s">
        <v>33</v>
      </c>
      <c r="AA768" s="1">
        <v>0.35</v>
      </c>
      <c r="AC768" s="1">
        <v>1</v>
      </c>
      <c r="AD768" s="1">
        <v>1</v>
      </c>
      <c r="AG768" s="1">
        <v>90</v>
      </c>
      <c r="AI768" s="1">
        <v>0.35</v>
      </c>
      <c r="AJ768" s="1" t="s">
        <v>213</v>
      </c>
      <c r="AM768" s="1">
        <v>14</v>
      </c>
    </row>
    <row r="769" spans="1:39" ht="25.5">
      <c r="A769" s="6">
        <v>42926.724931493052</v>
      </c>
      <c r="B769" s="2">
        <v>42801</v>
      </c>
      <c r="C769" s="1" t="s">
        <v>96</v>
      </c>
      <c r="D769" s="1">
        <v>46793</v>
      </c>
      <c r="E769" s="1" t="s">
        <v>453</v>
      </c>
      <c r="F769" s="1" t="s">
        <v>98</v>
      </c>
      <c r="G769" s="1" t="s">
        <v>99</v>
      </c>
      <c r="H769" s="1" t="s">
        <v>100</v>
      </c>
      <c r="O769" s="1">
        <v>0.35</v>
      </c>
      <c r="P769" s="1" t="s">
        <v>110</v>
      </c>
      <c r="Q769" s="1" t="s">
        <v>101</v>
      </c>
      <c r="R769" s="1" t="s">
        <v>102</v>
      </c>
      <c r="S769" s="1" t="s">
        <v>103</v>
      </c>
      <c r="T769" s="1" t="s">
        <v>205</v>
      </c>
      <c r="U769" s="1" t="s">
        <v>247</v>
      </c>
      <c r="V769" s="1">
        <v>25</v>
      </c>
      <c r="W769" s="1">
        <v>3.5</v>
      </c>
      <c r="X769" s="1">
        <v>120</v>
      </c>
      <c r="Z769" s="1" t="s">
        <v>33</v>
      </c>
      <c r="AA769" s="1">
        <v>0.35</v>
      </c>
      <c r="AC769" s="1">
        <v>1</v>
      </c>
      <c r="AI769" s="1">
        <v>0.35</v>
      </c>
      <c r="AJ769" s="1" t="s">
        <v>213</v>
      </c>
      <c r="AM769" s="1">
        <v>15</v>
      </c>
    </row>
    <row r="770" spans="1:39" ht="25.5">
      <c r="A770" s="6">
        <v>42926.726775416668</v>
      </c>
      <c r="B770" s="2">
        <v>42801</v>
      </c>
      <c r="C770" s="1" t="s">
        <v>117</v>
      </c>
      <c r="D770" s="1">
        <v>46793</v>
      </c>
      <c r="E770" s="1" t="s">
        <v>453</v>
      </c>
      <c r="F770" s="1" t="s">
        <v>98</v>
      </c>
      <c r="G770" s="1" t="s">
        <v>99</v>
      </c>
      <c r="H770" s="1" t="s">
        <v>100</v>
      </c>
      <c r="K770" s="1">
        <v>0.44</v>
      </c>
      <c r="Q770" s="1" t="s">
        <v>101</v>
      </c>
      <c r="R770" s="1" t="s">
        <v>102</v>
      </c>
      <c r="S770" s="1" t="s">
        <v>101</v>
      </c>
      <c r="T770" s="1" t="s">
        <v>203</v>
      </c>
      <c r="U770" s="1" t="s">
        <v>247</v>
      </c>
      <c r="Z770" s="1" t="s">
        <v>33</v>
      </c>
      <c r="AA770" s="1">
        <v>0.35</v>
      </c>
      <c r="AC770" s="1">
        <v>1</v>
      </c>
      <c r="AG770" s="1">
        <v>90</v>
      </c>
      <c r="AI770" s="1">
        <v>0.35</v>
      </c>
      <c r="AJ770" s="1" t="s">
        <v>213</v>
      </c>
      <c r="AM770" s="1">
        <v>15</v>
      </c>
    </row>
    <row r="771" spans="1:39" ht="25.5">
      <c r="A771" s="6">
        <v>42926.72755408565</v>
      </c>
      <c r="B771" s="2">
        <v>42802</v>
      </c>
      <c r="C771" s="1" t="s">
        <v>96</v>
      </c>
      <c r="D771" s="1">
        <v>46793</v>
      </c>
      <c r="E771" s="1" t="s">
        <v>453</v>
      </c>
      <c r="F771" s="1" t="s">
        <v>98</v>
      </c>
      <c r="G771" s="1" t="s">
        <v>99</v>
      </c>
      <c r="H771" s="1" t="s">
        <v>100</v>
      </c>
      <c r="O771" s="1">
        <v>0.35</v>
      </c>
      <c r="P771" s="1" t="s">
        <v>110</v>
      </c>
      <c r="Q771" s="1" t="s">
        <v>101</v>
      </c>
      <c r="R771" s="1" t="s">
        <v>122</v>
      </c>
      <c r="S771" s="1" t="s">
        <v>133</v>
      </c>
      <c r="T771" s="1" t="s">
        <v>205</v>
      </c>
      <c r="U771" s="1" t="s">
        <v>141</v>
      </c>
      <c r="Z771" s="1" t="s">
        <v>33</v>
      </c>
      <c r="AA771" s="1">
        <v>0.35</v>
      </c>
      <c r="AC771" s="1">
        <v>1</v>
      </c>
      <c r="AI771" s="1">
        <v>0.35</v>
      </c>
      <c r="AJ771" s="1" t="s">
        <v>110</v>
      </c>
      <c r="AM771" s="1">
        <v>15</v>
      </c>
    </row>
    <row r="772" spans="1:39" ht="25.5">
      <c r="A772" s="6">
        <v>42803.598793912039</v>
      </c>
      <c r="B772" s="2">
        <v>42802</v>
      </c>
      <c r="C772" s="1" t="s">
        <v>117</v>
      </c>
      <c r="D772" s="1">
        <v>46793</v>
      </c>
      <c r="E772" s="1" t="s">
        <v>453</v>
      </c>
      <c r="F772" s="1" t="s">
        <v>98</v>
      </c>
      <c r="G772" s="1" t="s">
        <v>99</v>
      </c>
      <c r="H772" s="1" t="s">
        <v>100</v>
      </c>
      <c r="K772" s="1">
        <v>0.44</v>
      </c>
      <c r="L772" s="1">
        <v>0.44</v>
      </c>
      <c r="M772" s="1">
        <v>0.44</v>
      </c>
      <c r="N772" s="1" t="s">
        <v>110</v>
      </c>
      <c r="Q772" s="1" t="s">
        <v>101</v>
      </c>
      <c r="R772" s="1" t="s">
        <v>111</v>
      </c>
      <c r="S772" s="1" t="s">
        <v>112</v>
      </c>
      <c r="T772" s="1" t="s">
        <v>113</v>
      </c>
      <c r="U772" s="1" t="s">
        <v>114</v>
      </c>
      <c r="Z772" s="1" t="s">
        <v>33</v>
      </c>
      <c r="AC772" s="1">
        <v>1</v>
      </c>
      <c r="AG772" s="1">
        <v>90</v>
      </c>
    </row>
    <row r="773" spans="1:39" ht="25.5">
      <c r="A773" s="6">
        <v>42803.6008644213</v>
      </c>
      <c r="B773" s="2">
        <v>42803</v>
      </c>
      <c r="C773" s="1" t="s">
        <v>96</v>
      </c>
      <c r="D773" s="1">
        <v>46793</v>
      </c>
      <c r="E773" s="1" t="s">
        <v>453</v>
      </c>
      <c r="F773" s="1" t="s">
        <v>98</v>
      </c>
      <c r="G773" s="1" t="s">
        <v>99</v>
      </c>
      <c r="H773" s="1" t="s">
        <v>109</v>
      </c>
      <c r="L773" s="1">
        <v>0.44</v>
      </c>
      <c r="M773" s="1">
        <v>0.44</v>
      </c>
      <c r="N773" s="1" t="s">
        <v>110</v>
      </c>
      <c r="O773" s="1">
        <v>0.35</v>
      </c>
      <c r="P773" s="1" t="s">
        <v>110</v>
      </c>
      <c r="Q773" s="1" t="s">
        <v>101</v>
      </c>
      <c r="R773" s="1" t="s">
        <v>111</v>
      </c>
      <c r="S773" s="1" t="s">
        <v>133</v>
      </c>
      <c r="T773" s="1" t="s">
        <v>113</v>
      </c>
      <c r="U773" s="1" t="s">
        <v>114</v>
      </c>
      <c r="Z773" s="1" t="s">
        <v>115</v>
      </c>
      <c r="AC773" s="1">
        <v>1</v>
      </c>
      <c r="AG773" s="1">
        <v>90</v>
      </c>
      <c r="AI773" s="1">
        <v>0.35</v>
      </c>
      <c r="AJ773" s="1" t="s">
        <v>110</v>
      </c>
    </row>
    <row r="774" spans="1:39" ht="25.5">
      <c r="A774" s="6">
        <v>42804.710098252312</v>
      </c>
      <c r="B774" s="2">
        <v>42803</v>
      </c>
      <c r="C774" s="1" t="s">
        <v>117</v>
      </c>
      <c r="D774" s="1">
        <v>46793</v>
      </c>
      <c r="E774" s="1" t="s">
        <v>453</v>
      </c>
      <c r="F774" s="1" t="s">
        <v>98</v>
      </c>
      <c r="G774" s="1" t="s">
        <v>99</v>
      </c>
      <c r="H774" s="1" t="s">
        <v>109</v>
      </c>
      <c r="K774" s="1">
        <v>0.44</v>
      </c>
      <c r="L774" s="1">
        <v>0.44</v>
      </c>
      <c r="M774" s="1">
        <v>0.44</v>
      </c>
      <c r="N774" s="1" t="s">
        <v>110</v>
      </c>
      <c r="O774" s="1">
        <v>0.35</v>
      </c>
      <c r="P774" s="1" t="s">
        <v>110</v>
      </c>
      <c r="Q774" s="1" t="s">
        <v>101</v>
      </c>
      <c r="R774" s="1" t="s">
        <v>122</v>
      </c>
      <c r="S774" s="1" t="s">
        <v>112</v>
      </c>
      <c r="T774" s="1" t="s">
        <v>113</v>
      </c>
      <c r="U774" s="1" t="s">
        <v>141</v>
      </c>
      <c r="Z774" s="1" t="s">
        <v>33</v>
      </c>
      <c r="AC774" s="1">
        <v>1</v>
      </c>
      <c r="AG774" s="1">
        <v>90</v>
      </c>
      <c r="AI774" s="1">
        <v>0.35</v>
      </c>
      <c r="AJ774" s="1" t="s">
        <v>110</v>
      </c>
    </row>
    <row r="775" spans="1:39" ht="25.5">
      <c r="A775" s="6">
        <v>42804.71179559028</v>
      </c>
      <c r="B775" s="2">
        <v>42803</v>
      </c>
      <c r="C775" s="1" t="s">
        <v>117</v>
      </c>
      <c r="D775" s="1">
        <v>46793</v>
      </c>
      <c r="E775" s="1" t="s">
        <v>453</v>
      </c>
      <c r="F775" s="1" t="s">
        <v>98</v>
      </c>
      <c r="G775" s="1" t="s">
        <v>99</v>
      </c>
      <c r="H775" s="1" t="s">
        <v>109</v>
      </c>
      <c r="K775" s="1">
        <v>0.44</v>
      </c>
      <c r="L775" s="1">
        <v>0.44</v>
      </c>
      <c r="M775" s="1">
        <v>0.44</v>
      </c>
      <c r="N775" s="1" t="s">
        <v>110</v>
      </c>
      <c r="Q775" s="1" t="s">
        <v>101</v>
      </c>
      <c r="R775" s="1" t="s">
        <v>122</v>
      </c>
      <c r="S775" s="1" t="s">
        <v>112</v>
      </c>
      <c r="T775" s="1" t="s">
        <v>113</v>
      </c>
      <c r="U775" s="1" t="s">
        <v>141</v>
      </c>
      <c r="Z775" s="1" t="s">
        <v>33</v>
      </c>
      <c r="AC775" s="1">
        <v>1</v>
      </c>
      <c r="AG775" s="1">
        <v>90</v>
      </c>
    </row>
    <row r="776" spans="1:39" ht="25.5">
      <c r="A776" s="6">
        <v>42804.711148761577</v>
      </c>
      <c r="B776" s="2">
        <v>42804</v>
      </c>
      <c r="C776" s="1" t="s">
        <v>96</v>
      </c>
      <c r="D776" s="1">
        <v>46793</v>
      </c>
      <c r="E776" s="1" t="s">
        <v>453</v>
      </c>
      <c r="F776" s="1" t="s">
        <v>98</v>
      </c>
      <c r="G776" s="1" t="s">
        <v>99</v>
      </c>
      <c r="H776" s="1" t="s">
        <v>109</v>
      </c>
      <c r="L776" s="1">
        <v>0.44</v>
      </c>
      <c r="M776" s="1">
        <v>0.44</v>
      </c>
      <c r="N776" s="1" t="s">
        <v>110</v>
      </c>
      <c r="O776" s="1">
        <v>0.35</v>
      </c>
      <c r="P776" s="1" t="s">
        <v>110</v>
      </c>
      <c r="Q776" s="1" t="s">
        <v>101</v>
      </c>
      <c r="R776" s="1" t="s">
        <v>111</v>
      </c>
      <c r="S776" s="1" t="s">
        <v>112</v>
      </c>
      <c r="T776" s="1" t="s">
        <v>113</v>
      </c>
      <c r="Z776" s="1" t="s">
        <v>115</v>
      </c>
      <c r="AC776" s="1">
        <v>1</v>
      </c>
      <c r="AG776" s="1">
        <v>90</v>
      </c>
      <c r="AI776" s="1">
        <v>0.35</v>
      </c>
      <c r="AJ776" s="1" t="s">
        <v>110</v>
      </c>
    </row>
    <row r="777" spans="1:39" ht="25.5">
      <c r="A777" s="6">
        <v>42805.607955081017</v>
      </c>
      <c r="B777" s="2">
        <v>42804</v>
      </c>
      <c r="C777" s="1" t="s">
        <v>117</v>
      </c>
      <c r="D777" s="1">
        <v>46793</v>
      </c>
      <c r="E777" s="1" t="s">
        <v>453</v>
      </c>
      <c r="F777" s="1" t="s">
        <v>98</v>
      </c>
      <c r="G777" s="1" t="s">
        <v>99</v>
      </c>
      <c r="H777" s="1" t="s">
        <v>109</v>
      </c>
      <c r="Q777" s="1" t="s">
        <v>101</v>
      </c>
      <c r="R777" s="1" t="s">
        <v>111</v>
      </c>
      <c r="S777" s="1" t="s">
        <v>112</v>
      </c>
      <c r="U777" s="1" t="s">
        <v>114</v>
      </c>
      <c r="Z777" s="1" t="s">
        <v>115</v>
      </c>
      <c r="AC777" s="1">
        <v>1</v>
      </c>
    </row>
    <row r="778" spans="1:39" ht="25.5">
      <c r="A778" s="6">
        <v>42805.60827769676</v>
      </c>
      <c r="B778" s="2">
        <v>42805</v>
      </c>
      <c r="C778" s="1" t="s">
        <v>96</v>
      </c>
      <c r="D778" s="1">
        <v>46793</v>
      </c>
      <c r="E778" s="1" t="s">
        <v>453</v>
      </c>
      <c r="F778" s="1" t="s">
        <v>98</v>
      </c>
      <c r="G778" s="1" t="s">
        <v>99</v>
      </c>
      <c r="H778" s="1" t="s">
        <v>109</v>
      </c>
      <c r="Q778" s="1" t="s">
        <v>101</v>
      </c>
      <c r="R778" s="1" t="s">
        <v>111</v>
      </c>
      <c r="S778" s="1" t="s">
        <v>112</v>
      </c>
      <c r="U778" s="1" t="s">
        <v>114</v>
      </c>
      <c r="Z778" s="1" t="s">
        <v>115</v>
      </c>
      <c r="AC778" s="1">
        <v>1</v>
      </c>
      <c r="AK778" s="1" t="s">
        <v>116</v>
      </c>
    </row>
    <row r="779" spans="1:39">
      <c r="A779" s="6">
        <v>42797.48091381944</v>
      </c>
      <c r="B779" s="2">
        <v>42796</v>
      </c>
      <c r="C779" s="1" t="s">
        <v>117</v>
      </c>
      <c r="D779" s="1">
        <v>46795</v>
      </c>
      <c r="E779" s="1" t="s">
        <v>402</v>
      </c>
      <c r="F779" s="1" t="s">
        <v>98</v>
      </c>
      <c r="G779" s="1" t="s">
        <v>99</v>
      </c>
      <c r="H779" s="1" t="s">
        <v>109</v>
      </c>
      <c r="L779" s="1">
        <v>0.28000000000000003</v>
      </c>
      <c r="Q779" s="1" t="s">
        <v>101</v>
      </c>
      <c r="R779" s="1" t="s">
        <v>111</v>
      </c>
      <c r="S779" s="1" t="s">
        <v>101</v>
      </c>
      <c r="U779" s="1" t="s">
        <v>114</v>
      </c>
      <c r="Z779" s="1" t="s">
        <v>115</v>
      </c>
      <c r="AC779" s="1">
        <v>1</v>
      </c>
    </row>
    <row r="780" spans="1:39" ht="25.5">
      <c r="A780" s="6">
        <v>42797.48134337963</v>
      </c>
      <c r="B780" s="2">
        <v>42797</v>
      </c>
      <c r="C780" s="1" t="s">
        <v>96</v>
      </c>
      <c r="D780" s="1">
        <v>46795</v>
      </c>
      <c r="E780" s="1" t="s">
        <v>402</v>
      </c>
      <c r="F780" s="1" t="s">
        <v>98</v>
      </c>
      <c r="G780" s="1" t="s">
        <v>99</v>
      </c>
      <c r="H780" s="1" t="s">
        <v>109</v>
      </c>
      <c r="L780" s="1">
        <v>0.28000000000000003</v>
      </c>
      <c r="Q780" s="1" t="s">
        <v>101</v>
      </c>
      <c r="R780" s="1" t="s">
        <v>111</v>
      </c>
      <c r="S780" s="1" t="s">
        <v>112</v>
      </c>
      <c r="U780" s="1" t="s">
        <v>114</v>
      </c>
      <c r="Z780" s="1" t="s">
        <v>115</v>
      </c>
      <c r="AC780" s="1">
        <v>1</v>
      </c>
    </row>
    <row r="781" spans="1:39" ht="25.5">
      <c r="A781" s="6">
        <v>42798.480591030093</v>
      </c>
      <c r="B781" s="2">
        <v>42797</v>
      </c>
      <c r="C781" s="1" t="s">
        <v>117</v>
      </c>
      <c r="D781" s="1">
        <v>46795</v>
      </c>
      <c r="E781" s="1" t="s">
        <v>402</v>
      </c>
      <c r="F781" s="1" t="s">
        <v>98</v>
      </c>
      <c r="G781" s="1" t="s">
        <v>99</v>
      </c>
      <c r="H781" s="1" t="s">
        <v>109</v>
      </c>
      <c r="L781" s="1">
        <v>0.28000000000000003</v>
      </c>
      <c r="Q781" s="1" t="s">
        <v>101</v>
      </c>
      <c r="R781" s="1" t="s">
        <v>111</v>
      </c>
      <c r="S781" s="1" t="s">
        <v>112</v>
      </c>
      <c r="U781" s="1" t="s">
        <v>114</v>
      </c>
      <c r="Z781" s="1" t="s">
        <v>33</v>
      </c>
      <c r="AC781" s="1">
        <v>1</v>
      </c>
    </row>
    <row r="782" spans="1:39">
      <c r="A782" s="6">
        <v>42798.481034571756</v>
      </c>
      <c r="B782" s="2">
        <v>42798</v>
      </c>
      <c r="C782" s="1" t="s">
        <v>96</v>
      </c>
      <c r="D782" s="1">
        <v>46795</v>
      </c>
      <c r="E782" s="1" t="s">
        <v>402</v>
      </c>
      <c r="F782" s="1" t="s">
        <v>98</v>
      </c>
      <c r="G782" s="1" t="s">
        <v>99</v>
      </c>
      <c r="H782" s="1" t="s">
        <v>109</v>
      </c>
      <c r="L782" s="1">
        <v>0.28000000000000003</v>
      </c>
      <c r="Q782" s="1" t="s">
        <v>101</v>
      </c>
      <c r="R782" s="1" t="s">
        <v>111</v>
      </c>
      <c r="S782" s="1" t="s">
        <v>124</v>
      </c>
      <c r="U782" s="1" t="s">
        <v>114</v>
      </c>
      <c r="Z782" s="1" t="s">
        <v>115</v>
      </c>
      <c r="AC782" s="1">
        <v>1</v>
      </c>
    </row>
    <row r="783" spans="1:39" ht="25.5">
      <c r="A783" s="6">
        <v>42799.748151539352</v>
      </c>
      <c r="B783" s="2">
        <v>42798</v>
      </c>
      <c r="C783" s="1" t="s">
        <v>117</v>
      </c>
      <c r="D783" s="1">
        <v>46795</v>
      </c>
      <c r="E783" s="1" t="s">
        <v>402</v>
      </c>
      <c r="F783" s="1" t="s">
        <v>98</v>
      </c>
      <c r="G783" s="1" t="s">
        <v>99</v>
      </c>
      <c r="H783" s="1" t="s">
        <v>109</v>
      </c>
      <c r="L783" s="1">
        <v>0.28000000000000003</v>
      </c>
      <c r="Q783" s="1" t="s">
        <v>101</v>
      </c>
      <c r="R783" s="1" t="s">
        <v>111</v>
      </c>
      <c r="S783" s="1" t="s">
        <v>112</v>
      </c>
      <c r="U783" s="1" t="s">
        <v>114</v>
      </c>
      <c r="Z783" s="1" t="s">
        <v>115</v>
      </c>
    </row>
    <row r="784" spans="1:39">
      <c r="A784" s="6">
        <v>42799.748590254632</v>
      </c>
      <c r="B784" s="2">
        <v>42799</v>
      </c>
      <c r="C784" s="1" t="s">
        <v>96</v>
      </c>
      <c r="D784" s="1">
        <v>46795</v>
      </c>
      <c r="E784" s="1" t="s">
        <v>402</v>
      </c>
      <c r="F784" s="1" t="s">
        <v>98</v>
      </c>
      <c r="G784" s="1" t="s">
        <v>99</v>
      </c>
      <c r="H784" s="1" t="s">
        <v>109</v>
      </c>
      <c r="L784" s="1">
        <v>0.28000000000000003</v>
      </c>
      <c r="Q784" s="1" t="s">
        <v>101</v>
      </c>
      <c r="R784" s="1" t="s">
        <v>111</v>
      </c>
      <c r="S784" s="1" t="s">
        <v>124</v>
      </c>
      <c r="U784" s="1" t="s">
        <v>114</v>
      </c>
      <c r="Z784" s="1" t="s">
        <v>115</v>
      </c>
    </row>
    <row r="785" spans="1:37">
      <c r="A785" s="6">
        <v>42926.738552199073</v>
      </c>
      <c r="B785" s="2">
        <v>42799</v>
      </c>
      <c r="C785" s="1" t="s">
        <v>117</v>
      </c>
      <c r="D785" s="1">
        <v>46795</v>
      </c>
      <c r="E785" s="1" t="s">
        <v>402</v>
      </c>
      <c r="F785" s="1" t="s">
        <v>98</v>
      </c>
      <c r="G785" s="1" t="s">
        <v>99</v>
      </c>
      <c r="H785" s="1" t="s">
        <v>109</v>
      </c>
      <c r="L785" s="1">
        <v>0.28000000000000003</v>
      </c>
      <c r="Q785" s="1" t="s">
        <v>101</v>
      </c>
      <c r="R785" s="1" t="s">
        <v>111</v>
      </c>
      <c r="S785" s="1" t="s">
        <v>124</v>
      </c>
      <c r="U785" s="1" t="s">
        <v>114</v>
      </c>
      <c r="Z785" s="1" t="s">
        <v>115</v>
      </c>
    </row>
    <row r="786" spans="1:37">
      <c r="A786" s="6">
        <v>42926.738877233794</v>
      </c>
      <c r="B786" s="2">
        <v>42800</v>
      </c>
      <c r="C786" s="1" t="s">
        <v>96</v>
      </c>
      <c r="D786" s="1">
        <v>46795</v>
      </c>
      <c r="E786" s="1" t="s">
        <v>402</v>
      </c>
      <c r="F786" s="1" t="s">
        <v>98</v>
      </c>
      <c r="G786" s="1" t="s">
        <v>99</v>
      </c>
      <c r="H786" s="1" t="s">
        <v>109</v>
      </c>
      <c r="L786" s="1">
        <v>0.28000000000000003</v>
      </c>
      <c r="Q786" s="1" t="s">
        <v>101</v>
      </c>
      <c r="R786" s="1" t="s">
        <v>111</v>
      </c>
      <c r="S786" s="1" t="s">
        <v>124</v>
      </c>
      <c r="U786" s="1" t="s">
        <v>114</v>
      </c>
      <c r="Z786" s="1" t="s">
        <v>115</v>
      </c>
    </row>
    <row r="787" spans="1:37">
      <c r="A787" s="6">
        <v>42926.739265763885</v>
      </c>
      <c r="B787" s="2">
        <v>42800</v>
      </c>
      <c r="C787" s="1" t="s">
        <v>117</v>
      </c>
      <c r="D787" s="1">
        <v>46795</v>
      </c>
      <c r="E787" s="1" t="s">
        <v>402</v>
      </c>
      <c r="F787" s="1" t="s">
        <v>98</v>
      </c>
      <c r="G787" s="1" t="s">
        <v>99</v>
      </c>
      <c r="H787" s="1" t="s">
        <v>109</v>
      </c>
      <c r="L787" s="1">
        <v>0.28000000000000003</v>
      </c>
      <c r="Q787" s="1" t="s">
        <v>101</v>
      </c>
      <c r="R787" s="1" t="s">
        <v>111</v>
      </c>
      <c r="S787" s="1" t="s">
        <v>124</v>
      </c>
      <c r="U787" s="1" t="s">
        <v>114</v>
      </c>
      <c r="Z787" s="1" t="s">
        <v>115</v>
      </c>
    </row>
    <row r="788" spans="1:37">
      <c r="A788" s="6">
        <v>42926.739560277776</v>
      </c>
      <c r="B788" s="2">
        <v>42801</v>
      </c>
      <c r="C788" s="1" t="s">
        <v>96</v>
      </c>
      <c r="D788" s="1">
        <v>46795</v>
      </c>
      <c r="E788" s="1" t="s">
        <v>402</v>
      </c>
      <c r="F788" s="1" t="s">
        <v>98</v>
      </c>
      <c r="G788" s="1" t="s">
        <v>99</v>
      </c>
      <c r="H788" s="1" t="s">
        <v>109</v>
      </c>
      <c r="L788" s="1">
        <v>0.28000000000000003</v>
      </c>
      <c r="Q788" s="1" t="s">
        <v>101</v>
      </c>
      <c r="R788" s="1" t="s">
        <v>111</v>
      </c>
      <c r="S788" s="1" t="s">
        <v>124</v>
      </c>
      <c r="U788" s="1" t="s">
        <v>114</v>
      </c>
      <c r="Z788" s="1" t="s">
        <v>115</v>
      </c>
    </row>
    <row r="789" spans="1:37">
      <c r="A789" s="6">
        <v>42926.739862939816</v>
      </c>
      <c r="B789" s="2">
        <v>42801</v>
      </c>
      <c r="C789" s="1" t="s">
        <v>117</v>
      </c>
      <c r="D789" s="1">
        <v>46795</v>
      </c>
      <c r="E789" s="1" t="s">
        <v>402</v>
      </c>
      <c r="F789" s="1" t="s">
        <v>98</v>
      </c>
      <c r="G789" s="1" t="s">
        <v>99</v>
      </c>
      <c r="H789" s="1" t="s">
        <v>109</v>
      </c>
      <c r="L789" s="1">
        <v>0.28000000000000003</v>
      </c>
      <c r="Q789" s="1" t="s">
        <v>101</v>
      </c>
      <c r="R789" s="1" t="s">
        <v>111</v>
      </c>
      <c r="S789" s="1" t="s">
        <v>124</v>
      </c>
      <c r="U789" s="1" t="s">
        <v>114</v>
      </c>
      <c r="Z789" s="1" t="s">
        <v>115</v>
      </c>
    </row>
    <row r="790" spans="1:37">
      <c r="A790" s="6">
        <v>42926.740701782408</v>
      </c>
      <c r="B790" s="2">
        <v>42802</v>
      </c>
      <c r="C790" s="1" t="s">
        <v>96</v>
      </c>
      <c r="D790" s="1">
        <v>46795</v>
      </c>
      <c r="E790" s="1" t="s">
        <v>402</v>
      </c>
      <c r="F790" s="1" t="s">
        <v>98</v>
      </c>
      <c r="G790" s="1" t="s">
        <v>99</v>
      </c>
      <c r="H790" s="1" t="s">
        <v>109</v>
      </c>
      <c r="L790" s="1">
        <v>0.28000000000000003</v>
      </c>
      <c r="Q790" s="1" t="s">
        <v>101</v>
      </c>
      <c r="R790" s="1" t="s">
        <v>111</v>
      </c>
      <c r="S790" s="1" t="s">
        <v>124</v>
      </c>
      <c r="U790" s="1" t="s">
        <v>114</v>
      </c>
      <c r="Z790" s="1" t="s">
        <v>115</v>
      </c>
    </row>
    <row r="791" spans="1:37">
      <c r="A791" s="6">
        <v>42803.638348796296</v>
      </c>
      <c r="B791" s="2">
        <v>42802</v>
      </c>
      <c r="C791" s="1" t="s">
        <v>117</v>
      </c>
      <c r="D791" s="1">
        <v>46795</v>
      </c>
      <c r="E791" s="1" t="s">
        <v>402</v>
      </c>
      <c r="F791" s="1" t="s">
        <v>98</v>
      </c>
      <c r="G791" s="1" t="s">
        <v>99</v>
      </c>
      <c r="H791" s="1" t="s">
        <v>109</v>
      </c>
      <c r="L791" s="1">
        <v>0.28000000000000003</v>
      </c>
      <c r="Q791" s="1" t="s">
        <v>101</v>
      </c>
      <c r="R791" s="1" t="s">
        <v>111</v>
      </c>
      <c r="S791" s="1" t="s">
        <v>124</v>
      </c>
      <c r="U791" s="1" t="s">
        <v>114</v>
      </c>
      <c r="Z791" s="1" t="s">
        <v>115</v>
      </c>
    </row>
    <row r="792" spans="1:37">
      <c r="A792" s="6">
        <v>42803.638672256944</v>
      </c>
      <c r="B792" s="2">
        <v>42803</v>
      </c>
      <c r="C792" s="1" t="s">
        <v>96</v>
      </c>
      <c r="D792" s="1">
        <v>46795</v>
      </c>
      <c r="E792" s="1" t="s">
        <v>402</v>
      </c>
      <c r="F792" s="1" t="s">
        <v>98</v>
      </c>
      <c r="G792" s="1" t="s">
        <v>99</v>
      </c>
      <c r="H792" s="1" t="s">
        <v>109</v>
      </c>
      <c r="L792" s="1">
        <v>0.28000000000000003</v>
      </c>
      <c r="Q792" s="1" t="s">
        <v>101</v>
      </c>
      <c r="R792" s="1" t="s">
        <v>111</v>
      </c>
      <c r="S792" s="1" t="s">
        <v>124</v>
      </c>
      <c r="U792" s="1" t="s">
        <v>114</v>
      </c>
      <c r="Z792" s="1" t="s">
        <v>115</v>
      </c>
      <c r="AK792" s="1" t="s">
        <v>116</v>
      </c>
    </row>
    <row r="793" spans="1:37">
      <c r="A793" s="6">
        <v>42797.479907384259</v>
      </c>
      <c r="B793" s="2">
        <v>42796</v>
      </c>
      <c r="C793" s="1" t="s">
        <v>117</v>
      </c>
      <c r="D793" s="1">
        <v>46796</v>
      </c>
      <c r="E793" s="1" t="s">
        <v>398</v>
      </c>
      <c r="F793" s="1" t="s">
        <v>98</v>
      </c>
      <c r="G793" s="1" t="s">
        <v>99</v>
      </c>
      <c r="H793" s="1" t="s">
        <v>109</v>
      </c>
      <c r="L793" s="1">
        <v>0.28000000000000003</v>
      </c>
      <c r="Q793" s="1" t="s">
        <v>101</v>
      </c>
      <c r="R793" s="1" t="s">
        <v>111</v>
      </c>
      <c r="S793" s="1" t="s">
        <v>101</v>
      </c>
      <c r="U793" s="1" t="s">
        <v>114</v>
      </c>
      <c r="Z793" s="1" t="s">
        <v>115</v>
      </c>
    </row>
    <row r="794" spans="1:37" ht="25.5">
      <c r="A794" s="6">
        <v>42797.480363923612</v>
      </c>
      <c r="B794" s="2">
        <v>42797</v>
      </c>
      <c r="C794" s="1" t="s">
        <v>96</v>
      </c>
      <c r="D794" s="1">
        <v>46796</v>
      </c>
      <c r="E794" s="1" t="s">
        <v>398</v>
      </c>
      <c r="F794" s="1" t="s">
        <v>98</v>
      </c>
      <c r="G794" s="1" t="s">
        <v>99</v>
      </c>
      <c r="H794" s="1" t="s">
        <v>109</v>
      </c>
      <c r="L794" s="1">
        <v>0.28000000000000003</v>
      </c>
      <c r="Q794" s="1" t="s">
        <v>101</v>
      </c>
      <c r="R794" s="1" t="s">
        <v>111</v>
      </c>
      <c r="S794" s="1" t="s">
        <v>112</v>
      </c>
      <c r="U794" s="1" t="s">
        <v>114</v>
      </c>
      <c r="Z794" s="1" t="s">
        <v>115</v>
      </c>
      <c r="AC794" s="1">
        <v>1</v>
      </c>
    </row>
    <row r="795" spans="1:37" ht="25.5">
      <c r="A795" s="6">
        <v>42798.479332893519</v>
      </c>
      <c r="B795" s="2">
        <v>42797</v>
      </c>
      <c r="C795" s="1" t="s">
        <v>117</v>
      </c>
      <c r="D795" s="1">
        <v>46796</v>
      </c>
      <c r="E795" s="1" t="s">
        <v>478</v>
      </c>
      <c r="F795" s="1" t="s">
        <v>98</v>
      </c>
      <c r="G795" s="1" t="s">
        <v>99</v>
      </c>
      <c r="H795" s="1" t="s">
        <v>109</v>
      </c>
      <c r="L795" s="1">
        <v>0.28000000000000003</v>
      </c>
      <c r="Q795" s="1" t="s">
        <v>101</v>
      </c>
      <c r="R795" s="1" t="s">
        <v>111</v>
      </c>
      <c r="S795" s="1" t="s">
        <v>112</v>
      </c>
      <c r="U795" s="1" t="s">
        <v>114</v>
      </c>
      <c r="Z795" s="1" t="s">
        <v>115</v>
      </c>
      <c r="AC795" s="1">
        <v>1</v>
      </c>
    </row>
    <row r="796" spans="1:37">
      <c r="A796" s="6">
        <v>42798.479792500002</v>
      </c>
      <c r="B796" s="2">
        <v>42798</v>
      </c>
      <c r="C796" s="1" t="s">
        <v>96</v>
      </c>
      <c r="D796" s="1">
        <v>46796</v>
      </c>
      <c r="E796" s="1" t="s">
        <v>478</v>
      </c>
      <c r="F796" s="1" t="s">
        <v>98</v>
      </c>
      <c r="G796" s="1" t="s">
        <v>99</v>
      </c>
      <c r="H796" s="1" t="s">
        <v>109</v>
      </c>
      <c r="L796" s="1">
        <v>0.28000000000000003</v>
      </c>
      <c r="Q796" s="1" t="s">
        <v>101</v>
      </c>
      <c r="R796" s="1" t="s">
        <v>111</v>
      </c>
      <c r="S796" s="1" t="s">
        <v>124</v>
      </c>
      <c r="U796" s="1" t="s">
        <v>114</v>
      </c>
      <c r="Z796" s="1" t="s">
        <v>115</v>
      </c>
      <c r="AC796" s="1">
        <v>1</v>
      </c>
    </row>
    <row r="797" spans="1:37" ht="25.5">
      <c r="A797" s="6">
        <v>42799.747132812496</v>
      </c>
      <c r="B797" s="2">
        <v>42798</v>
      </c>
      <c r="C797" s="1" t="s">
        <v>117</v>
      </c>
      <c r="D797" s="1">
        <v>46796</v>
      </c>
      <c r="E797" s="1" t="s">
        <v>398</v>
      </c>
      <c r="F797" s="1" t="s">
        <v>98</v>
      </c>
      <c r="G797" s="1" t="s">
        <v>99</v>
      </c>
      <c r="H797" s="1" t="s">
        <v>109</v>
      </c>
      <c r="L797" s="1">
        <v>0.28000000000000003</v>
      </c>
      <c r="Q797" s="1" t="s">
        <v>101</v>
      </c>
      <c r="R797" s="1" t="s">
        <v>111</v>
      </c>
      <c r="S797" s="1" t="s">
        <v>112</v>
      </c>
      <c r="U797" s="1" t="s">
        <v>114</v>
      </c>
      <c r="Z797" s="1" t="s">
        <v>115</v>
      </c>
    </row>
    <row r="798" spans="1:37">
      <c r="A798" s="6">
        <v>42799.747603842596</v>
      </c>
      <c r="B798" s="2">
        <v>42799</v>
      </c>
      <c r="C798" s="1" t="s">
        <v>96</v>
      </c>
      <c r="D798" s="1">
        <v>46796</v>
      </c>
      <c r="E798" s="1" t="s">
        <v>398</v>
      </c>
      <c r="F798" s="1" t="s">
        <v>98</v>
      </c>
      <c r="G798" s="1" t="s">
        <v>99</v>
      </c>
      <c r="H798" s="1" t="s">
        <v>109</v>
      </c>
      <c r="L798" s="1">
        <v>0.28000000000000003</v>
      </c>
      <c r="Q798" s="1" t="s">
        <v>101</v>
      </c>
      <c r="R798" s="1" t="s">
        <v>111</v>
      </c>
      <c r="S798" s="1" t="s">
        <v>124</v>
      </c>
      <c r="U798" s="1" t="s">
        <v>114</v>
      </c>
      <c r="Z798" s="1" t="s">
        <v>115</v>
      </c>
    </row>
    <row r="799" spans="1:37">
      <c r="A799" s="6">
        <v>42926.741817766204</v>
      </c>
      <c r="B799" s="2">
        <v>42799</v>
      </c>
      <c r="C799" s="1" t="s">
        <v>117</v>
      </c>
      <c r="D799" s="1">
        <v>46796</v>
      </c>
      <c r="E799" s="1" t="s">
        <v>398</v>
      </c>
      <c r="F799" s="1" t="s">
        <v>98</v>
      </c>
      <c r="G799" s="1" t="s">
        <v>99</v>
      </c>
      <c r="H799" s="1" t="s">
        <v>109</v>
      </c>
      <c r="L799" s="1">
        <v>0.28000000000000003</v>
      </c>
      <c r="Q799" s="1" t="s">
        <v>101</v>
      </c>
      <c r="R799" s="1" t="s">
        <v>111</v>
      </c>
      <c r="S799" s="1" t="s">
        <v>124</v>
      </c>
      <c r="U799" s="1" t="s">
        <v>114</v>
      </c>
      <c r="Z799" s="1" t="s">
        <v>115</v>
      </c>
    </row>
    <row r="800" spans="1:37">
      <c r="A800" s="6">
        <v>42926.743323622686</v>
      </c>
      <c r="B800" s="2">
        <v>42800</v>
      </c>
      <c r="C800" s="1" t="s">
        <v>96</v>
      </c>
      <c r="D800" s="1">
        <v>46796</v>
      </c>
      <c r="E800" s="1" t="s">
        <v>398</v>
      </c>
      <c r="F800" s="1" t="s">
        <v>98</v>
      </c>
      <c r="G800" s="1" t="s">
        <v>99</v>
      </c>
      <c r="H800" s="1" t="s">
        <v>109</v>
      </c>
      <c r="L800" s="1">
        <v>0.28000000000000003</v>
      </c>
      <c r="Q800" s="1" t="s">
        <v>101</v>
      </c>
      <c r="R800" s="1" t="s">
        <v>111</v>
      </c>
      <c r="S800" s="1" t="s">
        <v>124</v>
      </c>
      <c r="U800" s="1" t="s">
        <v>114</v>
      </c>
      <c r="Z800" s="1" t="s">
        <v>115</v>
      </c>
    </row>
    <row r="801" spans="1:39">
      <c r="A801" s="6">
        <v>42933.65734662037</v>
      </c>
      <c r="B801" s="2">
        <v>42800</v>
      </c>
      <c r="C801" s="1" t="s">
        <v>117</v>
      </c>
      <c r="D801" s="1">
        <v>46796</v>
      </c>
      <c r="E801" s="1" t="s">
        <v>398</v>
      </c>
      <c r="F801" s="1" t="s">
        <v>98</v>
      </c>
      <c r="G801" s="1" t="s">
        <v>99</v>
      </c>
      <c r="H801" s="1" t="s">
        <v>109</v>
      </c>
      <c r="L801" s="1">
        <v>0.28000000000000003</v>
      </c>
      <c r="Q801" s="1" t="s">
        <v>101</v>
      </c>
      <c r="R801" s="1" t="s">
        <v>111</v>
      </c>
      <c r="S801" s="1" t="s">
        <v>124</v>
      </c>
      <c r="U801" s="1" t="s">
        <v>114</v>
      </c>
      <c r="Z801" s="1" t="s">
        <v>115</v>
      </c>
    </row>
    <row r="802" spans="1:39">
      <c r="A802" s="6">
        <v>42933.658273460649</v>
      </c>
      <c r="B802" s="2">
        <v>42801</v>
      </c>
      <c r="C802" s="1" t="s">
        <v>96</v>
      </c>
      <c r="D802" s="1">
        <v>46796</v>
      </c>
      <c r="E802" s="1" t="s">
        <v>398</v>
      </c>
      <c r="F802" s="1" t="s">
        <v>98</v>
      </c>
      <c r="G802" s="1" t="s">
        <v>99</v>
      </c>
      <c r="H802" s="1" t="s">
        <v>109</v>
      </c>
      <c r="L802" s="1">
        <v>0.28000000000000003</v>
      </c>
      <c r="Q802" s="1" t="s">
        <v>101</v>
      </c>
      <c r="R802" s="1" t="s">
        <v>111</v>
      </c>
      <c r="S802" s="1" t="s">
        <v>124</v>
      </c>
      <c r="U802" s="1" t="s">
        <v>114</v>
      </c>
      <c r="Z802" s="1" t="s">
        <v>115</v>
      </c>
    </row>
    <row r="803" spans="1:39">
      <c r="A803" s="6">
        <v>42933.658668599535</v>
      </c>
      <c r="B803" s="2">
        <v>42801</v>
      </c>
      <c r="C803" s="1" t="s">
        <v>117</v>
      </c>
      <c r="D803" s="1">
        <v>46796</v>
      </c>
      <c r="E803" s="1" t="s">
        <v>398</v>
      </c>
      <c r="F803" s="1" t="s">
        <v>98</v>
      </c>
      <c r="G803" s="1" t="s">
        <v>99</v>
      </c>
      <c r="H803" s="1" t="s">
        <v>109</v>
      </c>
      <c r="L803" s="1">
        <v>0.28000000000000003</v>
      </c>
      <c r="Q803" s="1" t="s">
        <v>101</v>
      </c>
      <c r="R803" s="1" t="s">
        <v>111</v>
      </c>
      <c r="S803" s="1" t="s">
        <v>124</v>
      </c>
      <c r="U803" s="1" t="s">
        <v>114</v>
      </c>
      <c r="Z803" s="1" t="s">
        <v>115</v>
      </c>
    </row>
    <row r="804" spans="1:39">
      <c r="A804" s="6">
        <v>42933.660326087964</v>
      </c>
      <c r="B804" s="2">
        <v>42802</v>
      </c>
      <c r="C804" s="1" t="s">
        <v>96</v>
      </c>
      <c r="D804" s="1">
        <v>46796</v>
      </c>
      <c r="E804" s="1" t="s">
        <v>398</v>
      </c>
      <c r="F804" s="1" t="s">
        <v>98</v>
      </c>
      <c r="G804" s="1" t="s">
        <v>99</v>
      </c>
      <c r="H804" s="1" t="s">
        <v>109</v>
      </c>
      <c r="Q804" s="1" t="s">
        <v>101</v>
      </c>
      <c r="R804" s="1" t="s">
        <v>111</v>
      </c>
      <c r="S804" s="1" t="s">
        <v>124</v>
      </c>
      <c r="U804" s="1" t="s">
        <v>114</v>
      </c>
      <c r="Z804" s="1" t="s">
        <v>115</v>
      </c>
    </row>
    <row r="805" spans="1:39">
      <c r="A805" s="6">
        <v>42803.637701921296</v>
      </c>
      <c r="B805" s="2">
        <v>42802</v>
      </c>
      <c r="C805" s="1" t="s">
        <v>117</v>
      </c>
      <c r="D805" s="1">
        <v>46796</v>
      </c>
      <c r="E805" s="1" t="s">
        <v>398</v>
      </c>
      <c r="F805" s="1" t="s">
        <v>98</v>
      </c>
      <c r="G805" s="1" t="s">
        <v>99</v>
      </c>
      <c r="H805" s="1" t="s">
        <v>109</v>
      </c>
      <c r="L805" s="1">
        <v>0.28000000000000003</v>
      </c>
      <c r="Q805" s="1" t="s">
        <v>101</v>
      </c>
      <c r="R805" s="1" t="s">
        <v>111</v>
      </c>
      <c r="S805" s="1" t="s">
        <v>124</v>
      </c>
      <c r="U805" s="1" t="s">
        <v>114</v>
      </c>
      <c r="Z805" s="1" t="s">
        <v>115</v>
      </c>
    </row>
    <row r="806" spans="1:39">
      <c r="A806" s="6">
        <v>42803.638069502311</v>
      </c>
      <c r="B806" s="2">
        <v>42803</v>
      </c>
      <c r="C806" s="1" t="s">
        <v>96</v>
      </c>
      <c r="D806" s="1">
        <v>46796</v>
      </c>
      <c r="E806" s="1" t="s">
        <v>398</v>
      </c>
      <c r="F806" s="1" t="s">
        <v>98</v>
      </c>
      <c r="G806" s="1" t="s">
        <v>99</v>
      </c>
      <c r="H806" s="1" t="s">
        <v>109</v>
      </c>
      <c r="L806" s="1">
        <v>0.28000000000000003</v>
      </c>
      <c r="Q806" s="1" t="s">
        <v>101</v>
      </c>
      <c r="R806" s="1" t="s">
        <v>111</v>
      </c>
      <c r="S806" s="1" t="s">
        <v>124</v>
      </c>
      <c r="U806" s="1" t="s">
        <v>114</v>
      </c>
      <c r="Z806" s="1" t="s">
        <v>115</v>
      </c>
      <c r="AK806" s="1" t="s">
        <v>116</v>
      </c>
    </row>
    <row r="807" spans="1:39">
      <c r="A807" s="6">
        <v>42797.495072303238</v>
      </c>
      <c r="B807" s="2">
        <v>42796</v>
      </c>
      <c r="C807" s="1" t="s">
        <v>117</v>
      </c>
      <c r="D807" s="1">
        <v>46797</v>
      </c>
      <c r="E807" s="1" t="s">
        <v>451</v>
      </c>
      <c r="F807" s="1" t="s">
        <v>98</v>
      </c>
      <c r="G807" s="1" t="s">
        <v>99</v>
      </c>
      <c r="H807" s="1" t="s">
        <v>109</v>
      </c>
      <c r="K807" s="1">
        <v>0.26</v>
      </c>
      <c r="L807" s="1">
        <v>0.26</v>
      </c>
      <c r="M807" s="1">
        <v>0.26</v>
      </c>
      <c r="N807" s="1" t="s">
        <v>110</v>
      </c>
      <c r="O807" s="1">
        <v>0.21</v>
      </c>
      <c r="P807" s="1" t="s">
        <v>110</v>
      </c>
      <c r="Q807" s="1" t="s">
        <v>101</v>
      </c>
      <c r="R807" s="1" t="s">
        <v>111</v>
      </c>
      <c r="S807" s="1" t="s">
        <v>101</v>
      </c>
      <c r="T807" s="1" t="s">
        <v>113</v>
      </c>
      <c r="U807" s="1" t="s">
        <v>114</v>
      </c>
      <c r="Z807" s="1" t="s">
        <v>115</v>
      </c>
      <c r="AC807" s="1">
        <v>1</v>
      </c>
      <c r="AG807" s="1">
        <v>55</v>
      </c>
    </row>
    <row r="808" spans="1:39" ht="25.5">
      <c r="A808" s="6">
        <v>42797.495718888887</v>
      </c>
      <c r="B808" s="2">
        <v>42797</v>
      </c>
      <c r="C808" s="1" t="s">
        <v>96</v>
      </c>
      <c r="D808" s="1">
        <v>46797</v>
      </c>
      <c r="E808" s="1" t="s">
        <v>451</v>
      </c>
      <c r="F808" s="1" t="s">
        <v>98</v>
      </c>
      <c r="G808" s="1" t="s">
        <v>99</v>
      </c>
      <c r="H808" s="1" t="s">
        <v>109</v>
      </c>
      <c r="L808" s="1">
        <v>0.26</v>
      </c>
      <c r="M808" s="1">
        <v>0.26</v>
      </c>
      <c r="N808" s="1" t="s">
        <v>110</v>
      </c>
      <c r="Q808" s="1" t="s">
        <v>101</v>
      </c>
      <c r="R808" s="1" t="s">
        <v>111</v>
      </c>
      <c r="S808" s="1" t="s">
        <v>133</v>
      </c>
      <c r="T808" s="1" t="s">
        <v>113</v>
      </c>
      <c r="U808" s="1" t="s">
        <v>114</v>
      </c>
      <c r="Z808" s="1" t="s">
        <v>115</v>
      </c>
      <c r="AG808" s="1">
        <v>55</v>
      </c>
    </row>
    <row r="809" spans="1:39" ht="25.5">
      <c r="A809" s="6">
        <v>42798.473856365745</v>
      </c>
      <c r="B809" s="2">
        <v>42797</v>
      </c>
      <c r="C809" s="1" t="s">
        <v>117</v>
      </c>
      <c r="D809" s="1">
        <v>46797</v>
      </c>
      <c r="E809" s="1" t="s">
        <v>451</v>
      </c>
      <c r="F809" s="1" t="s">
        <v>98</v>
      </c>
      <c r="G809" s="1" t="s">
        <v>99</v>
      </c>
      <c r="H809" s="1" t="s">
        <v>109</v>
      </c>
      <c r="K809" s="1">
        <v>0.26</v>
      </c>
      <c r="L809" s="1">
        <v>0.26</v>
      </c>
      <c r="M809" s="1">
        <v>0.26</v>
      </c>
      <c r="N809" s="1" t="s">
        <v>110</v>
      </c>
      <c r="O809" s="1">
        <v>0.21</v>
      </c>
      <c r="P809" s="1" t="s">
        <v>110</v>
      </c>
      <c r="Q809" s="1" t="s">
        <v>101</v>
      </c>
      <c r="R809" s="1" t="s">
        <v>111</v>
      </c>
      <c r="S809" s="1" t="s">
        <v>112</v>
      </c>
      <c r="T809" s="1" t="s">
        <v>113</v>
      </c>
      <c r="U809" s="1" t="s">
        <v>114</v>
      </c>
      <c r="Z809" s="1" t="s">
        <v>33</v>
      </c>
      <c r="AC809" s="1">
        <v>1</v>
      </c>
      <c r="AG809" s="1">
        <v>55</v>
      </c>
    </row>
    <row r="810" spans="1:39" ht="25.5">
      <c r="A810" s="6">
        <v>42798.474468402783</v>
      </c>
      <c r="B810" s="2">
        <v>42798</v>
      </c>
      <c r="C810" s="1" t="s">
        <v>96</v>
      </c>
      <c r="D810" s="1">
        <v>46797</v>
      </c>
      <c r="E810" s="1" t="s">
        <v>451</v>
      </c>
      <c r="F810" s="1" t="s">
        <v>98</v>
      </c>
      <c r="G810" s="1" t="s">
        <v>99</v>
      </c>
      <c r="H810" s="1" t="s">
        <v>100</v>
      </c>
      <c r="L810" s="1">
        <v>0.26</v>
      </c>
      <c r="M810" s="1">
        <v>0.26</v>
      </c>
      <c r="N810" s="1" t="s">
        <v>110</v>
      </c>
      <c r="Q810" s="1" t="s">
        <v>121</v>
      </c>
      <c r="R810" s="1" t="s">
        <v>122</v>
      </c>
      <c r="S810" s="1" t="s">
        <v>112</v>
      </c>
      <c r="T810" s="1" t="s">
        <v>113</v>
      </c>
      <c r="U810" s="1" t="s">
        <v>105</v>
      </c>
      <c r="Z810" s="1" t="s">
        <v>33</v>
      </c>
      <c r="AC810" s="1">
        <v>1</v>
      </c>
      <c r="AG810" s="1">
        <v>55</v>
      </c>
    </row>
    <row r="811" spans="1:39" ht="25.5">
      <c r="A811" s="6">
        <v>42799.714483263888</v>
      </c>
      <c r="B811" s="2">
        <v>42798</v>
      </c>
      <c r="C811" s="1" t="s">
        <v>117</v>
      </c>
      <c r="D811" s="1">
        <v>46797</v>
      </c>
      <c r="E811" s="1" t="s">
        <v>451</v>
      </c>
      <c r="F811" s="1" t="s">
        <v>98</v>
      </c>
      <c r="G811" s="1" t="s">
        <v>99</v>
      </c>
      <c r="H811" s="1" t="s">
        <v>100</v>
      </c>
      <c r="K811" s="1">
        <v>0.26</v>
      </c>
      <c r="L811" s="1">
        <v>0.26</v>
      </c>
      <c r="M811" s="1">
        <v>0.26</v>
      </c>
      <c r="N811" s="1" t="s">
        <v>110</v>
      </c>
      <c r="O811" s="1">
        <v>0.21</v>
      </c>
      <c r="P811" s="1" t="s">
        <v>110</v>
      </c>
      <c r="Q811" s="1" t="s">
        <v>119</v>
      </c>
      <c r="R811" s="1" t="s">
        <v>102</v>
      </c>
      <c r="S811" s="1" t="s">
        <v>133</v>
      </c>
      <c r="T811" s="1" t="s">
        <v>113</v>
      </c>
      <c r="U811" s="1" t="s">
        <v>105</v>
      </c>
      <c r="Z811" s="1" t="s">
        <v>115</v>
      </c>
      <c r="AC811" s="1">
        <v>1</v>
      </c>
      <c r="AD811" s="1">
        <v>1.1000000000000001</v>
      </c>
      <c r="AG811" s="1">
        <v>55</v>
      </c>
    </row>
    <row r="812" spans="1:39" ht="25.5">
      <c r="A812" s="6">
        <v>42799.715751886572</v>
      </c>
      <c r="B812" s="2">
        <v>42799</v>
      </c>
      <c r="C812" s="1" t="s">
        <v>96</v>
      </c>
      <c r="D812" s="1">
        <v>46797</v>
      </c>
      <c r="E812" s="1" t="s">
        <v>451</v>
      </c>
      <c r="F812" s="1" t="s">
        <v>98</v>
      </c>
      <c r="G812" s="1" t="s">
        <v>99</v>
      </c>
      <c r="H812" s="1" t="s">
        <v>100</v>
      </c>
      <c r="L812" s="1">
        <v>0.26</v>
      </c>
      <c r="M812" s="1">
        <v>0.26</v>
      </c>
      <c r="N812" s="1" t="s">
        <v>110</v>
      </c>
      <c r="Q812" s="1" t="s">
        <v>119</v>
      </c>
      <c r="R812" s="1" t="s">
        <v>102</v>
      </c>
      <c r="S812" s="1" t="s">
        <v>103</v>
      </c>
      <c r="T812" s="1" t="s">
        <v>113</v>
      </c>
      <c r="U812" s="1" t="s">
        <v>105</v>
      </c>
      <c r="V812" s="1">
        <v>36</v>
      </c>
      <c r="W812" s="1">
        <v>86</v>
      </c>
      <c r="X812" s="1">
        <v>5.8</v>
      </c>
      <c r="Z812" s="1" t="s">
        <v>33</v>
      </c>
      <c r="AC812" s="1">
        <v>1</v>
      </c>
      <c r="AG812" s="1">
        <v>55</v>
      </c>
    </row>
    <row r="813" spans="1:39" ht="25.5">
      <c r="A813" s="6">
        <v>42933.664857766205</v>
      </c>
      <c r="B813" s="2">
        <v>42799</v>
      </c>
      <c r="C813" s="1" t="s">
        <v>117</v>
      </c>
      <c r="D813" s="1">
        <v>46797</v>
      </c>
      <c r="E813" s="1" t="s">
        <v>451</v>
      </c>
      <c r="F813" s="1" t="s">
        <v>98</v>
      </c>
      <c r="G813" s="1" t="s">
        <v>177</v>
      </c>
      <c r="H813" s="1" t="s">
        <v>100</v>
      </c>
      <c r="K813" s="1">
        <v>0.26</v>
      </c>
      <c r="O813" s="1">
        <v>0.21</v>
      </c>
      <c r="P813" s="1" t="s">
        <v>110</v>
      </c>
      <c r="Q813" s="1" t="s">
        <v>121</v>
      </c>
      <c r="R813" s="1" t="s">
        <v>102</v>
      </c>
      <c r="S813" s="1" t="s">
        <v>103</v>
      </c>
      <c r="T813" s="1" t="s">
        <v>192</v>
      </c>
      <c r="U813" s="1" t="s">
        <v>105</v>
      </c>
      <c r="V813" s="1">
        <v>36</v>
      </c>
      <c r="W813" s="1">
        <v>86</v>
      </c>
      <c r="X813" s="1">
        <v>5.8</v>
      </c>
      <c r="Z813" s="1" t="s">
        <v>115</v>
      </c>
      <c r="AA813" s="1">
        <v>0.21</v>
      </c>
      <c r="AC813" s="1">
        <v>1</v>
      </c>
      <c r="AD813" s="1">
        <v>1.1000000000000001</v>
      </c>
      <c r="AG813" s="1">
        <v>55</v>
      </c>
      <c r="AM813" s="1">
        <v>15</v>
      </c>
    </row>
    <row r="814" spans="1:39" ht="25.5">
      <c r="A814" s="6">
        <v>42933.665877141204</v>
      </c>
      <c r="B814" s="2">
        <v>42800</v>
      </c>
      <c r="C814" s="1" t="s">
        <v>96</v>
      </c>
      <c r="D814" s="1">
        <v>46797</v>
      </c>
      <c r="E814" s="1" t="s">
        <v>451</v>
      </c>
      <c r="F814" s="1" t="s">
        <v>98</v>
      </c>
      <c r="G814" s="1" t="s">
        <v>99</v>
      </c>
      <c r="H814" s="1" t="s">
        <v>100</v>
      </c>
      <c r="Q814" s="1" t="s">
        <v>101</v>
      </c>
      <c r="R814" s="1" t="s">
        <v>102</v>
      </c>
      <c r="S814" s="1" t="s">
        <v>103</v>
      </c>
      <c r="T814" s="1" t="s">
        <v>192</v>
      </c>
      <c r="U814" s="1" t="s">
        <v>105</v>
      </c>
      <c r="Z814" s="1" t="s">
        <v>33</v>
      </c>
      <c r="AA814" s="1">
        <v>0.21</v>
      </c>
      <c r="AC814" s="1">
        <v>1</v>
      </c>
      <c r="AG814" s="1">
        <v>55</v>
      </c>
      <c r="AM814" s="1">
        <v>15</v>
      </c>
    </row>
    <row r="815" spans="1:39" ht="25.5">
      <c r="A815" s="6">
        <v>42933.66681299769</v>
      </c>
      <c r="B815" s="2">
        <v>42800</v>
      </c>
      <c r="C815" s="1" t="s">
        <v>117</v>
      </c>
      <c r="D815" s="1">
        <v>46797</v>
      </c>
      <c r="E815" s="1" t="s">
        <v>451</v>
      </c>
      <c r="F815" s="1" t="s">
        <v>98</v>
      </c>
      <c r="G815" s="1" t="s">
        <v>99</v>
      </c>
      <c r="H815" s="1" t="s">
        <v>100</v>
      </c>
      <c r="K815" s="1">
        <v>0.26</v>
      </c>
      <c r="O815" s="1">
        <v>0.21</v>
      </c>
      <c r="P815" s="1" t="s">
        <v>110</v>
      </c>
      <c r="Q815" s="1" t="s">
        <v>101</v>
      </c>
      <c r="R815" s="1" t="s">
        <v>102</v>
      </c>
      <c r="S815" s="1" t="s">
        <v>101</v>
      </c>
      <c r="T815" s="1" t="s">
        <v>192</v>
      </c>
      <c r="U815" s="1" t="s">
        <v>105</v>
      </c>
      <c r="V815" s="1">
        <v>32</v>
      </c>
      <c r="W815" s="1">
        <v>145</v>
      </c>
      <c r="X815" s="1">
        <v>3.8</v>
      </c>
      <c r="Z815" s="1" t="s">
        <v>33</v>
      </c>
      <c r="AA815" s="1">
        <v>0.21</v>
      </c>
      <c r="AC815" s="1">
        <v>1</v>
      </c>
      <c r="AD815" s="1">
        <v>1.1000000000000001</v>
      </c>
      <c r="AG815" s="1">
        <v>55</v>
      </c>
      <c r="AM815" s="1">
        <v>10</v>
      </c>
    </row>
    <row r="816" spans="1:39" ht="25.5">
      <c r="A816" s="6">
        <v>42933.668163379625</v>
      </c>
      <c r="B816" s="2">
        <v>42801</v>
      </c>
      <c r="C816" s="1" t="s">
        <v>96</v>
      </c>
      <c r="D816" s="1">
        <v>46797</v>
      </c>
      <c r="E816" s="1" t="s">
        <v>451</v>
      </c>
      <c r="F816" s="1" t="s">
        <v>98</v>
      </c>
      <c r="G816" s="1" t="s">
        <v>99</v>
      </c>
      <c r="H816" s="1" t="s">
        <v>100</v>
      </c>
      <c r="O816" s="1">
        <v>0.21</v>
      </c>
      <c r="P816" s="1" t="s">
        <v>110</v>
      </c>
      <c r="Q816" s="1" t="s">
        <v>101</v>
      </c>
      <c r="R816" s="1" t="s">
        <v>102</v>
      </c>
      <c r="S816" s="1" t="s">
        <v>101</v>
      </c>
      <c r="T816" s="1" t="s">
        <v>104</v>
      </c>
      <c r="U816" s="1" t="s">
        <v>105</v>
      </c>
      <c r="Z816" s="1" t="s">
        <v>33</v>
      </c>
      <c r="AA816" s="1">
        <v>0.21</v>
      </c>
      <c r="AC816" s="1">
        <v>1</v>
      </c>
      <c r="AM816" s="1">
        <v>10</v>
      </c>
    </row>
    <row r="817" spans="1:40" ht="25.5">
      <c r="A817" s="6">
        <v>42933.668782280089</v>
      </c>
      <c r="B817" s="2">
        <v>42801</v>
      </c>
      <c r="C817" s="1" t="s">
        <v>117</v>
      </c>
      <c r="D817" s="1">
        <v>46797</v>
      </c>
      <c r="E817" s="1" t="s">
        <v>451</v>
      </c>
      <c r="F817" s="1" t="s">
        <v>98</v>
      </c>
      <c r="G817" s="1" t="s">
        <v>99</v>
      </c>
      <c r="H817" s="1" t="s">
        <v>100</v>
      </c>
      <c r="K817" s="1">
        <v>0.26</v>
      </c>
      <c r="L817" s="1">
        <v>0.26</v>
      </c>
      <c r="M817" s="1">
        <v>0.26</v>
      </c>
      <c r="N817" s="1" t="s">
        <v>110</v>
      </c>
      <c r="O817" s="1">
        <v>0.21</v>
      </c>
      <c r="P817" s="1" t="s">
        <v>110</v>
      </c>
      <c r="Q817" s="1" t="s">
        <v>101</v>
      </c>
      <c r="R817" s="1" t="s">
        <v>102</v>
      </c>
      <c r="S817" s="1" t="s">
        <v>101</v>
      </c>
      <c r="T817" s="1" t="s">
        <v>113</v>
      </c>
      <c r="U817" s="1" t="s">
        <v>105</v>
      </c>
      <c r="Z817" s="1" t="s">
        <v>33</v>
      </c>
      <c r="AC817" s="1">
        <v>1</v>
      </c>
      <c r="AG817" s="1">
        <v>55</v>
      </c>
    </row>
    <row r="818" spans="1:40" ht="25.5">
      <c r="A818" s="6">
        <v>42933.669384664347</v>
      </c>
      <c r="B818" s="2">
        <v>42802</v>
      </c>
      <c r="C818" s="1" t="s">
        <v>96</v>
      </c>
      <c r="D818" s="1">
        <v>46797</v>
      </c>
      <c r="E818" s="1" t="s">
        <v>451</v>
      </c>
      <c r="F818" s="1" t="s">
        <v>98</v>
      </c>
      <c r="G818" s="1" t="s">
        <v>99</v>
      </c>
      <c r="H818" s="1" t="s">
        <v>100</v>
      </c>
      <c r="L818" s="1">
        <v>0.26</v>
      </c>
      <c r="M818" s="1">
        <v>0.26</v>
      </c>
      <c r="N818" s="1" t="s">
        <v>110</v>
      </c>
      <c r="Q818" s="1" t="s">
        <v>101</v>
      </c>
      <c r="R818" s="1" t="s">
        <v>122</v>
      </c>
      <c r="S818" s="1" t="s">
        <v>101</v>
      </c>
      <c r="T818" s="1" t="s">
        <v>113</v>
      </c>
      <c r="U818" s="1" t="s">
        <v>141</v>
      </c>
      <c r="Z818" s="1" t="s">
        <v>33</v>
      </c>
      <c r="AC818" s="1">
        <v>1</v>
      </c>
      <c r="AG818" s="1">
        <v>55</v>
      </c>
    </row>
    <row r="819" spans="1:40" ht="25.5">
      <c r="A819" s="6">
        <v>42803.592805752312</v>
      </c>
      <c r="B819" s="2">
        <v>42802</v>
      </c>
      <c r="C819" s="1" t="s">
        <v>117</v>
      </c>
      <c r="D819" s="1">
        <v>46797</v>
      </c>
      <c r="E819" s="1" t="s">
        <v>451</v>
      </c>
      <c r="F819" s="1" t="s">
        <v>98</v>
      </c>
      <c r="G819" s="1" t="s">
        <v>99</v>
      </c>
      <c r="H819" s="1" t="s">
        <v>100</v>
      </c>
      <c r="K819" s="1">
        <v>0.26</v>
      </c>
      <c r="L819" s="1">
        <v>0.26</v>
      </c>
      <c r="M819" s="1">
        <v>0.26</v>
      </c>
      <c r="N819" s="1" t="s">
        <v>110</v>
      </c>
      <c r="Q819" s="1" t="s">
        <v>101</v>
      </c>
      <c r="R819" s="1" t="s">
        <v>111</v>
      </c>
      <c r="S819" s="1" t="s">
        <v>112</v>
      </c>
      <c r="T819" s="1" t="s">
        <v>113</v>
      </c>
      <c r="U819" s="1" t="s">
        <v>114</v>
      </c>
      <c r="Z819" s="1" t="s">
        <v>33</v>
      </c>
      <c r="AC819" s="1">
        <v>1</v>
      </c>
      <c r="AG819" s="1">
        <v>55</v>
      </c>
    </row>
    <row r="820" spans="1:40" ht="25.5">
      <c r="A820" s="6">
        <v>42803.595509432867</v>
      </c>
      <c r="B820" s="2">
        <v>42803</v>
      </c>
      <c r="C820" s="1" t="s">
        <v>96</v>
      </c>
      <c r="D820" s="1">
        <v>46797</v>
      </c>
      <c r="E820" s="1" t="s">
        <v>451</v>
      </c>
      <c r="F820" s="1" t="s">
        <v>98</v>
      </c>
      <c r="G820" s="1" t="s">
        <v>99</v>
      </c>
      <c r="H820" s="1" t="s">
        <v>109</v>
      </c>
      <c r="L820" s="1">
        <v>0.26</v>
      </c>
      <c r="M820" s="1">
        <v>0.26</v>
      </c>
      <c r="N820" s="1" t="s">
        <v>110</v>
      </c>
      <c r="O820" s="1">
        <v>0.21</v>
      </c>
      <c r="P820" s="1" t="s">
        <v>110</v>
      </c>
      <c r="Q820" s="1" t="s">
        <v>101</v>
      </c>
      <c r="R820" s="1" t="s">
        <v>111</v>
      </c>
      <c r="S820" s="1" t="s">
        <v>133</v>
      </c>
      <c r="T820" s="1" t="s">
        <v>113</v>
      </c>
      <c r="U820" s="1" t="s">
        <v>114</v>
      </c>
      <c r="Z820" s="1" t="s">
        <v>115</v>
      </c>
      <c r="AC820" s="1">
        <v>1</v>
      </c>
      <c r="AG820" s="1">
        <v>55</v>
      </c>
    </row>
    <row r="821" spans="1:40" ht="25.5">
      <c r="A821" s="6">
        <v>42804.713291886575</v>
      </c>
      <c r="B821" s="2">
        <v>42803</v>
      </c>
      <c r="C821" s="1" t="s">
        <v>117</v>
      </c>
      <c r="D821" s="1">
        <v>46797</v>
      </c>
      <c r="E821" s="1" t="s">
        <v>451</v>
      </c>
      <c r="F821" s="1" t="s">
        <v>98</v>
      </c>
      <c r="G821" s="1" t="s">
        <v>99</v>
      </c>
      <c r="H821" s="1" t="s">
        <v>100</v>
      </c>
      <c r="K821" s="1">
        <v>0.26</v>
      </c>
      <c r="L821" s="1">
        <v>0.26</v>
      </c>
      <c r="M821" s="1">
        <v>0.26</v>
      </c>
      <c r="N821" s="1" t="s">
        <v>110</v>
      </c>
      <c r="Q821" s="1" t="s">
        <v>101</v>
      </c>
      <c r="R821" s="1" t="s">
        <v>102</v>
      </c>
      <c r="S821" s="1" t="s">
        <v>112</v>
      </c>
      <c r="T821" s="1" t="s">
        <v>113</v>
      </c>
      <c r="U821" s="1" t="s">
        <v>141</v>
      </c>
      <c r="Z821" s="1" t="s">
        <v>33</v>
      </c>
      <c r="AC821" s="1">
        <v>1</v>
      </c>
      <c r="AG821" s="1">
        <v>55</v>
      </c>
    </row>
    <row r="822" spans="1:40" ht="25.5">
      <c r="A822" s="6">
        <v>42804.713886770835</v>
      </c>
      <c r="B822" s="2">
        <v>42804</v>
      </c>
      <c r="C822" s="1" t="s">
        <v>96</v>
      </c>
      <c r="D822" s="1">
        <v>46797</v>
      </c>
      <c r="E822" s="1" t="s">
        <v>451</v>
      </c>
      <c r="F822" s="1" t="s">
        <v>98</v>
      </c>
      <c r="G822" s="1" t="s">
        <v>99</v>
      </c>
      <c r="H822" s="1" t="s">
        <v>109</v>
      </c>
      <c r="L822" s="1">
        <v>0.26</v>
      </c>
      <c r="M822" s="1">
        <v>0.26</v>
      </c>
      <c r="N822" s="1" t="s">
        <v>110</v>
      </c>
      <c r="O822" s="1">
        <v>0.21</v>
      </c>
      <c r="P822" s="1" t="s">
        <v>110</v>
      </c>
      <c r="Q822" s="1" t="s">
        <v>101</v>
      </c>
      <c r="R822" s="1" t="s">
        <v>122</v>
      </c>
      <c r="S822" s="1" t="s">
        <v>112</v>
      </c>
      <c r="T822" s="1" t="s">
        <v>113</v>
      </c>
      <c r="U822" s="1" t="s">
        <v>141</v>
      </c>
      <c r="Z822" s="1" t="s">
        <v>115</v>
      </c>
      <c r="AC822" s="1">
        <v>1</v>
      </c>
      <c r="AG822" s="1">
        <v>55</v>
      </c>
    </row>
    <row r="823" spans="1:40" ht="25.5">
      <c r="A823" s="6">
        <v>42805.606966817126</v>
      </c>
      <c r="B823" s="2">
        <v>42804</v>
      </c>
      <c r="C823" s="1" t="s">
        <v>117</v>
      </c>
      <c r="D823" s="1">
        <v>46797</v>
      </c>
      <c r="E823" s="1" t="s">
        <v>451</v>
      </c>
      <c r="F823" s="1" t="s">
        <v>98</v>
      </c>
      <c r="G823" s="1" t="s">
        <v>99</v>
      </c>
      <c r="H823" s="1" t="s">
        <v>109</v>
      </c>
      <c r="Q823" s="1" t="s">
        <v>101</v>
      </c>
      <c r="R823" s="1" t="s">
        <v>111</v>
      </c>
      <c r="S823" s="1" t="s">
        <v>112</v>
      </c>
      <c r="U823" s="1" t="s">
        <v>114</v>
      </c>
      <c r="Z823" s="1" t="s">
        <v>115</v>
      </c>
      <c r="AC823" s="1">
        <v>1</v>
      </c>
    </row>
    <row r="824" spans="1:40" ht="25.5">
      <c r="A824" s="6">
        <v>42805.607436076389</v>
      </c>
      <c r="B824" s="2">
        <v>42805</v>
      </c>
      <c r="C824" s="1" t="s">
        <v>96</v>
      </c>
      <c r="D824" s="1">
        <v>46797</v>
      </c>
      <c r="E824" s="1" t="s">
        <v>451</v>
      </c>
      <c r="F824" s="1" t="s">
        <v>98</v>
      </c>
      <c r="G824" s="1" t="s">
        <v>99</v>
      </c>
      <c r="H824" s="1" t="s">
        <v>109</v>
      </c>
      <c r="Q824" s="1" t="s">
        <v>101</v>
      </c>
      <c r="R824" s="1" t="s">
        <v>111</v>
      </c>
      <c r="S824" s="1" t="s">
        <v>112</v>
      </c>
      <c r="U824" s="1" t="s">
        <v>114</v>
      </c>
      <c r="Z824" s="1" t="s">
        <v>115</v>
      </c>
      <c r="AC824" s="1">
        <v>1</v>
      </c>
      <c r="AK824" s="1" t="s">
        <v>116</v>
      </c>
    </row>
    <row r="825" spans="1:40" ht="25.5">
      <c r="A825" s="6">
        <v>42793.575032986111</v>
      </c>
      <c r="B825" s="2">
        <v>42792</v>
      </c>
      <c r="C825" s="1" t="s">
        <v>117</v>
      </c>
      <c r="D825" s="1">
        <v>46837</v>
      </c>
      <c r="E825" s="1" t="s">
        <v>380</v>
      </c>
      <c r="F825" s="1" t="s">
        <v>98</v>
      </c>
      <c r="G825" s="1" t="s">
        <v>177</v>
      </c>
      <c r="H825" s="1" t="s">
        <v>100</v>
      </c>
      <c r="K825" s="1">
        <v>0.45</v>
      </c>
      <c r="M825" s="1">
        <v>0.45</v>
      </c>
      <c r="N825" s="1" t="s">
        <v>110</v>
      </c>
      <c r="O825" s="1">
        <v>0.36</v>
      </c>
      <c r="P825" s="1" t="s">
        <v>110</v>
      </c>
      <c r="Q825" s="1" t="s">
        <v>101</v>
      </c>
      <c r="R825" s="1" t="s">
        <v>102</v>
      </c>
      <c r="S825" s="1" t="s">
        <v>101</v>
      </c>
      <c r="T825" s="1" t="s">
        <v>113</v>
      </c>
      <c r="U825" s="1" t="s">
        <v>196</v>
      </c>
      <c r="Z825" s="1" t="s">
        <v>115</v>
      </c>
      <c r="AD825" s="1">
        <v>1.8</v>
      </c>
      <c r="AG825" s="1">
        <v>90</v>
      </c>
    </row>
    <row r="826" spans="1:40" ht="25.5">
      <c r="A826" s="6">
        <v>42793.575709988421</v>
      </c>
      <c r="B826" s="2">
        <v>42793</v>
      </c>
      <c r="C826" s="1" t="s">
        <v>96</v>
      </c>
      <c r="D826" s="1">
        <v>46837</v>
      </c>
      <c r="E826" s="1" t="s">
        <v>380</v>
      </c>
      <c r="F826" s="1" t="s">
        <v>98</v>
      </c>
      <c r="G826" s="1" t="s">
        <v>177</v>
      </c>
      <c r="H826" s="1" t="s">
        <v>100</v>
      </c>
      <c r="M826" s="1">
        <v>0.45</v>
      </c>
      <c r="N826" s="1" t="s">
        <v>110</v>
      </c>
      <c r="Q826" s="1" t="s">
        <v>101</v>
      </c>
      <c r="R826" s="1" t="s">
        <v>102</v>
      </c>
      <c r="S826" s="1" t="s">
        <v>101</v>
      </c>
      <c r="U826" s="1" t="s">
        <v>196</v>
      </c>
      <c r="Z826" s="1" t="s">
        <v>33</v>
      </c>
    </row>
    <row r="827" spans="1:40" ht="25.5">
      <c r="A827" s="6">
        <v>42795.523998310186</v>
      </c>
      <c r="B827" s="2">
        <v>42793</v>
      </c>
      <c r="C827" s="1" t="s">
        <v>117</v>
      </c>
      <c r="D827" s="1">
        <v>46837</v>
      </c>
      <c r="E827" s="1" t="s">
        <v>380</v>
      </c>
      <c r="F827" s="1" t="s">
        <v>98</v>
      </c>
      <c r="G827" s="1" t="s">
        <v>177</v>
      </c>
      <c r="H827" s="1" t="s">
        <v>100</v>
      </c>
      <c r="K827" s="1">
        <v>0.45</v>
      </c>
      <c r="O827" s="1">
        <v>0.36</v>
      </c>
      <c r="P827" s="1" t="s">
        <v>110</v>
      </c>
      <c r="Q827" s="1" t="s">
        <v>121</v>
      </c>
      <c r="R827" s="1" t="s">
        <v>122</v>
      </c>
      <c r="S827" s="1" t="s">
        <v>101</v>
      </c>
      <c r="T827" s="1" t="s">
        <v>203</v>
      </c>
      <c r="U827" s="1" t="s">
        <v>114</v>
      </c>
      <c r="Z827" s="1" t="s">
        <v>33</v>
      </c>
      <c r="AD827" s="1">
        <v>1.8</v>
      </c>
      <c r="AG827" s="1">
        <v>90</v>
      </c>
      <c r="AK827" s="1" t="s">
        <v>361</v>
      </c>
      <c r="AM827" s="1">
        <v>20</v>
      </c>
    </row>
    <row r="828" spans="1:40" ht="25.5">
      <c r="A828" s="6">
        <v>42795.524924027777</v>
      </c>
      <c r="B828" s="2">
        <v>42794</v>
      </c>
      <c r="C828" s="1" t="s">
        <v>96</v>
      </c>
      <c r="D828" s="1">
        <v>46837</v>
      </c>
      <c r="E828" s="1" t="s">
        <v>380</v>
      </c>
      <c r="F828" s="1" t="s">
        <v>98</v>
      </c>
      <c r="G828" s="1" t="s">
        <v>177</v>
      </c>
      <c r="H828" s="1" t="s">
        <v>100</v>
      </c>
      <c r="Q828" s="1" t="s">
        <v>101</v>
      </c>
      <c r="R828" s="1" t="s">
        <v>102</v>
      </c>
      <c r="S828" s="1" t="s">
        <v>103</v>
      </c>
      <c r="T828" s="1" t="s">
        <v>205</v>
      </c>
      <c r="U828" s="1" t="s">
        <v>196</v>
      </c>
      <c r="Z828" s="1" t="s">
        <v>33</v>
      </c>
      <c r="AM828" s="1">
        <v>20</v>
      </c>
    </row>
    <row r="829" spans="1:40" ht="25.5">
      <c r="A829" s="6">
        <v>42795.527547256948</v>
      </c>
      <c r="B829" s="2">
        <v>42794</v>
      </c>
      <c r="C829" s="1" t="s">
        <v>117</v>
      </c>
      <c r="D829" s="1">
        <v>46837</v>
      </c>
      <c r="E829" s="1" t="s">
        <v>380</v>
      </c>
      <c r="F829" s="1" t="s">
        <v>98</v>
      </c>
      <c r="G829" s="1" t="s">
        <v>99</v>
      </c>
      <c r="H829" s="1" t="s">
        <v>100</v>
      </c>
      <c r="K829" s="1">
        <v>0.45</v>
      </c>
      <c r="O829" s="1">
        <v>0.36</v>
      </c>
      <c r="P829" s="1" t="s">
        <v>110</v>
      </c>
      <c r="Q829" s="1" t="s">
        <v>101</v>
      </c>
      <c r="R829" s="1" t="s">
        <v>102</v>
      </c>
      <c r="S829" s="1" t="s">
        <v>133</v>
      </c>
      <c r="T829" s="1" t="s">
        <v>203</v>
      </c>
      <c r="U829" s="1" t="s">
        <v>196</v>
      </c>
      <c r="Z829" s="1" t="s">
        <v>33</v>
      </c>
      <c r="AD829" s="1">
        <v>1.8</v>
      </c>
      <c r="AG829" s="1">
        <v>90</v>
      </c>
      <c r="AI829" s="1">
        <v>0.36</v>
      </c>
      <c r="AJ829" s="1" t="s">
        <v>213</v>
      </c>
      <c r="AM829" s="1">
        <v>20</v>
      </c>
    </row>
    <row r="830" spans="1:40" ht="25.5">
      <c r="A830" s="6">
        <v>42795.528779513887</v>
      </c>
      <c r="B830" s="2">
        <v>42795</v>
      </c>
      <c r="C830" s="1" t="s">
        <v>96</v>
      </c>
      <c r="D830" s="1">
        <v>46837</v>
      </c>
      <c r="E830" s="1" t="s">
        <v>380</v>
      </c>
      <c r="F830" s="1" t="s">
        <v>98</v>
      </c>
      <c r="G830" s="1" t="s">
        <v>99</v>
      </c>
      <c r="H830" s="1" t="s">
        <v>100</v>
      </c>
      <c r="Q830" s="1" t="s">
        <v>101</v>
      </c>
      <c r="R830" s="1" t="s">
        <v>102</v>
      </c>
      <c r="S830" s="1" t="s">
        <v>133</v>
      </c>
      <c r="T830" s="1" t="s">
        <v>205</v>
      </c>
      <c r="U830" s="1" t="s">
        <v>196</v>
      </c>
      <c r="Z830" s="1" t="s">
        <v>33</v>
      </c>
      <c r="AM830" s="1">
        <v>20</v>
      </c>
    </row>
    <row r="831" spans="1:40" ht="25.5">
      <c r="A831" s="6">
        <v>42796.455836446759</v>
      </c>
      <c r="B831" s="2">
        <v>42795</v>
      </c>
      <c r="C831" s="1" t="s">
        <v>117</v>
      </c>
      <c r="D831" s="1">
        <v>46837</v>
      </c>
      <c r="E831" s="1" t="s">
        <v>380</v>
      </c>
      <c r="F831" s="1" t="s">
        <v>98</v>
      </c>
      <c r="G831" s="1" t="s">
        <v>99</v>
      </c>
      <c r="H831" s="1" t="s">
        <v>109</v>
      </c>
      <c r="K831" s="1">
        <v>0.45</v>
      </c>
      <c r="O831" s="1">
        <v>0.36</v>
      </c>
      <c r="P831" s="1" t="s">
        <v>110</v>
      </c>
      <c r="Q831" s="1" t="s">
        <v>101</v>
      </c>
      <c r="R831" s="1" t="s">
        <v>102</v>
      </c>
      <c r="S831" s="1" t="s">
        <v>101</v>
      </c>
      <c r="T831" s="1" t="s">
        <v>203</v>
      </c>
      <c r="U831" s="1" t="s">
        <v>196</v>
      </c>
      <c r="Z831" s="1" t="s">
        <v>33</v>
      </c>
      <c r="AG831" s="1">
        <v>90</v>
      </c>
      <c r="AI831" s="1">
        <v>0.36</v>
      </c>
      <c r="AJ831" s="1" t="s">
        <v>213</v>
      </c>
      <c r="AM831" s="1">
        <v>20</v>
      </c>
    </row>
    <row r="832" spans="1:40" ht="25.5">
      <c r="A832" s="6">
        <v>42796.456276840283</v>
      </c>
      <c r="B832" s="2">
        <v>42796</v>
      </c>
      <c r="C832" s="1" t="s">
        <v>96</v>
      </c>
      <c r="D832" s="1">
        <v>46837</v>
      </c>
      <c r="E832" s="1" t="s">
        <v>380</v>
      </c>
      <c r="F832" s="1" t="s">
        <v>98</v>
      </c>
      <c r="G832" s="1" t="s">
        <v>99</v>
      </c>
      <c r="H832" s="1" t="s">
        <v>109</v>
      </c>
      <c r="Q832" s="1" t="s">
        <v>101</v>
      </c>
      <c r="R832" s="1" t="s">
        <v>122</v>
      </c>
      <c r="S832" s="1" t="s">
        <v>101</v>
      </c>
      <c r="T832" s="1" t="s">
        <v>205</v>
      </c>
      <c r="U832" s="1" t="s">
        <v>114</v>
      </c>
      <c r="Z832" s="1" t="s">
        <v>115</v>
      </c>
      <c r="AM832" s="1">
        <v>20</v>
      </c>
      <c r="AN832" s="1">
        <v>2</v>
      </c>
    </row>
    <row r="833" spans="1:42" ht="25.5">
      <c r="A833" s="6">
        <v>42797.511308738423</v>
      </c>
      <c r="B833" s="2">
        <v>42796</v>
      </c>
      <c r="C833" s="1" t="s">
        <v>117</v>
      </c>
      <c r="D833" s="1">
        <v>46837</v>
      </c>
      <c r="E833" s="1" t="s">
        <v>380</v>
      </c>
      <c r="F833" s="1" t="s">
        <v>98</v>
      </c>
      <c r="G833" s="1" t="s">
        <v>177</v>
      </c>
      <c r="H833" s="1" t="s">
        <v>100</v>
      </c>
      <c r="K833" s="1">
        <v>0.45</v>
      </c>
      <c r="M833" s="1">
        <v>0.45</v>
      </c>
      <c r="N833" s="1" t="s">
        <v>110</v>
      </c>
      <c r="Q833" s="1" t="s">
        <v>101</v>
      </c>
      <c r="R833" s="1" t="s">
        <v>122</v>
      </c>
      <c r="S833" s="1" t="s">
        <v>101</v>
      </c>
      <c r="T833" s="1" t="s">
        <v>203</v>
      </c>
      <c r="U833" s="1" t="s">
        <v>247</v>
      </c>
      <c r="Z833" s="1" t="s">
        <v>33</v>
      </c>
      <c r="AG833" s="1">
        <v>90</v>
      </c>
      <c r="AI833" s="1">
        <v>0.36</v>
      </c>
      <c r="AJ833" s="1" t="s">
        <v>213</v>
      </c>
      <c r="AM833" s="1">
        <v>20</v>
      </c>
      <c r="AN833" s="1">
        <v>2</v>
      </c>
    </row>
    <row r="834" spans="1:42">
      <c r="A834" s="6">
        <v>42797.511782106478</v>
      </c>
      <c r="B834" s="2">
        <v>42797</v>
      </c>
      <c r="C834" s="1" t="s">
        <v>96</v>
      </c>
      <c r="D834" s="1">
        <v>46837</v>
      </c>
      <c r="E834" s="1" t="s">
        <v>380</v>
      </c>
      <c r="F834" s="1" t="s">
        <v>98</v>
      </c>
      <c r="G834" s="1" t="s">
        <v>99</v>
      </c>
      <c r="H834" s="1" t="s">
        <v>109</v>
      </c>
      <c r="Q834" s="1" t="s">
        <v>101</v>
      </c>
      <c r="R834" s="1" t="s">
        <v>111</v>
      </c>
      <c r="S834" s="1" t="s">
        <v>101</v>
      </c>
      <c r="T834" s="1" t="s">
        <v>205</v>
      </c>
      <c r="U834" s="1" t="s">
        <v>114</v>
      </c>
      <c r="Z834" s="1" t="s">
        <v>115</v>
      </c>
      <c r="AM834" s="1">
        <v>20</v>
      </c>
      <c r="AN834" s="1">
        <v>2</v>
      </c>
    </row>
    <row r="835" spans="1:42" ht="25.5">
      <c r="A835" s="6">
        <v>42798.489481249999</v>
      </c>
      <c r="B835" s="2">
        <v>42797</v>
      </c>
      <c r="C835" s="1" t="s">
        <v>117</v>
      </c>
      <c r="D835" s="1">
        <v>46837</v>
      </c>
      <c r="E835" s="1" t="s">
        <v>380</v>
      </c>
      <c r="F835" s="1" t="s">
        <v>98</v>
      </c>
      <c r="G835" s="1" t="s">
        <v>99</v>
      </c>
      <c r="H835" s="1" t="s">
        <v>109</v>
      </c>
      <c r="J835" s="8"/>
      <c r="K835" s="1">
        <v>0.45</v>
      </c>
      <c r="M835" s="1">
        <v>0.45</v>
      </c>
      <c r="N835" s="1" t="s">
        <v>110</v>
      </c>
      <c r="O835" s="1">
        <v>0.36</v>
      </c>
      <c r="P835" s="1" t="s">
        <v>110</v>
      </c>
      <c r="Q835" s="1" t="s">
        <v>101</v>
      </c>
      <c r="R835" s="1" t="s">
        <v>122</v>
      </c>
      <c r="S835" s="1" t="s">
        <v>101</v>
      </c>
      <c r="T835" s="1" t="s">
        <v>113</v>
      </c>
      <c r="U835" s="1" t="s">
        <v>114</v>
      </c>
      <c r="V835" s="1">
        <v>30</v>
      </c>
      <c r="W835" s="1">
        <v>156</v>
      </c>
      <c r="X835" s="1">
        <v>2</v>
      </c>
      <c r="Z835" s="1" t="s">
        <v>115</v>
      </c>
      <c r="AB835" s="1">
        <v>6</v>
      </c>
      <c r="AI835" s="1">
        <v>0.36</v>
      </c>
      <c r="AJ835" s="1" t="s">
        <v>110</v>
      </c>
      <c r="AK835" s="1" t="s">
        <v>491</v>
      </c>
      <c r="AN835" s="1">
        <v>2</v>
      </c>
      <c r="AO835" s="1" t="s">
        <v>465</v>
      </c>
      <c r="AP835" s="8"/>
    </row>
    <row r="836" spans="1:42" ht="25.5">
      <c r="A836" s="6">
        <v>42798.490544247688</v>
      </c>
      <c r="B836" s="2">
        <v>42798</v>
      </c>
      <c r="C836" s="1" t="s">
        <v>96</v>
      </c>
      <c r="D836" s="1">
        <v>46837</v>
      </c>
      <c r="E836" s="1" t="s">
        <v>380</v>
      </c>
      <c r="F836" s="1" t="s">
        <v>98</v>
      </c>
      <c r="G836" s="1" t="s">
        <v>99</v>
      </c>
      <c r="H836" s="1" t="s">
        <v>100</v>
      </c>
      <c r="J836" s="8"/>
      <c r="M836" s="1">
        <v>0.45</v>
      </c>
      <c r="N836" s="1" t="s">
        <v>110</v>
      </c>
      <c r="Q836" s="1" t="s">
        <v>101</v>
      </c>
      <c r="R836" s="1" t="s">
        <v>122</v>
      </c>
      <c r="S836" s="1" t="s">
        <v>101</v>
      </c>
      <c r="T836" s="1" t="s">
        <v>113</v>
      </c>
      <c r="U836" s="1" t="s">
        <v>247</v>
      </c>
      <c r="Z836" s="1" t="s">
        <v>33</v>
      </c>
      <c r="AB836" s="1">
        <v>6</v>
      </c>
      <c r="AG836" s="1">
        <v>90</v>
      </c>
      <c r="AN836" s="1">
        <v>2</v>
      </c>
      <c r="AO836" s="1" t="s">
        <v>465</v>
      </c>
      <c r="AP836" s="8"/>
    </row>
    <row r="837" spans="1:42" ht="25.5">
      <c r="A837" s="6">
        <v>42799.726498796299</v>
      </c>
      <c r="B837" s="2">
        <v>42798</v>
      </c>
      <c r="C837" s="1" t="s">
        <v>117</v>
      </c>
      <c r="D837" s="1">
        <v>46837</v>
      </c>
      <c r="E837" s="1" t="s">
        <v>380</v>
      </c>
      <c r="F837" s="1" t="s">
        <v>98</v>
      </c>
      <c r="G837" s="1" t="s">
        <v>99</v>
      </c>
      <c r="H837" s="1" t="s">
        <v>109</v>
      </c>
      <c r="M837" s="1">
        <v>0.45</v>
      </c>
      <c r="N837" s="1" t="s">
        <v>110</v>
      </c>
      <c r="O837" s="1">
        <v>0.36</v>
      </c>
      <c r="P837" s="1" t="s">
        <v>110</v>
      </c>
      <c r="Q837" s="1" t="s">
        <v>101</v>
      </c>
      <c r="R837" s="1" t="s">
        <v>122</v>
      </c>
      <c r="S837" s="1" t="s">
        <v>112</v>
      </c>
      <c r="T837" s="1" t="s">
        <v>492</v>
      </c>
      <c r="U837" s="1" t="s">
        <v>247</v>
      </c>
      <c r="Z837" s="1" t="s">
        <v>115</v>
      </c>
      <c r="AI837" s="1">
        <v>0.36</v>
      </c>
      <c r="AJ837" s="1" t="s">
        <v>213</v>
      </c>
      <c r="AM837" s="1">
        <v>6</v>
      </c>
      <c r="AN837" s="1">
        <v>2</v>
      </c>
    </row>
    <row r="838" spans="1:42">
      <c r="A838" s="6">
        <v>42799.727093009264</v>
      </c>
      <c r="B838" s="2">
        <v>42799</v>
      </c>
      <c r="C838" s="1" t="s">
        <v>96</v>
      </c>
      <c r="D838" s="1">
        <v>46837</v>
      </c>
      <c r="E838" s="1" t="s">
        <v>380</v>
      </c>
      <c r="F838" s="1" t="s">
        <v>98</v>
      </c>
      <c r="G838" s="1" t="s">
        <v>99</v>
      </c>
      <c r="H838" s="1" t="s">
        <v>109</v>
      </c>
      <c r="Q838" s="1" t="s">
        <v>101</v>
      </c>
      <c r="R838" s="1" t="s">
        <v>111</v>
      </c>
      <c r="S838" s="1" t="s">
        <v>124</v>
      </c>
      <c r="U838" s="1" t="s">
        <v>114</v>
      </c>
      <c r="Z838" s="1" t="s">
        <v>115</v>
      </c>
      <c r="AN838" s="1">
        <v>2</v>
      </c>
    </row>
    <row r="839" spans="1:42">
      <c r="A839" s="6">
        <v>42933.670421759263</v>
      </c>
      <c r="B839" s="2">
        <v>42799</v>
      </c>
      <c r="C839" s="1" t="s">
        <v>117</v>
      </c>
      <c r="D839" s="1">
        <v>46837</v>
      </c>
      <c r="E839" s="1" t="s">
        <v>380</v>
      </c>
      <c r="F839" s="1" t="s">
        <v>98</v>
      </c>
      <c r="G839" s="1" t="s">
        <v>99</v>
      </c>
      <c r="H839" s="1" t="s">
        <v>109</v>
      </c>
      <c r="Q839" s="1" t="s">
        <v>101</v>
      </c>
      <c r="R839" s="1" t="s">
        <v>111</v>
      </c>
      <c r="S839" s="1" t="s">
        <v>124</v>
      </c>
      <c r="U839" s="1" t="s">
        <v>114</v>
      </c>
      <c r="Z839" s="1" t="s">
        <v>115</v>
      </c>
      <c r="AN839" s="1">
        <v>2</v>
      </c>
    </row>
    <row r="840" spans="1:42">
      <c r="A840" s="6">
        <v>42933.670921585654</v>
      </c>
      <c r="B840" s="2">
        <v>42800</v>
      </c>
      <c r="C840" s="1" t="s">
        <v>96</v>
      </c>
      <c r="D840" s="1">
        <v>46837</v>
      </c>
      <c r="E840" s="1" t="s">
        <v>380</v>
      </c>
      <c r="F840" s="1" t="s">
        <v>98</v>
      </c>
      <c r="G840" s="1" t="s">
        <v>99</v>
      </c>
      <c r="H840" s="1" t="s">
        <v>109</v>
      </c>
      <c r="Q840" s="1" t="s">
        <v>101</v>
      </c>
      <c r="R840" s="1" t="s">
        <v>111</v>
      </c>
      <c r="S840" s="1" t="s">
        <v>124</v>
      </c>
      <c r="U840" s="1" t="s">
        <v>114</v>
      </c>
      <c r="Z840" s="1" t="s">
        <v>115</v>
      </c>
      <c r="AK840" s="1" t="s">
        <v>116</v>
      </c>
      <c r="AN840" s="1">
        <v>2</v>
      </c>
    </row>
    <row r="841" spans="1:42" ht="25.5">
      <c r="A841" s="6">
        <v>42797.518289270833</v>
      </c>
      <c r="B841" s="2">
        <v>42795</v>
      </c>
      <c r="C841" s="1" t="s">
        <v>96</v>
      </c>
      <c r="D841" s="1">
        <v>46936</v>
      </c>
      <c r="E841" s="1" t="s">
        <v>393</v>
      </c>
      <c r="F841" s="1" t="s">
        <v>98</v>
      </c>
      <c r="G841" s="1" t="s">
        <v>99</v>
      </c>
      <c r="H841" s="1" t="s">
        <v>100</v>
      </c>
      <c r="I841" s="1"/>
      <c r="J841" s="1" t="s">
        <v>115</v>
      </c>
      <c r="K841" s="1">
        <v>0.55000000000000004</v>
      </c>
      <c r="M841" s="1">
        <v>0.55000000000000004</v>
      </c>
      <c r="N841" s="1" t="s">
        <v>110</v>
      </c>
      <c r="O841" s="1">
        <v>0.43</v>
      </c>
      <c r="P841" s="1" t="s">
        <v>110</v>
      </c>
      <c r="Q841" s="1" t="s">
        <v>101</v>
      </c>
      <c r="R841" s="1" t="s">
        <v>102</v>
      </c>
      <c r="S841" s="1" t="s">
        <v>103</v>
      </c>
      <c r="T841" s="1" t="s">
        <v>203</v>
      </c>
      <c r="U841" s="1" t="s">
        <v>196</v>
      </c>
      <c r="V841" s="1">
        <v>40</v>
      </c>
      <c r="W841" s="1">
        <v>134</v>
      </c>
      <c r="X841" s="1">
        <v>8</v>
      </c>
      <c r="Z841" s="1" t="s">
        <v>115</v>
      </c>
      <c r="AA841" s="1">
        <v>0.43</v>
      </c>
      <c r="AG841" s="1">
        <v>110</v>
      </c>
      <c r="AL841" s="1" t="s">
        <v>496</v>
      </c>
      <c r="AM841" s="1">
        <v>35</v>
      </c>
      <c r="AN841" s="1">
        <v>2</v>
      </c>
    </row>
    <row r="842" spans="1:42" ht="25.5">
      <c r="A842" s="6">
        <v>42797.519082743056</v>
      </c>
      <c r="B842" s="2">
        <v>42795</v>
      </c>
      <c r="C842" s="1" t="s">
        <v>117</v>
      </c>
      <c r="D842" s="1">
        <v>46936</v>
      </c>
      <c r="E842" s="1" t="s">
        <v>393</v>
      </c>
      <c r="F842" s="1" t="s">
        <v>98</v>
      </c>
      <c r="G842" s="1" t="s">
        <v>99</v>
      </c>
      <c r="H842" s="1" t="s">
        <v>100</v>
      </c>
      <c r="Q842" s="1" t="s">
        <v>121</v>
      </c>
      <c r="R842" s="1" t="s">
        <v>102</v>
      </c>
      <c r="S842" s="1" t="s">
        <v>101</v>
      </c>
      <c r="T842" s="1" t="s">
        <v>205</v>
      </c>
      <c r="U842" s="1" t="s">
        <v>196</v>
      </c>
      <c r="Z842" s="1" t="s">
        <v>33</v>
      </c>
      <c r="AA842" s="1">
        <v>0.43</v>
      </c>
      <c r="AD842" s="1">
        <v>2.1</v>
      </c>
      <c r="AL842" s="1" t="s">
        <v>496</v>
      </c>
      <c r="AM842" s="1">
        <v>35</v>
      </c>
      <c r="AN842" s="1">
        <v>2</v>
      </c>
    </row>
    <row r="843" spans="1:42" ht="25.5">
      <c r="A843" s="6">
        <v>42797.520104745374</v>
      </c>
      <c r="B843" s="2">
        <v>42796</v>
      </c>
      <c r="C843" s="1" t="s">
        <v>96</v>
      </c>
      <c r="D843" s="1">
        <v>46936</v>
      </c>
      <c r="E843" s="1" t="s">
        <v>393</v>
      </c>
      <c r="F843" s="1" t="s">
        <v>98</v>
      </c>
      <c r="G843" s="1" t="s">
        <v>99</v>
      </c>
      <c r="H843" s="1" t="s">
        <v>100</v>
      </c>
      <c r="K843" s="1">
        <v>0.55000000000000004</v>
      </c>
      <c r="O843" s="1">
        <v>0.43</v>
      </c>
      <c r="P843" s="1" t="s">
        <v>110</v>
      </c>
      <c r="Q843" s="1" t="s">
        <v>101</v>
      </c>
      <c r="R843" s="1" t="s">
        <v>111</v>
      </c>
      <c r="S843" s="1" t="s">
        <v>101</v>
      </c>
      <c r="T843" s="1" t="s">
        <v>203</v>
      </c>
      <c r="U843" s="1" t="s">
        <v>114</v>
      </c>
      <c r="Z843" s="1" t="s">
        <v>33</v>
      </c>
      <c r="AA843" s="1">
        <v>0.43</v>
      </c>
      <c r="AG843" s="1">
        <v>110</v>
      </c>
      <c r="AL843" s="1" t="s">
        <v>496</v>
      </c>
      <c r="AM843" s="1">
        <v>35</v>
      </c>
      <c r="AN843" s="1">
        <v>2</v>
      </c>
    </row>
    <row r="844" spans="1:42" ht="25.5">
      <c r="A844" s="6">
        <v>42797.520891261578</v>
      </c>
      <c r="B844" s="2">
        <v>42796</v>
      </c>
      <c r="C844" s="1" t="s">
        <v>117</v>
      </c>
      <c r="D844" s="1">
        <v>46936</v>
      </c>
      <c r="E844" s="1" t="s">
        <v>393</v>
      </c>
      <c r="F844" s="1" t="s">
        <v>98</v>
      </c>
      <c r="G844" s="1" t="s">
        <v>99</v>
      </c>
      <c r="H844" s="1" t="s">
        <v>100</v>
      </c>
      <c r="Q844" s="1" t="s">
        <v>101</v>
      </c>
      <c r="R844" s="1" t="s">
        <v>111</v>
      </c>
      <c r="S844" s="1" t="s">
        <v>101</v>
      </c>
      <c r="T844" s="1" t="s">
        <v>205</v>
      </c>
      <c r="U844" s="1" t="s">
        <v>114</v>
      </c>
      <c r="Z844" s="1" t="s">
        <v>33</v>
      </c>
      <c r="AA844" s="1">
        <v>0.43</v>
      </c>
      <c r="AD844" s="1">
        <v>2.1</v>
      </c>
      <c r="AL844" s="1" t="s">
        <v>496</v>
      </c>
      <c r="AM844" s="1">
        <v>30</v>
      </c>
      <c r="AN844" s="1">
        <v>2</v>
      </c>
    </row>
    <row r="845" spans="1:42" ht="25.5">
      <c r="A845" s="6">
        <v>42797.521937476849</v>
      </c>
      <c r="B845" s="2">
        <v>42797</v>
      </c>
      <c r="C845" s="1" t="s">
        <v>96</v>
      </c>
      <c r="D845" s="1">
        <v>46936</v>
      </c>
      <c r="E845" s="1" t="s">
        <v>393</v>
      </c>
      <c r="F845" s="1" t="s">
        <v>98</v>
      </c>
      <c r="G845" s="1" t="s">
        <v>99</v>
      </c>
      <c r="H845" s="1" t="s">
        <v>109</v>
      </c>
      <c r="K845" s="1">
        <v>0.55000000000000004</v>
      </c>
      <c r="O845" s="1">
        <v>0.43</v>
      </c>
      <c r="P845" s="1" t="s">
        <v>110</v>
      </c>
      <c r="Q845" s="1" t="s">
        <v>101</v>
      </c>
      <c r="R845" s="1" t="s">
        <v>111</v>
      </c>
      <c r="S845" s="1" t="s">
        <v>101</v>
      </c>
      <c r="T845" s="1" t="s">
        <v>203</v>
      </c>
      <c r="U845" s="1" t="s">
        <v>114</v>
      </c>
      <c r="Z845" s="1" t="s">
        <v>115</v>
      </c>
      <c r="AA845" s="1">
        <v>0.43</v>
      </c>
      <c r="AG845" s="1">
        <v>110</v>
      </c>
      <c r="AL845" s="1" t="s">
        <v>496</v>
      </c>
      <c r="AM845" s="1">
        <v>30</v>
      </c>
      <c r="AN845" s="1">
        <v>2</v>
      </c>
    </row>
    <row r="846" spans="1:42">
      <c r="A846" s="6">
        <v>42798.493267939819</v>
      </c>
      <c r="B846" s="2">
        <v>42797</v>
      </c>
      <c r="C846" s="1" t="s">
        <v>117</v>
      </c>
      <c r="D846" s="1">
        <v>46936</v>
      </c>
      <c r="E846" s="1" t="s">
        <v>393</v>
      </c>
      <c r="F846" s="1" t="s">
        <v>98</v>
      </c>
      <c r="G846" s="1" t="s">
        <v>99</v>
      </c>
      <c r="H846" s="1" t="s">
        <v>109</v>
      </c>
      <c r="Q846" s="1" t="s">
        <v>101</v>
      </c>
      <c r="R846" s="1" t="s">
        <v>111</v>
      </c>
      <c r="S846" s="1" t="s">
        <v>101</v>
      </c>
      <c r="T846" s="1" t="s">
        <v>205</v>
      </c>
      <c r="U846" s="1" t="s">
        <v>114</v>
      </c>
      <c r="Z846" s="1" t="s">
        <v>115</v>
      </c>
      <c r="AA846" s="1">
        <v>0.43</v>
      </c>
      <c r="AD846" s="1">
        <v>2.1</v>
      </c>
      <c r="AL846" s="1" t="s">
        <v>496</v>
      </c>
      <c r="AM846" s="1">
        <v>25</v>
      </c>
      <c r="AN846" s="1">
        <v>2</v>
      </c>
    </row>
    <row r="847" spans="1:42" ht="25.5">
      <c r="A847" s="6">
        <v>42798.494148229162</v>
      </c>
      <c r="B847" s="2">
        <v>42798</v>
      </c>
      <c r="C847" s="1" t="s">
        <v>96</v>
      </c>
      <c r="D847" s="1">
        <v>46936</v>
      </c>
      <c r="E847" s="1" t="s">
        <v>393</v>
      </c>
      <c r="F847" s="1" t="s">
        <v>98</v>
      </c>
      <c r="G847" s="1" t="s">
        <v>99</v>
      </c>
      <c r="H847" s="1" t="s">
        <v>109</v>
      </c>
      <c r="K847" s="1">
        <v>0.55000000000000004</v>
      </c>
      <c r="O847" s="1">
        <v>0.43</v>
      </c>
      <c r="P847" s="1" t="s">
        <v>110</v>
      </c>
      <c r="Q847" s="1" t="s">
        <v>101</v>
      </c>
      <c r="R847" s="1" t="s">
        <v>111</v>
      </c>
      <c r="S847" s="1" t="s">
        <v>112</v>
      </c>
      <c r="T847" s="1" t="s">
        <v>203</v>
      </c>
      <c r="U847" s="1" t="s">
        <v>114</v>
      </c>
      <c r="Z847" s="1" t="s">
        <v>115</v>
      </c>
      <c r="AA847" s="1">
        <v>0.43</v>
      </c>
      <c r="AG847" s="1">
        <v>110</v>
      </c>
      <c r="AL847" s="1" t="s">
        <v>496</v>
      </c>
      <c r="AM847" s="1">
        <v>25</v>
      </c>
      <c r="AN847" s="1">
        <v>2</v>
      </c>
    </row>
    <row r="848" spans="1:42">
      <c r="A848" s="6">
        <v>42933.674834780089</v>
      </c>
      <c r="B848" s="2">
        <v>42798</v>
      </c>
      <c r="C848" s="1" t="s">
        <v>117</v>
      </c>
      <c r="D848" s="1">
        <v>46936</v>
      </c>
      <c r="E848" s="1" t="s">
        <v>393</v>
      </c>
      <c r="F848" s="1" t="s">
        <v>98</v>
      </c>
      <c r="G848" s="1" t="s">
        <v>99</v>
      </c>
      <c r="H848" s="1" t="s">
        <v>109</v>
      </c>
      <c r="Q848" s="1" t="s">
        <v>101</v>
      </c>
      <c r="R848" s="1" t="s">
        <v>111</v>
      </c>
      <c r="S848" s="1" t="s">
        <v>124</v>
      </c>
      <c r="T848" s="1" t="s">
        <v>205</v>
      </c>
      <c r="U848" s="1" t="s">
        <v>114</v>
      </c>
      <c r="Z848" s="1" t="s">
        <v>115</v>
      </c>
      <c r="AL848" s="1" t="s">
        <v>497</v>
      </c>
      <c r="AM848" s="1">
        <v>25</v>
      </c>
      <c r="AN848" s="1">
        <v>2</v>
      </c>
    </row>
    <row r="849" spans="1:42" ht="25.5">
      <c r="A849" s="6">
        <v>42934.562453599538</v>
      </c>
      <c r="B849" s="2">
        <v>42799</v>
      </c>
      <c r="C849" s="1" t="s">
        <v>96</v>
      </c>
      <c r="D849" s="1">
        <v>46936</v>
      </c>
      <c r="E849" s="1" t="s">
        <v>393</v>
      </c>
      <c r="F849" s="1" t="s">
        <v>98</v>
      </c>
      <c r="G849" s="1" t="s">
        <v>99</v>
      </c>
      <c r="H849" s="1" t="s">
        <v>109</v>
      </c>
      <c r="K849" s="1">
        <v>0.55000000000000004</v>
      </c>
      <c r="O849" s="1">
        <v>0.43</v>
      </c>
      <c r="P849" s="1" t="s">
        <v>110</v>
      </c>
      <c r="Q849" s="1" t="s">
        <v>101</v>
      </c>
      <c r="R849" s="1" t="s">
        <v>111</v>
      </c>
      <c r="S849" s="1" t="s">
        <v>101</v>
      </c>
      <c r="T849" s="1" t="s">
        <v>203</v>
      </c>
      <c r="U849" s="1" t="s">
        <v>114</v>
      </c>
      <c r="Z849" s="1" t="s">
        <v>115</v>
      </c>
      <c r="AA849" s="1">
        <v>0.43</v>
      </c>
      <c r="AG849" s="1">
        <v>110</v>
      </c>
      <c r="AL849" s="1" t="s">
        <v>499</v>
      </c>
      <c r="AM849" s="1">
        <v>25</v>
      </c>
      <c r="AN849" s="1">
        <v>2</v>
      </c>
    </row>
    <row r="850" spans="1:42" ht="25.5">
      <c r="A850" s="6">
        <v>42934.564811527773</v>
      </c>
      <c r="B850" s="2">
        <v>42799</v>
      </c>
      <c r="C850" s="1" t="s">
        <v>117</v>
      </c>
      <c r="D850" s="1">
        <v>46936</v>
      </c>
      <c r="E850" s="1" t="s">
        <v>393</v>
      </c>
      <c r="F850" s="1" t="s">
        <v>98</v>
      </c>
      <c r="G850" s="1" t="s">
        <v>99</v>
      </c>
      <c r="H850" s="1" t="s">
        <v>109</v>
      </c>
      <c r="Q850" s="1" t="s">
        <v>101</v>
      </c>
      <c r="R850" s="1" t="s">
        <v>111</v>
      </c>
      <c r="S850" s="1" t="s">
        <v>124</v>
      </c>
      <c r="T850" s="1" t="s">
        <v>205</v>
      </c>
      <c r="U850" s="1" t="s">
        <v>114</v>
      </c>
      <c r="Z850" s="1" t="s">
        <v>115</v>
      </c>
      <c r="AA850" s="1">
        <v>0.43</v>
      </c>
      <c r="AL850" s="1" t="s">
        <v>499</v>
      </c>
      <c r="AM850" s="1">
        <v>15</v>
      </c>
    </row>
    <row r="851" spans="1:42" ht="25.5">
      <c r="A851" s="6">
        <v>42934.565565092591</v>
      </c>
      <c r="B851" s="2">
        <v>42800</v>
      </c>
      <c r="C851" s="1" t="s">
        <v>96</v>
      </c>
      <c r="D851" s="1">
        <v>46936</v>
      </c>
      <c r="E851" s="1" t="s">
        <v>393</v>
      </c>
      <c r="F851" s="1" t="s">
        <v>98</v>
      </c>
      <c r="G851" s="1" t="s">
        <v>99</v>
      </c>
      <c r="H851" s="1" t="s">
        <v>109</v>
      </c>
      <c r="K851" s="1">
        <v>0.55000000000000004</v>
      </c>
      <c r="O851" s="1">
        <v>0.43</v>
      </c>
      <c r="P851" s="1" t="s">
        <v>110</v>
      </c>
      <c r="Q851" s="1" t="s">
        <v>101</v>
      </c>
      <c r="R851" s="1" t="s">
        <v>111</v>
      </c>
      <c r="S851" s="1" t="s">
        <v>124</v>
      </c>
      <c r="T851" s="1" t="s">
        <v>203</v>
      </c>
      <c r="U851" s="1" t="s">
        <v>114</v>
      </c>
      <c r="Z851" s="1" t="s">
        <v>115</v>
      </c>
      <c r="AA851" s="1">
        <v>0.43</v>
      </c>
      <c r="AG851" s="1">
        <v>110</v>
      </c>
      <c r="AL851" s="1" t="s">
        <v>499</v>
      </c>
      <c r="AM851" s="1">
        <v>15</v>
      </c>
    </row>
    <row r="852" spans="1:42" ht="25.5">
      <c r="A852" s="6">
        <v>42934.565991724536</v>
      </c>
      <c r="B852" s="2">
        <v>42800</v>
      </c>
      <c r="C852" s="1" t="s">
        <v>117</v>
      </c>
      <c r="D852" s="1">
        <v>46936</v>
      </c>
      <c r="E852" s="1" t="s">
        <v>393</v>
      </c>
      <c r="F852" s="1" t="s">
        <v>98</v>
      </c>
      <c r="G852" s="1" t="s">
        <v>99</v>
      </c>
      <c r="H852" s="1" t="s">
        <v>109</v>
      </c>
      <c r="Q852" s="1" t="s">
        <v>101</v>
      </c>
      <c r="R852" s="1" t="s">
        <v>111</v>
      </c>
      <c r="S852" s="1" t="s">
        <v>101</v>
      </c>
      <c r="U852" s="1" t="s">
        <v>114</v>
      </c>
      <c r="Z852" s="1" t="s">
        <v>115</v>
      </c>
      <c r="AL852" s="1" t="s">
        <v>499</v>
      </c>
    </row>
    <row r="853" spans="1:42" ht="25.5">
      <c r="A853" s="6">
        <v>42934.566909189816</v>
      </c>
      <c r="B853" s="2">
        <v>42801</v>
      </c>
      <c r="C853" s="1" t="s">
        <v>96</v>
      </c>
      <c r="D853" s="1">
        <v>46936</v>
      </c>
      <c r="E853" s="1" t="s">
        <v>393</v>
      </c>
      <c r="F853" s="1" t="s">
        <v>98</v>
      </c>
      <c r="G853" s="1" t="s">
        <v>99</v>
      </c>
      <c r="H853" s="1" t="s">
        <v>109</v>
      </c>
      <c r="Q853" s="1" t="s">
        <v>101</v>
      </c>
      <c r="R853" s="1" t="s">
        <v>111</v>
      </c>
      <c r="S853" s="1" t="s">
        <v>101</v>
      </c>
      <c r="U853" s="1" t="s">
        <v>114</v>
      </c>
      <c r="Z853" s="1" t="s">
        <v>115</v>
      </c>
      <c r="AK853" s="1" t="s">
        <v>116</v>
      </c>
      <c r="AL853" s="1" t="s">
        <v>499</v>
      </c>
    </row>
    <row r="854" spans="1:42" ht="25.5">
      <c r="A854" s="6">
        <v>42934.567268148152</v>
      </c>
      <c r="B854" s="2">
        <v>42801</v>
      </c>
      <c r="C854" s="1" t="s">
        <v>117</v>
      </c>
      <c r="D854" s="1">
        <v>46936</v>
      </c>
      <c r="E854" s="1" t="s">
        <v>393</v>
      </c>
      <c r="F854" s="1" t="s">
        <v>98</v>
      </c>
      <c r="G854" s="1" t="s">
        <v>99</v>
      </c>
      <c r="H854" s="1" t="s">
        <v>109</v>
      </c>
      <c r="Q854" s="1" t="s">
        <v>101</v>
      </c>
      <c r="R854" s="1" t="s">
        <v>111</v>
      </c>
      <c r="S854" s="1" t="s">
        <v>124</v>
      </c>
      <c r="U854" s="1" t="s">
        <v>114</v>
      </c>
      <c r="Z854" s="1" t="s">
        <v>115</v>
      </c>
      <c r="AL854" s="1" t="s">
        <v>499</v>
      </c>
    </row>
    <row r="855" spans="1:42" ht="25.5">
      <c r="A855" s="6">
        <v>42934.567800763893</v>
      </c>
      <c r="B855" s="2">
        <v>42802</v>
      </c>
      <c r="C855" s="1" t="s">
        <v>96</v>
      </c>
      <c r="D855" s="1">
        <v>46936</v>
      </c>
      <c r="E855" s="1" t="s">
        <v>393</v>
      </c>
      <c r="F855" s="1" t="s">
        <v>98</v>
      </c>
      <c r="G855" s="1" t="s">
        <v>99</v>
      </c>
      <c r="H855" s="1" t="s">
        <v>109</v>
      </c>
      <c r="Q855" s="1" t="s">
        <v>101</v>
      </c>
      <c r="R855" s="1" t="s">
        <v>111</v>
      </c>
      <c r="S855" s="1" t="s">
        <v>124</v>
      </c>
      <c r="U855" s="1" t="s">
        <v>114</v>
      </c>
      <c r="Z855" s="1" t="s">
        <v>115</v>
      </c>
      <c r="AL855" s="1" t="s">
        <v>499</v>
      </c>
    </row>
    <row r="856" spans="1:42" ht="25.5">
      <c r="A856" s="6">
        <v>42799.711505347223</v>
      </c>
      <c r="B856" s="2">
        <v>42798</v>
      </c>
      <c r="C856" s="1" t="s">
        <v>117</v>
      </c>
      <c r="D856" s="1">
        <v>46963</v>
      </c>
      <c r="E856" s="1" t="s">
        <v>444</v>
      </c>
      <c r="F856" s="1" t="s">
        <v>98</v>
      </c>
      <c r="G856" s="1" t="s">
        <v>177</v>
      </c>
      <c r="H856" s="1" t="s">
        <v>100</v>
      </c>
      <c r="K856" s="1">
        <v>1.32</v>
      </c>
      <c r="L856" s="1">
        <v>1.32</v>
      </c>
      <c r="M856" s="1">
        <v>1.32</v>
      </c>
      <c r="N856" s="1" t="s">
        <v>110</v>
      </c>
      <c r="O856" s="1">
        <v>1.05</v>
      </c>
      <c r="P856" s="1" t="s">
        <v>110</v>
      </c>
      <c r="Q856" s="1" t="s">
        <v>101</v>
      </c>
      <c r="R856" s="1" t="s">
        <v>102</v>
      </c>
      <c r="S856" s="1" t="s">
        <v>101</v>
      </c>
      <c r="T856" s="1" t="s">
        <v>192</v>
      </c>
      <c r="U856" s="1" t="s">
        <v>323</v>
      </c>
      <c r="Z856" s="1" t="s">
        <v>115</v>
      </c>
      <c r="AD856" s="1">
        <v>5.28</v>
      </c>
      <c r="AG856" s="1">
        <v>270</v>
      </c>
      <c r="AM856" s="1">
        <v>75</v>
      </c>
    </row>
    <row r="857" spans="1:42" ht="25.5">
      <c r="A857" s="6">
        <v>42799.712698946758</v>
      </c>
      <c r="B857" s="2">
        <v>42799</v>
      </c>
      <c r="C857" s="1" t="s">
        <v>96</v>
      </c>
      <c r="D857" s="1">
        <v>46963</v>
      </c>
      <c r="E857" s="1" t="s">
        <v>444</v>
      </c>
      <c r="F857" s="1" t="s">
        <v>98</v>
      </c>
      <c r="G857" s="1" t="s">
        <v>99</v>
      </c>
      <c r="H857" s="1" t="s">
        <v>100</v>
      </c>
      <c r="Q857" s="1" t="s">
        <v>101</v>
      </c>
      <c r="R857" s="1" t="s">
        <v>102</v>
      </c>
      <c r="S857" s="1" t="s">
        <v>103</v>
      </c>
      <c r="T857" s="1" t="s">
        <v>104</v>
      </c>
      <c r="U857" s="1" t="s">
        <v>323</v>
      </c>
      <c r="Z857" s="1" t="s">
        <v>33</v>
      </c>
      <c r="AA857" s="1">
        <v>1.05</v>
      </c>
      <c r="AM857" s="1">
        <v>75</v>
      </c>
    </row>
    <row r="858" spans="1:42" ht="25.5">
      <c r="A858" s="6">
        <v>42802.719757256942</v>
      </c>
      <c r="B858" s="2">
        <v>42799</v>
      </c>
      <c r="C858" s="1" t="s">
        <v>117</v>
      </c>
      <c r="D858" s="1">
        <v>46963</v>
      </c>
      <c r="E858" s="1" t="s">
        <v>444</v>
      </c>
      <c r="F858" s="1" t="s">
        <v>98</v>
      </c>
      <c r="G858" s="1" t="s">
        <v>99</v>
      </c>
      <c r="H858" s="1" t="s">
        <v>100</v>
      </c>
      <c r="J858" s="8"/>
      <c r="K858" s="1">
        <v>1.32</v>
      </c>
      <c r="O858" s="1">
        <v>1.05</v>
      </c>
      <c r="P858" s="1" t="s">
        <v>110</v>
      </c>
      <c r="Q858" s="1" t="s">
        <v>101</v>
      </c>
      <c r="R858" s="1" t="s">
        <v>102</v>
      </c>
      <c r="S858" s="1" t="s">
        <v>103</v>
      </c>
      <c r="T858" s="1" t="s">
        <v>192</v>
      </c>
      <c r="U858" s="1" t="s">
        <v>416</v>
      </c>
      <c r="Z858" s="1" t="s">
        <v>115</v>
      </c>
      <c r="AA858" s="1">
        <v>1.05</v>
      </c>
      <c r="AB858" s="1">
        <v>600</v>
      </c>
      <c r="AD858" s="1">
        <v>5.28</v>
      </c>
      <c r="AG858" s="1">
        <v>270</v>
      </c>
      <c r="AM858" s="1">
        <v>60</v>
      </c>
      <c r="AO858" s="1">
        <v>150</v>
      </c>
      <c r="AP858" s="8"/>
    </row>
    <row r="859" spans="1:42" ht="25.5">
      <c r="A859" s="6">
        <v>42802.721159537032</v>
      </c>
      <c r="B859" s="2">
        <v>42800</v>
      </c>
      <c r="C859" s="1" t="s">
        <v>96</v>
      </c>
      <c r="D859" s="1">
        <v>46963</v>
      </c>
      <c r="E859" s="1" t="s">
        <v>444</v>
      </c>
      <c r="F859" s="1" t="s">
        <v>98</v>
      </c>
      <c r="G859" s="1" t="s">
        <v>99</v>
      </c>
      <c r="H859" s="1" t="s">
        <v>100</v>
      </c>
      <c r="J859" s="8"/>
      <c r="Q859" s="1" t="s">
        <v>121</v>
      </c>
      <c r="R859" s="1" t="s">
        <v>102</v>
      </c>
      <c r="S859" s="1" t="s">
        <v>101</v>
      </c>
      <c r="T859" s="1" t="s">
        <v>104</v>
      </c>
      <c r="U859" s="1" t="s">
        <v>416</v>
      </c>
      <c r="Z859" s="1" t="s">
        <v>115</v>
      </c>
      <c r="AA859" s="1">
        <v>1.05</v>
      </c>
      <c r="AB859" s="1">
        <v>600</v>
      </c>
      <c r="AM859" s="1">
        <v>60</v>
      </c>
      <c r="AO859" s="1">
        <v>150</v>
      </c>
      <c r="AP859" s="8"/>
    </row>
    <row r="860" spans="1:42" ht="25.5">
      <c r="A860" s="6">
        <v>42802.724138310186</v>
      </c>
      <c r="B860" s="2">
        <v>42800</v>
      </c>
      <c r="C860" s="1" t="s">
        <v>117</v>
      </c>
      <c r="D860" s="1">
        <v>46963</v>
      </c>
      <c r="E860" s="1" t="s">
        <v>444</v>
      </c>
      <c r="F860" s="1" t="s">
        <v>98</v>
      </c>
      <c r="G860" s="1" t="s">
        <v>99</v>
      </c>
      <c r="H860" s="1" t="s">
        <v>100</v>
      </c>
      <c r="K860" s="1">
        <v>1.32</v>
      </c>
      <c r="O860" s="1">
        <v>1.05</v>
      </c>
      <c r="P860" s="1" t="s">
        <v>110</v>
      </c>
      <c r="Q860" s="1" t="s">
        <v>101</v>
      </c>
      <c r="R860" s="1" t="s">
        <v>102</v>
      </c>
      <c r="S860" s="1" t="s">
        <v>133</v>
      </c>
      <c r="T860" s="1" t="s">
        <v>192</v>
      </c>
      <c r="U860" s="1" t="s">
        <v>323</v>
      </c>
      <c r="V860" s="1">
        <v>35</v>
      </c>
      <c r="W860" s="1">
        <v>136</v>
      </c>
      <c r="X860" s="1">
        <v>5.8</v>
      </c>
      <c r="Z860" s="1" t="s">
        <v>115</v>
      </c>
      <c r="AA860" s="1">
        <v>1.05</v>
      </c>
      <c r="AD860" s="1">
        <v>5.28</v>
      </c>
      <c r="AG860" s="1">
        <v>270</v>
      </c>
      <c r="AI860" s="1">
        <v>1.05</v>
      </c>
      <c r="AJ860" s="1" t="s">
        <v>110</v>
      </c>
      <c r="AL860" s="1" t="s">
        <v>505</v>
      </c>
      <c r="AM860" s="1">
        <v>75</v>
      </c>
    </row>
    <row r="861" spans="1:42" ht="25.5">
      <c r="A861" s="6">
        <v>42934.569660127316</v>
      </c>
      <c r="B861" s="2">
        <v>42801</v>
      </c>
      <c r="C861" s="1" t="s">
        <v>96</v>
      </c>
      <c r="D861" s="1">
        <v>46963</v>
      </c>
      <c r="E861" s="1" t="s">
        <v>444</v>
      </c>
      <c r="F861" s="1" t="s">
        <v>98</v>
      </c>
      <c r="G861" s="1" t="s">
        <v>99</v>
      </c>
      <c r="H861" s="1" t="s">
        <v>100</v>
      </c>
      <c r="Q861" s="1" t="s">
        <v>101</v>
      </c>
      <c r="R861" s="1" t="s">
        <v>122</v>
      </c>
      <c r="S861" s="1" t="s">
        <v>101</v>
      </c>
      <c r="T861" s="1" t="s">
        <v>104</v>
      </c>
      <c r="U861" s="1" t="s">
        <v>323</v>
      </c>
      <c r="Z861" s="1" t="s">
        <v>115</v>
      </c>
      <c r="AA861" s="1">
        <v>1.05</v>
      </c>
      <c r="AL861" s="1" t="s">
        <v>425</v>
      </c>
      <c r="AM861" s="1">
        <v>75</v>
      </c>
    </row>
    <row r="862" spans="1:42" ht="25.5">
      <c r="A862" s="6">
        <v>42934.570554560181</v>
      </c>
      <c r="B862" s="2">
        <v>42801</v>
      </c>
      <c r="C862" s="1" t="s">
        <v>117</v>
      </c>
      <c r="D862" s="1">
        <v>46963</v>
      </c>
      <c r="E862" s="1" t="s">
        <v>444</v>
      </c>
      <c r="F862" s="1" t="s">
        <v>98</v>
      </c>
      <c r="G862" s="1" t="s">
        <v>99</v>
      </c>
      <c r="H862" s="1" t="s">
        <v>100</v>
      </c>
      <c r="K862" s="1">
        <v>1.32</v>
      </c>
      <c r="O862" s="1">
        <v>1.05</v>
      </c>
      <c r="P862" s="1" t="s">
        <v>110</v>
      </c>
      <c r="Q862" s="1" t="s">
        <v>101</v>
      </c>
      <c r="R862" s="1" t="s">
        <v>111</v>
      </c>
      <c r="S862" s="1" t="s">
        <v>101</v>
      </c>
      <c r="T862" s="1" t="s">
        <v>192</v>
      </c>
      <c r="U862" s="1" t="s">
        <v>114</v>
      </c>
      <c r="Z862" s="1" t="s">
        <v>115</v>
      </c>
      <c r="AA862" s="1">
        <v>1.05</v>
      </c>
      <c r="AG862" s="1">
        <v>270</v>
      </c>
      <c r="AI862" s="1">
        <v>1.05</v>
      </c>
      <c r="AJ862" s="1" t="s">
        <v>213</v>
      </c>
      <c r="AL862" s="1" t="s">
        <v>425</v>
      </c>
      <c r="AM862" s="1">
        <v>75</v>
      </c>
    </row>
    <row r="863" spans="1:42" ht="25.5">
      <c r="A863" s="6">
        <v>42934.571352164348</v>
      </c>
      <c r="B863" s="2">
        <v>42802</v>
      </c>
      <c r="C863" s="1" t="s">
        <v>96</v>
      </c>
      <c r="D863" s="1">
        <v>46963</v>
      </c>
      <c r="E863" s="1" t="s">
        <v>444</v>
      </c>
      <c r="F863" s="1" t="s">
        <v>98</v>
      </c>
      <c r="G863" s="1" t="s">
        <v>99</v>
      </c>
      <c r="H863" s="1" t="s">
        <v>100</v>
      </c>
      <c r="Q863" s="1" t="s">
        <v>101</v>
      </c>
      <c r="R863" s="1" t="s">
        <v>122</v>
      </c>
      <c r="S863" s="1" t="s">
        <v>101</v>
      </c>
      <c r="T863" s="1" t="s">
        <v>104</v>
      </c>
      <c r="U863" s="1" t="s">
        <v>323</v>
      </c>
      <c r="Z863" s="1" t="s">
        <v>115</v>
      </c>
      <c r="AA863" s="1">
        <v>1.05</v>
      </c>
      <c r="AL863" s="1" t="s">
        <v>425</v>
      </c>
      <c r="AM863" s="1">
        <v>75</v>
      </c>
    </row>
    <row r="864" spans="1:42" ht="38.25">
      <c r="A864" s="6">
        <v>42803.607889224542</v>
      </c>
      <c r="B864" s="2">
        <v>42802</v>
      </c>
      <c r="C864" s="1" t="s">
        <v>117</v>
      </c>
      <c r="D864" s="1">
        <v>46963</v>
      </c>
      <c r="E864" s="1" t="s">
        <v>444</v>
      </c>
      <c r="F864" s="1" t="s">
        <v>98</v>
      </c>
      <c r="G864" s="1" t="s">
        <v>99</v>
      </c>
      <c r="H864" s="1" t="s">
        <v>100</v>
      </c>
      <c r="K864" s="1">
        <v>1.32</v>
      </c>
      <c r="O864" s="1">
        <v>1.05</v>
      </c>
      <c r="P864" s="1" t="s">
        <v>110</v>
      </c>
      <c r="Q864" s="1" t="s">
        <v>101</v>
      </c>
      <c r="R864" s="1" t="s">
        <v>111</v>
      </c>
      <c r="S864" s="1" t="s">
        <v>101</v>
      </c>
      <c r="T864" s="1" t="s">
        <v>203</v>
      </c>
      <c r="U864" s="1" t="s">
        <v>114</v>
      </c>
      <c r="Z864" s="1" t="s">
        <v>115</v>
      </c>
      <c r="AA864" s="1">
        <v>1.05</v>
      </c>
      <c r="AG864" s="1">
        <v>270</v>
      </c>
      <c r="AI864" s="1">
        <v>1.05</v>
      </c>
      <c r="AJ864" s="1" t="s">
        <v>213</v>
      </c>
      <c r="AL864" s="1" t="s">
        <v>506</v>
      </c>
      <c r="AM864" s="1">
        <v>50</v>
      </c>
    </row>
    <row r="865" spans="1:40">
      <c r="A865" s="6">
        <v>42803.610288321761</v>
      </c>
      <c r="B865" s="2">
        <v>42803</v>
      </c>
      <c r="C865" s="1" t="s">
        <v>96</v>
      </c>
      <c r="D865" s="1">
        <v>46963</v>
      </c>
      <c r="E865" s="1" t="s">
        <v>444</v>
      </c>
      <c r="F865" s="1" t="s">
        <v>98</v>
      </c>
      <c r="G865" s="1" t="s">
        <v>99</v>
      </c>
      <c r="H865" s="1" t="s">
        <v>109</v>
      </c>
      <c r="Q865" s="1" t="s">
        <v>101</v>
      </c>
      <c r="R865" s="1" t="s">
        <v>111</v>
      </c>
      <c r="S865" s="1" t="s">
        <v>101</v>
      </c>
      <c r="U865" s="1" t="s">
        <v>114</v>
      </c>
      <c r="Z865" s="1" t="s">
        <v>115</v>
      </c>
      <c r="AL865" s="1" t="s">
        <v>425</v>
      </c>
    </row>
    <row r="866" spans="1:40" ht="51">
      <c r="A866" s="6">
        <v>42804.672262743057</v>
      </c>
      <c r="B866" s="2">
        <v>42803</v>
      </c>
      <c r="C866" s="1" t="s">
        <v>117</v>
      </c>
      <c r="D866" s="1">
        <v>46963</v>
      </c>
      <c r="E866" s="1" t="s">
        <v>444</v>
      </c>
      <c r="F866" s="1" t="s">
        <v>98</v>
      </c>
      <c r="G866" s="1" t="s">
        <v>99</v>
      </c>
      <c r="H866" s="1" t="s">
        <v>109</v>
      </c>
      <c r="Q866" s="1" t="s">
        <v>101</v>
      </c>
      <c r="R866" s="1" t="s">
        <v>111</v>
      </c>
      <c r="S866" s="1" t="s">
        <v>101</v>
      </c>
      <c r="U866" s="1" t="s">
        <v>114</v>
      </c>
      <c r="Z866" s="1" t="s">
        <v>115</v>
      </c>
      <c r="AL866" s="1" t="s">
        <v>507</v>
      </c>
    </row>
    <row r="867" spans="1:40">
      <c r="A867" s="6">
        <v>42804.686310879624</v>
      </c>
      <c r="B867" s="2">
        <v>42804</v>
      </c>
      <c r="C867" s="1" t="s">
        <v>96</v>
      </c>
      <c r="D867" s="1">
        <v>46963</v>
      </c>
      <c r="E867" s="1" t="s">
        <v>444</v>
      </c>
      <c r="F867" s="1" t="s">
        <v>98</v>
      </c>
      <c r="G867" s="1" t="s">
        <v>99</v>
      </c>
      <c r="H867" s="1" t="s">
        <v>109</v>
      </c>
      <c r="Q867" s="1" t="s">
        <v>101</v>
      </c>
      <c r="R867" s="1" t="s">
        <v>111</v>
      </c>
      <c r="S867" s="1" t="s">
        <v>124</v>
      </c>
      <c r="U867" s="1" t="s">
        <v>114</v>
      </c>
      <c r="Z867" s="1" t="s">
        <v>115</v>
      </c>
      <c r="AL867" s="1" t="s">
        <v>508</v>
      </c>
    </row>
    <row r="868" spans="1:40" ht="51">
      <c r="A868" s="6">
        <v>42805.610758888884</v>
      </c>
      <c r="B868" s="2">
        <v>42804</v>
      </c>
      <c r="C868" s="1" t="s">
        <v>117</v>
      </c>
      <c r="D868" s="1">
        <v>46963</v>
      </c>
      <c r="E868" s="1" t="s">
        <v>444</v>
      </c>
      <c r="F868" s="1" t="s">
        <v>98</v>
      </c>
      <c r="G868" s="1" t="s">
        <v>99</v>
      </c>
      <c r="H868" s="1" t="s">
        <v>109</v>
      </c>
      <c r="Q868" s="1" t="s">
        <v>101</v>
      </c>
      <c r="R868" s="1" t="s">
        <v>111</v>
      </c>
      <c r="S868" s="1" t="s">
        <v>101</v>
      </c>
      <c r="U868" s="1" t="s">
        <v>114</v>
      </c>
      <c r="Z868" s="1" t="s">
        <v>115</v>
      </c>
      <c r="AL868" s="1" t="s">
        <v>510</v>
      </c>
    </row>
    <row r="869" spans="1:40">
      <c r="A869" s="6">
        <v>42805.611269212968</v>
      </c>
      <c r="B869" s="2">
        <v>42805</v>
      </c>
      <c r="C869" s="1" t="s">
        <v>96</v>
      </c>
      <c r="D869" s="1">
        <v>46963</v>
      </c>
      <c r="E869" s="1" t="s">
        <v>444</v>
      </c>
      <c r="F869" s="1" t="s">
        <v>98</v>
      </c>
      <c r="G869" s="1" t="s">
        <v>99</v>
      </c>
      <c r="H869" s="1" t="s">
        <v>109</v>
      </c>
      <c r="Q869" s="1" t="s">
        <v>101</v>
      </c>
      <c r="R869" s="1" t="s">
        <v>111</v>
      </c>
      <c r="S869" s="1" t="s">
        <v>124</v>
      </c>
      <c r="U869" s="1" t="s">
        <v>114</v>
      </c>
      <c r="Z869" s="1" t="s">
        <v>115</v>
      </c>
      <c r="AK869" s="1" t="s">
        <v>116</v>
      </c>
      <c r="AL869" s="1" t="s">
        <v>425</v>
      </c>
    </row>
    <row r="870" spans="1:40" ht="25.5">
      <c r="A870" s="6">
        <v>42934.574758136572</v>
      </c>
      <c r="B870" s="2">
        <v>42803</v>
      </c>
      <c r="C870" s="1" t="s">
        <v>96</v>
      </c>
      <c r="D870" s="1">
        <v>46995</v>
      </c>
      <c r="E870" s="1" t="s">
        <v>484</v>
      </c>
      <c r="F870" s="1" t="s">
        <v>98</v>
      </c>
      <c r="G870" s="1" t="s">
        <v>99</v>
      </c>
      <c r="H870" s="1" t="s">
        <v>100</v>
      </c>
      <c r="K870" s="1">
        <v>0.61</v>
      </c>
      <c r="M870" s="1">
        <v>0.61</v>
      </c>
      <c r="N870" s="1" t="s">
        <v>110</v>
      </c>
      <c r="O870" s="1">
        <v>0.48</v>
      </c>
      <c r="P870" s="1" t="s">
        <v>110</v>
      </c>
      <c r="Q870" s="1" t="s">
        <v>101</v>
      </c>
      <c r="R870" s="1" t="s">
        <v>102</v>
      </c>
      <c r="S870" s="1" t="s">
        <v>103</v>
      </c>
      <c r="T870" s="1" t="s">
        <v>203</v>
      </c>
      <c r="U870" s="1" t="s">
        <v>196</v>
      </c>
      <c r="V870" s="1">
        <v>38</v>
      </c>
      <c r="W870" s="1">
        <v>163</v>
      </c>
      <c r="X870" s="1">
        <v>5.8</v>
      </c>
      <c r="Z870" s="1" t="s">
        <v>115</v>
      </c>
      <c r="AA870" s="1">
        <v>0.48</v>
      </c>
      <c r="AD870" s="1">
        <v>2.4</v>
      </c>
      <c r="AG870" s="1">
        <v>120</v>
      </c>
      <c r="AM870" s="1">
        <v>30</v>
      </c>
    </row>
    <row r="871" spans="1:40" ht="25.5">
      <c r="A871" s="6">
        <v>42804.730415613427</v>
      </c>
      <c r="B871" s="2">
        <v>42803</v>
      </c>
      <c r="C871" s="1" t="s">
        <v>117</v>
      </c>
      <c r="D871" s="1">
        <v>46995</v>
      </c>
      <c r="E871" s="1" t="s">
        <v>484</v>
      </c>
      <c r="F871" s="1" t="s">
        <v>98</v>
      </c>
      <c r="G871" s="1" t="s">
        <v>99</v>
      </c>
      <c r="H871" s="1" t="s">
        <v>100</v>
      </c>
      <c r="Q871" s="1" t="s">
        <v>101</v>
      </c>
      <c r="R871" s="1" t="s">
        <v>102</v>
      </c>
      <c r="S871" s="1" t="s">
        <v>101</v>
      </c>
      <c r="T871" s="1" t="s">
        <v>205</v>
      </c>
      <c r="U871" s="1" t="s">
        <v>196</v>
      </c>
      <c r="Z871" s="1" t="s">
        <v>33</v>
      </c>
      <c r="AA871" s="1">
        <v>0.48</v>
      </c>
      <c r="AM871" s="1">
        <v>30</v>
      </c>
    </row>
    <row r="872" spans="1:40" ht="25.5">
      <c r="A872" s="6">
        <v>42804.731738182869</v>
      </c>
      <c r="B872" s="2">
        <v>42804</v>
      </c>
      <c r="C872" s="1" t="s">
        <v>96</v>
      </c>
      <c r="D872" s="1">
        <v>46995</v>
      </c>
      <c r="E872" s="1" t="s">
        <v>484</v>
      </c>
      <c r="F872" s="1" t="s">
        <v>98</v>
      </c>
      <c r="G872" s="1" t="s">
        <v>99</v>
      </c>
      <c r="H872" s="1" t="s">
        <v>100</v>
      </c>
      <c r="K872" s="1">
        <v>0.61</v>
      </c>
      <c r="O872" s="1">
        <v>0.48</v>
      </c>
      <c r="P872" s="1" t="s">
        <v>110</v>
      </c>
      <c r="Q872" s="1" t="s">
        <v>121</v>
      </c>
      <c r="R872" s="1" t="s">
        <v>102</v>
      </c>
      <c r="S872" s="1" t="s">
        <v>101</v>
      </c>
      <c r="T872" s="1" t="s">
        <v>203</v>
      </c>
      <c r="U872" s="1" t="s">
        <v>196</v>
      </c>
      <c r="Z872" s="1" t="s">
        <v>33</v>
      </c>
      <c r="AA872" s="1">
        <v>0.48</v>
      </c>
      <c r="AD872" s="1">
        <v>2.4</v>
      </c>
      <c r="AG872" s="1">
        <v>120</v>
      </c>
      <c r="AM872" s="1">
        <v>30</v>
      </c>
    </row>
    <row r="873" spans="1:40" ht="25.5">
      <c r="A873" s="6">
        <v>42805.619195277774</v>
      </c>
      <c r="B873" s="2">
        <v>42804</v>
      </c>
      <c r="C873" s="1" t="s">
        <v>117</v>
      </c>
      <c r="D873" s="1">
        <v>46995</v>
      </c>
      <c r="E873" s="1" t="s">
        <v>484</v>
      </c>
      <c r="F873" s="1" t="s">
        <v>98</v>
      </c>
      <c r="G873" s="1" t="s">
        <v>99</v>
      </c>
      <c r="H873" s="1" t="s">
        <v>100</v>
      </c>
      <c r="Q873" s="1" t="s">
        <v>119</v>
      </c>
      <c r="R873" s="1" t="s">
        <v>102</v>
      </c>
      <c r="S873" s="1" t="s">
        <v>101</v>
      </c>
      <c r="T873" s="1" t="s">
        <v>205</v>
      </c>
      <c r="U873" s="1" t="s">
        <v>196</v>
      </c>
      <c r="Z873" s="1" t="s">
        <v>115</v>
      </c>
      <c r="AA873" s="1">
        <v>0.48</v>
      </c>
      <c r="AI873" s="1">
        <v>0.48</v>
      </c>
      <c r="AJ873" s="1" t="s">
        <v>213</v>
      </c>
      <c r="AM873" s="1">
        <v>30</v>
      </c>
      <c r="AN873" s="1">
        <v>2</v>
      </c>
    </row>
    <row r="874" spans="1:40" ht="25.5">
      <c r="A874" s="6">
        <v>42805.619996145833</v>
      </c>
      <c r="B874" s="2">
        <v>42805</v>
      </c>
      <c r="C874" s="1" t="s">
        <v>96</v>
      </c>
      <c r="D874" s="1">
        <v>46995</v>
      </c>
      <c r="E874" s="1" t="s">
        <v>484</v>
      </c>
      <c r="F874" s="1" t="s">
        <v>98</v>
      </c>
      <c r="G874" s="1" t="s">
        <v>99</v>
      </c>
      <c r="H874" s="1" t="s">
        <v>100</v>
      </c>
      <c r="K874" s="1">
        <v>0.61</v>
      </c>
      <c r="O874" s="1">
        <v>0.48</v>
      </c>
      <c r="P874" s="1" t="s">
        <v>110</v>
      </c>
      <c r="Q874" s="1" t="s">
        <v>119</v>
      </c>
      <c r="R874" s="1" t="s">
        <v>102</v>
      </c>
      <c r="S874" s="1" t="s">
        <v>133</v>
      </c>
      <c r="T874" s="1" t="s">
        <v>203</v>
      </c>
      <c r="U874" s="1" t="s">
        <v>196</v>
      </c>
      <c r="Z874" s="1" t="s">
        <v>33</v>
      </c>
      <c r="AA874" s="1">
        <v>0.48</v>
      </c>
      <c r="AD874" s="1">
        <v>2.4</v>
      </c>
      <c r="AG874" s="1">
        <v>120</v>
      </c>
      <c r="AM874" s="1">
        <v>30</v>
      </c>
      <c r="AN874" s="1">
        <v>2</v>
      </c>
    </row>
    <row r="875" spans="1:40" ht="25.5">
      <c r="A875" s="6">
        <v>42806.483793356485</v>
      </c>
      <c r="B875" s="2">
        <v>42805</v>
      </c>
      <c r="C875" s="1" t="s">
        <v>117</v>
      </c>
      <c r="D875" s="1">
        <v>46995</v>
      </c>
      <c r="E875" s="1" t="s">
        <v>484</v>
      </c>
      <c r="F875" s="1" t="s">
        <v>98</v>
      </c>
      <c r="G875" s="1" t="s">
        <v>99</v>
      </c>
      <c r="H875" s="1" t="s">
        <v>100</v>
      </c>
      <c r="Q875" s="1" t="s">
        <v>101</v>
      </c>
      <c r="S875" s="1" t="s">
        <v>101</v>
      </c>
      <c r="T875" s="1" t="s">
        <v>205</v>
      </c>
      <c r="U875" s="1" t="s">
        <v>120</v>
      </c>
      <c r="V875" s="1">
        <v>24</v>
      </c>
      <c r="W875" s="1">
        <v>127</v>
      </c>
      <c r="X875" s="1">
        <v>3</v>
      </c>
      <c r="Z875" s="1" t="s">
        <v>33</v>
      </c>
      <c r="AA875" s="1">
        <v>0.48</v>
      </c>
      <c r="AI875" s="1">
        <v>0.48</v>
      </c>
      <c r="AJ875" s="1" t="s">
        <v>213</v>
      </c>
      <c r="AM875" s="1">
        <v>20</v>
      </c>
      <c r="AN875" s="1">
        <v>2</v>
      </c>
    </row>
    <row r="876" spans="1:40" ht="25.5">
      <c r="A876" s="6">
        <v>42806.485016076389</v>
      </c>
      <c r="B876" s="2">
        <v>42806</v>
      </c>
      <c r="C876" s="1" t="s">
        <v>96</v>
      </c>
      <c r="D876" s="1">
        <v>46995</v>
      </c>
      <c r="E876" s="1" t="s">
        <v>484</v>
      </c>
      <c r="F876" s="1" t="s">
        <v>98</v>
      </c>
      <c r="G876" s="1" t="s">
        <v>99</v>
      </c>
      <c r="H876" s="1" t="s">
        <v>109</v>
      </c>
      <c r="K876" s="1">
        <v>0.61</v>
      </c>
      <c r="O876" s="1">
        <v>0.48</v>
      </c>
      <c r="P876" s="1" t="s">
        <v>110</v>
      </c>
      <c r="Q876" s="1" t="s">
        <v>121</v>
      </c>
      <c r="R876" s="1" t="s">
        <v>102</v>
      </c>
      <c r="S876" s="1" t="s">
        <v>101</v>
      </c>
      <c r="T876" s="1" t="s">
        <v>203</v>
      </c>
      <c r="U876" s="1" t="s">
        <v>120</v>
      </c>
      <c r="Z876" s="1" t="s">
        <v>33</v>
      </c>
      <c r="AA876" s="1">
        <v>0.48</v>
      </c>
      <c r="AD876" s="1">
        <v>2.4</v>
      </c>
      <c r="AG876" s="1">
        <v>120</v>
      </c>
      <c r="AM876" s="1">
        <v>20</v>
      </c>
      <c r="AN876" s="1">
        <v>2</v>
      </c>
    </row>
    <row r="877" spans="1:40" ht="25.5">
      <c r="A877" s="6">
        <v>42934.575872546295</v>
      </c>
      <c r="B877" s="2">
        <v>42806</v>
      </c>
      <c r="C877" s="1" t="s">
        <v>117</v>
      </c>
      <c r="D877" s="1">
        <v>46995</v>
      </c>
      <c r="E877" s="1" t="s">
        <v>484</v>
      </c>
      <c r="F877" s="1" t="s">
        <v>98</v>
      </c>
      <c r="G877" s="1" t="s">
        <v>99</v>
      </c>
      <c r="H877" s="1" t="s">
        <v>100</v>
      </c>
      <c r="Q877" s="1" t="s">
        <v>119</v>
      </c>
      <c r="R877" s="1" t="s">
        <v>102</v>
      </c>
      <c r="S877" s="1" t="s">
        <v>133</v>
      </c>
      <c r="T877" s="1" t="s">
        <v>205</v>
      </c>
      <c r="U877" s="1" t="s">
        <v>120</v>
      </c>
      <c r="Z877" s="1" t="s">
        <v>33</v>
      </c>
      <c r="AA877" s="1">
        <v>0.48</v>
      </c>
      <c r="AI877" s="1">
        <v>0.48</v>
      </c>
      <c r="AJ877" s="1" t="s">
        <v>213</v>
      </c>
      <c r="AM877" s="1">
        <v>20</v>
      </c>
      <c r="AN877" s="1">
        <v>2</v>
      </c>
    </row>
    <row r="878" spans="1:40" ht="25.5">
      <c r="A878" s="6">
        <v>42807.479000740743</v>
      </c>
      <c r="B878" s="2">
        <v>42807</v>
      </c>
      <c r="C878" s="1" t="s">
        <v>96</v>
      </c>
      <c r="D878" s="1">
        <v>46995</v>
      </c>
      <c r="E878" s="1" t="s">
        <v>484</v>
      </c>
      <c r="F878" s="1" t="s">
        <v>98</v>
      </c>
      <c r="G878" s="1" t="s">
        <v>99</v>
      </c>
      <c r="H878" s="1" t="s">
        <v>109</v>
      </c>
      <c r="K878" s="1">
        <v>0.61</v>
      </c>
      <c r="O878" s="1">
        <v>0.48</v>
      </c>
      <c r="P878" s="1" t="s">
        <v>110</v>
      </c>
      <c r="Q878" s="1" t="s">
        <v>101</v>
      </c>
      <c r="R878" s="1" t="s">
        <v>102</v>
      </c>
      <c r="S878" s="1" t="s">
        <v>101</v>
      </c>
      <c r="T878" s="1" t="s">
        <v>203</v>
      </c>
      <c r="U878" s="1" t="s">
        <v>120</v>
      </c>
      <c r="Z878" s="1" t="s">
        <v>33</v>
      </c>
      <c r="AA878" s="1">
        <v>0.48</v>
      </c>
      <c r="AD878" s="1">
        <v>2.4</v>
      </c>
      <c r="AG878" s="1">
        <v>120</v>
      </c>
      <c r="AM878" s="1">
        <v>20</v>
      </c>
    </row>
    <row r="879" spans="1:40" ht="25.5">
      <c r="A879" s="6">
        <v>42808.462845798611</v>
      </c>
      <c r="B879" s="2">
        <v>42807</v>
      </c>
      <c r="C879" s="1" t="s">
        <v>117</v>
      </c>
      <c r="D879" s="1">
        <v>46995</v>
      </c>
      <c r="E879" s="1" t="s">
        <v>484</v>
      </c>
      <c r="F879" s="1" t="s">
        <v>98</v>
      </c>
      <c r="G879" s="1" t="s">
        <v>99</v>
      </c>
      <c r="H879" s="1" t="s">
        <v>109</v>
      </c>
      <c r="Q879" s="1" t="s">
        <v>101</v>
      </c>
      <c r="R879" s="1" t="s">
        <v>102</v>
      </c>
      <c r="S879" s="1" t="s">
        <v>101</v>
      </c>
      <c r="T879" s="1" t="s">
        <v>205</v>
      </c>
      <c r="U879" s="1" t="s">
        <v>120</v>
      </c>
      <c r="Z879" s="1" t="s">
        <v>33</v>
      </c>
      <c r="AA879" s="1">
        <v>0.48</v>
      </c>
      <c r="AI879" s="1">
        <v>0.48</v>
      </c>
      <c r="AJ879" s="1" t="s">
        <v>213</v>
      </c>
      <c r="AM879" s="1">
        <v>20</v>
      </c>
      <c r="AN879" s="1">
        <v>2</v>
      </c>
    </row>
    <row r="880" spans="1:40" ht="25.5">
      <c r="A880" s="6">
        <v>42808.464296678241</v>
      </c>
      <c r="B880" s="2">
        <v>42808</v>
      </c>
      <c r="C880" s="1" t="s">
        <v>96</v>
      </c>
      <c r="D880" s="1">
        <v>46995</v>
      </c>
      <c r="E880" s="1" t="s">
        <v>484</v>
      </c>
      <c r="F880" s="1" t="s">
        <v>98</v>
      </c>
      <c r="G880" s="1" t="s">
        <v>99</v>
      </c>
      <c r="H880" s="1" t="s">
        <v>109</v>
      </c>
      <c r="K880" s="1">
        <v>0.61</v>
      </c>
      <c r="L880" s="1">
        <v>0.77</v>
      </c>
      <c r="O880" s="1">
        <v>0.48</v>
      </c>
      <c r="P880" s="1" t="s">
        <v>110</v>
      </c>
      <c r="Q880" s="1" t="s">
        <v>101</v>
      </c>
      <c r="R880" s="1" t="s">
        <v>102</v>
      </c>
      <c r="S880" s="1" t="s">
        <v>112</v>
      </c>
      <c r="T880" s="1" t="s">
        <v>203</v>
      </c>
      <c r="U880" s="1" t="s">
        <v>120</v>
      </c>
      <c r="Z880" s="1" t="s">
        <v>33</v>
      </c>
      <c r="AA880" s="1"/>
      <c r="AG880" s="1">
        <v>120</v>
      </c>
      <c r="AK880" s="1" t="s">
        <v>513</v>
      </c>
      <c r="AM880" s="1">
        <v>20</v>
      </c>
      <c r="AN880" s="1">
        <v>2</v>
      </c>
    </row>
    <row r="881" spans="1:40" ht="25.5">
      <c r="A881" s="6">
        <v>42809.616575486114</v>
      </c>
      <c r="B881" s="2">
        <v>42808</v>
      </c>
      <c r="C881" s="1" t="s">
        <v>117</v>
      </c>
      <c r="D881" s="1">
        <v>46995</v>
      </c>
      <c r="E881" s="1" t="s">
        <v>484</v>
      </c>
      <c r="F881" s="1" t="s">
        <v>98</v>
      </c>
      <c r="G881" s="1" t="s">
        <v>99</v>
      </c>
      <c r="H881" s="1" t="s">
        <v>109</v>
      </c>
      <c r="Q881" s="1" t="s">
        <v>101</v>
      </c>
      <c r="R881" s="1" t="s">
        <v>102</v>
      </c>
      <c r="S881" s="1" t="s">
        <v>101</v>
      </c>
      <c r="T881" s="1" t="s">
        <v>113</v>
      </c>
      <c r="U881" s="1" t="s">
        <v>247</v>
      </c>
      <c r="Z881" s="1" t="s">
        <v>115</v>
      </c>
      <c r="AG881" s="1">
        <v>120</v>
      </c>
      <c r="AI881" s="1">
        <v>0.48</v>
      </c>
      <c r="AJ881" s="1" t="s">
        <v>110</v>
      </c>
      <c r="AL881" s="1" t="s">
        <v>515</v>
      </c>
      <c r="AN881" s="1">
        <v>2</v>
      </c>
    </row>
    <row r="882" spans="1:40" ht="25.5">
      <c r="A882" s="6">
        <v>42809.617824895831</v>
      </c>
      <c r="B882" s="2">
        <v>42809</v>
      </c>
      <c r="C882" s="1" t="s">
        <v>96</v>
      </c>
      <c r="D882" s="1">
        <v>46995</v>
      </c>
      <c r="E882" s="1" t="s">
        <v>484</v>
      </c>
      <c r="F882" s="1" t="s">
        <v>98</v>
      </c>
      <c r="G882" s="1" t="s">
        <v>99</v>
      </c>
      <c r="H882" s="1" t="s">
        <v>109</v>
      </c>
      <c r="O882" s="1">
        <v>0.48</v>
      </c>
      <c r="P882" s="1" t="s">
        <v>110</v>
      </c>
      <c r="Q882" s="1" t="s">
        <v>101</v>
      </c>
      <c r="R882" s="1" t="s">
        <v>102</v>
      </c>
      <c r="S882" s="1" t="s">
        <v>101</v>
      </c>
      <c r="T882" s="1" t="s">
        <v>113</v>
      </c>
      <c r="U882" s="1" t="s">
        <v>141</v>
      </c>
      <c r="Z882" s="1" t="s">
        <v>33</v>
      </c>
      <c r="AG882" s="1">
        <v>120</v>
      </c>
      <c r="AL882" s="1" t="s">
        <v>515</v>
      </c>
      <c r="AN882" s="1">
        <v>2</v>
      </c>
    </row>
    <row r="883" spans="1:40" ht="25.5">
      <c r="A883" s="6">
        <v>42810.417438113422</v>
      </c>
      <c r="B883" s="2">
        <v>42809</v>
      </c>
      <c r="C883" s="1" t="s">
        <v>117</v>
      </c>
      <c r="D883" s="1">
        <v>46995</v>
      </c>
      <c r="E883" s="1" t="s">
        <v>484</v>
      </c>
      <c r="F883" s="1" t="s">
        <v>98</v>
      </c>
      <c r="G883" s="1" t="s">
        <v>99</v>
      </c>
      <c r="H883" s="1" t="s">
        <v>109</v>
      </c>
      <c r="Q883" s="1" t="s">
        <v>101</v>
      </c>
      <c r="R883" s="1" t="s">
        <v>102</v>
      </c>
      <c r="S883" s="1" t="s">
        <v>101</v>
      </c>
      <c r="T883" s="1" t="s">
        <v>113</v>
      </c>
      <c r="U883" s="1" t="s">
        <v>196</v>
      </c>
      <c r="Z883" s="1" t="s">
        <v>33</v>
      </c>
      <c r="AG883" s="1">
        <v>120</v>
      </c>
      <c r="AI883" s="1">
        <v>0.48</v>
      </c>
      <c r="AJ883" s="1" t="s">
        <v>110</v>
      </c>
      <c r="AL883" s="1" t="s">
        <v>517</v>
      </c>
      <c r="AN883" s="1">
        <v>2</v>
      </c>
    </row>
    <row r="884" spans="1:40" ht="25.5">
      <c r="A884" s="6">
        <v>42810.417889814817</v>
      </c>
      <c r="B884" s="2">
        <v>42810</v>
      </c>
      <c r="C884" s="1" t="s">
        <v>96</v>
      </c>
      <c r="D884" s="1">
        <v>46995</v>
      </c>
      <c r="E884" s="1" t="s">
        <v>484</v>
      </c>
      <c r="F884" s="1" t="s">
        <v>98</v>
      </c>
      <c r="G884" s="1" t="s">
        <v>99</v>
      </c>
      <c r="H884" s="1" t="s">
        <v>109</v>
      </c>
      <c r="Q884" s="1" t="s">
        <v>101</v>
      </c>
      <c r="R884" s="1" t="s">
        <v>122</v>
      </c>
      <c r="S884" s="1" t="s">
        <v>101</v>
      </c>
      <c r="U884" s="1" t="s">
        <v>114</v>
      </c>
      <c r="Z884" s="1" t="s">
        <v>115</v>
      </c>
      <c r="AL884" s="1" t="s">
        <v>517</v>
      </c>
      <c r="AN884" s="1">
        <v>2</v>
      </c>
    </row>
    <row r="885" spans="1:40" ht="25.5">
      <c r="A885" s="6">
        <v>42804.727229560187</v>
      </c>
      <c r="B885" s="2">
        <v>42804</v>
      </c>
      <c r="C885" s="1" t="s">
        <v>96</v>
      </c>
      <c r="D885" s="1">
        <v>47026</v>
      </c>
      <c r="E885" s="1" t="s">
        <v>481</v>
      </c>
      <c r="F885" s="1" t="s">
        <v>98</v>
      </c>
      <c r="G885" s="1" t="s">
        <v>99</v>
      </c>
      <c r="H885" s="1" t="s">
        <v>100</v>
      </c>
      <c r="K885" s="1">
        <v>0.97</v>
      </c>
      <c r="L885" s="1">
        <v>0.97</v>
      </c>
      <c r="M885" s="1">
        <v>0.97</v>
      </c>
      <c r="N885" s="1" t="s">
        <v>110</v>
      </c>
      <c r="O885" s="1">
        <v>0.77</v>
      </c>
      <c r="P885" s="1" t="s">
        <v>110</v>
      </c>
      <c r="Q885" s="1" t="s">
        <v>101</v>
      </c>
      <c r="R885" s="1" t="s">
        <v>102</v>
      </c>
      <c r="S885" s="1" t="s">
        <v>133</v>
      </c>
      <c r="T885" s="1" t="s">
        <v>192</v>
      </c>
      <c r="U885" s="1" t="s">
        <v>114</v>
      </c>
      <c r="V885" s="1">
        <v>37</v>
      </c>
      <c r="W885" s="1">
        <v>93</v>
      </c>
      <c r="X885" s="1">
        <v>5.4</v>
      </c>
      <c r="Z885" s="1" t="s">
        <v>33</v>
      </c>
      <c r="AD885" s="1">
        <v>3.9</v>
      </c>
      <c r="AG885" s="1">
        <v>190</v>
      </c>
      <c r="AM885" s="1">
        <v>50</v>
      </c>
    </row>
    <row r="886" spans="1:40" ht="25.5">
      <c r="A886" s="6">
        <v>42805.615385752317</v>
      </c>
      <c r="B886" s="2">
        <v>42804</v>
      </c>
      <c r="C886" s="1" t="s">
        <v>117</v>
      </c>
      <c r="D886" s="1">
        <v>47026</v>
      </c>
      <c r="E886" s="1" t="s">
        <v>481</v>
      </c>
      <c r="F886" s="1" t="s">
        <v>98</v>
      </c>
      <c r="G886" s="1" t="s">
        <v>99</v>
      </c>
      <c r="H886" s="1" t="s">
        <v>100</v>
      </c>
      <c r="Q886" s="1" t="s">
        <v>101</v>
      </c>
      <c r="R886" s="1" t="s">
        <v>102</v>
      </c>
      <c r="S886" s="1" t="s">
        <v>133</v>
      </c>
      <c r="T886" s="1" t="s">
        <v>104</v>
      </c>
      <c r="U886" s="1" t="s">
        <v>120</v>
      </c>
      <c r="Z886" s="1" t="s">
        <v>115</v>
      </c>
      <c r="AA886" s="1">
        <v>0.77</v>
      </c>
      <c r="AM886" s="1">
        <v>50</v>
      </c>
    </row>
    <row r="887" spans="1:40" ht="25.5">
      <c r="A887" s="6">
        <v>42805.616430567126</v>
      </c>
      <c r="B887" s="2">
        <v>42805</v>
      </c>
      <c r="C887" s="1" t="s">
        <v>96</v>
      </c>
      <c r="D887" s="1">
        <v>47026</v>
      </c>
      <c r="E887" s="1" t="s">
        <v>481</v>
      </c>
      <c r="F887" s="1" t="s">
        <v>98</v>
      </c>
      <c r="G887" s="1" t="s">
        <v>99</v>
      </c>
      <c r="H887" s="1" t="s">
        <v>100</v>
      </c>
      <c r="K887" s="1">
        <v>0.97</v>
      </c>
      <c r="O887" s="1">
        <v>0.77</v>
      </c>
      <c r="P887" s="1" t="s">
        <v>110</v>
      </c>
      <c r="Q887" s="1" t="s">
        <v>101</v>
      </c>
      <c r="R887" s="1" t="s">
        <v>102</v>
      </c>
      <c r="S887" s="1" t="s">
        <v>101</v>
      </c>
      <c r="T887" s="1" t="s">
        <v>192</v>
      </c>
      <c r="U887" s="1" t="s">
        <v>120</v>
      </c>
      <c r="Z887" s="1" t="s">
        <v>33</v>
      </c>
      <c r="AA887" s="1">
        <v>0.77</v>
      </c>
      <c r="AD887" s="1">
        <v>3.9</v>
      </c>
      <c r="AG887" s="1">
        <v>190</v>
      </c>
      <c r="AM887" s="1">
        <v>50</v>
      </c>
    </row>
    <row r="888" spans="1:40" ht="25.5">
      <c r="A888" s="6">
        <v>42806.480786689819</v>
      </c>
      <c r="B888" s="2">
        <v>42805</v>
      </c>
      <c r="C888" s="1" t="s">
        <v>117</v>
      </c>
      <c r="D888" s="1">
        <v>47026</v>
      </c>
      <c r="E888" s="1" t="s">
        <v>481</v>
      </c>
      <c r="F888" s="1" t="s">
        <v>98</v>
      </c>
      <c r="G888" s="1" t="s">
        <v>99</v>
      </c>
      <c r="H888" s="1" t="s">
        <v>100</v>
      </c>
      <c r="Q888" s="1" t="s">
        <v>121</v>
      </c>
      <c r="R888" s="1" t="s">
        <v>102</v>
      </c>
      <c r="S888" s="1" t="s">
        <v>101</v>
      </c>
      <c r="T888" s="1" t="s">
        <v>104</v>
      </c>
      <c r="U888" s="1" t="s">
        <v>120</v>
      </c>
      <c r="Z888" s="1" t="s">
        <v>33</v>
      </c>
      <c r="AA888" s="1">
        <v>0.77</v>
      </c>
      <c r="AL888" s="1" t="s">
        <v>518</v>
      </c>
      <c r="AM888" s="1">
        <v>40</v>
      </c>
    </row>
    <row r="889" spans="1:40" ht="25.5">
      <c r="A889" s="6">
        <v>42806.48212836805</v>
      </c>
      <c r="B889" s="2">
        <v>42806</v>
      </c>
      <c r="C889" s="1" t="s">
        <v>96</v>
      </c>
      <c r="D889" s="1">
        <v>47026</v>
      </c>
      <c r="E889" s="1" t="s">
        <v>481</v>
      </c>
      <c r="F889" s="1" t="s">
        <v>98</v>
      </c>
      <c r="G889" s="1" t="s">
        <v>99</v>
      </c>
      <c r="H889" s="1" t="s">
        <v>100</v>
      </c>
      <c r="K889" s="1">
        <v>0.97</v>
      </c>
      <c r="O889" s="1">
        <v>0.77</v>
      </c>
      <c r="P889" s="1" t="s">
        <v>110</v>
      </c>
      <c r="Q889" s="1" t="s">
        <v>101</v>
      </c>
      <c r="R889" s="1" t="s">
        <v>102</v>
      </c>
      <c r="S889" s="1" t="s">
        <v>101</v>
      </c>
      <c r="T889" s="1" t="s">
        <v>192</v>
      </c>
      <c r="U889" s="1" t="s">
        <v>120</v>
      </c>
      <c r="AA889" s="1">
        <v>0.77</v>
      </c>
      <c r="AD889" s="1">
        <v>3.9</v>
      </c>
      <c r="AG889" s="1">
        <v>190</v>
      </c>
      <c r="AM889" s="1">
        <v>40</v>
      </c>
    </row>
    <row r="890" spans="1:40" ht="25.5">
      <c r="A890" s="6">
        <v>42807.473085428239</v>
      </c>
      <c r="B890" s="2">
        <v>42806</v>
      </c>
      <c r="C890" s="1" t="s">
        <v>117</v>
      </c>
      <c r="D890" s="1">
        <v>47026</v>
      </c>
      <c r="E890" s="1" t="s">
        <v>481</v>
      </c>
      <c r="F890" s="1" t="s">
        <v>98</v>
      </c>
      <c r="G890" s="1" t="s">
        <v>99</v>
      </c>
      <c r="H890" s="1" t="s">
        <v>100</v>
      </c>
      <c r="Q890" s="1" t="s">
        <v>101</v>
      </c>
      <c r="R890" s="1" t="s">
        <v>102</v>
      </c>
      <c r="S890" s="1" t="s">
        <v>101</v>
      </c>
      <c r="T890" s="1" t="s">
        <v>104</v>
      </c>
      <c r="U890" s="1" t="s">
        <v>120</v>
      </c>
      <c r="Z890" s="1" t="s">
        <v>33</v>
      </c>
      <c r="AA890" s="1">
        <v>0.77</v>
      </c>
      <c r="AL890" s="1" t="s">
        <v>518</v>
      </c>
      <c r="AM890" s="1">
        <v>40</v>
      </c>
    </row>
    <row r="891" spans="1:40" ht="25.5">
      <c r="A891" s="6">
        <v>42807.474149201385</v>
      </c>
      <c r="B891" s="2">
        <v>42807</v>
      </c>
      <c r="C891" s="1" t="s">
        <v>96</v>
      </c>
      <c r="D891" s="1">
        <v>47026</v>
      </c>
      <c r="E891" s="1" t="s">
        <v>481</v>
      </c>
      <c r="F891" s="1" t="s">
        <v>98</v>
      </c>
      <c r="G891" s="1" t="s">
        <v>99</v>
      </c>
      <c r="H891" s="1" t="s">
        <v>100</v>
      </c>
      <c r="K891" s="1">
        <v>0.97</v>
      </c>
      <c r="O891" s="1">
        <v>0.77</v>
      </c>
      <c r="P891" s="1" t="s">
        <v>110</v>
      </c>
      <c r="Q891" s="1" t="s">
        <v>101</v>
      </c>
      <c r="R891" s="1" t="s">
        <v>102</v>
      </c>
      <c r="S891" s="1" t="s">
        <v>101</v>
      </c>
      <c r="T891" s="1" t="s">
        <v>104</v>
      </c>
      <c r="U891" s="1" t="s">
        <v>120</v>
      </c>
      <c r="Z891" s="1" t="s">
        <v>33</v>
      </c>
      <c r="AA891" s="1">
        <v>0.77</v>
      </c>
      <c r="AG891" s="1">
        <v>190</v>
      </c>
      <c r="AM891" s="1">
        <v>40</v>
      </c>
    </row>
    <row r="892" spans="1:40" ht="38.25">
      <c r="A892" s="6">
        <v>42808.512283240736</v>
      </c>
      <c r="B892" s="2">
        <v>42807</v>
      </c>
      <c r="C892" s="1" t="s">
        <v>117</v>
      </c>
      <c r="D892" s="1">
        <v>47026</v>
      </c>
      <c r="E892" s="1" t="s">
        <v>481</v>
      </c>
      <c r="F892" s="1" t="s">
        <v>98</v>
      </c>
      <c r="G892" s="1" t="s">
        <v>99</v>
      </c>
      <c r="H892" s="1" t="s">
        <v>100</v>
      </c>
      <c r="Q892" s="1" t="s">
        <v>101</v>
      </c>
      <c r="R892" s="1" t="s">
        <v>122</v>
      </c>
      <c r="S892" s="1" t="s">
        <v>124</v>
      </c>
      <c r="T892" s="1" t="s">
        <v>104</v>
      </c>
      <c r="U892" s="1" t="s">
        <v>120</v>
      </c>
      <c r="Z892" s="1" t="s">
        <v>33</v>
      </c>
      <c r="AA892" s="1">
        <v>0.77</v>
      </c>
      <c r="AI892" s="1">
        <v>0.77</v>
      </c>
      <c r="AJ892" s="1" t="s">
        <v>213</v>
      </c>
      <c r="AL892" s="1" t="s">
        <v>519</v>
      </c>
      <c r="AM892" s="1">
        <v>40</v>
      </c>
    </row>
    <row r="893" spans="1:40" ht="25.5">
      <c r="A893" s="6">
        <v>42808.518688900462</v>
      </c>
      <c r="B893" s="2">
        <v>42808</v>
      </c>
      <c r="C893" s="1" t="s">
        <v>96</v>
      </c>
      <c r="D893" s="1">
        <v>47026</v>
      </c>
      <c r="E893" s="1" t="s">
        <v>481</v>
      </c>
      <c r="F893" s="1" t="s">
        <v>98</v>
      </c>
      <c r="G893" s="1" t="s">
        <v>99</v>
      </c>
      <c r="H893" s="1" t="s">
        <v>100</v>
      </c>
      <c r="K893" s="1">
        <v>0.97</v>
      </c>
      <c r="L893" s="1">
        <v>0.97</v>
      </c>
      <c r="O893" s="1">
        <v>0.77</v>
      </c>
      <c r="P893" s="1" t="s">
        <v>110</v>
      </c>
      <c r="Q893" s="1" t="s">
        <v>101</v>
      </c>
      <c r="R893" s="1" t="s">
        <v>122</v>
      </c>
      <c r="S893" s="1" t="s">
        <v>101</v>
      </c>
      <c r="T893" s="1" t="s">
        <v>104</v>
      </c>
      <c r="U893" s="1" t="s">
        <v>114</v>
      </c>
      <c r="Z893" s="1" t="s">
        <v>33</v>
      </c>
      <c r="AA893" s="1"/>
      <c r="AL893" s="1" t="s">
        <v>214</v>
      </c>
      <c r="AM893" s="1">
        <v>40</v>
      </c>
    </row>
    <row r="894" spans="1:40" ht="38.25">
      <c r="A894" s="6">
        <v>42809.614168958331</v>
      </c>
      <c r="B894" s="2">
        <v>42808</v>
      </c>
      <c r="C894" s="1" t="s">
        <v>117</v>
      </c>
      <c r="D894" s="1">
        <v>47026</v>
      </c>
      <c r="E894" s="1" t="s">
        <v>481</v>
      </c>
      <c r="F894" s="1" t="s">
        <v>98</v>
      </c>
      <c r="G894" s="1" t="s">
        <v>99</v>
      </c>
      <c r="H894" s="1" t="s">
        <v>100</v>
      </c>
      <c r="L894" s="1">
        <v>0.97</v>
      </c>
      <c r="M894" s="1">
        <v>0.97</v>
      </c>
      <c r="N894" s="1" t="s">
        <v>110</v>
      </c>
      <c r="Q894" s="1" t="s">
        <v>101</v>
      </c>
      <c r="R894" s="1" t="s">
        <v>111</v>
      </c>
      <c r="S894" s="1" t="s">
        <v>101</v>
      </c>
      <c r="T894" s="1" t="s">
        <v>113</v>
      </c>
      <c r="U894" s="1" t="s">
        <v>114</v>
      </c>
      <c r="Z894" s="1" t="s">
        <v>115</v>
      </c>
      <c r="AG894" s="1">
        <v>190</v>
      </c>
      <c r="AI894" s="1">
        <v>0.77</v>
      </c>
      <c r="AJ894" s="1" t="s">
        <v>110</v>
      </c>
      <c r="AL894" s="1" t="s">
        <v>524</v>
      </c>
    </row>
    <row r="895" spans="1:40" ht="25.5">
      <c r="A895" s="6">
        <v>42809.615015405092</v>
      </c>
      <c r="B895" s="2">
        <v>42809</v>
      </c>
      <c r="C895" s="1" t="s">
        <v>96</v>
      </c>
      <c r="D895" s="1">
        <v>47026</v>
      </c>
      <c r="E895" s="1" t="s">
        <v>481</v>
      </c>
      <c r="F895" s="1" t="s">
        <v>98</v>
      </c>
      <c r="G895" s="1" t="s">
        <v>99</v>
      </c>
      <c r="H895" s="1" t="s">
        <v>109</v>
      </c>
      <c r="K895" s="1">
        <v>0.97</v>
      </c>
      <c r="L895" s="1">
        <v>0.97</v>
      </c>
      <c r="M895" s="1">
        <v>0.97</v>
      </c>
      <c r="N895" s="1" t="s">
        <v>110</v>
      </c>
      <c r="O895" s="1">
        <v>0.77</v>
      </c>
      <c r="P895" s="1" t="s">
        <v>110</v>
      </c>
      <c r="Q895" s="1" t="s">
        <v>101</v>
      </c>
      <c r="R895" s="1" t="s">
        <v>122</v>
      </c>
      <c r="S895" s="1" t="s">
        <v>124</v>
      </c>
      <c r="T895" s="1" t="s">
        <v>113</v>
      </c>
      <c r="U895" s="1" t="s">
        <v>114</v>
      </c>
      <c r="Z895" s="1" t="s">
        <v>33</v>
      </c>
      <c r="AG895" s="1">
        <v>190</v>
      </c>
      <c r="AL895" s="1" t="s">
        <v>214</v>
      </c>
    </row>
    <row r="896" spans="1:40" ht="25.5">
      <c r="A896" s="6">
        <v>42810.415969490743</v>
      </c>
      <c r="B896" s="2">
        <v>42809</v>
      </c>
      <c r="C896" s="1" t="s">
        <v>117</v>
      </c>
      <c r="D896" s="1">
        <v>47026</v>
      </c>
      <c r="E896" s="1" t="s">
        <v>481</v>
      </c>
      <c r="F896" s="1" t="s">
        <v>98</v>
      </c>
      <c r="G896" s="1" t="s">
        <v>99</v>
      </c>
      <c r="H896" s="1" t="s">
        <v>109</v>
      </c>
      <c r="Q896" s="1" t="s">
        <v>101</v>
      </c>
      <c r="R896" s="1" t="s">
        <v>111</v>
      </c>
      <c r="S896" s="1" t="s">
        <v>101</v>
      </c>
      <c r="Z896" s="1" t="s">
        <v>115</v>
      </c>
      <c r="AL896" s="1" t="s">
        <v>525</v>
      </c>
    </row>
    <row r="897" spans="1:38">
      <c r="A897" s="6">
        <v>42810.416493854165</v>
      </c>
      <c r="B897" s="2">
        <v>42810</v>
      </c>
      <c r="C897" s="1" t="s">
        <v>96</v>
      </c>
      <c r="D897" s="1">
        <v>47026</v>
      </c>
      <c r="E897" s="1" t="s">
        <v>481</v>
      </c>
      <c r="F897" s="1" t="s">
        <v>98</v>
      </c>
      <c r="G897" s="1" t="s">
        <v>99</v>
      </c>
      <c r="H897" s="1" t="s">
        <v>109</v>
      </c>
      <c r="Q897" s="1" t="s">
        <v>101</v>
      </c>
      <c r="R897" s="1" t="s">
        <v>111</v>
      </c>
      <c r="S897" s="1" t="s">
        <v>124</v>
      </c>
      <c r="U897" s="1" t="s">
        <v>114</v>
      </c>
      <c r="Z897" s="1" t="s">
        <v>115</v>
      </c>
      <c r="AK897" s="1" t="s">
        <v>116</v>
      </c>
    </row>
    <row r="898" spans="1:38" ht="25.5">
      <c r="A898" s="6">
        <v>42804.688476261574</v>
      </c>
      <c r="B898" s="2">
        <v>42804</v>
      </c>
      <c r="C898" s="1" t="s">
        <v>96</v>
      </c>
      <c r="D898" s="1">
        <v>47027</v>
      </c>
      <c r="E898" s="1" t="s">
        <v>471</v>
      </c>
      <c r="F898" s="1" t="s">
        <v>98</v>
      </c>
      <c r="G898" s="1" t="s">
        <v>99</v>
      </c>
      <c r="H898" s="1" t="s">
        <v>109</v>
      </c>
      <c r="K898" s="1">
        <v>0.92</v>
      </c>
      <c r="L898" s="1">
        <v>0.92</v>
      </c>
      <c r="M898" s="1">
        <v>0.92</v>
      </c>
      <c r="N898" s="1" t="s">
        <v>110</v>
      </c>
      <c r="O898" s="1">
        <v>0.75</v>
      </c>
      <c r="P898" s="1" t="s">
        <v>110</v>
      </c>
      <c r="Q898" s="1" t="s">
        <v>101</v>
      </c>
      <c r="R898" s="1" t="s">
        <v>122</v>
      </c>
      <c r="S898" s="1" t="s">
        <v>101</v>
      </c>
      <c r="T898" s="1" t="s">
        <v>113</v>
      </c>
      <c r="U898" s="1" t="s">
        <v>114</v>
      </c>
      <c r="Z898" s="1" t="s">
        <v>115</v>
      </c>
      <c r="AD898" s="1">
        <v>3.7</v>
      </c>
      <c r="AG898" s="1">
        <v>180</v>
      </c>
    </row>
    <row r="899" spans="1:38">
      <c r="A899" s="6">
        <v>43178.757699108799</v>
      </c>
      <c r="B899" s="2">
        <v>42804</v>
      </c>
      <c r="C899" s="1" t="s">
        <v>96</v>
      </c>
      <c r="D899" s="1">
        <v>47027</v>
      </c>
      <c r="E899" s="1" t="s">
        <v>471</v>
      </c>
      <c r="F899" s="1" t="s">
        <v>98</v>
      </c>
      <c r="G899" s="1" t="s">
        <v>99</v>
      </c>
      <c r="H899" s="1" t="s">
        <v>109</v>
      </c>
      <c r="K899" s="1">
        <v>0.92</v>
      </c>
      <c r="L899" s="1">
        <v>0.92</v>
      </c>
      <c r="M899" s="1">
        <v>0.92</v>
      </c>
      <c r="N899" s="1" t="s">
        <v>110</v>
      </c>
      <c r="O899" s="1">
        <v>0.75</v>
      </c>
      <c r="P899" s="1" t="s">
        <v>110</v>
      </c>
      <c r="Q899" s="1" t="s">
        <v>101</v>
      </c>
      <c r="R899" s="1" t="s">
        <v>111</v>
      </c>
      <c r="S899" s="1" t="s">
        <v>101</v>
      </c>
      <c r="T899" s="1" t="s">
        <v>113</v>
      </c>
      <c r="U899" s="1" t="s">
        <v>114</v>
      </c>
      <c r="Z899" s="1" t="s">
        <v>115</v>
      </c>
      <c r="AD899" s="1">
        <v>3.7</v>
      </c>
      <c r="AG899" s="1">
        <v>180</v>
      </c>
    </row>
    <row r="900" spans="1:38" ht="25.5">
      <c r="A900" s="6">
        <v>42805.613178715277</v>
      </c>
      <c r="B900" s="2">
        <v>42804</v>
      </c>
      <c r="C900" s="1" t="s">
        <v>117</v>
      </c>
      <c r="D900" s="1">
        <v>47027</v>
      </c>
      <c r="E900" s="1" t="s">
        <v>471</v>
      </c>
      <c r="F900" s="1" t="s">
        <v>98</v>
      </c>
      <c r="G900" s="1" t="s">
        <v>99</v>
      </c>
      <c r="H900" s="1" t="s">
        <v>109</v>
      </c>
      <c r="L900" s="1">
        <v>0.92</v>
      </c>
      <c r="M900" s="1">
        <v>0.92</v>
      </c>
      <c r="N900" s="1" t="s">
        <v>110</v>
      </c>
      <c r="Q900" s="1" t="s">
        <v>101</v>
      </c>
      <c r="R900" s="1" t="s">
        <v>122</v>
      </c>
      <c r="S900" s="1" t="s">
        <v>101</v>
      </c>
      <c r="T900" s="1" t="s">
        <v>113</v>
      </c>
      <c r="U900" s="1" t="s">
        <v>114</v>
      </c>
      <c r="Z900" s="1" t="s">
        <v>115</v>
      </c>
      <c r="AG900" s="1">
        <v>180</v>
      </c>
    </row>
    <row r="901" spans="1:38" ht="25.5">
      <c r="A901" s="6">
        <v>42805.61375956019</v>
      </c>
      <c r="B901" s="2">
        <v>42805</v>
      </c>
      <c r="C901" s="1" t="s">
        <v>96</v>
      </c>
      <c r="D901" s="1">
        <v>47027</v>
      </c>
      <c r="E901" s="1" t="s">
        <v>471</v>
      </c>
      <c r="F901" s="1" t="s">
        <v>98</v>
      </c>
      <c r="G901" s="1" t="s">
        <v>99</v>
      </c>
      <c r="H901" s="1" t="s">
        <v>100</v>
      </c>
      <c r="K901" s="1">
        <v>0.92</v>
      </c>
      <c r="L901" s="1">
        <v>0.92</v>
      </c>
      <c r="M901" s="1">
        <v>0.92</v>
      </c>
      <c r="N901" s="1" t="s">
        <v>110</v>
      </c>
      <c r="O901" s="1">
        <v>0.75</v>
      </c>
      <c r="P901" s="1" t="s">
        <v>110</v>
      </c>
      <c r="Q901" s="1" t="s">
        <v>101</v>
      </c>
      <c r="R901" s="1" t="s">
        <v>122</v>
      </c>
      <c r="S901" s="1" t="s">
        <v>101</v>
      </c>
      <c r="T901" s="1" t="s">
        <v>113</v>
      </c>
      <c r="U901" s="1" t="s">
        <v>114</v>
      </c>
      <c r="Z901" s="1" t="s">
        <v>33</v>
      </c>
      <c r="AD901" s="1">
        <v>3.7</v>
      </c>
      <c r="AG901" s="1">
        <v>180</v>
      </c>
    </row>
    <row r="902" spans="1:38" ht="25.5">
      <c r="A902" s="6">
        <v>42806.478630081023</v>
      </c>
      <c r="B902" s="2">
        <v>42805</v>
      </c>
      <c r="C902" s="1" t="s">
        <v>117</v>
      </c>
      <c r="D902" s="1">
        <v>47027</v>
      </c>
      <c r="E902" s="1" t="s">
        <v>471</v>
      </c>
      <c r="F902" s="1" t="s">
        <v>98</v>
      </c>
      <c r="G902" s="1" t="s">
        <v>99</v>
      </c>
      <c r="H902" s="1" t="s">
        <v>109</v>
      </c>
      <c r="L902" s="1">
        <v>0.92</v>
      </c>
      <c r="M902" s="1">
        <v>0.92</v>
      </c>
      <c r="N902" s="1" t="s">
        <v>110</v>
      </c>
      <c r="Q902" s="1" t="s">
        <v>121</v>
      </c>
      <c r="R902" s="1" t="s">
        <v>122</v>
      </c>
      <c r="S902" s="1" t="s">
        <v>101</v>
      </c>
      <c r="T902" s="1" t="s">
        <v>113</v>
      </c>
      <c r="U902" s="1" t="s">
        <v>114</v>
      </c>
      <c r="Z902" s="1" t="s">
        <v>115</v>
      </c>
      <c r="AG902" s="1">
        <v>180</v>
      </c>
      <c r="AL902" s="1" t="s">
        <v>526</v>
      </c>
    </row>
    <row r="903" spans="1:38">
      <c r="A903" s="6">
        <v>42806.479574803241</v>
      </c>
      <c r="B903" s="2">
        <v>42806</v>
      </c>
      <c r="C903" s="1" t="s">
        <v>96</v>
      </c>
      <c r="D903" s="1">
        <v>47027</v>
      </c>
      <c r="E903" s="1" t="s">
        <v>471</v>
      </c>
      <c r="F903" s="1" t="s">
        <v>98</v>
      </c>
      <c r="G903" s="1" t="s">
        <v>99</v>
      </c>
      <c r="H903" s="1" t="s">
        <v>109</v>
      </c>
      <c r="K903" s="1">
        <v>0.92</v>
      </c>
      <c r="L903" s="1">
        <v>0.92</v>
      </c>
      <c r="M903" s="1">
        <v>0.92</v>
      </c>
      <c r="N903" s="1" t="s">
        <v>110</v>
      </c>
      <c r="O903" s="1">
        <v>0.75</v>
      </c>
      <c r="P903" s="1" t="s">
        <v>110</v>
      </c>
      <c r="Q903" s="1" t="s">
        <v>101</v>
      </c>
      <c r="R903" s="1" t="s">
        <v>111</v>
      </c>
      <c r="S903" s="1" t="s">
        <v>124</v>
      </c>
      <c r="T903" s="1" t="s">
        <v>113</v>
      </c>
      <c r="U903" s="1" t="s">
        <v>114</v>
      </c>
      <c r="Z903" s="1" t="s">
        <v>115</v>
      </c>
      <c r="AD903" s="1">
        <v>3.7</v>
      </c>
      <c r="AG903" s="1">
        <v>180</v>
      </c>
    </row>
    <row r="904" spans="1:38" ht="25.5">
      <c r="A904" s="6">
        <v>42807.470800902782</v>
      </c>
      <c r="B904" s="2">
        <v>42806</v>
      </c>
      <c r="C904" s="1" t="s">
        <v>117</v>
      </c>
      <c r="D904" s="1">
        <v>47027</v>
      </c>
      <c r="E904" s="1" t="s">
        <v>471</v>
      </c>
      <c r="F904" s="1" t="s">
        <v>98</v>
      </c>
      <c r="G904" s="1" t="s">
        <v>99</v>
      </c>
      <c r="H904" s="1" t="s">
        <v>109</v>
      </c>
      <c r="L904" s="1">
        <v>0.92</v>
      </c>
      <c r="M904" s="1">
        <v>0.92</v>
      </c>
      <c r="N904" s="1" t="s">
        <v>110</v>
      </c>
      <c r="Q904" s="1" t="s">
        <v>101</v>
      </c>
      <c r="R904" s="1" t="s">
        <v>122</v>
      </c>
      <c r="S904" s="1" t="s">
        <v>101</v>
      </c>
      <c r="T904" s="1" t="s">
        <v>113</v>
      </c>
      <c r="U904" s="1" t="s">
        <v>114</v>
      </c>
      <c r="Z904" s="1" t="s">
        <v>115</v>
      </c>
      <c r="AG904" s="1">
        <v>180</v>
      </c>
      <c r="AL904" s="1" t="s">
        <v>527</v>
      </c>
    </row>
    <row r="905" spans="1:38" ht="25.5">
      <c r="A905" s="6">
        <v>42807.471926909726</v>
      </c>
      <c r="B905" s="2">
        <v>42807</v>
      </c>
      <c r="C905" s="1" t="s">
        <v>96</v>
      </c>
      <c r="D905" s="1">
        <v>47027</v>
      </c>
      <c r="E905" s="1" t="s">
        <v>471</v>
      </c>
      <c r="F905" s="1" t="s">
        <v>98</v>
      </c>
      <c r="G905" s="1" t="s">
        <v>99</v>
      </c>
      <c r="H905" s="1" t="s">
        <v>109</v>
      </c>
      <c r="K905" s="1">
        <v>0.92</v>
      </c>
      <c r="L905" s="1">
        <v>0.92</v>
      </c>
      <c r="M905" s="1">
        <v>0.92</v>
      </c>
      <c r="N905" s="1" t="s">
        <v>110</v>
      </c>
      <c r="O905" s="1">
        <v>0.75</v>
      </c>
      <c r="P905" s="1" t="s">
        <v>110</v>
      </c>
      <c r="Q905" s="1" t="s">
        <v>101</v>
      </c>
      <c r="R905" s="1" t="s">
        <v>122</v>
      </c>
      <c r="S905" s="1" t="s">
        <v>124</v>
      </c>
      <c r="T905" s="1" t="s">
        <v>113</v>
      </c>
      <c r="U905" s="1" t="s">
        <v>114</v>
      </c>
      <c r="Z905" s="1" t="s">
        <v>115</v>
      </c>
      <c r="AG905" s="1">
        <v>180</v>
      </c>
    </row>
    <row r="906" spans="1:38" ht="25.5">
      <c r="A906" s="6">
        <v>42808.520524513893</v>
      </c>
      <c r="B906" s="2">
        <v>42807</v>
      </c>
      <c r="C906" s="1" t="s">
        <v>117</v>
      </c>
      <c r="D906" s="1">
        <v>47027</v>
      </c>
      <c r="E906" s="1" t="s">
        <v>471</v>
      </c>
      <c r="F906" s="1" t="s">
        <v>98</v>
      </c>
      <c r="G906" s="1" t="s">
        <v>99</v>
      </c>
      <c r="H906" s="1" t="s">
        <v>109</v>
      </c>
      <c r="K906" s="1"/>
      <c r="L906" s="1">
        <v>0.92</v>
      </c>
      <c r="M906" s="1">
        <v>0.92</v>
      </c>
      <c r="N906" s="1" t="s">
        <v>110</v>
      </c>
      <c r="O906" s="1"/>
      <c r="P906" s="1"/>
      <c r="Q906" s="1" t="s">
        <v>101</v>
      </c>
      <c r="R906" s="1" t="s">
        <v>122</v>
      </c>
      <c r="S906" s="1" t="s">
        <v>124</v>
      </c>
      <c r="T906" s="1" t="s">
        <v>113</v>
      </c>
      <c r="U906" s="1" t="s">
        <v>114</v>
      </c>
      <c r="Z906" s="1" t="s">
        <v>115</v>
      </c>
      <c r="AG906" s="1">
        <v>180</v>
      </c>
      <c r="AL906" s="1" t="s">
        <v>527</v>
      </c>
    </row>
    <row r="907" spans="1:38" ht="25.5">
      <c r="A907" s="6">
        <v>42808.521405127314</v>
      </c>
      <c r="B907" s="2">
        <v>42808</v>
      </c>
      <c r="C907" s="1" t="s">
        <v>96</v>
      </c>
      <c r="D907" s="1">
        <v>47027</v>
      </c>
      <c r="E907" s="1" t="s">
        <v>471</v>
      </c>
      <c r="F907" s="1" t="s">
        <v>98</v>
      </c>
      <c r="G907" s="1" t="s">
        <v>99</v>
      </c>
      <c r="H907" s="1" t="s">
        <v>109</v>
      </c>
      <c r="K907" s="1">
        <v>0.92</v>
      </c>
      <c r="L907" s="1">
        <v>0.92</v>
      </c>
      <c r="M907" s="1">
        <v>0.92</v>
      </c>
      <c r="N907" s="1" t="s">
        <v>110</v>
      </c>
      <c r="O907" s="1">
        <v>0.75</v>
      </c>
      <c r="P907" s="1" t="s">
        <v>110</v>
      </c>
      <c r="Q907" s="1" t="s">
        <v>101</v>
      </c>
      <c r="R907" s="1" t="s">
        <v>122</v>
      </c>
      <c r="S907" s="1" t="s">
        <v>124</v>
      </c>
      <c r="T907" s="1" t="s">
        <v>113</v>
      </c>
      <c r="U907" s="1" t="s">
        <v>114</v>
      </c>
      <c r="Z907" s="1" t="s">
        <v>115</v>
      </c>
      <c r="AG907" s="1">
        <v>180</v>
      </c>
    </row>
    <row r="908" spans="1:38">
      <c r="A908" s="6">
        <v>42809.457507361112</v>
      </c>
      <c r="B908" s="2">
        <v>42808</v>
      </c>
      <c r="C908" s="1" t="s">
        <v>117</v>
      </c>
      <c r="D908" s="1">
        <v>47027</v>
      </c>
      <c r="E908" s="1" t="s">
        <v>471</v>
      </c>
      <c r="F908" s="1" t="s">
        <v>98</v>
      </c>
      <c r="G908" s="1" t="s">
        <v>99</v>
      </c>
      <c r="H908" s="1" t="s">
        <v>109</v>
      </c>
      <c r="Q908" s="1" t="s">
        <v>101</v>
      </c>
      <c r="R908" s="1" t="s">
        <v>111</v>
      </c>
      <c r="S908" s="1" t="s">
        <v>101</v>
      </c>
      <c r="U908" s="1" t="s">
        <v>114</v>
      </c>
      <c r="Z908" s="1" t="s">
        <v>115</v>
      </c>
    </row>
    <row r="909" spans="1:38" ht="25.5">
      <c r="A909" s="6">
        <v>42809.475310439811</v>
      </c>
      <c r="B909" s="2">
        <v>42808</v>
      </c>
      <c r="C909" s="1" t="s">
        <v>117</v>
      </c>
      <c r="D909" s="1">
        <v>47027</v>
      </c>
      <c r="E909" s="1" t="s">
        <v>471</v>
      </c>
      <c r="F909" s="1" t="s">
        <v>98</v>
      </c>
      <c r="G909" s="1" t="s">
        <v>99</v>
      </c>
      <c r="H909" s="1" t="s">
        <v>109</v>
      </c>
      <c r="Q909" s="1" t="s">
        <v>101</v>
      </c>
      <c r="R909" s="1" t="s">
        <v>111</v>
      </c>
      <c r="S909" s="1" t="s">
        <v>101</v>
      </c>
      <c r="U909" s="1" t="s">
        <v>114</v>
      </c>
      <c r="Z909" s="1" t="s">
        <v>115</v>
      </c>
      <c r="AL909" s="1" t="s">
        <v>527</v>
      </c>
    </row>
    <row r="910" spans="1:38">
      <c r="A910" s="6">
        <v>42809.458037152777</v>
      </c>
      <c r="B910" s="2">
        <v>42809</v>
      </c>
      <c r="C910" s="1" t="s">
        <v>96</v>
      </c>
      <c r="D910" s="1">
        <v>47027</v>
      </c>
      <c r="E910" s="1" t="s">
        <v>471</v>
      </c>
      <c r="F910" s="1" t="s">
        <v>98</v>
      </c>
      <c r="G910" s="1" t="s">
        <v>99</v>
      </c>
      <c r="H910" s="1" t="s">
        <v>109</v>
      </c>
      <c r="Q910" s="1" t="s">
        <v>101</v>
      </c>
      <c r="R910" s="1" t="s">
        <v>111</v>
      </c>
      <c r="S910" s="1" t="s">
        <v>124</v>
      </c>
      <c r="U910" s="1" t="s">
        <v>114</v>
      </c>
      <c r="Z910" s="1" t="s">
        <v>115</v>
      </c>
      <c r="AK910" s="1" t="s">
        <v>134</v>
      </c>
    </row>
    <row r="911" spans="1:38">
      <c r="A911" s="6">
        <v>42809.475842870372</v>
      </c>
      <c r="B911" s="2">
        <v>42809</v>
      </c>
      <c r="C911" s="1" t="s">
        <v>96</v>
      </c>
      <c r="D911" s="1">
        <v>47027</v>
      </c>
      <c r="E911" s="1" t="s">
        <v>471</v>
      </c>
      <c r="F911" s="1" t="s">
        <v>98</v>
      </c>
      <c r="G911" s="1" t="s">
        <v>99</v>
      </c>
      <c r="H911" s="1" t="s">
        <v>109</v>
      </c>
      <c r="Q911" s="1" t="s">
        <v>101</v>
      </c>
      <c r="R911" s="1" t="s">
        <v>111</v>
      </c>
      <c r="S911" s="1" t="s">
        <v>124</v>
      </c>
      <c r="U911" s="1" t="s">
        <v>114</v>
      </c>
      <c r="Z911" s="1" t="s">
        <v>115</v>
      </c>
    </row>
    <row r="912" spans="1:38">
      <c r="A912" s="6">
        <v>42804.729161030089</v>
      </c>
      <c r="B912" s="2">
        <v>42804</v>
      </c>
      <c r="C912" s="1" t="s">
        <v>96</v>
      </c>
      <c r="D912" s="1">
        <v>47029</v>
      </c>
      <c r="E912" s="1" t="s">
        <v>477</v>
      </c>
      <c r="F912" s="1" t="s">
        <v>98</v>
      </c>
      <c r="G912" s="1" t="s">
        <v>99</v>
      </c>
      <c r="H912" s="1" t="s">
        <v>109</v>
      </c>
      <c r="K912" s="1">
        <v>1.1000000000000001</v>
      </c>
      <c r="L912" s="1">
        <v>1.1000000000000001</v>
      </c>
      <c r="M912" s="1">
        <v>1.1000000000000001</v>
      </c>
      <c r="N912" s="1" t="s">
        <v>110</v>
      </c>
      <c r="O912" s="1">
        <v>0.88</v>
      </c>
      <c r="P912" s="1" t="s">
        <v>110</v>
      </c>
      <c r="Q912" s="1" t="s">
        <v>101</v>
      </c>
      <c r="R912" s="1" t="s">
        <v>111</v>
      </c>
      <c r="S912" s="1" t="s">
        <v>101</v>
      </c>
      <c r="T912" s="1" t="s">
        <v>113</v>
      </c>
      <c r="U912" s="1" t="s">
        <v>114</v>
      </c>
      <c r="Z912" s="1" t="s">
        <v>115</v>
      </c>
      <c r="AD912" s="1">
        <v>4.4000000000000004</v>
      </c>
      <c r="AG912" s="1">
        <v>220</v>
      </c>
    </row>
    <row r="913" spans="1:37">
      <c r="A913" s="6">
        <v>42805.61784413195</v>
      </c>
      <c r="B913" s="2">
        <v>42804</v>
      </c>
      <c r="C913" s="1" t="s">
        <v>117</v>
      </c>
      <c r="D913" s="1">
        <v>47029</v>
      </c>
      <c r="E913" s="1" t="s">
        <v>477</v>
      </c>
      <c r="F913" s="1" t="s">
        <v>98</v>
      </c>
      <c r="G913" s="1" t="s">
        <v>99</v>
      </c>
      <c r="H913" s="1" t="s">
        <v>109</v>
      </c>
      <c r="L913" s="1">
        <v>1.1000000000000001</v>
      </c>
      <c r="M913" s="1">
        <v>1.1000000000000001</v>
      </c>
      <c r="N913" s="1" t="s">
        <v>110</v>
      </c>
      <c r="Q913" s="1" t="s">
        <v>101</v>
      </c>
      <c r="R913" s="1" t="s">
        <v>111</v>
      </c>
      <c r="S913" s="1" t="s">
        <v>124</v>
      </c>
      <c r="T913" s="1" t="s">
        <v>113</v>
      </c>
      <c r="U913" s="1" t="s">
        <v>114</v>
      </c>
      <c r="Z913" s="1" t="s">
        <v>115</v>
      </c>
      <c r="AG913" s="1">
        <v>220</v>
      </c>
    </row>
    <row r="914" spans="1:37">
      <c r="A914" s="6">
        <v>42805.618330868056</v>
      </c>
      <c r="B914" s="2">
        <v>42805</v>
      </c>
      <c r="C914" s="1" t="s">
        <v>96</v>
      </c>
      <c r="D914" s="1">
        <v>47029</v>
      </c>
      <c r="E914" s="1" t="s">
        <v>477</v>
      </c>
      <c r="F914" s="1" t="s">
        <v>98</v>
      </c>
      <c r="G914" s="1" t="s">
        <v>99</v>
      </c>
      <c r="H914" s="1" t="s">
        <v>109</v>
      </c>
      <c r="K914" s="1">
        <v>1.1000000000000001</v>
      </c>
      <c r="L914" s="1">
        <v>1.1000000000000001</v>
      </c>
      <c r="M914" s="1">
        <v>1.1000000000000001</v>
      </c>
      <c r="N914" s="1" t="s">
        <v>110</v>
      </c>
      <c r="O914" s="1">
        <v>0.88</v>
      </c>
      <c r="P914" s="1" t="s">
        <v>110</v>
      </c>
      <c r="Q914" s="1" t="s">
        <v>101</v>
      </c>
      <c r="R914" s="1" t="s">
        <v>111</v>
      </c>
      <c r="S914" s="1" t="s">
        <v>124</v>
      </c>
      <c r="T914" s="1" t="s">
        <v>113</v>
      </c>
      <c r="U914" s="1" t="s">
        <v>114</v>
      </c>
      <c r="Z914" s="1" t="s">
        <v>115</v>
      </c>
      <c r="AD914" s="1">
        <v>4.4000000000000004</v>
      </c>
      <c r="AG914" s="1">
        <v>220</v>
      </c>
    </row>
    <row r="915" spans="1:37" ht="25.5">
      <c r="A915" s="6">
        <v>42806.492322094906</v>
      </c>
      <c r="B915" s="2">
        <v>42805</v>
      </c>
      <c r="C915" s="1" t="s">
        <v>117</v>
      </c>
      <c r="D915" s="1">
        <v>47029</v>
      </c>
      <c r="E915" s="1" t="s">
        <v>477</v>
      </c>
      <c r="F915" s="1" t="s">
        <v>98</v>
      </c>
      <c r="G915" s="1" t="s">
        <v>99</v>
      </c>
      <c r="H915" s="1" t="s">
        <v>109</v>
      </c>
      <c r="L915" s="1">
        <v>1.1000000000000001</v>
      </c>
      <c r="M915" s="1">
        <v>1.1000000000000001</v>
      </c>
      <c r="N915" s="1" t="s">
        <v>110</v>
      </c>
      <c r="Q915" s="1" t="s">
        <v>101</v>
      </c>
      <c r="R915" s="1" t="s">
        <v>122</v>
      </c>
      <c r="S915" s="1" t="s">
        <v>101</v>
      </c>
      <c r="T915" s="1" t="s">
        <v>113</v>
      </c>
      <c r="U915" s="1" t="s">
        <v>114</v>
      </c>
      <c r="Z915" s="1" t="s">
        <v>115</v>
      </c>
      <c r="AG915" s="1">
        <v>220</v>
      </c>
    </row>
    <row r="916" spans="1:37" ht="25.5">
      <c r="A916" s="6">
        <v>42806.493037094908</v>
      </c>
      <c r="B916" s="2">
        <v>42806</v>
      </c>
      <c r="C916" s="1" t="s">
        <v>96</v>
      </c>
      <c r="D916" s="1">
        <v>47029</v>
      </c>
      <c r="E916" s="1" t="s">
        <v>477</v>
      </c>
      <c r="F916" s="1" t="s">
        <v>98</v>
      </c>
      <c r="G916" s="1" t="s">
        <v>99</v>
      </c>
      <c r="H916" s="1" t="s">
        <v>109</v>
      </c>
      <c r="K916" s="1">
        <v>1.1000000000000001</v>
      </c>
      <c r="L916" s="1">
        <v>1.1000000000000001</v>
      </c>
      <c r="M916" s="1">
        <v>1.1000000000000001</v>
      </c>
      <c r="N916" s="1" t="s">
        <v>110</v>
      </c>
      <c r="O916" s="1">
        <v>0.88</v>
      </c>
      <c r="P916" s="1" t="s">
        <v>110</v>
      </c>
      <c r="Q916" s="1" t="s">
        <v>101</v>
      </c>
      <c r="R916" s="1" t="s">
        <v>122</v>
      </c>
      <c r="S916" s="1" t="s">
        <v>124</v>
      </c>
      <c r="T916" s="1" t="s">
        <v>113</v>
      </c>
      <c r="U916" s="1" t="s">
        <v>114</v>
      </c>
      <c r="Z916" s="1" t="s">
        <v>115</v>
      </c>
      <c r="AD916" s="1">
        <v>4.4000000000000004</v>
      </c>
      <c r="AG916" s="1">
        <v>220</v>
      </c>
    </row>
    <row r="917" spans="1:37" ht="25.5">
      <c r="A917" s="6">
        <v>42807.48044486111</v>
      </c>
      <c r="B917" s="2">
        <v>42806</v>
      </c>
      <c r="C917" s="1" t="s">
        <v>117</v>
      </c>
      <c r="D917" s="1">
        <v>47029</v>
      </c>
      <c r="E917" s="1" t="s">
        <v>477</v>
      </c>
      <c r="F917" s="1" t="s">
        <v>98</v>
      </c>
      <c r="G917" s="1" t="s">
        <v>99</v>
      </c>
      <c r="H917" s="1" t="s">
        <v>109</v>
      </c>
      <c r="L917" s="1">
        <v>1.1000000000000001</v>
      </c>
      <c r="M917" s="1">
        <v>1.1000000000000001</v>
      </c>
      <c r="N917" s="1" t="s">
        <v>110</v>
      </c>
      <c r="Q917" s="1" t="s">
        <v>101</v>
      </c>
      <c r="R917" s="1" t="s">
        <v>122</v>
      </c>
      <c r="S917" s="1" t="s">
        <v>101</v>
      </c>
      <c r="T917" s="1" t="s">
        <v>113</v>
      </c>
      <c r="U917" s="1" t="s">
        <v>114</v>
      </c>
      <c r="Z917" s="1" t="s">
        <v>115</v>
      </c>
      <c r="AG917" s="1">
        <v>220</v>
      </c>
    </row>
    <row r="918" spans="1:37" ht="25.5">
      <c r="A918" s="6">
        <v>42807.481136608796</v>
      </c>
      <c r="B918" s="2">
        <v>42807</v>
      </c>
      <c r="C918" s="1" t="s">
        <v>96</v>
      </c>
      <c r="D918" s="1">
        <v>47029</v>
      </c>
      <c r="E918" s="1" t="s">
        <v>477</v>
      </c>
      <c r="F918" s="1" t="s">
        <v>98</v>
      </c>
      <c r="G918" s="1" t="s">
        <v>99</v>
      </c>
      <c r="H918" s="1" t="s">
        <v>109</v>
      </c>
      <c r="K918" s="1">
        <v>1.1000000000000001</v>
      </c>
      <c r="L918" s="1">
        <v>1.1000000000000001</v>
      </c>
      <c r="M918" s="1">
        <v>1.1000000000000001</v>
      </c>
      <c r="N918" s="1" t="s">
        <v>110</v>
      </c>
      <c r="O918" s="1">
        <v>0.88</v>
      </c>
      <c r="P918" s="1" t="s">
        <v>110</v>
      </c>
      <c r="Q918" s="1" t="s">
        <v>101</v>
      </c>
      <c r="R918" s="1" t="s">
        <v>122</v>
      </c>
      <c r="S918" s="1" t="s">
        <v>124</v>
      </c>
      <c r="T918" s="1" t="s">
        <v>113</v>
      </c>
      <c r="U918" s="1" t="s">
        <v>114</v>
      </c>
      <c r="Z918" s="1" t="s">
        <v>115</v>
      </c>
      <c r="AG918" s="1">
        <v>220</v>
      </c>
    </row>
    <row r="919" spans="1:37">
      <c r="A919" s="6">
        <v>42808.459713113421</v>
      </c>
      <c r="B919" s="2">
        <v>42807</v>
      </c>
      <c r="C919" s="1" t="s">
        <v>117</v>
      </c>
      <c r="D919" s="1">
        <v>47029</v>
      </c>
      <c r="E919" s="1" t="s">
        <v>477</v>
      </c>
      <c r="F919" s="1" t="s">
        <v>98</v>
      </c>
      <c r="G919" s="1" t="s">
        <v>99</v>
      </c>
      <c r="H919" s="1" t="s">
        <v>109</v>
      </c>
      <c r="L919" s="1">
        <v>1.1000000000000001</v>
      </c>
      <c r="M919" s="1">
        <v>1.1000000000000001</v>
      </c>
      <c r="N919" s="1" t="s">
        <v>110</v>
      </c>
      <c r="Q919" s="1" t="s">
        <v>101</v>
      </c>
      <c r="R919" s="1" t="s">
        <v>111</v>
      </c>
      <c r="S919" s="1" t="s">
        <v>124</v>
      </c>
      <c r="T919" s="1" t="s">
        <v>113</v>
      </c>
      <c r="U919" s="1" t="s">
        <v>114</v>
      </c>
      <c r="Z919" s="1" t="s">
        <v>115</v>
      </c>
      <c r="AG919" s="1">
        <v>220</v>
      </c>
    </row>
    <row r="920" spans="1:37">
      <c r="A920" s="6">
        <v>42808.46061736111</v>
      </c>
      <c r="B920" s="2">
        <v>42808</v>
      </c>
      <c r="C920" s="1" t="s">
        <v>96</v>
      </c>
      <c r="D920" s="1">
        <v>47029</v>
      </c>
      <c r="E920" s="1" t="s">
        <v>477</v>
      </c>
      <c r="F920" s="1" t="s">
        <v>98</v>
      </c>
      <c r="G920" s="1" t="s">
        <v>99</v>
      </c>
      <c r="H920" s="1" t="s">
        <v>109</v>
      </c>
      <c r="K920" s="1">
        <v>1.1000000000000001</v>
      </c>
      <c r="L920" s="1">
        <v>1.1000000000000001</v>
      </c>
      <c r="M920" s="1">
        <v>1.1000000000000001</v>
      </c>
      <c r="N920" s="1" t="s">
        <v>110</v>
      </c>
      <c r="O920" s="1">
        <v>0.88</v>
      </c>
      <c r="P920" s="1" t="s">
        <v>110</v>
      </c>
      <c r="Q920" s="1" t="s">
        <v>101</v>
      </c>
      <c r="R920" s="1" t="s">
        <v>111</v>
      </c>
      <c r="S920" s="1" t="s">
        <v>101</v>
      </c>
      <c r="T920" s="1" t="s">
        <v>113</v>
      </c>
      <c r="U920" s="1" t="s">
        <v>114</v>
      </c>
      <c r="Z920" s="1" t="s">
        <v>115</v>
      </c>
      <c r="AG920" s="1">
        <v>220</v>
      </c>
    </row>
    <row r="921" spans="1:37">
      <c r="A921" s="6">
        <v>42809.618450138893</v>
      </c>
      <c r="B921" s="2">
        <v>42808</v>
      </c>
      <c r="C921" s="1" t="s">
        <v>117</v>
      </c>
      <c r="D921" s="1">
        <v>47029</v>
      </c>
      <c r="E921" s="1" t="s">
        <v>477</v>
      </c>
      <c r="F921" s="1" t="s">
        <v>98</v>
      </c>
      <c r="G921" s="1" t="s">
        <v>99</v>
      </c>
      <c r="H921" s="1" t="s">
        <v>109</v>
      </c>
      <c r="R921" s="1" t="s">
        <v>111</v>
      </c>
      <c r="S921" s="1" t="s">
        <v>124</v>
      </c>
      <c r="U921" s="1" t="s">
        <v>114</v>
      </c>
      <c r="Z921" s="1" t="s">
        <v>115</v>
      </c>
    </row>
    <row r="922" spans="1:37">
      <c r="A922" s="6">
        <v>42809.618841701391</v>
      </c>
      <c r="B922" s="2">
        <v>42809</v>
      </c>
      <c r="C922" s="1" t="s">
        <v>96</v>
      </c>
      <c r="D922" s="1">
        <v>47029</v>
      </c>
      <c r="E922" s="1" t="s">
        <v>484</v>
      </c>
      <c r="F922" s="1" t="s">
        <v>98</v>
      </c>
      <c r="G922" s="1" t="s">
        <v>99</v>
      </c>
      <c r="H922" s="1" t="s">
        <v>109</v>
      </c>
      <c r="Q922" s="1" t="s">
        <v>101</v>
      </c>
      <c r="R922" s="1" t="s">
        <v>111</v>
      </c>
      <c r="S922" s="1" t="s">
        <v>124</v>
      </c>
      <c r="U922" s="1" t="s">
        <v>114</v>
      </c>
      <c r="Z922" s="1" t="s">
        <v>115</v>
      </c>
    </row>
    <row r="923" spans="1:37">
      <c r="A923" s="6">
        <v>42810.4141384838</v>
      </c>
      <c r="B923" s="2">
        <v>42809</v>
      </c>
      <c r="C923" s="1" t="s">
        <v>117</v>
      </c>
      <c r="D923" s="1">
        <v>47029</v>
      </c>
      <c r="E923" s="1" t="s">
        <v>477</v>
      </c>
      <c r="F923" s="1" t="s">
        <v>98</v>
      </c>
      <c r="G923" s="1" t="s">
        <v>99</v>
      </c>
      <c r="H923" s="1" t="s">
        <v>109</v>
      </c>
      <c r="Q923" s="1" t="s">
        <v>101</v>
      </c>
      <c r="R923" s="1" t="s">
        <v>111</v>
      </c>
      <c r="S923" s="1" t="s">
        <v>101</v>
      </c>
      <c r="U923" s="1" t="s">
        <v>114</v>
      </c>
      <c r="Z923" s="1" t="s">
        <v>115</v>
      </c>
    </row>
    <row r="924" spans="1:37" ht="25.5">
      <c r="A924" s="6">
        <v>42810.414575787036</v>
      </c>
      <c r="B924" s="2">
        <v>42810</v>
      </c>
      <c r="C924" s="1" t="s">
        <v>96</v>
      </c>
      <c r="D924" s="1">
        <v>47029</v>
      </c>
      <c r="E924" s="1" t="s">
        <v>477</v>
      </c>
      <c r="F924" s="1" t="s">
        <v>98</v>
      </c>
      <c r="G924" s="1" t="s">
        <v>99</v>
      </c>
      <c r="H924" s="1" t="s">
        <v>109</v>
      </c>
      <c r="Q924" s="1" t="s">
        <v>101</v>
      </c>
      <c r="R924" s="1" t="s">
        <v>111</v>
      </c>
      <c r="S924" s="1" t="s">
        <v>112</v>
      </c>
      <c r="U924" s="1" t="s">
        <v>114</v>
      </c>
      <c r="Z924" s="1" t="s">
        <v>115</v>
      </c>
      <c r="AK924" s="1" t="s">
        <v>116</v>
      </c>
    </row>
    <row r="925" spans="1:37" ht="25.5">
      <c r="A925" s="6">
        <v>42831.467617939816</v>
      </c>
      <c r="B925" s="2">
        <v>42830</v>
      </c>
      <c r="C925" s="1" t="s">
        <v>117</v>
      </c>
      <c r="D925" s="1">
        <v>47037</v>
      </c>
      <c r="E925" s="1" t="s">
        <v>533</v>
      </c>
      <c r="F925" s="1" t="s">
        <v>98</v>
      </c>
      <c r="G925" s="1" t="s">
        <v>99</v>
      </c>
      <c r="H925" s="1" t="s">
        <v>109</v>
      </c>
      <c r="K925" s="1">
        <v>0.51</v>
      </c>
      <c r="L925" s="1">
        <v>0.51</v>
      </c>
      <c r="M925" s="1">
        <v>0.51</v>
      </c>
      <c r="N925" s="1" t="s">
        <v>110</v>
      </c>
      <c r="O925" s="1">
        <v>0.4</v>
      </c>
      <c r="P925" s="1" t="s">
        <v>110</v>
      </c>
      <c r="Q925" s="1" t="s">
        <v>101</v>
      </c>
      <c r="R925" s="1" t="s">
        <v>102</v>
      </c>
      <c r="S925" s="1" t="s">
        <v>101</v>
      </c>
      <c r="T925" s="1" t="s">
        <v>113</v>
      </c>
      <c r="U925" s="1" t="s">
        <v>247</v>
      </c>
      <c r="Z925" s="1" t="s">
        <v>33</v>
      </c>
      <c r="AD925" s="1">
        <v>2</v>
      </c>
      <c r="AG925" s="1">
        <v>100</v>
      </c>
    </row>
    <row r="926" spans="1:37" ht="25.5">
      <c r="A926" s="6">
        <v>42831.46820116898</v>
      </c>
      <c r="B926" s="2">
        <v>42831</v>
      </c>
      <c r="C926" s="1" t="s">
        <v>96</v>
      </c>
      <c r="D926" s="1">
        <v>47037</v>
      </c>
      <c r="E926" s="1" t="s">
        <v>533</v>
      </c>
      <c r="F926" s="1" t="s">
        <v>98</v>
      </c>
      <c r="G926" s="1" t="s">
        <v>99</v>
      </c>
      <c r="H926" s="1" t="s">
        <v>109</v>
      </c>
      <c r="L926" s="1">
        <v>0.51</v>
      </c>
      <c r="M926" s="1">
        <v>0.51</v>
      </c>
      <c r="N926" s="1" t="s">
        <v>110</v>
      </c>
      <c r="Q926" s="1" t="s">
        <v>101</v>
      </c>
      <c r="R926" s="1" t="s">
        <v>102</v>
      </c>
      <c r="S926" s="1" t="s">
        <v>101</v>
      </c>
      <c r="T926" s="1" t="s">
        <v>113</v>
      </c>
      <c r="U926" s="1" t="s">
        <v>247</v>
      </c>
      <c r="Z926" s="1" t="s">
        <v>33</v>
      </c>
      <c r="AG926" s="1">
        <v>100</v>
      </c>
    </row>
    <row r="927" spans="1:37">
      <c r="A927" s="6">
        <v>42832.518569629625</v>
      </c>
      <c r="B927" s="2">
        <v>42831</v>
      </c>
      <c r="C927" s="1" t="s">
        <v>117</v>
      </c>
      <c r="D927" s="1">
        <v>47037</v>
      </c>
      <c r="E927" s="1" t="s">
        <v>533</v>
      </c>
      <c r="F927" s="1" t="s">
        <v>98</v>
      </c>
      <c r="G927" s="1" t="s">
        <v>99</v>
      </c>
      <c r="H927" s="1" t="s">
        <v>109</v>
      </c>
      <c r="K927" s="1">
        <v>0.51</v>
      </c>
      <c r="L927" s="1">
        <v>0.51</v>
      </c>
      <c r="M927" s="1">
        <v>0.51</v>
      </c>
      <c r="N927" s="1" t="s">
        <v>110</v>
      </c>
      <c r="O927" s="1">
        <v>0.4</v>
      </c>
      <c r="P927" s="1" t="s">
        <v>110</v>
      </c>
      <c r="Q927" s="1" t="s">
        <v>101</v>
      </c>
      <c r="R927" s="1" t="s">
        <v>111</v>
      </c>
      <c r="S927" s="1" t="s">
        <v>124</v>
      </c>
      <c r="T927" s="1" t="s">
        <v>113</v>
      </c>
      <c r="U927" s="1" t="s">
        <v>114</v>
      </c>
      <c r="Z927" s="1" t="s">
        <v>115</v>
      </c>
      <c r="AD927" s="1">
        <v>2</v>
      </c>
      <c r="AG927" s="1">
        <v>100</v>
      </c>
    </row>
    <row r="928" spans="1:37" ht="25.5">
      <c r="A928" s="6">
        <v>42832.519939409722</v>
      </c>
      <c r="B928" s="2">
        <v>42832</v>
      </c>
      <c r="C928" s="1" t="s">
        <v>96</v>
      </c>
      <c r="D928" s="1">
        <v>47037</v>
      </c>
      <c r="E928" s="1" t="s">
        <v>533</v>
      </c>
      <c r="F928" s="1" t="s">
        <v>98</v>
      </c>
      <c r="G928" s="1" t="s">
        <v>99</v>
      </c>
      <c r="H928" s="1" t="s">
        <v>109</v>
      </c>
      <c r="L928" s="1">
        <v>0.51</v>
      </c>
      <c r="M928" s="1">
        <v>0.51</v>
      </c>
      <c r="N928" s="1" t="s">
        <v>110</v>
      </c>
      <c r="Q928" s="1" t="s">
        <v>101</v>
      </c>
      <c r="R928" s="1" t="s">
        <v>102</v>
      </c>
      <c r="S928" s="1" t="s">
        <v>101</v>
      </c>
      <c r="T928" s="1" t="s">
        <v>113</v>
      </c>
      <c r="U928" s="1" t="s">
        <v>105</v>
      </c>
      <c r="Z928" s="1" t="s">
        <v>115</v>
      </c>
      <c r="AG928" s="1">
        <v>100</v>
      </c>
    </row>
    <row r="929" spans="1:38" ht="25.5">
      <c r="A929" s="6">
        <v>42833.498166342593</v>
      </c>
      <c r="B929" s="2">
        <v>42832</v>
      </c>
      <c r="C929" s="1" t="s">
        <v>117</v>
      </c>
      <c r="D929" s="1">
        <v>47037</v>
      </c>
      <c r="E929" s="1" t="s">
        <v>533</v>
      </c>
      <c r="F929" s="1" t="s">
        <v>98</v>
      </c>
      <c r="G929" s="1" t="s">
        <v>99</v>
      </c>
      <c r="H929" s="1" t="s">
        <v>109</v>
      </c>
      <c r="K929" s="1">
        <v>0.51</v>
      </c>
      <c r="L929" s="1">
        <v>0.51</v>
      </c>
      <c r="M929" s="1">
        <v>0.51</v>
      </c>
      <c r="N929" s="1" t="s">
        <v>110</v>
      </c>
      <c r="O929" s="1">
        <v>0.4</v>
      </c>
      <c r="P929" s="1" t="s">
        <v>110</v>
      </c>
      <c r="Q929" s="1" t="s">
        <v>101</v>
      </c>
      <c r="R929" s="1" t="s">
        <v>111</v>
      </c>
      <c r="S929" s="1" t="s">
        <v>112</v>
      </c>
      <c r="T929" s="1" t="s">
        <v>113</v>
      </c>
      <c r="U929" s="1" t="s">
        <v>114</v>
      </c>
      <c r="Z929" s="1" t="s">
        <v>115</v>
      </c>
      <c r="AD929" s="1">
        <v>2</v>
      </c>
      <c r="AG929" s="1">
        <v>100</v>
      </c>
    </row>
    <row r="930" spans="1:38">
      <c r="A930" s="6">
        <v>42833.498769328704</v>
      </c>
      <c r="B930" s="2">
        <v>42833</v>
      </c>
      <c r="C930" s="1" t="s">
        <v>96</v>
      </c>
      <c r="D930" s="1">
        <v>47037</v>
      </c>
      <c r="E930" s="1" t="s">
        <v>533</v>
      </c>
      <c r="F930" s="1" t="s">
        <v>98</v>
      </c>
      <c r="G930" s="1" t="s">
        <v>99</v>
      </c>
      <c r="H930" s="1" t="s">
        <v>109</v>
      </c>
      <c r="L930" s="1">
        <v>0.51</v>
      </c>
      <c r="M930" s="1">
        <v>0.51</v>
      </c>
      <c r="N930" s="1" t="s">
        <v>110</v>
      </c>
      <c r="Q930" s="1" t="s">
        <v>101</v>
      </c>
      <c r="R930" s="1" t="s">
        <v>111</v>
      </c>
      <c r="S930" s="1" t="s">
        <v>101</v>
      </c>
      <c r="T930" s="1" t="s">
        <v>113</v>
      </c>
      <c r="U930" s="1" t="s">
        <v>114</v>
      </c>
      <c r="Z930" s="1" t="s">
        <v>115</v>
      </c>
      <c r="AG930" s="1">
        <v>100</v>
      </c>
    </row>
    <row r="931" spans="1:38" ht="25.5">
      <c r="A931" s="6">
        <v>42834.583670949069</v>
      </c>
      <c r="B931" s="2">
        <v>42833</v>
      </c>
      <c r="C931" s="1" t="s">
        <v>117</v>
      </c>
      <c r="D931" s="1">
        <v>47037</v>
      </c>
      <c r="E931" s="1" t="s">
        <v>533</v>
      </c>
      <c r="F931" s="1" t="s">
        <v>98</v>
      </c>
      <c r="G931" s="1" t="s">
        <v>99</v>
      </c>
      <c r="H931" s="1" t="s">
        <v>109</v>
      </c>
      <c r="K931" s="1">
        <v>0.51</v>
      </c>
      <c r="L931" s="1">
        <v>0.51</v>
      </c>
      <c r="M931" s="1">
        <v>0.51</v>
      </c>
      <c r="N931" s="1" t="s">
        <v>110</v>
      </c>
      <c r="O931" s="1">
        <v>0.4</v>
      </c>
      <c r="P931" s="1" t="s">
        <v>110</v>
      </c>
      <c r="Q931" s="1" t="s">
        <v>101</v>
      </c>
      <c r="R931" s="1" t="s">
        <v>111</v>
      </c>
      <c r="S931" s="1" t="s">
        <v>112</v>
      </c>
      <c r="T931" s="1" t="s">
        <v>113</v>
      </c>
      <c r="U931" s="1" t="s">
        <v>114</v>
      </c>
      <c r="Z931" s="1" t="s">
        <v>115</v>
      </c>
      <c r="AG931" s="1">
        <v>100</v>
      </c>
    </row>
    <row r="932" spans="1:38" ht="25.5">
      <c r="A932" s="6">
        <v>42834.584277060188</v>
      </c>
      <c r="B932" s="2">
        <v>42834</v>
      </c>
      <c r="C932" s="1" t="s">
        <v>96</v>
      </c>
      <c r="D932" s="1">
        <v>47037</v>
      </c>
      <c r="E932" s="1" t="s">
        <v>533</v>
      </c>
      <c r="F932" s="1" t="s">
        <v>98</v>
      </c>
      <c r="G932" s="1" t="s">
        <v>99</v>
      </c>
      <c r="H932" s="1" t="s">
        <v>109</v>
      </c>
      <c r="L932" s="1">
        <v>0.51</v>
      </c>
      <c r="M932" s="1">
        <v>0.51</v>
      </c>
      <c r="N932" s="1" t="s">
        <v>110</v>
      </c>
      <c r="Q932" s="1" t="s">
        <v>101</v>
      </c>
      <c r="R932" s="1" t="s">
        <v>111</v>
      </c>
      <c r="S932" s="1" t="s">
        <v>112</v>
      </c>
      <c r="T932" s="1" t="s">
        <v>113</v>
      </c>
      <c r="U932" s="1" t="s">
        <v>114</v>
      </c>
      <c r="Z932" s="1" t="s">
        <v>115</v>
      </c>
      <c r="AG932" s="1">
        <v>100</v>
      </c>
    </row>
    <row r="933" spans="1:38" ht="25.5">
      <c r="A933" s="6">
        <v>42835.491110138886</v>
      </c>
      <c r="B933" s="2">
        <v>42834</v>
      </c>
      <c r="C933" s="1" t="s">
        <v>117</v>
      </c>
      <c r="D933" s="1">
        <v>47037</v>
      </c>
      <c r="E933" s="1" t="s">
        <v>533</v>
      </c>
      <c r="F933" s="1" t="s">
        <v>98</v>
      </c>
      <c r="G933" s="1" t="s">
        <v>99</v>
      </c>
      <c r="H933" s="1" t="s">
        <v>109</v>
      </c>
      <c r="K933" s="1">
        <v>0.51</v>
      </c>
      <c r="L933" s="1">
        <v>0.51</v>
      </c>
      <c r="M933" s="1">
        <v>0.51</v>
      </c>
      <c r="N933" s="1" t="s">
        <v>110</v>
      </c>
      <c r="O933" s="1">
        <v>0.4</v>
      </c>
      <c r="Q933" s="1" t="s">
        <v>101</v>
      </c>
      <c r="R933" s="1" t="s">
        <v>111</v>
      </c>
      <c r="S933" s="1" t="s">
        <v>112</v>
      </c>
      <c r="T933" s="1" t="s">
        <v>113</v>
      </c>
      <c r="U933" s="1" t="s">
        <v>114</v>
      </c>
      <c r="Z933" s="1" t="s">
        <v>115</v>
      </c>
      <c r="AG933" s="1">
        <v>100</v>
      </c>
    </row>
    <row r="934" spans="1:38" ht="25.5">
      <c r="A934" s="6">
        <v>42835.491764826387</v>
      </c>
      <c r="B934" s="2">
        <v>42835</v>
      </c>
      <c r="C934" s="1" t="s">
        <v>96</v>
      </c>
      <c r="D934" s="1">
        <v>47037</v>
      </c>
      <c r="E934" s="1" t="s">
        <v>533</v>
      </c>
      <c r="F934" s="1" t="s">
        <v>98</v>
      </c>
      <c r="G934" s="1" t="s">
        <v>99</v>
      </c>
      <c r="H934" s="1" t="s">
        <v>109</v>
      </c>
      <c r="L934" s="1">
        <v>0.51</v>
      </c>
      <c r="M934" s="1">
        <v>0.51</v>
      </c>
      <c r="N934" s="1" t="s">
        <v>110</v>
      </c>
      <c r="Q934" s="1" t="s">
        <v>101</v>
      </c>
      <c r="R934" s="1" t="s">
        <v>111</v>
      </c>
      <c r="S934" s="1" t="s">
        <v>112</v>
      </c>
      <c r="T934" s="1" t="s">
        <v>113</v>
      </c>
      <c r="U934" s="1" t="s">
        <v>114</v>
      </c>
      <c r="Z934" s="1" t="s">
        <v>115</v>
      </c>
      <c r="AG934" s="1">
        <v>100</v>
      </c>
    </row>
    <row r="935" spans="1:38" ht="25.5">
      <c r="A935" s="6">
        <v>42934.576888287032</v>
      </c>
      <c r="B935" s="2">
        <v>42835</v>
      </c>
      <c r="C935" s="1" t="s">
        <v>117</v>
      </c>
      <c r="D935" s="1">
        <v>47037</v>
      </c>
      <c r="E935" s="1" t="s">
        <v>533</v>
      </c>
      <c r="F935" s="1" t="s">
        <v>98</v>
      </c>
      <c r="G935" s="1" t="s">
        <v>99</v>
      </c>
      <c r="H935" s="1" t="s">
        <v>109</v>
      </c>
      <c r="Q935" s="1" t="s">
        <v>101</v>
      </c>
      <c r="R935" s="1" t="s">
        <v>111</v>
      </c>
      <c r="S935" s="1" t="s">
        <v>112</v>
      </c>
      <c r="U935" s="1" t="s">
        <v>114</v>
      </c>
      <c r="Z935" s="1" t="s">
        <v>115</v>
      </c>
      <c r="AL935" s="1" t="s">
        <v>535</v>
      </c>
    </row>
    <row r="936" spans="1:38" ht="25.5">
      <c r="A936" s="6">
        <v>42934.577451898149</v>
      </c>
      <c r="B936" s="2">
        <v>42836</v>
      </c>
      <c r="C936" s="1" t="s">
        <v>96</v>
      </c>
      <c r="D936" s="1">
        <v>47037</v>
      </c>
      <c r="E936" s="1" t="s">
        <v>533</v>
      </c>
      <c r="F936" s="1" t="s">
        <v>98</v>
      </c>
      <c r="G936" s="1" t="s">
        <v>99</v>
      </c>
      <c r="H936" s="1" t="s">
        <v>109</v>
      </c>
      <c r="Q936" s="1" t="s">
        <v>101</v>
      </c>
      <c r="R936" s="1" t="s">
        <v>111</v>
      </c>
      <c r="S936" s="1" t="s">
        <v>112</v>
      </c>
      <c r="U936" s="1" t="s">
        <v>114</v>
      </c>
      <c r="Z936" s="1" t="s">
        <v>115</v>
      </c>
    </row>
    <row r="937" spans="1:38" ht="25.5">
      <c r="A937" s="6">
        <v>42934.577906585648</v>
      </c>
      <c r="B937" s="2">
        <v>42836</v>
      </c>
      <c r="C937" s="1" t="s">
        <v>117</v>
      </c>
      <c r="D937" s="1">
        <v>47037</v>
      </c>
      <c r="E937" s="1" t="s">
        <v>533</v>
      </c>
      <c r="F937" s="1" t="s">
        <v>98</v>
      </c>
      <c r="G937" s="1" t="s">
        <v>99</v>
      </c>
      <c r="H937" s="1" t="s">
        <v>109</v>
      </c>
      <c r="Q937" s="1" t="s">
        <v>101</v>
      </c>
      <c r="R937" s="1" t="s">
        <v>111</v>
      </c>
      <c r="S937" s="1" t="s">
        <v>112</v>
      </c>
      <c r="U937" s="1" t="s">
        <v>114</v>
      </c>
      <c r="Z937" s="1" t="s">
        <v>115</v>
      </c>
      <c r="AL937" s="1" t="s">
        <v>535</v>
      </c>
    </row>
    <row r="938" spans="1:38" ht="25.5">
      <c r="A938" s="6">
        <v>42934.57824368056</v>
      </c>
      <c r="B938" s="2">
        <v>42837</v>
      </c>
      <c r="C938" s="1" t="s">
        <v>96</v>
      </c>
      <c r="D938" s="1">
        <v>47037</v>
      </c>
      <c r="E938" s="1" t="s">
        <v>533</v>
      </c>
      <c r="F938" s="1" t="s">
        <v>98</v>
      </c>
      <c r="G938" s="1" t="s">
        <v>99</v>
      </c>
      <c r="H938" s="1" t="s">
        <v>109</v>
      </c>
      <c r="Q938" s="1" t="s">
        <v>101</v>
      </c>
      <c r="R938" s="1" t="s">
        <v>111</v>
      </c>
      <c r="S938" s="1" t="s">
        <v>112</v>
      </c>
      <c r="U938" s="1" t="s">
        <v>114</v>
      </c>
      <c r="Z938" s="1" t="s">
        <v>115</v>
      </c>
      <c r="AK938" s="1" t="s">
        <v>116</v>
      </c>
    </row>
    <row r="939" spans="1:38" ht="25.5">
      <c r="A939" s="6">
        <v>42831.469228761576</v>
      </c>
      <c r="B939" s="2">
        <v>42830</v>
      </c>
      <c r="C939" s="1" t="s">
        <v>117</v>
      </c>
      <c r="D939" s="1">
        <v>47038</v>
      </c>
      <c r="E939" s="1" t="s">
        <v>539</v>
      </c>
      <c r="F939" s="1" t="s">
        <v>98</v>
      </c>
      <c r="G939" s="1" t="s">
        <v>99</v>
      </c>
      <c r="H939" s="1" t="s">
        <v>109</v>
      </c>
      <c r="K939" s="1">
        <v>0.54</v>
      </c>
      <c r="L939" s="1">
        <v>0.54</v>
      </c>
      <c r="M939" s="1">
        <v>0.54</v>
      </c>
      <c r="N939" s="1" t="s">
        <v>110</v>
      </c>
      <c r="O939" s="1">
        <v>0.43</v>
      </c>
      <c r="P939" s="1" t="s">
        <v>110</v>
      </c>
      <c r="Q939" s="1" t="s">
        <v>101</v>
      </c>
      <c r="R939" s="1" t="s">
        <v>102</v>
      </c>
      <c r="S939" s="1" t="s">
        <v>101</v>
      </c>
      <c r="T939" s="1" t="s">
        <v>113</v>
      </c>
      <c r="U939" s="1" t="s">
        <v>247</v>
      </c>
      <c r="Z939" s="1" t="s">
        <v>33</v>
      </c>
      <c r="AD939" s="1">
        <v>2.15</v>
      </c>
      <c r="AG939" s="1">
        <v>100</v>
      </c>
    </row>
    <row r="940" spans="1:38" ht="25.5">
      <c r="A940" s="6">
        <v>42831.470205173609</v>
      </c>
      <c r="B940" s="2">
        <v>42831</v>
      </c>
      <c r="C940" s="1" t="s">
        <v>96</v>
      </c>
      <c r="D940" s="1">
        <v>47038</v>
      </c>
      <c r="E940" s="1" t="s">
        <v>539</v>
      </c>
      <c r="F940" s="1" t="s">
        <v>98</v>
      </c>
      <c r="G940" s="1" t="s">
        <v>99</v>
      </c>
      <c r="H940" s="1" t="s">
        <v>109</v>
      </c>
      <c r="L940" s="1">
        <v>0.54</v>
      </c>
      <c r="M940" s="1">
        <v>0.54</v>
      </c>
      <c r="N940" s="1" t="s">
        <v>110</v>
      </c>
      <c r="Q940" s="1" t="s">
        <v>101</v>
      </c>
      <c r="R940" s="1" t="s">
        <v>102</v>
      </c>
      <c r="S940" s="1" t="s">
        <v>101</v>
      </c>
      <c r="T940" s="1" t="s">
        <v>113</v>
      </c>
      <c r="U940" s="1" t="s">
        <v>247</v>
      </c>
      <c r="Z940" s="1" t="s">
        <v>33</v>
      </c>
      <c r="AG940" s="1">
        <v>100</v>
      </c>
    </row>
    <row r="941" spans="1:38">
      <c r="A941" s="6">
        <v>42832.516625995369</v>
      </c>
      <c r="B941" s="2">
        <v>42831</v>
      </c>
      <c r="C941" s="1" t="s">
        <v>117</v>
      </c>
      <c r="D941" s="1">
        <v>47038</v>
      </c>
      <c r="E941" s="1" t="s">
        <v>539</v>
      </c>
      <c r="F941" s="1" t="s">
        <v>98</v>
      </c>
      <c r="G941" s="1" t="s">
        <v>99</v>
      </c>
      <c r="H941" s="1" t="s">
        <v>109</v>
      </c>
      <c r="K941" s="1">
        <v>0.54</v>
      </c>
      <c r="L941" s="1">
        <v>0.54</v>
      </c>
      <c r="M941" s="1">
        <v>0.54</v>
      </c>
      <c r="N941" s="1" t="s">
        <v>110</v>
      </c>
      <c r="O941" s="1">
        <v>0.43</v>
      </c>
      <c r="P941" s="1" t="s">
        <v>110</v>
      </c>
      <c r="Q941" s="1" t="s">
        <v>101</v>
      </c>
      <c r="R941" s="1" t="s">
        <v>111</v>
      </c>
      <c r="S941" s="1" t="s">
        <v>124</v>
      </c>
      <c r="T941" s="1" t="s">
        <v>113</v>
      </c>
      <c r="U941" s="1" t="s">
        <v>114</v>
      </c>
      <c r="Z941" s="1" t="s">
        <v>115</v>
      </c>
      <c r="AD941" s="1">
        <v>2.15</v>
      </c>
      <c r="AG941" s="1">
        <v>100</v>
      </c>
    </row>
    <row r="942" spans="1:38" ht="25.5">
      <c r="A942" s="6">
        <v>42832.517503240742</v>
      </c>
      <c r="B942" s="2">
        <v>42832</v>
      </c>
      <c r="C942" s="1" t="s">
        <v>96</v>
      </c>
      <c r="D942" s="1">
        <v>47038</v>
      </c>
      <c r="E942" s="1" t="s">
        <v>539</v>
      </c>
      <c r="F942" s="1" t="s">
        <v>98</v>
      </c>
      <c r="G942" s="1" t="s">
        <v>99</v>
      </c>
      <c r="H942" s="1" t="s">
        <v>109</v>
      </c>
      <c r="L942" s="1">
        <v>0.54</v>
      </c>
      <c r="M942" s="1">
        <v>0.54</v>
      </c>
      <c r="N942" s="1" t="s">
        <v>110</v>
      </c>
      <c r="Q942" s="1" t="s">
        <v>101</v>
      </c>
      <c r="R942" s="1" t="s">
        <v>102</v>
      </c>
      <c r="S942" s="1" t="s">
        <v>101</v>
      </c>
      <c r="T942" s="1" t="s">
        <v>113</v>
      </c>
      <c r="U942" s="1" t="s">
        <v>247</v>
      </c>
      <c r="Z942" s="1" t="s">
        <v>115</v>
      </c>
      <c r="AG942" s="1">
        <v>100</v>
      </c>
    </row>
    <row r="943" spans="1:38" ht="25.5">
      <c r="A943" s="6">
        <v>42833.499638692127</v>
      </c>
      <c r="B943" s="2">
        <v>42832</v>
      </c>
      <c r="C943" s="1" t="s">
        <v>117</v>
      </c>
      <c r="D943" s="1">
        <v>47038</v>
      </c>
      <c r="E943" s="1" t="s">
        <v>539</v>
      </c>
      <c r="F943" s="1" t="s">
        <v>98</v>
      </c>
      <c r="G943" s="1" t="s">
        <v>99</v>
      </c>
      <c r="H943" s="1" t="s">
        <v>109</v>
      </c>
      <c r="K943" s="1">
        <v>0.54</v>
      </c>
      <c r="L943" s="1">
        <v>0.54</v>
      </c>
      <c r="M943" s="1">
        <v>0.54</v>
      </c>
      <c r="N943" s="1" t="s">
        <v>110</v>
      </c>
      <c r="Q943" s="1" t="s">
        <v>101</v>
      </c>
      <c r="R943" s="1" t="s">
        <v>111</v>
      </c>
      <c r="S943" s="1" t="s">
        <v>112</v>
      </c>
      <c r="T943" s="1" t="s">
        <v>113</v>
      </c>
      <c r="U943" s="1" t="s">
        <v>114</v>
      </c>
      <c r="Z943" s="1" t="s">
        <v>115</v>
      </c>
      <c r="AD943" s="1">
        <v>2.15</v>
      </c>
      <c r="AG943" s="1">
        <v>100</v>
      </c>
    </row>
    <row r="944" spans="1:38">
      <c r="A944" s="6">
        <v>42833.501073425927</v>
      </c>
      <c r="B944" s="2">
        <v>42833</v>
      </c>
      <c r="C944" s="1" t="s">
        <v>96</v>
      </c>
      <c r="D944" s="1">
        <v>47038</v>
      </c>
      <c r="E944" s="1" t="s">
        <v>539</v>
      </c>
      <c r="F944" s="1" t="s">
        <v>98</v>
      </c>
      <c r="G944" s="1" t="s">
        <v>99</v>
      </c>
      <c r="H944" s="1" t="s">
        <v>109</v>
      </c>
      <c r="L944" s="1">
        <v>0.54</v>
      </c>
      <c r="M944" s="1">
        <v>0.54</v>
      </c>
      <c r="N944" s="1" t="s">
        <v>110</v>
      </c>
      <c r="Q944" s="1" t="s">
        <v>101</v>
      </c>
      <c r="R944" s="1" t="s">
        <v>111</v>
      </c>
      <c r="S944" s="1" t="s">
        <v>101</v>
      </c>
      <c r="T944" s="1" t="s">
        <v>113</v>
      </c>
      <c r="U944" s="1" t="s">
        <v>114</v>
      </c>
      <c r="Z944" s="1" t="s">
        <v>115</v>
      </c>
      <c r="AG944" s="1">
        <v>100</v>
      </c>
    </row>
    <row r="945" spans="1:38" ht="25.5">
      <c r="A945" s="6">
        <v>42834.58234616898</v>
      </c>
      <c r="B945" s="2">
        <v>42833</v>
      </c>
      <c r="C945" s="1" t="s">
        <v>117</v>
      </c>
      <c r="D945" s="1">
        <v>47038</v>
      </c>
      <c r="E945" s="1" t="s">
        <v>539</v>
      </c>
      <c r="F945" s="1" t="s">
        <v>98</v>
      </c>
      <c r="G945" s="1" t="s">
        <v>99</v>
      </c>
      <c r="H945" s="1" t="s">
        <v>109</v>
      </c>
      <c r="K945" s="1">
        <v>0.54</v>
      </c>
      <c r="L945" s="1">
        <v>0.54</v>
      </c>
      <c r="M945" s="1">
        <v>0.54</v>
      </c>
      <c r="N945" s="1" t="s">
        <v>110</v>
      </c>
      <c r="O945" s="1">
        <v>0.43</v>
      </c>
      <c r="P945" s="1" t="s">
        <v>110</v>
      </c>
      <c r="Q945" s="1" t="s">
        <v>101</v>
      </c>
      <c r="R945" s="1" t="s">
        <v>111</v>
      </c>
      <c r="S945" s="1" t="s">
        <v>112</v>
      </c>
      <c r="T945" s="1" t="s">
        <v>113</v>
      </c>
      <c r="U945" s="1" t="s">
        <v>114</v>
      </c>
      <c r="Z945" s="1" t="s">
        <v>115</v>
      </c>
      <c r="AG945" s="1">
        <v>100</v>
      </c>
    </row>
    <row r="946" spans="1:38">
      <c r="A946" s="6">
        <v>42834.582919918983</v>
      </c>
      <c r="B946" s="2">
        <v>42834</v>
      </c>
      <c r="C946" s="1" t="s">
        <v>96</v>
      </c>
      <c r="D946" s="1">
        <v>47038</v>
      </c>
      <c r="E946" s="1" t="s">
        <v>539</v>
      </c>
      <c r="F946" s="1" t="s">
        <v>98</v>
      </c>
      <c r="G946" s="1" t="s">
        <v>99</v>
      </c>
      <c r="H946" s="1" t="s">
        <v>109</v>
      </c>
      <c r="L946" s="1">
        <v>0.54</v>
      </c>
      <c r="M946" s="1">
        <v>0.54</v>
      </c>
      <c r="N946" s="1" t="s">
        <v>110</v>
      </c>
      <c r="Q946" s="1" t="s">
        <v>101</v>
      </c>
      <c r="R946" s="1" t="s">
        <v>111</v>
      </c>
      <c r="S946" s="1" t="s">
        <v>124</v>
      </c>
      <c r="T946" s="1" t="s">
        <v>113</v>
      </c>
      <c r="U946" s="1" t="s">
        <v>114</v>
      </c>
      <c r="Z946" s="1" t="s">
        <v>115</v>
      </c>
      <c r="AG946" s="1">
        <v>100</v>
      </c>
    </row>
    <row r="947" spans="1:38" ht="25.5">
      <c r="A947" s="6">
        <v>42835.489396701392</v>
      </c>
      <c r="B947" s="2">
        <v>42834</v>
      </c>
      <c r="C947" s="1" t="s">
        <v>117</v>
      </c>
      <c r="D947" s="1">
        <v>47038</v>
      </c>
      <c r="E947" s="1" t="s">
        <v>539</v>
      </c>
      <c r="F947" s="1" t="s">
        <v>98</v>
      </c>
      <c r="G947" s="1" t="s">
        <v>99</v>
      </c>
      <c r="H947" s="1" t="s">
        <v>109</v>
      </c>
      <c r="K947" s="1">
        <v>0.54</v>
      </c>
      <c r="L947" s="1">
        <v>0.54</v>
      </c>
      <c r="M947" s="1">
        <v>0.54</v>
      </c>
      <c r="N947" s="1" t="s">
        <v>110</v>
      </c>
      <c r="O947" s="1">
        <v>0.43</v>
      </c>
      <c r="Q947" s="1" t="s">
        <v>101</v>
      </c>
      <c r="R947" s="1" t="s">
        <v>111</v>
      </c>
      <c r="S947" s="1" t="s">
        <v>112</v>
      </c>
      <c r="T947" s="1" t="s">
        <v>113</v>
      </c>
      <c r="Z947" s="1" t="s">
        <v>115</v>
      </c>
      <c r="AG947" s="1">
        <v>100</v>
      </c>
    </row>
    <row r="948" spans="1:38" ht="25.5">
      <c r="A948" s="6">
        <v>42835.490188784723</v>
      </c>
      <c r="B948" s="2">
        <v>42835</v>
      </c>
      <c r="C948" s="1" t="s">
        <v>96</v>
      </c>
      <c r="D948" s="1">
        <v>47038</v>
      </c>
      <c r="E948" s="1" t="s">
        <v>539</v>
      </c>
      <c r="F948" s="1" t="s">
        <v>98</v>
      </c>
      <c r="G948" s="1" t="s">
        <v>99</v>
      </c>
      <c r="H948" s="1" t="s">
        <v>109</v>
      </c>
      <c r="L948" s="1">
        <v>0.54</v>
      </c>
      <c r="M948" s="1">
        <v>0.54</v>
      </c>
      <c r="N948" s="1" t="s">
        <v>110</v>
      </c>
      <c r="Q948" s="1" t="s">
        <v>101</v>
      </c>
      <c r="R948" s="1" t="s">
        <v>111</v>
      </c>
      <c r="S948" s="1" t="s">
        <v>112</v>
      </c>
      <c r="T948" s="1" t="s">
        <v>113</v>
      </c>
      <c r="U948" s="1" t="s">
        <v>114</v>
      </c>
      <c r="Z948" s="1" t="s">
        <v>115</v>
      </c>
      <c r="AG948" s="1">
        <v>100</v>
      </c>
    </row>
    <row r="949" spans="1:38" ht="25.5">
      <c r="A949" s="6">
        <v>42960.623478043985</v>
      </c>
      <c r="B949" s="2">
        <v>42835</v>
      </c>
      <c r="C949" s="1" t="s">
        <v>117</v>
      </c>
      <c r="D949" s="1">
        <v>47038</v>
      </c>
      <c r="E949" s="1" t="s">
        <v>539</v>
      </c>
      <c r="F949" s="1" t="s">
        <v>98</v>
      </c>
      <c r="G949" s="1" t="s">
        <v>99</v>
      </c>
      <c r="H949" s="1" t="s">
        <v>109</v>
      </c>
      <c r="Q949" s="1" t="s">
        <v>101</v>
      </c>
      <c r="R949" s="1" t="s">
        <v>111</v>
      </c>
      <c r="S949" s="1" t="s">
        <v>112</v>
      </c>
      <c r="U949" s="1" t="s">
        <v>114</v>
      </c>
      <c r="Z949" s="1" t="s">
        <v>115</v>
      </c>
      <c r="AL949" s="1" t="s">
        <v>535</v>
      </c>
    </row>
    <row r="950" spans="1:38" ht="25.5">
      <c r="A950" s="6">
        <v>42960.623782395836</v>
      </c>
      <c r="B950" s="2">
        <v>42836</v>
      </c>
      <c r="C950" s="1" t="s">
        <v>96</v>
      </c>
      <c r="D950" s="1">
        <v>47038</v>
      </c>
      <c r="E950" s="1" t="s">
        <v>539</v>
      </c>
      <c r="F950" s="1" t="s">
        <v>98</v>
      </c>
      <c r="G950" s="1" t="s">
        <v>99</v>
      </c>
      <c r="H950" s="1" t="s">
        <v>109</v>
      </c>
      <c r="Q950" s="1" t="s">
        <v>101</v>
      </c>
      <c r="R950" s="1" t="s">
        <v>111</v>
      </c>
      <c r="S950" s="1" t="s">
        <v>112</v>
      </c>
      <c r="U950" s="1" t="s">
        <v>114</v>
      </c>
      <c r="Z950" s="1" t="s">
        <v>115</v>
      </c>
    </row>
    <row r="951" spans="1:38" ht="25.5">
      <c r="A951" s="6">
        <v>42960.624739386578</v>
      </c>
      <c r="B951" s="2">
        <v>42836</v>
      </c>
      <c r="C951" s="1" t="s">
        <v>117</v>
      </c>
      <c r="D951" s="1">
        <v>47038</v>
      </c>
      <c r="E951" s="1" t="s">
        <v>539</v>
      </c>
      <c r="F951" s="1" t="s">
        <v>98</v>
      </c>
      <c r="G951" s="1" t="s">
        <v>99</v>
      </c>
      <c r="H951" s="1" t="s">
        <v>109</v>
      </c>
      <c r="Q951" s="1" t="s">
        <v>101</v>
      </c>
      <c r="R951" s="1" t="s">
        <v>111</v>
      </c>
      <c r="S951" s="1" t="s">
        <v>112</v>
      </c>
      <c r="U951" s="1" t="s">
        <v>114</v>
      </c>
      <c r="Z951" s="1" t="s">
        <v>115</v>
      </c>
      <c r="AL951" s="1" t="s">
        <v>535</v>
      </c>
    </row>
    <row r="952" spans="1:38" ht="25.5">
      <c r="A952" s="6">
        <v>43017.59791546296</v>
      </c>
      <c r="B952" s="2">
        <v>42837</v>
      </c>
      <c r="C952" s="1" t="s">
        <v>96</v>
      </c>
      <c r="D952" s="1">
        <v>47038</v>
      </c>
      <c r="E952" s="1" t="s">
        <v>539</v>
      </c>
      <c r="F952" s="1" t="s">
        <v>98</v>
      </c>
      <c r="G952" s="1" t="s">
        <v>99</v>
      </c>
      <c r="H952" s="1" t="s">
        <v>109</v>
      </c>
      <c r="Q952" s="1" t="s">
        <v>101</v>
      </c>
      <c r="R952" s="1" t="s">
        <v>111</v>
      </c>
      <c r="S952" s="1" t="s">
        <v>112</v>
      </c>
      <c r="U952" s="1" t="s">
        <v>114</v>
      </c>
      <c r="Z952" s="1" t="s">
        <v>115</v>
      </c>
      <c r="AK952" s="1" t="s">
        <v>116</v>
      </c>
    </row>
    <row r="953" spans="1:38" ht="25.5">
      <c r="A953" s="6">
        <v>42840.659480405091</v>
      </c>
      <c r="B953" s="2">
        <v>42840</v>
      </c>
      <c r="C953" s="1" t="s">
        <v>96</v>
      </c>
      <c r="D953" s="1">
        <v>47038</v>
      </c>
      <c r="E953" s="1" t="s">
        <v>539</v>
      </c>
      <c r="F953" s="1" t="s">
        <v>98</v>
      </c>
      <c r="G953" s="1" t="s">
        <v>99</v>
      </c>
      <c r="H953" s="1" t="s">
        <v>109</v>
      </c>
      <c r="K953" s="1">
        <v>0.64</v>
      </c>
      <c r="L953" s="1">
        <v>0.64</v>
      </c>
      <c r="M953" s="1">
        <v>0.64</v>
      </c>
      <c r="N953" s="1" t="s">
        <v>110</v>
      </c>
      <c r="O953" s="1">
        <v>0.51</v>
      </c>
      <c r="P953" s="1" t="s">
        <v>110</v>
      </c>
      <c r="Q953" s="1" t="s">
        <v>101</v>
      </c>
      <c r="R953" s="1" t="s">
        <v>122</v>
      </c>
      <c r="S953" s="1" t="s">
        <v>101</v>
      </c>
      <c r="T953" s="1" t="s">
        <v>113</v>
      </c>
      <c r="U953" s="1" t="s">
        <v>114</v>
      </c>
      <c r="Z953" s="1" t="s">
        <v>115</v>
      </c>
      <c r="AG953" s="1">
        <v>150</v>
      </c>
    </row>
    <row r="954" spans="1:38" ht="25.5">
      <c r="A954" s="6">
        <v>42841.678216192129</v>
      </c>
      <c r="B954" s="2">
        <v>42840</v>
      </c>
      <c r="C954" s="1" t="s">
        <v>117</v>
      </c>
      <c r="D954" s="1">
        <v>47038</v>
      </c>
      <c r="E954" s="1" t="s">
        <v>539</v>
      </c>
      <c r="F954" s="1" t="s">
        <v>98</v>
      </c>
      <c r="G954" s="1" t="s">
        <v>177</v>
      </c>
      <c r="H954" s="1" t="s">
        <v>100</v>
      </c>
      <c r="L954" s="1">
        <v>0.64</v>
      </c>
      <c r="M954" s="1">
        <v>0.64</v>
      </c>
      <c r="N954" s="1" t="s">
        <v>110</v>
      </c>
      <c r="O954" s="1">
        <v>0.51</v>
      </c>
      <c r="P954" s="1" t="s">
        <v>110</v>
      </c>
      <c r="Q954" s="1" t="s">
        <v>101</v>
      </c>
      <c r="R954" s="1" t="s">
        <v>102</v>
      </c>
      <c r="S954" s="1" t="s">
        <v>101</v>
      </c>
      <c r="T954" s="1" t="s">
        <v>113</v>
      </c>
      <c r="U954" s="1" t="s">
        <v>105</v>
      </c>
      <c r="Z954" s="1" t="s">
        <v>115</v>
      </c>
      <c r="AG954" s="1">
        <v>150</v>
      </c>
    </row>
    <row r="955" spans="1:38" ht="25.5">
      <c r="A955" s="6">
        <v>42960.626178888888</v>
      </c>
      <c r="B955" s="2">
        <v>42840</v>
      </c>
      <c r="C955" s="1" t="s">
        <v>117</v>
      </c>
      <c r="D955" s="1">
        <v>47038</v>
      </c>
      <c r="E955" s="1" t="s">
        <v>539</v>
      </c>
      <c r="F955" s="1" t="s">
        <v>98</v>
      </c>
      <c r="G955" s="1" t="s">
        <v>177</v>
      </c>
      <c r="H955" s="1" t="s">
        <v>100</v>
      </c>
      <c r="L955" s="1">
        <v>0.64</v>
      </c>
      <c r="M955" s="1">
        <v>0.64</v>
      </c>
      <c r="N955" s="1" t="s">
        <v>110</v>
      </c>
      <c r="Q955" s="1" t="s">
        <v>101</v>
      </c>
      <c r="R955" s="1" t="s">
        <v>102</v>
      </c>
      <c r="S955" s="1" t="s">
        <v>101</v>
      </c>
      <c r="T955" s="1" t="s">
        <v>113</v>
      </c>
      <c r="U955" s="1" t="s">
        <v>247</v>
      </c>
      <c r="Z955" s="1" t="s">
        <v>115</v>
      </c>
      <c r="AG955" s="1">
        <v>150</v>
      </c>
    </row>
    <row r="956" spans="1:38" ht="25.5">
      <c r="A956" s="6">
        <v>42841.680307060189</v>
      </c>
      <c r="B956" s="2">
        <v>42841</v>
      </c>
      <c r="C956" s="1" t="s">
        <v>96</v>
      </c>
      <c r="D956" s="1">
        <v>47038</v>
      </c>
      <c r="E956" s="1" t="s">
        <v>539</v>
      </c>
      <c r="F956" s="1" t="s">
        <v>98</v>
      </c>
      <c r="G956" s="1" t="s">
        <v>99</v>
      </c>
      <c r="H956" s="1" t="s">
        <v>109</v>
      </c>
      <c r="K956" s="1">
        <v>0.64</v>
      </c>
      <c r="L956" s="1">
        <v>0.64</v>
      </c>
      <c r="M956" s="1">
        <v>0.64</v>
      </c>
      <c r="N956" s="1" t="s">
        <v>110</v>
      </c>
      <c r="O956" s="1">
        <v>0.51</v>
      </c>
      <c r="P956" s="1" t="s">
        <v>110</v>
      </c>
      <c r="Q956" s="1" t="s">
        <v>101</v>
      </c>
      <c r="R956" s="1" t="s">
        <v>122</v>
      </c>
      <c r="S956" s="1" t="s">
        <v>101</v>
      </c>
      <c r="T956" s="1" t="s">
        <v>113</v>
      </c>
      <c r="U956" s="1" t="s">
        <v>114</v>
      </c>
      <c r="Z956" s="1" t="s">
        <v>115</v>
      </c>
      <c r="AG956" s="1">
        <v>150</v>
      </c>
    </row>
    <row r="957" spans="1:38" ht="25.5">
      <c r="A957" s="6">
        <v>42846.537330729167</v>
      </c>
      <c r="B957" s="2">
        <v>42841</v>
      </c>
      <c r="C957" s="1" t="s">
        <v>117</v>
      </c>
      <c r="D957" s="1">
        <v>47038</v>
      </c>
      <c r="E957" s="1" t="s">
        <v>539</v>
      </c>
      <c r="F957" s="1" t="s">
        <v>98</v>
      </c>
      <c r="G957" s="1" t="s">
        <v>99</v>
      </c>
      <c r="H957" s="1" t="s">
        <v>109</v>
      </c>
      <c r="L957" s="1">
        <v>0.64</v>
      </c>
      <c r="M957" s="1">
        <v>0.64</v>
      </c>
      <c r="N957" s="1" t="s">
        <v>110</v>
      </c>
      <c r="Q957" s="1" t="s">
        <v>101</v>
      </c>
      <c r="R957" s="1" t="s">
        <v>122</v>
      </c>
      <c r="S957" s="1" t="s">
        <v>112</v>
      </c>
      <c r="T957" s="1" t="s">
        <v>113</v>
      </c>
      <c r="U957" s="1" t="s">
        <v>114</v>
      </c>
      <c r="Z957" s="1" t="s">
        <v>115</v>
      </c>
      <c r="AG957" s="1">
        <v>150</v>
      </c>
    </row>
    <row r="958" spans="1:38">
      <c r="A958" s="6">
        <v>42846.537894837966</v>
      </c>
      <c r="B958" s="2">
        <v>42842</v>
      </c>
      <c r="C958" s="1" t="s">
        <v>96</v>
      </c>
      <c r="D958" s="1">
        <v>47038</v>
      </c>
      <c r="E958" s="1" t="s">
        <v>539</v>
      </c>
      <c r="F958" s="1" t="s">
        <v>98</v>
      </c>
      <c r="G958" s="1" t="s">
        <v>99</v>
      </c>
      <c r="H958" s="1" t="s">
        <v>109</v>
      </c>
      <c r="K958" s="1">
        <v>0.64</v>
      </c>
      <c r="L958" s="1">
        <v>0.64</v>
      </c>
      <c r="M958" s="1">
        <v>0.64</v>
      </c>
      <c r="N958" s="1" t="s">
        <v>110</v>
      </c>
      <c r="O958" s="1">
        <v>0.51</v>
      </c>
      <c r="P958" s="1" t="s">
        <v>110</v>
      </c>
      <c r="Q958" s="1" t="s">
        <v>101</v>
      </c>
      <c r="R958" s="1" t="s">
        <v>111</v>
      </c>
      <c r="S958" s="1" t="s">
        <v>101</v>
      </c>
      <c r="T958" s="1" t="s">
        <v>113</v>
      </c>
      <c r="U958" s="1" t="s">
        <v>114</v>
      </c>
      <c r="Z958" s="1" t="s">
        <v>115</v>
      </c>
      <c r="AG958" s="1">
        <v>150</v>
      </c>
    </row>
    <row r="959" spans="1:38" ht="25.5">
      <c r="A959" s="6">
        <v>42846.538474988425</v>
      </c>
      <c r="B959" s="2">
        <v>42842</v>
      </c>
      <c r="C959" s="1" t="s">
        <v>117</v>
      </c>
      <c r="D959" s="1">
        <v>47038</v>
      </c>
      <c r="E959" s="1" t="s">
        <v>539</v>
      </c>
      <c r="F959" s="1" t="s">
        <v>98</v>
      </c>
      <c r="G959" s="1" t="s">
        <v>99</v>
      </c>
      <c r="H959" s="1" t="s">
        <v>109</v>
      </c>
      <c r="L959" s="1">
        <v>0.64</v>
      </c>
      <c r="M959" s="1">
        <v>0.64</v>
      </c>
      <c r="N959" s="1" t="s">
        <v>110</v>
      </c>
      <c r="Q959" s="1" t="s">
        <v>101</v>
      </c>
      <c r="R959" s="1" t="s">
        <v>111</v>
      </c>
      <c r="S959" s="1" t="s">
        <v>112</v>
      </c>
      <c r="T959" s="1" t="s">
        <v>113</v>
      </c>
      <c r="U959" s="1" t="s">
        <v>114</v>
      </c>
      <c r="Z959" s="1" t="s">
        <v>115</v>
      </c>
      <c r="AG959" s="1">
        <v>150</v>
      </c>
    </row>
    <row r="960" spans="1:38" ht="25.5">
      <c r="A960" s="6">
        <v>42846.539020150463</v>
      </c>
      <c r="B960" s="2">
        <v>42843</v>
      </c>
      <c r="C960" s="1" t="s">
        <v>96</v>
      </c>
      <c r="D960" s="1">
        <v>47038</v>
      </c>
      <c r="E960" s="1" t="s">
        <v>539</v>
      </c>
      <c r="F960" s="1" t="s">
        <v>98</v>
      </c>
      <c r="G960" s="1" t="s">
        <v>99</v>
      </c>
      <c r="H960" s="1" t="s">
        <v>109</v>
      </c>
      <c r="K960" s="1">
        <v>0.64</v>
      </c>
      <c r="L960" s="1">
        <v>0.64</v>
      </c>
      <c r="M960" s="1">
        <v>0.64</v>
      </c>
      <c r="N960" s="1" t="s">
        <v>110</v>
      </c>
      <c r="O960" s="1">
        <v>0.51</v>
      </c>
      <c r="P960" s="1" t="s">
        <v>110</v>
      </c>
      <c r="Q960" s="1" t="s">
        <v>101</v>
      </c>
      <c r="R960" s="1" t="s">
        <v>111</v>
      </c>
      <c r="S960" s="1" t="s">
        <v>112</v>
      </c>
      <c r="T960" s="1" t="s">
        <v>113</v>
      </c>
      <c r="U960" s="1" t="s">
        <v>114</v>
      </c>
      <c r="Z960" s="1" t="s">
        <v>115</v>
      </c>
      <c r="AG960" s="1">
        <v>150</v>
      </c>
    </row>
    <row r="961" spans="1:38">
      <c r="A961" s="6">
        <v>42846.539300902776</v>
      </c>
      <c r="B961" s="2">
        <v>42843</v>
      </c>
      <c r="C961" s="1" t="s">
        <v>117</v>
      </c>
      <c r="D961" s="1">
        <v>47038</v>
      </c>
      <c r="E961" s="1" t="s">
        <v>539</v>
      </c>
      <c r="F961" s="1" t="s">
        <v>98</v>
      </c>
      <c r="G961" s="1" t="s">
        <v>99</v>
      </c>
      <c r="H961" s="1" t="s">
        <v>109</v>
      </c>
      <c r="Q961" s="1" t="s">
        <v>101</v>
      </c>
      <c r="S961" s="1" t="s">
        <v>124</v>
      </c>
      <c r="U961" s="1" t="s">
        <v>114</v>
      </c>
      <c r="Z961" s="1" t="s">
        <v>115</v>
      </c>
    </row>
    <row r="962" spans="1:38" ht="25.5">
      <c r="A962" s="6">
        <v>42846.539559803241</v>
      </c>
      <c r="B962" s="2">
        <v>42844</v>
      </c>
      <c r="C962" s="1" t="s">
        <v>96</v>
      </c>
      <c r="D962" s="1">
        <v>47038</v>
      </c>
      <c r="E962" s="1" t="s">
        <v>539</v>
      </c>
      <c r="F962" s="1" t="s">
        <v>98</v>
      </c>
      <c r="G962" s="1" t="s">
        <v>99</v>
      </c>
      <c r="H962" s="1" t="s">
        <v>109</v>
      </c>
      <c r="Q962" s="1" t="s">
        <v>101</v>
      </c>
      <c r="R962" s="1" t="s">
        <v>111</v>
      </c>
      <c r="S962" s="1" t="s">
        <v>112</v>
      </c>
      <c r="U962" s="1" t="s">
        <v>114</v>
      </c>
      <c r="Z962" s="1" t="s">
        <v>115</v>
      </c>
    </row>
    <row r="963" spans="1:38" ht="25.5">
      <c r="A963" s="6">
        <v>42846.539944421296</v>
      </c>
      <c r="B963" s="2">
        <v>42844</v>
      </c>
      <c r="C963" s="1" t="s">
        <v>117</v>
      </c>
      <c r="D963" s="1">
        <v>47038</v>
      </c>
      <c r="E963" s="1" t="s">
        <v>539</v>
      </c>
      <c r="F963" s="1" t="s">
        <v>98</v>
      </c>
      <c r="G963" s="1" t="s">
        <v>99</v>
      </c>
      <c r="H963" s="1" t="s">
        <v>109</v>
      </c>
      <c r="Q963" s="1" t="s">
        <v>101</v>
      </c>
      <c r="R963" s="1" t="s">
        <v>111</v>
      </c>
      <c r="S963" s="1" t="s">
        <v>112</v>
      </c>
      <c r="U963" s="1" t="s">
        <v>114</v>
      </c>
      <c r="Z963" s="1" t="s">
        <v>115</v>
      </c>
    </row>
    <row r="964" spans="1:38">
      <c r="A964" s="6">
        <v>42846.540191550928</v>
      </c>
      <c r="B964" s="2">
        <v>42845</v>
      </c>
      <c r="C964" s="1" t="s">
        <v>96</v>
      </c>
      <c r="D964" s="1">
        <v>47038</v>
      </c>
      <c r="E964" s="1" t="s">
        <v>539</v>
      </c>
      <c r="F964" s="1" t="s">
        <v>98</v>
      </c>
      <c r="G964" s="1" t="s">
        <v>99</v>
      </c>
      <c r="H964" s="1" t="s">
        <v>109</v>
      </c>
      <c r="Q964" s="1" t="s">
        <v>101</v>
      </c>
      <c r="R964" s="1" t="s">
        <v>111</v>
      </c>
      <c r="S964" s="1" t="s">
        <v>124</v>
      </c>
      <c r="U964" s="1" t="s">
        <v>114</v>
      </c>
      <c r="Z964" s="1" t="s">
        <v>115</v>
      </c>
      <c r="AK964" s="1" t="s">
        <v>116</v>
      </c>
    </row>
    <row r="965" spans="1:38">
      <c r="A965" s="6">
        <v>42830.590859340278</v>
      </c>
      <c r="B965" s="2">
        <v>42830</v>
      </c>
      <c r="C965" s="1" t="s">
        <v>96</v>
      </c>
      <c r="D965" s="1">
        <v>47039</v>
      </c>
      <c r="E965" s="1" t="s">
        <v>548</v>
      </c>
      <c r="F965" s="1" t="s">
        <v>98</v>
      </c>
      <c r="G965" s="1" t="s">
        <v>99</v>
      </c>
      <c r="H965" s="1" t="s">
        <v>109</v>
      </c>
      <c r="K965" s="1">
        <v>0.55000000000000004</v>
      </c>
      <c r="L965" s="1">
        <v>0.55000000000000004</v>
      </c>
      <c r="M965" s="1">
        <v>0.55000000000000004</v>
      </c>
      <c r="N965" s="1" t="s">
        <v>110</v>
      </c>
      <c r="O965" s="1">
        <v>0.44</v>
      </c>
      <c r="P965" s="1" t="s">
        <v>110</v>
      </c>
      <c r="Q965" s="1" t="s">
        <v>101</v>
      </c>
      <c r="R965" s="1" t="s">
        <v>111</v>
      </c>
      <c r="S965" s="1" t="s">
        <v>101</v>
      </c>
      <c r="T965" s="1" t="s">
        <v>113</v>
      </c>
      <c r="U965" s="1" t="s">
        <v>114</v>
      </c>
      <c r="Z965" s="1" t="s">
        <v>115</v>
      </c>
      <c r="AG965" s="1">
        <v>110</v>
      </c>
    </row>
    <row r="966" spans="1:38" ht="25.5">
      <c r="A966" s="6">
        <v>42831.473056331015</v>
      </c>
      <c r="B966" s="2">
        <v>42830</v>
      </c>
      <c r="C966" s="1" t="s">
        <v>117</v>
      </c>
      <c r="D966" s="1">
        <v>47039</v>
      </c>
      <c r="E966" s="1" t="s">
        <v>548</v>
      </c>
      <c r="F966" s="1" t="s">
        <v>98</v>
      </c>
      <c r="G966" s="1" t="s">
        <v>99</v>
      </c>
      <c r="H966" s="1" t="s">
        <v>109</v>
      </c>
      <c r="L966" s="1">
        <v>0.55000000000000004</v>
      </c>
      <c r="M966" s="1">
        <v>0.55000000000000004</v>
      </c>
      <c r="N966" s="1" t="s">
        <v>110</v>
      </c>
      <c r="Q966" s="1" t="s">
        <v>101</v>
      </c>
      <c r="R966" s="1" t="s">
        <v>122</v>
      </c>
      <c r="S966" s="1" t="s">
        <v>101</v>
      </c>
      <c r="T966" s="1" t="s">
        <v>113</v>
      </c>
      <c r="U966" s="1" t="s">
        <v>114</v>
      </c>
      <c r="Z966" s="1" t="s">
        <v>115</v>
      </c>
      <c r="AD966" s="1">
        <v>2.2000000000000002</v>
      </c>
      <c r="AG966" s="1">
        <v>110</v>
      </c>
    </row>
    <row r="967" spans="1:38">
      <c r="A967" s="6">
        <v>42831.473666550926</v>
      </c>
      <c r="B967" s="2">
        <v>42831</v>
      </c>
      <c r="C967" s="1" t="s">
        <v>96</v>
      </c>
      <c r="D967" s="1">
        <v>47039</v>
      </c>
      <c r="E967" s="1" t="s">
        <v>548</v>
      </c>
      <c r="F967" s="1" t="s">
        <v>98</v>
      </c>
      <c r="G967" s="1" t="s">
        <v>99</v>
      </c>
      <c r="H967" s="1" t="s">
        <v>109</v>
      </c>
      <c r="K967" s="1">
        <v>0.55000000000000004</v>
      </c>
      <c r="L967" s="1">
        <v>0.55000000000000004</v>
      </c>
      <c r="M967" s="1">
        <v>0.55000000000000004</v>
      </c>
      <c r="N967" s="1" t="s">
        <v>110</v>
      </c>
      <c r="O967" s="1">
        <v>0.44</v>
      </c>
      <c r="P967" s="1" t="s">
        <v>110</v>
      </c>
      <c r="Q967" s="1" t="s">
        <v>101</v>
      </c>
      <c r="R967" s="1" t="s">
        <v>111</v>
      </c>
      <c r="S967" s="1" t="s">
        <v>124</v>
      </c>
      <c r="T967" s="1" t="s">
        <v>113</v>
      </c>
      <c r="U967" s="1" t="s">
        <v>114</v>
      </c>
      <c r="Z967" s="1" t="s">
        <v>115</v>
      </c>
      <c r="AG967" s="1">
        <v>110</v>
      </c>
    </row>
    <row r="968" spans="1:38">
      <c r="A968" s="6">
        <v>42832.528514004633</v>
      </c>
      <c r="B968" s="2">
        <v>42831</v>
      </c>
      <c r="C968" s="1" t="s">
        <v>117</v>
      </c>
      <c r="D968" s="1">
        <v>47039</v>
      </c>
      <c r="E968" s="1" t="s">
        <v>548</v>
      </c>
      <c r="F968" s="1" t="s">
        <v>98</v>
      </c>
      <c r="G968" s="1" t="s">
        <v>99</v>
      </c>
      <c r="H968" s="1" t="s">
        <v>109</v>
      </c>
      <c r="L968" s="1">
        <v>0.55000000000000004</v>
      </c>
      <c r="M968" s="1">
        <v>0.55000000000000004</v>
      </c>
      <c r="N968" s="1" t="s">
        <v>110</v>
      </c>
      <c r="Q968" s="1" t="s">
        <v>101</v>
      </c>
      <c r="R968" s="1" t="s">
        <v>111</v>
      </c>
      <c r="S968" s="1" t="s">
        <v>124</v>
      </c>
      <c r="T968" s="1" t="s">
        <v>113</v>
      </c>
      <c r="U968" s="1" t="s">
        <v>114</v>
      </c>
      <c r="Z968" s="1" t="s">
        <v>115</v>
      </c>
      <c r="AD968" s="1">
        <v>2.2000000000000002</v>
      </c>
      <c r="AG968" s="1">
        <v>110</v>
      </c>
    </row>
    <row r="969" spans="1:38" ht="25.5">
      <c r="A969" s="6">
        <v>42832.529227372681</v>
      </c>
      <c r="B969" s="2">
        <v>42832</v>
      </c>
      <c r="C969" s="1" t="s">
        <v>96</v>
      </c>
      <c r="D969" s="1">
        <v>47039</v>
      </c>
      <c r="E969" s="1" t="s">
        <v>548</v>
      </c>
      <c r="F969" s="1" t="s">
        <v>98</v>
      </c>
      <c r="G969" s="1" t="s">
        <v>99</v>
      </c>
      <c r="H969" s="1" t="s">
        <v>109</v>
      </c>
      <c r="K969" s="1">
        <v>0.55000000000000004</v>
      </c>
      <c r="L969" s="1">
        <v>0.55000000000000004</v>
      </c>
      <c r="M969" s="1">
        <v>0.55000000000000004</v>
      </c>
      <c r="N969" s="1" t="s">
        <v>110</v>
      </c>
      <c r="O969" s="1">
        <v>0.44</v>
      </c>
      <c r="P969" s="1" t="s">
        <v>110</v>
      </c>
      <c r="Q969" s="1" t="s">
        <v>121</v>
      </c>
      <c r="R969" s="1" t="s">
        <v>102</v>
      </c>
      <c r="S969" s="1" t="s">
        <v>124</v>
      </c>
      <c r="T969" s="1" t="s">
        <v>113</v>
      </c>
      <c r="U969" s="1" t="s">
        <v>105</v>
      </c>
      <c r="Z969" s="1" t="s">
        <v>33</v>
      </c>
      <c r="AG969" s="1">
        <v>110</v>
      </c>
    </row>
    <row r="970" spans="1:38" ht="25.5">
      <c r="A970" s="6">
        <v>42833.489415011572</v>
      </c>
      <c r="B970" s="2">
        <v>42832</v>
      </c>
      <c r="C970" s="1" t="s">
        <v>117</v>
      </c>
      <c r="D970" s="1">
        <v>47039</v>
      </c>
      <c r="E970" s="1" t="s">
        <v>548</v>
      </c>
      <c r="F970" s="1" t="s">
        <v>98</v>
      </c>
      <c r="G970" s="1" t="s">
        <v>99</v>
      </c>
      <c r="H970" s="1" t="s">
        <v>109</v>
      </c>
      <c r="L970" s="1">
        <v>0.55000000000000004</v>
      </c>
      <c r="M970" s="1">
        <v>0.55000000000000004</v>
      </c>
      <c r="N970" s="1" t="s">
        <v>110</v>
      </c>
      <c r="Q970" s="1" t="s">
        <v>101</v>
      </c>
      <c r="R970" s="1" t="s">
        <v>111</v>
      </c>
      <c r="S970" s="1" t="s">
        <v>112</v>
      </c>
      <c r="T970" s="1" t="s">
        <v>113</v>
      </c>
      <c r="U970" s="1" t="s">
        <v>114</v>
      </c>
      <c r="Z970" s="1" t="s">
        <v>115</v>
      </c>
      <c r="AD970" s="1">
        <v>2.2000000000000002</v>
      </c>
      <c r="AG970" s="1">
        <v>110</v>
      </c>
    </row>
    <row r="971" spans="1:38" ht="25.5">
      <c r="A971" s="6">
        <v>42833.489925092596</v>
      </c>
      <c r="B971" s="2">
        <v>42833</v>
      </c>
      <c r="C971" s="1" t="s">
        <v>96</v>
      </c>
      <c r="D971" s="1">
        <v>47039</v>
      </c>
      <c r="E971" s="1" t="s">
        <v>548</v>
      </c>
      <c r="F971" s="1" t="s">
        <v>98</v>
      </c>
      <c r="G971" s="1" t="s">
        <v>99</v>
      </c>
      <c r="H971" s="1" t="s">
        <v>109</v>
      </c>
      <c r="K971" s="1">
        <v>0.55000000000000004</v>
      </c>
      <c r="L971" s="1">
        <v>0.55000000000000004</v>
      </c>
      <c r="M971" s="1">
        <v>0.55000000000000004</v>
      </c>
      <c r="N971" s="1" t="s">
        <v>110</v>
      </c>
      <c r="O971" s="1">
        <v>0.44</v>
      </c>
      <c r="P971" s="1" t="s">
        <v>110</v>
      </c>
      <c r="Q971" s="1" t="s">
        <v>101</v>
      </c>
      <c r="R971" s="1" t="s">
        <v>111</v>
      </c>
      <c r="S971" s="1" t="s">
        <v>112</v>
      </c>
      <c r="T971" s="1" t="s">
        <v>113</v>
      </c>
      <c r="U971" s="1" t="s">
        <v>114</v>
      </c>
      <c r="Z971" s="1" t="s">
        <v>115</v>
      </c>
      <c r="AG971" s="1">
        <v>110</v>
      </c>
    </row>
    <row r="972" spans="1:38" ht="25.5">
      <c r="A972" s="6">
        <v>42946.523124074069</v>
      </c>
      <c r="B972" s="2">
        <v>42833</v>
      </c>
      <c r="C972" s="1" t="s">
        <v>117</v>
      </c>
      <c r="D972" s="1">
        <v>47039</v>
      </c>
      <c r="E972" s="1" t="s">
        <v>548</v>
      </c>
      <c r="F972" s="1" t="s">
        <v>98</v>
      </c>
      <c r="G972" s="1" t="s">
        <v>99</v>
      </c>
      <c r="H972" s="1" t="s">
        <v>109</v>
      </c>
      <c r="L972" s="1">
        <v>0.55000000000000004</v>
      </c>
      <c r="M972" s="1">
        <v>0.55000000000000004</v>
      </c>
      <c r="N972" s="1" t="s">
        <v>110</v>
      </c>
      <c r="Q972" s="1" t="s">
        <v>101</v>
      </c>
      <c r="R972" s="1" t="s">
        <v>111</v>
      </c>
      <c r="S972" s="1" t="s">
        <v>112</v>
      </c>
      <c r="T972" s="1" t="s">
        <v>113</v>
      </c>
      <c r="U972" s="1" t="s">
        <v>114</v>
      </c>
      <c r="Z972" s="1" t="s">
        <v>115</v>
      </c>
      <c r="AG972" s="1">
        <v>110</v>
      </c>
    </row>
    <row r="973" spans="1:38">
      <c r="A973" s="6">
        <v>42946.523777326394</v>
      </c>
      <c r="B973" s="2">
        <v>42834</v>
      </c>
      <c r="C973" s="1" t="s">
        <v>96</v>
      </c>
      <c r="D973" s="1">
        <v>47039</v>
      </c>
      <c r="E973" s="1" t="s">
        <v>548</v>
      </c>
      <c r="F973" s="1" t="s">
        <v>98</v>
      </c>
      <c r="G973" s="1" t="s">
        <v>99</v>
      </c>
      <c r="H973" s="1" t="s">
        <v>109</v>
      </c>
      <c r="K973" s="1">
        <v>0.55000000000000004</v>
      </c>
      <c r="L973" s="1">
        <v>0.55000000000000004</v>
      </c>
      <c r="M973" s="1">
        <v>0.55000000000000004</v>
      </c>
      <c r="N973" s="1" t="s">
        <v>110</v>
      </c>
      <c r="O973" s="1">
        <v>0.44</v>
      </c>
      <c r="P973" s="1" t="s">
        <v>110</v>
      </c>
      <c r="Q973" s="1" t="s">
        <v>101</v>
      </c>
      <c r="R973" s="1" t="s">
        <v>111</v>
      </c>
      <c r="S973" s="1" t="s">
        <v>101</v>
      </c>
      <c r="T973" s="1" t="s">
        <v>113</v>
      </c>
      <c r="U973" s="1" t="s">
        <v>114</v>
      </c>
      <c r="Z973" s="1" t="s">
        <v>115</v>
      </c>
      <c r="AG973" s="1">
        <v>110</v>
      </c>
    </row>
    <row r="974" spans="1:38" ht="25.5">
      <c r="A974" s="6">
        <v>42835.496067384258</v>
      </c>
      <c r="B974" s="2">
        <v>42834</v>
      </c>
      <c r="C974" s="1" t="s">
        <v>117</v>
      </c>
      <c r="D974" s="1">
        <v>47039</v>
      </c>
      <c r="E974" s="1" t="s">
        <v>548</v>
      </c>
      <c r="F974" s="1" t="s">
        <v>98</v>
      </c>
      <c r="G974" s="1" t="s">
        <v>99</v>
      </c>
      <c r="H974" s="1" t="s">
        <v>109</v>
      </c>
      <c r="L974" s="1">
        <v>0.55000000000000004</v>
      </c>
      <c r="M974" s="1">
        <v>0.55000000000000004</v>
      </c>
      <c r="N974" s="1" t="s">
        <v>110</v>
      </c>
      <c r="Q974" s="1" t="s">
        <v>101</v>
      </c>
      <c r="R974" s="1" t="s">
        <v>111</v>
      </c>
      <c r="S974" s="1" t="s">
        <v>112</v>
      </c>
      <c r="T974" s="1" t="s">
        <v>113</v>
      </c>
      <c r="U974" s="1" t="s">
        <v>114</v>
      </c>
      <c r="Z974" s="1" t="s">
        <v>115</v>
      </c>
      <c r="AG974" s="1">
        <v>110</v>
      </c>
    </row>
    <row r="975" spans="1:38" ht="25.5">
      <c r="A975" s="6">
        <v>42835.496660601857</v>
      </c>
      <c r="B975" s="2">
        <v>42835</v>
      </c>
      <c r="C975" s="1" t="s">
        <v>96</v>
      </c>
      <c r="D975" s="1">
        <v>47039</v>
      </c>
      <c r="E975" s="1" t="s">
        <v>548</v>
      </c>
      <c r="F975" s="1" t="s">
        <v>98</v>
      </c>
      <c r="G975" s="1" t="s">
        <v>99</v>
      </c>
      <c r="H975" s="1" t="s">
        <v>109</v>
      </c>
      <c r="K975" s="1">
        <v>0.55000000000000004</v>
      </c>
      <c r="L975" s="1">
        <v>0.55000000000000004</v>
      </c>
      <c r="M975" s="1">
        <v>0.55000000000000004</v>
      </c>
      <c r="N975" s="1" t="s">
        <v>110</v>
      </c>
      <c r="O975" s="1">
        <v>0.44</v>
      </c>
      <c r="P975" s="1" t="s">
        <v>110</v>
      </c>
      <c r="Q975" s="1" t="s">
        <v>101</v>
      </c>
      <c r="R975" s="1" t="s">
        <v>111</v>
      </c>
      <c r="S975" s="1" t="s">
        <v>112</v>
      </c>
      <c r="T975" s="1" t="s">
        <v>113</v>
      </c>
      <c r="U975" s="1" t="s">
        <v>114</v>
      </c>
      <c r="Z975" s="1" t="s">
        <v>115</v>
      </c>
      <c r="AG975" s="1">
        <v>110</v>
      </c>
    </row>
    <row r="976" spans="1:38" ht="25.5">
      <c r="A976" s="6">
        <v>42946.52442076389</v>
      </c>
      <c r="B976" s="2">
        <v>42835</v>
      </c>
      <c r="C976" s="1" t="s">
        <v>117</v>
      </c>
      <c r="D976" s="1">
        <v>47039</v>
      </c>
      <c r="E976" s="1" t="s">
        <v>548</v>
      </c>
      <c r="F976" s="1" t="s">
        <v>98</v>
      </c>
      <c r="G976" s="1" t="s">
        <v>99</v>
      </c>
      <c r="H976" s="1" t="s">
        <v>109</v>
      </c>
      <c r="Q976" s="1" t="s">
        <v>101</v>
      </c>
      <c r="R976" s="1" t="s">
        <v>111</v>
      </c>
      <c r="S976" s="1" t="s">
        <v>112</v>
      </c>
      <c r="U976" s="1" t="s">
        <v>114</v>
      </c>
      <c r="Z976" s="1" t="s">
        <v>115</v>
      </c>
      <c r="AL976" s="1" t="s">
        <v>535</v>
      </c>
    </row>
    <row r="977" spans="1:38" ht="25.5">
      <c r="A977" s="6">
        <v>42946.524890358793</v>
      </c>
      <c r="B977" s="2">
        <v>42836</v>
      </c>
      <c r="C977" s="1" t="s">
        <v>96</v>
      </c>
      <c r="D977" s="1">
        <v>47039</v>
      </c>
      <c r="E977" s="1" t="s">
        <v>548</v>
      </c>
      <c r="F977" s="1" t="s">
        <v>98</v>
      </c>
      <c r="G977" s="1" t="s">
        <v>99</v>
      </c>
      <c r="H977" s="1" t="s">
        <v>109</v>
      </c>
      <c r="Q977" s="1" t="s">
        <v>101</v>
      </c>
      <c r="R977" s="1" t="s">
        <v>111</v>
      </c>
      <c r="S977" s="1" t="s">
        <v>112</v>
      </c>
      <c r="U977" s="1" t="s">
        <v>114</v>
      </c>
      <c r="Z977" s="1" t="s">
        <v>115</v>
      </c>
    </row>
    <row r="978" spans="1:38" ht="25.5">
      <c r="A978" s="6">
        <v>42946.52530601852</v>
      </c>
      <c r="B978" s="2">
        <v>42836</v>
      </c>
      <c r="C978" s="1" t="s">
        <v>117</v>
      </c>
      <c r="D978" s="1">
        <v>47039</v>
      </c>
      <c r="E978" s="1" t="s">
        <v>548</v>
      </c>
      <c r="F978" s="1" t="s">
        <v>98</v>
      </c>
      <c r="G978" s="1" t="s">
        <v>99</v>
      </c>
      <c r="H978" s="1" t="s">
        <v>109</v>
      </c>
      <c r="Q978" s="1" t="s">
        <v>101</v>
      </c>
      <c r="R978" s="1" t="s">
        <v>111</v>
      </c>
      <c r="S978" s="1" t="s">
        <v>112</v>
      </c>
      <c r="U978" s="1" t="s">
        <v>114</v>
      </c>
      <c r="Z978" s="1" t="s">
        <v>115</v>
      </c>
    </row>
    <row r="979" spans="1:38" ht="25.5">
      <c r="A979" s="6">
        <v>42946.525615578706</v>
      </c>
      <c r="B979" s="2">
        <v>42837</v>
      </c>
      <c r="C979" s="1" t="s">
        <v>96</v>
      </c>
      <c r="D979" s="1">
        <v>47039</v>
      </c>
      <c r="E979" s="1" t="s">
        <v>548</v>
      </c>
      <c r="F979" s="1" t="s">
        <v>98</v>
      </c>
      <c r="G979" s="1" t="s">
        <v>99</v>
      </c>
      <c r="H979" s="1" t="s">
        <v>109</v>
      </c>
      <c r="Q979" s="1" t="s">
        <v>101</v>
      </c>
      <c r="R979" s="1" t="s">
        <v>111</v>
      </c>
      <c r="S979" s="1" t="s">
        <v>112</v>
      </c>
      <c r="U979" s="1" t="s">
        <v>114</v>
      </c>
      <c r="Z979" s="1" t="s">
        <v>115</v>
      </c>
      <c r="AK979" s="1" t="s">
        <v>116</v>
      </c>
    </row>
    <row r="980" spans="1:38">
      <c r="A980" s="6">
        <v>42830.591386354165</v>
      </c>
      <c r="B980" s="2">
        <v>42830</v>
      </c>
      <c r="C980" s="1" t="s">
        <v>96</v>
      </c>
      <c r="D980" s="1">
        <v>47042</v>
      </c>
      <c r="E980" s="1" t="s">
        <v>553</v>
      </c>
      <c r="F980" s="1" t="s">
        <v>98</v>
      </c>
      <c r="G980" s="1" t="s">
        <v>99</v>
      </c>
      <c r="H980" s="1" t="s">
        <v>109</v>
      </c>
      <c r="K980" s="1">
        <v>0.43</v>
      </c>
      <c r="L980" s="1">
        <v>0.43</v>
      </c>
      <c r="M980" s="1">
        <v>0.43</v>
      </c>
      <c r="N980" s="1" t="s">
        <v>110</v>
      </c>
      <c r="O980" s="1">
        <v>0.34</v>
      </c>
      <c r="P980" s="1" t="s">
        <v>110</v>
      </c>
      <c r="Q980" s="1" t="s">
        <v>101</v>
      </c>
      <c r="R980" s="1" t="s">
        <v>111</v>
      </c>
      <c r="S980" s="1" t="s">
        <v>101</v>
      </c>
      <c r="T980" s="1" t="s">
        <v>113</v>
      </c>
      <c r="U980" s="1" t="s">
        <v>114</v>
      </c>
      <c r="Z980" s="1" t="s">
        <v>115</v>
      </c>
      <c r="AG980" s="1">
        <v>80</v>
      </c>
    </row>
    <row r="981" spans="1:38" ht="25.5">
      <c r="A981" s="6">
        <v>42831.475049016204</v>
      </c>
      <c r="B981" s="2">
        <v>42830</v>
      </c>
      <c r="C981" s="1" t="s">
        <v>117</v>
      </c>
      <c r="D981" s="1">
        <v>47042</v>
      </c>
      <c r="E981" s="1" t="s">
        <v>553</v>
      </c>
      <c r="F981" s="1" t="s">
        <v>98</v>
      </c>
      <c r="G981" s="1" t="s">
        <v>99</v>
      </c>
      <c r="H981" s="1" t="s">
        <v>109</v>
      </c>
      <c r="L981" s="1">
        <v>0.43</v>
      </c>
      <c r="M981" s="1">
        <v>0.43</v>
      </c>
      <c r="N981" s="1" t="s">
        <v>110</v>
      </c>
      <c r="Q981" s="1" t="s">
        <v>101</v>
      </c>
      <c r="R981" s="1" t="s">
        <v>122</v>
      </c>
      <c r="S981" s="1" t="s">
        <v>101</v>
      </c>
      <c r="T981" s="1" t="s">
        <v>113</v>
      </c>
      <c r="U981" s="1" t="s">
        <v>247</v>
      </c>
      <c r="Z981" s="1" t="s">
        <v>33</v>
      </c>
      <c r="AD981" s="1">
        <v>1.7</v>
      </c>
      <c r="AG981" s="1">
        <v>80</v>
      </c>
    </row>
    <row r="982" spans="1:38" ht="25.5">
      <c r="A982" s="6">
        <v>42831.475659699077</v>
      </c>
      <c r="B982" s="2">
        <v>42831</v>
      </c>
      <c r="C982" s="1" t="s">
        <v>96</v>
      </c>
      <c r="D982" s="1">
        <v>47042</v>
      </c>
      <c r="E982" s="1" t="s">
        <v>553</v>
      </c>
      <c r="F982" s="1" t="s">
        <v>98</v>
      </c>
      <c r="G982" s="1" t="s">
        <v>99</v>
      </c>
      <c r="H982" s="1" t="s">
        <v>109</v>
      </c>
      <c r="K982" s="1">
        <v>0.43</v>
      </c>
      <c r="L982" s="1">
        <v>0.43</v>
      </c>
      <c r="M982" s="1">
        <v>0.43</v>
      </c>
      <c r="N982" s="1" t="s">
        <v>110</v>
      </c>
      <c r="O982" s="1">
        <v>0.34</v>
      </c>
      <c r="P982" s="1" t="s">
        <v>110</v>
      </c>
      <c r="Q982" s="1" t="s">
        <v>101</v>
      </c>
      <c r="R982" s="1" t="s">
        <v>122</v>
      </c>
      <c r="S982" s="1" t="s">
        <v>101</v>
      </c>
      <c r="T982" s="1" t="s">
        <v>113</v>
      </c>
      <c r="U982" s="1" t="s">
        <v>114</v>
      </c>
      <c r="Z982" s="1" t="s">
        <v>33</v>
      </c>
      <c r="AG982" s="1">
        <v>80</v>
      </c>
    </row>
    <row r="983" spans="1:38">
      <c r="A983" s="6">
        <v>42832.523112280091</v>
      </c>
      <c r="B983" s="2">
        <v>42831</v>
      </c>
      <c r="C983" s="1" t="s">
        <v>117</v>
      </c>
      <c r="D983" s="1">
        <v>47042</v>
      </c>
      <c r="E983" s="1" t="s">
        <v>553</v>
      </c>
      <c r="F983" s="1" t="s">
        <v>98</v>
      </c>
      <c r="G983" s="1" t="s">
        <v>99</v>
      </c>
      <c r="H983" s="1" t="s">
        <v>109</v>
      </c>
      <c r="L983" s="1">
        <v>0.43</v>
      </c>
      <c r="M983" s="1">
        <v>0.43</v>
      </c>
      <c r="N983" s="1" t="s">
        <v>110</v>
      </c>
      <c r="Q983" s="1" t="s">
        <v>101</v>
      </c>
      <c r="R983" s="1" t="s">
        <v>111</v>
      </c>
      <c r="S983" s="1" t="s">
        <v>124</v>
      </c>
      <c r="T983" s="1" t="s">
        <v>113</v>
      </c>
      <c r="U983" s="1" t="s">
        <v>114</v>
      </c>
      <c r="Z983" s="1" t="s">
        <v>115</v>
      </c>
      <c r="AD983" s="1">
        <v>1.7</v>
      </c>
      <c r="AG983" s="1">
        <v>80</v>
      </c>
    </row>
    <row r="984" spans="1:38" ht="25.5">
      <c r="A984" s="6">
        <v>42832.525926145834</v>
      </c>
      <c r="B984" s="2">
        <v>42832</v>
      </c>
      <c r="C984" s="1" t="s">
        <v>96</v>
      </c>
      <c r="D984" s="1">
        <v>47042</v>
      </c>
      <c r="E984" s="1" t="s">
        <v>553</v>
      </c>
      <c r="F984" s="1" t="s">
        <v>98</v>
      </c>
      <c r="G984" s="1" t="s">
        <v>99</v>
      </c>
      <c r="H984" s="1" t="s">
        <v>109</v>
      </c>
      <c r="K984" s="1">
        <v>0.43</v>
      </c>
      <c r="L984" s="1">
        <v>0.43</v>
      </c>
      <c r="M984" s="1">
        <v>0.43</v>
      </c>
      <c r="N984" s="1" t="s">
        <v>110</v>
      </c>
      <c r="O984" s="1">
        <v>0.34</v>
      </c>
      <c r="P984" s="1" t="s">
        <v>110</v>
      </c>
      <c r="Q984" s="1" t="s">
        <v>121</v>
      </c>
      <c r="R984" s="1" t="s">
        <v>102</v>
      </c>
      <c r="S984" s="1" t="s">
        <v>124</v>
      </c>
      <c r="T984" s="1" t="s">
        <v>113</v>
      </c>
      <c r="U984" s="1" t="s">
        <v>105</v>
      </c>
      <c r="Z984" s="1" t="s">
        <v>33</v>
      </c>
      <c r="AG984" s="1">
        <v>80</v>
      </c>
    </row>
    <row r="985" spans="1:38" ht="25.5">
      <c r="A985" s="6">
        <v>42833.491704768516</v>
      </c>
      <c r="B985" s="2">
        <v>42832</v>
      </c>
      <c r="C985" s="1" t="s">
        <v>117</v>
      </c>
      <c r="D985" s="1">
        <v>47042</v>
      </c>
      <c r="E985" s="1" t="s">
        <v>553</v>
      </c>
      <c r="F985" s="1" t="s">
        <v>98</v>
      </c>
      <c r="G985" s="1" t="s">
        <v>99</v>
      </c>
      <c r="H985" s="1" t="s">
        <v>109</v>
      </c>
      <c r="L985" s="1">
        <v>0.43</v>
      </c>
      <c r="M985" s="1">
        <v>0.43</v>
      </c>
      <c r="N985" s="1" t="s">
        <v>110</v>
      </c>
      <c r="Q985" s="1" t="s">
        <v>101</v>
      </c>
      <c r="R985" s="1" t="s">
        <v>111</v>
      </c>
      <c r="S985" s="1" t="s">
        <v>112</v>
      </c>
      <c r="T985" s="1" t="s">
        <v>113</v>
      </c>
      <c r="U985" s="1" t="s">
        <v>114</v>
      </c>
      <c r="Z985" s="1" t="s">
        <v>115</v>
      </c>
      <c r="AD985" s="1">
        <v>1.7</v>
      </c>
      <c r="AG985" s="1">
        <v>80</v>
      </c>
    </row>
    <row r="986" spans="1:38">
      <c r="A986" s="6">
        <v>42833.49218976852</v>
      </c>
      <c r="B986" s="2">
        <v>42833</v>
      </c>
      <c r="C986" s="1" t="s">
        <v>96</v>
      </c>
      <c r="D986" s="1">
        <v>47042</v>
      </c>
      <c r="E986" s="1" t="s">
        <v>553</v>
      </c>
      <c r="F986" s="1" t="s">
        <v>98</v>
      </c>
      <c r="G986" s="1" t="s">
        <v>99</v>
      </c>
      <c r="H986" s="1" t="s">
        <v>109</v>
      </c>
      <c r="K986" s="1">
        <v>0.43</v>
      </c>
      <c r="L986" s="1">
        <v>0.43</v>
      </c>
      <c r="M986" s="1">
        <v>0.43</v>
      </c>
      <c r="N986" s="1" t="s">
        <v>110</v>
      </c>
      <c r="O986" s="1">
        <v>0.34</v>
      </c>
      <c r="P986" s="1" t="s">
        <v>110</v>
      </c>
      <c r="Q986" s="1" t="s">
        <v>101</v>
      </c>
      <c r="R986" s="1" t="s">
        <v>111</v>
      </c>
      <c r="S986" s="1" t="s">
        <v>101</v>
      </c>
      <c r="T986" s="1" t="s">
        <v>113</v>
      </c>
      <c r="U986" s="1" t="s">
        <v>114</v>
      </c>
      <c r="Z986" s="1" t="s">
        <v>115</v>
      </c>
      <c r="AG986" s="1">
        <v>80</v>
      </c>
    </row>
    <row r="987" spans="1:38" ht="25.5">
      <c r="A987" s="6">
        <v>42834.58510045139</v>
      </c>
      <c r="B987" s="2">
        <v>42833</v>
      </c>
      <c r="C987" s="1" t="s">
        <v>117</v>
      </c>
      <c r="D987" s="1">
        <v>47042</v>
      </c>
      <c r="E987" s="1" t="s">
        <v>553</v>
      </c>
      <c r="F987" s="1" t="s">
        <v>98</v>
      </c>
      <c r="G987" s="1" t="s">
        <v>99</v>
      </c>
      <c r="H987" s="1" t="s">
        <v>109</v>
      </c>
      <c r="L987" s="1">
        <v>0.43</v>
      </c>
      <c r="M987" s="1">
        <v>0.43</v>
      </c>
      <c r="N987" s="1" t="s">
        <v>110</v>
      </c>
      <c r="Q987" s="1" t="s">
        <v>101</v>
      </c>
      <c r="R987" s="1" t="s">
        <v>111</v>
      </c>
      <c r="S987" s="1" t="s">
        <v>133</v>
      </c>
      <c r="T987" s="1" t="s">
        <v>113</v>
      </c>
      <c r="U987" s="1" t="s">
        <v>114</v>
      </c>
      <c r="Z987" s="1" t="s">
        <v>115</v>
      </c>
      <c r="AG987" s="1">
        <v>80</v>
      </c>
    </row>
    <row r="988" spans="1:38" ht="25.5">
      <c r="A988" s="6">
        <v>42834.586047962963</v>
      </c>
      <c r="B988" s="2">
        <v>42834</v>
      </c>
      <c r="C988" s="1" t="s">
        <v>96</v>
      </c>
      <c r="D988" s="1">
        <v>47042</v>
      </c>
      <c r="E988" s="1" t="s">
        <v>553</v>
      </c>
      <c r="F988" s="1" t="s">
        <v>98</v>
      </c>
      <c r="G988" s="1" t="s">
        <v>99</v>
      </c>
      <c r="H988" s="1" t="s">
        <v>109</v>
      </c>
      <c r="K988" s="1">
        <v>0.43</v>
      </c>
      <c r="L988" s="1">
        <v>0.43</v>
      </c>
      <c r="M988" s="1">
        <v>0.43</v>
      </c>
      <c r="N988" s="1" t="s">
        <v>110</v>
      </c>
      <c r="O988" s="1">
        <v>0.34</v>
      </c>
      <c r="P988" s="1" t="s">
        <v>110</v>
      </c>
      <c r="Q988" s="1" t="s">
        <v>101</v>
      </c>
      <c r="R988" s="1" t="s">
        <v>111</v>
      </c>
      <c r="S988" s="1" t="s">
        <v>112</v>
      </c>
      <c r="T988" s="1" t="s">
        <v>113</v>
      </c>
      <c r="U988" s="1" t="s">
        <v>114</v>
      </c>
      <c r="Z988" s="1" t="s">
        <v>115</v>
      </c>
      <c r="AG988" s="1">
        <v>80</v>
      </c>
    </row>
    <row r="989" spans="1:38" ht="25.5">
      <c r="A989" s="6">
        <v>42835.494435289351</v>
      </c>
      <c r="B989" s="2">
        <v>42834</v>
      </c>
      <c r="C989" s="1" t="s">
        <v>117</v>
      </c>
      <c r="D989" s="1">
        <v>47042</v>
      </c>
      <c r="E989" s="1" t="s">
        <v>553</v>
      </c>
      <c r="F989" s="1" t="s">
        <v>98</v>
      </c>
      <c r="G989" s="1" t="s">
        <v>99</v>
      </c>
      <c r="H989" s="1" t="s">
        <v>109</v>
      </c>
      <c r="L989" s="1">
        <v>0.43</v>
      </c>
      <c r="M989" s="1">
        <v>0.43</v>
      </c>
      <c r="N989" s="1" t="s">
        <v>110</v>
      </c>
      <c r="Q989" s="1" t="s">
        <v>101</v>
      </c>
      <c r="R989" s="1" t="s">
        <v>111</v>
      </c>
      <c r="S989" s="1" t="s">
        <v>112</v>
      </c>
      <c r="T989" s="1" t="s">
        <v>113</v>
      </c>
      <c r="U989" s="1" t="s">
        <v>114</v>
      </c>
      <c r="Z989" s="1" t="s">
        <v>115</v>
      </c>
      <c r="AG989" s="1">
        <v>80</v>
      </c>
    </row>
    <row r="990" spans="1:38" ht="25.5">
      <c r="A990" s="6">
        <v>42835.495024664357</v>
      </c>
      <c r="B990" s="2">
        <v>42835</v>
      </c>
      <c r="C990" s="1" t="s">
        <v>96</v>
      </c>
      <c r="D990" s="1">
        <v>47042</v>
      </c>
      <c r="E990" s="1" t="s">
        <v>553</v>
      </c>
      <c r="F990" s="1" t="s">
        <v>98</v>
      </c>
      <c r="G990" s="1" t="s">
        <v>99</v>
      </c>
      <c r="H990" s="1" t="s">
        <v>109</v>
      </c>
      <c r="K990" s="1">
        <v>0.43</v>
      </c>
      <c r="L990" s="1">
        <v>0.43</v>
      </c>
      <c r="M990" s="1">
        <v>0.43</v>
      </c>
      <c r="N990" s="1" t="s">
        <v>110</v>
      </c>
      <c r="O990" s="1">
        <v>0.34</v>
      </c>
      <c r="P990" s="1" t="s">
        <v>110</v>
      </c>
      <c r="Q990" s="1" t="s">
        <v>101</v>
      </c>
      <c r="R990" s="1" t="s">
        <v>111</v>
      </c>
      <c r="S990" s="1" t="s">
        <v>112</v>
      </c>
      <c r="T990" s="1" t="s">
        <v>113</v>
      </c>
      <c r="U990" s="1" t="s">
        <v>114</v>
      </c>
      <c r="Z990" s="1" t="s">
        <v>115</v>
      </c>
      <c r="AG990" s="1">
        <v>80</v>
      </c>
    </row>
    <row r="991" spans="1:38" ht="25.5">
      <c r="A991" s="6">
        <v>42946.528342141202</v>
      </c>
      <c r="B991" s="2">
        <v>42835</v>
      </c>
      <c r="C991" s="1" t="s">
        <v>117</v>
      </c>
      <c r="D991" s="1">
        <v>47042</v>
      </c>
      <c r="E991" s="1" t="s">
        <v>553</v>
      </c>
      <c r="F991" s="1" t="s">
        <v>98</v>
      </c>
      <c r="G991" s="1" t="s">
        <v>99</v>
      </c>
      <c r="H991" s="1" t="s">
        <v>109</v>
      </c>
      <c r="Q991" s="1" t="s">
        <v>101</v>
      </c>
      <c r="R991" s="1" t="s">
        <v>111</v>
      </c>
      <c r="S991" s="1" t="s">
        <v>112</v>
      </c>
      <c r="U991" s="1" t="s">
        <v>114</v>
      </c>
      <c r="Z991" s="1" t="s">
        <v>115</v>
      </c>
      <c r="AL991" s="1" t="s">
        <v>535</v>
      </c>
    </row>
    <row r="992" spans="1:38" ht="25.5">
      <c r="A992" s="6">
        <v>42946.528740092588</v>
      </c>
      <c r="B992" s="2">
        <v>42836</v>
      </c>
      <c r="C992" s="1" t="s">
        <v>96</v>
      </c>
      <c r="D992" s="1">
        <v>47042</v>
      </c>
      <c r="E992" s="1" t="s">
        <v>553</v>
      </c>
      <c r="F992" s="1" t="s">
        <v>98</v>
      </c>
      <c r="G992" s="1" t="s">
        <v>99</v>
      </c>
      <c r="H992" s="1" t="s">
        <v>109</v>
      </c>
      <c r="Q992" s="1" t="s">
        <v>101</v>
      </c>
      <c r="R992" s="1" t="s">
        <v>111</v>
      </c>
      <c r="S992" s="1" t="s">
        <v>112</v>
      </c>
      <c r="U992" s="1" t="s">
        <v>114</v>
      </c>
      <c r="Z992" s="1" t="s">
        <v>115</v>
      </c>
    </row>
    <row r="993" spans="1:42" ht="25.5">
      <c r="A993" s="6">
        <v>42946.529198344906</v>
      </c>
      <c r="B993" s="2">
        <v>42836</v>
      </c>
      <c r="C993" s="1" t="s">
        <v>117</v>
      </c>
      <c r="D993" s="1">
        <v>47042</v>
      </c>
      <c r="E993" s="1" t="s">
        <v>553</v>
      </c>
      <c r="F993" s="1" t="s">
        <v>98</v>
      </c>
      <c r="G993" s="1" t="s">
        <v>99</v>
      </c>
      <c r="H993" s="1" t="s">
        <v>109</v>
      </c>
      <c r="Q993" s="1" t="s">
        <v>101</v>
      </c>
      <c r="R993" s="1" t="s">
        <v>111</v>
      </c>
      <c r="S993" s="1" t="s">
        <v>112</v>
      </c>
      <c r="U993" s="1" t="s">
        <v>114</v>
      </c>
      <c r="Z993" s="1" t="s">
        <v>115</v>
      </c>
      <c r="AL993" s="1" t="s">
        <v>535</v>
      </c>
    </row>
    <row r="994" spans="1:42" ht="25.5">
      <c r="A994" s="6">
        <v>42946.529782129626</v>
      </c>
      <c r="B994" s="2">
        <v>42837</v>
      </c>
      <c r="C994" s="1" t="s">
        <v>96</v>
      </c>
      <c r="D994" s="1">
        <v>47042</v>
      </c>
      <c r="E994" s="1" t="s">
        <v>553</v>
      </c>
      <c r="F994" s="1" t="s">
        <v>98</v>
      </c>
      <c r="G994" s="1" t="s">
        <v>99</v>
      </c>
      <c r="H994" s="1" t="s">
        <v>109</v>
      </c>
      <c r="Q994" s="1" t="s">
        <v>101</v>
      </c>
      <c r="R994" s="1" t="s">
        <v>111</v>
      </c>
      <c r="S994" s="1" t="s">
        <v>112</v>
      </c>
      <c r="U994" s="1" t="s">
        <v>114</v>
      </c>
      <c r="Z994" s="1" t="s">
        <v>115</v>
      </c>
      <c r="AK994" s="1" t="s">
        <v>116</v>
      </c>
    </row>
    <row r="995" spans="1:42" ht="25.5">
      <c r="A995" s="6">
        <v>42807.69732806713</v>
      </c>
      <c r="B995" s="2">
        <v>42807</v>
      </c>
      <c r="C995" s="1" t="s">
        <v>96</v>
      </c>
      <c r="D995" s="1">
        <v>47053</v>
      </c>
      <c r="E995" s="1" t="s">
        <v>487</v>
      </c>
      <c r="F995" s="1" t="s">
        <v>98</v>
      </c>
      <c r="G995" s="1" t="s">
        <v>99</v>
      </c>
      <c r="H995" s="1" t="s">
        <v>109</v>
      </c>
      <c r="L995" s="1">
        <v>1.1000000000000001</v>
      </c>
      <c r="M995" s="1">
        <v>1.1000000000000001</v>
      </c>
      <c r="N995" s="1" t="s">
        <v>110</v>
      </c>
      <c r="Q995" s="1" t="s">
        <v>101</v>
      </c>
      <c r="R995" s="1" t="s">
        <v>111</v>
      </c>
      <c r="S995" s="1" t="s">
        <v>101</v>
      </c>
      <c r="T995" s="1" t="s">
        <v>113</v>
      </c>
      <c r="U995" s="1" t="s">
        <v>114</v>
      </c>
      <c r="Z995" s="1" t="s">
        <v>115</v>
      </c>
      <c r="AD995" s="1">
        <v>4.4000000000000004</v>
      </c>
      <c r="AG995" s="1">
        <v>120</v>
      </c>
      <c r="AK995" s="1" t="s">
        <v>556</v>
      </c>
    </row>
    <row r="996" spans="1:42">
      <c r="A996" s="6">
        <v>42808.458359270837</v>
      </c>
      <c r="B996" s="2">
        <v>42807</v>
      </c>
      <c r="C996" s="1" t="s">
        <v>117</v>
      </c>
      <c r="D996" s="1">
        <v>47053</v>
      </c>
      <c r="E996" s="1" t="s">
        <v>487</v>
      </c>
      <c r="F996" s="1" t="s">
        <v>98</v>
      </c>
      <c r="G996" s="1" t="s">
        <v>99</v>
      </c>
      <c r="H996" s="1" t="s">
        <v>109</v>
      </c>
      <c r="K996" s="1">
        <v>1.1000000000000001</v>
      </c>
      <c r="L996" s="1">
        <v>1.1000000000000001</v>
      </c>
      <c r="M996" s="1">
        <v>1.1000000000000001</v>
      </c>
      <c r="N996" s="1" t="s">
        <v>110</v>
      </c>
      <c r="O996" s="1">
        <v>0.09</v>
      </c>
      <c r="P996" s="1" t="s">
        <v>110</v>
      </c>
      <c r="Q996" s="1" t="s">
        <v>101</v>
      </c>
      <c r="R996" s="1" t="s">
        <v>111</v>
      </c>
      <c r="S996" s="1" t="s">
        <v>101</v>
      </c>
      <c r="T996" s="1" t="s">
        <v>113</v>
      </c>
      <c r="U996" s="1" t="s">
        <v>120</v>
      </c>
      <c r="Z996" s="1" t="s">
        <v>115</v>
      </c>
      <c r="AD996" s="1">
        <v>4.4000000000000004</v>
      </c>
      <c r="AG996" s="1">
        <v>220</v>
      </c>
    </row>
    <row r="997" spans="1:42" ht="25.5">
      <c r="A997" s="6">
        <v>42808.458936400464</v>
      </c>
      <c r="B997" s="2">
        <v>42808</v>
      </c>
      <c r="C997" s="1" t="s">
        <v>96</v>
      </c>
      <c r="D997" s="1">
        <v>47053</v>
      </c>
      <c r="E997" s="1" t="s">
        <v>487</v>
      </c>
      <c r="F997" s="1" t="s">
        <v>98</v>
      </c>
      <c r="G997" s="1" t="s">
        <v>99</v>
      </c>
      <c r="H997" s="1" t="s">
        <v>109</v>
      </c>
      <c r="L997" s="1">
        <v>1.1000000000000001</v>
      </c>
      <c r="M997" s="1">
        <v>1.1000000000000001</v>
      </c>
      <c r="N997" s="1" t="s">
        <v>110</v>
      </c>
      <c r="Q997" s="1" t="s">
        <v>101</v>
      </c>
      <c r="R997" s="1" t="s">
        <v>111</v>
      </c>
      <c r="S997" s="1" t="s">
        <v>112</v>
      </c>
      <c r="T997" s="1" t="s">
        <v>113</v>
      </c>
      <c r="U997" s="1" t="s">
        <v>114</v>
      </c>
      <c r="Z997" s="1" t="s">
        <v>115</v>
      </c>
      <c r="AG997" s="1">
        <v>170</v>
      </c>
    </row>
    <row r="998" spans="1:42">
      <c r="A998" s="6">
        <v>42809.619639004624</v>
      </c>
      <c r="B998" s="2">
        <v>42808</v>
      </c>
      <c r="C998" s="1" t="s">
        <v>117</v>
      </c>
      <c r="D998" s="1">
        <v>47053</v>
      </c>
      <c r="E998" s="1" t="s">
        <v>487</v>
      </c>
      <c r="F998" s="1" t="s">
        <v>98</v>
      </c>
      <c r="G998" s="1" t="s">
        <v>99</v>
      </c>
      <c r="H998" s="1" t="s">
        <v>109</v>
      </c>
      <c r="K998" s="1">
        <v>1.1000000000000001</v>
      </c>
      <c r="L998" s="1">
        <v>1.1000000000000001</v>
      </c>
      <c r="M998" s="1">
        <v>1.1000000000000001</v>
      </c>
      <c r="N998" s="1" t="s">
        <v>110</v>
      </c>
      <c r="O998" s="1">
        <v>0.09</v>
      </c>
      <c r="P998" s="1" t="s">
        <v>110</v>
      </c>
      <c r="Q998" s="1" t="s">
        <v>101</v>
      </c>
      <c r="R998" s="1" t="s">
        <v>111</v>
      </c>
      <c r="S998" s="1" t="s">
        <v>101</v>
      </c>
      <c r="T998" s="1" t="s">
        <v>113</v>
      </c>
      <c r="U998" s="1" t="s">
        <v>114</v>
      </c>
      <c r="Z998" s="1" t="s">
        <v>115</v>
      </c>
      <c r="AD998" s="1">
        <v>4.4000000000000004</v>
      </c>
      <c r="AG998" s="1">
        <v>220</v>
      </c>
    </row>
    <row r="999" spans="1:42" ht="25.5">
      <c r="A999" s="6">
        <v>42809.620097708335</v>
      </c>
      <c r="B999" s="2">
        <v>42809</v>
      </c>
      <c r="C999" s="1" t="s">
        <v>96</v>
      </c>
      <c r="D999" s="1">
        <v>47053</v>
      </c>
      <c r="E999" s="1" t="s">
        <v>487</v>
      </c>
      <c r="F999" s="1" t="s">
        <v>98</v>
      </c>
      <c r="G999" s="1" t="s">
        <v>99</v>
      </c>
      <c r="H999" s="1" t="s">
        <v>109</v>
      </c>
      <c r="L999" s="1">
        <v>1.1000000000000001</v>
      </c>
      <c r="M999" s="1">
        <v>1.1000000000000001</v>
      </c>
      <c r="N999" s="1" t="s">
        <v>110</v>
      </c>
      <c r="Q999" s="1" t="s">
        <v>101</v>
      </c>
      <c r="R999" s="1" t="s">
        <v>111</v>
      </c>
      <c r="S999" s="1" t="s">
        <v>112</v>
      </c>
      <c r="T999" s="1" t="s">
        <v>113</v>
      </c>
      <c r="U999" s="1" t="s">
        <v>114</v>
      </c>
      <c r="Z999" s="1" t="s">
        <v>115</v>
      </c>
      <c r="AG999" s="1">
        <v>220</v>
      </c>
    </row>
    <row r="1000" spans="1:42">
      <c r="A1000" s="6">
        <v>42810.413291087963</v>
      </c>
      <c r="B1000" s="2">
        <v>42809</v>
      </c>
      <c r="C1000" s="1" t="s">
        <v>117</v>
      </c>
      <c r="D1000" s="1">
        <v>47053</v>
      </c>
      <c r="E1000" s="1" t="s">
        <v>487</v>
      </c>
      <c r="F1000" s="1" t="s">
        <v>98</v>
      </c>
      <c r="G1000" s="1" t="s">
        <v>99</v>
      </c>
      <c r="H1000" s="1" t="s">
        <v>109</v>
      </c>
      <c r="Q1000" s="1" t="s">
        <v>101</v>
      </c>
      <c r="R1000" s="1" t="s">
        <v>111</v>
      </c>
      <c r="S1000" s="1" t="s">
        <v>101</v>
      </c>
      <c r="U1000" s="1" t="s">
        <v>114</v>
      </c>
      <c r="Z1000" s="1" t="s">
        <v>115</v>
      </c>
      <c r="AL1000" s="1" t="s">
        <v>557</v>
      </c>
    </row>
    <row r="1001" spans="1:42" ht="25.5">
      <c r="A1001" s="6">
        <v>42810.413657037032</v>
      </c>
      <c r="B1001" s="2">
        <v>42810</v>
      </c>
      <c r="C1001" s="1" t="s">
        <v>96</v>
      </c>
      <c r="D1001" s="1">
        <v>47053</v>
      </c>
      <c r="E1001" s="1" t="s">
        <v>487</v>
      </c>
      <c r="F1001" s="1" t="s">
        <v>98</v>
      </c>
      <c r="G1001" s="1" t="s">
        <v>99</v>
      </c>
      <c r="H1001" s="1" t="s">
        <v>109</v>
      </c>
      <c r="Q1001" s="1" t="s">
        <v>101</v>
      </c>
      <c r="R1001" s="1" t="s">
        <v>111</v>
      </c>
      <c r="S1001" s="1" t="s">
        <v>112</v>
      </c>
      <c r="U1001" s="1" t="s">
        <v>114</v>
      </c>
      <c r="Z1001" s="1" t="s">
        <v>115</v>
      </c>
      <c r="AK1001" s="1" t="s">
        <v>116</v>
      </c>
    </row>
    <row r="1002" spans="1:42" ht="25.5">
      <c r="A1002" s="6">
        <v>42808.467191365737</v>
      </c>
      <c r="B1002" s="2">
        <v>42807</v>
      </c>
      <c r="C1002" s="1" t="s">
        <v>117</v>
      </c>
      <c r="D1002" s="1">
        <v>47103</v>
      </c>
      <c r="E1002" s="1" t="s">
        <v>474</v>
      </c>
      <c r="F1002" s="1" t="s">
        <v>98</v>
      </c>
      <c r="G1002" s="1" t="s">
        <v>177</v>
      </c>
      <c r="H1002" s="1" t="s">
        <v>100</v>
      </c>
      <c r="K1002" s="1">
        <v>0.15</v>
      </c>
      <c r="M1002" s="1">
        <v>0.15</v>
      </c>
      <c r="N1002" s="1" t="s">
        <v>110</v>
      </c>
      <c r="O1002" s="1">
        <v>0.12</v>
      </c>
      <c r="P1002" s="1" t="s">
        <v>110</v>
      </c>
      <c r="Q1002" s="1" t="s">
        <v>101</v>
      </c>
      <c r="R1002" s="1" t="s">
        <v>102</v>
      </c>
      <c r="S1002" s="1" t="s">
        <v>101</v>
      </c>
      <c r="T1002" s="1" t="s">
        <v>192</v>
      </c>
      <c r="U1002" s="1" t="s">
        <v>105</v>
      </c>
      <c r="V1002" s="1">
        <v>28</v>
      </c>
      <c r="W1002" s="1">
        <v>155</v>
      </c>
      <c r="X1002" s="1">
        <v>4.9000000000000004</v>
      </c>
      <c r="Z1002" s="1" t="s">
        <v>33</v>
      </c>
      <c r="AA1002" s="1">
        <v>0.12</v>
      </c>
      <c r="AD1002" s="1">
        <v>0.62</v>
      </c>
      <c r="AG1002" s="1">
        <v>30</v>
      </c>
      <c r="AM1002" s="1">
        <v>7</v>
      </c>
    </row>
    <row r="1003" spans="1:42" ht="25.5">
      <c r="A1003" s="6">
        <v>42808.468021736116</v>
      </c>
      <c r="B1003" s="2">
        <v>42808</v>
      </c>
      <c r="C1003" s="1" t="s">
        <v>96</v>
      </c>
      <c r="D1003" s="1">
        <v>47103</v>
      </c>
      <c r="E1003" s="1" t="s">
        <v>474</v>
      </c>
      <c r="F1003" s="1" t="s">
        <v>98</v>
      </c>
      <c r="G1003" s="1" t="s">
        <v>177</v>
      </c>
      <c r="H1003" s="1" t="s">
        <v>100</v>
      </c>
      <c r="Q1003" s="1" t="s">
        <v>101</v>
      </c>
      <c r="R1003" s="1" t="s">
        <v>102</v>
      </c>
      <c r="S1003" s="1" t="s">
        <v>103</v>
      </c>
      <c r="T1003" s="1" t="s">
        <v>104</v>
      </c>
      <c r="U1003" s="1" t="s">
        <v>105</v>
      </c>
      <c r="Z1003" s="1" t="s">
        <v>33</v>
      </c>
      <c r="AA1003" s="1">
        <v>0.12</v>
      </c>
      <c r="AM1003" s="1">
        <v>7</v>
      </c>
    </row>
    <row r="1004" spans="1:42" ht="25.5">
      <c r="A1004" s="6">
        <v>42809.488789467592</v>
      </c>
      <c r="B1004" s="2">
        <v>42808</v>
      </c>
      <c r="C1004" s="1" t="s">
        <v>117</v>
      </c>
      <c r="D1004" s="1">
        <v>47103</v>
      </c>
      <c r="E1004" s="1" t="s">
        <v>474</v>
      </c>
      <c r="F1004" s="1" t="s">
        <v>98</v>
      </c>
      <c r="G1004" s="1" t="s">
        <v>177</v>
      </c>
      <c r="H1004" s="1" t="s">
        <v>207</v>
      </c>
      <c r="J1004" s="8"/>
      <c r="K1004" s="1">
        <v>0.15</v>
      </c>
      <c r="O1004" s="1">
        <v>0.12</v>
      </c>
      <c r="P1004" s="1" t="s">
        <v>110</v>
      </c>
      <c r="Q1004" s="1" t="s">
        <v>121</v>
      </c>
      <c r="R1004" s="1" t="s">
        <v>102</v>
      </c>
      <c r="S1004" s="1" t="s">
        <v>103</v>
      </c>
      <c r="T1004" s="1" t="s">
        <v>192</v>
      </c>
      <c r="U1004" s="1" t="s">
        <v>105</v>
      </c>
      <c r="Z1004" s="1" t="s">
        <v>33</v>
      </c>
      <c r="AA1004" s="1">
        <v>0.12</v>
      </c>
      <c r="AB1004" s="1">
        <v>60</v>
      </c>
      <c r="AD1004" s="1">
        <v>0.62</v>
      </c>
      <c r="AG1004" s="1">
        <v>30</v>
      </c>
      <c r="AI1004" s="1">
        <v>0.12</v>
      </c>
      <c r="AJ1004" s="1" t="s">
        <v>110</v>
      </c>
      <c r="AM1004" s="1">
        <v>7</v>
      </c>
      <c r="AO1004" s="1">
        <v>15</v>
      </c>
      <c r="AP1004" s="8"/>
    </row>
    <row r="1005" spans="1:42" ht="25.5">
      <c r="A1005" s="6">
        <v>42809.489564027783</v>
      </c>
      <c r="B1005" s="2">
        <v>42809</v>
      </c>
      <c r="C1005" s="1" t="s">
        <v>96</v>
      </c>
      <c r="D1005" s="1">
        <v>47103</v>
      </c>
      <c r="E1005" s="1" t="s">
        <v>474</v>
      </c>
      <c r="F1005" s="1" t="s">
        <v>98</v>
      </c>
      <c r="G1005" s="1" t="s">
        <v>177</v>
      </c>
      <c r="H1005" s="1" t="s">
        <v>207</v>
      </c>
      <c r="J1005" s="8"/>
      <c r="Q1005" s="1" t="s">
        <v>101</v>
      </c>
      <c r="R1005" s="1" t="s">
        <v>102</v>
      </c>
      <c r="S1005" s="1" t="s">
        <v>101</v>
      </c>
      <c r="T1005" s="1" t="s">
        <v>104</v>
      </c>
      <c r="U1005" s="1" t="s">
        <v>105</v>
      </c>
      <c r="Z1005" s="1" t="s">
        <v>33</v>
      </c>
      <c r="AA1005" s="1">
        <v>0.12</v>
      </c>
      <c r="AB1005" s="1">
        <v>60</v>
      </c>
      <c r="AM1005" s="1">
        <v>7</v>
      </c>
      <c r="AO1005" s="1">
        <v>15</v>
      </c>
      <c r="AP1005" s="8"/>
    </row>
    <row r="1006" spans="1:42" ht="25.5">
      <c r="A1006" s="6">
        <v>42810.451739374999</v>
      </c>
      <c r="B1006" s="2">
        <v>42809</v>
      </c>
      <c r="C1006" s="1" t="s">
        <v>117</v>
      </c>
      <c r="D1006" s="1">
        <v>47103</v>
      </c>
      <c r="E1006" s="1" t="s">
        <v>474</v>
      </c>
      <c r="F1006" s="1" t="s">
        <v>98</v>
      </c>
      <c r="G1006" s="1" t="s">
        <v>177</v>
      </c>
      <c r="H1006" s="1" t="s">
        <v>207</v>
      </c>
      <c r="J1006" s="8"/>
      <c r="K1006" s="1">
        <v>0.15</v>
      </c>
      <c r="O1006" s="1">
        <v>0.12</v>
      </c>
      <c r="P1006" s="1" t="s">
        <v>110</v>
      </c>
      <c r="Q1006" s="1" t="s">
        <v>101</v>
      </c>
      <c r="R1006" s="1" t="s">
        <v>102</v>
      </c>
      <c r="S1006" s="1" t="s">
        <v>103</v>
      </c>
      <c r="T1006" s="1" t="s">
        <v>192</v>
      </c>
      <c r="U1006" s="1" t="s">
        <v>193</v>
      </c>
      <c r="Z1006" s="1" t="s">
        <v>33</v>
      </c>
      <c r="AA1006" s="1">
        <v>0.12</v>
      </c>
      <c r="AB1006" s="1">
        <v>80</v>
      </c>
      <c r="AD1006" s="1">
        <v>0.62</v>
      </c>
      <c r="AG1006" s="1">
        <v>30</v>
      </c>
      <c r="AI1006" s="1">
        <v>0.12</v>
      </c>
      <c r="AJ1006" s="1" t="s">
        <v>213</v>
      </c>
      <c r="AM1006" s="1">
        <v>7</v>
      </c>
      <c r="AN1006" s="1">
        <v>1</v>
      </c>
      <c r="AO1006" s="1">
        <v>20</v>
      </c>
      <c r="AP1006" s="8"/>
    </row>
    <row r="1007" spans="1:42" ht="25.5">
      <c r="A1007" s="6">
        <v>42810.452833518517</v>
      </c>
      <c r="B1007" s="2">
        <v>42810</v>
      </c>
      <c r="C1007" s="1" t="s">
        <v>96</v>
      </c>
      <c r="D1007" s="1">
        <v>47103</v>
      </c>
      <c r="E1007" s="1" t="s">
        <v>474</v>
      </c>
      <c r="F1007" s="1" t="s">
        <v>98</v>
      </c>
      <c r="G1007" s="1" t="s">
        <v>177</v>
      </c>
      <c r="H1007" s="1" t="s">
        <v>207</v>
      </c>
      <c r="J1007" s="8"/>
      <c r="Q1007" s="1" t="s">
        <v>101</v>
      </c>
      <c r="R1007" s="1" t="s">
        <v>102</v>
      </c>
      <c r="S1007" s="1" t="s">
        <v>103</v>
      </c>
      <c r="T1007" s="1" t="s">
        <v>104</v>
      </c>
      <c r="U1007" s="1" t="s">
        <v>114</v>
      </c>
      <c r="Z1007" s="1" t="s">
        <v>33</v>
      </c>
      <c r="AA1007" s="1">
        <v>0.12</v>
      </c>
      <c r="AB1007" s="1">
        <v>80</v>
      </c>
      <c r="AK1007" s="1" t="s">
        <v>560</v>
      </c>
      <c r="AM1007" s="1">
        <v>7</v>
      </c>
      <c r="AN1007" s="1">
        <v>1</v>
      </c>
      <c r="AO1007" s="1">
        <v>20</v>
      </c>
      <c r="AP1007" s="8"/>
    </row>
    <row r="1008" spans="1:42">
      <c r="A1008" s="6">
        <v>42808.528547453709</v>
      </c>
      <c r="B1008" s="2">
        <v>42808</v>
      </c>
      <c r="C1008" s="1" t="s">
        <v>96</v>
      </c>
      <c r="D1008" s="1">
        <v>47118</v>
      </c>
      <c r="E1008" s="1" t="s">
        <v>503</v>
      </c>
      <c r="F1008" s="1" t="s">
        <v>98</v>
      </c>
      <c r="G1008" s="1" t="s">
        <v>99</v>
      </c>
      <c r="H1008" s="1" t="s">
        <v>109</v>
      </c>
      <c r="K1008" s="1">
        <v>0.8</v>
      </c>
      <c r="L1008" s="1">
        <v>0.8</v>
      </c>
      <c r="M1008" s="1">
        <v>0.8</v>
      </c>
      <c r="N1008" s="1" t="s">
        <v>110</v>
      </c>
      <c r="O1008" s="1">
        <v>0.64</v>
      </c>
      <c r="P1008" s="1" t="s">
        <v>110</v>
      </c>
      <c r="Q1008" s="1" t="s">
        <v>101</v>
      </c>
      <c r="R1008" s="1" t="s">
        <v>111</v>
      </c>
      <c r="S1008" s="1" t="s">
        <v>101</v>
      </c>
      <c r="T1008" s="1" t="s">
        <v>113</v>
      </c>
      <c r="U1008" s="1" t="s">
        <v>114</v>
      </c>
      <c r="Z1008" s="1" t="s">
        <v>115</v>
      </c>
      <c r="AD1008" s="1">
        <v>3.2</v>
      </c>
      <c r="AG1008" s="1">
        <v>160</v>
      </c>
    </row>
    <row r="1009" spans="1:39">
      <c r="A1009" s="6">
        <v>42809.493764293977</v>
      </c>
      <c r="B1009" s="2">
        <v>42808</v>
      </c>
      <c r="C1009" s="1" t="s">
        <v>117</v>
      </c>
      <c r="D1009" s="1">
        <v>47118</v>
      </c>
      <c r="E1009" s="1" t="s">
        <v>503</v>
      </c>
      <c r="F1009" s="1" t="s">
        <v>98</v>
      </c>
      <c r="G1009" s="1" t="s">
        <v>99</v>
      </c>
      <c r="H1009" s="1" t="s">
        <v>109</v>
      </c>
      <c r="L1009" s="1">
        <v>0.8</v>
      </c>
      <c r="M1009" s="1">
        <v>0.8</v>
      </c>
      <c r="N1009" s="1" t="s">
        <v>110</v>
      </c>
      <c r="Q1009" s="1" t="s">
        <v>101</v>
      </c>
      <c r="R1009" s="1" t="s">
        <v>111</v>
      </c>
      <c r="S1009" s="1" t="s">
        <v>101</v>
      </c>
      <c r="T1009" s="1" t="s">
        <v>113</v>
      </c>
      <c r="U1009" s="1" t="s">
        <v>114</v>
      </c>
      <c r="Z1009" s="1" t="s">
        <v>115</v>
      </c>
      <c r="AG1009" s="1">
        <v>160</v>
      </c>
    </row>
    <row r="1010" spans="1:39">
      <c r="A1010" s="6">
        <v>42809.494430497682</v>
      </c>
      <c r="B1010" s="2">
        <v>42809</v>
      </c>
      <c r="C1010" s="1" t="s">
        <v>96</v>
      </c>
      <c r="D1010" s="1">
        <v>47118</v>
      </c>
      <c r="E1010" s="1" t="s">
        <v>503</v>
      </c>
      <c r="F1010" s="1" t="s">
        <v>98</v>
      </c>
      <c r="G1010" s="1" t="s">
        <v>99</v>
      </c>
      <c r="H1010" s="1" t="s">
        <v>109</v>
      </c>
      <c r="K1010" s="1">
        <v>0.8</v>
      </c>
      <c r="L1010" s="1">
        <v>0.8</v>
      </c>
      <c r="M1010" s="1">
        <v>0.8</v>
      </c>
      <c r="N1010" s="1" t="s">
        <v>110</v>
      </c>
      <c r="O1010" s="1">
        <v>0.64</v>
      </c>
      <c r="P1010" s="1" t="s">
        <v>110</v>
      </c>
      <c r="Q1010" s="1" t="s">
        <v>101</v>
      </c>
      <c r="R1010" s="1" t="s">
        <v>111</v>
      </c>
      <c r="S1010" s="1" t="s">
        <v>101</v>
      </c>
      <c r="T1010" s="1" t="s">
        <v>113</v>
      </c>
      <c r="U1010" s="1" t="s">
        <v>114</v>
      </c>
      <c r="Z1010" s="1" t="s">
        <v>33</v>
      </c>
      <c r="AD1010" s="1">
        <v>3.2</v>
      </c>
      <c r="AG1010" s="1">
        <v>160</v>
      </c>
    </row>
    <row r="1011" spans="1:39">
      <c r="A1011" s="6">
        <v>42810.460529328702</v>
      </c>
      <c r="B1011" s="2">
        <v>42809</v>
      </c>
      <c r="C1011" s="1" t="s">
        <v>117</v>
      </c>
      <c r="D1011" s="1">
        <v>47118</v>
      </c>
      <c r="E1011" s="1" t="s">
        <v>503</v>
      </c>
      <c r="F1011" s="1" t="s">
        <v>98</v>
      </c>
      <c r="G1011" s="1" t="s">
        <v>99</v>
      </c>
      <c r="H1011" s="1" t="s">
        <v>109</v>
      </c>
      <c r="L1011" s="1">
        <v>0.8</v>
      </c>
      <c r="M1011" s="1">
        <v>0.8</v>
      </c>
      <c r="N1011" s="1" t="s">
        <v>110</v>
      </c>
      <c r="Q1011" s="1" t="s">
        <v>101</v>
      </c>
      <c r="R1011" s="1" t="s">
        <v>111</v>
      </c>
      <c r="S1011" s="1" t="s">
        <v>101</v>
      </c>
      <c r="T1011" s="1" t="s">
        <v>113</v>
      </c>
      <c r="U1011" s="1" t="s">
        <v>114</v>
      </c>
      <c r="Z1011" s="1" t="s">
        <v>33</v>
      </c>
      <c r="AG1011" s="1">
        <v>160</v>
      </c>
    </row>
    <row r="1012" spans="1:39">
      <c r="A1012" s="6">
        <v>42810.461086157404</v>
      </c>
      <c r="B1012" s="2">
        <v>42810</v>
      </c>
      <c r="C1012" s="1" t="s">
        <v>96</v>
      </c>
      <c r="D1012" s="1">
        <v>47118</v>
      </c>
      <c r="E1012" s="1" t="s">
        <v>503</v>
      </c>
      <c r="F1012" s="1" t="s">
        <v>98</v>
      </c>
      <c r="G1012" s="1" t="s">
        <v>99</v>
      </c>
      <c r="H1012" s="1" t="s">
        <v>109</v>
      </c>
      <c r="K1012" s="1">
        <v>0.8</v>
      </c>
      <c r="L1012" s="1">
        <v>0.8</v>
      </c>
      <c r="M1012" s="1">
        <v>0.8</v>
      </c>
      <c r="N1012" s="1" t="s">
        <v>110</v>
      </c>
      <c r="O1012" s="1">
        <v>0.64</v>
      </c>
      <c r="P1012" s="1" t="s">
        <v>110</v>
      </c>
      <c r="Q1012" s="1" t="s">
        <v>101</v>
      </c>
      <c r="R1012" s="1" t="s">
        <v>111</v>
      </c>
      <c r="S1012" s="1" t="s">
        <v>101</v>
      </c>
      <c r="T1012" s="1" t="s">
        <v>113</v>
      </c>
      <c r="U1012" s="1" t="s">
        <v>114</v>
      </c>
      <c r="Z1012" s="1" t="s">
        <v>115</v>
      </c>
      <c r="AD1012" s="1">
        <v>3.2</v>
      </c>
      <c r="AG1012" s="1">
        <v>160</v>
      </c>
    </row>
    <row r="1013" spans="1:39">
      <c r="A1013" s="6">
        <v>42811.399242719912</v>
      </c>
      <c r="B1013" s="2">
        <v>42810</v>
      </c>
      <c r="C1013" s="1" t="s">
        <v>117</v>
      </c>
      <c r="D1013" s="1">
        <v>47118</v>
      </c>
      <c r="E1013" s="1" t="s">
        <v>503</v>
      </c>
      <c r="G1013" s="1" t="s">
        <v>99</v>
      </c>
      <c r="H1013" s="1" t="s">
        <v>109</v>
      </c>
      <c r="Q1013" s="1" t="s">
        <v>101</v>
      </c>
      <c r="R1013" s="1" t="s">
        <v>111</v>
      </c>
      <c r="S1013" s="1" t="s">
        <v>124</v>
      </c>
      <c r="U1013" s="1" t="s">
        <v>114</v>
      </c>
      <c r="Z1013" s="1" t="s">
        <v>115</v>
      </c>
      <c r="AL1013" s="1" t="s">
        <v>557</v>
      </c>
    </row>
    <row r="1014" spans="1:39" ht="25.5">
      <c r="A1014" s="6">
        <v>42811.39967013889</v>
      </c>
      <c r="B1014" s="2">
        <v>42811</v>
      </c>
      <c r="C1014" s="1" t="s">
        <v>96</v>
      </c>
      <c r="D1014" s="1">
        <v>47118</v>
      </c>
      <c r="E1014" s="1" t="s">
        <v>503</v>
      </c>
      <c r="F1014" s="1" t="s">
        <v>98</v>
      </c>
      <c r="G1014" s="1" t="s">
        <v>99</v>
      </c>
      <c r="H1014" s="1" t="s">
        <v>109</v>
      </c>
      <c r="Q1014" s="1" t="s">
        <v>101</v>
      </c>
      <c r="R1014" s="1" t="s">
        <v>111</v>
      </c>
      <c r="S1014" s="1" t="s">
        <v>112</v>
      </c>
      <c r="U1014" s="1" t="s">
        <v>114</v>
      </c>
      <c r="Z1014" s="1" t="s">
        <v>115</v>
      </c>
    </row>
    <row r="1015" spans="1:39" ht="25.5">
      <c r="A1015" s="6">
        <v>42812.693697592593</v>
      </c>
      <c r="B1015" s="2">
        <v>42811</v>
      </c>
      <c r="C1015" s="1" t="s">
        <v>117</v>
      </c>
      <c r="D1015" s="1">
        <v>47118</v>
      </c>
      <c r="E1015" s="1" t="s">
        <v>503</v>
      </c>
      <c r="F1015" s="1" t="s">
        <v>98</v>
      </c>
      <c r="G1015" s="1" t="s">
        <v>99</v>
      </c>
      <c r="H1015" s="1" t="s">
        <v>109</v>
      </c>
      <c r="Q1015" s="1" t="s">
        <v>101</v>
      </c>
      <c r="R1015" s="1" t="s">
        <v>111</v>
      </c>
      <c r="S1015" s="1" t="s">
        <v>112</v>
      </c>
      <c r="U1015" s="1" t="s">
        <v>114</v>
      </c>
      <c r="Z1015" s="1" t="s">
        <v>115</v>
      </c>
      <c r="AL1015" s="1" t="s">
        <v>557</v>
      </c>
    </row>
    <row r="1016" spans="1:39" ht="25.5">
      <c r="A1016" s="6">
        <v>42812.694025439814</v>
      </c>
      <c r="B1016" s="2">
        <v>42812</v>
      </c>
      <c r="C1016" s="1" t="s">
        <v>96</v>
      </c>
      <c r="D1016" s="1">
        <v>47118</v>
      </c>
      <c r="E1016" s="1" t="s">
        <v>503</v>
      </c>
      <c r="F1016" s="1" t="s">
        <v>98</v>
      </c>
      <c r="G1016" s="1" t="s">
        <v>99</v>
      </c>
      <c r="H1016" s="1" t="s">
        <v>109</v>
      </c>
      <c r="Q1016" s="1" t="s">
        <v>101</v>
      </c>
      <c r="R1016" s="1" t="s">
        <v>111</v>
      </c>
      <c r="S1016" s="1" t="s">
        <v>112</v>
      </c>
      <c r="U1016" s="1" t="s">
        <v>114</v>
      </c>
      <c r="Z1016" s="1" t="s">
        <v>115</v>
      </c>
    </row>
    <row r="1017" spans="1:39" ht="25.5">
      <c r="A1017" s="6">
        <v>42814.47923247685</v>
      </c>
      <c r="B1017" s="2">
        <v>42812</v>
      </c>
      <c r="C1017" s="1" t="s">
        <v>117</v>
      </c>
      <c r="D1017" s="1">
        <v>47118</v>
      </c>
      <c r="E1017" s="1" t="s">
        <v>503</v>
      </c>
      <c r="F1017" s="1" t="s">
        <v>98</v>
      </c>
      <c r="G1017" s="1" t="s">
        <v>99</v>
      </c>
      <c r="H1017" s="1" t="s">
        <v>109</v>
      </c>
      <c r="Q1017" s="1" t="s">
        <v>101</v>
      </c>
      <c r="R1017" s="1" t="s">
        <v>111</v>
      </c>
      <c r="S1017" s="1" t="s">
        <v>112</v>
      </c>
      <c r="U1017" s="1" t="s">
        <v>114</v>
      </c>
      <c r="Z1017" s="1" t="s">
        <v>115</v>
      </c>
      <c r="AL1017" s="1" t="s">
        <v>218</v>
      </c>
    </row>
    <row r="1018" spans="1:39">
      <c r="A1018" s="6">
        <v>42814.479647789354</v>
      </c>
      <c r="B1018" s="2">
        <v>42813</v>
      </c>
      <c r="C1018" s="1" t="s">
        <v>96</v>
      </c>
      <c r="D1018" s="1">
        <v>47118</v>
      </c>
      <c r="E1018" s="1" t="s">
        <v>503</v>
      </c>
      <c r="F1018" s="1" t="s">
        <v>98</v>
      </c>
      <c r="G1018" s="1" t="s">
        <v>99</v>
      </c>
      <c r="H1018" s="1" t="s">
        <v>109</v>
      </c>
      <c r="Q1018" s="1" t="s">
        <v>101</v>
      </c>
      <c r="R1018" s="1" t="s">
        <v>111</v>
      </c>
      <c r="S1018" s="1" t="s">
        <v>124</v>
      </c>
      <c r="U1018" s="1" t="s">
        <v>114</v>
      </c>
      <c r="Z1018" s="1" t="s">
        <v>115</v>
      </c>
      <c r="AK1018" s="1" t="s">
        <v>562</v>
      </c>
    </row>
    <row r="1019" spans="1:39" ht="25.5">
      <c r="A1019" s="6">
        <v>42809.496733854168</v>
      </c>
      <c r="B1019" s="2">
        <v>42808</v>
      </c>
      <c r="C1019" s="1" t="s">
        <v>96</v>
      </c>
      <c r="D1019" s="1">
        <v>47122</v>
      </c>
      <c r="E1019" s="1" t="s">
        <v>498</v>
      </c>
      <c r="F1019" s="1" t="s">
        <v>98</v>
      </c>
      <c r="G1019" s="1" t="s">
        <v>99</v>
      </c>
      <c r="H1019" s="1" t="s">
        <v>100</v>
      </c>
      <c r="K1019" s="1">
        <v>1.1499999999999999</v>
      </c>
      <c r="M1019" s="1">
        <v>1.1499999999999999</v>
      </c>
      <c r="N1019" s="1" t="s">
        <v>110</v>
      </c>
      <c r="O1019" s="1">
        <v>0.92</v>
      </c>
      <c r="P1019" s="1" t="s">
        <v>110</v>
      </c>
      <c r="Q1019" s="1" t="s">
        <v>101</v>
      </c>
      <c r="R1019" s="1" t="s">
        <v>122</v>
      </c>
      <c r="S1019" s="1" t="s">
        <v>101</v>
      </c>
      <c r="T1019" s="1" t="s">
        <v>113</v>
      </c>
      <c r="U1019" s="1" t="s">
        <v>323</v>
      </c>
      <c r="Z1019" s="1" t="s">
        <v>115</v>
      </c>
      <c r="AG1019" s="1">
        <v>230</v>
      </c>
    </row>
    <row r="1020" spans="1:39" ht="25.5">
      <c r="A1020" s="6">
        <v>42809.497607245372</v>
      </c>
      <c r="B1020" s="2">
        <v>42808</v>
      </c>
      <c r="C1020" s="1" t="s">
        <v>117</v>
      </c>
      <c r="D1020" s="1">
        <v>47122</v>
      </c>
      <c r="E1020" s="1" t="s">
        <v>498</v>
      </c>
      <c r="F1020" s="1" t="s">
        <v>98</v>
      </c>
      <c r="G1020" s="1" t="s">
        <v>99</v>
      </c>
      <c r="H1020" s="1" t="s">
        <v>100</v>
      </c>
      <c r="Q1020" s="1" t="s">
        <v>101</v>
      </c>
      <c r="R1020" s="1" t="s">
        <v>111</v>
      </c>
      <c r="S1020" s="1" t="s">
        <v>103</v>
      </c>
      <c r="T1020" s="1" t="s">
        <v>205</v>
      </c>
      <c r="U1020" s="1" t="s">
        <v>114</v>
      </c>
      <c r="V1020" s="1">
        <v>32</v>
      </c>
      <c r="W1020" s="1">
        <v>170</v>
      </c>
      <c r="X1020" s="1">
        <v>5.8</v>
      </c>
      <c r="Z1020" s="1" t="s">
        <v>115</v>
      </c>
      <c r="AD1020" s="1">
        <v>4.5999999999999996</v>
      </c>
      <c r="AM1020" s="1">
        <v>55</v>
      </c>
    </row>
    <row r="1021" spans="1:39" ht="25.5">
      <c r="A1021" s="6">
        <v>42809.498506030097</v>
      </c>
      <c r="B1021" s="2">
        <v>42809</v>
      </c>
      <c r="C1021" s="1" t="s">
        <v>96</v>
      </c>
      <c r="D1021" s="1">
        <v>47122</v>
      </c>
      <c r="E1021" s="1" t="s">
        <v>498</v>
      </c>
      <c r="F1021" s="1" t="s">
        <v>98</v>
      </c>
      <c r="G1021" s="1" t="s">
        <v>99</v>
      </c>
      <c r="H1021" s="1" t="s">
        <v>109</v>
      </c>
      <c r="K1021" s="1">
        <v>1.1499999999999999</v>
      </c>
      <c r="O1021" s="1">
        <v>0.92</v>
      </c>
      <c r="P1021" s="1" t="s">
        <v>110</v>
      </c>
      <c r="Q1021" s="1" t="s">
        <v>101</v>
      </c>
      <c r="R1021" s="1" t="s">
        <v>122</v>
      </c>
      <c r="S1021" s="1" t="s">
        <v>101</v>
      </c>
      <c r="T1021" s="1" t="s">
        <v>203</v>
      </c>
      <c r="U1021" s="1" t="s">
        <v>114</v>
      </c>
      <c r="Z1021" s="1" t="s">
        <v>33</v>
      </c>
      <c r="AG1021" s="1">
        <v>230</v>
      </c>
      <c r="AM1021" s="1">
        <v>55</v>
      </c>
    </row>
    <row r="1022" spans="1:39">
      <c r="A1022" s="6">
        <v>42810.45948824074</v>
      </c>
      <c r="B1022" s="2">
        <v>42809</v>
      </c>
      <c r="C1022" s="1" t="s">
        <v>117</v>
      </c>
      <c r="D1022" s="1">
        <v>47122</v>
      </c>
      <c r="E1022" s="1" t="s">
        <v>498</v>
      </c>
      <c r="F1022" s="1" t="s">
        <v>98</v>
      </c>
      <c r="G1022" s="1" t="s">
        <v>99</v>
      </c>
      <c r="H1022" s="1" t="s">
        <v>109</v>
      </c>
      <c r="Q1022" s="1" t="s">
        <v>101</v>
      </c>
      <c r="R1022" s="1" t="s">
        <v>111</v>
      </c>
      <c r="S1022" s="1" t="s">
        <v>101</v>
      </c>
      <c r="T1022" s="1" t="s">
        <v>205</v>
      </c>
      <c r="U1022" s="1" t="s">
        <v>114</v>
      </c>
      <c r="Z1022" s="1" t="s">
        <v>115</v>
      </c>
      <c r="AD1022" s="1">
        <v>4.5999999999999996</v>
      </c>
      <c r="AM1022" s="1">
        <v>55</v>
      </c>
    </row>
    <row r="1023" spans="1:39" ht="25.5">
      <c r="A1023" s="6">
        <v>42810.460067060187</v>
      </c>
      <c r="B1023" s="2">
        <v>42810</v>
      </c>
      <c r="C1023" s="1" t="s">
        <v>96</v>
      </c>
      <c r="D1023" s="1">
        <v>47122</v>
      </c>
      <c r="E1023" s="1" t="s">
        <v>498</v>
      </c>
      <c r="F1023" s="1" t="s">
        <v>98</v>
      </c>
      <c r="G1023" s="1" t="s">
        <v>99</v>
      </c>
      <c r="H1023" s="1" t="s">
        <v>109</v>
      </c>
      <c r="K1023" s="1">
        <v>1.1499999999999999</v>
      </c>
      <c r="O1023" s="1">
        <v>0.92</v>
      </c>
      <c r="P1023" s="1" t="s">
        <v>110</v>
      </c>
      <c r="Q1023" s="1" t="s">
        <v>101</v>
      </c>
      <c r="R1023" s="1" t="s">
        <v>111</v>
      </c>
      <c r="S1023" s="1" t="s">
        <v>112</v>
      </c>
      <c r="T1023" s="1" t="s">
        <v>113</v>
      </c>
      <c r="U1023" s="1" t="s">
        <v>114</v>
      </c>
      <c r="Z1023" s="1" t="s">
        <v>115</v>
      </c>
      <c r="AG1023" s="1">
        <v>230</v>
      </c>
    </row>
    <row r="1024" spans="1:39">
      <c r="A1024" s="6">
        <v>42811.395071319443</v>
      </c>
      <c r="B1024" s="2">
        <v>42810</v>
      </c>
      <c r="C1024" s="1" t="s">
        <v>117</v>
      </c>
      <c r="D1024" s="1">
        <v>47122</v>
      </c>
      <c r="E1024" s="1" t="s">
        <v>498</v>
      </c>
      <c r="F1024" s="1" t="s">
        <v>98</v>
      </c>
      <c r="G1024" s="1" t="s">
        <v>99</v>
      </c>
      <c r="H1024" s="1" t="s">
        <v>109</v>
      </c>
      <c r="Q1024" s="1" t="s">
        <v>101</v>
      </c>
      <c r="R1024" s="1" t="s">
        <v>111</v>
      </c>
      <c r="S1024" s="1" t="s">
        <v>124</v>
      </c>
      <c r="U1024" s="1" t="s">
        <v>114</v>
      </c>
      <c r="Z1024" s="1" t="s">
        <v>115</v>
      </c>
      <c r="AD1024" s="1">
        <v>4.5999999999999996</v>
      </c>
    </row>
    <row r="1025" spans="1:38" ht="25.5">
      <c r="A1025" s="6">
        <v>42811.394653657408</v>
      </c>
      <c r="B1025" s="2">
        <v>42811</v>
      </c>
      <c r="C1025" s="1" t="s">
        <v>96</v>
      </c>
      <c r="D1025" s="1">
        <v>47122</v>
      </c>
      <c r="E1025" s="1" t="s">
        <v>498</v>
      </c>
      <c r="F1025" s="1" t="s">
        <v>98</v>
      </c>
      <c r="G1025" s="1" t="s">
        <v>99</v>
      </c>
      <c r="H1025" s="1" t="s">
        <v>109</v>
      </c>
      <c r="K1025" s="1">
        <v>1.1499999999999999</v>
      </c>
      <c r="O1025" s="1">
        <v>0.92</v>
      </c>
      <c r="P1025" s="1" t="s">
        <v>110</v>
      </c>
      <c r="Q1025" s="1" t="s">
        <v>101</v>
      </c>
      <c r="R1025" s="1" t="s">
        <v>111</v>
      </c>
      <c r="S1025" s="1" t="s">
        <v>112</v>
      </c>
      <c r="T1025" s="1" t="s">
        <v>113</v>
      </c>
      <c r="U1025" s="1" t="s">
        <v>114</v>
      </c>
      <c r="Z1025" s="1" t="s">
        <v>115</v>
      </c>
      <c r="AG1025" s="1">
        <v>230</v>
      </c>
    </row>
    <row r="1026" spans="1:38">
      <c r="A1026" s="6">
        <v>42812.688882754628</v>
      </c>
      <c r="B1026" s="2">
        <v>42811</v>
      </c>
      <c r="C1026" s="1" t="s">
        <v>117</v>
      </c>
      <c r="D1026" s="1">
        <v>47122</v>
      </c>
      <c r="E1026" s="1" t="s">
        <v>498</v>
      </c>
      <c r="F1026" s="1" t="s">
        <v>98</v>
      </c>
      <c r="G1026" s="1" t="s">
        <v>99</v>
      </c>
      <c r="H1026" s="1" t="s">
        <v>109</v>
      </c>
      <c r="Q1026" s="1" t="s">
        <v>101</v>
      </c>
      <c r="R1026" s="1" t="s">
        <v>111</v>
      </c>
      <c r="S1026" s="1" t="s">
        <v>101</v>
      </c>
      <c r="U1026" s="1" t="s">
        <v>114</v>
      </c>
      <c r="Z1026" s="1" t="s">
        <v>115</v>
      </c>
      <c r="AL1026" s="1" t="s">
        <v>557</v>
      </c>
    </row>
    <row r="1027" spans="1:38" ht="25.5">
      <c r="A1027" s="6">
        <v>42812.689979409726</v>
      </c>
      <c r="B1027" s="2">
        <v>42812</v>
      </c>
      <c r="C1027" s="1" t="s">
        <v>96</v>
      </c>
      <c r="D1027" s="1">
        <v>47122</v>
      </c>
      <c r="E1027" s="1" t="s">
        <v>498</v>
      </c>
      <c r="F1027" s="1" t="s">
        <v>98</v>
      </c>
      <c r="G1027" s="1" t="s">
        <v>99</v>
      </c>
      <c r="H1027" s="1" t="s">
        <v>109</v>
      </c>
      <c r="Q1027" s="1" t="s">
        <v>101</v>
      </c>
      <c r="R1027" s="1" t="s">
        <v>111</v>
      </c>
      <c r="S1027" s="1" t="s">
        <v>112</v>
      </c>
      <c r="U1027" s="1" t="s">
        <v>114</v>
      </c>
      <c r="Z1027" s="1" t="s">
        <v>115</v>
      </c>
    </row>
    <row r="1028" spans="1:38" ht="25.5">
      <c r="A1028" s="6">
        <v>42814.475215902778</v>
      </c>
      <c r="B1028" s="2">
        <v>42812</v>
      </c>
      <c r="C1028" s="1" t="s">
        <v>117</v>
      </c>
      <c r="D1028" s="1">
        <v>47122</v>
      </c>
      <c r="E1028" s="1" t="s">
        <v>498</v>
      </c>
      <c r="F1028" s="1" t="s">
        <v>98</v>
      </c>
      <c r="G1028" s="1" t="s">
        <v>99</v>
      </c>
      <c r="H1028" s="1" t="s">
        <v>109</v>
      </c>
      <c r="Q1028" s="1" t="s">
        <v>101</v>
      </c>
      <c r="R1028" s="1" t="s">
        <v>111</v>
      </c>
      <c r="S1028" s="1" t="s">
        <v>112</v>
      </c>
      <c r="U1028" s="1" t="s">
        <v>114</v>
      </c>
      <c r="Z1028" s="1" t="s">
        <v>115</v>
      </c>
      <c r="AL1028" s="1" t="s">
        <v>218</v>
      </c>
    </row>
    <row r="1029" spans="1:38" ht="25.5">
      <c r="A1029" s="6">
        <v>42814.475642673613</v>
      </c>
      <c r="B1029" s="2">
        <v>42813</v>
      </c>
      <c r="C1029" s="1" t="s">
        <v>96</v>
      </c>
      <c r="D1029" s="1">
        <v>47122</v>
      </c>
      <c r="E1029" s="1" t="s">
        <v>498</v>
      </c>
      <c r="F1029" s="1" t="s">
        <v>98</v>
      </c>
      <c r="G1029" s="1" t="s">
        <v>99</v>
      </c>
      <c r="H1029" s="1" t="s">
        <v>109</v>
      </c>
      <c r="Q1029" s="1" t="s">
        <v>101</v>
      </c>
      <c r="R1029" s="1" t="s">
        <v>111</v>
      </c>
      <c r="S1029" s="1" t="s">
        <v>112</v>
      </c>
      <c r="U1029" s="1" t="s">
        <v>114</v>
      </c>
      <c r="Z1029" s="1" t="s">
        <v>115</v>
      </c>
      <c r="AK1029" s="1" t="s">
        <v>562</v>
      </c>
    </row>
    <row r="1030" spans="1:38" ht="25.5">
      <c r="A1030" s="6">
        <v>42809.491288912039</v>
      </c>
      <c r="B1030" s="2">
        <v>42808</v>
      </c>
      <c r="C1030" s="1" t="s">
        <v>96</v>
      </c>
      <c r="D1030" s="1">
        <v>47125</v>
      </c>
      <c r="E1030" s="1" t="s">
        <v>493</v>
      </c>
      <c r="F1030" s="1" t="s">
        <v>98</v>
      </c>
      <c r="G1030" s="1" t="s">
        <v>99</v>
      </c>
      <c r="H1030" s="1" t="s">
        <v>109</v>
      </c>
      <c r="K1030" s="1">
        <v>1</v>
      </c>
      <c r="L1030" s="1">
        <v>1</v>
      </c>
      <c r="M1030" s="1">
        <v>1</v>
      </c>
      <c r="N1030" s="1" t="s">
        <v>110</v>
      </c>
      <c r="O1030" s="1">
        <v>0.82</v>
      </c>
      <c r="P1030" s="1" t="s">
        <v>110</v>
      </c>
      <c r="Q1030" s="1" t="s">
        <v>101</v>
      </c>
      <c r="R1030" s="1" t="s">
        <v>122</v>
      </c>
      <c r="S1030" s="1" t="s">
        <v>101</v>
      </c>
      <c r="T1030" s="1" t="s">
        <v>113</v>
      </c>
      <c r="U1030" s="1" t="s">
        <v>114</v>
      </c>
      <c r="Z1030" s="1" t="s">
        <v>115</v>
      </c>
      <c r="AG1030" s="1">
        <v>200</v>
      </c>
    </row>
    <row r="1031" spans="1:38" ht="25.5">
      <c r="A1031" s="6">
        <v>42809.492044375002</v>
      </c>
      <c r="B1031" s="2">
        <v>42808</v>
      </c>
      <c r="C1031" s="1" t="s">
        <v>117</v>
      </c>
      <c r="D1031" s="1">
        <v>47125</v>
      </c>
      <c r="E1031" s="1" t="s">
        <v>493</v>
      </c>
      <c r="F1031" s="1" t="s">
        <v>98</v>
      </c>
      <c r="G1031" s="1" t="s">
        <v>99</v>
      </c>
      <c r="H1031" s="1" t="s">
        <v>109</v>
      </c>
      <c r="L1031" s="1">
        <v>1</v>
      </c>
      <c r="M1031" s="1">
        <v>1</v>
      </c>
      <c r="N1031" s="1" t="s">
        <v>110</v>
      </c>
      <c r="Q1031" s="1" t="s">
        <v>101</v>
      </c>
      <c r="R1031" s="1" t="s">
        <v>102</v>
      </c>
      <c r="S1031" s="1" t="s">
        <v>101</v>
      </c>
      <c r="T1031" s="1" t="s">
        <v>113</v>
      </c>
      <c r="U1031" s="1" t="s">
        <v>247</v>
      </c>
      <c r="Z1031" s="1" t="s">
        <v>33</v>
      </c>
      <c r="AD1031" s="1">
        <v>4.0999999999999996</v>
      </c>
      <c r="AG1031" s="1">
        <v>200</v>
      </c>
    </row>
    <row r="1032" spans="1:38" ht="25.5">
      <c r="A1032" s="6">
        <v>42809.49268664352</v>
      </c>
      <c r="B1032" s="2">
        <v>42809</v>
      </c>
      <c r="C1032" s="1" t="s">
        <v>96</v>
      </c>
      <c r="D1032" s="1">
        <v>47125</v>
      </c>
      <c r="E1032" s="1" t="s">
        <v>493</v>
      </c>
      <c r="F1032" s="1" t="s">
        <v>98</v>
      </c>
      <c r="G1032" s="1" t="s">
        <v>99</v>
      </c>
      <c r="H1032" s="1" t="s">
        <v>109</v>
      </c>
      <c r="K1032" s="1">
        <v>1</v>
      </c>
      <c r="L1032" s="1">
        <v>1</v>
      </c>
      <c r="M1032" s="1">
        <v>1</v>
      </c>
      <c r="N1032" s="1" t="s">
        <v>110</v>
      </c>
      <c r="O1032" s="1">
        <v>0.82</v>
      </c>
      <c r="P1032" s="1" t="s">
        <v>110</v>
      </c>
      <c r="Q1032" s="1" t="s">
        <v>101</v>
      </c>
      <c r="R1032" s="1" t="s">
        <v>122</v>
      </c>
      <c r="S1032" s="1" t="s">
        <v>101</v>
      </c>
      <c r="T1032" s="1" t="s">
        <v>113</v>
      </c>
      <c r="U1032" s="1" t="s">
        <v>114</v>
      </c>
      <c r="Z1032" s="1" t="s">
        <v>115</v>
      </c>
      <c r="AG1032" s="1">
        <v>200</v>
      </c>
    </row>
    <row r="1033" spans="1:38" ht="25.5">
      <c r="A1033" s="6">
        <v>42810.463785046297</v>
      </c>
      <c r="B1033" s="2">
        <v>42809</v>
      </c>
      <c r="C1033" s="1" t="s">
        <v>117</v>
      </c>
      <c r="D1033" s="1">
        <v>47125</v>
      </c>
      <c r="E1033" s="1" t="s">
        <v>493</v>
      </c>
      <c r="F1033" s="1" t="s">
        <v>98</v>
      </c>
      <c r="G1033" s="1" t="s">
        <v>99</v>
      </c>
      <c r="H1033" s="1" t="s">
        <v>100</v>
      </c>
      <c r="L1033" s="1">
        <v>1</v>
      </c>
      <c r="M1033" s="1">
        <v>1</v>
      </c>
      <c r="N1033" s="1" t="s">
        <v>110</v>
      </c>
      <c r="Q1033" s="1" t="s">
        <v>101</v>
      </c>
      <c r="R1033" s="1" t="s">
        <v>122</v>
      </c>
      <c r="S1033" s="1" t="s">
        <v>101</v>
      </c>
      <c r="T1033" s="1" t="s">
        <v>113</v>
      </c>
      <c r="U1033" s="1" t="s">
        <v>196</v>
      </c>
      <c r="Z1033" s="1" t="s">
        <v>33</v>
      </c>
      <c r="AD1033" s="1">
        <v>4.0999999999999996</v>
      </c>
      <c r="AG1033" s="1">
        <v>200</v>
      </c>
    </row>
    <row r="1034" spans="1:38" ht="25.5">
      <c r="A1034" s="6">
        <v>42810.464223379633</v>
      </c>
      <c r="B1034" s="2">
        <v>42810</v>
      </c>
      <c r="C1034" s="1" t="s">
        <v>96</v>
      </c>
      <c r="D1034" s="1">
        <v>47125</v>
      </c>
      <c r="E1034" s="1" t="s">
        <v>493</v>
      </c>
      <c r="F1034" s="1" t="s">
        <v>98</v>
      </c>
      <c r="G1034" s="1" t="s">
        <v>99</v>
      </c>
      <c r="H1034" s="1" t="s">
        <v>100</v>
      </c>
      <c r="K1034" s="1">
        <v>1</v>
      </c>
      <c r="L1034" s="1">
        <v>1</v>
      </c>
      <c r="M1034" s="1">
        <v>1</v>
      </c>
      <c r="N1034" s="1" t="s">
        <v>110</v>
      </c>
      <c r="O1034" s="1">
        <v>0.82</v>
      </c>
      <c r="P1034" s="1" t="s">
        <v>110</v>
      </c>
      <c r="Q1034" s="1" t="s">
        <v>101</v>
      </c>
      <c r="R1034" s="1" t="s">
        <v>122</v>
      </c>
      <c r="S1034" s="1" t="s">
        <v>101</v>
      </c>
      <c r="T1034" s="1" t="s">
        <v>113</v>
      </c>
      <c r="U1034" s="1" t="s">
        <v>114</v>
      </c>
      <c r="Z1034" s="1" t="s">
        <v>33</v>
      </c>
      <c r="AG1034" s="1">
        <v>200</v>
      </c>
    </row>
    <row r="1035" spans="1:38">
      <c r="A1035" s="6">
        <v>42811.402103958331</v>
      </c>
      <c r="B1035" s="2">
        <v>42810</v>
      </c>
      <c r="C1035" s="1" t="s">
        <v>117</v>
      </c>
      <c r="D1035" s="1">
        <v>47125</v>
      </c>
      <c r="E1035" s="1" t="s">
        <v>493</v>
      </c>
      <c r="F1035" s="1" t="s">
        <v>98</v>
      </c>
      <c r="G1035" s="1" t="s">
        <v>99</v>
      </c>
      <c r="H1035" s="1" t="s">
        <v>109</v>
      </c>
      <c r="L1035" s="1">
        <v>1</v>
      </c>
      <c r="M1035" s="1">
        <v>1</v>
      </c>
      <c r="N1035" s="1" t="s">
        <v>110</v>
      </c>
      <c r="Q1035" s="1" t="s">
        <v>101</v>
      </c>
      <c r="R1035" s="1" t="s">
        <v>111</v>
      </c>
      <c r="S1035" s="1" t="s">
        <v>101</v>
      </c>
      <c r="T1035" s="1" t="s">
        <v>113</v>
      </c>
      <c r="U1035" s="1" t="s">
        <v>114</v>
      </c>
      <c r="Z1035" s="1" t="s">
        <v>115</v>
      </c>
      <c r="AD1035" s="1">
        <v>4.0999999999999996</v>
      </c>
      <c r="AG1035" s="1">
        <v>200</v>
      </c>
    </row>
    <row r="1036" spans="1:38" ht="25.5">
      <c r="A1036" s="6">
        <v>42811.402607824071</v>
      </c>
      <c r="B1036" s="2">
        <v>42811</v>
      </c>
      <c r="C1036" s="1" t="s">
        <v>96</v>
      </c>
      <c r="D1036" s="1">
        <v>47125</v>
      </c>
      <c r="E1036" s="1" t="s">
        <v>493</v>
      </c>
      <c r="F1036" s="1" t="s">
        <v>98</v>
      </c>
      <c r="G1036" s="1" t="s">
        <v>99</v>
      </c>
      <c r="H1036" s="1" t="s">
        <v>109</v>
      </c>
      <c r="K1036" s="1">
        <v>1</v>
      </c>
      <c r="L1036" s="1">
        <v>1</v>
      </c>
      <c r="M1036" s="1">
        <v>1</v>
      </c>
      <c r="N1036" s="1" t="s">
        <v>110</v>
      </c>
      <c r="O1036" s="1">
        <v>0.82</v>
      </c>
      <c r="P1036" s="1" t="s">
        <v>110</v>
      </c>
      <c r="Q1036" s="1" t="s">
        <v>101</v>
      </c>
      <c r="R1036" s="1" t="s">
        <v>111</v>
      </c>
      <c r="S1036" s="1" t="s">
        <v>112</v>
      </c>
      <c r="T1036" s="1" t="s">
        <v>113</v>
      </c>
      <c r="U1036" s="1" t="s">
        <v>114</v>
      </c>
      <c r="Z1036" s="1" t="s">
        <v>115</v>
      </c>
      <c r="AG1036" s="1">
        <v>200</v>
      </c>
    </row>
    <row r="1037" spans="1:38" ht="25.5">
      <c r="A1037" s="6">
        <v>42812.698467118054</v>
      </c>
      <c r="B1037" s="2">
        <v>42811</v>
      </c>
      <c r="C1037" s="1" t="s">
        <v>117</v>
      </c>
      <c r="D1037" s="1">
        <v>47125</v>
      </c>
      <c r="E1037" s="1" t="s">
        <v>493</v>
      </c>
      <c r="F1037" s="1" t="s">
        <v>98</v>
      </c>
      <c r="G1037" s="1" t="s">
        <v>99</v>
      </c>
      <c r="H1037" s="1" t="s">
        <v>109</v>
      </c>
      <c r="Q1037" s="1" t="s">
        <v>101</v>
      </c>
      <c r="R1037" s="1" t="s">
        <v>111</v>
      </c>
      <c r="S1037" s="1" t="s">
        <v>112</v>
      </c>
      <c r="U1037" s="1" t="s">
        <v>114</v>
      </c>
      <c r="Z1037" s="1" t="s">
        <v>115</v>
      </c>
      <c r="AL1037" s="1" t="s">
        <v>557</v>
      </c>
    </row>
    <row r="1038" spans="1:38" ht="25.5">
      <c r="A1038" s="6">
        <v>42812.699459513889</v>
      </c>
      <c r="B1038" s="2">
        <v>42812</v>
      </c>
      <c r="C1038" s="1" t="s">
        <v>96</v>
      </c>
      <c r="D1038" s="1">
        <v>47125</v>
      </c>
      <c r="E1038" s="1" t="s">
        <v>493</v>
      </c>
      <c r="F1038" s="1" t="s">
        <v>98</v>
      </c>
      <c r="G1038" s="1" t="s">
        <v>99</v>
      </c>
      <c r="H1038" s="1" t="s">
        <v>109</v>
      </c>
      <c r="Q1038" s="1" t="s">
        <v>101</v>
      </c>
      <c r="R1038" s="1" t="s">
        <v>111</v>
      </c>
      <c r="S1038" s="1" t="s">
        <v>112</v>
      </c>
      <c r="U1038" s="1" t="s">
        <v>114</v>
      </c>
      <c r="Z1038" s="1" t="s">
        <v>115</v>
      </c>
    </row>
    <row r="1039" spans="1:38" ht="25.5">
      <c r="A1039" s="6">
        <v>42814.473108472223</v>
      </c>
      <c r="B1039" s="2">
        <v>42812</v>
      </c>
      <c r="C1039" s="1" t="s">
        <v>117</v>
      </c>
      <c r="D1039" s="1">
        <v>47125</v>
      </c>
      <c r="E1039" s="1" t="s">
        <v>493</v>
      </c>
      <c r="F1039" s="1" t="s">
        <v>98</v>
      </c>
      <c r="G1039" s="1" t="s">
        <v>99</v>
      </c>
      <c r="H1039" s="1" t="s">
        <v>109</v>
      </c>
      <c r="Q1039" s="1" t="s">
        <v>101</v>
      </c>
      <c r="R1039" s="1" t="s">
        <v>111</v>
      </c>
      <c r="S1039" s="1" t="s">
        <v>112</v>
      </c>
      <c r="U1039" s="1" t="s">
        <v>114</v>
      </c>
      <c r="Z1039" s="1" t="s">
        <v>115</v>
      </c>
      <c r="AL1039" s="1" t="s">
        <v>218</v>
      </c>
    </row>
    <row r="1040" spans="1:38">
      <c r="A1040" s="6">
        <v>42814.473531608797</v>
      </c>
      <c r="B1040" s="2">
        <v>42813</v>
      </c>
      <c r="C1040" s="1" t="s">
        <v>96</v>
      </c>
      <c r="D1040" s="1">
        <v>47125</v>
      </c>
      <c r="E1040" s="1" t="s">
        <v>493</v>
      </c>
      <c r="F1040" s="1" t="s">
        <v>98</v>
      </c>
      <c r="G1040" s="1" t="s">
        <v>99</v>
      </c>
      <c r="H1040" s="1" t="s">
        <v>109</v>
      </c>
      <c r="Q1040" s="1" t="s">
        <v>101</v>
      </c>
      <c r="R1040" s="1" t="s">
        <v>111</v>
      </c>
      <c r="S1040" s="1" t="s">
        <v>101</v>
      </c>
      <c r="U1040" s="1" t="s">
        <v>114</v>
      </c>
      <c r="Z1040" s="1" t="s">
        <v>115</v>
      </c>
      <c r="AK1040" s="1" t="s">
        <v>568</v>
      </c>
    </row>
    <row r="1041" spans="1:40" ht="25.5">
      <c r="A1041" s="6">
        <v>42809.500756944442</v>
      </c>
      <c r="B1041" s="2">
        <v>42808</v>
      </c>
      <c r="C1041" s="1" t="s">
        <v>117</v>
      </c>
      <c r="D1041" s="1">
        <v>47126</v>
      </c>
      <c r="E1041" s="1" t="s">
        <v>509</v>
      </c>
      <c r="F1041" s="1" t="s">
        <v>98</v>
      </c>
      <c r="G1041" s="1" t="s">
        <v>99</v>
      </c>
      <c r="H1041" s="1" t="s">
        <v>100</v>
      </c>
      <c r="K1041" s="1">
        <v>1.4</v>
      </c>
      <c r="M1041" s="1">
        <v>1.4</v>
      </c>
      <c r="N1041" s="1" t="s">
        <v>110</v>
      </c>
      <c r="O1041" s="1">
        <v>1.1000000000000001</v>
      </c>
      <c r="P1041" s="1" t="s">
        <v>110</v>
      </c>
      <c r="Q1041" s="1" t="s">
        <v>101</v>
      </c>
      <c r="R1041" s="1" t="s">
        <v>102</v>
      </c>
      <c r="S1041" s="1" t="s">
        <v>101</v>
      </c>
      <c r="T1041" s="1" t="s">
        <v>203</v>
      </c>
      <c r="U1041" s="1" t="s">
        <v>416</v>
      </c>
      <c r="V1041" s="1">
        <v>44</v>
      </c>
      <c r="W1041" s="1">
        <v>117</v>
      </c>
      <c r="X1041" s="1">
        <v>6.9</v>
      </c>
      <c r="Z1041" s="1" t="s">
        <v>33</v>
      </c>
      <c r="AA1041" s="1">
        <v>1.1000000000000001</v>
      </c>
      <c r="AG1041" s="1">
        <v>280</v>
      </c>
      <c r="AM1041" s="1">
        <v>80</v>
      </c>
    </row>
    <row r="1042" spans="1:40" ht="25.5">
      <c r="A1042" s="6">
        <v>42809.501470509262</v>
      </c>
      <c r="B1042" s="2">
        <v>42809</v>
      </c>
      <c r="C1042" s="1" t="s">
        <v>96</v>
      </c>
      <c r="D1042" s="1">
        <v>47126</v>
      </c>
      <c r="E1042" s="1" t="s">
        <v>509</v>
      </c>
      <c r="F1042" s="1" t="s">
        <v>98</v>
      </c>
      <c r="G1042" s="1" t="s">
        <v>99</v>
      </c>
      <c r="H1042" s="1" t="s">
        <v>100</v>
      </c>
      <c r="Q1042" s="1" t="s">
        <v>101</v>
      </c>
      <c r="R1042" s="1" t="s">
        <v>102</v>
      </c>
      <c r="S1042" s="1" t="s">
        <v>101</v>
      </c>
      <c r="T1042" s="1" t="s">
        <v>205</v>
      </c>
      <c r="U1042" s="1" t="s">
        <v>323</v>
      </c>
      <c r="Z1042" s="1" t="s">
        <v>33</v>
      </c>
      <c r="AA1042" s="1">
        <v>1.1000000000000001</v>
      </c>
      <c r="AD1042" s="1">
        <v>5.6</v>
      </c>
      <c r="AM1042" s="1">
        <v>80</v>
      </c>
    </row>
    <row r="1043" spans="1:40" ht="25.5">
      <c r="A1043" s="6">
        <v>42810.464891099538</v>
      </c>
      <c r="B1043" s="2">
        <v>42809</v>
      </c>
      <c r="C1043" s="1" t="s">
        <v>117</v>
      </c>
      <c r="D1043" s="1">
        <v>47126</v>
      </c>
      <c r="E1043" s="1" t="s">
        <v>509</v>
      </c>
      <c r="F1043" s="1" t="s">
        <v>98</v>
      </c>
      <c r="G1043" s="1" t="s">
        <v>99</v>
      </c>
      <c r="H1043" s="1" t="s">
        <v>109</v>
      </c>
      <c r="K1043" s="1">
        <v>1.4</v>
      </c>
      <c r="O1043" s="1">
        <v>1.1000000000000001</v>
      </c>
      <c r="P1043" s="1" t="s">
        <v>110</v>
      </c>
      <c r="Q1043" s="1" t="s">
        <v>101</v>
      </c>
      <c r="R1043" s="1" t="s">
        <v>122</v>
      </c>
      <c r="S1043" s="1" t="s">
        <v>101</v>
      </c>
      <c r="T1043" s="1" t="s">
        <v>203</v>
      </c>
      <c r="U1043" s="1" t="s">
        <v>120</v>
      </c>
      <c r="Z1043" s="1" t="s">
        <v>33</v>
      </c>
      <c r="AA1043" s="1">
        <v>1.1000000000000001</v>
      </c>
      <c r="AG1043" s="1">
        <v>280</v>
      </c>
      <c r="AM1043" s="1">
        <v>80</v>
      </c>
    </row>
    <row r="1044" spans="1:40" ht="25.5">
      <c r="A1044" s="6">
        <v>42810.465312326385</v>
      </c>
      <c r="B1044" s="2">
        <v>42810</v>
      </c>
      <c r="C1044" s="1" t="s">
        <v>96</v>
      </c>
      <c r="D1044" s="1">
        <v>47126</v>
      </c>
      <c r="E1044" s="1" t="s">
        <v>509</v>
      </c>
      <c r="F1044" s="1" t="s">
        <v>98</v>
      </c>
      <c r="G1044" s="1" t="s">
        <v>99</v>
      </c>
      <c r="H1044" s="1" t="s">
        <v>109</v>
      </c>
      <c r="Q1044" s="1" t="s">
        <v>101</v>
      </c>
      <c r="R1044" s="1" t="s">
        <v>122</v>
      </c>
      <c r="S1044" s="1" t="s">
        <v>101</v>
      </c>
      <c r="T1044" s="1" t="s">
        <v>205</v>
      </c>
      <c r="U1044" s="1" t="s">
        <v>114</v>
      </c>
      <c r="Z1044" s="1" t="s">
        <v>33</v>
      </c>
      <c r="AA1044" s="1">
        <v>1.1000000000000001</v>
      </c>
      <c r="AD1044" s="1">
        <v>5.6</v>
      </c>
      <c r="AM1044" s="1">
        <v>80</v>
      </c>
    </row>
    <row r="1045" spans="1:40" ht="25.5">
      <c r="A1045" s="6">
        <v>42811.403277175923</v>
      </c>
      <c r="B1045" s="2">
        <v>42810</v>
      </c>
      <c r="C1045" s="1" t="s">
        <v>117</v>
      </c>
      <c r="D1045" s="1">
        <v>47126</v>
      </c>
      <c r="E1045" s="1" t="s">
        <v>509</v>
      </c>
      <c r="F1045" s="1" t="s">
        <v>98</v>
      </c>
      <c r="G1045" s="1" t="s">
        <v>99</v>
      </c>
      <c r="H1045" s="1" t="s">
        <v>109</v>
      </c>
      <c r="K1045" s="1">
        <v>1.4</v>
      </c>
      <c r="O1045" s="1">
        <v>1.1000000000000001</v>
      </c>
      <c r="P1045" s="1" t="s">
        <v>110</v>
      </c>
      <c r="Q1045" s="1" t="s">
        <v>101</v>
      </c>
      <c r="R1045" s="1" t="s">
        <v>111</v>
      </c>
      <c r="S1045" s="1" t="s">
        <v>101</v>
      </c>
      <c r="T1045" s="1" t="s">
        <v>203</v>
      </c>
      <c r="U1045" s="1" t="s">
        <v>114</v>
      </c>
      <c r="Z1045" s="1" t="s">
        <v>115</v>
      </c>
      <c r="AA1045" s="1">
        <v>1.1000000000000001</v>
      </c>
      <c r="AG1045" s="1">
        <v>280</v>
      </c>
      <c r="AM1045" s="1">
        <v>50</v>
      </c>
    </row>
    <row r="1046" spans="1:40">
      <c r="A1046" s="6">
        <v>42811.403937291667</v>
      </c>
      <c r="B1046" s="2">
        <v>42811</v>
      </c>
      <c r="C1046" s="1" t="s">
        <v>96</v>
      </c>
      <c r="D1046" s="1">
        <v>47126</v>
      </c>
      <c r="E1046" s="1" t="s">
        <v>509</v>
      </c>
      <c r="F1046" s="1" t="s">
        <v>98</v>
      </c>
      <c r="G1046" s="1" t="s">
        <v>99</v>
      </c>
      <c r="H1046" s="1" t="s">
        <v>109</v>
      </c>
      <c r="L1046" s="1">
        <v>1.4</v>
      </c>
      <c r="M1046" s="1">
        <v>1.4</v>
      </c>
      <c r="N1046" s="1" t="s">
        <v>110</v>
      </c>
      <c r="Q1046" s="1" t="s">
        <v>101</v>
      </c>
      <c r="R1046" s="1" t="s">
        <v>111</v>
      </c>
      <c r="S1046" s="1" t="s">
        <v>101</v>
      </c>
      <c r="T1046" s="1" t="s">
        <v>113</v>
      </c>
      <c r="U1046" s="1" t="s">
        <v>114</v>
      </c>
      <c r="Z1046" s="1" t="s">
        <v>115</v>
      </c>
      <c r="AD1046" s="1">
        <v>5.6</v>
      </c>
      <c r="AG1046" s="1">
        <v>280</v>
      </c>
      <c r="AK1046" s="1" t="s">
        <v>572</v>
      </c>
    </row>
    <row r="1047" spans="1:40">
      <c r="A1047" s="6">
        <v>42812.702308136577</v>
      </c>
      <c r="B1047" s="2">
        <v>42811</v>
      </c>
      <c r="C1047" s="1" t="s">
        <v>117</v>
      </c>
      <c r="D1047" s="1">
        <v>47126</v>
      </c>
      <c r="E1047" s="1" t="s">
        <v>509</v>
      </c>
      <c r="F1047" s="1" t="s">
        <v>98</v>
      </c>
      <c r="G1047" s="1" t="s">
        <v>99</v>
      </c>
      <c r="H1047" s="1" t="s">
        <v>109</v>
      </c>
      <c r="K1047" s="1">
        <v>1.4</v>
      </c>
      <c r="L1047" s="1">
        <v>1.4</v>
      </c>
      <c r="M1047" s="1">
        <v>1.4</v>
      </c>
      <c r="N1047" s="1" t="s">
        <v>110</v>
      </c>
      <c r="O1047" s="1">
        <v>1.1000000000000001</v>
      </c>
      <c r="P1047" s="1" t="s">
        <v>110</v>
      </c>
      <c r="Q1047" s="1" t="s">
        <v>101</v>
      </c>
      <c r="R1047" s="1" t="s">
        <v>111</v>
      </c>
      <c r="S1047" s="1" t="s">
        <v>101</v>
      </c>
      <c r="T1047" s="1" t="s">
        <v>113</v>
      </c>
      <c r="U1047" s="1" t="s">
        <v>114</v>
      </c>
      <c r="Z1047" s="1" t="s">
        <v>115</v>
      </c>
      <c r="AD1047" s="1">
        <v>5.6</v>
      </c>
      <c r="AG1047" s="1">
        <v>280</v>
      </c>
    </row>
    <row r="1048" spans="1:40" ht="25.5">
      <c r="A1048" s="6">
        <v>42812.702991585647</v>
      </c>
      <c r="B1048" s="2">
        <v>42812</v>
      </c>
      <c r="C1048" s="1" t="s">
        <v>96</v>
      </c>
      <c r="D1048" s="1">
        <v>47126</v>
      </c>
      <c r="E1048" s="1" t="s">
        <v>509</v>
      </c>
      <c r="F1048" s="1" t="s">
        <v>98</v>
      </c>
      <c r="G1048" s="1" t="s">
        <v>99</v>
      </c>
      <c r="H1048" s="1" t="s">
        <v>109</v>
      </c>
      <c r="L1048" s="1">
        <v>1.4</v>
      </c>
      <c r="M1048" s="1">
        <v>1.4</v>
      </c>
      <c r="N1048" s="1" t="s">
        <v>110</v>
      </c>
      <c r="Q1048" s="1" t="s">
        <v>101</v>
      </c>
      <c r="R1048" s="1" t="s">
        <v>111</v>
      </c>
      <c r="S1048" s="1" t="s">
        <v>112</v>
      </c>
      <c r="T1048" s="1" t="s">
        <v>113</v>
      </c>
      <c r="U1048" s="1" t="s">
        <v>114</v>
      </c>
      <c r="Z1048" s="1" t="s">
        <v>115</v>
      </c>
      <c r="AG1048" s="1">
        <v>280</v>
      </c>
    </row>
    <row r="1049" spans="1:40" ht="25.5">
      <c r="A1049" s="6">
        <v>42814.482986423609</v>
      </c>
      <c r="B1049" s="2">
        <v>42812</v>
      </c>
      <c r="C1049" s="1" t="s">
        <v>117</v>
      </c>
      <c r="D1049" s="1">
        <v>47126</v>
      </c>
      <c r="E1049" s="1" t="s">
        <v>509</v>
      </c>
      <c r="F1049" s="1" t="s">
        <v>98</v>
      </c>
      <c r="G1049" s="1" t="s">
        <v>99</v>
      </c>
      <c r="H1049" s="1" t="s">
        <v>109</v>
      </c>
      <c r="Q1049" s="1" t="s">
        <v>101</v>
      </c>
      <c r="R1049" s="1" t="s">
        <v>111</v>
      </c>
      <c r="S1049" s="1" t="s">
        <v>112</v>
      </c>
      <c r="U1049" s="1" t="s">
        <v>114</v>
      </c>
      <c r="Z1049" s="1" t="s">
        <v>115</v>
      </c>
    </row>
    <row r="1050" spans="1:40" ht="25.5">
      <c r="A1050" s="6">
        <v>42814.483442303244</v>
      </c>
      <c r="B1050" s="2">
        <v>42813</v>
      </c>
      <c r="C1050" s="1" t="s">
        <v>96</v>
      </c>
      <c r="D1050" s="1">
        <v>47126</v>
      </c>
      <c r="E1050" s="1" t="s">
        <v>509</v>
      </c>
      <c r="F1050" s="1" t="s">
        <v>98</v>
      </c>
      <c r="G1050" s="1" t="s">
        <v>99</v>
      </c>
      <c r="H1050" s="1" t="s">
        <v>109</v>
      </c>
      <c r="Q1050" s="1" t="s">
        <v>101</v>
      </c>
      <c r="R1050" s="1" t="s">
        <v>111</v>
      </c>
      <c r="S1050" s="1" t="s">
        <v>112</v>
      </c>
      <c r="U1050" s="1" t="s">
        <v>114</v>
      </c>
      <c r="Z1050" s="1" t="s">
        <v>115</v>
      </c>
      <c r="AK1050" s="1" t="s">
        <v>562</v>
      </c>
    </row>
    <row r="1051" spans="1:40" ht="25.5">
      <c r="A1051" s="6">
        <v>42821.555144606478</v>
      </c>
      <c r="B1051" s="2">
        <v>42820</v>
      </c>
      <c r="C1051" s="1" t="s">
        <v>117</v>
      </c>
      <c r="D1051" s="1">
        <v>47142</v>
      </c>
      <c r="E1051" s="1" t="s">
        <v>573</v>
      </c>
      <c r="F1051" s="1" t="s">
        <v>98</v>
      </c>
      <c r="G1051" s="1" t="s">
        <v>99</v>
      </c>
      <c r="H1051" s="1" t="s">
        <v>100</v>
      </c>
      <c r="Q1051" s="1" t="s">
        <v>121</v>
      </c>
      <c r="R1051" s="1" t="s">
        <v>102</v>
      </c>
      <c r="S1051" s="1" t="s">
        <v>101</v>
      </c>
      <c r="T1051" s="1" t="s">
        <v>104</v>
      </c>
      <c r="U1051" s="1" t="s">
        <v>105</v>
      </c>
      <c r="Z1051" s="1" t="s">
        <v>115</v>
      </c>
      <c r="AA1051" s="1">
        <v>0.2</v>
      </c>
      <c r="AD1051" s="1">
        <v>0.5</v>
      </c>
      <c r="AM1051" s="1">
        <v>10</v>
      </c>
    </row>
    <row r="1052" spans="1:40" ht="25.5">
      <c r="A1052" s="6">
        <v>42809.650344212961</v>
      </c>
      <c r="B1052" s="2">
        <v>42809</v>
      </c>
      <c r="C1052" s="1" t="s">
        <v>96</v>
      </c>
      <c r="D1052" s="1">
        <v>47154</v>
      </c>
      <c r="E1052" s="1" t="s">
        <v>520</v>
      </c>
      <c r="F1052" s="1" t="s">
        <v>98</v>
      </c>
      <c r="G1052" s="1" t="s">
        <v>99</v>
      </c>
      <c r="H1052" s="1" t="s">
        <v>100</v>
      </c>
      <c r="K1052" s="1">
        <v>0.25</v>
      </c>
      <c r="M1052" s="1">
        <v>0.25</v>
      </c>
      <c r="N1052" s="1" t="s">
        <v>110</v>
      </c>
      <c r="O1052" s="1">
        <v>0.2</v>
      </c>
      <c r="P1052" s="1" t="s">
        <v>110</v>
      </c>
      <c r="Q1052" s="1" t="s">
        <v>121</v>
      </c>
      <c r="R1052" s="1" t="s">
        <v>102</v>
      </c>
      <c r="S1052" s="1" t="s">
        <v>101</v>
      </c>
      <c r="T1052" s="1" t="s">
        <v>192</v>
      </c>
      <c r="U1052" s="1" t="s">
        <v>105</v>
      </c>
      <c r="V1052" s="1">
        <v>39</v>
      </c>
      <c r="W1052" s="1">
        <v>137</v>
      </c>
      <c r="X1052" s="1">
        <v>6.8</v>
      </c>
      <c r="Z1052" s="1" t="s">
        <v>115</v>
      </c>
      <c r="AA1052" s="1">
        <v>0.2</v>
      </c>
      <c r="AG1052" s="1">
        <v>50</v>
      </c>
      <c r="AM1052" s="1">
        <v>12</v>
      </c>
    </row>
    <row r="1053" spans="1:40" ht="25.5">
      <c r="A1053" s="6">
        <v>42810.462543634261</v>
      </c>
      <c r="B1053" s="2">
        <v>42809</v>
      </c>
      <c r="C1053" s="1" t="s">
        <v>117</v>
      </c>
      <c r="D1053" s="1">
        <v>47154</v>
      </c>
      <c r="E1053" s="1" t="s">
        <v>520</v>
      </c>
      <c r="F1053" s="1" t="s">
        <v>98</v>
      </c>
      <c r="G1053" s="1" t="s">
        <v>99</v>
      </c>
      <c r="H1053" s="1" t="s">
        <v>100</v>
      </c>
      <c r="Q1053" s="1" t="s">
        <v>101</v>
      </c>
      <c r="R1053" s="1" t="s">
        <v>102</v>
      </c>
      <c r="S1053" s="1" t="s">
        <v>101</v>
      </c>
      <c r="T1053" s="1" t="s">
        <v>104</v>
      </c>
      <c r="U1053" s="1" t="s">
        <v>105</v>
      </c>
      <c r="Z1053" s="1" t="s">
        <v>33</v>
      </c>
      <c r="AA1053" s="1">
        <v>0.2</v>
      </c>
      <c r="AD1053" s="1">
        <v>1</v>
      </c>
      <c r="AM1053" s="1">
        <v>12</v>
      </c>
    </row>
    <row r="1054" spans="1:40" ht="25.5">
      <c r="A1054" s="6">
        <v>42946.532549074072</v>
      </c>
      <c r="B1054" s="2">
        <v>42810</v>
      </c>
      <c r="C1054" s="1" t="s">
        <v>96</v>
      </c>
      <c r="D1054" s="1">
        <v>47154</v>
      </c>
      <c r="E1054" s="1" t="s">
        <v>520</v>
      </c>
      <c r="F1054" s="1" t="s">
        <v>98</v>
      </c>
      <c r="G1054" s="1" t="s">
        <v>99</v>
      </c>
      <c r="H1054" s="1" t="s">
        <v>100</v>
      </c>
      <c r="K1054" s="1">
        <v>0.25</v>
      </c>
      <c r="O1054" s="1">
        <v>0.2</v>
      </c>
      <c r="P1054" s="1" t="s">
        <v>110</v>
      </c>
      <c r="Q1054" s="1" t="s">
        <v>121</v>
      </c>
      <c r="R1054" s="1" t="s">
        <v>122</v>
      </c>
      <c r="S1054" s="1" t="s">
        <v>103</v>
      </c>
      <c r="T1054" s="1" t="s">
        <v>192</v>
      </c>
      <c r="U1054" s="1" t="s">
        <v>105</v>
      </c>
      <c r="Z1054" s="1" t="s">
        <v>115</v>
      </c>
      <c r="AA1054" s="1">
        <v>0.2</v>
      </c>
      <c r="AG1054" s="1">
        <v>50</v>
      </c>
      <c r="AM1054" s="1">
        <v>12</v>
      </c>
    </row>
    <row r="1055" spans="1:40" ht="25.5">
      <c r="A1055" s="6">
        <v>42810.462103761573</v>
      </c>
      <c r="B1055" s="2">
        <v>42810</v>
      </c>
      <c r="C1055" s="1" t="s">
        <v>117</v>
      </c>
      <c r="D1055" s="1">
        <v>47154</v>
      </c>
      <c r="E1055" s="1" t="s">
        <v>520</v>
      </c>
      <c r="F1055" s="1" t="s">
        <v>98</v>
      </c>
      <c r="G1055" s="1" t="s">
        <v>99</v>
      </c>
      <c r="H1055" s="1" t="s">
        <v>100</v>
      </c>
      <c r="K1055" s="1">
        <v>0.25</v>
      </c>
      <c r="O1055" s="1">
        <v>0.2</v>
      </c>
      <c r="P1055" s="1" t="s">
        <v>110</v>
      </c>
      <c r="Q1055" s="1" t="s">
        <v>121</v>
      </c>
      <c r="R1055" s="1" t="s">
        <v>122</v>
      </c>
      <c r="S1055" s="1" t="s">
        <v>101</v>
      </c>
      <c r="T1055" s="1" t="s">
        <v>192</v>
      </c>
      <c r="U1055" s="1" t="s">
        <v>105</v>
      </c>
      <c r="Z1055" s="1" t="s">
        <v>33</v>
      </c>
      <c r="AA1055" s="1">
        <v>0.2</v>
      </c>
      <c r="AG1055" s="1">
        <v>50</v>
      </c>
      <c r="AM1055" s="1">
        <v>12</v>
      </c>
    </row>
    <row r="1056" spans="1:40" ht="25.5">
      <c r="A1056" s="6">
        <v>42811.40074957176</v>
      </c>
      <c r="B1056" s="2">
        <v>42810</v>
      </c>
      <c r="C1056" s="1" t="s">
        <v>117</v>
      </c>
      <c r="D1056" s="1">
        <v>47154</v>
      </c>
      <c r="E1056" s="1" t="s">
        <v>520</v>
      </c>
      <c r="F1056" s="1" t="s">
        <v>98</v>
      </c>
      <c r="G1056" s="1" t="s">
        <v>99</v>
      </c>
      <c r="H1056" s="1" t="s">
        <v>100</v>
      </c>
      <c r="O1056" s="1">
        <v>0.2</v>
      </c>
      <c r="P1056" s="1" t="s">
        <v>110</v>
      </c>
      <c r="Q1056" s="1" t="s">
        <v>119</v>
      </c>
      <c r="R1056" s="1" t="s">
        <v>102</v>
      </c>
      <c r="S1056" s="1" t="s">
        <v>101</v>
      </c>
      <c r="T1056" s="1" t="s">
        <v>104</v>
      </c>
      <c r="U1056" s="1" t="s">
        <v>105</v>
      </c>
      <c r="Z1056" s="1" t="s">
        <v>33</v>
      </c>
      <c r="AA1056" s="1">
        <v>0.2</v>
      </c>
      <c r="AD1056" s="1">
        <v>1</v>
      </c>
      <c r="AI1056" s="1">
        <v>0.2</v>
      </c>
      <c r="AJ1056" s="1" t="s">
        <v>110</v>
      </c>
      <c r="AM1056" s="1">
        <v>10</v>
      </c>
      <c r="AN1056" s="1">
        <v>2</v>
      </c>
    </row>
    <row r="1057" spans="1:42" ht="25.5">
      <c r="A1057" s="6">
        <v>42811.401420902781</v>
      </c>
      <c r="B1057" s="2">
        <v>42811</v>
      </c>
      <c r="C1057" s="1" t="s">
        <v>96</v>
      </c>
      <c r="D1057" s="1">
        <v>47154</v>
      </c>
      <c r="E1057" s="1" t="s">
        <v>520</v>
      </c>
      <c r="F1057" s="1" t="s">
        <v>98</v>
      </c>
      <c r="G1057" s="1" t="s">
        <v>177</v>
      </c>
      <c r="H1057" s="1" t="s">
        <v>100</v>
      </c>
      <c r="K1057" s="1">
        <v>0.25</v>
      </c>
      <c r="O1057" s="1">
        <v>0.2</v>
      </c>
      <c r="P1057" s="1" t="s">
        <v>110</v>
      </c>
      <c r="Q1057" s="1" t="s">
        <v>119</v>
      </c>
      <c r="R1057" s="1" t="s">
        <v>122</v>
      </c>
      <c r="S1057" s="1" t="s">
        <v>103</v>
      </c>
      <c r="T1057" s="1" t="s">
        <v>192</v>
      </c>
      <c r="U1057" s="1" t="s">
        <v>105</v>
      </c>
      <c r="Z1057" s="1" t="s">
        <v>33</v>
      </c>
      <c r="AA1057" s="1">
        <v>0.2</v>
      </c>
      <c r="AG1057" s="1">
        <v>50</v>
      </c>
      <c r="AM1057" s="1">
        <v>10</v>
      </c>
      <c r="AN1057" s="1">
        <v>2</v>
      </c>
    </row>
    <row r="1058" spans="1:42" ht="25.5">
      <c r="A1058" s="6">
        <v>42812.695502037037</v>
      </c>
      <c r="B1058" s="2">
        <v>42811</v>
      </c>
      <c r="C1058" s="1" t="s">
        <v>117</v>
      </c>
      <c r="D1058" s="1">
        <v>47154</v>
      </c>
      <c r="E1058" s="1" t="s">
        <v>520</v>
      </c>
      <c r="F1058" s="1" t="s">
        <v>98</v>
      </c>
      <c r="G1058" s="1" t="s">
        <v>99</v>
      </c>
      <c r="H1058" s="1" t="s">
        <v>100</v>
      </c>
      <c r="Q1058" s="1" t="s">
        <v>577</v>
      </c>
      <c r="R1058" s="1" t="s">
        <v>102</v>
      </c>
      <c r="S1058" s="1" t="s">
        <v>103</v>
      </c>
      <c r="T1058" s="1" t="s">
        <v>104</v>
      </c>
      <c r="U1058" s="1" t="s">
        <v>105</v>
      </c>
      <c r="Z1058" s="1" t="s">
        <v>33</v>
      </c>
      <c r="AA1058" s="1">
        <v>0.2</v>
      </c>
      <c r="AD1058" s="1">
        <v>1</v>
      </c>
      <c r="AG1058" s="1">
        <v>10</v>
      </c>
      <c r="AI1058" s="1">
        <v>0.2</v>
      </c>
      <c r="AJ1058" s="1" t="s">
        <v>213</v>
      </c>
      <c r="AL1058" s="1" t="s">
        <v>578</v>
      </c>
      <c r="AN1058" s="1">
        <v>2</v>
      </c>
    </row>
    <row r="1059" spans="1:42" ht="25.5">
      <c r="A1059" s="6">
        <v>42812.696879745374</v>
      </c>
      <c r="B1059" s="2">
        <v>42812</v>
      </c>
      <c r="C1059" s="1" t="s">
        <v>96</v>
      </c>
      <c r="D1059" s="1">
        <v>47154</v>
      </c>
      <c r="E1059" s="1" t="s">
        <v>520</v>
      </c>
      <c r="F1059" s="1" t="s">
        <v>98</v>
      </c>
      <c r="G1059" s="1" t="s">
        <v>99</v>
      </c>
      <c r="H1059" s="1" t="s">
        <v>100</v>
      </c>
      <c r="K1059" s="1">
        <v>0.25</v>
      </c>
      <c r="O1059" s="1">
        <v>0.2</v>
      </c>
      <c r="P1059" s="1" t="s">
        <v>110</v>
      </c>
      <c r="Q1059" s="1" t="s">
        <v>101</v>
      </c>
      <c r="R1059" s="1" t="s">
        <v>102</v>
      </c>
      <c r="S1059" s="1" t="s">
        <v>133</v>
      </c>
      <c r="T1059" s="1" t="s">
        <v>192</v>
      </c>
      <c r="U1059" s="1" t="s">
        <v>105</v>
      </c>
      <c r="Z1059" s="1" t="s">
        <v>33</v>
      </c>
      <c r="AA1059" s="1">
        <v>0.2</v>
      </c>
      <c r="AG1059" s="1">
        <v>50</v>
      </c>
      <c r="AL1059" s="1" t="s">
        <v>578</v>
      </c>
      <c r="AM1059" s="1">
        <v>10</v>
      </c>
      <c r="AN1059" s="1">
        <v>2</v>
      </c>
    </row>
    <row r="1060" spans="1:42" ht="25.5">
      <c r="A1060" s="6">
        <v>42814.501579548611</v>
      </c>
      <c r="B1060" s="2">
        <v>42812</v>
      </c>
      <c r="C1060" s="1" t="s">
        <v>117</v>
      </c>
      <c r="D1060" s="1">
        <v>47154</v>
      </c>
      <c r="E1060" s="1" t="s">
        <v>520</v>
      </c>
      <c r="F1060" s="1" t="s">
        <v>98</v>
      </c>
      <c r="G1060" s="1" t="s">
        <v>99</v>
      </c>
      <c r="H1060" s="1" t="s">
        <v>100</v>
      </c>
      <c r="Q1060" s="1" t="s">
        <v>121</v>
      </c>
      <c r="R1060" s="1" t="s">
        <v>102</v>
      </c>
      <c r="S1060" s="1" t="s">
        <v>103</v>
      </c>
      <c r="T1060" s="1" t="s">
        <v>104</v>
      </c>
      <c r="U1060" s="1" t="s">
        <v>114</v>
      </c>
      <c r="Z1060" s="1" t="s">
        <v>33</v>
      </c>
      <c r="AA1060" s="1">
        <v>0.2</v>
      </c>
      <c r="AI1060" s="1">
        <v>0.2</v>
      </c>
      <c r="AJ1060" s="1" t="s">
        <v>213</v>
      </c>
      <c r="AL1060" s="1" t="s">
        <v>579</v>
      </c>
      <c r="AM1060" s="1">
        <v>10</v>
      </c>
      <c r="AN1060" s="1">
        <v>2</v>
      </c>
    </row>
    <row r="1061" spans="1:42" ht="25.5">
      <c r="A1061" s="6">
        <v>42814.505519120372</v>
      </c>
      <c r="B1061" s="2">
        <v>42813</v>
      </c>
      <c r="C1061" s="1" t="s">
        <v>96</v>
      </c>
      <c r="D1061" s="1">
        <v>47154</v>
      </c>
      <c r="E1061" s="1" t="s">
        <v>520</v>
      </c>
      <c r="F1061" s="1" t="s">
        <v>98</v>
      </c>
      <c r="G1061" s="1" t="s">
        <v>99</v>
      </c>
      <c r="H1061" s="1" t="s">
        <v>100</v>
      </c>
      <c r="K1061" s="1">
        <v>0.25</v>
      </c>
      <c r="O1061" s="1">
        <v>0.2</v>
      </c>
      <c r="P1061" s="1" t="s">
        <v>110</v>
      </c>
      <c r="Q1061" s="1" t="s">
        <v>101</v>
      </c>
      <c r="R1061" s="1" t="s">
        <v>102</v>
      </c>
      <c r="S1061" s="1" t="s">
        <v>101</v>
      </c>
      <c r="T1061" s="1" t="s">
        <v>192</v>
      </c>
      <c r="U1061" s="1" t="s">
        <v>105</v>
      </c>
      <c r="V1061" s="1">
        <v>27</v>
      </c>
      <c r="W1061" s="1">
        <v>162</v>
      </c>
      <c r="X1061" s="1">
        <v>3.2</v>
      </c>
      <c r="Z1061" s="1" t="s">
        <v>33</v>
      </c>
      <c r="AA1061" s="1">
        <v>0.2</v>
      </c>
      <c r="AG1061" s="1">
        <v>50</v>
      </c>
      <c r="AK1061" s="1" t="s">
        <v>580</v>
      </c>
      <c r="AL1061" s="1" t="s">
        <v>581</v>
      </c>
      <c r="AM1061" s="1">
        <v>10</v>
      </c>
      <c r="AN1061" s="1">
        <v>2</v>
      </c>
    </row>
    <row r="1062" spans="1:42" ht="25.5">
      <c r="A1062" s="6">
        <v>42814.506980844904</v>
      </c>
      <c r="B1062" s="2">
        <v>42813</v>
      </c>
      <c r="C1062" s="1" t="s">
        <v>117</v>
      </c>
      <c r="D1062" s="1">
        <v>47154</v>
      </c>
      <c r="E1062" s="1" t="s">
        <v>520</v>
      </c>
      <c r="F1062" s="1" t="s">
        <v>98</v>
      </c>
      <c r="G1062" s="1" t="s">
        <v>99</v>
      </c>
      <c r="H1062" s="1" t="s">
        <v>100</v>
      </c>
      <c r="J1062" s="8"/>
      <c r="O1062" s="1">
        <v>0.2</v>
      </c>
      <c r="P1062" s="1" t="s">
        <v>213</v>
      </c>
      <c r="Q1062" s="1" t="s">
        <v>121</v>
      </c>
      <c r="R1062" s="1" t="s">
        <v>102</v>
      </c>
      <c r="S1062" s="1" t="s">
        <v>101</v>
      </c>
      <c r="T1062" s="1" t="s">
        <v>104</v>
      </c>
      <c r="U1062" s="1" t="s">
        <v>105</v>
      </c>
      <c r="Z1062" s="1" t="s">
        <v>33</v>
      </c>
      <c r="AA1062" s="1">
        <v>0.2</v>
      </c>
      <c r="AB1062" s="1">
        <v>100</v>
      </c>
      <c r="AI1062" s="1">
        <v>0.2</v>
      </c>
      <c r="AJ1062" s="1" t="s">
        <v>213</v>
      </c>
      <c r="AL1062" s="1" t="s">
        <v>579</v>
      </c>
      <c r="AM1062" s="1">
        <v>10</v>
      </c>
      <c r="AN1062" s="1">
        <v>2</v>
      </c>
      <c r="AO1062" s="1">
        <v>25</v>
      </c>
      <c r="AP1062" s="8"/>
    </row>
    <row r="1063" spans="1:42" ht="25.5">
      <c r="A1063" s="6">
        <v>42814.508181562502</v>
      </c>
      <c r="B1063" s="2">
        <v>42814</v>
      </c>
      <c r="C1063" s="1" t="s">
        <v>96</v>
      </c>
      <c r="D1063" s="1">
        <v>47154</v>
      </c>
      <c r="E1063" s="1" t="s">
        <v>520</v>
      </c>
      <c r="F1063" s="1" t="s">
        <v>98</v>
      </c>
      <c r="G1063" s="1" t="s">
        <v>99</v>
      </c>
      <c r="H1063" s="1" t="s">
        <v>100</v>
      </c>
      <c r="J1063" s="8"/>
      <c r="K1063" s="1">
        <v>0.25</v>
      </c>
      <c r="O1063" s="1">
        <v>0.2</v>
      </c>
      <c r="P1063" s="1" t="s">
        <v>110</v>
      </c>
      <c r="Q1063" s="1" t="s">
        <v>101</v>
      </c>
      <c r="R1063" s="1" t="s">
        <v>122</v>
      </c>
      <c r="S1063" s="1" t="s">
        <v>101</v>
      </c>
      <c r="T1063" s="1" t="s">
        <v>192</v>
      </c>
      <c r="U1063" s="1" t="s">
        <v>114</v>
      </c>
      <c r="Z1063" s="1" t="s">
        <v>115</v>
      </c>
      <c r="AA1063" s="1">
        <v>0.2</v>
      </c>
      <c r="AB1063" s="1">
        <v>100</v>
      </c>
      <c r="AG1063" s="1">
        <v>50</v>
      </c>
      <c r="AL1063" s="1" t="s">
        <v>579</v>
      </c>
      <c r="AM1063" s="1">
        <v>10</v>
      </c>
      <c r="AN1063" s="1">
        <v>2</v>
      </c>
      <c r="AO1063" s="1">
        <v>25</v>
      </c>
      <c r="AP1063" s="8"/>
    </row>
    <row r="1064" spans="1:42" ht="25.5">
      <c r="A1064" s="6">
        <v>42815.535136747683</v>
      </c>
      <c r="B1064" s="2">
        <v>42814</v>
      </c>
      <c r="C1064" s="1" t="s">
        <v>117</v>
      </c>
      <c r="D1064" s="1">
        <v>47154</v>
      </c>
      <c r="E1064" s="1" t="s">
        <v>520</v>
      </c>
      <c r="F1064" s="1" t="s">
        <v>98</v>
      </c>
      <c r="G1064" s="1" t="s">
        <v>99</v>
      </c>
      <c r="H1064" s="1" t="s">
        <v>100</v>
      </c>
      <c r="J1064" s="8"/>
      <c r="Q1064" s="1" t="s">
        <v>101</v>
      </c>
      <c r="R1064" s="1" t="s">
        <v>102</v>
      </c>
      <c r="S1064" s="1" t="s">
        <v>101</v>
      </c>
      <c r="T1064" s="1" t="s">
        <v>104</v>
      </c>
      <c r="U1064" s="1" t="s">
        <v>105</v>
      </c>
      <c r="Z1064" s="1" t="s">
        <v>33</v>
      </c>
      <c r="AA1064" s="1">
        <v>0.2</v>
      </c>
      <c r="AB1064" s="1">
        <v>100</v>
      </c>
      <c r="AI1064" s="1">
        <v>0.2</v>
      </c>
      <c r="AJ1064" s="1" t="s">
        <v>213</v>
      </c>
      <c r="AL1064" s="1" t="s">
        <v>582</v>
      </c>
      <c r="AM1064" s="1">
        <v>8</v>
      </c>
      <c r="AN1064" s="1">
        <v>2</v>
      </c>
      <c r="AO1064" s="1">
        <v>25</v>
      </c>
      <c r="AP1064" s="8"/>
    </row>
    <row r="1065" spans="1:42" ht="25.5">
      <c r="A1065" s="6">
        <v>42815.537628425926</v>
      </c>
      <c r="B1065" s="2">
        <v>42815</v>
      </c>
      <c r="C1065" s="1" t="s">
        <v>96</v>
      </c>
      <c r="D1065" s="1">
        <v>47154</v>
      </c>
      <c r="E1065" s="1" t="s">
        <v>520</v>
      </c>
      <c r="F1065" s="1" t="s">
        <v>98</v>
      </c>
      <c r="G1065" s="1" t="s">
        <v>177</v>
      </c>
      <c r="H1065" s="1" t="s">
        <v>100</v>
      </c>
      <c r="K1065" s="1">
        <v>0.25</v>
      </c>
      <c r="L1065" s="1">
        <v>0.25</v>
      </c>
      <c r="O1065" s="1">
        <v>0.2</v>
      </c>
      <c r="P1065" s="1" t="s">
        <v>110</v>
      </c>
      <c r="Q1065" s="1" t="s">
        <v>101</v>
      </c>
      <c r="R1065" s="1" t="s">
        <v>122</v>
      </c>
      <c r="S1065" s="1" t="s">
        <v>101</v>
      </c>
      <c r="T1065" s="1" t="s">
        <v>113</v>
      </c>
      <c r="U1065" s="1" t="s">
        <v>105</v>
      </c>
      <c r="Z1065" s="1" t="s">
        <v>33</v>
      </c>
      <c r="AG1065" s="1">
        <v>50</v>
      </c>
      <c r="AK1065" s="1" t="s">
        <v>583</v>
      </c>
      <c r="AL1065" s="1" t="s">
        <v>581</v>
      </c>
      <c r="AN1065" s="1">
        <v>2</v>
      </c>
    </row>
    <row r="1066" spans="1:42" ht="25.5">
      <c r="A1066" s="6">
        <v>42816.428869641204</v>
      </c>
      <c r="B1066" s="2">
        <v>42815</v>
      </c>
      <c r="C1066" s="1" t="s">
        <v>117</v>
      </c>
      <c r="D1066" s="1">
        <v>47154</v>
      </c>
      <c r="E1066" s="1" t="s">
        <v>520</v>
      </c>
      <c r="F1066" s="1" t="s">
        <v>98</v>
      </c>
      <c r="G1066" s="1" t="s">
        <v>99</v>
      </c>
      <c r="H1066" s="1" t="s">
        <v>109</v>
      </c>
      <c r="L1066" s="1">
        <v>0.25</v>
      </c>
      <c r="M1066" s="1">
        <v>0.25</v>
      </c>
      <c r="N1066" s="1" t="s">
        <v>110</v>
      </c>
      <c r="Q1066" s="1" t="s">
        <v>101</v>
      </c>
      <c r="R1066" s="1" t="s">
        <v>122</v>
      </c>
      <c r="S1066" s="1" t="s">
        <v>101</v>
      </c>
      <c r="T1066" s="1" t="s">
        <v>113</v>
      </c>
      <c r="U1066" s="1" t="s">
        <v>114</v>
      </c>
      <c r="Z1066" s="1" t="s">
        <v>115</v>
      </c>
      <c r="AG1066" s="1">
        <v>50</v>
      </c>
      <c r="AI1066" s="1">
        <v>0.25</v>
      </c>
      <c r="AJ1066" s="1" t="s">
        <v>110</v>
      </c>
      <c r="AN1066" s="1">
        <v>2</v>
      </c>
    </row>
    <row r="1067" spans="1:42">
      <c r="A1067" s="6">
        <v>42816.429638425921</v>
      </c>
      <c r="B1067" s="2">
        <v>42816</v>
      </c>
      <c r="C1067" s="1" t="s">
        <v>96</v>
      </c>
      <c r="D1067" s="1">
        <v>47154</v>
      </c>
      <c r="E1067" s="1" t="s">
        <v>520</v>
      </c>
      <c r="F1067" s="1" t="s">
        <v>98</v>
      </c>
      <c r="G1067" s="1" t="s">
        <v>99</v>
      </c>
      <c r="H1067" s="1" t="s">
        <v>109</v>
      </c>
      <c r="K1067" s="1">
        <v>0.25</v>
      </c>
      <c r="L1067" s="1">
        <v>0.25</v>
      </c>
      <c r="M1067" s="1">
        <v>0.25</v>
      </c>
      <c r="N1067" s="1" t="s">
        <v>110</v>
      </c>
      <c r="O1067" s="1">
        <v>0.2</v>
      </c>
      <c r="P1067" s="1" t="s">
        <v>110</v>
      </c>
      <c r="Q1067" s="1" t="s">
        <v>101</v>
      </c>
      <c r="R1067" s="1" t="s">
        <v>111</v>
      </c>
      <c r="S1067" s="1" t="s">
        <v>124</v>
      </c>
      <c r="T1067" s="1" t="s">
        <v>113</v>
      </c>
      <c r="U1067" s="1" t="s">
        <v>114</v>
      </c>
      <c r="Z1067" s="1" t="s">
        <v>33</v>
      </c>
      <c r="AG1067" s="1">
        <v>50</v>
      </c>
      <c r="AN1067" s="1">
        <v>2</v>
      </c>
    </row>
    <row r="1068" spans="1:42">
      <c r="A1068" s="6">
        <v>42946.53330664352</v>
      </c>
      <c r="B1068" s="2">
        <v>42816</v>
      </c>
      <c r="C1068" s="1" t="s">
        <v>117</v>
      </c>
      <c r="D1068" s="1">
        <v>47154</v>
      </c>
      <c r="E1068" s="1" t="s">
        <v>520</v>
      </c>
      <c r="F1068" s="1" t="s">
        <v>98</v>
      </c>
      <c r="G1068" s="1" t="s">
        <v>99</v>
      </c>
      <c r="H1068" s="1" t="s">
        <v>109</v>
      </c>
      <c r="L1068" s="1">
        <v>0.25</v>
      </c>
      <c r="M1068" s="1">
        <v>0.25</v>
      </c>
      <c r="Q1068" s="1" t="s">
        <v>101</v>
      </c>
      <c r="R1068" s="1" t="s">
        <v>111</v>
      </c>
      <c r="S1068" s="1" t="s">
        <v>124</v>
      </c>
      <c r="T1068" s="1" t="s">
        <v>113</v>
      </c>
      <c r="U1068" s="1" t="s">
        <v>114</v>
      </c>
      <c r="Z1068" s="1" t="s">
        <v>33</v>
      </c>
      <c r="AG1068" s="1">
        <v>50</v>
      </c>
      <c r="AN1068" s="1">
        <v>2</v>
      </c>
    </row>
    <row r="1069" spans="1:42">
      <c r="A1069" s="6">
        <v>42946.533929120371</v>
      </c>
      <c r="B1069" s="2">
        <v>42817</v>
      </c>
      <c r="C1069" s="1" t="s">
        <v>96</v>
      </c>
      <c r="D1069" s="1">
        <v>47154</v>
      </c>
      <c r="E1069" s="1" t="s">
        <v>520</v>
      </c>
      <c r="F1069" s="1" t="s">
        <v>98</v>
      </c>
      <c r="G1069" s="1" t="s">
        <v>99</v>
      </c>
      <c r="H1069" s="1" t="s">
        <v>109</v>
      </c>
      <c r="K1069" s="1">
        <v>0.25</v>
      </c>
      <c r="L1069" s="1">
        <v>0.25</v>
      </c>
      <c r="M1069" s="1">
        <v>0.25</v>
      </c>
      <c r="N1069" s="1" t="s">
        <v>110</v>
      </c>
      <c r="O1069" s="1">
        <v>0.2</v>
      </c>
      <c r="P1069" s="1" t="s">
        <v>110</v>
      </c>
      <c r="Q1069" s="1" t="s">
        <v>101</v>
      </c>
      <c r="R1069" s="1" t="s">
        <v>111</v>
      </c>
      <c r="S1069" s="1" t="s">
        <v>124</v>
      </c>
      <c r="T1069" s="1" t="s">
        <v>113</v>
      </c>
      <c r="U1069" s="1" t="s">
        <v>114</v>
      </c>
      <c r="Z1069" s="1" t="s">
        <v>115</v>
      </c>
      <c r="AG1069" s="1">
        <v>50</v>
      </c>
      <c r="AK1069" s="1" t="s">
        <v>116</v>
      </c>
    </row>
    <row r="1070" spans="1:42" ht="25.5">
      <c r="A1070" s="6">
        <v>42819.525053148143</v>
      </c>
      <c r="B1070" s="2">
        <v>42818</v>
      </c>
      <c r="C1070" s="1" t="s">
        <v>117</v>
      </c>
      <c r="D1070" s="1">
        <v>47164</v>
      </c>
      <c r="E1070" s="1" t="s">
        <v>544</v>
      </c>
      <c r="F1070" s="1" t="s">
        <v>98</v>
      </c>
      <c r="G1070" s="1" t="s">
        <v>99</v>
      </c>
      <c r="H1070" s="1" t="s">
        <v>100</v>
      </c>
      <c r="J1070" s="8"/>
      <c r="K1070" s="1">
        <v>0.28999999999999998</v>
      </c>
      <c r="O1070" s="1">
        <v>0.23</v>
      </c>
      <c r="P1070" s="1" t="s">
        <v>110</v>
      </c>
      <c r="Q1070" s="1" t="s">
        <v>101</v>
      </c>
      <c r="R1070" s="1" t="s">
        <v>122</v>
      </c>
      <c r="S1070" s="1" t="s">
        <v>101</v>
      </c>
      <c r="T1070" s="1" t="s">
        <v>113</v>
      </c>
      <c r="U1070" s="1" t="s">
        <v>105</v>
      </c>
      <c r="Z1070" s="1" t="s">
        <v>115</v>
      </c>
      <c r="AA1070" s="1">
        <v>0.23</v>
      </c>
      <c r="AB1070" s="1">
        <v>100</v>
      </c>
      <c r="AG1070" s="1">
        <v>60</v>
      </c>
      <c r="AI1070" s="1">
        <v>0.23</v>
      </c>
      <c r="AJ1070" s="1" t="s">
        <v>213</v>
      </c>
      <c r="AL1070" s="1" t="s">
        <v>586</v>
      </c>
      <c r="AM1070" s="1">
        <v>9</v>
      </c>
      <c r="AO1070" s="1">
        <v>25</v>
      </c>
      <c r="AP1070" s="8"/>
    </row>
    <row r="1071" spans="1:42" ht="25.5">
      <c r="A1071" s="6">
        <v>42811.397555127318</v>
      </c>
      <c r="B1071" s="2">
        <v>42810</v>
      </c>
      <c r="C1071" s="1" t="s">
        <v>117</v>
      </c>
      <c r="D1071" s="1">
        <v>47177</v>
      </c>
      <c r="E1071" s="1" t="s">
        <v>514</v>
      </c>
      <c r="F1071" s="1" t="s">
        <v>98</v>
      </c>
      <c r="G1071" s="1" t="s">
        <v>99</v>
      </c>
      <c r="H1071" s="1" t="s">
        <v>100</v>
      </c>
      <c r="M1071" s="1">
        <v>0.28000000000000003</v>
      </c>
      <c r="N1071" s="1" t="s">
        <v>110</v>
      </c>
      <c r="Q1071" s="1" t="s">
        <v>101</v>
      </c>
      <c r="R1071" s="1" t="s">
        <v>122</v>
      </c>
      <c r="S1071" s="1" t="s">
        <v>101</v>
      </c>
      <c r="T1071" s="1" t="s">
        <v>104</v>
      </c>
      <c r="U1071" s="1" t="s">
        <v>114</v>
      </c>
      <c r="V1071" s="1">
        <v>44</v>
      </c>
      <c r="W1071" s="1">
        <v>132</v>
      </c>
      <c r="X1071" s="1">
        <v>5.6</v>
      </c>
      <c r="Z1071" s="1" t="s">
        <v>33</v>
      </c>
      <c r="AA1071" s="1">
        <v>0.23</v>
      </c>
      <c r="AM1071" s="1">
        <v>13</v>
      </c>
    </row>
    <row r="1072" spans="1:42" ht="25.5">
      <c r="A1072" s="6">
        <v>42811.398671192132</v>
      </c>
      <c r="B1072" s="2">
        <v>42811</v>
      </c>
      <c r="C1072" s="1" t="s">
        <v>96</v>
      </c>
      <c r="D1072" s="1">
        <v>47177</v>
      </c>
      <c r="E1072" s="1" t="s">
        <v>514</v>
      </c>
      <c r="F1072" s="1" t="s">
        <v>98</v>
      </c>
      <c r="G1072" s="1" t="s">
        <v>99</v>
      </c>
      <c r="H1072" s="1" t="s">
        <v>100</v>
      </c>
      <c r="K1072" s="1">
        <v>0.28000000000000003</v>
      </c>
      <c r="O1072" s="1">
        <v>0.23</v>
      </c>
      <c r="P1072" s="1" t="s">
        <v>110</v>
      </c>
      <c r="Q1072" s="1" t="s">
        <v>101</v>
      </c>
      <c r="R1072" s="1" t="s">
        <v>122</v>
      </c>
      <c r="S1072" s="1" t="s">
        <v>101</v>
      </c>
      <c r="T1072" s="1" t="s">
        <v>192</v>
      </c>
      <c r="U1072" s="1" t="s">
        <v>114</v>
      </c>
      <c r="Z1072" s="1" t="s">
        <v>33</v>
      </c>
      <c r="AA1072" s="1">
        <v>0.23</v>
      </c>
      <c r="AD1072" s="1">
        <v>1.1000000000000001</v>
      </c>
      <c r="AG1072" s="1">
        <v>55</v>
      </c>
      <c r="AM1072" s="1">
        <v>13</v>
      </c>
    </row>
    <row r="1073" spans="1:42" ht="25.5">
      <c r="A1073" s="6">
        <v>42812.691822395835</v>
      </c>
      <c r="B1073" s="2">
        <v>42811</v>
      </c>
      <c r="C1073" s="1" t="s">
        <v>117</v>
      </c>
      <c r="D1073" s="1">
        <v>47177</v>
      </c>
      <c r="E1073" s="1" t="s">
        <v>514</v>
      </c>
      <c r="F1073" s="1" t="s">
        <v>98</v>
      </c>
      <c r="G1073" s="1" t="s">
        <v>99</v>
      </c>
      <c r="H1073" s="1" t="s">
        <v>109</v>
      </c>
      <c r="Q1073" s="1" t="s">
        <v>101</v>
      </c>
      <c r="R1073" s="1" t="s">
        <v>111</v>
      </c>
      <c r="S1073" s="1" t="s">
        <v>101</v>
      </c>
      <c r="T1073" s="1" t="s">
        <v>104</v>
      </c>
      <c r="U1073" s="1" t="s">
        <v>114</v>
      </c>
      <c r="Z1073" s="1" t="s">
        <v>33</v>
      </c>
      <c r="AA1073" s="1">
        <v>0.23</v>
      </c>
      <c r="AM1073" s="1">
        <v>10</v>
      </c>
    </row>
    <row r="1074" spans="1:42">
      <c r="A1074" s="6">
        <v>42812.692737037039</v>
      </c>
      <c r="B1074" s="2">
        <v>42812</v>
      </c>
      <c r="C1074" s="1" t="s">
        <v>96</v>
      </c>
      <c r="D1074" s="1">
        <v>47177</v>
      </c>
      <c r="E1074" s="1" t="s">
        <v>514</v>
      </c>
      <c r="F1074" s="1" t="s">
        <v>98</v>
      </c>
      <c r="G1074" s="1" t="s">
        <v>99</v>
      </c>
      <c r="H1074" s="1" t="s">
        <v>109</v>
      </c>
      <c r="K1074" s="1">
        <v>0.28000000000000003</v>
      </c>
      <c r="L1074" s="1">
        <v>0.28000000000000003</v>
      </c>
      <c r="O1074" s="1">
        <v>0.23</v>
      </c>
      <c r="P1074" s="1" t="s">
        <v>110</v>
      </c>
      <c r="Q1074" s="1" t="s">
        <v>101</v>
      </c>
      <c r="R1074" s="1" t="s">
        <v>111</v>
      </c>
      <c r="S1074" s="1" t="s">
        <v>101</v>
      </c>
      <c r="T1074" s="1" t="s">
        <v>113</v>
      </c>
      <c r="U1074" s="1" t="s">
        <v>114</v>
      </c>
      <c r="Z1074" s="1" t="s">
        <v>33</v>
      </c>
      <c r="AD1074" s="1">
        <v>1.1000000000000001</v>
      </c>
      <c r="AG1074" s="1">
        <v>55</v>
      </c>
    </row>
    <row r="1075" spans="1:42" ht="25.5">
      <c r="A1075" s="6">
        <v>42814.49238387731</v>
      </c>
      <c r="B1075" s="2">
        <v>42812</v>
      </c>
      <c r="C1075" s="1" t="s">
        <v>117</v>
      </c>
      <c r="D1075" s="1">
        <v>47177</v>
      </c>
      <c r="E1075" s="1" t="s">
        <v>514</v>
      </c>
      <c r="F1075" s="1" t="s">
        <v>98</v>
      </c>
      <c r="G1075" s="1" t="s">
        <v>99</v>
      </c>
      <c r="H1075" s="1" t="s">
        <v>109</v>
      </c>
      <c r="L1075" s="1">
        <v>0.28000000000000003</v>
      </c>
      <c r="M1075" s="1">
        <v>0.28000000000000003</v>
      </c>
      <c r="N1075" s="1" t="s">
        <v>110</v>
      </c>
      <c r="Q1075" s="1" t="s">
        <v>101</v>
      </c>
      <c r="R1075" s="1" t="s">
        <v>122</v>
      </c>
      <c r="S1075" s="1" t="s">
        <v>101</v>
      </c>
      <c r="T1075" s="1" t="s">
        <v>113</v>
      </c>
      <c r="U1075" s="1" t="s">
        <v>114</v>
      </c>
      <c r="Z1075" s="1" t="s">
        <v>33</v>
      </c>
      <c r="AG1075" s="1">
        <v>55</v>
      </c>
    </row>
    <row r="1076" spans="1:42" ht="25.5">
      <c r="A1076" s="6">
        <v>42814.493516064817</v>
      </c>
      <c r="B1076" s="2">
        <v>42813</v>
      </c>
      <c r="C1076" s="1" t="s">
        <v>96</v>
      </c>
      <c r="D1076" s="1">
        <v>47177</v>
      </c>
      <c r="E1076" s="1" t="s">
        <v>514</v>
      </c>
      <c r="F1076" s="1" t="s">
        <v>98</v>
      </c>
      <c r="G1076" s="1" t="s">
        <v>99</v>
      </c>
      <c r="H1076" s="1" t="s">
        <v>109</v>
      </c>
      <c r="K1076" s="1">
        <v>0.28000000000000003</v>
      </c>
      <c r="O1076" s="1">
        <v>0.23</v>
      </c>
      <c r="P1076" s="1" t="s">
        <v>110</v>
      </c>
      <c r="Q1076" s="1" t="s">
        <v>101</v>
      </c>
      <c r="R1076" s="1" t="s">
        <v>102</v>
      </c>
      <c r="S1076" s="1" t="s">
        <v>124</v>
      </c>
      <c r="T1076" s="1" t="s">
        <v>113</v>
      </c>
      <c r="U1076" s="1" t="s">
        <v>105</v>
      </c>
      <c r="Z1076" s="1" t="s">
        <v>33</v>
      </c>
      <c r="AD1076" s="1">
        <v>1.1000000000000001</v>
      </c>
      <c r="AG1076" s="1">
        <v>55</v>
      </c>
    </row>
    <row r="1077" spans="1:42" ht="25.5">
      <c r="A1077" s="6">
        <v>42814.494142719908</v>
      </c>
      <c r="B1077" s="2">
        <v>42813</v>
      </c>
      <c r="C1077" s="1" t="s">
        <v>117</v>
      </c>
      <c r="D1077" s="1">
        <v>47177</v>
      </c>
      <c r="E1077" s="1" t="s">
        <v>514</v>
      </c>
      <c r="F1077" s="1" t="s">
        <v>98</v>
      </c>
      <c r="G1077" s="1" t="s">
        <v>99</v>
      </c>
      <c r="H1077" s="1" t="s">
        <v>109</v>
      </c>
      <c r="M1077" s="1">
        <v>0.28000000000000003</v>
      </c>
      <c r="N1077" s="1" t="s">
        <v>110</v>
      </c>
      <c r="Q1077" s="1" t="s">
        <v>101</v>
      </c>
      <c r="R1077" s="1" t="s">
        <v>111</v>
      </c>
      <c r="S1077" s="1" t="s">
        <v>112</v>
      </c>
      <c r="U1077" s="1" t="s">
        <v>105</v>
      </c>
      <c r="Z1077" s="1" t="s">
        <v>115</v>
      </c>
    </row>
    <row r="1078" spans="1:42" ht="25.5">
      <c r="A1078" s="6">
        <v>42814.494861527783</v>
      </c>
      <c r="B1078" s="2">
        <v>42814</v>
      </c>
      <c r="C1078" s="1" t="s">
        <v>96</v>
      </c>
      <c r="D1078" s="1">
        <v>47177</v>
      </c>
      <c r="E1078" s="1" t="s">
        <v>514</v>
      </c>
      <c r="F1078" s="1" t="s">
        <v>98</v>
      </c>
      <c r="G1078" s="1" t="s">
        <v>99</v>
      </c>
      <c r="H1078" s="1" t="s">
        <v>109</v>
      </c>
      <c r="M1078" s="1">
        <v>0.28000000000000003</v>
      </c>
      <c r="N1078" s="1" t="s">
        <v>110</v>
      </c>
      <c r="Q1078" s="1" t="s">
        <v>101</v>
      </c>
      <c r="R1078" s="1" t="s">
        <v>102</v>
      </c>
      <c r="S1078" s="1" t="s">
        <v>112</v>
      </c>
      <c r="U1078" s="1" t="s">
        <v>105</v>
      </c>
      <c r="Z1078" s="1" t="s">
        <v>33</v>
      </c>
    </row>
    <row r="1079" spans="1:42" ht="25.5">
      <c r="A1079" s="6">
        <v>42815.468884513888</v>
      </c>
      <c r="B1079" s="2">
        <v>42814</v>
      </c>
      <c r="C1079" s="1" t="s">
        <v>117</v>
      </c>
      <c r="D1079" s="1">
        <v>47177</v>
      </c>
      <c r="E1079" s="1" t="s">
        <v>514</v>
      </c>
      <c r="F1079" s="1" t="s">
        <v>98</v>
      </c>
      <c r="G1079" s="1" t="s">
        <v>99</v>
      </c>
      <c r="H1079" s="1" t="s">
        <v>109</v>
      </c>
      <c r="Q1079" s="1" t="s">
        <v>101</v>
      </c>
      <c r="R1079" s="1" t="s">
        <v>122</v>
      </c>
      <c r="S1079" s="1" t="s">
        <v>101</v>
      </c>
      <c r="U1079" s="1" t="s">
        <v>105</v>
      </c>
      <c r="Z1079" s="1" t="s">
        <v>115</v>
      </c>
    </row>
    <row r="1080" spans="1:42" ht="25.5">
      <c r="A1080" s="6">
        <v>42815.469619965283</v>
      </c>
      <c r="B1080" s="2">
        <v>42815</v>
      </c>
      <c r="C1080" s="1" t="s">
        <v>96</v>
      </c>
      <c r="D1080" s="1">
        <v>47177</v>
      </c>
      <c r="E1080" s="1" t="s">
        <v>514</v>
      </c>
      <c r="F1080" s="1" t="s">
        <v>98</v>
      </c>
      <c r="G1080" s="1" t="s">
        <v>99</v>
      </c>
      <c r="H1080" s="1" t="s">
        <v>109</v>
      </c>
      <c r="Q1080" s="1" t="s">
        <v>101</v>
      </c>
      <c r="R1080" s="1" t="s">
        <v>102</v>
      </c>
      <c r="S1080" s="1" t="s">
        <v>112</v>
      </c>
      <c r="U1080" s="1" t="s">
        <v>105</v>
      </c>
      <c r="Z1080" s="1" t="s">
        <v>115</v>
      </c>
      <c r="AK1080" s="1" t="s">
        <v>568</v>
      </c>
    </row>
    <row r="1081" spans="1:42" ht="25.5">
      <c r="A1081" s="6">
        <v>42812.700844224542</v>
      </c>
      <c r="B1081" s="2">
        <v>42811</v>
      </c>
      <c r="C1081" s="1" t="s">
        <v>117</v>
      </c>
      <c r="D1081" s="1">
        <v>47194</v>
      </c>
      <c r="E1081" s="1" t="s">
        <v>544</v>
      </c>
      <c r="F1081" s="1" t="s">
        <v>98</v>
      </c>
      <c r="G1081" s="1" t="s">
        <v>177</v>
      </c>
      <c r="H1081" s="1" t="s">
        <v>100</v>
      </c>
      <c r="K1081" s="1">
        <v>0.28999999999999998</v>
      </c>
      <c r="M1081" s="1">
        <v>0.28999999999999998</v>
      </c>
      <c r="N1081" s="1" t="s">
        <v>110</v>
      </c>
      <c r="O1081" s="1">
        <v>0.23</v>
      </c>
      <c r="P1081" s="1" t="s">
        <v>110</v>
      </c>
      <c r="Q1081" s="1" t="s">
        <v>101</v>
      </c>
      <c r="R1081" s="1" t="s">
        <v>102</v>
      </c>
      <c r="S1081" s="1" t="s">
        <v>103</v>
      </c>
      <c r="T1081" s="1" t="s">
        <v>205</v>
      </c>
      <c r="U1081" s="1" t="s">
        <v>141</v>
      </c>
      <c r="V1081" s="1">
        <v>52</v>
      </c>
      <c r="W1081" s="1">
        <v>101</v>
      </c>
      <c r="X1081" s="1">
        <v>6.8</v>
      </c>
      <c r="Z1081" s="1" t="s">
        <v>33</v>
      </c>
      <c r="AA1081" s="1">
        <v>0.23</v>
      </c>
      <c r="AD1081" s="1">
        <v>1.1599999999999999</v>
      </c>
      <c r="AG1081" s="1">
        <v>60</v>
      </c>
      <c r="AL1081" s="1" t="s">
        <v>586</v>
      </c>
      <c r="AM1081" s="1">
        <v>12</v>
      </c>
    </row>
    <row r="1082" spans="1:42" ht="25.5">
      <c r="A1082" s="6">
        <v>42812.70130403935</v>
      </c>
      <c r="B1082" s="2">
        <v>42812</v>
      </c>
      <c r="C1082" s="1" t="s">
        <v>96</v>
      </c>
      <c r="D1082" s="1">
        <v>47194</v>
      </c>
      <c r="E1082" s="1" t="s">
        <v>544</v>
      </c>
      <c r="F1082" s="1" t="s">
        <v>98</v>
      </c>
      <c r="G1082" s="1" t="s">
        <v>99</v>
      </c>
      <c r="H1082" s="1" t="s">
        <v>100</v>
      </c>
      <c r="Q1082" s="1" t="s">
        <v>101</v>
      </c>
      <c r="R1082" s="1" t="s">
        <v>102</v>
      </c>
      <c r="S1082" s="1" t="s">
        <v>101</v>
      </c>
      <c r="T1082" s="1" t="s">
        <v>205</v>
      </c>
      <c r="U1082" s="1" t="s">
        <v>105</v>
      </c>
      <c r="Z1082" s="1" t="s">
        <v>33</v>
      </c>
      <c r="AA1082" s="1">
        <v>0.23</v>
      </c>
      <c r="AM1082" s="1">
        <v>12</v>
      </c>
    </row>
    <row r="1083" spans="1:42" ht="25.5">
      <c r="A1083" s="6">
        <v>42814.50998826389</v>
      </c>
      <c r="B1083" s="2">
        <v>42812</v>
      </c>
      <c r="C1083" s="1" t="s">
        <v>117</v>
      </c>
      <c r="D1083" s="1">
        <v>47194</v>
      </c>
      <c r="E1083" s="1" t="s">
        <v>544</v>
      </c>
      <c r="F1083" s="1" t="s">
        <v>98</v>
      </c>
      <c r="G1083" s="1" t="s">
        <v>99</v>
      </c>
      <c r="H1083" s="1" t="s">
        <v>100</v>
      </c>
      <c r="K1083" s="1">
        <v>0.28999999999999998</v>
      </c>
      <c r="O1083" s="1">
        <v>0.23</v>
      </c>
      <c r="P1083" s="1" t="s">
        <v>110</v>
      </c>
      <c r="Q1083" s="1" t="s">
        <v>101</v>
      </c>
      <c r="R1083" s="1" t="s">
        <v>102</v>
      </c>
      <c r="S1083" s="1" t="s">
        <v>103</v>
      </c>
      <c r="T1083" s="1" t="s">
        <v>203</v>
      </c>
      <c r="U1083" s="1" t="s">
        <v>105</v>
      </c>
      <c r="Y1083" s="1">
        <v>103.4</v>
      </c>
      <c r="Z1083" s="1" t="s">
        <v>33</v>
      </c>
      <c r="AA1083" s="1">
        <v>0.23</v>
      </c>
      <c r="AD1083" s="1">
        <v>1.1599999999999999</v>
      </c>
      <c r="AG1083" s="1">
        <v>60</v>
      </c>
      <c r="AM1083" s="1">
        <v>12</v>
      </c>
    </row>
    <row r="1084" spans="1:42" ht="25.5">
      <c r="A1084" s="6">
        <v>42814.510736747688</v>
      </c>
      <c r="B1084" s="2">
        <v>42813</v>
      </c>
      <c r="C1084" s="1" t="s">
        <v>96</v>
      </c>
      <c r="D1084" s="1">
        <v>47194</v>
      </c>
      <c r="E1084" s="1" t="s">
        <v>544</v>
      </c>
      <c r="F1084" s="1" t="s">
        <v>98</v>
      </c>
      <c r="G1084" s="1" t="s">
        <v>99</v>
      </c>
      <c r="H1084" s="1" t="s">
        <v>100</v>
      </c>
      <c r="Q1084" s="1" t="s">
        <v>101</v>
      </c>
      <c r="R1084" s="1" t="s">
        <v>102</v>
      </c>
      <c r="S1084" s="1" t="s">
        <v>103</v>
      </c>
      <c r="T1084" s="1" t="s">
        <v>205</v>
      </c>
      <c r="U1084" s="1" t="s">
        <v>105</v>
      </c>
      <c r="Z1084" s="1" t="s">
        <v>33</v>
      </c>
      <c r="AA1084" s="1">
        <v>0.23</v>
      </c>
      <c r="AM1084" s="1">
        <v>12</v>
      </c>
    </row>
    <row r="1085" spans="1:42" ht="25.5">
      <c r="A1085" s="6">
        <v>42814.511941909717</v>
      </c>
      <c r="B1085" s="2">
        <v>42813</v>
      </c>
      <c r="C1085" s="1" t="s">
        <v>117</v>
      </c>
      <c r="D1085" s="1">
        <v>47194</v>
      </c>
      <c r="E1085" s="1" t="s">
        <v>544</v>
      </c>
      <c r="F1085" s="1" t="s">
        <v>98</v>
      </c>
      <c r="G1085" s="1" t="s">
        <v>99</v>
      </c>
      <c r="H1085" s="1" t="s">
        <v>100</v>
      </c>
      <c r="J1085" s="8"/>
      <c r="K1085" s="1">
        <v>0.28999999999999998</v>
      </c>
      <c r="O1085" s="1">
        <v>0.23</v>
      </c>
      <c r="P1085" s="1" t="s">
        <v>110</v>
      </c>
      <c r="Q1085" s="1" t="s">
        <v>101</v>
      </c>
      <c r="R1085" s="1" t="s">
        <v>102</v>
      </c>
      <c r="S1085" s="1" t="s">
        <v>103</v>
      </c>
      <c r="T1085" s="1" t="s">
        <v>203</v>
      </c>
      <c r="U1085" s="1" t="s">
        <v>105</v>
      </c>
      <c r="Z1085" s="1" t="s">
        <v>33</v>
      </c>
      <c r="AA1085" s="1">
        <v>0.23</v>
      </c>
      <c r="AB1085" s="1">
        <v>100</v>
      </c>
      <c r="AD1085" s="1">
        <v>1.1599999999999999</v>
      </c>
      <c r="AG1085" s="1">
        <v>60</v>
      </c>
      <c r="AM1085" s="1">
        <v>12</v>
      </c>
      <c r="AO1085" s="1">
        <v>25</v>
      </c>
      <c r="AP1085" s="8"/>
    </row>
    <row r="1086" spans="1:42" ht="25.5">
      <c r="A1086" s="6">
        <v>42814.512784247687</v>
      </c>
      <c r="B1086" s="2">
        <v>42814</v>
      </c>
      <c r="C1086" s="1" t="s">
        <v>96</v>
      </c>
      <c r="D1086" s="1">
        <v>47194</v>
      </c>
      <c r="E1086" s="1" t="s">
        <v>544</v>
      </c>
      <c r="F1086" s="1" t="s">
        <v>98</v>
      </c>
      <c r="G1086" s="1" t="s">
        <v>99</v>
      </c>
      <c r="H1086" s="1" t="s">
        <v>100</v>
      </c>
      <c r="J1086" s="8"/>
      <c r="Q1086" s="1" t="s">
        <v>121</v>
      </c>
      <c r="R1086" s="1" t="s">
        <v>102</v>
      </c>
      <c r="S1086" s="1" t="s">
        <v>101</v>
      </c>
      <c r="T1086" s="1" t="s">
        <v>205</v>
      </c>
      <c r="U1086" s="1" t="s">
        <v>105</v>
      </c>
      <c r="Z1086" s="1" t="s">
        <v>33</v>
      </c>
      <c r="AA1086" s="1">
        <v>0.23</v>
      </c>
      <c r="AB1086" s="1">
        <v>100</v>
      </c>
      <c r="AM1086" s="1">
        <v>12</v>
      </c>
      <c r="AO1086" s="1">
        <v>25</v>
      </c>
      <c r="AP1086" s="8"/>
    </row>
    <row r="1087" spans="1:42" ht="25.5">
      <c r="A1087" s="6">
        <v>42815.457376631944</v>
      </c>
      <c r="B1087" s="2">
        <v>42814</v>
      </c>
      <c r="C1087" s="1" t="s">
        <v>117</v>
      </c>
      <c r="D1087" s="1">
        <v>47194</v>
      </c>
      <c r="E1087" s="1" t="s">
        <v>544</v>
      </c>
      <c r="F1087" s="1" t="s">
        <v>98</v>
      </c>
      <c r="G1087" s="1" t="s">
        <v>99</v>
      </c>
      <c r="H1087" s="1" t="s">
        <v>100</v>
      </c>
      <c r="J1087" s="8"/>
      <c r="K1087" s="1">
        <v>0.28999999999999998</v>
      </c>
      <c r="O1087" s="1">
        <v>0.23</v>
      </c>
      <c r="P1087" s="1" t="s">
        <v>110</v>
      </c>
      <c r="Q1087" s="1" t="s">
        <v>101</v>
      </c>
      <c r="R1087" s="1" t="s">
        <v>102</v>
      </c>
      <c r="S1087" s="1" t="s">
        <v>101</v>
      </c>
      <c r="T1087" s="1" t="s">
        <v>203</v>
      </c>
      <c r="U1087" s="1" t="s">
        <v>105</v>
      </c>
      <c r="Z1087" s="1" t="s">
        <v>33</v>
      </c>
      <c r="AA1087" s="1">
        <v>0.23</v>
      </c>
      <c r="AB1087" s="1">
        <v>100</v>
      </c>
      <c r="AG1087" s="1">
        <v>60</v>
      </c>
      <c r="AI1087" s="1">
        <v>0.23</v>
      </c>
      <c r="AJ1087" s="1" t="s">
        <v>110</v>
      </c>
      <c r="AM1087" s="1">
        <v>9</v>
      </c>
      <c r="AN1087" s="1">
        <v>2</v>
      </c>
      <c r="AO1087" s="1">
        <v>25</v>
      </c>
      <c r="AP1087" s="8"/>
    </row>
    <row r="1088" spans="1:42" ht="25.5">
      <c r="A1088" s="6">
        <v>42815.462409444444</v>
      </c>
      <c r="B1088" s="2">
        <v>42815</v>
      </c>
      <c r="C1088" s="1" t="s">
        <v>96</v>
      </c>
      <c r="D1088" s="1">
        <v>47194</v>
      </c>
      <c r="E1088" s="1" t="s">
        <v>544</v>
      </c>
      <c r="F1088" s="1" t="s">
        <v>98</v>
      </c>
      <c r="G1088" s="1" t="s">
        <v>99</v>
      </c>
      <c r="H1088" s="1" t="s">
        <v>100</v>
      </c>
      <c r="J1088" s="8"/>
      <c r="Q1088" s="1" t="s">
        <v>121</v>
      </c>
      <c r="R1088" s="1" t="s">
        <v>102</v>
      </c>
      <c r="S1088" s="1" t="s">
        <v>101</v>
      </c>
      <c r="T1088" s="1" t="s">
        <v>205</v>
      </c>
      <c r="U1088" s="1" t="s">
        <v>105</v>
      </c>
      <c r="Z1088" s="1" t="s">
        <v>33</v>
      </c>
      <c r="AA1088" s="1">
        <v>0.23</v>
      </c>
      <c r="AB1088" s="1">
        <v>100</v>
      </c>
      <c r="AL1088" s="1" t="s">
        <v>590</v>
      </c>
      <c r="AM1088" s="1">
        <v>9</v>
      </c>
      <c r="AN1088" s="1">
        <v>2</v>
      </c>
      <c r="AO1088" s="1">
        <v>25</v>
      </c>
      <c r="AP1088" s="8"/>
    </row>
    <row r="1089" spans="1:42" ht="25.5">
      <c r="A1089" s="6">
        <v>42816.425858136572</v>
      </c>
      <c r="B1089" s="2">
        <v>42815</v>
      </c>
      <c r="C1089" s="1" t="s">
        <v>117</v>
      </c>
      <c r="D1089" s="1">
        <v>47194</v>
      </c>
      <c r="E1089" s="1" t="s">
        <v>544</v>
      </c>
      <c r="F1089" s="1" t="s">
        <v>98</v>
      </c>
      <c r="G1089" s="1" t="s">
        <v>99</v>
      </c>
      <c r="H1089" s="1" t="s">
        <v>100</v>
      </c>
      <c r="J1089" s="8"/>
      <c r="K1089" s="1">
        <v>0.28999999999999998</v>
      </c>
      <c r="O1089" s="1">
        <v>0.23</v>
      </c>
      <c r="P1089" s="1" t="s">
        <v>110</v>
      </c>
      <c r="Q1089" s="1" t="s">
        <v>101</v>
      </c>
      <c r="R1089" s="1" t="s">
        <v>102</v>
      </c>
      <c r="S1089" s="1" t="s">
        <v>101</v>
      </c>
      <c r="T1089" s="1" t="s">
        <v>203</v>
      </c>
      <c r="U1089" s="1" t="s">
        <v>105</v>
      </c>
      <c r="Z1089" s="1" t="s">
        <v>33</v>
      </c>
      <c r="AA1089" s="1">
        <v>0.23</v>
      </c>
      <c r="AB1089" s="1">
        <v>100</v>
      </c>
      <c r="AG1089" s="1">
        <v>60</v>
      </c>
      <c r="AI1089" s="1">
        <v>0.23</v>
      </c>
      <c r="AJ1089" s="1" t="s">
        <v>110</v>
      </c>
      <c r="AL1089" s="1" t="s">
        <v>590</v>
      </c>
      <c r="AM1089" s="1">
        <v>9</v>
      </c>
      <c r="AN1089" s="1">
        <v>2</v>
      </c>
      <c r="AO1089" s="1">
        <v>25</v>
      </c>
      <c r="AP1089" s="8"/>
    </row>
    <row r="1090" spans="1:42" ht="25.5">
      <c r="A1090" s="6">
        <v>42816.426861400461</v>
      </c>
      <c r="B1090" s="2">
        <v>42816</v>
      </c>
      <c r="C1090" s="1" t="s">
        <v>96</v>
      </c>
      <c r="D1090" s="1">
        <v>47194</v>
      </c>
      <c r="E1090" s="1" t="s">
        <v>544</v>
      </c>
      <c r="F1090" s="1" t="s">
        <v>98</v>
      </c>
      <c r="G1090" s="1" t="s">
        <v>99</v>
      </c>
      <c r="H1090" s="1" t="s">
        <v>100</v>
      </c>
      <c r="J1090" s="8"/>
      <c r="Q1090" s="1" t="s">
        <v>121</v>
      </c>
      <c r="R1090" s="1" t="s">
        <v>102</v>
      </c>
      <c r="S1090" s="1" t="s">
        <v>133</v>
      </c>
      <c r="T1090" s="1" t="s">
        <v>205</v>
      </c>
      <c r="U1090" s="1" t="s">
        <v>105</v>
      </c>
      <c r="Z1090" s="1" t="s">
        <v>33</v>
      </c>
      <c r="AA1090" s="1">
        <v>0.23</v>
      </c>
      <c r="AB1090" s="1">
        <v>100</v>
      </c>
      <c r="AL1090" s="1" t="s">
        <v>590</v>
      </c>
      <c r="AM1090" s="1">
        <v>9</v>
      </c>
      <c r="AN1090" s="1">
        <v>2</v>
      </c>
      <c r="AO1090" s="1">
        <v>25</v>
      </c>
      <c r="AP1090" s="8"/>
    </row>
    <row r="1091" spans="1:42" ht="25.5">
      <c r="A1091" s="6">
        <v>42817.548616388885</v>
      </c>
      <c r="B1091" s="2">
        <v>42816</v>
      </c>
      <c r="C1091" s="1" t="s">
        <v>117</v>
      </c>
      <c r="D1091" s="1">
        <v>47194</v>
      </c>
      <c r="E1091" s="1" t="s">
        <v>544</v>
      </c>
      <c r="F1091" s="1" t="s">
        <v>98</v>
      </c>
      <c r="G1091" s="1" t="s">
        <v>99</v>
      </c>
      <c r="H1091" s="1" t="s">
        <v>100</v>
      </c>
      <c r="J1091" s="8"/>
      <c r="K1091" s="1">
        <v>0.28999999999999998</v>
      </c>
      <c r="O1091" s="1">
        <v>0.23</v>
      </c>
      <c r="P1091" s="1" t="s">
        <v>110</v>
      </c>
      <c r="Q1091" s="1" t="s">
        <v>101</v>
      </c>
      <c r="R1091" s="1" t="s">
        <v>102</v>
      </c>
      <c r="S1091" s="1" t="s">
        <v>101</v>
      </c>
      <c r="T1091" s="1" t="s">
        <v>205</v>
      </c>
      <c r="U1091" s="1" t="s">
        <v>105</v>
      </c>
      <c r="V1091" s="1">
        <v>32</v>
      </c>
      <c r="W1091" s="1">
        <v>123</v>
      </c>
      <c r="X1091" s="1">
        <v>4.2</v>
      </c>
      <c r="Z1091" s="1" t="s">
        <v>115</v>
      </c>
      <c r="AA1091" s="1">
        <v>0.23</v>
      </c>
      <c r="AB1091" s="1">
        <v>100</v>
      </c>
      <c r="AG1091" s="1">
        <v>60</v>
      </c>
      <c r="AI1091" s="1">
        <v>0.23</v>
      </c>
      <c r="AJ1091" s="1" t="s">
        <v>213</v>
      </c>
      <c r="AL1091" s="1" t="s">
        <v>595</v>
      </c>
      <c r="AM1091" s="1">
        <v>9</v>
      </c>
      <c r="AN1091" s="1">
        <v>1</v>
      </c>
      <c r="AO1091" s="1">
        <v>25</v>
      </c>
      <c r="AP1091" s="8"/>
    </row>
    <row r="1092" spans="1:42" ht="25.5">
      <c r="A1092" s="6">
        <v>42817.550252256944</v>
      </c>
      <c r="B1092" s="2">
        <v>42817</v>
      </c>
      <c r="C1092" s="1" t="s">
        <v>96</v>
      </c>
      <c r="D1092" s="1">
        <v>47194</v>
      </c>
      <c r="E1092" s="1" t="s">
        <v>544</v>
      </c>
      <c r="F1092" s="1" t="s">
        <v>98</v>
      </c>
      <c r="G1092" s="1" t="s">
        <v>99</v>
      </c>
      <c r="H1092" s="1" t="s">
        <v>100</v>
      </c>
      <c r="J1092" s="8"/>
      <c r="O1092" s="1">
        <v>0.23</v>
      </c>
      <c r="P1092" s="1" t="s">
        <v>213</v>
      </c>
      <c r="Q1092" s="1" t="s">
        <v>101</v>
      </c>
      <c r="R1092" s="1" t="s">
        <v>102</v>
      </c>
      <c r="S1092" s="1" t="s">
        <v>101</v>
      </c>
      <c r="T1092" s="1" t="s">
        <v>205</v>
      </c>
      <c r="U1092" s="1" t="s">
        <v>105</v>
      </c>
      <c r="Z1092" s="1" t="s">
        <v>33</v>
      </c>
      <c r="AA1092" s="1">
        <v>0.23</v>
      </c>
      <c r="AB1092" s="1">
        <v>100</v>
      </c>
      <c r="AL1092" s="1" t="s">
        <v>596</v>
      </c>
      <c r="AM1092" s="1">
        <v>9</v>
      </c>
      <c r="AO1092" s="1">
        <v>15</v>
      </c>
      <c r="AP1092" s="8"/>
    </row>
    <row r="1093" spans="1:42" ht="25.5">
      <c r="A1093" s="6">
        <v>42818.530144710647</v>
      </c>
      <c r="B1093" s="2">
        <v>42817</v>
      </c>
      <c r="C1093" s="1" t="s">
        <v>117</v>
      </c>
      <c r="D1093" s="1">
        <v>47194</v>
      </c>
      <c r="E1093" s="1" t="s">
        <v>544</v>
      </c>
      <c r="F1093" s="1" t="s">
        <v>98</v>
      </c>
      <c r="G1093" s="1" t="s">
        <v>99</v>
      </c>
      <c r="H1093" s="1" t="s">
        <v>100</v>
      </c>
      <c r="J1093" s="8"/>
      <c r="K1093" s="1">
        <v>0.28999999999999998</v>
      </c>
      <c r="O1093" s="1">
        <v>0.23</v>
      </c>
      <c r="P1093" s="1" t="s">
        <v>110</v>
      </c>
      <c r="Q1093" s="1" t="s">
        <v>101</v>
      </c>
      <c r="R1093" s="1" t="s">
        <v>122</v>
      </c>
      <c r="S1093" s="1" t="s">
        <v>101</v>
      </c>
      <c r="U1093" s="1" t="s">
        <v>105</v>
      </c>
      <c r="Z1093" s="1" t="s">
        <v>115</v>
      </c>
      <c r="AA1093" s="1">
        <v>0.23</v>
      </c>
      <c r="AB1093" s="1">
        <v>100</v>
      </c>
      <c r="AG1093" s="1">
        <v>60</v>
      </c>
      <c r="AI1093" s="1">
        <v>0.23</v>
      </c>
      <c r="AJ1093" s="1" t="s">
        <v>213</v>
      </c>
      <c r="AL1093" s="1" t="s">
        <v>597</v>
      </c>
      <c r="AM1093" s="1">
        <v>9</v>
      </c>
      <c r="AO1093" s="1">
        <v>25</v>
      </c>
      <c r="AP1093" s="8"/>
    </row>
    <row r="1094" spans="1:42" ht="25.5">
      <c r="A1094" s="6">
        <v>42818.53283916667</v>
      </c>
      <c r="B1094" s="2">
        <v>42818</v>
      </c>
      <c r="C1094" s="1" t="s">
        <v>96</v>
      </c>
      <c r="D1094" s="1">
        <v>47194</v>
      </c>
      <c r="E1094" s="1" t="s">
        <v>544</v>
      </c>
      <c r="F1094" s="1" t="s">
        <v>98</v>
      </c>
      <c r="G1094" s="1" t="s">
        <v>99</v>
      </c>
      <c r="H1094" s="1" t="s">
        <v>100</v>
      </c>
      <c r="J1094" s="8"/>
      <c r="Q1094" s="1" t="s">
        <v>101</v>
      </c>
      <c r="R1094" s="1" t="s">
        <v>102</v>
      </c>
      <c r="S1094" s="1" t="s">
        <v>101</v>
      </c>
      <c r="T1094" s="1" t="s">
        <v>205</v>
      </c>
      <c r="U1094" s="1" t="s">
        <v>105</v>
      </c>
      <c r="Z1094" s="1" t="s">
        <v>33</v>
      </c>
      <c r="AA1094" s="1">
        <v>0.23</v>
      </c>
      <c r="AB1094" s="1">
        <v>100</v>
      </c>
      <c r="AH1094" s="1">
        <v>0.12</v>
      </c>
      <c r="AL1094" s="1" t="s">
        <v>586</v>
      </c>
      <c r="AM1094" s="1">
        <v>9</v>
      </c>
      <c r="AN1094" s="1">
        <v>2</v>
      </c>
      <c r="AO1094" s="1">
        <v>25</v>
      </c>
      <c r="AP1094" s="8"/>
    </row>
    <row r="1095" spans="1:42" ht="25.5">
      <c r="A1095" s="6">
        <v>42909.579306423606</v>
      </c>
      <c r="B1095" s="2">
        <v>42818</v>
      </c>
      <c r="C1095" s="1" t="s">
        <v>117</v>
      </c>
      <c r="D1095" s="1">
        <v>47194</v>
      </c>
      <c r="E1095" s="1" t="s">
        <v>544</v>
      </c>
      <c r="F1095" s="1" t="s">
        <v>98</v>
      </c>
      <c r="G1095" s="1" t="s">
        <v>99</v>
      </c>
      <c r="H1095" s="1" t="s">
        <v>100</v>
      </c>
      <c r="J1095" s="8"/>
      <c r="K1095" s="1">
        <v>0.28999999999999998</v>
      </c>
      <c r="O1095" s="1">
        <v>0.23</v>
      </c>
      <c r="P1095" s="1" t="s">
        <v>110</v>
      </c>
      <c r="Q1095" s="1" t="s">
        <v>101</v>
      </c>
      <c r="R1095" s="1" t="s">
        <v>122</v>
      </c>
      <c r="S1095" s="1" t="s">
        <v>101</v>
      </c>
      <c r="T1095" s="1" t="s">
        <v>203</v>
      </c>
      <c r="U1095" s="1" t="s">
        <v>105</v>
      </c>
      <c r="Z1095" s="1" t="s">
        <v>115</v>
      </c>
      <c r="AA1095" s="1">
        <v>0.23</v>
      </c>
      <c r="AB1095" s="1">
        <v>100</v>
      </c>
      <c r="AG1095" s="1">
        <v>60</v>
      </c>
      <c r="AI1095" s="1">
        <v>0.23</v>
      </c>
      <c r="AJ1095" s="1" t="s">
        <v>213</v>
      </c>
      <c r="AL1095" s="1" t="s">
        <v>586</v>
      </c>
      <c r="AM1095" s="1">
        <v>9</v>
      </c>
      <c r="AO1095" s="1">
        <v>25</v>
      </c>
      <c r="AP1095" s="8"/>
    </row>
    <row r="1096" spans="1:42" ht="25.5">
      <c r="A1096" s="6">
        <v>42819.527147511573</v>
      </c>
      <c r="B1096" s="2">
        <v>42819</v>
      </c>
      <c r="C1096" s="1" t="s">
        <v>96</v>
      </c>
      <c r="D1096" s="1">
        <v>47194</v>
      </c>
      <c r="E1096" s="1" t="s">
        <v>544</v>
      </c>
      <c r="F1096" s="1" t="s">
        <v>98</v>
      </c>
      <c r="G1096" s="1" t="s">
        <v>99</v>
      </c>
      <c r="H1096" s="1" t="s">
        <v>100</v>
      </c>
      <c r="J1096" s="8"/>
      <c r="Q1096" s="1" t="s">
        <v>101</v>
      </c>
      <c r="R1096" s="1" t="s">
        <v>122</v>
      </c>
      <c r="S1096" s="1" t="s">
        <v>101</v>
      </c>
      <c r="T1096" s="1" t="s">
        <v>205</v>
      </c>
      <c r="U1096" s="1" t="s">
        <v>105</v>
      </c>
      <c r="Z1096" s="1" t="s">
        <v>115</v>
      </c>
      <c r="AA1096" s="1">
        <v>0.23</v>
      </c>
      <c r="AB1096" s="1">
        <v>100</v>
      </c>
      <c r="AL1096" s="1" t="s">
        <v>586</v>
      </c>
      <c r="AM1096" s="1">
        <v>9</v>
      </c>
      <c r="AO1096" s="1">
        <v>25</v>
      </c>
      <c r="AP1096" s="8"/>
    </row>
    <row r="1097" spans="1:42" ht="25.5">
      <c r="A1097" s="6">
        <v>42820.467344432866</v>
      </c>
      <c r="B1097" s="2">
        <v>42819</v>
      </c>
      <c r="C1097" s="1" t="s">
        <v>117</v>
      </c>
      <c r="D1097" s="1">
        <v>47194</v>
      </c>
      <c r="E1097" s="1" t="s">
        <v>544</v>
      </c>
      <c r="F1097" s="1" t="s">
        <v>98</v>
      </c>
      <c r="G1097" s="1" t="s">
        <v>99</v>
      </c>
      <c r="H1097" s="1" t="s">
        <v>100</v>
      </c>
      <c r="J1097" s="8"/>
      <c r="K1097" s="1">
        <v>0.28999999999999998</v>
      </c>
      <c r="O1097" s="1">
        <v>0.23</v>
      </c>
      <c r="P1097" s="1" t="s">
        <v>110</v>
      </c>
      <c r="Q1097" s="1" t="s">
        <v>101</v>
      </c>
      <c r="R1097" s="1" t="s">
        <v>122</v>
      </c>
      <c r="S1097" s="1" t="s">
        <v>101</v>
      </c>
      <c r="T1097" s="1" t="s">
        <v>203</v>
      </c>
      <c r="U1097" s="1" t="s">
        <v>193</v>
      </c>
      <c r="Z1097" s="1" t="s">
        <v>115</v>
      </c>
      <c r="AA1097" s="1">
        <v>0.23</v>
      </c>
      <c r="AB1097" s="1">
        <v>100</v>
      </c>
      <c r="AG1097" s="1">
        <v>60</v>
      </c>
      <c r="AI1097" s="1">
        <v>0.23</v>
      </c>
      <c r="AJ1097" s="1" t="s">
        <v>110</v>
      </c>
      <c r="AL1097" s="1" t="s">
        <v>590</v>
      </c>
      <c r="AM1097" s="1">
        <v>9</v>
      </c>
      <c r="AO1097" s="1">
        <v>25</v>
      </c>
      <c r="AP1097" s="8"/>
    </row>
    <row r="1098" spans="1:42" ht="25.5">
      <c r="A1098" s="6">
        <v>42820.46811144676</v>
      </c>
      <c r="B1098" s="2">
        <v>42820</v>
      </c>
      <c r="C1098" s="1" t="s">
        <v>96</v>
      </c>
      <c r="D1098" s="1">
        <v>47194</v>
      </c>
      <c r="E1098" s="1" t="s">
        <v>544</v>
      </c>
      <c r="F1098" s="1" t="s">
        <v>98</v>
      </c>
      <c r="G1098" s="1" t="s">
        <v>99</v>
      </c>
      <c r="H1098" s="1" t="s">
        <v>100</v>
      </c>
      <c r="J1098" s="8"/>
      <c r="Q1098" s="1" t="s">
        <v>101</v>
      </c>
      <c r="R1098" s="1" t="s">
        <v>122</v>
      </c>
      <c r="S1098" s="1" t="s">
        <v>101</v>
      </c>
      <c r="T1098" s="1" t="s">
        <v>205</v>
      </c>
      <c r="U1098" s="1" t="s">
        <v>114</v>
      </c>
      <c r="Z1098" s="1" t="s">
        <v>115</v>
      </c>
      <c r="AA1098" s="1">
        <v>0.23</v>
      </c>
      <c r="AB1098" s="1">
        <v>100</v>
      </c>
      <c r="AL1098" s="1" t="s">
        <v>590</v>
      </c>
      <c r="AM1098" s="1">
        <v>9</v>
      </c>
      <c r="AO1098" s="1">
        <v>25</v>
      </c>
      <c r="AP1098" s="8"/>
    </row>
    <row r="1099" spans="1:42" ht="25.5">
      <c r="A1099" s="6">
        <v>42821.553015787038</v>
      </c>
      <c r="B1099" s="2">
        <v>42820</v>
      </c>
      <c r="C1099" s="1" t="s">
        <v>117</v>
      </c>
      <c r="D1099" s="1">
        <v>47194</v>
      </c>
      <c r="E1099" s="1" t="s">
        <v>544</v>
      </c>
      <c r="F1099" s="1" t="s">
        <v>98</v>
      </c>
      <c r="G1099" s="1" t="s">
        <v>99</v>
      </c>
      <c r="H1099" s="1" t="s">
        <v>100</v>
      </c>
      <c r="K1099" s="1">
        <v>0.28999999999999998</v>
      </c>
      <c r="L1099" s="1">
        <v>0.28999999999999998</v>
      </c>
      <c r="M1099" s="1">
        <v>0.28999999999999998</v>
      </c>
      <c r="N1099" s="1" t="s">
        <v>110</v>
      </c>
      <c r="O1099" s="1">
        <v>0.23</v>
      </c>
      <c r="P1099" s="1" t="s">
        <v>110</v>
      </c>
      <c r="Q1099" s="1" t="s">
        <v>101</v>
      </c>
      <c r="R1099" s="1" t="s">
        <v>122</v>
      </c>
      <c r="S1099" s="1" t="s">
        <v>124</v>
      </c>
      <c r="T1099" s="1" t="s">
        <v>113</v>
      </c>
      <c r="U1099" s="1" t="s">
        <v>141</v>
      </c>
      <c r="Z1099" s="1" t="s">
        <v>115</v>
      </c>
      <c r="AG1099" s="1">
        <v>60</v>
      </c>
      <c r="AL1099" s="1" t="s">
        <v>601</v>
      </c>
    </row>
    <row r="1100" spans="1:42" ht="25.5">
      <c r="A1100" s="6">
        <v>42821.553955555559</v>
      </c>
      <c r="B1100" s="2">
        <v>42821</v>
      </c>
      <c r="C1100" s="1" t="s">
        <v>96</v>
      </c>
      <c r="D1100" s="1">
        <v>47194</v>
      </c>
      <c r="E1100" s="1" t="s">
        <v>544</v>
      </c>
      <c r="F1100" s="1" t="s">
        <v>98</v>
      </c>
      <c r="G1100" s="1" t="s">
        <v>99</v>
      </c>
      <c r="H1100" s="1" t="s">
        <v>109</v>
      </c>
      <c r="L1100" s="1">
        <v>0.28999999999999998</v>
      </c>
      <c r="M1100" s="1">
        <v>0.28999999999999998</v>
      </c>
      <c r="N1100" s="1" t="s">
        <v>110</v>
      </c>
      <c r="Q1100" s="1" t="s">
        <v>101</v>
      </c>
      <c r="R1100" s="1" t="s">
        <v>122</v>
      </c>
      <c r="S1100" s="1" t="s">
        <v>101</v>
      </c>
      <c r="T1100" s="1" t="s">
        <v>113</v>
      </c>
      <c r="U1100" s="1" t="s">
        <v>105</v>
      </c>
      <c r="Z1100" s="1" t="s">
        <v>115</v>
      </c>
      <c r="AG1100" s="1">
        <v>60</v>
      </c>
      <c r="AL1100" s="1" t="s">
        <v>601</v>
      </c>
    </row>
    <row r="1101" spans="1:42" ht="25.5">
      <c r="A1101" s="6">
        <v>42823.629611458338</v>
      </c>
      <c r="B1101" s="2">
        <v>42821</v>
      </c>
      <c r="C1101" s="1" t="s">
        <v>117</v>
      </c>
      <c r="D1101" s="1">
        <v>47194</v>
      </c>
      <c r="E1101" s="1" t="s">
        <v>544</v>
      </c>
      <c r="F1101" s="1" t="s">
        <v>98</v>
      </c>
      <c r="G1101" s="1" t="s">
        <v>99</v>
      </c>
      <c r="H1101" s="1" t="s">
        <v>109</v>
      </c>
      <c r="K1101" s="1">
        <v>0.28999999999999998</v>
      </c>
      <c r="L1101" s="1">
        <v>0.28999999999999998</v>
      </c>
      <c r="M1101" s="1">
        <v>0.28999999999999998</v>
      </c>
      <c r="N1101" s="1" t="s">
        <v>110</v>
      </c>
      <c r="O1101" s="1">
        <v>0.23</v>
      </c>
      <c r="P1101" s="1" t="s">
        <v>110</v>
      </c>
      <c r="Q1101" s="1" t="s">
        <v>101</v>
      </c>
      <c r="R1101" s="1" t="s">
        <v>122</v>
      </c>
      <c r="S1101" s="1" t="s">
        <v>124</v>
      </c>
      <c r="T1101" s="1" t="s">
        <v>113</v>
      </c>
      <c r="U1101" s="1" t="s">
        <v>193</v>
      </c>
      <c r="Z1101" s="1" t="s">
        <v>115</v>
      </c>
      <c r="AG1101" s="1">
        <v>60</v>
      </c>
      <c r="AL1101" s="1" t="s">
        <v>214</v>
      </c>
    </row>
    <row r="1102" spans="1:42" ht="25.5">
      <c r="A1102" s="6">
        <v>42823.63045034722</v>
      </c>
      <c r="B1102" s="2">
        <v>42822</v>
      </c>
      <c r="C1102" s="1" t="s">
        <v>96</v>
      </c>
      <c r="D1102" s="1">
        <v>47194</v>
      </c>
      <c r="E1102" s="1" t="s">
        <v>544</v>
      </c>
      <c r="F1102" s="1" t="s">
        <v>98</v>
      </c>
      <c r="G1102" s="1" t="s">
        <v>99</v>
      </c>
      <c r="H1102" s="1" t="s">
        <v>109</v>
      </c>
      <c r="L1102" s="1">
        <v>0.28999999999999998</v>
      </c>
      <c r="M1102" s="1">
        <v>0.28999999999999998</v>
      </c>
      <c r="N1102" s="1" t="s">
        <v>110</v>
      </c>
      <c r="Q1102" s="1" t="s">
        <v>101</v>
      </c>
      <c r="R1102" s="1" t="s">
        <v>122</v>
      </c>
      <c r="S1102" s="1" t="s">
        <v>101</v>
      </c>
      <c r="T1102" s="1" t="s">
        <v>113</v>
      </c>
      <c r="U1102" s="1" t="s">
        <v>193</v>
      </c>
      <c r="Z1102" s="1" t="s">
        <v>115</v>
      </c>
      <c r="AG1102" s="1">
        <v>60</v>
      </c>
      <c r="AL1102" s="1" t="s">
        <v>590</v>
      </c>
    </row>
    <row r="1103" spans="1:42" ht="25.5">
      <c r="A1103" s="6">
        <v>42814.490300196761</v>
      </c>
      <c r="B1103" s="2">
        <v>42813</v>
      </c>
      <c r="C1103" s="1" t="s">
        <v>117</v>
      </c>
      <c r="D1103" s="1">
        <v>47229</v>
      </c>
      <c r="E1103" s="1" t="s">
        <v>540</v>
      </c>
      <c r="F1103" s="1" t="s">
        <v>98</v>
      </c>
      <c r="G1103" s="1" t="s">
        <v>99</v>
      </c>
      <c r="H1103" s="1" t="s">
        <v>109</v>
      </c>
      <c r="K1103" s="1">
        <v>0.5</v>
      </c>
      <c r="M1103" s="1">
        <v>0.5</v>
      </c>
      <c r="N1103" s="1" t="s">
        <v>110</v>
      </c>
      <c r="O1103" s="1">
        <v>0.4</v>
      </c>
      <c r="P1103" s="1" t="s">
        <v>110</v>
      </c>
      <c r="Q1103" s="1" t="s">
        <v>101</v>
      </c>
      <c r="R1103" s="1" t="s">
        <v>111</v>
      </c>
      <c r="S1103" s="1" t="s">
        <v>101</v>
      </c>
      <c r="T1103" s="1" t="s">
        <v>192</v>
      </c>
      <c r="U1103" s="1" t="s">
        <v>114</v>
      </c>
      <c r="V1103" s="1">
        <v>32</v>
      </c>
      <c r="W1103" s="1">
        <v>139</v>
      </c>
      <c r="X1103" s="1">
        <v>5.4</v>
      </c>
      <c r="Z1103" s="1" t="s">
        <v>115</v>
      </c>
      <c r="AA1103" s="1">
        <v>0.4</v>
      </c>
      <c r="AG1103" s="1">
        <v>100</v>
      </c>
      <c r="AM1103" s="1">
        <v>20</v>
      </c>
    </row>
    <row r="1104" spans="1:42" ht="25.5">
      <c r="A1104" s="6">
        <v>42814.491094861107</v>
      </c>
      <c r="B1104" s="2">
        <v>42814</v>
      </c>
      <c r="C1104" s="1" t="s">
        <v>96</v>
      </c>
      <c r="D1104" s="1">
        <v>47229</v>
      </c>
      <c r="E1104" s="1" t="s">
        <v>540</v>
      </c>
      <c r="F1104" s="1" t="s">
        <v>98</v>
      </c>
      <c r="G1104" s="1" t="s">
        <v>99</v>
      </c>
      <c r="H1104" s="1" t="s">
        <v>100</v>
      </c>
      <c r="Q1104" s="1" t="s">
        <v>121</v>
      </c>
      <c r="R1104" s="1" t="s">
        <v>102</v>
      </c>
      <c r="S1104" s="1" t="s">
        <v>101</v>
      </c>
      <c r="T1104" s="1" t="s">
        <v>104</v>
      </c>
      <c r="U1104" s="1" t="s">
        <v>141</v>
      </c>
      <c r="Y1104" s="1">
        <v>101.9</v>
      </c>
      <c r="Z1104" s="1" t="s">
        <v>33</v>
      </c>
      <c r="AA1104" s="1">
        <v>0.4</v>
      </c>
      <c r="AD1104" s="1">
        <v>2</v>
      </c>
      <c r="AM1104" s="1">
        <v>20</v>
      </c>
    </row>
    <row r="1105" spans="1:42" ht="25.5">
      <c r="A1105" s="6">
        <v>42815.450366782403</v>
      </c>
      <c r="B1105" s="2">
        <v>42814</v>
      </c>
      <c r="C1105" s="1" t="s">
        <v>117</v>
      </c>
      <c r="D1105" s="1">
        <v>47229</v>
      </c>
      <c r="E1105" s="1" t="s">
        <v>540</v>
      </c>
      <c r="F1105" s="1" t="s">
        <v>98</v>
      </c>
      <c r="G1105" s="1" t="s">
        <v>177</v>
      </c>
      <c r="H1105" s="1" t="s">
        <v>100</v>
      </c>
      <c r="I1105" s="1" t="s">
        <v>602</v>
      </c>
      <c r="K1105" s="1">
        <v>0.5</v>
      </c>
      <c r="O1105" s="1">
        <v>0.4</v>
      </c>
      <c r="P1105" s="1" t="s">
        <v>110</v>
      </c>
      <c r="Q1105" s="1" t="s">
        <v>121</v>
      </c>
      <c r="R1105" s="1" t="s">
        <v>102</v>
      </c>
      <c r="S1105" s="1" t="s">
        <v>133</v>
      </c>
      <c r="T1105" s="1" t="s">
        <v>192</v>
      </c>
      <c r="U1105" s="1" t="s">
        <v>141</v>
      </c>
      <c r="V1105" s="1">
        <v>32</v>
      </c>
      <c r="W1105" s="1">
        <v>152</v>
      </c>
      <c r="X1105" s="1">
        <v>5.2</v>
      </c>
      <c r="Z1105" s="1" t="s">
        <v>33</v>
      </c>
      <c r="AA1105" s="1">
        <v>0.4</v>
      </c>
      <c r="AG1105" s="1">
        <v>100</v>
      </c>
      <c r="AI1105" s="1">
        <v>0.4</v>
      </c>
      <c r="AJ1105" s="1" t="s">
        <v>110</v>
      </c>
      <c r="AL1105" s="1" t="s">
        <v>603</v>
      </c>
      <c r="AM1105" s="1">
        <v>20</v>
      </c>
    </row>
    <row r="1106" spans="1:42" ht="25.5">
      <c r="A1106" s="6">
        <v>42815.451548807869</v>
      </c>
      <c r="B1106" s="2">
        <v>42815</v>
      </c>
      <c r="C1106" s="1" t="s">
        <v>96</v>
      </c>
      <c r="D1106" s="1">
        <v>47229</v>
      </c>
      <c r="E1106" s="1" t="s">
        <v>540</v>
      </c>
      <c r="F1106" s="1" t="s">
        <v>98</v>
      </c>
      <c r="G1106" s="1" t="s">
        <v>177</v>
      </c>
      <c r="H1106" s="1" t="s">
        <v>100</v>
      </c>
      <c r="Q1106" s="1" t="s">
        <v>121</v>
      </c>
      <c r="R1106" s="1" t="s">
        <v>102</v>
      </c>
      <c r="S1106" s="1" t="s">
        <v>133</v>
      </c>
      <c r="T1106" s="1" t="s">
        <v>104</v>
      </c>
      <c r="U1106" s="1" t="s">
        <v>141</v>
      </c>
      <c r="Z1106" s="1" t="s">
        <v>33</v>
      </c>
      <c r="AA1106" s="1">
        <v>0.4</v>
      </c>
      <c r="AD1106" s="1">
        <v>2</v>
      </c>
      <c r="AL1106" s="1" t="s">
        <v>603</v>
      </c>
      <c r="AM1106" s="1">
        <v>20</v>
      </c>
    </row>
    <row r="1107" spans="1:42" ht="25.5">
      <c r="A1107" s="6">
        <v>42816.431512372685</v>
      </c>
      <c r="B1107" s="2">
        <v>42815</v>
      </c>
      <c r="C1107" s="1" t="s">
        <v>117</v>
      </c>
      <c r="D1107" s="1">
        <v>47229</v>
      </c>
      <c r="E1107" s="1" t="s">
        <v>540</v>
      </c>
      <c r="F1107" s="1" t="s">
        <v>98</v>
      </c>
      <c r="G1107" s="1" t="s">
        <v>177</v>
      </c>
      <c r="H1107" s="1" t="s">
        <v>100</v>
      </c>
      <c r="K1107" s="1">
        <v>0.5</v>
      </c>
      <c r="O1107" s="1">
        <v>0.4</v>
      </c>
      <c r="P1107" s="1" t="s">
        <v>110</v>
      </c>
      <c r="Q1107" s="1" t="s">
        <v>119</v>
      </c>
      <c r="R1107" s="1" t="s">
        <v>102</v>
      </c>
      <c r="S1107" s="1" t="s">
        <v>103</v>
      </c>
      <c r="T1107" s="1" t="s">
        <v>192</v>
      </c>
      <c r="U1107" s="1" t="s">
        <v>141</v>
      </c>
      <c r="V1107" s="1">
        <v>32</v>
      </c>
      <c r="W1107" s="1">
        <v>152</v>
      </c>
      <c r="X1107" s="1">
        <v>5.2</v>
      </c>
      <c r="Z1107" s="1" t="s">
        <v>115</v>
      </c>
      <c r="AA1107" s="1">
        <v>0.4</v>
      </c>
      <c r="AG1107" s="1">
        <v>100</v>
      </c>
      <c r="AI1107" s="1">
        <v>0.4</v>
      </c>
      <c r="AJ1107" s="1" t="s">
        <v>110</v>
      </c>
      <c r="AL1107" s="1" t="s">
        <v>604</v>
      </c>
      <c r="AM1107" s="1">
        <v>16</v>
      </c>
    </row>
    <row r="1108" spans="1:42" ht="25.5">
      <c r="A1108" s="6">
        <v>42816.432740405093</v>
      </c>
      <c r="B1108" s="2">
        <v>42816</v>
      </c>
      <c r="C1108" s="1" t="s">
        <v>96</v>
      </c>
      <c r="D1108" s="1">
        <v>47229</v>
      </c>
      <c r="E1108" s="1" t="s">
        <v>540</v>
      </c>
      <c r="F1108" s="1" t="s">
        <v>98</v>
      </c>
      <c r="G1108" s="1" t="s">
        <v>99</v>
      </c>
      <c r="H1108" s="1" t="s">
        <v>100</v>
      </c>
      <c r="O1108" s="1">
        <v>0.4</v>
      </c>
      <c r="P1108" s="1" t="s">
        <v>110</v>
      </c>
      <c r="Q1108" s="1" t="s">
        <v>121</v>
      </c>
      <c r="R1108" s="1" t="s">
        <v>102</v>
      </c>
      <c r="S1108" s="1" t="s">
        <v>101</v>
      </c>
      <c r="T1108" s="1" t="s">
        <v>104</v>
      </c>
      <c r="U1108" s="1" t="s">
        <v>141</v>
      </c>
      <c r="Z1108" s="1" t="s">
        <v>33</v>
      </c>
      <c r="AA1108" s="1">
        <v>0.4</v>
      </c>
      <c r="AD1108" s="1">
        <v>2</v>
      </c>
      <c r="AL1108" s="1" t="s">
        <v>604</v>
      </c>
      <c r="AM1108" s="1">
        <v>16</v>
      </c>
    </row>
    <row r="1109" spans="1:42" ht="25.5">
      <c r="A1109" s="6">
        <v>42817.541322523146</v>
      </c>
      <c r="B1109" s="2">
        <v>42816</v>
      </c>
      <c r="C1109" s="1" t="s">
        <v>117</v>
      </c>
      <c r="D1109" s="1">
        <v>47229</v>
      </c>
      <c r="E1109" s="1" t="s">
        <v>540</v>
      </c>
      <c r="F1109" s="1" t="s">
        <v>98</v>
      </c>
      <c r="G1109" s="1" t="s">
        <v>99</v>
      </c>
      <c r="H1109" s="1" t="s">
        <v>100</v>
      </c>
      <c r="K1109" s="1">
        <v>0.5</v>
      </c>
      <c r="O1109" s="1">
        <v>0.4</v>
      </c>
      <c r="P1109" s="1" t="s">
        <v>110</v>
      </c>
      <c r="Q1109" s="1" t="s">
        <v>119</v>
      </c>
      <c r="R1109" s="1" t="s">
        <v>102</v>
      </c>
      <c r="S1109" s="1" t="s">
        <v>101</v>
      </c>
      <c r="T1109" s="1" t="s">
        <v>192</v>
      </c>
      <c r="U1109" s="1" t="s">
        <v>141</v>
      </c>
      <c r="V1109" s="1">
        <v>31</v>
      </c>
      <c r="W1109" s="1">
        <v>200</v>
      </c>
      <c r="X1109" s="1">
        <v>4</v>
      </c>
      <c r="Z1109" s="1" t="s">
        <v>115</v>
      </c>
      <c r="AA1109" s="1">
        <v>0.4</v>
      </c>
      <c r="AG1109" s="1">
        <v>100</v>
      </c>
      <c r="AI1109" s="1">
        <v>0.4</v>
      </c>
      <c r="AJ1109" s="1" t="s">
        <v>110</v>
      </c>
      <c r="AL1109" s="1" t="s">
        <v>607</v>
      </c>
      <c r="AM1109" s="1">
        <v>16</v>
      </c>
    </row>
    <row r="1110" spans="1:42" ht="25.5">
      <c r="A1110" s="6">
        <v>42817.542941006948</v>
      </c>
      <c r="B1110" s="2">
        <v>42817</v>
      </c>
      <c r="C1110" s="1" t="s">
        <v>96</v>
      </c>
      <c r="D1110" s="1">
        <v>47229</v>
      </c>
      <c r="E1110" s="1" t="s">
        <v>540</v>
      </c>
      <c r="F1110" s="1" t="s">
        <v>98</v>
      </c>
      <c r="G1110" s="1" t="s">
        <v>99</v>
      </c>
      <c r="H1110" s="1" t="s">
        <v>100</v>
      </c>
      <c r="Q1110" s="1" t="s">
        <v>119</v>
      </c>
      <c r="R1110" s="1" t="s">
        <v>122</v>
      </c>
      <c r="S1110" s="1" t="s">
        <v>124</v>
      </c>
      <c r="T1110" s="1" t="s">
        <v>104</v>
      </c>
      <c r="U1110" s="1" t="s">
        <v>351</v>
      </c>
      <c r="Z1110" s="1" t="s">
        <v>115</v>
      </c>
      <c r="AA1110" s="1">
        <v>0.4</v>
      </c>
      <c r="AL1110" s="1" t="s">
        <v>608</v>
      </c>
      <c r="AM1110" s="1">
        <v>16</v>
      </c>
    </row>
    <row r="1111" spans="1:42" ht="25.5">
      <c r="A1111" s="6">
        <v>42818.520436458333</v>
      </c>
      <c r="B1111" s="2">
        <v>42817</v>
      </c>
      <c r="C1111" s="1" t="s">
        <v>117</v>
      </c>
      <c r="D1111" s="1">
        <v>47229</v>
      </c>
      <c r="E1111" s="1" t="s">
        <v>540</v>
      </c>
      <c r="F1111" s="1" t="s">
        <v>98</v>
      </c>
      <c r="G1111" s="1" t="s">
        <v>99</v>
      </c>
      <c r="H1111" s="1" t="s">
        <v>100</v>
      </c>
      <c r="K1111" s="1">
        <v>0.5</v>
      </c>
      <c r="O1111" s="1">
        <v>0.4</v>
      </c>
      <c r="P1111" s="1" t="s">
        <v>110</v>
      </c>
      <c r="Q1111" s="1" t="s">
        <v>119</v>
      </c>
      <c r="R1111" s="1" t="s">
        <v>102</v>
      </c>
      <c r="S1111" s="1" t="s">
        <v>133</v>
      </c>
      <c r="T1111" s="1" t="s">
        <v>192</v>
      </c>
      <c r="U1111" s="1" t="s">
        <v>105</v>
      </c>
      <c r="Z1111" s="1" t="s">
        <v>33</v>
      </c>
      <c r="AA1111" s="1">
        <v>0.4</v>
      </c>
      <c r="AG1111" s="1">
        <v>100</v>
      </c>
      <c r="AI1111" s="1">
        <v>0.4</v>
      </c>
      <c r="AJ1111" s="1" t="s">
        <v>213</v>
      </c>
      <c r="AL1111" s="1" t="s">
        <v>608</v>
      </c>
      <c r="AM1111" s="1">
        <v>16</v>
      </c>
    </row>
    <row r="1112" spans="1:42" ht="25.5">
      <c r="A1112" s="6">
        <v>42818.52322693287</v>
      </c>
      <c r="B1112" s="2">
        <v>42818</v>
      </c>
      <c r="C1112" s="1" t="s">
        <v>96</v>
      </c>
      <c r="D1112" s="1">
        <v>47229</v>
      </c>
      <c r="E1112" s="1" t="s">
        <v>540</v>
      </c>
      <c r="F1112" s="1" t="s">
        <v>98</v>
      </c>
      <c r="G1112" s="1" t="s">
        <v>177</v>
      </c>
      <c r="H1112" s="1" t="s">
        <v>100</v>
      </c>
      <c r="Q1112" s="1" t="s">
        <v>119</v>
      </c>
      <c r="R1112" s="1" t="s">
        <v>102</v>
      </c>
      <c r="S1112" s="1" t="s">
        <v>133</v>
      </c>
      <c r="T1112" s="1" t="s">
        <v>192</v>
      </c>
      <c r="U1112" s="1" t="s">
        <v>193</v>
      </c>
      <c r="Z1112" s="1" t="s">
        <v>115</v>
      </c>
      <c r="AA1112" s="1">
        <v>0.4</v>
      </c>
      <c r="AG1112" s="1">
        <v>50</v>
      </c>
      <c r="AH1112" s="1">
        <v>0.2</v>
      </c>
      <c r="AL1112" s="1" t="s">
        <v>517</v>
      </c>
      <c r="AM1112" s="1">
        <v>16</v>
      </c>
    </row>
    <row r="1113" spans="1:42" ht="25.5">
      <c r="A1113" s="6">
        <v>42819.531703067129</v>
      </c>
      <c r="B1113" s="2">
        <v>42818</v>
      </c>
      <c r="C1113" s="1" t="s">
        <v>117</v>
      </c>
      <c r="D1113" s="1">
        <v>47229</v>
      </c>
      <c r="E1113" s="1" t="s">
        <v>540</v>
      </c>
      <c r="F1113" s="1" t="s">
        <v>98</v>
      </c>
      <c r="G1113" s="1" t="s">
        <v>177</v>
      </c>
      <c r="H1113" s="1" t="s">
        <v>100</v>
      </c>
      <c r="J1113" s="8"/>
      <c r="K1113" s="1">
        <v>0.5</v>
      </c>
      <c r="O1113" s="1">
        <v>0.4</v>
      </c>
      <c r="P1113" s="1" t="s">
        <v>110</v>
      </c>
      <c r="Q1113" s="1" t="s">
        <v>119</v>
      </c>
      <c r="R1113" s="1" t="s">
        <v>102</v>
      </c>
      <c r="S1113" s="1" t="s">
        <v>101</v>
      </c>
      <c r="T1113" s="1" t="s">
        <v>192</v>
      </c>
      <c r="U1113" s="1" t="s">
        <v>193</v>
      </c>
      <c r="V1113" s="1">
        <v>30</v>
      </c>
      <c r="W1113" s="1">
        <v>133</v>
      </c>
      <c r="X1113" s="1">
        <v>3.2</v>
      </c>
      <c r="Z1113" s="1" t="s">
        <v>33</v>
      </c>
      <c r="AA1113" s="1">
        <v>0.4</v>
      </c>
      <c r="AB1113" s="1">
        <v>100</v>
      </c>
      <c r="AG1113" s="1">
        <v>50</v>
      </c>
      <c r="AI1113" s="1">
        <v>0.4</v>
      </c>
      <c r="AJ1113" s="1" t="s">
        <v>213</v>
      </c>
      <c r="AL1113" s="1" t="s">
        <v>517</v>
      </c>
      <c r="AM1113" s="1">
        <v>16</v>
      </c>
      <c r="AO1113" s="1">
        <v>50</v>
      </c>
      <c r="AP1113" s="8"/>
    </row>
    <row r="1114" spans="1:42" ht="25.5">
      <c r="A1114" s="6">
        <v>42819.532600208331</v>
      </c>
      <c r="B1114" s="2">
        <v>42819</v>
      </c>
      <c r="C1114" s="1" t="s">
        <v>96</v>
      </c>
      <c r="D1114" s="1">
        <v>47229</v>
      </c>
      <c r="E1114" s="1" t="s">
        <v>540</v>
      </c>
      <c r="F1114" s="1" t="s">
        <v>98</v>
      </c>
      <c r="G1114" s="1" t="s">
        <v>99</v>
      </c>
      <c r="H1114" s="1" t="s">
        <v>100</v>
      </c>
      <c r="J1114" s="8"/>
      <c r="Q1114" s="1" t="s">
        <v>577</v>
      </c>
      <c r="R1114" s="1" t="s">
        <v>122</v>
      </c>
      <c r="S1114" s="1" t="s">
        <v>101</v>
      </c>
      <c r="T1114" s="1" t="s">
        <v>104</v>
      </c>
      <c r="U1114" s="1" t="s">
        <v>193</v>
      </c>
      <c r="Z1114" s="1" t="s">
        <v>115</v>
      </c>
      <c r="AA1114" s="1">
        <v>0.4</v>
      </c>
      <c r="AB1114" s="1">
        <v>100</v>
      </c>
      <c r="AH1114" s="1">
        <v>0.2</v>
      </c>
      <c r="AL1114" s="1" t="s">
        <v>517</v>
      </c>
      <c r="AM1114" s="1">
        <v>16</v>
      </c>
      <c r="AO1114" s="1">
        <v>50</v>
      </c>
      <c r="AP1114" s="8"/>
    </row>
    <row r="1115" spans="1:42" ht="25.5">
      <c r="A1115" s="6">
        <v>42820.474502881945</v>
      </c>
      <c r="B1115" s="2">
        <v>42819</v>
      </c>
      <c r="C1115" s="1" t="s">
        <v>117</v>
      </c>
      <c r="D1115" s="1">
        <v>47229</v>
      </c>
      <c r="E1115" s="1" t="s">
        <v>540</v>
      </c>
      <c r="F1115" s="1" t="s">
        <v>98</v>
      </c>
      <c r="G1115" s="1" t="s">
        <v>99</v>
      </c>
      <c r="H1115" s="1" t="s">
        <v>100</v>
      </c>
      <c r="J1115" s="8"/>
      <c r="K1115" s="1">
        <v>0.5</v>
      </c>
      <c r="O1115" s="1">
        <v>0.4</v>
      </c>
      <c r="P1115" s="1" t="s">
        <v>110</v>
      </c>
      <c r="Q1115" s="1" t="s">
        <v>101</v>
      </c>
      <c r="R1115" s="1" t="s">
        <v>122</v>
      </c>
      <c r="S1115" s="1" t="s">
        <v>101</v>
      </c>
      <c r="T1115" s="1" t="s">
        <v>192</v>
      </c>
      <c r="U1115" s="1" t="s">
        <v>114</v>
      </c>
      <c r="Z1115" s="1" t="s">
        <v>115</v>
      </c>
      <c r="AA1115" s="1">
        <v>0.4</v>
      </c>
      <c r="AB1115" s="1">
        <v>100</v>
      </c>
      <c r="AG1115" s="1">
        <v>100</v>
      </c>
      <c r="AI1115" s="1">
        <v>0.4</v>
      </c>
      <c r="AJ1115" s="1" t="s">
        <v>110</v>
      </c>
      <c r="AL1115" s="1" t="s">
        <v>609</v>
      </c>
      <c r="AM1115" s="1">
        <v>16</v>
      </c>
      <c r="AO1115" s="1">
        <v>50</v>
      </c>
      <c r="AP1115" s="8"/>
    </row>
    <row r="1116" spans="1:42" ht="25.5">
      <c r="A1116" s="6">
        <v>42820.475644525461</v>
      </c>
      <c r="B1116" s="2">
        <v>42820</v>
      </c>
      <c r="C1116" s="1" t="s">
        <v>96</v>
      </c>
      <c r="D1116" s="1">
        <v>47229</v>
      </c>
      <c r="E1116" s="1" t="s">
        <v>540</v>
      </c>
      <c r="F1116" s="1" t="s">
        <v>98</v>
      </c>
      <c r="G1116" s="1" t="s">
        <v>99</v>
      </c>
      <c r="H1116" s="1" t="s">
        <v>100</v>
      </c>
      <c r="J1116" s="8"/>
      <c r="Q1116" s="1" t="s">
        <v>101</v>
      </c>
      <c r="R1116" s="1" t="s">
        <v>122</v>
      </c>
      <c r="S1116" s="1" t="s">
        <v>101</v>
      </c>
      <c r="T1116" s="1" t="s">
        <v>104</v>
      </c>
      <c r="U1116" s="1" t="s">
        <v>114</v>
      </c>
      <c r="Z1116" s="1" t="s">
        <v>115</v>
      </c>
      <c r="AA1116" s="1">
        <v>0.4</v>
      </c>
      <c r="AB1116" s="1">
        <v>100</v>
      </c>
      <c r="AL1116" s="1" t="s">
        <v>610</v>
      </c>
      <c r="AM1116" s="1">
        <v>16</v>
      </c>
      <c r="AO1116" s="1">
        <v>50</v>
      </c>
      <c r="AP1116" s="8"/>
    </row>
    <row r="1117" spans="1:42" ht="25.5">
      <c r="A1117" s="6">
        <v>42821.539025092592</v>
      </c>
      <c r="B1117" s="2">
        <v>42820</v>
      </c>
      <c r="C1117" s="1" t="s">
        <v>117</v>
      </c>
      <c r="D1117" s="1">
        <v>47229</v>
      </c>
      <c r="E1117" s="1" t="s">
        <v>540</v>
      </c>
      <c r="F1117" s="1" t="s">
        <v>98</v>
      </c>
      <c r="G1117" s="1" t="s">
        <v>99</v>
      </c>
      <c r="H1117" s="1" t="s">
        <v>100</v>
      </c>
      <c r="J1117" s="8"/>
      <c r="K1117" s="1">
        <v>0.5</v>
      </c>
      <c r="O1117" s="1">
        <v>0.4</v>
      </c>
      <c r="P1117" s="1" t="s">
        <v>110</v>
      </c>
      <c r="Q1117" s="1" t="s">
        <v>101</v>
      </c>
      <c r="R1117" s="1" t="s">
        <v>111</v>
      </c>
      <c r="S1117" s="1" t="s">
        <v>101</v>
      </c>
      <c r="T1117" s="1" t="s">
        <v>192</v>
      </c>
      <c r="U1117" s="1" t="s">
        <v>114</v>
      </c>
      <c r="Z1117" s="1" t="s">
        <v>115</v>
      </c>
      <c r="AA1117" s="1">
        <v>0.4</v>
      </c>
      <c r="AB1117" s="1">
        <v>100</v>
      </c>
      <c r="AG1117" s="1">
        <v>100</v>
      </c>
      <c r="AH1117" s="1">
        <v>0.2</v>
      </c>
      <c r="AI1117" s="1">
        <v>0.4</v>
      </c>
      <c r="AJ1117" s="1" t="s">
        <v>110</v>
      </c>
      <c r="AL1117" s="1" t="s">
        <v>609</v>
      </c>
      <c r="AM1117" s="1">
        <v>16</v>
      </c>
      <c r="AO1117" s="1">
        <v>50</v>
      </c>
      <c r="AP1117" s="8"/>
    </row>
    <row r="1118" spans="1:42" ht="25.5">
      <c r="A1118" s="6">
        <v>42821.5401203125</v>
      </c>
      <c r="B1118" s="2">
        <v>42821</v>
      </c>
      <c r="C1118" s="1" t="s">
        <v>96</v>
      </c>
      <c r="D1118" s="1">
        <v>47229</v>
      </c>
      <c r="E1118" s="1" t="s">
        <v>540</v>
      </c>
      <c r="F1118" s="1" t="s">
        <v>98</v>
      </c>
      <c r="G1118" s="1" t="s">
        <v>99</v>
      </c>
      <c r="H1118" s="1" t="s">
        <v>100</v>
      </c>
      <c r="J1118" s="8"/>
      <c r="Q1118" s="1" t="s">
        <v>101</v>
      </c>
      <c r="R1118" s="1" t="s">
        <v>111</v>
      </c>
      <c r="S1118" s="1" t="s">
        <v>124</v>
      </c>
      <c r="T1118" s="1" t="s">
        <v>104</v>
      </c>
      <c r="U1118" s="1" t="s">
        <v>114</v>
      </c>
      <c r="Z1118" s="1" t="s">
        <v>115</v>
      </c>
      <c r="AA1118" s="1">
        <v>0.4</v>
      </c>
      <c r="AB1118" s="1">
        <v>100</v>
      </c>
      <c r="AH1118" s="1">
        <v>0.2</v>
      </c>
      <c r="AL1118" s="1" t="s">
        <v>609</v>
      </c>
      <c r="AM1118" s="1">
        <v>16</v>
      </c>
      <c r="AO1118" s="1">
        <v>50</v>
      </c>
      <c r="AP1118" s="8"/>
    </row>
    <row r="1119" spans="1:42">
      <c r="A1119" s="6">
        <v>42823.631034224542</v>
      </c>
      <c r="B1119" s="2">
        <v>42821</v>
      </c>
      <c r="C1119" s="1" t="s">
        <v>117</v>
      </c>
      <c r="D1119" s="1">
        <v>47229</v>
      </c>
      <c r="E1119" s="1" t="s">
        <v>540</v>
      </c>
      <c r="F1119" s="1" t="s">
        <v>98</v>
      </c>
      <c r="G1119" s="1" t="s">
        <v>99</v>
      </c>
      <c r="H1119" s="1" t="s">
        <v>109</v>
      </c>
      <c r="Q1119" s="1" t="s">
        <v>101</v>
      </c>
      <c r="R1119" s="1" t="s">
        <v>111</v>
      </c>
      <c r="S1119" s="1" t="s">
        <v>124</v>
      </c>
      <c r="U1119" s="1" t="s">
        <v>114</v>
      </c>
      <c r="Z1119" s="1" t="s">
        <v>115</v>
      </c>
    </row>
    <row r="1120" spans="1:42" ht="25.5">
      <c r="A1120" s="6">
        <v>42823.631368379632</v>
      </c>
      <c r="B1120" s="2">
        <v>42822</v>
      </c>
      <c r="C1120" s="1" t="s">
        <v>96</v>
      </c>
      <c r="D1120" s="1">
        <v>47229</v>
      </c>
      <c r="E1120" s="1" t="s">
        <v>540</v>
      </c>
      <c r="F1120" s="1" t="s">
        <v>98</v>
      </c>
      <c r="G1120" s="1" t="s">
        <v>99</v>
      </c>
      <c r="H1120" s="1" t="s">
        <v>109</v>
      </c>
      <c r="Q1120" s="1" t="s">
        <v>101</v>
      </c>
      <c r="R1120" s="1" t="s">
        <v>111</v>
      </c>
      <c r="S1120" s="1" t="s">
        <v>112</v>
      </c>
      <c r="U1120" s="1" t="s">
        <v>114</v>
      </c>
      <c r="Z1120" s="1" t="s">
        <v>115</v>
      </c>
    </row>
    <row r="1121" spans="1:39" ht="25.5">
      <c r="A1121" s="6">
        <v>42816.423631701386</v>
      </c>
      <c r="B1121" s="2">
        <v>42815</v>
      </c>
      <c r="C1121" s="1" t="s">
        <v>117</v>
      </c>
      <c r="D1121" s="1">
        <v>47306</v>
      </c>
      <c r="E1121" s="1" t="s">
        <v>569</v>
      </c>
      <c r="F1121" s="1" t="s">
        <v>98</v>
      </c>
      <c r="G1121" s="1" t="s">
        <v>99</v>
      </c>
      <c r="H1121" s="1" t="s">
        <v>100</v>
      </c>
      <c r="K1121" s="1">
        <v>0.78</v>
      </c>
      <c r="M1121" s="1">
        <v>0.78</v>
      </c>
      <c r="N1121" s="1" t="s">
        <v>110</v>
      </c>
      <c r="O1121" s="1">
        <v>0.62</v>
      </c>
      <c r="P1121" s="1" t="s">
        <v>110</v>
      </c>
      <c r="Q1121" s="1" t="s">
        <v>121</v>
      </c>
      <c r="R1121" s="1" t="s">
        <v>102</v>
      </c>
      <c r="S1121" s="1" t="s">
        <v>103</v>
      </c>
      <c r="T1121" s="1" t="s">
        <v>203</v>
      </c>
      <c r="U1121" s="1" t="s">
        <v>196</v>
      </c>
      <c r="V1121" s="1">
        <v>61</v>
      </c>
      <c r="W1121" s="1">
        <v>118</v>
      </c>
      <c r="X1121" s="1">
        <v>6.3</v>
      </c>
      <c r="Z1121" s="1" t="s">
        <v>115</v>
      </c>
      <c r="AA1121" s="1">
        <v>0.62</v>
      </c>
      <c r="AD1121" s="1">
        <v>3.1</v>
      </c>
      <c r="AG1121" s="1">
        <v>150</v>
      </c>
      <c r="AM1121" s="1">
        <v>50</v>
      </c>
    </row>
    <row r="1122" spans="1:39" ht="25.5">
      <c r="A1122" s="6">
        <v>42816.424294675926</v>
      </c>
      <c r="B1122" s="2">
        <v>42816</v>
      </c>
      <c r="C1122" s="1" t="s">
        <v>96</v>
      </c>
      <c r="D1122" s="1">
        <v>47306</v>
      </c>
      <c r="E1122" s="1" t="s">
        <v>569</v>
      </c>
      <c r="F1122" s="1" t="s">
        <v>98</v>
      </c>
      <c r="G1122" s="1" t="s">
        <v>99</v>
      </c>
      <c r="H1122" s="1" t="s">
        <v>100</v>
      </c>
      <c r="Q1122" s="1" t="s">
        <v>121</v>
      </c>
      <c r="R1122" s="1" t="s">
        <v>102</v>
      </c>
      <c r="S1122" s="1" t="s">
        <v>133</v>
      </c>
      <c r="T1122" s="1" t="s">
        <v>205</v>
      </c>
      <c r="U1122" s="1" t="s">
        <v>196</v>
      </c>
      <c r="Z1122" s="1" t="s">
        <v>33</v>
      </c>
      <c r="AA1122" s="1">
        <v>0.62</v>
      </c>
      <c r="AM1122" s="1">
        <v>50</v>
      </c>
    </row>
    <row r="1123" spans="1:39" ht="25.5">
      <c r="A1123" s="6">
        <v>42817.545880046295</v>
      </c>
      <c r="B1123" s="2">
        <v>42816</v>
      </c>
      <c r="C1123" s="1" t="s">
        <v>117</v>
      </c>
      <c r="D1123" s="1">
        <v>47306</v>
      </c>
      <c r="E1123" s="1" t="s">
        <v>569</v>
      </c>
      <c r="F1123" s="1" t="s">
        <v>98</v>
      </c>
      <c r="G1123" s="1" t="s">
        <v>99</v>
      </c>
      <c r="H1123" s="1" t="s">
        <v>100</v>
      </c>
      <c r="K1123" s="1">
        <v>0.78</v>
      </c>
      <c r="O1123" s="1">
        <v>0.62</v>
      </c>
      <c r="P1123" s="1" t="s">
        <v>110</v>
      </c>
      <c r="Q1123" s="1" t="s">
        <v>119</v>
      </c>
      <c r="R1123" s="1" t="s">
        <v>102</v>
      </c>
      <c r="S1123" s="1" t="s">
        <v>101</v>
      </c>
      <c r="T1123" s="1" t="s">
        <v>203</v>
      </c>
      <c r="U1123" s="1" t="s">
        <v>196</v>
      </c>
      <c r="Z1123" s="1" t="s">
        <v>33</v>
      </c>
      <c r="AA1123" s="1">
        <v>0.62</v>
      </c>
      <c r="AD1123" s="1">
        <v>3.1</v>
      </c>
      <c r="AG1123" s="1">
        <v>150</v>
      </c>
      <c r="AI1123" s="1">
        <v>0.62</v>
      </c>
      <c r="AJ1123" s="1" t="s">
        <v>213</v>
      </c>
      <c r="AL1123" s="1" t="s">
        <v>613</v>
      </c>
      <c r="AM1123" s="1">
        <v>40</v>
      </c>
    </row>
    <row r="1124" spans="1:39" ht="25.5">
      <c r="A1124" s="6">
        <v>42817.546723622683</v>
      </c>
      <c r="B1124" s="2">
        <v>42817</v>
      </c>
      <c r="C1124" s="1" t="s">
        <v>96</v>
      </c>
      <c r="D1124" s="1">
        <v>47306</v>
      </c>
      <c r="E1124" s="1" t="s">
        <v>569</v>
      </c>
      <c r="F1124" s="1" t="s">
        <v>98</v>
      </c>
      <c r="G1124" s="1" t="s">
        <v>99</v>
      </c>
      <c r="H1124" s="1" t="s">
        <v>100</v>
      </c>
      <c r="Q1124" s="1" t="s">
        <v>119</v>
      </c>
      <c r="R1124" s="1" t="s">
        <v>102</v>
      </c>
      <c r="S1124" s="1" t="s">
        <v>101</v>
      </c>
      <c r="T1124" s="1" t="s">
        <v>205</v>
      </c>
      <c r="U1124" s="1" t="s">
        <v>196</v>
      </c>
      <c r="Z1124" s="1" t="s">
        <v>33</v>
      </c>
      <c r="AA1124" s="1">
        <v>0.62</v>
      </c>
      <c r="AL1124" s="1" t="s">
        <v>613</v>
      </c>
      <c r="AM1124" s="1">
        <v>40</v>
      </c>
    </row>
    <row r="1125" spans="1:39" ht="25.5">
      <c r="A1125" s="6">
        <v>42818.555676574077</v>
      </c>
      <c r="B1125" s="2">
        <v>42817</v>
      </c>
      <c r="C1125" s="1" t="s">
        <v>117</v>
      </c>
      <c r="D1125" s="1">
        <v>47306</v>
      </c>
      <c r="E1125" s="1" t="s">
        <v>569</v>
      </c>
      <c r="F1125" s="1" t="s">
        <v>98</v>
      </c>
      <c r="G1125" s="1" t="s">
        <v>99</v>
      </c>
      <c r="H1125" s="1" t="s">
        <v>100</v>
      </c>
      <c r="K1125" s="1">
        <v>0.78</v>
      </c>
      <c r="O1125" s="1">
        <v>0.62</v>
      </c>
      <c r="P1125" s="1" t="s">
        <v>110</v>
      </c>
      <c r="Q1125" s="1" t="s">
        <v>119</v>
      </c>
      <c r="R1125" s="1" t="s">
        <v>102</v>
      </c>
      <c r="S1125" s="1" t="s">
        <v>101</v>
      </c>
      <c r="T1125" s="1" t="s">
        <v>203</v>
      </c>
      <c r="U1125" s="1" t="s">
        <v>247</v>
      </c>
      <c r="Z1125" s="1" t="s">
        <v>33</v>
      </c>
      <c r="AA1125" s="1">
        <v>0.62</v>
      </c>
      <c r="AD1125" s="1">
        <v>3.1</v>
      </c>
      <c r="AG1125" s="1">
        <v>150</v>
      </c>
      <c r="AI1125" s="1">
        <v>0.62</v>
      </c>
      <c r="AJ1125" s="1" t="s">
        <v>213</v>
      </c>
      <c r="AL1125" s="1" t="s">
        <v>613</v>
      </c>
      <c r="AM1125" s="1">
        <v>40</v>
      </c>
    </row>
    <row r="1126" spans="1:39" ht="25.5">
      <c r="A1126" s="6">
        <v>42818.556486840273</v>
      </c>
      <c r="B1126" s="2">
        <v>42818</v>
      </c>
      <c r="C1126" s="1" t="s">
        <v>96</v>
      </c>
      <c r="D1126" s="1">
        <v>47306</v>
      </c>
      <c r="E1126" s="1" t="s">
        <v>569</v>
      </c>
      <c r="F1126" s="1" t="s">
        <v>98</v>
      </c>
      <c r="G1126" s="1" t="s">
        <v>99</v>
      </c>
      <c r="H1126" s="1" t="s">
        <v>100</v>
      </c>
      <c r="O1126" s="1">
        <v>0.62</v>
      </c>
      <c r="P1126" s="1" t="s">
        <v>110</v>
      </c>
      <c r="Q1126" s="1" t="s">
        <v>119</v>
      </c>
      <c r="R1126" s="1" t="s">
        <v>102</v>
      </c>
      <c r="S1126" s="1" t="s">
        <v>101</v>
      </c>
      <c r="T1126" s="1" t="s">
        <v>205</v>
      </c>
      <c r="U1126" s="1" t="s">
        <v>247</v>
      </c>
      <c r="Z1126" s="1" t="s">
        <v>33</v>
      </c>
      <c r="AA1126" s="1">
        <v>0.62</v>
      </c>
      <c r="AL1126" s="1" t="s">
        <v>613</v>
      </c>
      <c r="AM1126" s="1">
        <v>40</v>
      </c>
    </row>
    <row r="1127" spans="1:39" ht="25.5">
      <c r="A1127" s="6">
        <v>42819.529079803237</v>
      </c>
      <c r="B1127" s="2">
        <v>42818</v>
      </c>
      <c r="C1127" s="1" t="s">
        <v>117</v>
      </c>
      <c r="D1127" s="1">
        <v>47306</v>
      </c>
      <c r="E1127" s="1" t="s">
        <v>569</v>
      </c>
      <c r="F1127" s="1" t="s">
        <v>98</v>
      </c>
      <c r="G1127" s="1" t="s">
        <v>99</v>
      </c>
      <c r="H1127" s="1" t="s">
        <v>100</v>
      </c>
      <c r="K1127" s="1">
        <v>0.78</v>
      </c>
      <c r="O1127" s="1">
        <v>0.62</v>
      </c>
      <c r="P1127" s="1" t="s">
        <v>110</v>
      </c>
      <c r="Q1127" s="1" t="s">
        <v>121</v>
      </c>
      <c r="R1127" s="1" t="s">
        <v>111</v>
      </c>
      <c r="S1127" s="1" t="s">
        <v>101</v>
      </c>
      <c r="T1127" s="1" t="s">
        <v>203</v>
      </c>
      <c r="U1127" s="1" t="s">
        <v>351</v>
      </c>
      <c r="Z1127" s="1" t="s">
        <v>33</v>
      </c>
      <c r="AA1127" s="1">
        <v>0.62</v>
      </c>
      <c r="AG1127" s="1">
        <v>150</v>
      </c>
      <c r="AI1127" s="1">
        <v>0.62</v>
      </c>
      <c r="AJ1127" s="1" t="s">
        <v>213</v>
      </c>
      <c r="AL1127" s="1" t="s">
        <v>613</v>
      </c>
      <c r="AM1127" s="1">
        <v>35</v>
      </c>
    </row>
    <row r="1128" spans="1:39" ht="25.5">
      <c r="A1128" s="6">
        <v>42819.529851932872</v>
      </c>
      <c r="B1128" s="2">
        <v>42819</v>
      </c>
      <c r="C1128" s="1" t="s">
        <v>96</v>
      </c>
      <c r="D1128" s="1">
        <v>47306</v>
      </c>
      <c r="E1128" s="1" t="s">
        <v>569</v>
      </c>
      <c r="F1128" s="1" t="s">
        <v>98</v>
      </c>
      <c r="G1128" s="1" t="s">
        <v>99</v>
      </c>
      <c r="H1128" s="1" t="s">
        <v>100</v>
      </c>
      <c r="O1128" s="1">
        <v>0.62</v>
      </c>
      <c r="P1128" s="1" t="s">
        <v>110</v>
      </c>
      <c r="Q1128" s="1" t="s">
        <v>101</v>
      </c>
      <c r="R1128" s="1" t="s">
        <v>102</v>
      </c>
      <c r="S1128" s="1" t="s">
        <v>133</v>
      </c>
      <c r="T1128" s="1" t="s">
        <v>205</v>
      </c>
      <c r="U1128" s="1" t="s">
        <v>247</v>
      </c>
      <c r="Z1128" s="1" t="s">
        <v>33</v>
      </c>
      <c r="AA1128" s="1">
        <v>0.62</v>
      </c>
      <c r="AL1128" s="1" t="s">
        <v>613</v>
      </c>
      <c r="AM1128" s="1">
        <v>35</v>
      </c>
    </row>
    <row r="1129" spans="1:39" ht="25.5">
      <c r="A1129" s="6">
        <v>42820.470075567129</v>
      </c>
      <c r="B1129" s="2">
        <v>42819</v>
      </c>
      <c r="C1129" s="1" t="s">
        <v>117</v>
      </c>
      <c r="D1129" s="1">
        <v>47306</v>
      </c>
      <c r="E1129" s="1" t="s">
        <v>569</v>
      </c>
      <c r="F1129" s="1" t="s">
        <v>98</v>
      </c>
      <c r="G1129" s="1" t="s">
        <v>99</v>
      </c>
      <c r="H1129" s="1" t="s">
        <v>100</v>
      </c>
      <c r="K1129" s="1">
        <v>0.78</v>
      </c>
      <c r="O1129" s="1">
        <v>0.62</v>
      </c>
      <c r="P1129" s="1" t="s">
        <v>110</v>
      </c>
      <c r="Q1129" s="1" t="s">
        <v>121</v>
      </c>
      <c r="R1129" s="1" t="s">
        <v>122</v>
      </c>
      <c r="S1129" s="1" t="s">
        <v>101</v>
      </c>
      <c r="T1129" s="1" t="s">
        <v>203</v>
      </c>
      <c r="U1129" s="1" t="s">
        <v>247</v>
      </c>
      <c r="Z1129" s="1" t="s">
        <v>33</v>
      </c>
      <c r="AA1129" s="1">
        <v>0.62</v>
      </c>
      <c r="AG1129" s="1">
        <v>150</v>
      </c>
      <c r="AI1129" s="1">
        <v>0.62</v>
      </c>
      <c r="AJ1129" s="1" t="s">
        <v>110</v>
      </c>
      <c r="AL1129" s="1" t="s">
        <v>214</v>
      </c>
      <c r="AM1129" s="1">
        <v>35</v>
      </c>
    </row>
    <row r="1130" spans="1:39" ht="25.5">
      <c r="A1130" s="6">
        <v>42820.47103079861</v>
      </c>
      <c r="B1130" s="2">
        <v>42819</v>
      </c>
      <c r="C1130" s="1" t="s">
        <v>117</v>
      </c>
      <c r="D1130" s="1">
        <v>47306</v>
      </c>
      <c r="E1130" s="1" t="s">
        <v>569</v>
      </c>
      <c r="F1130" s="1" t="s">
        <v>98</v>
      </c>
      <c r="G1130" s="1" t="s">
        <v>99</v>
      </c>
      <c r="H1130" s="1" t="s">
        <v>100</v>
      </c>
      <c r="O1130" s="1">
        <v>0.62</v>
      </c>
      <c r="P1130" s="1" t="s">
        <v>110</v>
      </c>
      <c r="Q1130" s="1" t="s">
        <v>101</v>
      </c>
      <c r="R1130" s="1" t="s">
        <v>122</v>
      </c>
      <c r="S1130" s="1" t="s">
        <v>101</v>
      </c>
      <c r="T1130" s="1" t="s">
        <v>205</v>
      </c>
      <c r="U1130" s="1" t="s">
        <v>247</v>
      </c>
      <c r="Z1130" s="1" t="s">
        <v>33</v>
      </c>
      <c r="AA1130" s="1">
        <v>0.62</v>
      </c>
      <c r="AL1130" s="1" t="s">
        <v>214</v>
      </c>
      <c r="AM1130" s="1">
        <v>35</v>
      </c>
    </row>
    <row r="1131" spans="1:39" ht="25.5">
      <c r="A1131" s="6">
        <v>42909.583468090277</v>
      </c>
      <c r="B1131" s="2">
        <v>42820</v>
      </c>
      <c r="C1131" s="1" t="s">
        <v>96</v>
      </c>
      <c r="D1131" s="1">
        <v>47306</v>
      </c>
      <c r="E1131" s="1" t="s">
        <v>569</v>
      </c>
      <c r="F1131" s="1" t="s">
        <v>98</v>
      </c>
      <c r="G1131" s="1" t="s">
        <v>99</v>
      </c>
      <c r="H1131" s="1" t="s">
        <v>100</v>
      </c>
      <c r="O1131" s="1">
        <v>0.62</v>
      </c>
      <c r="P1131" s="1" t="s">
        <v>110</v>
      </c>
      <c r="Q1131" s="1" t="s">
        <v>101</v>
      </c>
      <c r="R1131" s="1" t="s">
        <v>122</v>
      </c>
      <c r="S1131" s="1" t="s">
        <v>101</v>
      </c>
      <c r="T1131" s="1" t="s">
        <v>205</v>
      </c>
      <c r="U1131" s="1" t="s">
        <v>247</v>
      </c>
      <c r="Z1131" s="1" t="s">
        <v>33</v>
      </c>
      <c r="AA1131" s="1">
        <v>0.67</v>
      </c>
      <c r="AL1131" s="1" t="s">
        <v>613</v>
      </c>
      <c r="AM1131" s="1">
        <v>35</v>
      </c>
    </row>
    <row r="1132" spans="1:39" ht="25.5">
      <c r="A1132" s="6">
        <v>42821.557453425921</v>
      </c>
      <c r="B1132" s="2">
        <v>42820</v>
      </c>
      <c r="C1132" s="1" t="s">
        <v>117</v>
      </c>
      <c r="D1132" s="1">
        <v>47306</v>
      </c>
      <c r="E1132" s="1" t="s">
        <v>569</v>
      </c>
      <c r="F1132" s="1" t="s">
        <v>98</v>
      </c>
      <c r="G1132" s="1" t="s">
        <v>99</v>
      </c>
      <c r="H1132" s="1" t="s">
        <v>100</v>
      </c>
      <c r="K1132" s="1">
        <v>0.78</v>
      </c>
      <c r="O1132" s="1">
        <v>0.62</v>
      </c>
      <c r="P1132" s="1" t="s">
        <v>110</v>
      </c>
      <c r="Q1132" s="1" t="s">
        <v>101</v>
      </c>
      <c r="R1132" s="1" t="s">
        <v>102</v>
      </c>
      <c r="S1132" s="1" t="s">
        <v>101</v>
      </c>
      <c r="T1132" s="1" t="s">
        <v>203</v>
      </c>
      <c r="U1132" s="1" t="s">
        <v>247</v>
      </c>
      <c r="V1132" s="1">
        <v>48</v>
      </c>
      <c r="W1132" s="1">
        <v>78</v>
      </c>
      <c r="X1132" s="1">
        <v>4.5</v>
      </c>
      <c r="Z1132" s="1" t="s">
        <v>33</v>
      </c>
      <c r="AA1132" s="1">
        <v>0.62</v>
      </c>
      <c r="AG1132" s="1">
        <v>150</v>
      </c>
      <c r="AI1132" s="1">
        <v>0.62</v>
      </c>
      <c r="AJ1132" s="1" t="s">
        <v>110</v>
      </c>
      <c r="AL1132" s="1" t="s">
        <v>616</v>
      </c>
      <c r="AM1132" s="1">
        <v>30</v>
      </c>
    </row>
    <row r="1133" spans="1:39" ht="25.5">
      <c r="A1133" s="6">
        <v>42821.558452638885</v>
      </c>
      <c r="B1133" s="2">
        <v>42821</v>
      </c>
      <c r="C1133" s="1" t="s">
        <v>96</v>
      </c>
      <c r="D1133" s="1">
        <v>47306</v>
      </c>
      <c r="E1133" s="1" t="s">
        <v>569</v>
      </c>
      <c r="F1133" s="1" t="s">
        <v>98</v>
      </c>
      <c r="G1133" s="1" t="s">
        <v>99</v>
      </c>
      <c r="H1133" s="1" t="s">
        <v>100</v>
      </c>
      <c r="Q1133" s="1" t="s">
        <v>101</v>
      </c>
      <c r="R1133" s="1" t="s">
        <v>122</v>
      </c>
      <c r="S1133" s="1" t="s">
        <v>101</v>
      </c>
      <c r="T1133" s="1" t="s">
        <v>205</v>
      </c>
      <c r="U1133" s="1" t="s">
        <v>247</v>
      </c>
      <c r="Z1133" s="1" t="s">
        <v>115</v>
      </c>
      <c r="AA1133" s="1">
        <v>0.62</v>
      </c>
      <c r="AL1133" s="1" t="s">
        <v>616</v>
      </c>
      <c r="AM1133" s="1">
        <v>30</v>
      </c>
    </row>
    <row r="1134" spans="1:39" ht="25.5">
      <c r="A1134" s="6">
        <v>42823.510284386575</v>
      </c>
      <c r="B1134" s="2">
        <v>42821</v>
      </c>
      <c r="C1134" s="1" t="s">
        <v>117</v>
      </c>
      <c r="D1134" s="1">
        <v>47306</v>
      </c>
      <c r="E1134" s="1" t="s">
        <v>569</v>
      </c>
      <c r="F1134" s="1" t="s">
        <v>98</v>
      </c>
      <c r="G1134" s="1" t="s">
        <v>99</v>
      </c>
      <c r="H1134" s="1" t="s">
        <v>109</v>
      </c>
      <c r="K1134" s="1">
        <v>0.78</v>
      </c>
      <c r="O1134" s="1">
        <v>0.62</v>
      </c>
      <c r="P1134" s="1" t="s">
        <v>110</v>
      </c>
      <c r="Q1134" s="1" t="s">
        <v>101</v>
      </c>
      <c r="R1134" s="1" t="s">
        <v>122</v>
      </c>
      <c r="S1134" s="1" t="s">
        <v>101</v>
      </c>
      <c r="T1134" s="1" t="s">
        <v>203</v>
      </c>
      <c r="U1134" s="1" t="s">
        <v>247</v>
      </c>
      <c r="Z1134" s="1" t="s">
        <v>115</v>
      </c>
      <c r="AA1134" s="1">
        <v>0.62</v>
      </c>
      <c r="AG1134" s="1">
        <v>150</v>
      </c>
      <c r="AI1134" s="1">
        <v>0.62</v>
      </c>
      <c r="AJ1134" s="1" t="s">
        <v>213</v>
      </c>
      <c r="AL1134" s="1" t="s">
        <v>616</v>
      </c>
      <c r="AM1134" s="1">
        <v>30</v>
      </c>
    </row>
    <row r="1135" spans="1:39" ht="25.5">
      <c r="A1135" s="6">
        <v>42823.511184976851</v>
      </c>
      <c r="B1135" s="2">
        <v>42822</v>
      </c>
      <c r="C1135" s="1" t="s">
        <v>96</v>
      </c>
      <c r="D1135" s="1">
        <v>47306</v>
      </c>
      <c r="E1135" s="1" t="s">
        <v>569</v>
      </c>
      <c r="F1135" s="1" t="s">
        <v>98</v>
      </c>
      <c r="G1135" s="1" t="s">
        <v>99</v>
      </c>
      <c r="H1135" s="1" t="s">
        <v>109</v>
      </c>
      <c r="Q1135" s="1" t="s">
        <v>101</v>
      </c>
      <c r="R1135" s="1" t="s">
        <v>122</v>
      </c>
      <c r="S1135" s="1" t="s">
        <v>112</v>
      </c>
      <c r="T1135" s="1" t="s">
        <v>205</v>
      </c>
      <c r="U1135" s="1" t="s">
        <v>196</v>
      </c>
      <c r="Z1135" s="1" t="s">
        <v>115</v>
      </c>
      <c r="AA1135" s="1">
        <v>0.62</v>
      </c>
      <c r="AL1135" s="1" t="s">
        <v>616</v>
      </c>
      <c r="AM1135" s="1">
        <v>30</v>
      </c>
    </row>
    <row r="1136" spans="1:39" ht="25.5">
      <c r="A1136" s="6">
        <v>42823.512390497686</v>
      </c>
      <c r="B1136" s="2">
        <v>42822</v>
      </c>
      <c r="C1136" s="1" t="s">
        <v>117</v>
      </c>
      <c r="D1136" s="1">
        <v>47306</v>
      </c>
      <c r="E1136" s="1" t="s">
        <v>569</v>
      </c>
      <c r="F1136" s="1" t="s">
        <v>98</v>
      </c>
      <c r="G1136" s="1" t="s">
        <v>99</v>
      </c>
      <c r="H1136" s="1" t="s">
        <v>109</v>
      </c>
      <c r="K1136" s="1">
        <v>0.78</v>
      </c>
      <c r="O1136" s="1">
        <v>0.62</v>
      </c>
      <c r="P1136" s="1" t="s">
        <v>110</v>
      </c>
      <c r="Q1136" s="1" t="s">
        <v>101</v>
      </c>
      <c r="R1136" s="1" t="s">
        <v>111</v>
      </c>
      <c r="S1136" s="1" t="s">
        <v>101</v>
      </c>
      <c r="T1136" s="1" t="s">
        <v>113</v>
      </c>
      <c r="U1136" s="1" t="s">
        <v>114</v>
      </c>
      <c r="Z1136" s="1" t="s">
        <v>33</v>
      </c>
      <c r="AG1136" s="1">
        <v>150</v>
      </c>
      <c r="AI1136" s="1">
        <v>0.62</v>
      </c>
      <c r="AJ1136" s="1" t="s">
        <v>110</v>
      </c>
      <c r="AL1136" s="1" t="s">
        <v>616</v>
      </c>
    </row>
    <row r="1137" spans="1:39" ht="25.5">
      <c r="A1137" s="6">
        <v>42823.513781215283</v>
      </c>
      <c r="B1137" s="2">
        <v>42823</v>
      </c>
      <c r="C1137" s="1" t="s">
        <v>96</v>
      </c>
      <c r="D1137" s="1">
        <v>47306</v>
      </c>
      <c r="E1137" s="1" t="s">
        <v>569</v>
      </c>
      <c r="F1137" s="1" t="s">
        <v>98</v>
      </c>
      <c r="G1137" s="1" t="s">
        <v>99</v>
      </c>
      <c r="H1137" s="1" t="s">
        <v>109</v>
      </c>
      <c r="L1137" s="1">
        <v>0.78</v>
      </c>
      <c r="M1137" s="1">
        <v>0.78</v>
      </c>
      <c r="N1137" s="1" t="s">
        <v>110</v>
      </c>
      <c r="Q1137" s="1" t="s">
        <v>101</v>
      </c>
      <c r="R1137" s="1" t="s">
        <v>122</v>
      </c>
      <c r="S1137" s="1" t="s">
        <v>101</v>
      </c>
      <c r="T1137" s="1" t="s">
        <v>113</v>
      </c>
      <c r="U1137" s="1" t="s">
        <v>196</v>
      </c>
      <c r="Z1137" s="1" t="s">
        <v>33</v>
      </c>
      <c r="AG1137" s="1">
        <v>150</v>
      </c>
    </row>
    <row r="1138" spans="1:39" ht="25.5">
      <c r="A1138" s="6">
        <v>42824.45933268519</v>
      </c>
      <c r="B1138" s="2">
        <v>42823</v>
      </c>
      <c r="C1138" s="1" t="s">
        <v>117</v>
      </c>
      <c r="D1138" s="1">
        <v>47306</v>
      </c>
      <c r="E1138" s="1" t="s">
        <v>569</v>
      </c>
      <c r="F1138" s="1" t="s">
        <v>98</v>
      </c>
      <c r="G1138" s="1" t="s">
        <v>99</v>
      </c>
      <c r="H1138" s="1" t="s">
        <v>109</v>
      </c>
      <c r="K1138" s="1">
        <v>0.78</v>
      </c>
      <c r="L1138" s="1">
        <v>0.78</v>
      </c>
      <c r="M1138" s="1">
        <v>0.78</v>
      </c>
      <c r="N1138" s="1" t="s">
        <v>110</v>
      </c>
      <c r="O1138" s="1">
        <v>0.62</v>
      </c>
      <c r="P1138" s="1" t="s">
        <v>110</v>
      </c>
      <c r="Q1138" s="1" t="s">
        <v>101</v>
      </c>
      <c r="R1138" s="1" t="s">
        <v>122</v>
      </c>
      <c r="S1138" s="1" t="s">
        <v>124</v>
      </c>
      <c r="T1138" s="1" t="s">
        <v>113</v>
      </c>
      <c r="U1138" s="1" t="s">
        <v>141</v>
      </c>
      <c r="Z1138" s="1" t="s">
        <v>33</v>
      </c>
      <c r="AG1138" s="1">
        <v>150</v>
      </c>
    </row>
    <row r="1139" spans="1:39">
      <c r="A1139" s="6">
        <v>42824.459851689811</v>
      </c>
      <c r="B1139" s="2">
        <v>42824</v>
      </c>
      <c r="C1139" s="1" t="s">
        <v>96</v>
      </c>
      <c r="D1139" s="1">
        <v>47306</v>
      </c>
      <c r="E1139" s="1" t="s">
        <v>569</v>
      </c>
      <c r="F1139" s="1" t="s">
        <v>98</v>
      </c>
      <c r="G1139" s="1" t="s">
        <v>99</v>
      </c>
      <c r="H1139" s="1" t="s">
        <v>109</v>
      </c>
      <c r="L1139" s="1">
        <v>0.78</v>
      </c>
      <c r="M1139" s="1">
        <v>0.78</v>
      </c>
      <c r="N1139" s="1" t="s">
        <v>110</v>
      </c>
      <c r="Q1139" s="1" t="s">
        <v>101</v>
      </c>
      <c r="R1139" s="1" t="s">
        <v>111</v>
      </c>
      <c r="S1139" s="1" t="s">
        <v>124</v>
      </c>
      <c r="T1139" s="1" t="s">
        <v>113</v>
      </c>
      <c r="U1139" s="1" t="s">
        <v>114</v>
      </c>
      <c r="Z1139" s="1" t="s">
        <v>115</v>
      </c>
      <c r="AG1139" s="1">
        <v>150</v>
      </c>
    </row>
    <row r="1140" spans="1:39">
      <c r="A1140" s="6">
        <v>42825.551405416671</v>
      </c>
      <c r="B1140" s="2">
        <v>42824</v>
      </c>
      <c r="C1140" s="1" t="s">
        <v>117</v>
      </c>
      <c r="D1140" s="1">
        <v>47306</v>
      </c>
      <c r="E1140" s="1" t="s">
        <v>569</v>
      </c>
      <c r="F1140" s="1" t="s">
        <v>98</v>
      </c>
      <c r="G1140" s="1" t="s">
        <v>99</v>
      </c>
      <c r="H1140" s="1" t="s">
        <v>109</v>
      </c>
      <c r="K1140" s="1">
        <v>0.78</v>
      </c>
      <c r="L1140" s="1">
        <v>0.78</v>
      </c>
      <c r="M1140" s="1">
        <v>0.78</v>
      </c>
      <c r="N1140" s="1" t="s">
        <v>110</v>
      </c>
      <c r="O1140" s="1">
        <v>0.62</v>
      </c>
      <c r="P1140" s="1" t="s">
        <v>110</v>
      </c>
      <c r="Q1140" s="1" t="s">
        <v>101</v>
      </c>
      <c r="R1140" s="1" t="s">
        <v>111</v>
      </c>
      <c r="S1140" s="1" t="s">
        <v>101</v>
      </c>
      <c r="T1140" s="1" t="s">
        <v>113</v>
      </c>
      <c r="U1140" s="1" t="s">
        <v>114</v>
      </c>
      <c r="Z1140" s="1" t="s">
        <v>115</v>
      </c>
      <c r="AG1140" s="1">
        <v>150</v>
      </c>
    </row>
    <row r="1141" spans="1:39">
      <c r="A1141" s="6">
        <v>42825.551930717593</v>
      </c>
      <c r="B1141" s="2">
        <v>42825</v>
      </c>
      <c r="C1141" s="1" t="s">
        <v>96</v>
      </c>
      <c r="D1141" s="1">
        <v>47306</v>
      </c>
      <c r="E1141" s="1" t="s">
        <v>569</v>
      </c>
      <c r="F1141" s="1" t="s">
        <v>98</v>
      </c>
      <c r="G1141" s="1" t="s">
        <v>99</v>
      </c>
      <c r="H1141" s="1" t="s">
        <v>109</v>
      </c>
      <c r="L1141" s="1">
        <v>0.78</v>
      </c>
      <c r="M1141" s="1">
        <v>0.78</v>
      </c>
      <c r="N1141" s="1" t="s">
        <v>110</v>
      </c>
      <c r="Q1141" s="1" t="s">
        <v>101</v>
      </c>
      <c r="R1141" s="1" t="s">
        <v>111</v>
      </c>
      <c r="S1141" s="1" t="s">
        <v>101</v>
      </c>
      <c r="T1141" s="1" t="s">
        <v>113</v>
      </c>
      <c r="U1141" s="1" t="s">
        <v>114</v>
      </c>
      <c r="Z1141" s="1" t="s">
        <v>115</v>
      </c>
      <c r="AG1141" s="1">
        <v>150</v>
      </c>
      <c r="AK1141" s="1" t="s">
        <v>116</v>
      </c>
    </row>
    <row r="1142" spans="1:39" ht="25.5">
      <c r="A1142" s="6">
        <v>42817.543521967593</v>
      </c>
      <c r="B1142" s="2">
        <v>42817</v>
      </c>
      <c r="C1142" s="1" t="s">
        <v>96</v>
      </c>
      <c r="D1142" s="1">
        <v>47329</v>
      </c>
      <c r="E1142" s="1" t="s">
        <v>534</v>
      </c>
      <c r="F1142" s="1" t="s">
        <v>98</v>
      </c>
      <c r="G1142" s="1" t="s">
        <v>99</v>
      </c>
      <c r="H1142" s="1" t="s">
        <v>100</v>
      </c>
      <c r="K1142" s="1">
        <v>0.59</v>
      </c>
      <c r="L1142" s="1">
        <v>0.59</v>
      </c>
      <c r="M1142" s="1">
        <v>0.59</v>
      </c>
      <c r="N1142" s="1" t="s">
        <v>110</v>
      </c>
      <c r="O1142" s="1">
        <v>0.47</v>
      </c>
      <c r="P1142" s="1" t="s">
        <v>110</v>
      </c>
      <c r="Q1142" s="1" t="s">
        <v>121</v>
      </c>
      <c r="R1142" s="1" t="s">
        <v>122</v>
      </c>
      <c r="S1142" s="1" t="s">
        <v>101</v>
      </c>
      <c r="T1142" s="1" t="s">
        <v>113</v>
      </c>
      <c r="U1142" s="1" t="s">
        <v>114</v>
      </c>
      <c r="Z1142" s="1" t="s">
        <v>115</v>
      </c>
      <c r="AG1142" s="1">
        <v>120</v>
      </c>
    </row>
    <row r="1143" spans="1:39" ht="25.5">
      <c r="A1143" s="6">
        <v>42818.525039895831</v>
      </c>
      <c r="B1143" s="2">
        <v>42817</v>
      </c>
      <c r="C1143" s="1" t="s">
        <v>117</v>
      </c>
      <c r="D1143" s="1">
        <v>47329</v>
      </c>
      <c r="E1143" s="1" t="s">
        <v>534</v>
      </c>
      <c r="F1143" s="1" t="s">
        <v>98</v>
      </c>
      <c r="G1143" s="1" t="s">
        <v>99</v>
      </c>
      <c r="H1143" s="1" t="s">
        <v>100</v>
      </c>
      <c r="Q1143" s="1" t="s">
        <v>101</v>
      </c>
      <c r="R1143" s="1" t="s">
        <v>102</v>
      </c>
      <c r="S1143" s="1" t="s">
        <v>101</v>
      </c>
      <c r="T1143" s="1" t="s">
        <v>205</v>
      </c>
      <c r="U1143" s="1" t="s">
        <v>105</v>
      </c>
      <c r="V1143" s="1">
        <v>51</v>
      </c>
      <c r="W1143" s="1">
        <v>138</v>
      </c>
      <c r="X1143" s="1">
        <v>6.8</v>
      </c>
      <c r="Z1143" s="1" t="s">
        <v>115</v>
      </c>
      <c r="AA1143" s="1">
        <v>0.47</v>
      </c>
      <c r="AD1143" s="1">
        <v>2.36</v>
      </c>
      <c r="AM1143" s="1">
        <v>33</v>
      </c>
    </row>
    <row r="1144" spans="1:39" ht="25.5">
      <c r="A1144" s="6">
        <v>42818.528078298608</v>
      </c>
      <c r="B1144" s="2">
        <v>42818</v>
      </c>
      <c r="C1144" s="1" t="s">
        <v>96</v>
      </c>
      <c r="D1144" s="1">
        <v>47329</v>
      </c>
      <c r="E1144" s="1" t="s">
        <v>534</v>
      </c>
      <c r="F1144" s="1" t="s">
        <v>98</v>
      </c>
      <c r="G1144" s="1" t="s">
        <v>99</v>
      </c>
      <c r="H1144" s="1" t="s">
        <v>100</v>
      </c>
      <c r="K1144" s="1">
        <v>0.59</v>
      </c>
      <c r="O1144" s="1">
        <v>0.47</v>
      </c>
      <c r="P1144" s="1" t="s">
        <v>110</v>
      </c>
      <c r="Q1144" s="1" t="s">
        <v>101</v>
      </c>
      <c r="R1144" s="1" t="s">
        <v>102</v>
      </c>
      <c r="S1144" s="1" t="s">
        <v>101</v>
      </c>
      <c r="T1144" s="1" t="s">
        <v>203</v>
      </c>
      <c r="U1144" s="1" t="s">
        <v>105</v>
      </c>
      <c r="Z1144" s="1" t="s">
        <v>33</v>
      </c>
      <c r="AA1144" s="1">
        <v>0.47</v>
      </c>
      <c r="AG1144" s="1">
        <v>120</v>
      </c>
      <c r="AM1144" s="1">
        <v>33</v>
      </c>
    </row>
    <row r="1145" spans="1:39" ht="25.5">
      <c r="A1145" s="6">
        <v>42819.53627733796</v>
      </c>
      <c r="B1145" s="2">
        <v>42818</v>
      </c>
      <c r="C1145" s="1" t="s">
        <v>117</v>
      </c>
      <c r="D1145" s="1">
        <v>47329</v>
      </c>
      <c r="E1145" s="1" t="s">
        <v>534</v>
      </c>
      <c r="F1145" s="1" t="s">
        <v>98</v>
      </c>
      <c r="G1145" s="1" t="s">
        <v>99</v>
      </c>
      <c r="H1145" s="1" t="s">
        <v>100</v>
      </c>
      <c r="Q1145" s="1" t="s">
        <v>101</v>
      </c>
      <c r="R1145" s="1" t="s">
        <v>102</v>
      </c>
      <c r="S1145" s="1" t="s">
        <v>101</v>
      </c>
      <c r="T1145" s="1" t="s">
        <v>205</v>
      </c>
      <c r="U1145" s="1" t="s">
        <v>141</v>
      </c>
      <c r="Z1145" s="1" t="s">
        <v>33</v>
      </c>
      <c r="AA1145" s="1">
        <v>0.47</v>
      </c>
      <c r="AD1145" s="1">
        <v>2.36</v>
      </c>
      <c r="AM1145" s="1">
        <v>26</v>
      </c>
    </row>
    <row r="1146" spans="1:39" ht="25.5">
      <c r="A1146" s="6">
        <v>42819.53725731482</v>
      </c>
      <c r="B1146" s="2">
        <v>42819</v>
      </c>
      <c r="C1146" s="1" t="s">
        <v>96</v>
      </c>
      <c r="D1146" s="1">
        <v>47329</v>
      </c>
      <c r="E1146" s="1" t="s">
        <v>534</v>
      </c>
      <c r="F1146" s="1" t="s">
        <v>98</v>
      </c>
      <c r="G1146" s="1" t="s">
        <v>99</v>
      </c>
      <c r="H1146" s="1" t="s">
        <v>100</v>
      </c>
      <c r="K1146" s="1">
        <v>0.59</v>
      </c>
      <c r="O1146" s="1">
        <v>0.47</v>
      </c>
      <c r="P1146" s="1" t="s">
        <v>110</v>
      </c>
      <c r="Q1146" s="1" t="s">
        <v>121</v>
      </c>
      <c r="R1146" s="1" t="s">
        <v>102</v>
      </c>
      <c r="S1146" s="1" t="s">
        <v>112</v>
      </c>
      <c r="T1146" s="1" t="s">
        <v>203</v>
      </c>
      <c r="U1146" s="1" t="s">
        <v>141</v>
      </c>
      <c r="Z1146" s="1" t="s">
        <v>33</v>
      </c>
      <c r="AA1146" s="1">
        <v>0.47</v>
      </c>
      <c r="AG1146" s="1">
        <v>120</v>
      </c>
      <c r="AM1146" s="1">
        <v>26</v>
      </c>
    </row>
    <row r="1147" spans="1:39" ht="25.5">
      <c r="A1147" s="6">
        <v>42820.4636378125</v>
      </c>
      <c r="B1147" s="2">
        <v>42819</v>
      </c>
      <c r="C1147" s="1" t="s">
        <v>117</v>
      </c>
      <c r="D1147" s="1">
        <v>47329</v>
      </c>
      <c r="E1147" s="1" t="s">
        <v>534</v>
      </c>
      <c r="F1147" s="1" t="s">
        <v>98</v>
      </c>
      <c r="G1147" s="1" t="s">
        <v>99</v>
      </c>
      <c r="H1147" s="1" t="s">
        <v>109</v>
      </c>
      <c r="Q1147" s="1" t="s">
        <v>101</v>
      </c>
      <c r="R1147" s="1" t="s">
        <v>122</v>
      </c>
      <c r="S1147" s="1" t="s">
        <v>101</v>
      </c>
      <c r="T1147" s="1" t="s">
        <v>205</v>
      </c>
      <c r="U1147" s="1" t="s">
        <v>141</v>
      </c>
      <c r="Z1147" s="1" t="s">
        <v>33</v>
      </c>
      <c r="AA1147" s="1">
        <v>0.47</v>
      </c>
      <c r="AD1147" s="1">
        <v>2.36</v>
      </c>
      <c r="AM1147" s="1">
        <v>26</v>
      </c>
    </row>
    <row r="1148" spans="1:39" ht="25.5">
      <c r="A1148" s="6">
        <v>42820.464824849536</v>
      </c>
      <c r="B1148" s="2">
        <v>42820</v>
      </c>
      <c r="C1148" s="1" t="s">
        <v>96</v>
      </c>
      <c r="D1148" s="1">
        <v>47329</v>
      </c>
      <c r="E1148" s="1" t="s">
        <v>534</v>
      </c>
      <c r="F1148" s="1" t="s">
        <v>98</v>
      </c>
      <c r="G1148" s="1" t="s">
        <v>99</v>
      </c>
      <c r="H1148" s="1" t="s">
        <v>109</v>
      </c>
      <c r="K1148" s="1">
        <v>0.59</v>
      </c>
      <c r="O1148" s="1">
        <v>0.47</v>
      </c>
      <c r="P1148" s="1" t="s">
        <v>110</v>
      </c>
      <c r="Q1148" s="1" t="s">
        <v>101</v>
      </c>
      <c r="R1148" s="1" t="s">
        <v>122</v>
      </c>
      <c r="S1148" s="1" t="s">
        <v>101</v>
      </c>
      <c r="T1148" s="1" t="s">
        <v>203</v>
      </c>
      <c r="U1148" s="1" t="s">
        <v>141</v>
      </c>
      <c r="Z1148" s="1" t="s">
        <v>33</v>
      </c>
      <c r="AA1148" s="1">
        <v>0.47</v>
      </c>
      <c r="AG1148" s="1">
        <v>120</v>
      </c>
      <c r="AL1148" s="1" t="s">
        <v>620</v>
      </c>
      <c r="AM1148" s="1">
        <v>26</v>
      </c>
    </row>
    <row r="1149" spans="1:39">
      <c r="A1149" s="6">
        <v>42821.536485706019</v>
      </c>
      <c r="B1149" s="2">
        <v>42820</v>
      </c>
      <c r="C1149" s="1" t="s">
        <v>117</v>
      </c>
      <c r="D1149" s="1">
        <v>47329</v>
      </c>
      <c r="E1149" s="1" t="s">
        <v>534</v>
      </c>
      <c r="F1149" s="1" t="s">
        <v>98</v>
      </c>
      <c r="G1149" s="1" t="s">
        <v>99</v>
      </c>
      <c r="H1149" s="1" t="s">
        <v>109</v>
      </c>
      <c r="Q1149" s="1" t="s">
        <v>101</v>
      </c>
      <c r="R1149" s="1" t="s">
        <v>111</v>
      </c>
      <c r="S1149" s="1" t="s">
        <v>101</v>
      </c>
      <c r="T1149" s="1" t="s">
        <v>205</v>
      </c>
      <c r="U1149" s="1" t="s">
        <v>193</v>
      </c>
      <c r="Z1149" s="1" t="s">
        <v>33</v>
      </c>
      <c r="AA1149" s="1">
        <v>0.47</v>
      </c>
      <c r="AM1149" s="1">
        <v>15</v>
      </c>
    </row>
    <row r="1150" spans="1:39" ht="25.5">
      <c r="A1150" s="6">
        <v>42821.537292037036</v>
      </c>
      <c r="B1150" s="2">
        <v>42821</v>
      </c>
      <c r="C1150" s="1" t="s">
        <v>96</v>
      </c>
      <c r="D1150" s="1">
        <v>47329</v>
      </c>
      <c r="E1150" s="1" t="s">
        <v>534</v>
      </c>
      <c r="F1150" s="1" t="s">
        <v>98</v>
      </c>
      <c r="G1150" s="1" t="s">
        <v>99</v>
      </c>
      <c r="H1150" s="1" t="s">
        <v>109</v>
      </c>
      <c r="K1150" s="1">
        <v>0.59</v>
      </c>
      <c r="O1150" s="1">
        <v>0.47</v>
      </c>
      <c r="P1150" s="1" t="s">
        <v>110</v>
      </c>
      <c r="Q1150" s="1" t="s">
        <v>101</v>
      </c>
      <c r="R1150" s="1" t="s">
        <v>111</v>
      </c>
      <c r="S1150" s="1" t="s">
        <v>124</v>
      </c>
      <c r="T1150" s="1" t="s">
        <v>203</v>
      </c>
      <c r="U1150" s="1" t="s">
        <v>114</v>
      </c>
      <c r="Z1150" s="1" t="s">
        <v>115</v>
      </c>
      <c r="AA1150" s="1">
        <v>0.47</v>
      </c>
      <c r="AG1150" s="1">
        <v>120</v>
      </c>
      <c r="AM1150" s="1">
        <v>15</v>
      </c>
    </row>
    <row r="1151" spans="1:39">
      <c r="A1151" s="6">
        <v>42822.471482997687</v>
      </c>
      <c r="B1151" s="2">
        <v>42821</v>
      </c>
      <c r="C1151" s="1" t="s">
        <v>117</v>
      </c>
      <c r="D1151" s="1">
        <v>47329</v>
      </c>
      <c r="E1151" s="1" t="s">
        <v>534</v>
      </c>
      <c r="F1151" s="1" t="s">
        <v>98</v>
      </c>
      <c r="G1151" s="1" t="s">
        <v>99</v>
      </c>
      <c r="H1151" s="1" t="s">
        <v>109</v>
      </c>
      <c r="Q1151" s="1" t="s">
        <v>101</v>
      </c>
      <c r="R1151" s="1" t="s">
        <v>111</v>
      </c>
      <c r="S1151" s="1" t="s">
        <v>124</v>
      </c>
      <c r="U1151" s="1" t="s">
        <v>114</v>
      </c>
      <c r="Y1151" s="1">
        <v>102</v>
      </c>
      <c r="Z1151" s="1" t="s">
        <v>115</v>
      </c>
    </row>
    <row r="1152" spans="1:39">
      <c r="A1152" s="6">
        <v>42823.63190349537</v>
      </c>
      <c r="B1152" s="2">
        <v>42821</v>
      </c>
      <c r="C1152" s="1" t="s">
        <v>117</v>
      </c>
      <c r="D1152" s="1">
        <v>47329</v>
      </c>
      <c r="E1152" s="1" t="s">
        <v>534</v>
      </c>
      <c r="F1152" s="1" t="s">
        <v>98</v>
      </c>
      <c r="G1152" s="1" t="s">
        <v>99</v>
      </c>
      <c r="H1152" s="1" t="s">
        <v>109</v>
      </c>
      <c r="Q1152" s="1" t="s">
        <v>101</v>
      </c>
      <c r="R1152" s="1" t="s">
        <v>111</v>
      </c>
      <c r="S1152" s="1" t="s">
        <v>124</v>
      </c>
      <c r="U1152" s="1" t="s">
        <v>114</v>
      </c>
      <c r="Z1152" s="1" t="s">
        <v>115</v>
      </c>
    </row>
    <row r="1153" spans="1:39">
      <c r="A1153" s="6">
        <v>42822.471876909724</v>
      </c>
      <c r="B1153" s="2">
        <v>42822</v>
      </c>
      <c r="C1153" s="1" t="s">
        <v>96</v>
      </c>
      <c r="D1153" s="1">
        <v>47329</v>
      </c>
      <c r="E1153" s="1" t="s">
        <v>534</v>
      </c>
      <c r="F1153" s="1" t="s">
        <v>98</v>
      </c>
      <c r="G1153" s="1" t="s">
        <v>99</v>
      </c>
      <c r="H1153" s="1" t="s">
        <v>109</v>
      </c>
      <c r="Q1153" s="1" t="s">
        <v>101</v>
      </c>
      <c r="R1153" s="1" t="s">
        <v>111</v>
      </c>
      <c r="S1153" s="1" t="s">
        <v>124</v>
      </c>
      <c r="U1153" s="1" t="s">
        <v>114</v>
      </c>
      <c r="Z1153" s="1" t="s">
        <v>115</v>
      </c>
      <c r="AK1153" s="1" t="s">
        <v>562</v>
      </c>
    </row>
    <row r="1154" spans="1:39">
      <c r="A1154" s="6">
        <v>42823.632471782403</v>
      </c>
      <c r="B1154" s="2">
        <v>42822</v>
      </c>
      <c r="C1154" s="1" t="s">
        <v>96</v>
      </c>
      <c r="D1154" s="1">
        <v>47329</v>
      </c>
      <c r="E1154" s="1" t="s">
        <v>534</v>
      </c>
      <c r="F1154" s="1" t="s">
        <v>98</v>
      </c>
      <c r="G1154" s="1" t="s">
        <v>99</v>
      </c>
      <c r="H1154" s="1" t="s">
        <v>109</v>
      </c>
      <c r="Q1154" s="1" t="s">
        <v>101</v>
      </c>
      <c r="R1154" s="1" t="s">
        <v>111</v>
      </c>
      <c r="S1154" s="1" t="s">
        <v>124</v>
      </c>
      <c r="U1154" s="1" t="s">
        <v>114</v>
      </c>
      <c r="Z1154" s="1" t="s">
        <v>115</v>
      </c>
    </row>
    <row r="1155" spans="1:39" ht="25.5">
      <c r="A1155" s="6">
        <v>42819.50959011574</v>
      </c>
      <c r="B1155" s="2">
        <v>42818</v>
      </c>
      <c r="C1155" s="1" t="s">
        <v>96</v>
      </c>
      <c r="D1155" s="1">
        <v>47347</v>
      </c>
      <c r="E1155" s="1" t="s">
        <v>587</v>
      </c>
      <c r="F1155" s="1" t="s">
        <v>98</v>
      </c>
      <c r="G1155" s="1" t="s">
        <v>99</v>
      </c>
      <c r="H1155" s="1" t="s">
        <v>100</v>
      </c>
      <c r="I1155" s="1" t="s">
        <v>223</v>
      </c>
      <c r="K1155" s="1">
        <v>0.34</v>
      </c>
      <c r="M1155" s="1">
        <v>0.34</v>
      </c>
      <c r="N1155" s="1" t="s">
        <v>110</v>
      </c>
      <c r="O1155" s="1">
        <v>0.27</v>
      </c>
      <c r="P1155" s="1" t="s">
        <v>110</v>
      </c>
      <c r="Q1155" s="1" t="s">
        <v>119</v>
      </c>
      <c r="R1155" s="1" t="s">
        <v>122</v>
      </c>
      <c r="S1155" s="1" t="s">
        <v>101</v>
      </c>
      <c r="T1155" s="1" t="s">
        <v>192</v>
      </c>
      <c r="U1155" s="1" t="s">
        <v>114</v>
      </c>
      <c r="V1155" s="1">
        <v>39</v>
      </c>
      <c r="W1155" s="1">
        <v>176</v>
      </c>
      <c r="X1155" s="1">
        <v>5.6</v>
      </c>
      <c r="Z1155" s="1" t="s">
        <v>115</v>
      </c>
      <c r="AA1155" s="1">
        <v>0.27</v>
      </c>
      <c r="AG1155" s="1">
        <v>70</v>
      </c>
      <c r="AM1155" s="1">
        <v>15</v>
      </c>
    </row>
    <row r="1156" spans="1:39" ht="25.5">
      <c r="A1156" s="6">
        <v>42818.558405231481</v>
      </c>
      <c r="B1156" s="2">
        <v>42818</v>
      </c>
      <c r="C1156" s="1" t="s">
        <v>96</v>
      </c>
      <c r="D1156" s="1">
        <v>47360</v>
      </c>
      <c r="E1156" s="1" t="s">
        <v>549</v>
      </c>
      <c r="F1156" s="1" t="s">
        <v>98</v>
      </c>
      <c r="G1156" s="1" t="s">
        <v>99</v>
      </c>
      <c r="H1156" s="1" t="s">
        <v>100</v>
      </c>
      <c r="M1156" s="1">
        <v>0.46</v>
      </c>
      <c r="N1156" s="1" t="s">
        <v>213</v>
      </c>
      <c r="Q1156" s="1" t="s">
        <v>101</v>
      </c>
      <c r="R1156" s="1" t="s">
        <v>122</v>
      </c>
      <c r="S1156" s="1" t="s">
        <v>101</v>
      </c>
      <c r="T1156" s="1" t="s">
        <v>205</v>
      </c>
      <c r="U1156" s="1" t="s">
        <v>114</v>
      </c>
      <c r="Z1156" s="1" t="s">
        <v>115</v>
      </c>
      <c r="AD1156" s="1">
        <v>1.86</v>
      </c>
      <c r="AK1156" s="1" t="s">
        <v>624</v>
      </c>
      <c r="AM1156" s="1">
        <v>20</v>
      </c>
    </row>
    <row r="1157" spans="1:39" ht="25.5">
      <c r="A1157" s="6">
        <v>42819.534387916661</v>
      </c>
      <c r="B1157" s="2">
        <v>42818</v>
      </c>
      <c r="C1157" s="1" t="s">
        <v>117</v>
      </c>
      <c r="D1157" s="1">
        <v>47360</v>
      </c>
      <c r="E1157" s="1" t="s">
        <v>549</v>
      </c>
      <c r="F1157" s="1" t="s">
        <v>98</v>
      </c>
      <c r="G1157" s="1" t="s">
        <v>99</v>
      </c>
      <c r="H1157" s="1" t="s">
        <v>100</v>
      </c>
      <c r="K1157" s="1">
        <v>0.46</v>
      </c>
      <c r="O1157" s="1">
        <v>0.37</v>
      </c>
      <c r="P1157" s="1" t="s">
        <v>110</v>
      </c>
      <c r="Q1157" s="1" t="s">
        <v>101</v>
      </c>
      <c r="R1157" s="1" t="s">
        <v>102</v>
      </c>
      <c r="S1157" s="1" t="s">
        <v>101</v>
      </c>
      <c r="T1157" s="1" t="s">
        <v>203</v>
      </c>
      <c r="U1157" s="1" t="s">
        <v>196</v>
      </c>
      <c r="Z1157" s="1" t="s">
        <v>33</v>
      </c>
      <c r="AG1157" s="1">
        <v>95</v>
      </c>
      <c r="AM1157" s="1">
        <v>20</v>
      </c>
    </row>
    <row r="1158" spans="1:39" ht="25.5">
      <c r="A1158" s="6">
        <v>42819.535078414352</v>
      </c>
      <c r="B1158" s="2">
        <v>42819</v>
      </c>
      <c r="C1158" s="1" t="s">
        <v>96</v>
      </c>
      <c r="D1158" s="1">
        <v>47360</v>
      </c>
      <c r="E1158" s="1" t="s">
        <v>549</v>
      </c>
      <c r="F1158" s="1" t="s">
        <v>98</v>
      </c>
      <c r="G1158" s="1" t="s">
        <v>99</v>
      </c>
      <c r="H1158" s="1" t="s">
        <v>100</v>
      </c>
      <c r="Q1158" s="1" t="s">
        <v>121</v>
      </c>
      <c r="R1158" s="1" t="s">
        <v>102</v>
      </c>
      <c r="S1158" s="1" t="s">
        <v>101</v>
      </c>
      <c r="T1158" s="1" t="s">
        <v>205</v>
      </c>
      <c r="U1158" s="1" t="s">
        <v>196</v>
      </c>
      <c r="Z1158" s="1" t="s">
        <v>33</v>
      </c>
      <c r="AD1158" s="1">
        <v>1.86</v>
      </c>
      <c r="AM1158" s="1">
        <v>20</v>
      </c>
    </row>
    <row r="1159" spans="1:39" ht="25.5">
      <c r="A1159" s="6">
        <v>42820.477530462958</v>
      </c>
      <c r="B1159" s="2">
        <v>42819</v>
      </c>
      <c r="C1159" s="1" t="s">
        <v>117</v>
      </c>
      <c r="D1159" s="1">
        <v>47360</v>
      </c>
      <c r="E1159" s="1" t="s">
        <v>549</v>
      </c>
      <c r="F1159" s="1" t="s">
        <v>98</v>
      </c>
      <c r="G1159" s="1" t="s">
        <v>99</v>
      </c>
      <c r="H1159" s="1" t="s">
        <v>100</v>
      </c>
      <c r="K1159" s="1">
        <v>0.46</v>
      </c>
      <c r="O1159" s="1">
        <v>0.37</v>
      </c>
      <c r="P1159" s="1" t="s">
        <v>110</v>
      </c>
      <c r="Q1159" s="1" t="s">
        <v>101</v>
      </c>
      <c r="R1159" s="1" t="s">
        <v>102</v>
      </c>
      <c r="S1159" s="1" t="s">
        <v>101</v>
      </c>
      <c r="T1159" s="1" t="s">
        <v>203</v>
      </c>
      <c r="U1159" s="1" t="s">
        <v>196</v>
      </c>
      <c r="Z1159" s="1" t="s">
        <v>33</v>
      </c>
      <c r="AG1159" s="1">
        <v>95</v>
      </c>
      <c r="AM1159" s="1">
        <v>20</v>
      </c>
    </row>
    <row r="1160" spans="1:39" ht="25.5">
      <c r="A1160" s="6">
        <v>42820.478092928242</v>
      </c>
      <c r="B1160" s="2">
        <v>42820</v>
      </c>
      <c r="C1160" s="1" t="s">
        <v>96</v>
      </c>
      <c r="D1160" s="1">
        <v>47360</v>
      </c>
      <c r="E1160" s="1" t="s">
        <v>549</v>
      </c>
      <c r="F1160" s="1" t="s">
        <v>98</v>
      </c>
      <c r="G1160" s="1" t="s">
        <v>99</v>
      </c>
      <c r="H1160" s="1" t="s">
        <v>100</v>
      </c>
      <c r="Q1160" s="1" t="s">
        <v>101</v>
      </c>
      <c r="R1160" s="1" t="s">
        <v>102</v>
      </c>
      <c r="S1160" s="1" t="s">
        <v>101</v>
      </c>
      <c r="T1160" s="1" t="s">
        <v>205</v>
      </c>
      <c r="U1160" s="1" t="s">
        <v>196</v>
      </c>
      <c r="Z1160" s="1" t="s">
        <v>33</v>
      </c>
      <c r="AD1160" s="1">
        <v>1.86</v>
      </c>
      <c r="AM1160" s="1">
        <v>20</v>
      </c>
    </row>
    <row r="1161" spans="1:39" ht="25.5">
      <c r="A1161" s="6">
        <v>42910.690624479168</v>
      </c>
      <c r="B1161" s="2">
        <v>42820</v>
      </c>
      <c r="C1161" s="1" t="s">
        <v>117</v>
      </c>
      <c r="D1161" s="1">
        <v>47360</v>
      </c>
      <c r="E1161" s="1" t="s">
        <v>549</v>
      </c>
      <c r="F1161" s="1" t="s">
        <v>98</v>
      </c>
      <c r="G1161" s="1" t="s">
        <v>99</v>
      </c>
      <c r="H1161" s="1" t="s">
        <v>100</v>
      </c>
      <c r="K1161" s="1">
        <v>0.46</v>
      </c>
      <c r="O1161" s="1">
        <v>0.37</v>
      </c>
      <c r="P1161" s="1" t="s">
        <v>213</v>
      </c>
      <c r="Q1161" s="1" t="s">
        <v>101</v>
      </c>
      <c r="R1161" s="1" t="s">
        <v>102</v>
      </c>
      <c r="S1161" s="1" t="s">
        <v>101</v>
      </c>
      <c r="T1161" s="1" t="s">
        <v>203</v>
      </c>
      <c r="U1161" s="1" t="s">
        <v>196</v>
      </c>
      <c r="Z1161" s="1" t="s">
        <v>33</v>
      </c>
      <c r="AG1161" s="1">
        <v>95</v>
      </c>
      <c r="AM1161" s="1">
        <v>20</v>
      </c>
    </row>
    <row r="1162" spans="1:39" ht="25.5">
      <c r="A1162" s="6">
        <v>42910.691243101857</v>
      </c>
      <c r="B1162" s="2">
        <v>42821</v>
      </c>
      <c r="C1162" s="1" t="s">
        <v>96</v>
      </c>
      <c r="D1162" s="1">
        <v>47360</v>
      </c>
      <c r="E1162" s="1" t="s">
        <v>549</v>
      </c>
      <c r="F1162" s="1" t="s">
        <v>98</v>
      </c>
      <c r="G1162" s="1" t="s">
        <v>99</v>
      </c>
      <c r="H1162" s="1" t="s">
        <v>100</v>
      </c>
      <c r="Q1162" s="1" t="s">
        <v>101</v>
      </c>
      <c r="R1162" s="1" t="s">
        <v>102</v>
      </c>
      <c r="S1162" s="1" t="s">
        <v>101</v>
      </c>
      <c r="T1162" s="1" t="s">
        <v>205</v>
      </c>
      <c r="U1162" s="1" t="s">
        <v>196</v>
      </c>
      <c r="Z1162" s="1" t="s">
        <v>33</v>
      </c>
      <c r="AM1162" s="1">
        <v>20</v>
      </c>
    </row>
    <row r="1163" spans="1:39" ht="25.5">
      <c r="A1163" s="6">
        <v>42910.6920612963</v>
      </c>
      <c r="B1163" s="2">
        <v>42821</v>
      </c>
      <c r="C1163" s="1" t="s">
        <v>117</v>
      </c>
      <c r="D1163" s="1">
        <v>47360</v>
      </c>
      <c r="E1163" s="1" t="s">
        <v>549</v>
      </c>
      <c r="F1163" s="1" t="s">
        <v>98</v>
      </c>
      <c r="G1163" s="1" t="s">
        <v>99</v>
      </c>
      <c r="H1163" s="1" t="s">
        <v>100</v>
      </c>
      <c r="K1163" s="1">
        <v>0.46</v>
      </c>
      <c r="O1163" s="1">
        <v>0.37</v>
      </c>
      <c r="P1163" s="1" t="s">
        <v>213</v>
      </c>
      <c r="Q1163" s="1" t="s">
        <v>101</v>
      </c>
      <c r="R1163" s="1" t="s">
        <v>122</v>
      </c>
      <c r="S1163" s="1" t="s">
        <v>101</v>
      </c>
      <c r="T1163" s="1" t="s">
        <v>203</v>
      </c>
      <c r="U1163" s="1" t="s">
        <v>196</v>
      </c>
      <c r="Z1163" s="1" t="s">
        <v>33</v>
      </c>
      <c r="AG1163" s="1">
        <v>95</v>
      </c>
      <c r="AM1163" s="1">
        <v>20</v>
      </c>
    </row>
    <row r="1164" spans="1:39" ht="25.5">
      <c r="A1164" s="6">
        <v>42910.692750960647</v>
      </c>
      <c r="B1164" s="2">
        <v>42822</v>
      </c>
      <c r="C1164" s="1" t="s">
        <v>96</v>
      </c>
      <c r="D1164" s="1">
        <v>47360</v>
      </c>
      <c r="E1164" s="1" t="s">
        <v>549</v>
      </c>
      <c r="F1164" s="1" t="s">
        <v>98</v>
      </c>
      <c r="G1164" s="1" t="s">
        <v>99</v>
      </c>
      <c r="H1164" s="1" t="s">
        <v>100</v>
      </c>
      <c r="Q1164" s="1" t="s">
        <v>101</v>
      </c>
      <c r="R1164" s="1" t="s">
        <v>102</v>
      </c>
      <c r="S1164" s="1" t="s">
        <v>124</v>
      </c>
      <c r="T1164" s="1" t="s">
        <v>205</v>
      </c>
      <c r="U1164" s="1" t="s">
        <v>196</v>
      </c>
      <c r="Z1164" s="1" t="s">
        <v>33</v>
      </c>
      <c r="AM1164" s="1">
        <v>20</v>
      </c>
    </row>
    <row r="1165" spans="1:39" ht="25.5">
      <c r="A1165" s="6">
        <v>42910.693393136578</v>
      </c>
      <c r="B1165" s="2">
        <v>42822</v>
      </c>
      <c r="C1165" s="1" t="s">
        <v>117</v>
      </c>
      <c r="D1165" s="1">
        <v>47360</v>
      </c>
      <c r="E1165" s="1" t="s">
        <v>549</v>
      </c>
      <c r="F1165" s="1" t="s">
        <v>98</v>
      </c>
      <c r="G1165" s="1" t="s">
        <v>99</v>
      </c>
      <c r="H1165" s="1" t="s">
        <v>100</v>
      </c>
      <c r="K1165" s="1">
        <v>0.46</v>
      </c>
      <c r="M1165" s="1">
        <v>0.46</v>
      </c>
      <c r="N1165" s="1" t="s">
        <v>110</v>
      </c>
      <c r="O1165" s="1">
        <v>0.37</v>
      </c>
      <c r="P1165" s="1" t="s">
        <v>110</v>
      </c>
      <c r="Q1165" s="1" t="s">
        <v>101</v>
      </c>
      <c r="R1165" s="1" t="s">
        <v>111</v>
      </c>
      <c r="S1165" s="1" t="s">
        <v>101</v>
      </c>
      <c r="T1165" s="1" t="s">
        <v>113</v>
      </c>
      <c r="U1165" s="1" t="s">
        <v>114</v>
      </c>
      <c r="Z1165" s="1" t="s">
        <v>33</v>
      </c>
      <c r="AG1165" s="1">
        <v>95</v>
      </c>
    </row>
    <row r="1166" spans="1:39" ht="25.5">
      <c r="A1166" s="6">
        <v>42910.693964282407</v>
      </c>
      <c r="B1166" s="2">
        <v>42823</v>
      </c>
      <c r="C1166" s="1" t="s">
        <v>96</v>
      </c>
      <c r="D1166" s="1">
        <v>47360</v>
      </c>
      <c r="E1166" s="1" t="s">
        <v>549</v>
      </c>
      <c r="F1166" s="1" t="s">
        <v>98</v>
      </c>
      <c r="G1166" s="1" t="s">
        <v>99</v>
      </c>
      <c r="H1166" s="1" t="s">
        <v>100</v>
      </c>
      <c r="Q1166" s="1" t="s">
        <v>101</v>
      </c>
      <c r="R1166" s="1" t="s">
        <v>111</v>
      </c>
      <c r="S1166" s="1" t="s">
        <v>101</v>
      </c>
      <c r="U1166" s="1" t="s">
        <v>114</v>
      </c>
      <c r="Z1166" s="1" t="s">
        <v>33</v>
      </c>
      <c r="AK1166" s="1" t="s">
        <v>116</v>
      </c>
    </row>
    <row r="1167" spans="1:39" ht="25.5">
      <c r="A1167" s="6">
        <v>42819.514223969905</v>
      </c>
      <c r="B1167" s="2">
        <v>42818</v>
      </c>
      <c r="C1167" s="1" t="s">
        <v>96</v>
      </c>
      <c r="D1167" s="1">
        <v>47361</v>
      </c>
      <c r="E1167" s="1" t="s">
        <v>554</v>
      </c>
      <c r="F1167" s="1" t="s">
        <v>98</v>
      </c>
      <c r="G1167" s="1" t="s">
        <v>99</v>
      </c>
      <c r="H1167" s="1" t="s">
        <v>109</v>
      </c>
      <c r="K1167" s="1">
        <v>0.31</v>
      </c>
      <c r="L1167" s="1">
        <v>0.31</v>
      </c>
      <c r="M1167" s="1">
        <v>0.31</v>
      </c>
      <c r="N1167" s="1" t="s">
        <v>110</v>
      </c>
      <c r="O1167" s="1">
        <v>0.25</v>
      </c>
      <c r="P1167" s="1" t="s">
        <v>110</v>
      </c>
      <c r="Q1167" s="1" t="s">
        <v>101</v>
      </c>
      <c r="R1167" s="1" t="s">
        <v>111</v>
      </c>
      <c r="S1167" s="1" t="s">
        <v>112</v>
      </c>
      <c r="T1167" s="1" t="s">
        <v>113</v>
      </c>
      <c r="U1167" s="1" t="s">
        <v>114</v>
      </c>
      <c r="Z1167" s="1" t="s">
        <v>115</v>
      </c>
      <c r="AG1167" s="1">
        <v>65</v>
      </c>
    </row>
    <row r="1168" spans="1:39" ht="25.5">
      <c r="A1168" s="6">
        <v>42819.514638182867</v>
      </c>
      <c r="B1168" s="2">
        <v>42818</v>
      </c>
      <c r="C1168" s="1" t="s">
        <v>117</v>
      </c>
      <c r="D1168" s="1">
        <v>47361</v>
      </c>
      <c r="E1168" s="1" t="s">
        <v>554</v>
      </c>
      <c r="F1168" s="1" t="s">
        <v>98</v>
      </c>
      <c r="G1168" s="1" t="s">
        <v>99</v>
      </c>
      <c r="H1168" s="1" t="s">
        <v>109</v>
      </c>
      <c r="L1168" s="1">
        <v>0.31</v>
      </c>
      <c r="M1168" s="1">
        <v>0.31</v>
      </c>
      <c r="N1168" s="1" t="s">
        <v>110</v>
      </c>
      <c r="Q1168" s="1" t="s">
        <v>101</v>
      </c>
      <c r="R1168" s="1" t="s">
        <v>111</v>
      </c>
      <c r="S1168" s="1" t="s">
        <v>112</v>
      </c>
      <c r="T1168" s="1" t="s">
        <v>113</v>
      </c>
      <c r="U1168" s="1" t="s">
        <v>114</v>
      </c>
      <c r="Z1168" s="1" t="s">
        <v>115</v>
      </c>
      <c r="AD1168" s="1">
        <v>1.26</v>
      </c>
      <c r="AG1168" s="1">
        <v>65</v>
      </c>
    </row>
    <row r="1169" spans="1:42" ht="25.5">
      <c r="A1169" s="6">
        <v>42819.515175740744</v>
      </c>
      <c r="B1169" s="2">
        <v>42819</v>
      </c>
      <c r="C1169" s="1" t="s">
        <v>96</v>
      </c>
      <c r="D1169" s="1">
        <v>47361</v>
      </c>
      <c r="E1169" s="1" t="s">
        <v>554</v>
      </c>
      <c r="F1169" s="1" t="s">
        <v>98</v>
      </c>
      <c r="G1169" s="1" t="s">
        <v>99</v>
      </c>
      <c r="H1169" s="1" t="s">
        <v>109</v>
      </c>
      <c r="K1169" s="1">
        <v>0.31</v>
      </c>
      <c r="L1169" s="1">
        <v>0.31</v>
      </c>
      <c r="M1169" s="1">
        <v>0.31</v>
      </c>
      <c r="N1169" s="1" t="s">
        <v>110</v>
      </c>
      <c r="O1169" s="1">
        <v>0.25</v>
      </c>
      <c r="P1169" s="1" t="s">
        <v>110</v>
      </c>
      <c r="Q1169" s="1" t="s">
        <v>101</v>
      </c>
      <c r="R1169" s="1" t="s">
        <v>111</v>
      </c>
      <c r="S1169" s="1" t="s">
        <v>112</v>
      </c>
      <c r="T1169" s="1" t="s">
        <v>113</v>
      </c>
      <c r="U1169" s="1" t="s">
        <v>114</v>
      </c>
      <c r="Z1169" s="1" t="s">
        <v>115</v>
      </c>
      <c r="AG1169" s="1">
        <v>65</v>
      </c>
    </row>
    <row r="1170" spans="1:42" ht="25.5">
      <c r="A1170" s="6">
        <v>42820.498803657407</v>
      </c>
      <c r="B1170" s="2">
        <v>42819</v>
      </c>
      <c r="C1170" s="1" t="s">
        <v>117</v>
      </c>
      <c r="D1170" s="1">
        <v>47361</v>
      </c>
      <c r="E1170" s="1" t="s">
        <v>554</v>
      </c>
      <c r="F1170" s="1" t="s">
        <v>98</v>
      </c>
      <c r="G1170" s="1" t="s">
        <v>99</v>
      </c>
      <c r="H1170" s="1" t="s">
        <v>109</v>
      </c>
      <c r="L1170" s="1">
        <v>0.31</v>
      </c>
      <c r="M1170" s="1">
        <v>0.31</v>
      </c>
      <c r="N1170" s="1" t="s">
        <v>110</v>
      </c>
      <c r="Q1170" s="1" t="s">
        <v>101</v>
      </c>
      <c r="R1170" s="1" t="s">
        <v>111</v>
      </c>
      <c r="S1170" s="1" t="s">
        <v>112</v>
      </c>
      <c r="T1170" s="1" t="s">
        <v>113</v>
      </c>
      <c r="U1170" s="1" t="s">
        <v>114</v>
      </c>
      <c r="Z1170" s="1" t="s">
        <v>115</v>
      </c>
      <c r="AD1170" s="1">
        <v>1.26</v>
      </c>
      <c r="AG1170" s="1">
        <v>65</v>
      </c>
    </row>
    <row r="1171" spans="1:42" ht="25.5">
      <c r="A1171" s="6">
        <v>42820.499417719911</v>
      </c>
      <c r="B1171" s="2">
        <v>42820</v>
      </c>
      <c r="C1171" s="1" t="s">
        <v>96</v>
      </c>
      <c r="D1171" s="1">
        <v>47361</v>
      </c>
      <c r="E1171" s="1" t="s">
        <v>554</v>
      </c>
      <c r="F1171" s="1" t="s">
        <v>98</v>
      </c>
      <c r="G1171" s="1" t="s">
        <v>99</v>
      </c>
      <c r="H1171" s="1" t="s">
        <v>109</v>
      </c>
      <c r="K1171" s="1">
        <v>0.31</v>
      </c>
      <c r="L1171" s="1">
        <v>0.31</v>
      </c>
      <c r="M1171" s="1">
        <v>0.31</v>
      </c>
      <c r="N1171" s="1" t="s">
        <v>110</v>
      </c>
      <c r="O1171" s="1">
        <v>0.25</v>
      </c>
      <c r="P1171" s="1" t="s">
        <v>110</v>
      </c>
      <c r="Q1171" s="1" t="s">
        <v>101</v>
      </c>
      <c r="R1171" s="1" t="s">
        <v>122</v>
      </c>
      <c r="S1171" s="1" t="s">
        <v>112</v>
      </c>
      <c r="T1171" s="1" t="s">
        <v>113</v>
      </c>
      <c r="U1171" s="1" t="s">
        <v>114</v>
      </c>
      <c r="Z1171" s="1" t="s">
        <v>115</v>
      </c>
      <c r="AG1171" s="1">
        <v>65</v>
      </c>
    </row>
    <row r="1172" spans="1:42" ht="25.5">
      <c r="A1172" s="6">
        <v>42821.562897881944</v>
      </c>
      <c r="B1172" s="2">
        <v>42820</v>
      </c>
      <c r="C1172" s="1" t="s">
        <v>117</v>
      </c>
      <c r="D1172" s="1">
        <v>47361</v>
      </c>
      <c r="E1172" s="1" t="s">
        <v>554</v>
      </c>
      <c r="F1172" s="1" t="s">
        <v>98</v>
      </c>
      <c r="G1172" s="1" t="s">
        <v>99</v>
      </c>
      <c r="H1172" s="1" t="s">
        <v>109</v>
      </c>
      <c r="L1172" s="1">
        <v>0.31</v>
      </c>
      <c r="M1172" s="1">
        <v>0.31</v>
      </c>
      <c r="N1172" s="1" t="s">
        <v>110</v>
      </c>
      <c r="Q1172" s="1" t="s">
        <v>101</v>
      </c>
      <c r="R1172" s="1" t="s">
        <v>111</v>
      </c>
      <c r="S1172" s="1" t="s">
        <v>112</v>
      </c>
      <c r="T1172" s="1" t="s">
        <v>113</v>
      </c>
      <c r="U1172" s="1" t="s">
        <v>114</v>
      </c>
      <c r="Z1172" s="1" t="s">
        <v>115</v>
      </c>
      <c r="AD1172" s="1">
        <v>1.26</v>
      </c>
      <c r="AG1172" s="1">
        <v>65</v>
      </c>
    </row>
    <row r="1173" spans="1:42" ht="25.5">
      <c r="A1173" s="6">
        <v>42821.563654097219</v>
      </c>
      <c r="B1173" s="2">
        <v>42821</v>
      </c>
      <c r="C1173" s="1" t="s">
        <v>96</v>
      </c>
      <c r="D1173" s="1">
        <v>47361</v>
      </c>
      <c r="E1173" s="1" t="s">
        <v>554</v>
      </c>
      <c r="F1173" s="1" t="s">
        <v>98</v>
      </c>
      <c r="G1173" s="1" t="s">
        <v>99</v>
      </c>
      <c r="H1173" s="1" t="s">
        <v>109</v>
      </c>
      <c r="K1173" s="1">
        <v>0.31</v>
      </c>
      <c r="L1173" s="1">
        <v>0.31</v>
      </c>
      <c r="M1173" s="1">
        <v>0.31</v>
      </c>
      <c r="N1173" s="1" t="s">
        <v>110</v>
      </c>
      <c r="O1173" s="1">
        <v>0.25</v>
      </c>
      <c r="P1173" s="1" t="s">
        <v>110</v>
      </c>
      <c r="Q1173" s="1" t="s">
        <v>101</v>
      </c>
      <c r="R1173" s="1" t="s">
        <v>111</v>
      </c>
      <c r="S1173" s="1" t="s">
        <v>112</v>
      </c>
      <c r="T1173" s="1" t="s">
        <v>113</v>
      </c>
      <c r="U1173" s="1" t="s">
        <v>114</v>
      </c>
      <c r="Z1173" s="1" t="s">
        <v>115</v>
      </c>
      <c r="AG1173" s="1">
        <v>65</v>
      </c>
    </row>
    <row r="1174" spans="1:42" ht="25.5">
      <c r="A1174" s="6">
        <v>42823.482456712962</v>
      </c>
      <c r="B1174" s="2">
        <v>42821</v>
      </c>
      <c r="C1174" s="1" t="s">
        <v>117</v>
      </c>
      <c r="D1174" s="1">
        <v>47361</v>
      </c>
      <c r="E1174" s="1" t="s">
        <v>554</v>
      </c>
      <c r="F1174" s="1" t="s">
        <v>98</v>
      </c>
      <c r="G1174" s="1" t="s">
        <v>99</v>
      </c>
      <c r="H1174" s="1" t="s">
        <v>109</v>
      </c>
      <c r="I1174" s="1" t="s">
        <v>223</v>
      </c>
      <c r="L1174" s="1">
        <v>0.31</v>
      </c>
      <c r="M1174" s="1">
        <v>0.31</v>
      </c>
      <c r="N1174" s="1" t="s">
        <v>110</v>
      </c>
      <c r="Q1174" s="1" t="s">
        <v>101</v>
      </c>
      <c r="R1174" s="1" t="s">
        <v>111</v>
      </c>
      <c r="S1174" s="1" t="s">
        <v>112</v>
      </c>
      <c r="T1174" s="1" t="s">
        <v>113</v>
      </c>
      <c r="U1174" s="1" t="s">
        <v>114</v>
      </c>
      <c r="Z1174" s="1" t="s">
        <v>115</v>
      </c>
      <c r="AG1174" s="1">
        <v>65</v>
      </c>
    </row>
    <row r="1175" spans="1:42" ht="25.5">
      <c r="A1175" s="6">
        <v>42823.483002592591</v>
      </c>
      <c r="B1175" s="2">
        <v>42822</v>
      </c>
      <c r="C1175" s="1" t="s">
        <v>96</v>
      </c>
      <c r="D1175" s="1">
        <v>47361</v>
      </c>
      <c r="E1175" s="1" t="s">
        <v>554</v>
      </c>
      <c r="F1175" s="1" t="s">
        <v>98</v>
      </c>
      <c r="G1175" s="1" t="s">
        <v>99</v>
      </c>
      <c r="H1175" s="1" t="s">
        <v>109</v>
      </c>
      <c r="K1175" s="1">
        <v>0.31</v>
      </c>
      <c r="L1175" s="1">
        <v>0.31</v>
      </c>
      <c r="M1175" s="1">
        <v>0.31</v>
      </c>
      <c r="N1175" s="1" t="s">
        <v>110</v>
      </c>
      <c r="O1175" s="1">
        <v>0.25</v>
      </c>
      <c r="P1175" s="1" t="s">
        <v>110</v>
      </c>
      <c r="Q1175" s="1" t="s">
        <v>101</v>
      </c>
      <c r="R1175" s="1" t="s">
        <v>111</v>
      </c>
      <c r="S1175" s="1" t="s">
        <v>112</v>
      </c>
      <c r="T1175" s="1" t="s">
        <v>113</v>
      </c>
      <c r="U1175" s="1" t="s">
        <v>114</v>
      </c>
      <c r="Z1175" s="1" t="s">
        <v>115</v>
      </c>
      <c r="AG1175" s="1">
        <v>65</v>
      </c>
    </row>
    <row r="1176" spans="1:42" ht="25.5">
      <c r="A1176" s="6">
        <v>42823.485463726851</v>
      </c>
      <c r="B1176" s="2">
        <v>42822</v>
      </c>
      <c r="C1176" s="1" t="s">
        <v>117</v>
      </c>
      <c r="D1176" s="1">
        <v>47361</v>
      </c>
      <c r="E1176" s="1" t="s">
        <v>554</v>
      </c>
      <c r="F1176" s="1" t="s">
        <v>98</v>
      </c>
      <c r="G1176" s="1" t="s">
        <v>99</v>
      </c>
      <c r="H1176" s="1" t="s">
        <v>109</v>
      </c>
      <c r="L1176" s="1">
        <v>0.31</v>
      </c>
      <c r="M1176" s="1">
        <v>0.31</v>
      </c>
      <c r="N1176" s="1" t="s">
        <v>110</v>
      </c>
      <c r="Q1176" s="1" t="s">
        <v>101</v>
      </c>
      <c r="R1176" s="1" t="s">
        <v>111</v>
      </c>
      <c r="S1176" s="1" t="s">
        <v>112</v>
      </c>
      <c r="T1176" s="1" t="s">
        <v>113</v>
      </c>
      <c r="U1176" s="1" t="s">
        <v>114</v>
      </c>
      <c r="Z1176" s="1" t="s">
        <v>115</v>
      </c>
      <c r="AG1176" s="1">
        <v>65</v>
      </c>
    </row>
    <row r="1177" spans="1:42" ht="25.5">
      <c r="A1177" s="6">
        <v>42823.486345231482</v>
      </c>
      <c r="B1177" s="2">
        <v>42823</v>
      </c>
      <c r="C1177" s="1" t="s">
        <v>96</v>
      </c>
      <c r="D1177" s="1">
        <v>47361</v>
      </c>
      <c r="E1177" s="1" t="s">
        <v>554</v>
      </c>
      <c r="F1177" s="1" t="s">
        <v>98</v>
      </c>
      <c r="G1177" s="1" t="s">
        <v>99</v>
      </c>
      <c r="H1177" s="1" t="s">
        <v>109</v>
      </c>
      <c r="K1177" s="1">
        <v>0.31</v>
      </c>
      <c r="L1177" s="1">
        <v>0.31</v>
      </c>
      <c r="M1177" s="1">
        <v>0.31</v>
      </c>
      <c r="N1177" s="1" t="s">
        <v>110</v>
      </c>
      <c r="O1177" s="1">
        <v>0.25</v>
      </c>
      <c r="P1177" s="1" t="s">
        <v>110</v>
      </c>
      <c r="Q1177" s="1" t="s">
        <v>101</v>
      </c>
      <c r="R1177" s="1" t="s">
        <v>111</v>
      </c>
      <c r="S1177" s="1" t="s">
        <v>112</v>
      </c>
      <c r="T1177" s="1" t="s">
        <v>113</v>
      </c>
      <c r="U1177" s="1" t="s">
        <v>105</v>
      </c>
      <c r="Z1177" s="1" t="s">
        <v>115</v>
      </c>
      <c r="AG1177" s="1">
        <v>65</v>
      </c>
      <c r="AL1177" s="1" t="s">
        <v>290</v>
      </c>
    </row>
    <row r="1178" spans="1:42" ht="25.5">
      <c r="A1178" s="6">
        <v>42819.504696956021</v>
      </c>
      <c r="B1178" s="2">
        <v>42818</v>
      </c>
      <c r="C1178" s="1" t="s">
        <v>96</v>
      </c>
      <c r="D1178" s="1">
        <v>47362</v>
      </c>
      <c r="E1178" s="1" t="s">
        <v>528</v>
      </c>
      <c r="F1178" s="1" t="s">
        <v>98</v>
      </c>
      <c r="G1178" s="1" t="s">
        <v>99</v>
      </c>
      <c r="H1178" s="1" t="s">
        <v>207</v>
      </c>
      <c r="I1178" s="1" t="s">
        <v>223</v>
      </c>
      <c r="J1178" s="8"/>
      <c r="K1178" s="1">
        <v>0.28999999999999998</v>
      </c>
      <c r="M1178" s="1">
        <v>0.28999999999999998</v>
      </c>
      <c r="N1178" s="1" t="s">
        <v>110</v>
      </c>
      <c r="O1178" s="1">
        <v>0.23</v>
      </c>
      <c r="P1178" s="1" t="s">
        <v>110</v>
      </c>
      <c r="Q1178" s="1" t="s">
        <v>101</v>
      </c>
      <c r="R1178" s="1" t="s">
        <v>102</v>
      </c>
      <c r="S1178" s="1" t="s">
        <v>103</v>
      </c>
      <c r="T1178" s="1" t="s">
        <v>192</v>
      </c>
      <c r="U1178" s="1" t="s">
        <v>193</v>
      </c>
      <c r="V1178" s="1">
        <v>31</v>
      </c>
      <c r="W1178" s="1">
        <v>123</v>
      </c>
      <c r="X1178" s="1">
        <v>4.4000000000000004</v>
      </c>
      <c r="Z1178" s="1" t="s">
        <v>33</v>
      </c>
      <c r="AA1178" s="1">
        <v>0.23</v>
      </c>
      <c r="AB1178" s="1">
        <v>90</v>
      </c>
      <c r="AG1178" s="1">
        <v>60</v>
      </c>
      <c r="AL1178" s="1" t="s">
        <v>285</v>
      </c>
      <c r="AM1178" s="1">
        <v>11</v>
      </c>
      <c r="AO1178" s="1">
        <v>30</v>
      </c>
      <c r="AP1178" s="8"/>
    </row>
    <row r="1179" spans="1:42" ht="25.5">
      <c r="A1179" s="6">
        <v>42819.507201909721</v>
      </c>
      <c r="B1179" s="2">
        <v>42818</v>
      </c>
      <c r="C1179" s="1" t="s">
        <v>117</v>
      </c>
      <c r="D1179" s="1">
        <v>47362</v>
      </c>
      <c r="E1179" s="1" t="s">
        <v>528</v>
      </c>
      <c r="F1179" s="1" t="s">
        <v>98</v>
      </c>
      <c r="G1179" s="1" t="s">
        <v>177</v>
      </c>
      <c r="H1179" s="1" t="s">
        <v>100</v>
      </c>
      <c r="J1179" s="8"/>
      <c r="Q1179" s="1" t="s">
        <v>101</v>
      </c>
      <c r="R1179" s="1" t="s">
        <v>102</v>
      </c>
      <c r="S1179" s="1" t="s">
        <v>103</v>
      </c>
      <c r="T1179" s="1" t="s">
        <v>104</v>
      </c>
      <c r="U1179" s="1" t="s">
        <v>193</v>
      </c>
      <c r="Z1179" s="1" t="s">
        <v>33</v>
      </c>
      <c r="AA1179" s="1">
        <v>0.23</v>
      </c>
      <c r="AB1179" s="1">
        <v>90</v>
      </c>
      <c r="AD1179" s="1">
        <v>1.1599999999999999</v>
      </c>
      <c r="AL1179" s="1" t="s">
        <v>285</v>
      </c>
      <c r="AM1179" s="1">
        <v>11</v>
      </c>
      <c r="AO1179" s="1">
        <v>30</v>
      </c>
      <c r="AP1179" s="8"/>
    </row>
    <row r="1180" spans="1:42" ht="38.25">
      <c r="A1180" s="6">
        <v>42819.508373460645</v>
      </c>
      <c r="B1180" s="2">
        <v>42819</v>
      </c>
      <c r="C1180" s="1" t="s">
        <v>96</v>
      </c>
      <c r="D1180" s="1">
        <v>47362</v>
      </c>
      <c r="E1180" s="1" t="s">
        <v>528</v>
      </c>
      <c r="F1180" s="1" t="s">
        <v>303</v>
      </c>
      <c r="G1180" s="1" t="s">
        <v>304</v>
      </c>
      <c r="H1180" s="1" t="s">
        <v>207</v>
      </c>
      <c r="J1180" s="8"/>
      <c r="K1180" s="1">
        <v>0.28999999999999998</v>
      </c>
      <c r="O1180" s="1">
        <v>0.23</v>
      </c>
      <c r="P1180" s="1" t="s">
        <v>110</v>
      </c>
      <c r="Q1180" s="1" t="s">
        <v>101</v>
      </c>
      <c r="R1180" s="1" t="s">
        <v>102</v>
      </c>
      <c r="S1180" s="1" t="s">
        <v>133</v>
      </c>
      <c r="T1180" s="1" t="s">
        <v>192</v>
      </c>
      <c r="U1180" s="1" t="s">
        <v>193</v>
      </c>
      <c r="Z1180" s="1" t="s">
        <v>33</v>
      </c>
      <c r="AA1180" s="1">
        <v>0.23</v>
      </c>
      <c r="AB1180" s="1">
        <v>90</v>
      </c>
      <c r="AG1180" s="1">
        <v>60</v>
      </c>
      <c r="AL1180" s="1" t="s">
        <v>634</v>
      </c>
      <c r="AM1180" s="1">
        <v>11</v>
      </c>
      <c r="AO1180" s="1">
        <v>30</v>
      </c>
      <c r="AP1180" s="8"/>
    </row>
    <row r="1181" spans="1:42" ht="25.5">
      <c r="A1181" s="6">
        <v>42820.503071550927</v>
      </c>
      <c r="B1181" s="2">
        <v>42819</v>
      </c>
      <c r="C1181" s="1" t="s">
        <v>117</v>
      </c>
      <c r="D1181" s="1">
        <v>47362</v>
      </c>
      <c r="E1181" s="1" t="s">
        <v>528</v>
      </c>
      <c r="F1181" s="1" t="s">
        <v>98</v>
      </c>
      <c r="G1181" s="1" t="s">
        <v>177</v>
      </c>
      <c r="H1181" s="1" t="s">
        <v>207</v>
      </c>
      <c r="J1181" s="8"/>
      <c r="Q1181" s="1" t="s">
        <v>101</v>
      </c>
      <c r="R1181" s="1" t="s">
        <v>102</v>
      </c>
      <c r="S1181" s="1" t="s">
        <v>103</v>
      </c>
      <c r="T1181" s="1" t="s">
        <v>104</v>
      </c>
      <c r="U1181" s="1" t="s">
        <v>193</v>
      </c>
      <c r="Z1181" s="1" t="s">
        <v>33</v>
      </c>
      <c r="AA1181" s="1">
        <v>0.23</v>
      </c>
      <c r="AB1181" s="1">
        <v>90</v>
      </c>
      <c r="AD1181" s="1">
        <v>1.1599999999999999</v>
      </c>
      <c r="AL1181" s="1" t="s">
        <v>635</v>
      </c>
      <c r="AM1181" s="1">
        <v>11</v>
      </c>
      <c r="AO1181" s="1">
        <v>30</v>
      </c>
      <c r="AP1181" s="8"/>
    </row>
    <row r="1182" spans="1:42">
      <c r="A1182" s="6">
        <v>42909.584322094903</v>
      </c>
      <c r="B1182" s="2">
        <v>42820</v>
      </c>
      <c r="C1182" s="1" t="s">
        <v>96</v>
      </c>
      <c r="D1182" s="1">
        <v>47362</v>
      </c>
      <c r="E1182" s="1" t="s">
        <v>528</v>
      </c>
      <c r="AK1182" s="1" t="s">
        <v>305</v>
      </c>
    </row>
    <row r="1183" spans="1:42" ht="25.5">
      <c r="A1183" s="6">
        <v>42819.515728564817</v>
      </c>
      <c r="B1183" s="2">
        <v>42818</v>
      </c>
      <c r="C1183" s="1" t="s">
        <v>96</v>
      </c>
      <c r="D1183" s="1">
        <v>47373</v>
      </c>
      <c r="E1183" s="1" t="s">
        <v>558</v>
      </c>
      <c r="F1183" s="1" t="s">
        <v>98</v>
      </c>
      <c r="G1183" s="1" t="s">
        <v>99</v>
      </c>
      <c r="H1183" s="1" t="s">
        <v>109</v>
      </c>
      <c r="K1183" s="1">
        <v>0.31</v>
      </c>
      <c r="L1183" s="1">
        <v>0.31</v>
      </c>
      <c r="M1183" s="1">
        <v>0.31</v>
      </c>
      <c r="N1183" s="1" t="s">
        <v>110</v>
      </c>
      <c r="O1183" s="1">
        <v>0.25</v>
      </c>
      <c r="P1183" s="1" t="s">
        <v>110</v>
      </c>
      <c r="Q1183" s="1" t="s">
        <v>101</v>
      </c>
      <c r="R1183" s="1" t="s">
        <v>111</v>
      </c>
      <c r="S1183" s="1" t="s">
        <v>112</v>
      </c>
      <c r="T1183" s="1" t="s">
        <v>113</v>
      </c>
      <c r="U1183" s="1" t="s">
        <v>114</v>
      </c>
      <c r="Z1183" s="1" t="s">
        <v>115</v>
      </c>
      <c r="AG1183" s="1">
        <v>65</v>
      </c>
    </row>
    <row r="1184" spans="1:42">
      <c r="A1184" s="6">
        <v>42819.516136307866</v>
      </c>
      <c r="B1184" s="2">
        <v>42818</v>
      </c>
      <c r="C1184" s="1" t="s">
        <v>117</v>
      </c>
      <c r="D1184" s="1">
        <v>47373</v>
      </c>
      <c r="E1184" s="1" t="s">
        <v>558</v>
      </c>
      <c r="F1184" s="1" t="s">
        <v>98</v>
      </c>
      <c r="G1184" s="1" t="s">
        <v>99</v>
      </c>
      <c r="H1184" s="1" t="s">
        <v>109</v>
      </c>
      <c r="L1184" s="1">
        <v>0.31</v>
      </c>
      <c r="M1184" s="1">
        <v>0.31</v>
      </c>
      <c r="N1184" s="1" t="s">
        <v>110</v>
      </c>
      <c r="Q1184" s="1" t="s">
        <v>101</v>
      </c>
      <c r="R1184" s="1" t="s">
        <v>111</v>
      </c>
      <c r="S1184" s="1" t="s">
        <v>101</v>
      </c>
      <c r="T1184" s="1" t="s">
        <v>113</v>
      </c>
      <c r="U1184" s="1" t="s">
        <v>114</v>
      </c>
      <c r="Z1184" s="1" t="s">
        <v>33</v>
      </c>
      <c r="AD1184" s="1">
        <v>1.24</v>
      </c>
      <c r="AG1184" s="1">
        <v>65</v>
      </c>
    </row>
    <row r="1185" spans="1:39" ht="25.5">
      <c r="A1185" s="6">
        <v>42819.516540266202</v>
      </c>
      <c r="B1185" s="2">
        <v>42819</v>
      </c>
      <c r="C1185" s="1" t="s">
        <v>96</v>
      </c>
      <c r="D1185" s="1">
        <v>47373</v>
      </c>
      <c r="E1185" s="1" t="s">
        <v>558</v>
      </c>
      <c r="F1185" s="1" t="s">
        <v>98</v>
      </c>
      <c r="G1185" s="1" t="s">
        <v>99</v>
      </c>
      <c r="H1185" s="1" t="s">
        <v>109</v>
      </c>
      <c r="K1185" s="1">
        <v>0.31</v>
      </c>
      <c r="L1185" s="1">
        <v>0.31</v>
      </c>
      <c r="M1185" s="1">
        <v>0.31</v>
      </c>
      <c r="N1185" s="1" t="s">
        <v>110</v>
      </c>
      <c r="O1185" s="1">
        <v>0.25</v>
      </c>
      <c r="P1185" s="1" t="s">
        <v>110</v>
      </c>
      <c r="Q1185" s="1" t="s">
        <v>101</v>
      </c>
      <c r="R1185" s="1" t="s">
        <v>111</v>
      </c>
      <c r="S1185" s="1" t="s">
        <v>112</v>
      </c>
      <c r="T1185" s="1" t="s">
        <v>113</v>
      </c>
      <c r="U1185" s="1" t="s">
        <v>114</v>
      </c>
      <c r="Z1185" s="1" t="s">
        <v>115</v>
      </c>
      <c r="AG1185" s="1">
        <v>65</v>
      </c>
    </row>
    <row r="1186" spans="1:39" ht="25.5">
      <c r="A1186" s="6">
        <v>42820.500085578708</v>
      </c>
      <c r="B1186" s="2">
        <v>42819</v>
      </c>
      <c r="C1186" s="1" t="s">
        <v>117</v>
      </c>
      <c r="D1186" s="1">
        <v>47373</v>
      </c>
      <c r="E1186" s="1" t="s">
        <v>558</v>
      </c>
      <c r="F1186" s="1" t="s">
        <v>98</v>
      </c>
      <c r="G1186" s="1" t="s">
        <v>99</v>
      </c>
      <c r="H1186" s="1" t="s">
        <v>109</v>
      </c>
      <c r="L1186" s="1">
        <v>0.31</v>
      </c>
      <c r="M1186" s="1">
        <v>0.31</v>
      </c>
      <c r="N1186" s="1" t="s">
        <v>110</v>
      </c>
      <c r="Q1186" s="1" t="s">
        <v>101</v>
      </c>
      <c r="R1186" s="1" t="s">
        <v>111</v>
      </c>
      <c r="S1186" s="1" t="s">
        <v>112</v>
      </c>
      <c r="T1186" s="1" t="s">
        <v>113</v>
      </c>
      <c r="U1186" s="1" t="s">
        <v>114</v>
      </c>
      <c r="Z1186" s="1" t="s">
        <v>115</v>
      </c>
      <c r="AD1186" s="1">
        <v>1.24</v>
      </c>
      <c r="AG1186" s="1">
        <v>65</v>
      </c>
    </row>
    <row r="1187" spans="1:39" ht="25.5">
      <c r="A1187" s="6">
        <v>42820.500773460648</v>
      </c>
      <c r="B1187" s="2">
        <v>42820</v>
      </c>
      <c r="C1187" s="1" t="s">
        <v>96</v>
      </c>
      <c r="D1187" s="1">
        <v>47373</v>
      </c>
      <c r="E1187" s="1" t="s">
        <v>558</v>
      </c>
      <c r="F1187" s="1" t="s">
        <v>98</v>
      </c>
      <c r="G1187" s="1" t="s">
        <v>99</v>
      </c>
      <c r="H1187" s="1" t="s">
        <v>109</v>
      </c>
      <c r="K1187" s="1">
        <v>0.31</v>
      </c>
      <c r="L1187" s="1">
        <v>0.31</v>
      </c>
      <c r="M1187" s="1">
        <v>0.31</v>
      </c>
      <c r="N1187" s="1" t="s">
        <v>110</v>
      </c>
      <c r="O1187" s="1">
        <v>0.25</v>
      </c>
      <c r="P1187" s="1" t="s">
        <v>110</v>
      </c>
      <c r="Q1187" s="1" t="s">
        <v>101</v>
      </c>
      <c r="R1187" s="1" t="s">
        <v>122</v>
      </c>
      <c r="S1187" s="1" t="s">
        <v>112</v>
      </c>
      <c r="T1187" s="1" t="s">
        <v>113</v>
      </c>
      <c r="U1187" s="1" t="s">
        <v>114</v>
      </c>
      <c r="Z1187" s="1" t="s">
        <v>115</v>
      </c>
      <c r="AG1187" s="1">
        <v>65</v>
      </c>
    </row>
    <row r="1188" spans="1:39" ht="25.5">
      <c r="A1188" s="6">
        <v>42821.565007442128</v>
      </c>
      <c r="B1188" s="2">
        <v>42820</v>
      </c>
      <c r="C1188" s="1" t="s">
        <v>117</v>
      </c>
      <c r="D1188" s="1">
        <v>47373</v>
      </c>
      <c r="E1188" s="1" t="s">
        <v>558</v>
      </c>
      <c r="F1188" s="1" t="s">
        <v>98</v>
      </c>
      <c r="G1188" s="1" t="s">
        <v>99</v>
      </c>
      <c r="H1188" s="1" t="s">
        <v>109</v>
      </c>
      <c r="L1188" s="1">
        <v>0.31</v>
      </c>
      <c r="M1188" s="1">
        <v>0.31</v>
      </c>
      <c r="N1188" s="1" t="s">
        <v>110</v>
      </c>
      <c r="Q1188" s="1" t="s">
        <v>101</v>
      </c>
      <c r="R1188" s="1" t="s">
        <v>111</v>
      </c>
      <c r="S1188" s="1" t="s">
        <v>112</v>
      </c>
      <c r="T1188" s="1" t="s">
        <v>113</v>
      </c>
      <c r="U1188" s="1" t="s">
        <v>114</v>
      </c>
      <c r="Z1188" s="1" t="s">
        <v>115</v>
      </c>
      <c r="AG1188" s="1">
        <v>65</v>
      </c>
    </row>
    <row r="1189" spans="1:39" ht="25.5">
      <c r="A1189" s="6">
        <v>42821.565862071759</v>
      </c>
      <c r="B1189" s="2">
        <v>42821</v>
      </c>
      <c r="C1189" s="1" t="s">
        <v>96</v>
      </c>
      <c r="D1189" s="1">
        <v>47373</v>
      </c>
      <c r="E1189" s="1" t="s">
        <v>558</v>
      </c>
      <c r="F1189" s="1" t="s">
        <v>98</v>
      </c>
      <c r="G1189" s="1" t="s">
        <v>99</v>
      </c>
      <c r="H1189" s="1" t="s">
        <v>109</v>
      </c>
      <c r="K1189" s="1">
        <v>0.31</v>
      </c>
      <c r="L1189" s="1">
        <v>0.31</v>
      </c>
      <c r="M1189" s="1">
        <v>0.31</v>
      </c>
      <c r="N1189" s="1" t="s">
        <v>110</v>
      </c>
      <c r="O1189" s="1">
        <v>0.25</v>
      </c>
      <c r="P1189" s="1" t="s">
        <v>110</v>
      </c>
      <c r="Q1189" s="1" t="s">
        <v>101</v>
      </c>
      <c r="R1189" s="1" t="s">
        <v>111</v>
      </c>
      <c r="S1189" s="1" t="s">
        <v>112</v>
      </c>
      <c r="T1189" s="1" t="s">
        <v>113</v>
      </c>
      <c r="U1189" s="1" t="s">
        <v>114</v>
      </c>
      <c r="Z1189" s="1" t="s">
        <v>115</v>
      </c>
      <c r="AD1189" s="1">
        <v>1.24</v>
      </c>
      <c r="AG1189" s="1">
        <v>65</v>
      </c>
    </row>
    <row r="1190" spans="1:39" ht="25.5">
      <c r="A1190" s="6">
        <v>42823.487295717598</v>
      </c>
      <c r="B1190" s="2">
        <v>42821</v>
      </c>
      <c r="C1190" s="1" t="s">
        <v>117</v>
      </c>
      <c r="D1190" s="1">
        <v>47373</v>
      </c>
      <c r="E1190" s="1" t="s">
        <v>558</v>
      </c>
      <c r="F1190" s="1" t="s">
        <v>98</v>
      </c>
      <c r="G1190" s="1" t="s">
        <v>99</v>
      </c>
      <c r="H1190" s="1" t="s">
        <v>109</v>
      </c>
      <c r="I1190" s="1" t="s">
        <v>223</v>
      </c>
      <c r="L1190" s="1">
        <v>0.31</v>
      </c>
      <c r="M1190" s="1">
        <v>0.31</v>
      </c>
      <c r="N1190" s="1" t="s">
        <v>110</v>
      </c>
      <c r="Q1190" s="1" t="s">
        <v>101</v>
      </c>
      <c r="R1190" s="1" t="s">
        <v>111</v>
      </c>
      <c r="S1190" s="1" t="s">
        <v>112</v>
      </c>
      <c r="T1190" s="1" t="s">
        <v>113</v>
      </c>
      <c r="U1190" s="1" t="s">
        <v>114</v>
      </c>
      <c r="Z1190" s="1" t="s">
        <v>115</v>
      </c>
      <c r="AG1190" s="1">
        <v>65</v>
      </c>
    </row>
    <row r="1191" spans="1:39" ht="25.5">
      <c r="A1191" s="6">
        <v>42823.488052939814</v>
      </c>
      <c r="B1191" s="2">
        <v>42822</v>
      </c>
      <c r="C1191" s="1" t="s">
        <v>96</v>
      </c>
      <c r="D1191" s="1">
        <v>47373</v>
      </c>
      <c r="E1191" s="1" t="s">
        <v>558</v>
      </c>
      <c r="F1191" s="1" t="s">
        <v>98</v>
      </c>
      <c r="G1191" s="1" t="s">
        <v>99</v>
      </c>
      <c r="H1191" s="1" t="s">
        <v>109</v>
      </c>
      <c r="K1191" s="1">
        <v>0.31</v>
      </c>
      <c r="L1191" s="1">
        <v>0.31</v>
      </c>
      <c r="M1191" s="1">
        <v>0.31</v>
      </c>
      <c r="N1191" s="1" t="s">
        <v>110</v>
      </c>
      <c r="O1191" s="1">
        <v>0.25</v>
      </c>
      <c r="P1191" s="1" t="s">
        <v>110</v>
      </c>
      <c r="Q1191" s="1" t="s">
        <v>101</v>
      </c>
      <c r="R1191" s="1" t="s">
        <v>111</v>
      </c>
      <c r="S1191" s="1" t="s">
        <v>112</v>
      </c>
      <c r="T1191" s="1" t="s">
        <v>113</v>
      </c>
      <c r="U1191" s="1" t="s">
        <v>114</v>
      </c>
      <c r="Z1191" s="1" t="s">
        <v>115</v>
      </c>
      <c r="AG1191" s="1">
        <v>65</v>
      </c>
    </row>
    <row r="1192" spans="1:39" ht="25.5">
      <c r="A1192" s="6">
        <v>42823.488535520832</v>
      </c>
      <c r="B1192" s="2">
        <v>42822</v>
      </c>
      <c r="C1192" s="1" t="s">
        <v>117</v>
      </c>
      <c r="D1192" s="1">
        <v>47373</v>
      </c>
      <c r="E1192" s="1" t="s">
        <v>558</v>
      </c>
      <c r="F1192" s="1" t="s">
        <v>98</v>
      </c>
      <c r="G1192" s="1" t="s">
        <v>99</v>
      </c>
      <c r="H1192" s="1" t="s">
        <v>109</v>
      </c>
      <c r="L1192" s="1">
        <v>0.31</v>
      </c>
      <c r="M1192" s="1">
        <v>0.31</v>
      </c>
      <c r="N1192" s="1" t="s">
        <v>110</v>
      </c>
      <c r="Q1192" s="1" t="s">
        <v>101</v>
      </c>
      <c r="R1192" s="1" t="s">
        <v>111</v>
      </c>
      <c r="S1192" s="1" t="s">
        <v>112</v>
      </c>
      <c r="T1192" s="1" t="s">
        <v>113</v>
      </c>
      <c r="U1192" s="1" t="s">
        <v>114</v>
      </c>
      <c r="Z1192" s="1" t="s">
        <v>115</v>
      </c>
      <c r="AG1192" s="1">
        <v>65</v>
      </c>
    </row>
    <row r="1193" spans="1:39" ht="25.5">
      <c r="A1193" s="6">
        <v>42823.489181851852</v>
      </c>
      <c r="B1193" s="2">
        <v>42823</v>
      </c>
      <c r="C1193" s="1" t="s">
        <v>96</v>
      </c>
      <c r="D1193" s="1">
        <v>47373</v>
      </c>
      <c r="E1193" s="1" t="s">
        <v>558</v>
      </c>
      <c r="F1193" s="1" t="s">
        <v>98</v>
      </c>
      <c r="G1193" s="1" t="s">
        <v>99</v>
      </c>
      <c r="H1193" s="1" t="s">
        <v>109</v>
      </c>
      <c r="K1193" s="1">
        <v>0.31</v>
      </c>
      <c r="L1193" s="1">
        <v>0.31</v>
      </c>
      <c r="M1193" s="1">
        <v>0.31</v>
      </c>
      <c r="N1193" s="1" t="s">
        <v>110</v>
      </c>
      <c r="O1193" s="1">
        <v>0.25</v>
      </c>
      <c r="P1193" s="1" t="s">
        <v>110</v>
      </c>
      <c r="Q1193" s="1" t="s">
        <v>101</v>
      </c>
      <c r="R1193" s="1" t="s">
        <v>111</v>
      </c>
      <c r="S1193" s="1" t="s">
        <v>112</v>
      </c>
      <c r="T1193" s="1" t="s">
        <v>113</v>
      </c>
      <c r="U1193" s="1" t="s">
        <v>114</v>
      </c>
      <c r="Z1193" s="1" t="s">
        <v>115</v>
      </c>
      <c r="AG1193" s="1">
        <v>65</v>
      </c>
      <c r="AL1193" s="1" t="s">
        <v>290</v>
      </c>
    </row>
    <row r="1194" spans="1:39" ht="25.5">
      <c r="A1194" s="6">
        <v>42909.585918831013</v>
      </c>
      <c r="B1194" s="2">
        <v>42818</v>
      </c>
      <c r="C1194" s="1" t="s">
        <v>96</v>
      </c>
      <c r="D1194" s="1">
        <v>47374</v>
      </c>
      <c r="E1194" s="1" t="s">
        <v>587</v>
      </c>
      <c r="F1194" s="1" t="s">
        <v>98</v>
      </c>
      <c r="G1194" s="1" t="s">
        <v>99</v>
      </c>
      <c r="H1194" s="1" t="s">
        <v>100</v>
      </c>
      <c r="K1194" s="1">
        <v>0.34</v>
      </c>
      <c r="M1194" s="1">
        <v>0.34</v>
      </c>
      <c r="N1194" s="1" t="s">
        <v>110</v>
      </c>
      <c r="O1194" s="1">
        <v>0.27</v>
      </c>
      <c r="P1194" s="1" t="s">
        <v>110</v>
      </c>
      <c r="Q1194" s="1" t="s">
        <v>121</v>
      </c>
      <c r="R1194" s="1" t="s">
        <v>122</v>
      </c>
      <c r="S1194" s="1" t="s">
        <v>101</v>
      </c>
      <c r="T1194" s="1" t="s">
        <v>192</v>
      </c>
      <c r="U1194" s="1" t="s">
        <v>114</v>
      </c>
      <c r="V1194" s="1">
        <v>39</v>
      </c>
      <c r="W1194" s="1">
        <v>176</v>
      </c>
      <c r="X1194" s="1">
        <v>5.6</v>
      </c>
      <c r="Z1194" s="1" t="s">
        <v>115</v>
      </c>
      <c r="AA1194" s="1">
        <v>0.27</v>
      </c>
      <c r="AG1194" s="1">
        <v>70</v>
      </c>
      <c r="AM1194" s="1">
        <v>15</v>
      </c>
    </row>
    <row r="1195" spans="1:39" ht="25.5">
      <c r="A1195" s="6">
        <v>42819.512722777778</v>
      </c>
      <c r="B1195" s="2">
        <v>42818</v>
      </c>
      <c r="C1195" s="1" t="s">
        <v>117</v>
      </c>
      <c r="D1195" s="1">
        <v>47374</v>
      </c>
      <c r="E1195" s="1" t="s">
        <v>587</v>
      </c>
      <c r="F1195" s="1" t="s">
        <v>98</v>
      </c>
      <c r="G1195" s="1" t="s">
        <v>99</v>
      </c>
      <c r="H1195" s="1" t="s">
        <v>100</v>
      </c>
      <c r="Q1195" s="1" t="s">
        <v>119</v>
      </c>
      <c r="R1195" s="1" t="s">
        <v>102</v>
      </c>
      <c r="S1195" s="1" t="s">
        <v>101</v>
      </c>
      <c r="T1195" s="1" t="s">
        <v>104</v>
      </c>
      <c r="U1195" s="1" t="s">
        <v>105</v>
      </c>
      <c r="Z1195" s="1" t="s">
        <v>115</v>
      </c>
      <c r="AA1195" s="1">
        <v>0.27</v>
      </c>
      <c r="AD1195" s="1">
        <v>1.36</v>
      </c>
      <c r="AM1195" s="1">
        <v>15</v>
      </c>
    </row>
    <row r="1196" spans="1:39" ht="25.5">
      <c r="A1196" s="6">
        <v>42819.51337104167</v>
      </c>
      <c r="B1196" s="2">
        <v>42819</v>
      </c>
      <c r="C1196" s="1" t="s">
        <v>96</v>
      </c>
      <c r="D1196" s="1">
        <v>47374</v>
      </c>
      <c r="E1196" s="1" t="s">
        <v>587</v>
      </c>
      <c r="F1196" s="1" t="s">
        <v>98</v>
      </c>
      <c r="G1196" s="1" t="s">
        <v>99</v>
      </c>
      <c r="H1196" s="1" t="s">
        <v>109</v>
      </c>
      <c r="K1196" s="1">
        <v>0.34</v>
      </c>
      <c r="O1196" s="1">
        <v>0.27</v>
      </c>
      <c r="P1196" s="1" t="s">
        <v>110</v>
      </c>
      <c r="Q1196" s="1" t="s">
        <v>101</v>
      </c>
      <c r="R1196" s="1" t="s">
        <v>111</v>
      </c>
      <c r="S1196" s="1" t="s">
        <v>101</v>
      </c>
      <c r="T1196" s="1" t="s">
        <v>192</v>
      </c>
      <c r="U1196" s="1" t="s">
        <v>114</v>
      </c>
      <c r="Z1196" s="1" t="s">
        <v>115</v>
      </c>
      <c r="AA1196" s="1">
        <v>0.27</v>
      </c>
      <c r="AG1196" s="1">
        <v>70</v>
      </c>
      <c r="AM1196" s="1">
        <v>15</v>
      </c>
    </row>
    <row r="1197" spans="1:39" ht="25.5">
      <c r="A1197" s="6">
        <v>42820.496574745368</v>
      </c>
      <c r="B1197" s="2">
        <v>42819</v>
      </c>
      <c r="C1197" s="1" t="s">
        <v>117</v>
      </c>
      <c r="D1197" s="1">
        <v>47374</v>
      </c>
      <c r="E1197" s="1" t="s">
        <v>587</v>
      </c>
      <c r="F1197" s="1" t="s">
        <v>98</v>
      </c>
      <c r="G1197" s="1" t="s">
        <v>99</v>
      </c>
      <c r="H1197" s="1" t="s">
        <v>109</v>
      </c>
      <c r="Q1197" s="1" t="s">
        <v>101</v>
      </c>
      <c r="R1197" s="1" t="s">
        <v>122</v>
      </c>
      <c r="S1197" s="1" t="s">
        <v>101</v>
      </c>
      <c r="T1197" s="1" t="s">
        <v>104</v>
      </c>
      <c r="U1197" s="1" t="s">
        <v>114</v>
      </c>
      <c r="Z1197" s="1" t="s">
        <v>115</v>
      </c>
      <c r="AA1197" s="1">
        <v>0.27</v>
      </c>
      <c r="AD1197" s="1">
        <v>1.36</v>
      </c>
      <c r="AL1197" s="1" t="s">
        <v>290</v>
      </c>
      <c r="AM1197" s="1">
        <v>15</v>
      </c>
    </row>
    <row r="1198" spans="1:39" ht="25.5">
      <c r="A1198" s="6">
        <v>42820.497819444441</v>
      </c>
      <c r="B1198" s="2">
        <v>42820</v>
      </c>
      <c r="C1198" s="1" t="s">
        <v>96</v>
      </c>
      <c r="D1198" s="1">
        <v>47374</v>
      </c>
      <c r="E1198" s="1" t="s">
        <v>587</v>
      </c>
      <c r="F1198" s="1" t="s">
        <v>98</v>
      </c>
      <c r="G1198" s="1" t="s">
        <v>99</v>
      </c>
      <c r="H1198" s="1" t="s">
        <v>109</v>
      </c>
      <c r="K1198" s="1">
        <v>0.34</v>
      </c>
      <c r="O1198" s="1">
        <v>0.27</v>
      </c>
      <c r="P1198" s="1" t="s">
        <v>110</v>
      </c>
      <c r="Q1198" s="1" t="s">
        <v>101</v>
      </c>
      <c r="R1198" s="1" t="s">
        <v>102</v>
      </c>
      <c r="S1198" s="1" t="s">
        <v>101</v>
      </c>
      <c r="T1198" s="1" t="s">
        <v>192</v>
      </c>
      <c r="U1198" s="1" t="s">
        <v>141</v>
      </c>
      <c r="V1198" s="1">
        <v>23</v>
      </c>
      <c r="W1198" s="1">
        <v>173</v>
      </c>
      <c r="X1198" s="1">
        <v>3.2</v>
      </c>
      <c r="Z1198" s="1" t="s">
        <v>115</v>
      </c>
      <c r="AA1198" s="1">
        <v>0.27</v>
      </c>
      <c r="AG1198" s="1">
        <v>70</v>
      </c>
      <c r="AM1198" s="1">
        <v>15</v>
      </c>
    </row>
    <row r="1199" spans="1:39" ht="25.5">
      <c r="A1199" s="6">
        <v>42821.567725428242</v>
      </c>
      <c r="B1199" s="2">
        <v>42820</v>
      </c>
      <c r="C1199" s="1" t="s">
        <v>117</v>
      </c>
      <c r="D1199" s="1">
        <v>47374</v>
      </c>
      <c r="E1199" s="1" t="s">
        <v>587</v>
      </c>
      <c r="F1199" s="1" t="s">
        <v>98</v>
      </c>
      <c r="G1199" s="1" t="s">
        <v>99</v>
      </c>
      <c r="H1199" s="1" t="s">
        <v>109</v>
      </c>
      <c r="Q1199" s="1" t="s">
        <v>101</v>
      </c>
      <c r="R1199" s="1" t="s">
        <v>102</v>
      </c>
      <c r="S1199" s="1" t="s">
        <v>101</v>
      </c>
      <c r="T1199" s="1" t="s">
        <v>104</v>
      </c>
      <c r="U1199" s="1" t="s">
        <v>105</v>
      </c>
      <c r="V1199" s="1">
        <v>23</v>
      </c>
      <c r="W1199" s="1">
        <v>173</v>
      </c>
      <c r="X1199" s="1">
        <v>3.2</v>
      </c>
      <c r="Z1199" s="1" t="s">
        <v>115</v>
      </c>
      <c r="AA1199" s="1">
        <v>0.27</v>
      </c>
      <c r="AD1199" s="1">
        <v>1.36</v>
      </c>
      <c r="AL1199" s="1" t="s">
        <v>290</v>
      </c>
      <c r="AM1199" s="1">
        <v>10</v>
      </c>
    </row>
    <row r="1200" spans="1:39">
      <c r="A1200" s="6">
        <v>42821.569282939818</v>
      </c>
      <c r="B1200" s="2">
        <v>42821</v>
      </c>
      <c r="C1200" s="1" t="s">
        <v>96</v>
      </c>
      <c r="D1200" s="1">
        <v>47374</v>
      </c>
      <c r="E1200" s="1" t="s">
        <v>587</v>
      </c>
      <c r="F1200" s="1" t="s">
        <v>98</v>
      </c>
      <c r="G1200" s="1" t="s">
        <v>99</v>
      </c>
      <c r="H1200" s="1" t="s">
        <v>109</v>
      </c>
      <c r="K1200" s="1">
        <v>0.34</v>
      </c>
      <c r="L1200" s="1">
        <v>0.34</v>
      </c>
      <c r="O1200" s="1">
        <v>0.27</v>
      </c>
      <c r="P1200" s="1" t="s">
        <v>110</v>
      </c>
      <c r="Q1200" s="1" t="s">
        <v>101</v>
      </c>
      <c r="R1200" s="1" t="s">
        <v>111</v>
      </c>
      <c r="S1200" s="1" t="s">
        <v>101</v>
      </c>
      <c r="T1200" s="1" t="s">
        <v>113</v>
      </c>
      <c r="U1200" s="1" t="s">
        <v>114</v>
      </c>
      <c r="Z1200" s="1" t="s">
        <v>115</v>
      </c>
      <c r="AG1200" s="1">
        <v>70</v>
      </c>
    </row>
    <row r="1201" spans="1:39" ht="25.5">
      <c r="A1201" s="6">
        <v>42823.446481851854</v>
      </c>
      <c r="B1201" s="2">
        <v>42821</v>
      </c>
      <c r="C1201" s="1" t="s">
        <v>117</v>
      </c>
      <c r="D1201" s="1">
        <v>47374</v>
      </c>
      <c r="E1201" s="1" t="s">
        <v>587</v>
      </c>
      <c r="F1201" s="1" t="s">
        <v>98</v>
      </c>
      <c r="G1201" s="1" t="s">
        <v>99</v>
      </c>
      <c r="H1201" s="1" t="s">
        <v>109</v>
      </c>
      <c r="L1201" s="1">
        <v>0.34</v>
      </c>
      <c r="M1201" s="1">
        <v>0.34</v>
      </c>
      <c r="N1201" s="1" t="s">
        <v>110</v>
      </c>
      <c r="Q1201" s="1" t="s">
        <v>101</v>
      </c>
      <c r="R1201" s="1" t="s">
        <v>111</v>
      </c>
      <c r="S1201" s="1" t="s">
        <v>101</v>
      </c>
      <c r="T1201" s="1" t="s">
        <v>113</v>
      </c>
      <c r="U1201" s="1" t="s">
        <v>114</v>
      </c>
      <c r="Z1201" s="1" t="s">
        <v>115</v>
      </c>
      <c r="AG1201" s="1">
        <v>70</v>
      </c>
      <c r="AL1201" s="1" t="s">
        <v>290</v>
      </c>
    </row>
    <row r="1202" spans="1:39">
      <c r="A1202" s="6">
        <v>42823.466726423612</v>
      </c>
      <c r="B1202" s="2">
        <v>42822</v>
      </c>
      <c r="C1202" s="1" t="s">
        <v>96</v>
      </c>
      <c r="D1202" s="1">
        <v>47374</v>
      </c>
      <c r="E1202" s="1" t="s">
        <v>587</v>
      </c>
      <c r="F1202" s="1" t="s">
        <v>98</v>
      </c>
      <c r="G1202" s="1" t="s">
        <v>99</v>
      </c>
      <c r="H1202" s="1" t="s">
        <v>109</v>
      </c>
      <c r="K1202" s="1">
        <v>0.34</v>
      </c>
      <c r="L1202" s="1">
        <v>0.34</v>
      </c>
      <c r="M1202" s="1">
        <v>0.34</v>
      </c>
      <c r="N1202" s="1" t="s">
        <v>110</v>
      </c>
      <c r="O1202" s="1">
        <v>0.27</v>
      </c>
      <c r="P1202" s="1" t="s">
        <v>110</v>
      </c>
      <c r="Q1202" s="1" t="s">
        <v>101</v>
      </c>
      <c r="R1202" s="1" t="s">
        <v>111</v>
      </c>
      <c r="S1202" s="1" t="s">
        <v>101</v>
      </c>
      <c r="T1202" s="1" t="s">
        <v>113</v>
      </c>
      <c r="U1202" s="1" t="s">
        <v>114</v>
      </c>
      <c r="Z1202" s="1" t="s">
        <v>115</v>
      </c>
      <c r="AG1202" s="1">
        <v>70</v>
      </c>
    </row>
    <row r="1203" spans="1:39">
      <c r="A1203" s="6">
        <v>42823.467855983792</v>
      </c>
      <c r="B1203" s="2">
        <v>42822</v>
      </c>
      <c r="C1203" s="1" t="s">
        <v>117</v>
      </c>
      <c r="D1203" s="1">
        <v>47374</v>
      </c>
      <c r="E1203" s="1" t="s">
        <v>587</v>
      </c>
      <c r="F1203" s="1" t="s">
        <v>98</v>
      </c>
      <c r="G1203" s="1" t="s">
        <v>99</v>
      </c>
      <c r="H1203" s="1" t="s">
        <v>109</v>
      </c>
      <c r="L1203" s="1">
        <v>0.34</v>
      </c>
      <c r="M1203" s="1">
        <v>0.34</v>
      </c>
      <c r="N1203" s="1" t="s">
        <v>110</v>
      </c>
      <c r="Q1203" s="1" t="s">
        <v>101</v>
      </c>
      <c r="R1203" s="1" t="s">
        <v>111</v>
      </c>
      <c r="S1203" s="1" t="s">
        <v>101</v>
      </c>
      <c r="T1203" s="1" t="s">
        <v>113</v>
      </c>
      <c r="U1203" s="1" t="s">
        <v>114</v>
      </c>
      <c r="Z1203" s="1" t="s">
        <v>115</v>
      </c>
      <c r="AG1203" s="1">
        <v>70</v>
      </c>
    </row>
    <row r="1204" spans="1:39">
      <c r="A1204" s="6">
        <v>42823.468758495372</v>
      </c>
      <c r="B1204" s="2">
        <v>42823</v>
      </c>
      <c r="C1204" s="1" t="s">
        <v>96</v>
      </c>
      <c r="D1204" s="1">
        <v>47374</v>
      </c>
      <c r="E1204" s="1" t="s">
        <v>587</v>
      </c>
      <c r="F1204" s="1" t="s">
        <v>98</v>
      </c>
      <c r="G1204" s="1" t="s">
        <v>99</v>
      </c>
      <c r="H1204" s="1" t="s">
        <v>109</v>
      </c>
      <c r="K1204" s="1">
        <v>0.34</v>
      </c>
      <c r="L1204" s="1">
        <v>0.34</v>
      </c>
      <c r="M1204" s="1">
        <v>0.34</v>
      </c>
      <c r="N1204" s="1" t="s">
        <v>110</v>
      </c>
      <c r="O1204" s="1">
        <v>0.27</v>
      </c>
      <c r="P1204" s="1" t="s">
        <v>110</v>
      </c>
      <c r="Q1204" s="1" t="s">
        <v>101</v>
      </c>
      <c r="R1204" s="1" t="s">
        <v>111</v>
      </c>
      <c r="S1204" s="1" t="s">
        <v>124</v>
      </c>
      <c r="T1204" s="1" t="s">
        <v>113</v>
      </c>
      <c r="U1204" s="1" t="s">
        <v>141</v>
      </c>
      <c r="Z1204" s="1" t="s">
        <v>115</v>
      </c>
      <c r="AG1204" s="1">
        <v>70</v>
      </c>
    </row>
    <row r="1205" spans="1:39" ht="25.5">
      <c r="A1205" s="6">
        <v>42824.478365393516</v>
      </c>
      <c r="B1205" s="2">
        <v>42823</v>
      </c>
      <c r="C1205" s="1" t="s">
        <v>117</v>
      </c>
      <c r="D1205" s="1">
        <v>47374</v>
      </c>
      <c r="E1205" s="1" t="s">
        <v>587</v>
      </c>
      <c r="F1205" s="1" t="s">
        <v>98</v>
      </c>
      <c r="G1205" s="1" t="s">
        <v>99</v>
      </c>
      <c r="H1205" s="1" t="s">
        <v>109</v>
      </c>
      <c r="L1205" s="1">
        <v>0.34</v>
      </c>
      <c r="M1205" s="1">
        <v>0.34</v>
      </c>
      <c r="N1205" s="1" t="s">
        <v>110</v>
      </c>
      <c r="Q1205" s="1" t="s">
        <v>101</v>
      </c>
      <c r="R1205" s="1" t="s">
        <v>122</v>
      </c>
      <c r="S1205" s="1" t="s">
        <v>124</v>
      </c>
      <c r="T1205" s="1" t="s">
        <v>113</v>
      </c>
      <c r="U1205" s="1" t="s">
        <v>105</v>
      </c>
      <c r="V1205" s="1">
        <v>30</v>
      </c>
      <c r="W1205" s="1">
        <v>148</v>
      </c>
      <c r="X1205" s="1">
        <v>5.2</v>
      </c>
      <c r="Z1205" s="1" t="s">
        <v>115</v>
      </c>
      <c r="AG1205" s="1">
        <v>70</v>
      </c>
      <c r="AL1205" s="1" t="s">
        <v>294</v>
      </c>
    </row>
    <row r="1206" spans="1:39" ht="25.5">
      <c r="A1206" s="6">
        <v>42824.478906226854</v>
      </c>
      <c r="B1206" s="2">
        <v>42824</v>
      </c>
      <c r="C1206" s="1" t="s">
        <v>96</v>
      </c>
      <c r="D1206" s="1">
        <v>47374</v>
      </c>
      <c r="E1206" s="1" t="s">
        <v>587</v>
      </c>
      <c r="F1206" s="1" t="s">
        <v>98</v>
      </c>
      <c r="G1206" s="1" t="s">
        <v>99</v>
      </c>
      <c r="H1206" s="1" t="s">
        <v>109</v>
      </c>
      <c r="K1206" s="1">
        <v>0.34</v>
      </c>
      <c r="L1206" s="1">
        <v>0.34</v>
      </c>
      <c r="M1206" s="1">
        <v>0.34</v>
      </c>
      <c r="N1206" s="1" t="s">
        <v>110</v>
      </c>
      <c r="O1206" s="1">
        <v>0.27</v>
      </c>
      <c r="P1206" s="1" t="s">
        <v>110</v>
      </c>
      <c r="Q1206" s="1" t="s">
        <v>101</v>
      </c>
      <c r="R1206" s="1" t="s">
        <v>122</v>
      </c>
      <c r="S1206" s="1" t="s">
        <v>124</v>
      </c>
      <c r="T1206" s="1" t="s">
        <v>113</v>
      </c>
      <c r="U1206" s="1" t="s">
        <v>105</v>
      </c>
      <c r="Z1206" s="1" t="s">
        <v>115</v>
      </c>
      <c r="AG1206" s="1">
        <v>70</v>
      </c>
      <c r="AL1206" s="1" t="s">
        <v>285</v>
      </c>
    </row>
    <row r="1207" spans="1:39" ht="25.5">
      <c r="A1207" s="6">
        <v>42825.584600752314</v>
      </c>
      <c r="B1207" s="2">
        <v>42824</v>
      </c>
      <c r="C1207" s="1" t="s">
        <v>117</v>
      </c>
      <c r="D1207" s="1">
        <v>47374</v>
      </c>
      <c r="E1207" s="1" t="s">
        <v>587</v>
      </c>
      <c r="F1207" s="1" t="s">
        <v>98</v>
      </c>
      <c r="G1207" s="1" t="s">
        <v>99</v>
      </c>
      <c r="H1207" s="1" t="s">
        <v>109</v>
      </c>
      <c r="L1207" s="1">
        <v>0.34</v>
      </c>
      <c r="M1207" s="1">
        <v>0.34</v>
      </c>
      <c r="N1207" s="1" t="s">
        <v>110</v>
      </c>
      <c r="Q1207" s="1" t="s">
        <v>101</v>
      </c>
      <c r="R1207" s="1" t="s">
        <v>122</v>
      </c>
      <c r="S1207" s="1" t="s">
        <v>124</v>
      </c>
      <c r="T1207" s="1" t="s">
        <v>113</v>
      </c>
      <c r="U1207" s="1" t="s">
        <v>105</v>
      </c>
      <c r="Z1207" s="1" t="s">
        <v>115</v>
      </c>
      <c r="AG1207" s="1">
        <v>70</v>
      </c>
      <c r="AL1207" s="1" t="s">
        <v>640</v>
      </c>
    </row>
    <row r="1208" spans="1:39">
      <c r="A1208" s="6">
        <v>42825.585152083338</v>
      </c>
      <c r="B1208" s="2">
        <v>42825</v>
      </c>
      <c r="C1208" s="1" t="s">
        <v>96</v>
      </c>
      <c r="D1208" s="1">
        <v>47374</v>
      </c>
      <c r="E1208" s="1" t="s">
        <v>587</v>
      </c>
      <c r="F1208" s="1" t="s">
        <v>98</v>
      </c>
      <c r="G1208" s="1" t="s">
        <v>99</v>
      </c>
      <c r="H1208" s="1" t="s">
        <v>109</v>
      </c>
      <c r="K1208" s="1">
        <v>0.34</v>
      </c>
      <c r="L1208" s="1">
        <v>0.34</v>
      </c>
      <c r="M1208" s="1">
        <v>0.34</v>
      </c>
      <c r="N1208" s="1" t="s">
        <v>110</v>
      </c>
      <c r="O1208" s="1">
        <v>0.27</v>
      </c>
      <c r="P1208" s="1" t="s">
        <v>110</v>
      </c>
      <c r="Q1208" s="1" t="s">
        <v>101</v>
      </c>
      <c r="R1208" s="1" t="s">
        <v>111</v>
      </c>
      <c r="S1208" s="1" t="s">
        <v>124</v>
      </c>
      <c r="T1208" s="1" t="s">
        <v>113</v>
      </c>
      <c r="U1208" s="1" t="s">
        <v>114</v>
      </c>
      <c r="Z1208" s="1" t="s">
        <v>115</v>
      </c>
      <c r="AG1208" s="1">
        <v>70</v>
      </c>
      <c r="AL1208" s="1" t="s">
        <v>641</v>
      </c>
    </row>
    <row r="1209" spans="1:39" ht="25.5">
      <c r="A1209" s="6">
        <v>42826.483187986116</v>
      </c>
      <c r="B1209" s="2">
        <v>42825</v>
      </c>
      <c r="C1209" s="1" t="s">
        <v>117</v>
      </c>
      <c r="D1209" s="1">
        <v>47374</v>
      </c>
      <c r="E1209" s="1" t="s">
        <v>587</v>
      </c>
      <c r="F1209" s="1" t="s">
        <v>98</v>
      </c>
      <c r="G1209" s="1" t="s">
        <v>99</v>
      </c>
      <c r="H1209" s="1" t="s">
        <v>109</v>
      </c>
      <c r="L1209" s="1">
        <v>0.34</v>
      </c>
      <c r="M1209" s="1">
        <v>0.34</v>
      </c>
      <c r="N1209" s="1" t="s">
        <v>110</v>
      </c>
      <c r="Q1209" s="1" t="s">
        <v>101</v>
      </c>
      <c r="R1209" s="1" t="s">
        <v>111</v>
      </c>
      <c r="S1209" s="1" t="s">
        <v>112</v>
      </c>
      <c r="T1209" s="1" t="s">
        <v>113</v>
      </c>
      <c r="U1209" s="1" t="s">
        <v>114</v>
      </c>
      <c r="Z1209" s="1" t="s">
        <v>115</v>
      </c>
      <c r="AG1209" s="1">
        <v>70</v>
      </c>
      <c r="AL1209" s="1" t="s">
        <v>640</v>
      </c>
    </row>
    <row r="1210" spans="1:39" ht="25.5">
      <c r="A1210" s="6">
        <v>42826.483827291668</v>
      </c>
      <c r="B1210" s="2">
        <v>42826</v>
      </c>
      <c r="C1210" s="1" t="s">
        <v>96</v>
      </c>
      <c r="D1210" s="1">
        <v>47374</v>
      </c>
      <c r="E1210" s="1" t="s">
        <v>587</v>
      </c>
      <c r="F1210" s="1" t="s">
        <v>98</v>
      </c>
      <c r="G1210" s="1" t="s">
        <v>99</v>
      </c>
      <c r="H1210" s="1" t="s">
        <v>109</v>
      </c>
      <c r="K1210" s="1">
        <v>0.34</v>
      </c>
      <c r="L1210" s="1">
        <v>0.34</v>
      </c>
      <c r="M1210" s="1">
        <v>0.34</v>
      </c>
      <c r="N1210" s="1" t="s">
        <v>110</v>
      </c>
      <c r="O1210" s="1">
        <v>0.27</v>
      </c>
      <c r="P1210" s="1" t="s">
        <v>110</v>
      </c>
      <c r="Q1210" s="1" t="s">
        <v>101</v>
      </c>
      <c r="R1210" s="1" t="s">
        <v>111</v>
      </c>
      <c r="S1210" s="1" t="s">
        <v>112</v>
      </c>
      <c r="T1210" s="1" t="s">
        <v>113</v>
      </c>
      <c r="U1210" s="1" t="s">
        <v>114</v>
      </c>
      <c r="Z1210" s="1" t="s">
        <v>115</v>
      </c>
      <c r="AG1210" s="1">
        <v>70</v>
      </c>
      <c r="AL1210" s="1" t="s">
        <v>641</v>
      </c>
    </row>
    <row r="1211" spans="1:39" ht="25.5">
      <c r="A1211" s="6">
        <v>42827.59258113426</v>
      </c>
      <c r="B1211" s="2">
        <v>42826</v>
      </c>
      <c r="C1211" s="1" t="s">
        <v>117</v>
      </c>
      <c r="D1211" s="1">
        <v>47374</v>
      </c>
      <c r="E1211" s="1" t="s">
        <v>587</v>
      </c>
      <c r="F1211" s="1" t="s">
        <v>98</v>
      </c>
      <c r="G1211" s="1" t="s">
        <v>99</v>
      </c>
      <c r="H1211" s="1" t="s">
        <v>109</v>
      </c>
      <c r="Q1211" s="1" t="s">
        <v>101</v>
      </c>
      <c r="R1211" s="1" t="s">
        <v>111</v>
      </c>
      <c r="S1211" s="1" t="s">
        <v>124</v>
      </c>
      <c r="U1211" s="1" t="s">
        <v>114</v>
      </c>
      <c r="Z1211" s="1" t="s">
        <v>115</v>
      </c>
      <c r="AL1211" s="1" t="s">
        <v>290</v>
      </c>
    </row>
    <row r="1212" spans="1:39" ht="25.5">
      <c r="A1212" s="6">
        <v>42827.592916493057</v>
      </c>
      <c r="B1212" s="2">
        <v>42827</v>
      </c>
      <c r="C1212" s="1" t="s">
        <v>96</v>
      </c>
      <c r="D1212" s="1">
        <v>47374</v>
      </c>
      <c r="E1212" s="1" t="s">
        <v>587</v>
      </c>
      <c r="F1212" s="1" t="s">
        <v>98</v>
      </c>
      <c r="G1212" s="1" t="s">
        <v>99</v>
      </c>
      <c r="H1212" s="1" t="s">
        <v>109</v>
      </c>
      <c r="Q1212" s="1" t="s">
        <v>101</v>
      </c>
      <c r="R1212" s="1" t="s">
        <v>111</v>
      </c>
      <c r="S1212" s="1" t="s">
        <v>112</v>
      </c>
      <c r="U1212" s="1" t="s">
        <v>114</v>
      </c>
      <c r="Z1212" s="1" t="s">
        <v>115</v>
      </c>
    </row>
    <row r="1213" spans="1:39" ht="25.5">
      <c r="A1213" s="6">
        <v>42820.676187256948</v>
      </c>
      <c r="B1213" s="2">
        <v>42820</v>
      </c>
      <c r="C1213" s="1" t="s">
        <v>96</v>
      </c>
      <c r="D1213" s="1">
        <v>47412</v>
      </c>
      <c r="E1213" s="1" t="s">
        <v>573</v>
      </c>
      <c r="F1213" s="1" t="s">
        <v>98</v>
      </c>
      <c r="G1213" s="1" t="s">
        <v>99</v>
      </c>
      <c r="H1213" s="1" t="s">
        <v>100</v>
      </c>
      <c r="K1213" s="1">
        <v>0.25</v>
      </c>
      <c r="M1213" s="1">
        <v>0.25</v>
      </c>
      <c r="N1213" s="1" t="s">
        <v>110</v>
      </c>
      <c r="O1213" s="1">
        <v>0.2</v>
      </c>
      <c r="P1213" s="1" t="s">
        <v>110</v>
      </c>
      <c r="Q1213" s="1" t="s">
        <v>121</v>
      </c>
      <c r="R1213" s="1" t="s">
        <v>102</v>
      </c>
      <c r="S1213" s="1" t="s">
        <v>101</v>
      </c>
      <c r="T1213" s="1" t="s">
        <v>192</v>
      </c>
      <c r="U1213" s="1" t="s">
        <v>105</v>
      </c>
      <c r="V1213" s="1">
        <v>34</v>
      </c>
      <c r="W1213" s="1">
        <v>179</v>
      </c>
      <c r="X1213" s="1">
        <v>5.2</v>
      </c>
      <c r="Z1213" s="1" t="s">
        <v>115</v>
      </c>
      <c r="AA1213" s="1">
        <v>0.2</v>
      </c>
      <c r="AG1213" s="1">
        <v>50</v>
      </c>
      <c r="AM1213" s="1">
        <v>10</v>
      </c>
    </row>
    <row r="1214" spans="1:39" ht="25.5">
      <c r="A1214" s="6">
        <v>42909.587203564814</v>
      </c>
      <c r="B1214" s="2">
        <v>42820</v>
      </c>
      <c r="C1214" s="1" t="s">
        <v>117</v>
      </c>
      <c r="D1214" s="1">
        <v>47412</v>
      </c>
      <c r="E1214" s="1" t="s">
        <v>573</v>
      </c>
      <c r="F1214" s="1" t="s">
        <v>98</v>
      </c>
      <c r="G1214" s="1" t="s">
        <v>99</v>
      </c>
      <c r="H1214" s="1" t="s">
        <v>100</v>
      </c>
      <c r="Q1214" s="1" t="s">
        <v>121</v>
      </c>
      <c r="R1214" s="1" t="s">
        <v>102</v>
      </c>
      <c r="S1214" s="1" t="s">
        <v>101</v>
      </c>
      <c r="T1214" s="1" t="s">
        <v>104</v>
      </c>
      <c r="U1214" s="1" t="s">
        <v>105</v>
      </c>
      <c r="Z1214" s="1" t="s">
        <v>115</v>
      </c>
      <c r="AA1214" s="1">
        <v>0.2</v>
      </c>
      <c r="AD1214" s="1">
        <v>1</v>
      </c>
      <c r="AM1214" s="1">
        <v>10</v>
      </c>
    </row>
    <row r="1215" spans="1:39" ht="25.5">
      <c r="A1215" s="6">
        <v>42821.555905949077</v>
      </c>
      <c r="B1215" s="2">
        <v>42821</v>
      </c>
      <c r="C1215" s="1" t="s">
        <v>96</v>
      </c>
      <c r="D1215" s="1">
        <v>47412</v>
      </c>
      <c r="E1215" s="1" t="s">
        <v>573</v>
      </c>
      <c r="F1215" s="1" t="s">
        <v>98</v>
      </c>
      <c r="G1215" s="1" t="s">
        <v>99</v>
      </c>
      <c r="H1215" s="1" t="s">
        <v>100</v>
      </c>
      <c r="K1215" s="1">
        <v>0.25</v>
      </c>
      <c r="O1215" s="1">
        <v>0.2</v>
      </c>
      <c r="P1215" s="1" t="s">
        <v>110</v>
      </c>
      <c r="Q1215" s="1" t="s">
        <v>101</v>
      </c>
      <c r="R1215" s="1" t="s">
        <v>102</v>
      </c>
      <c r="S1215" s="1" t="s">
        <v>101</v>
      </c>
      <c r="T1215" s="1" t="s">
        <v>192</v>
      </c>
      <c r="U1215" s="1" t="s">
        <v>105</v>
      </c>
      <c r="Z1215" s="1" t="s">
        <v>115</v>
      </c>
      <c r="AA1215" s="1">
        <v>0.2</v>
      </c>
      <c r="AD1215" s="1">
        <v>0.5</v>
      </c>
      <c r="AG1215" s="1">
        <v>50</v>
      </c>
      <c r="AM1215" s="1">
        <v>10</v>
      </c>
    </row>
    <row r="1216" spans="1:39" ht="25.5">
      <c r="A1216" s="6">
        <v>42823.502049479168</v>
      </c>
      <c r="B1216" s="2">
        <v>42821</v>
      </c>
      <c r="C1216" s="1" t="s">
        <v>117</v>
      </c>
      <c r="D1216" s="1">
        <v>47412</v>
      </c>
      <c r="E1216" s="1" t="s">
        <v>573</v>
      </c>
      <c r="F1216" s="1" t="s">
        <v>98</v>
      </c>
      <c r="G1216" s="1" t="s">
        <v>99</v>
      </c>
      <c r="H1216" s="1" t="s">
        <v>100</v>
      </c>
      <c r="Q1216" s="1" t="s">
        <v>121</v>
      </c>
      <c r="R1216" s="1" t="s">
        <v>102</v>
      </c>
      <c r="S1216" s="1" t="s">
        <v>103</v>
      </c>
      <c r="T1216" s="1" t="s">
        <v>104</v>
      </c>
      <c r="U1216" s="1" t="s">
        <v>105</v>
      </c>
      <c r="Z1216" s="1" t="s">
        <v>115</v>
      </c>
      <c r="AA1216" s="1">
        <v>0.2</v>
      </c>
      <c r="AD1216" s="1">
        <v>0.5</v>
      </c>
      <c r="AM1216" s="1">
        <v>10</v>
      </c>
    </row>
    <row r="1217" spans="1:39" ht="25.5">
      <c r="A1217" s="6">
        <v>42823.502746053244</v>
      </c>
      <c r="B1217" s="2">
        <v>42822</v>
      </c>
      <c r="C1217" s="1" t="s">
        <v>96</v>
      </c>
      <c r="D1217" s="1">
        <v>47412</v>
      </c>
      <c r="E1217" s="1" t="s">
        <v>573</v>
      </c>
      <c r="F1217" s="1" t="s">
        <v>98</v>
      </c>
      <c r="G1217" s="1" t="s">
        <v>99</v>
      </c>
      <c r="H1217" s="1" t="s">
        <v>100</v>
      </c>
      <c r="K1217" s="1">
        <v>0.25</v>
      </c>
      <c r="O1217" s="1">
        <v>0.2</v>
      </c>
      <c r="P1217" s="1" t="s">
        <v>110</v>
      </c>
      <c r="Q1217" s="1" t="s">
        <v>101</v>
      </c>
      <c r="R1217" s="1" t="s">
        <v>102</v>
      </c>
      <c r="S1217" s="1" t="s">
        <v>133</v>
      </c>
      <c r="T1217" s="1" t="s">
        <v>192</v>
      </c>
      <c r="U1217" s="1" t="s">
        <v>105</v>
      </c>
      <c r="Z1217" s="1" t="s">
        <v>33</v>
      </c>
      <c r="AA1217" s="1">
        <v>0.2</v>
      </c>
      <c r="AG1217" s="1">
        <v>50</v>
      </c>
      <c r="AM1217" s="1">
        <v>10</v>
      </c>
    </row>
    <row r="1218" spans="1:39" ht="25.5">
      <c r="A1218" s="6">
        <v>42823.503352037034</v>
      </c>
      <c r="B1218" s="2">
        <v>42822</v>
      </c>
      <c r="C1218" s="1" t="s">
        <v>117</v>
      </c>
      <c r="D1218" s="1">
        <v>47412</v>
      </c>
      <c r="E1218" s="1" t="s">
        <v>573</v>
      </c>
      <c r="F1218" s="1" t="s">
        <v>98</v>
      </c>
      <c r="G1218" s="1" t="s">
        <v>99</v>
      </c>
      <c r="H1218" s="1" t="s">
        <v>100</v>
      </c>
      <c r="Q1218" s="1" t="s">
        <v>121</v>
      </c>
      <c r="R1218" s="1" t="s">
        <v>102</v>
      </c>
      <c r="S1218" s="1" t="s">
        <v>101</v>
      </c>
      <c r="T1218" s="1" t="s">
        <v>104</v>
      </c>
      <c r="U1218" s="1" t="s">
        <v>105</v>
      </c>
      <c r="Z1218" s="1" t="s">
        <v>33</v>
      </c>
      <c r="AA1218" s="1">
        <v>0.2</v>
      </c>
      <c r="AD1218" s="1">
        <v>1</v>
      </c>
      <c r="AM1218" s="1">
        <v>10</v>
      </c>
    </row>
    <row r="1219" spans="1:39" ht="25.5">
      <c r="A1219" s="6">
        <v>42823.504103692132</v>
      </c>
      <c r="B1219" s="2">
        <v>42823</v>
      </c>
      <c r="C1219" s="1" t="s">
        <v>96</v>
      </c>
      <c r="D1219" s="1">
        <v>47412</v>
      </c>
      <c r="E1219" s="1" t="s">
        <v>573</v>
      </c>
      <c r="F1219" s="1" t="s">
        <v>98</v>
      </c>
      <c r="G1219" s="1" t="s">
        <v>99</v>
      </c>
      <c r="H1219" s="1" t="s">
        <v>100</v>
      </c>
      <c r="K1219" s="1">
        <v>0.25</v>
      </c>
      <c r="O1219" s="1">
        <v>0.2</v>
      </c>
      <c r="P1219" s="1" t="s">
        <v>110</v>
      </c>
      <c r="Q1219" s="1" t="s">
        <v>101</v>
      </c>
      <c r="R1219" s="1" t="s">
        <v>122</v>
      </c>
      <c r="S1219" s="1" t="s">
        <v>101</v>
      </c>
      <c r="T1219" s="1" t="s">
        <v>192</v>
      </c>
      <c r="U1219" s="1" t="s">
        <v>105</v>
      </c>
      <c r="Z1219" s="1" t="s">
        <v>115</v>
      </c>
      <c r="AA1219" s="1">
        <v>0.2</v>
      </c>
      <c r="AG1219" s="1">
        <v>50</v>
      </c>
      <c r="AM1219" s="1">
        <v>10</v>
      </c>
    </row>
    <row r="1220" spans="1:39" ht="25.5">
      <c r="A1220" s="6">
        <v>42824.469624791665</v>
      </c>
      <c r="B1220" s="2">
        <v>42823</v>
      </c>
      <c r="C1220" s="1" t="s">
        <v>117</v>
      </c>
      <c r="D1220" s="1">
        <v>47412</v>
      </c>
      <c r="E1220" s="1" t="s">
        <v>573</v>
      </c>
      <c r="F1220" s="1" t="s">
        <v>98</v>
      </c>
      <c r="G1220" s="1" t="s">
        <v>99</v>
      </c>
      <c r="H1220" s="1" t="s">
        <v>100</v>
      </c>
      <c r="Q1220" s="1" t="s">
        <v>101</v>
      </c>
      <c r="R1220" s="1" t="s">
        <v>122</v>
      </c>
      <c r="S1220" s="1" t="s">
        <v>101</v>
      </c>
      <c r="T1220" s="1" t="s">
        <v>104</v>
      </c>
      <c r="U1220" s="1" t="s">
        <v>193</v>
      </c>
      <c r="V1220" s="1">
        <v>28</v>
      </c>
      <c r="W1220" s="1">
        <v>211</v>
      </c>
      <c r="X1220" s="1">
        <v>2.5</v>
      </c>
      <c r="Z1220" s="1" t="s">
        <v>115</v>
      </c>
      <c r="AA1220" s="1">
        <v>0.2</v>
      </c>
      <c r="AM1220" s="1">
        <v>10</v>
      </c>
    </row>
    <row r="1221" spans="1:39" ht="25.5">
      <c r="A1221" s="6">
        <v>42824.47019472222</v>
      </c>
      <c r="B1221" s="2">
        <v>42824</v>
      </c>
      <c r="C1221" s="1" t="s">
        <v>96</v>
      </c>
      <c r="D1221" s="1">
        <v>47412</v>
      </c>
      <c r="E1221" s="1" t="s">
        <v>573</v>
      </c>
      <c r="F1221" s="1" t="s">
        <v>98</v>
      </c>
      <c r="G1221" s="1" t="s">
        <v>99</v>
      </c>
      <c r="H1221" s="1" t="s">
        <v>100</v>
      </c>
      <c r="K1221" s="1">
        <v>0.25</v>
      </c>
      <c r="O1221" s="1">
        <v>0.2</v>
      </c>
      <c r="P1221" s="1" t="s">
        <v>110</v>
      </c>
      <c r="Q1221" s="1" t="s">
        <v>101</v>
      </c>
      <c r="R1221" s="1" t="s">
        <v>102</v>
      </c>
      <c r="S1221" s="1" t="s">
        <v>112</v>
      </c>
      <c r="T1221" s="1" t="s">
        <v>192</v>
      </c>
      <c r="U1221" s="1" t="s">
        <v>105</v>
      </c>
      <c r="Z1221" s="1" t="s">
        <v>33</v>
      </c>
      <c r="AA1221" s="1">
        <v>0.2</v>
      </c>
      <c r="AG1221" s="1">
        <v>50</v>
      </c>
      <c r="AM1221" s="1">
        <v>10</v>
      </c>
    </row>
    <row r="1222" spans="1:39" ht="25.5">
      <c r="A1222" s="6">
        <v>42825.574551215279</v>
      </c>
      <c r="B1222" s="2">
        <v>42824</v>
      </c>
      <c r="C1222" s="1" t="s">
        <v>117</v>
      </c>
      <c r="D1222" s="1">
        <v>47412</v>
      </c>
      <c r="E1222" s="1" t="s">
        <v>573</v>
      </c>
      <c r="F1222" s="1" t="s">
        <v>98</v>
      </c>
      <c r="G1222" s="1" t="s">
        <v>99</v>
      </c>
      <c r="H1222" s="1" t="s">
        <v>100</v>
      </c>
      <c r="Q1222" s="1" t="s">
        <v>121</v>
      </c>
      <c r="R1222" s="1" t="s">
        <v>111</v>
      </c>
      <c r="S1222" s="1" t="s">
        <v>101</v>
      </c>
      <c r="T1222" s="1" t="s">
        <v>104</v>
      </c>
      <c r="U1222" s="1" t="s">
        <v>114</v>
      </c>
      <c r="V1222" s="1">
        <v>24</v>
      </c>
      <c r="W1222" s="1">
        <v>173</v>
      </c>
      <c r="X1222" s="1">
        <v>2.5</v>
      </c>
      <c r="Z1222" s="1" t="s">
        <v>33</v>
      </c>
      <c r="AA1222" s="1">
        <v>0.2</v>
      </c>
      <c r="AI1222" s="1">
        <v>0.2</v>
      </c>
      <c r="AJ1222" s="1" t="s">
        <v>213</v>
      </c>
      <c r="AM1222" s="1">
        <v>10</v>
      </c>
    </row>
    <row r="1223" spans="1:39" ht="25.5">
      <c r="A1223" s="6">
        <v>42825.575522430554</v>
      </c>
      <c r="B1223" s="2">
        <v>42825</v>
      </c>
      <c r="C1223" s="1" t="s">
        <v>96</v>
      </c>
      <c r="D1223" s="1">
        <v>47412</v>
      </c>
      <c r="E1223" s="1" t="s">
        <v>573</v>
      </c>
      <c r="F1223" s="1" t="s">
        <v>98</v>
      </c>
      <c r="G1223" s="1" t="s">
        <v>99</v>
      </c>
      <c r="H1223" s="1" t="s">
        <v>100</v>
      </c>
      <c r="K1223" s="1">
        <v>0.25</v>
      </c>
      <c r="O1223" s="1">
        <v>0.2</v>
      </c>
      <c r="P1223" s="1" t="s">
        <v>110</v>
      </c>
      <c r="Q1223" s="1" t="s">
        <v>101</v>
      </c>
      <c r="R1223" s="1" t="s">
        <v>122</v>
      </c>
      <c r="S1223" s="1" t="s">
        <v>101</v>
      </c>
      <c r="T1223" s="1" t="s">
        <v>192</v>
      </c>
      <c r="U1223" s="1" t="s">
        <v>105</v>
      </c>
      <c r="Z1223" s="1" t="s">
        <v>33</v>
      </c>
      <c r="AA1223" s="1">
        <v>0.2</v>
      </c>
      <c r="AG1223" s="1">
        <v>50</v>
      </c>
      <c r="AI1223" s="1">
        <v>0.2</v>
      </c>
      <c r="AJ1223" s="1" t="s">
        <v>213</v>
      </c>
      <c r="AM1223" s="1">
        <v>10</v>
      </c>
    </row>
    <row r="1224" spans="1:39" ht="25.5">
      <c r="A1224" s="6">
        <v>42826.476819131945</v>
      </c>
      <c r="B1224" s="2">
        <v>42825</v>
      </c>
      <c r="C1224" s="1" t="s">
        <v>117</v>
      </c>
      <c r="D1224" s="1">
        <v>47412</v>
      </c>
      <c r="E1224" s="1" t="s">
        <v>644</v>
      </c>
      <c r="F1224" s="1" t="s">
        <v>98</v>
      </c>
      <c r="G1224" s="1" t="s">
        <v>99</v>
      </c>
      <c r="H1224" s="1" t="s">
        <v>100</v>
      </c>
      <c r="Q1224" s="1" t="s">
        <v>101</v>
      </c>
      <c r="R1224" s="1" t="s">
        <v>122</v>
      </c>
      <c r="S1224" s="1" t="s">
        <v>101</v>
      </c>
      <c r="T1224" s="1" t="s">
        <v>104</v>
      </c>
      <c r="U1224" s="1" t="s">
        <v>141</v>
      </c>
      <c r="Z1224" s="1" t="s">
        <v>115</v>
      </c>
      <c r="AA1224" s="1">
        <v>0.2</v>
      </c>
      <c r="AI1224" s="1">
        <v>0.2</v>
      </c>
      <c r="AJ1224" s="1" t="s">
        <v>213</v>
      </c>
      <c r="AM1224" s="1">
        <v>10</v>
      </c>
    </row>
    <row r="1225" spans="1:39" ht="25.5">
      <c r="A1225" s="6">
        <v>42826.477451967592</v>
      </c>
      <c r="B1225" s="2">
        <v>42826</v>
      </c>
      <c r="C1225" s="1" t="s">
        <v>96</v>
      </c>
      <c r="D1225" s="1">
        <v>47412</v>
      </c>
      <c r="E1225" s="1" t="s">
        <v>573</v>
      </c>
      <c r="F1225" s="1" t="s">
        <v>98</v>
      </c>
      <c r="G1225" s="1" t="s">
        <v>99</v>
      </c>
      <c r="H1225" s="1" t="s">
        <v>100</v>
      </c>
      <c r="K1225" s="1">
        <v>0.25</v>
      </c>
      <c r="O1225" s="1">
        <v>0.2</v>
      </c>
      <c r="P1225" s="1" t="s">
        <v>110</v>
      </c>
      <c r="Q1225" s="1" t="s">
        <v>101</v>
      </c>
      <c r="R1225" s="1" t="s">
        <v>102</v>
      </c>
      <c r="S1225" s="1" t="s">
        <v>101</v>
      </c>
      <c r="T1225" s="1" t="s">
        <v>104</v>
      </c>
      <c r="U1225" s="1" t="s">
        <v>105</v>
      </c>
      <c r="Z1225" s="1" t="s">
        <v>115</v>
      </c>
      <c r="AA1225" s="1">
        <v>0.2</v>
      </c>
      <c r="AG1225" s="1">
        <v>50</v>
      </c>
      <c r="AI1225" s="1">
        <v>0.2</v>
      </c>
      <c r="AJ1225" s="1" t="s">
        <v>213</v>
      </c>
      <c r="AM1225" s="1">
        <v>10</v>
      </c>
    </row>
    <row r="1226" spans="1:39" ht="25.5">
      <c r="A1226" s="6">
        <v>42827.599802835648</v>
      </c>
      <c r="B1226" s="2">
        <v>42826</v>
      </c>
      <c r="C1226" s="1" t="s">
        <v>117</v>
      </c>
      <c r="D1226" s="1">
        <v>47412</v>
      </c>
      <c r="E1226" s="1" t="s">
        <v>573</v>
      </c>
      <c r="F1226" s="1" t="s">
        <v>98</v>
      </c>
      <c r="G1226" s="1" t="s">
        <v>99</v>
      </c>
      <c r="H1226" s="1" t="s">
        <v>100</v>
      </c>
      <c r="Q1226" s="1" t="s">
        <v>101</v>
      </c>
      <c r="R1226" s="1" t="s">
        <v>122</v>
      </c>
      <c r="S1226" s="1" t="s">
        <v>124</v>
      </c>
      <c r="U1226" s="1" t="s">
        <v>193</v>
      </c>
      <c r="Z1226" s="1" t="s">
        <v>115</v>
      </c>
      <c r="AA1226" s="1">
        <v>0.2</v>
      </c>
      <c r="AI1226" s="1">
        <v>0.2</v>
      </c>
      <c r="AJ1226" s="1" t="s">
        <v>213</v>
      </c>
    </row>
    <row r="1227" spans="1:39" ht="25.5">
      <c r="A1227" s="6">
        <v>42827.604372569447</v>
      </c>
      <c r="B1227" s="2">
        <v>42827</v>
      </c>
      <c r="C1227" s="1" t="s">
        <v>96</v>
      </c>
      <c r="D1227" s="1">
        <v>47412</v>
      </c>
      <c r="E1227" s="1" t="s">
        <v>573</v>
      </c>
      <c r="F1227" s="1" t="s">
        <v>98</v>
      </c>
      <c r="G1227" s="1" t="s">
        <v>99</v>
      </c>
      <c r="H1227" s="1" t="s">
        <v>100</v>
      </c>
      <c r="I1227" s="1" t="s">
        <v>223</v>
      </c>
      <c r="K1227" s="1">
        <v>0.25</v>
      </c>
      <c r="Q1227" s="1" t="s">
        <v>101</v>
      </c>
      <c r="R1227" s="1" t="s">
        <v>111</v>
      </c>
      <c r="S1227" s="1" t="s">
        <v>101</v>
      </c>
      <c r="T1227" s="1" t="s">
        <v>113</v>
      </c>
      <c r="U1227" s="1" t="s">
        <v>105</v>
      </c>
      <c r="Z1227" s="1" t="s">
        <v>115</v>
      </c>
      <c r="AA1227" s="1">
        <v>0.2</v>
      </c>
      <c r="AG1227" s="1">
        <v>50</v>
      </c>
      <c r="AI1227" s="1">
        <v>0.2</v>
      </c>
      <c r="AJ1227" s="1" t="s">
        <v>213</v>
      </c>
    </row>
    <row r="1228" spans="1:39" ht="25.5">
      <c r="A1228" s="6">
        <v>42829.642280324071</v>
      </c>
      <c r="B1228" s="2">
        <v>42827</v>
      </c>
      <c r="C1228" s="1" t="s">
        <v>117</v>
      </c>
      <c r="D1228" s="1">
        <v>47412</v>
      </c>
      <c r="E1228" s="1" t="s">
        <v>573</v>
      </c>
      <c r="F1228" s="1" t="s">
        <v>98</v>
      </c>
      <c r="G1228" s="1" t="s">
        <v>99</v>
      </c>
      <c r="H1228" s="1" t="s">
        <v>109</v>
      </c>
      <c r="I1228" s="1" t="s">
        <v>223</v>
      </c>
      <c r="L1228" s="1">
        <v>0.25</v>
      </c>
      <c r="M1228" s="1">
        <v>0.25</v>
      </c>
      <c r="N1228" s="1" t="s">
        <v>110</v>
      </c>
      <c r="Q1228" s="1" t="s">
        <v>101</v>
      </c>
      <c r="R1228" s="1" t="s">
        <v>111</v>
      </c>
      <c r="S1228" s="1" t="s">
        <v>101</v>
      </c>
      <c r="T1228" s="1" t="s">
        <v>113</v>
      </c>
      <c r="U1228" s="1" t="s">
        <v>105</v>
      </c>
      <c r="Z1228" s="1" t="s">
        <v>115</v>
      </c>
      <c r="AG1228" s="1">
        <v>50</v>
      </c>
      <c r="AL1228" s="1" t="s">
        <v>645</v>
      </c>
    </row>
    <row r="1229" spans="1:39">
      <c r="A1229" s="6">
        <v>42829.64309474537</v>
      </c>
      <c r="B1229" s="2">
        <v>42828</v>
      </c>
      <c r="C1229" s="1" t="s">
        <v>96</v>
      </c>
      <c r="D1229" s="1">
        <v>47412</v>
      </c>
      <c r="E1229" s="1" t="s">
        <v>573</v>
      </c>
      <c r="F1229" s="1" t="s">
        <v>98</v>
      </c>
      <c r="G1229" s="1" t="s">
        <v>99</v>
      </c>
      <c r="H1229" s="1" t="s">
        <v>109</v>
      </c>
      <c r="K1229" s="1">
        <v>0.25</v>
      </c>
      <c r="L1229" s="1">
        <v>0.25</v>
      </c>
      <c r="M1229" s="1">
        <v>0.25</v>
      </c>
      <c r="N1229" s="1" t="s">
        <v>110</v>
      </c>
      <c r="O1229" s="1">
        <v>0.2</v>
      </c>
      <c r="P1229" s="1" t="s">
        <v>110</v>
      </c>
      <c r="Q1229" s="1" t="s">
        <v>101</v>
      </c>
      <c r="R1229" s="1" t="s">
        <v>111</v>
      </c>
      <c r="S1229" s="1" t="s">
        <v>124</v>
      </c>
      <c r="T1229" s="1" t="s">
        <v>113</v>
      </c>
      <c r="U1229" s="1" t="s">
        <v>114</v>
      </c>
      <c r="Z1229" s="1" t="s">
        <v>115</v>
      </c>
      <c r="AG1229" s="1">
        <v>50</v>
      </c>
    </row>
    <row r="1230" spans="1:39" ht="25.5">
      <c r="A1230" s="6">
        <v>42829.643933865736</v>
      </c>
      <c r="B1230" s="2">
        <v>42828</v>
      </c>
      <c r="C1230" s="1" t="s">
        <v>117</v>
      </c>
      <c r="D1230" s="1">
        <v>47412</v>
      </c>
      <c r="E1230" s="1" t="s">
        <v>573</v>
      </c>
      <c r="F1230" s="1" t="s">
        <v>98</v>
      </c>
      <c r="G1230" s="1" t="s">
        <v>99</v>
      </c>
      <c r="H1230" s="1" t="s">
        <v>109</v>
      </c>
      <c r="L1230" s="1">
        <v>0.25</v>
      </c>
      <c r="M1230" s="1">
        <v>0.25</v>
      </c>
      <c r="N1230" s="1" t="s">
        <v>110</v>
      </c>
      <c r="Q1230" s="1" t="s">
        <v>101</v>
      </c>
      <c r="R1230" s="1" t="s">
        <v>111</v>
      </c>
      <c r="S1230" s="1" t="s">
        <v>101</v>
      </c>
      <c r="T1230" s="1" t="s">
        <v>113</v>
      </c>
      <c r="U1230" s="1" t="s">
        <v>105</v>
      </c>
      <c r="Z1230" s="1" t="s">
        <v>115</v>
      </c>
      <c r="AG1230" s="1">
        <v>50</v>
      </c>
      <c r="AL1230" s="1" t="s">
        <v>645</v>
      </c>
    </row>
    <row r="1231" spans="1:39">
      <c r="A1231" s="6">
        <v>42829.644712673609</v>
      </c>
      <c r="B1231" s="2">
        <v>42829</v>
      </c>
      <c r="C1231" s="1" t="s">
        <v>96</v>
      </c>
      <c r="D1231" s="1">
        <v>47412</v>
      </c>
      <c r="E1231" s="1" t="s">
        <v>573</v>
      </c>
      <c r="F1231" s="1" t="s">
        <v>98</v>
      </c>
      <c r="G1231" s="1" t="s">
        <v>99</v>
      </c>
      <c r="H1231" s="1" t="s">
        <v>109</v>
      </c>
      <c r="K1231" s="1">
        <v>0.25</v>
      </c>
      <c r="L1231" s="1">
        <v>0.25</v>
      </c>
      <c r="M1231" s="1">
        <v>0.25</v>
      </c>
      <c r="N1231" s="1" t="s">
        <v>110</v>
      </c>
      <c r="O1231" s="1">
        <v>0.2</v>
      </c>
      <c r="P1231" s="1" t="s">
        <v>110</v>
      </c>
      <c r="Q1231" s="1" t="s">
        <v>101</v>
      </c>
      <c r="R1231" s="1" t="s">
        <v>111</v>
      </c>
      <c r="S1231" s="1" t="s">
        <v>101</v>
      </c>
      <c r="T1231" s="1" t="s">
        <v>113</v>
      </c>
      <c r="U1231" s="1" t="s">
        <v>114</v>
      </c>
      <c r="Z1231" s="1" t="s">
        <v>115</v>
      </c>
      <c r="AG1231" s="1">
        <v>50</v>
      </c>
    </row>
    <row r="1232" spans="1:39">
      <c r="A1232" s="6">
        <v>42820.675338067129</v>
      </c>
      <c r="B1232" s="2">
        <v>42820</v>
      </c>
      <c r="C1232" s="1" t="s">
        <v>96</v>
      </c>
      <c r="D1232" s="1">
        <v>47413</v>
      </c>
      <c r="E1232" s="1" t="s">
        <v>584</v>
      </c>
      <c r="F1232" s="1" t="s">
        <v>98</v>
      </c>
      <c r="G1232" s="1" t="s">
        <v>99</v>
      </c>
      <c r="H1232" s="1" t="s">
        <v>109</v>
      </c>
      <c r="K1232" s="1">
        <v>0.33</v>
      </c>
      <c r="L1232" s="1">
        <v>0.33</v>
      </c>
      <c r="M1232" s="1">
        <v>0.33</v>
      </c>
      <c r="N1232" s="1" t="s">
        <v>110</v>
      </c>
      <c r="O1232" s="1">
        <v>0.26</v>
      </c>
      <c r="P1232" s="1" t="s">
        <v>110</v>
      </c>
      <c r="Q1232" s="1" t="s">
        <v>101</v>
      </c>
      <c r="R1232" s="1" t="s">
        <v>111</v>
      </c>
      <c r="S1232" s="1" t="s">
        <v>101</v>
      </c>
      <c r="T1232" s="1" t="s">
        <v>113</v>
      </c>
      <c r="U1232" s="1" t="s">
        <v>114</v>
      </c>
      <c r="Z1232" s="1" t="s">
        <v>115</v>
      </c>
      <c r="AG1232" s="1">
        <v>65</v>
      </c>
    </row>
    <row r="1233" spans="1:38" ht="25.5">
      <c r="A1233" s="6">
        <v>42821.560048564817</v>
      </c>
      <c r="B1233" s="2">
        <v>42820</v>
      </c>
      <c r="C1233" s="1" t="s">
        <v>117</v>
      </c>
      <c r="D1233" s="1">
        <v>47413</v>
      </c>
      <c r="E1233" s="1" t="s">
        <v>584</v>
      </c>
      <c r="F1233" s="1" t="s">
        <v>98</v>
      </c>
      <c r="G1233" s="1" t="s">
        <v>99</v>
      </c>
      <c r="H1233" s="1" t="s">
        <v>109</v>
      </c>
      <c r="I1233" s="1" t="s">
        <v>223</v>
      </c>
      <c r="L1233" s="1">
        <v>0.33</v>
      </c>
      <c r="M1233" s="1">
        <v>0.33</v>
      </c>
      <c r="N1233" s="1" t="s">
        <v>110</v>
      </c>
      <c r="Q1233" s="1" t="s">
        <v>101</v>
      </c>
      <c r="R1233" s="1" t="s">
        <v>111</v>
      </c>
      <c r="S1233" s="1" t="s">
        <v>101</v>
      </c>
      <c r="T1233" s="1" t="s">
        <v>113</v>
      </c>
      <c r="U1233" s="1" t="s">
        <v>114</v>
      </c>
      <c r="Z1233" s="1" t="s">
        <v>115</v>
      </c>
      <c r="AD1233" s="1">
        <v>1.3</v>
      </c>
      <c r="AG1233" s="1">
        <v>65</v>
      </c>
      <c r="AL1233" s="1" t="s">
        <v>290</v>
      </c>
    </row>
    <row r="1234" spans="1:38">
      <c r="A1234" s="6">
        <v>42821.560879895835</v>
      </c>
      <c r="B1234" s="2">
        <v>42821</v>
      </c>
      <c r="C1234" s="1" t="s">
        <v>96</v>
      </c>
      <c r="D1234" s="1">
        <v>47413</v>
      </c>
      <c r="E1234" s="1" t="s">
        <v>584</v>
      </c>
      <c r="F1234" s="1" t="s">
        <v>98</v>
      </c>
      <c r="G1234" s="1" t="s">
        <v>99</v>
      </c>
      <c r="H1234" s="1" t="s">
        <v>109</v>
      </c>
      <c r="K1234" s="1">
        <v>0.33</v>
      </c>
      <c r="L1234" s="1">
        <v>0.33</v>
      </c>
      <c r="M1234" s="1">
        <v>0.33</v>
      </c>
      <c r="N1234" s="1" t="s">
        <v>110</v>
      </c>
      <c r="O1234" s="1">
        <v>0.26</v>
      </c>
      <c r="P1234" s="1" t="s">
        <v>110</v>
      </c>
      <c r="Q1234" s="1" t="s">
        <v>101</v>
      </c>
      <c r="R1234" s="1" t="s">
        <v>111</v>
      </c>
      <c r="S1234" s="1" t="s">
        <v>124</v>
      </c>
      <c r="T1234" s="1" t="s">
        <v>113</v>
      </c>
      <c r="U1234" s="1" t="s">
        <v>114</v>
      </c>
      <c r="Z1234" s="1" t="s">
        <v>115</v>
      </c>
      <c r="AG1234" s="1">
        <v>65</v>
      </c>
    </row>
    <row r="1235" spans="1:38" ht="25.5">
      <c r="A1235" s="6">
        <v>42823.441607604167</v>
      </c>
      <c r="B1235" s="2">
        <v>42821</v>
      </c>
      <c r="C1235" s="1" t="s">
        <v>117</v>
      </c>
      <c r="D1235" s="1">
        <v>47413</v>
      </c>
      <c r="E1235" s="1" t="s">
        <v>584</v>
      </c>
      <c r="F1235" s="1" t="s">
        <v>98</v>
      </c>
      <c r="G1235" s="1" t="s">
        <v>177</v>
      </c>
      <c r="H1235" s="1" t="s">
        <v>100</v>
      </c>
      <c r="L1235" s="1">
        <v>0.33</v>
      </c>
      <c r="M1235" s="1">
        <v>0.33</v>
      </c>
      <c r="N1235" s="1" t="s">
        <v>110</v>
      </c>
      <c r="Q1235" s="1" t="s">
        <v>101</v>
      </c>
      <c r="R1235" s="1" t="s">
        <v>122</v>
      </c>
      <c r="S1235" s="1" t="s">
        <v>101</v>
      </c>
      <c r="T1235" s="1" t="s">
        <v>113</v>
      </c>
      <c r="U1235" s="1" t="s">
        <v>141</v>
      </c>
      <c r="Z1235" s="1" t="s">
        <v>115</v>
      </c>
      <c r="AD1235" s="1">
        <v>1.3</v>
      </c>
      <c r="AG1235" s="1">
        <v>65</v>
      </c>
      <c r="AL1235" s="1" t="s">
        <v>290</v>
      </c>
    </row>
    <row r="1236" spans="1:38" ht="25.5">
      <c r="A1236" s="6">
        <v>42823.442532453701</v>
      </c>
      <c r="B1236" s="2">
        <v>42822</v>
      </c>
      <c r="C1236" s="1" t="s">
        <v>96</v>
      </c>
      <c r="D1236" s="1">
        <v>47413</v>
      </c>
      <c r="E1236" s="1" t="s">
        <v>584</v>
      </c>
      <c r="F1236" s="1" t="s">
        <v>98</v>
      </c>
      <c r="G1236" s="1" t="s">
        <v>99</v>
      </c>
      <c r="H1236" s="1" t="s">
        <v>100</v>
      </c>
      <c r="K1236" s="1">
        <v>0.33</v>
      </c>
      <c r="L1236" s="1">
        <v>0.33</v>
      </c>
      <c r="M1236" s="1">
        <v>0.33</v>
      </c>
      <c r="N1236" s="1" t="s">
        <v>110</v>
      </c>
      <c r="O1236" s="1">
        <v>0.26</v>
      </c>
      <c r="P1236" s="1" t="s">
        <v>110</v>
      </c>
      <c r="Q1236" s="1" t="s">
        <v>101</v>
      </c>
      <c r="R1236" s="1" t="s">
        <v>102</v>
      </c>
      <c r="S1236" s="1" t="s">
        <v>101</v>
      </c>
      <c r="T1236" s="1" t="s">
        <v>113</v>
      </c>
      <c r="U1236" s="1" t="s">
        <v>141</v>
      </c>
      <c r="Z1236" s="1" t="s">
        <v>33</v>
      </c>
      <c r="AG1236" s="1">
        <v>65</v>
      </c>
    </row>
    <row r="1237" spans="1:38" ht="25.5">
      <c r="A1237" s="6">
        <v>42823.444264293983</v>
      </c>
      <c r="B1237" s="2">
        <v>42822</v>
      </c>
      <c r="C1237" s="1" t="s">
        <v>117</v>
      </c>
      <c r="D1237" s="1">
        <v>47413</v>
      </c>
      <c r="E1237" s="1" t="s">
        <v>584</v>
      </c>
      <c r="F1237" s="1" t="s">
        <v>98</v>
      </c>
      <c r="G1237" s="1" t="s">
        <v>99</v>
      </c>
      <c r="H1237" s="1" t="s">
        <v>100</v>
      </c>
      <c r="L1237" s="1">
        <v>0.33</v>
      </c>
      <c r="M1237" s="1">
        <v>0.33</v>
      </c>
      <c r="N1237" s="1" t="s">
        <v>110</v>
      </c>
      <c r="Q1237" s="1" t="s">
        <v>101</v>
      </c>
      <c r="R1237" s="1" t="s">
        <v>122</v>
      </c>
      <c r="S1237" s="1" t="s">
        <v>101</v>
      </c>
      <c r="T1237" s="1" t="s">
        <v>113</v>
      </c>
      <c r="U1237" s="1" t="s">
        <v>141</v>
      </c>
      <c r="Z1237" s="1" t="s">
        <v>33</v>
      </c>
      <c r="AD1237" s="1">
        <v>1.3</v>
      </c>
      <c r="AG1237" s="1">
        <v>65</v>
      </c>
      <c r="AL1237" s="1" t="s">
        <v>290</v>
      </c>
    </row>
    <row r="1238" spans="1:38" ht="25.5">
      <c r="A1238" s="6">
        <v>42823.444982673609</v>
      </c>
      <c r="B1238" s="2">
        <v>42823</v>
      </c>
      <c r="C1238" s="1" t="s">
        <v>96</v>
      </c>
      <c r="D1238" s="1">
        <v>47413</v>
      </c>
      <c r="E1238" s="1" t="s">
        <v>584</v>
      </c>
      <c r="F1238" s="1" t="s">
        <v>98</v>
      </c>
      <c r="G1238" s="1" t="s">
        <v>99</v>
      </c>
      <c r="H1238" s="1" t="s">
        <v>100</v>
      </c>
      <c r="K1238" s="1">
        <v>0.33</v>
      </c>
      <c r="L1238" s="1">
        <v>0.33</v>
      </c>
      <c r="M1238" s="1">
        <v>0.33</v>
      </c>
      <c r="N1238" s="1" t="s">
        <v>110</v>
      </c>
      <c r="O1238" s="1">
        <v>0.26</v>
      </c>
      <c r="Q1238" s="1" t="s">
        <v>101</v>
      </c>
      <c r="R1238" s="1" t="s">
        <v>122</v>
      </c>
      <c r="S1238" s="1" t="s">
        <v>101</v>
      </c>
      <c r="T1238" s="1" t="s">
        <v>113</v>
      </c>
      <c r="U1238" s="1" t="s">
        <v>114</v>
      </c>
      <c r="Z1238" s="1" t="s">
        <v>33</v>
      </c>
      <c r="AG1238" s="1">
        <v>65</v>
      </c>
    </row>
    <row r="1239" spans="1:38" ht="25.5">
      <c r="A1239" s="6">
        <v>42824.479861886575</v>
      </c>
      <c r="B1239" s="2">
        <v>42823</v>
      </c>
      <c r="C1239" s="1" t="s">
        <v>117</v>
      </c>
      <c r="D1239" s="1">
        <v>47413</v>
      </c>
      <c r="E1239" s="1" t="s">
        <v>584</v>
      </c>
      <c r="F1239" s="1" t="s">
        <v>98</v>
      </c>
      <c r="G1239" s="1" t="s">
        <v>99</v>
      </c>
      <c r="H1239" s="1" t="s">
        <v>109</v>
      </c>
      <c r="L1239" s="1">
        <v>0.33</v>
      </c>
      <c r="M1239" s="1">
        <v>0.33</v>
      </c>
      <c r="N1239" s="1" t="s">
        <v>110</v>
      </c>
      <c r="Q1239" s="1" t="s">
        <v>101</v>
      </c>
      <c r="R1239" s="1" t="s">
        <v>122</v>
      </c>
      <c r="S1239" s="1" t="s">
        <v>101</v>
      </c>
      <c r="T1239" s="1" t="s">
        <v>113</v>
      </c>
      <c r="U1239" s="1" t="s">
        <v>114</v>
      </c>
      <c r="Z1239" s="1" t="s">
        <v>33</v>
      </c>
      <c r="AD1239" s="1">
        <v>1.3</v>
      </c>
      <c r="AG1239" s="1">
        <v>65</v>
      </c>
      <c r="AL1239" s="1" t="s">
        <v>294</v>
      </c>
    </row>
    <row r="1240" spans="1:38" ht="25.5">
      <c r="A1240" s="6">
        <v>42824.48252258102</v>
      </c>
      <c r="B1240" s="2">
        <v>42824</v>
      </c>
      <c r="C1240" s="1" t="s">
        <v>96</v>
      </c>
      <c r="D1240" s="1">
        <v>47413</v>
      </c>
      <c r="E1240" s="1" t="s">
        <v>584</v>
      </c>
      <c r="F1240" s="1" t="s">
        <v>98</v>
      </c>
      <c r="G1240" s="1" t="s">
        <v>99</v>
      </c>
      <c r="H1240" s="1" t="s">
        <v>109</v>
      </c>
      <c r="K1240" s="1">
        <v>0.33</v>
      </c>
      <c r="L1240" s="1">
        <v>0.33</v>
      </c>
      <c r="M1240" s="1">
        <v>0.33</v>
      </c>
      <c r="N1240" s="1" t="s">
        <v>110</v>
      </c>
      <c r="O1240" s="1">
        <v>0.26</v>
      </c>
      <c r="P1240" s="1" t="s">
        <v>110</v>
      </c>
      <c r="Q1240" s="1" t="s">
        <v>101</v>
      </c>
      <c r="R1240" s="1" t="s">
        <v>122</v>
      </c>
      <c r="S1240" s="1" t="s">
        <v>101</v>
      </c>
      <c r="T1240" s="1" t="s">
        <v>113</v>
      </c>
      <c r="U1240" s="1" t="s">
        <v>105</v>
      </c>
      <c r="Z1240" s="1" t="s">
        <v>115</v>
      </c>
      <c r="AG1240" s="1">
        <v>65</v>
      </c>
      <c r="AL1240" s="1" t="s">
        <v>285</v>
      </c>
    </row>
    <row r="1241" spans="1:38" ht="25.5">
      <c r="A1241" s="6">
        <v>42825.586085254632</v>
      </c>
      <c r="B1241" s="2">
        <v>42824</v>
      </c>
      <c r="C1241" s="1" t="s">
        <v>117</v>
      </c>
      <c r="D1241" s="1">
        <v>47413</v>
      </c>
      <c r="E1241" s="1" t="s">
        <v>584</v>
      </c>
      <c r="F1241" s="1" t="s">
        <v>98</v>
      </c>
      <c r="G1241" s="1" t="s">
        <v>177</v>
      </c>
      <c r="H1241" s="1" t="s">
        <v>109</v>
      </c>
      <c r="L1241" s="1">
        <v>0.33</v>
      </c>
      <c r="M1241" s="1">
        <v>0.33</v>
      </c>
      <c r="N1241" s="1" t="s">
        <v>110</v>
      </c>
      <c r="Q1241" s="1" t="s">
        <v>101</v>
      </c>
      <c r="R1241" s="1" t="s">
        <v>111</v>
      </c>
      <c r="S1241" s="1" t="s">
        <v>124</v>
      </c>
      <c r="T1241" s="1" t="s">
        <v>113</v>
      </c>
      <c r="U1241" s="1" t="s">
        <v>114</v>
      </c>
      <c r="Z1241" s="1" t="s">
        <v>115</v>
      </c>
      <c r="AG1241" s="1">
        <v>65</v>
      </c>
      <c r="AL1241" s="1" t="s">
        <v>650</v>
      </c>
    </row>
    <row r="1242" spans="1:38">
      <c r="A1242" s="6">
        <v>42825.586678043983</v>
      </c>
      <c r="B1242" s="2">
        <v>42825</v>
      </c>
      <c r="C1242" s="1" t="s">
        <v>96</v>
      </c>
      <c r="D1242" s="1">
        <v>47413</v>
      </c>
      <c r="E1242" s="1" t="s">
        <v>584</v>
      </c>
      <c r="F1242" s="1" t="s">
        <v>98</v>
      </c>
      <c r="G1242" s="1" t="s">
        <v>99</v>
      </c>
      <c r="H1242" s="1" t="s">
        <v>109</v>
      </c>
      <c r="K1242" s="1">
        <v>0.33</v>
      </c>
      <c r="L1242" s="1">
        <v>0.33</v>
      </c>
      <c r="M1242" s="1">
        <v>0.33</v>
      </c>
      <c r="N1242" s="1" t="s">
        <v>110</v>
      </c>
      <c r="O1242" s="1">
        <v>0.26</v>
      </c>
      <c r="P1242" s="1" t="s">
        <v>110</v>
      </c>
      <c r="Q1242" s="1" t="s">
        <v>101</v>
      </c>
      <c r="R1242" s="1" t="s">
        <v>111</v>
      </c>
      <c r="S1242" s="1" t="s">
        <v>124</v>
      </c>
      <c r="T1242" s="1" t="s">
        <v>113</v>
      </c>
      <c r="U1242" s="1" t="s">
        <v>114</v>
      </c>
      <c r="Z1242" s="1" t="s">
        <v>115</v>
      </c>
      <c r="AG1242" s="1">
        <v>65</v>
      </c>
      <c r="AL1242" s="1" t="s">
        <v>641</v>
      </c>
    </row>
    <row r="1243" spans="1:38" ht="25.5">
      <c r="A1243" s="6">
        <v>42826.484881701384</v>
      </c>
      <c r="B1243" s="2">
        <v>42825</v>
      </c>
      <c r="C1243" s="1" t="s">
        <v>117</v>
      </c>
      <c r="D1243" s="1">
        <v>47413</v>
      </c>
      <c r="E1243" s="1" t="s">
        <v>584</v>
      </c>
      <c r="F1243" s="1" t="s">
        <v>98</v>
      </c>
      <c r="G1243" s="1" t="s">
        <v>99</v>
      </c>
      <c r="H1243" s="1" t="s">
        <v>109</v>
      </c>
      <c r="L1243" s="1">
        <v>0.33</v>
      </c>
      <c r="M1243" s="1">
        <v>0.33</v>
      </c>
      <c r="N1243" s="1" t="s">
        <v>110</v>
      </c>
      <c r="Q1243" s="1" t="s">
        <v>101</v>
      </c>
      <c r="R1243" s="1" t="s">
        <v>111</v>
      </c>
      <c r="S1243" s="1" t="s">
        <v>124</v>
      </c>
      <c r="T1243" s="1" t="s">
        <v>113</v>
      </c>
      <c r="U1243" s="1" t="s">
        <v>114</v>
      </c>
      <c r="Z1243" s="1" t="s">
        <v>115</v>
      </c>
      <c r="AG1243" s="1">
        <v>65</v>
      </c>
      <c r="AL1243" s="1" t="s">
        <v>640</v>
      </c>
    </row>
    <row r="1244" spans="1:38">
      <c r="A1244" s="6">
        <v>42826.485890671298</v>
      </c>
      <c r="B1244" s="2">
        <v>42826</v>
      </c>
      <c r="C1244" s="1" t="s">
        <v>96</v>
      </c>
      <c r="D1244" s="1">
        <v>47413</v>
      </c>
      <c r="E1244" s="1" t="s">
        <v>584</v>
      </c>
      <c r="F1244" s="1" t="s">
        <v>98</v>
      </c>
      <c r="G1244" s="1" t="s">
        <v>99</v>
      </c>
      <c r="H1244" s="1" t="s">
        <v>109</v>
      </c>
      <c r="K1244" s="1">
        <v>0.33</v>
      </c>
      <c r="L1244" s="1">
        <v>0.33</v>
      </c>
      <c r="M1244" s="1">
        <v>0.33</v>
      </c>
      <c r="N1244" s="1" t="s">
        <v>110</v>
      </c>
      <c r="O1244" s="1">
        <v>0.26</v>
      </c>
      <c r="P1244" s="1" t="s">
        <v>110</v>
      </c>
      <c r="Q1244" s="1" t="s">
        <v>101</v>
      </c>
      <c r="R1244" s="1" t="s">
        <v>111</v>
      </c>
      <c r="S1244" s="1" t="s">
        <v>124</v>
      </c>
      <c r="U1244" s="1" t="s">
        <v>114</v>
      </c>
      <c r="Z1244" s="1" t="s">
        <v>115</v>
      </c>
      <c r="AL1244" s="1" t="s">
        <v>653</v>
      </c>
    </row>
    <row r="1245" spans="1:38" ht="25.5">
      <c r="A1245" s="6">
        <v>42827.593711990739</v>
      </c>
      <c r="B1245" s="2">
        <v>42826</v>
      </c>
      <c r="C1245" s="1" t="s">
        <v>117</v>
      </c>
      <c r="D1245" s="1">
        <v>47413</v>
      </c>
      <c r="E1245" s="1" t="s">
        <v>584</v>
      </c>
      <c r="F1245" s="1" t="s">
        <v>98</v>
      </c>
      <c r="G1245" s="1" t="s">
        <v>99</v>
      </c>
      <c r="H1245" s="1" t="s">
        <v>109</v>
      </c>
      <c r="Q1245" s="1" t="s">
        <v>101</v>
      </c>
      <c r="R1245" s="1" t="s">
        <v>111</v>
      </c>
      <c r="S1245" s="1" t="s">
        <v>124</v>
      </c>
      <c r="U1245" s="1" t="s">
        <v>114</v>
      </c>
      <c r="Z1245" s="1" t="s">
        <v>115</v>
      </c>
      <c r="AL1245" s="1" t="s">
        <v>290</v>
      </c>
    </row>
    <row r="1246" spans="1:38" ht="25.5">
      <c r="A1246" s="6">
        <v>42827.594017361116</v>
      </c>
      <c r="B1246" s="2">
        <v>42827</v>
      </c>
      <c r="C1246" s="1" t="s">
        <v>96</v>
      </c>
      <c r="D1246" s="1">
        <v>47413</v>
      </c>
      <c r="E1246" s="1" t="s">
        <v>584</v>
      </c>
      <c r="F1246" s="1" t="s">
        <v>98</v>
      </c>
      <c r="G1246" s="1" t="s">
        <v>99</v>
      </c>
      <c r="H1246" s="1" t="s">
        <v>109</v>
      </c>
      <c r="Q1246" s="1" t="s">
        <v>101</v>
      </c>
      <c r="R1246" s="1" t="s">
        <v>111</v>
      </c>
      <c r="S1246" s="1" t="s">
        <v>112</v>
      </c>
      <c r="U1246" s="1" t="s">
        <v>114</v>
      </c>
      <c r="Z1246" s="1" t="s">
        <v>115</v>
      </c>
    </row>
    <row r="1247" spans="1:38" ht="25.5">
      <c r="A1247" s="6">
        <v>42820.673933680555</v>
      </c>
      <c r="B1247" s="2">
        <v>42820</v>
      </c>
      <c r="C1247" s="1" t="s">
        <v>96</v>
      </c>
      <c r="D1247" s="1">
        <v>47414</v>
      </c>
      <c r="E1247" s="1" t="s">
        <v>561</v>
      </c>
      <c r="F1247" s="1" t="s">
        <v>98</v>
      </c>
      <c r="G1247" s="1" t="s">
        <v>99</v>
      </c>
      <c r="H1247" s="1" t="s">
        <v>100</v>
      </c>
      <c r="K1247" s="1">
        <v>0.3</v>
      </c>
      <c r="L1247" s="1">
        <v>0.3</v>
      </c>
      <c r="M1247" s="1">
        <v>0.3</v>
      </c>
      <c r="N1247" s="1" t="s">
        <v>110</v>
      </c>
      <c r="O1247" s="1">
        <v>0.24</v>
      </c>
      <c r="P1247" s="1" t="s">
        <v>110</v>
      </c>
      <c r="Q1247" s="1" t="s">
        <v>121</v>
      </c>
      <c r="R1247" s="1" t="s">
        <v>102</v>
      </c>
      <c r="S1247" s="1" t="s">
        <v>101</v>
      </c>
      <c r="T1247" s="1" t="s">
        <v>113</v>
      </c>
      <c r="U1247" s="1" t="s">
        <v>141</v>
      </c>
      <c r="V1247" s="1">
        <v>31</v>
      </c>
      <c r="W1247" s="1">
        <v>168</v>
      </c>
      <c r="X1247" s="1">
        <v>6</v>
      </c>
      <c r="Z1247" s="1" t="s">
        <v>115</v>
      </c>
      <c r="AG1247" s="1">
        <v>60</v>
      </c>
    </row>
    <row r="1248" spans="1:38" ht="25.5">
      <c r="A1248" s="6">
        <v>42821.486407581018</v>
      </c>
      <c r="B1248" s="2">
        <v>42820</v>
      </c>
      <c r="C1248" s="1" t="s">
        <v>117</v>
      </c>
      <c r="D1248" s="1">
        <v>47414</v>
      </c>
      <c r="E1248" s="1" t="s">
        <v>561</v>
      </c>
      <c r="F1248" s="1" t="s">
        <v>98</v>
      </c>
      <c r="G1248" s="1" t="s">
        <v>99</v>
      </c>
      <c r="H1248" s="1" t="s">
        <v>100</v>
      </c>
      <c r="K1248" s="1"/>
      <c r="L1248" s="1">
        <v>0.3</v>
      </c>
      <c r="M1248" s="1">
        <v>0.3</v>
      </c>
      <c r="N1248" s="1" t="s">
        <v>110</v>
      </c>
      <c r="O1248" s="1"/>
      <c r="P1248" s="1"/>
      <c r="Q1248" s="1" t="s">
        <v>101</v>
      </c>
      <c r="R1248" s="1" t="s">
        <v>102</v>
      </c>
      <c r="S1248" s="1" t="s">
        <v>133</v>
      </c>
      <c r="T1248" s="1" t="s">
        <v>113</v>
      </c>
      <c r="U1248" s="1" t="s">
        <v>105</v>
      </c>
      <c r="V1248" s="1">
        <v>31</v>
      </c>
      <c r="W1248" s="1">
        <v>168</v>
      </c>
      <c r="X1248" s="1">
        <v>6</v>
      </c>
      <c r="Z1248" s="1" t="s">
        <v>115</v>
      </c>
      <c r="AD1248" s="1">
        <v>1.2</v>
      </c>
      <c r="AG1248" s="1">
        <v>60</v>
      </c>
    </row>
    <row r="1249" spans="1:39" ht="25.5">
      <c r="A1249" s="6">
        <v>42821.487169363427</v>
      </c>
      <c r="B1249" s="2">
        <v>42821</v>
      </c>
      <c r="C1249" s="1" t="s">
        <v>96</v>
      </c>
      <c r="D1249" s="1">
        <v>47414</v>
      </c>
      <c r="E1249" s="1" t="s">
        <v>561</v>
      </c>
      <c r="F1249" s="1" t="s">
        <v>98</v>
      </c>
      <c r="G1249" s="1" t="s">
        <v>99</v>
      </c>
      <c r="H1249" s="1" t="s">
        <v>100</v>
      </c>
      <c r="K1249" s="1">
        <v>0.3</v>
      </c>
      <c r="L1249" s="1">
        <v>0.3</v>
      </c>
      <c r="M1249" s="1">
        <v>0.3</v>
      </c>
      <c r="N1249" s="1" t="s">
        <v>110</v>
      </c>
      <c r="O1249" s="1">
        <v>0.24</v>
      </c>
      <c r="P1249" s="1" t="s">
        <v>110</v>
      </c>
      <c r="Q1249" s="1" t="s">
        <v>101</v>
      </c>
      <c r="R1249" s="1" t="s">
        <v>122</v>
      </c>
      <c r="S1249" s="1" t="s">
        <v>101</v>
      </c>
      <c r="T1249" s="1" t="s">
        <v>113</v>
      </c>
      <c r="U1249" s="1" t="s">
        <v>105</v>
      </c>
      <c r="Z1249" s="1" t="s">
        <v>33</v>
      </c>
      <c r="AG1249" s="1">
        <v>60</v>
      </c>
    </row>
    <row r="1250" spans="1:39" ht="25.5">
      <c r="A1250" s="6">
        <v>42822.466717187504</v>
      </c>
      <c r="B1250" s="2">
        <v>42821</v>
      </c>
      <c r="C1250" s="1" t="s">
        <v>117</v>
      </c>
      <c r="D1250" s="1">
        <v>47414</v>
      </c>
      <c r="E1250" s="1" t="s">
        <v>561</v>
      </c>
      <c r="F1250" s="1" t="s">
        <v>98</v>
      </c>
      <c r="G1250" s="1" t="s">
        <v>99</v>
      </c>
      <c r="H1250" s="1" t="s">
        <v>100</v>
      </c>
      <c r="Q1250" s="1" t="s">
        <v>121</v>
      </c>
      <c r="R1250" s="1" t="s">
        <v>122</v>
      </c>
      <c r="S1250" s="1" t="s">
        <v>101</v>
      </c>
      <c r="T1250" s="1" t="s">
        <v>205</v>
      </c>
      <c r="U1250" s="1" t="s">
        <v>105</v>
      </c>
      <c r="V1250" s="1">
        <v>26</v>
      </c>
      <c r="W1250" s="1">
        <v>184</v>
      </c>
      <c r="X1250" s="1">
        <v>4.5999999999999996</v>
      </c>
      <c r="Z1250" s="1" t="s">
        <v>115</v>
      </c>
      <c r="AA1250" s="1">
        <v>0.24</v>
      </c>
      <c r="AD1250" s="1">
        <v>1.2</v>
      </c>
      <c r="AM1250" s="1">
        <v>8</v>
      </c>
    </row>
    <row r="1251" spans="1:39" ht="25.5">
      <c r="A1251" s="6">
        <v>42822.467577361109</v>
      </c>
      <c r="B1251" s="2">
        <v>42822</v>
      </c>
      <c r="C1251" s="1" t="s">
        <v>96</v>
      </c>
      <c r="D1251" s="1">
        <v>47414</v>
      </c>
      <c r="E1251" s="1" t="s">
        <v>561</v>
      </c>
      <c r="F1251" s="1" t="s">
        <v>98</v>
      </c>
      <c r="G1251" s="1" t="s">
        <v>99</v>
      </c>
      <c r="H1251" s="1" t="s">
        <v>109</v>
      </c>
      <c r="K1251" s="1">
        <v>0.3</v>
      </c>
      <c r="O1251" s="1">
        <v>0.24</v>
      </c>
      <c r="P1251" s="1" t="s">
        <v>110</v>
      </c>
      <c r="Q1251" s="1" t="s">
        <v>101</v>
      </c>
      <c r="R1251" s="1" t="s">
        <v>122</v>
      </c>
      <c r="S1251" s="1" t="s">
        <v>101</v>
      </c>
      <c r="T1251" s="1" t="s">
        <v>203</v>
      </c>
      <c r="U1251" s="1" t="s">
        <v>105</v>
      </c>
      <c r="Z1251" s="1" t="s">
        <v>115</v>
      </c>
      <c r="AA1251" s="1">
        <v>0.24</v>
      </c>
      <c r="AG1251" s="1">
        <v>60</v>
      </c>
      <c r="AM1251" s="1">
        <v>8</v>
      </c>
    </row>
    <row r="1252" spans="1:39">
      <c r="A1252" s="6">
        <v>42823.537167731483</v>
      </c>
      <c r="B1252" s="2">
        <v>42822</v>
      </c>
      <c r="C1252" s="1" t="s">
        <v>117</v>
      </c>
      <c r="D1252" s="1">
        <v>47414</v>
      </c>
      <c r="E1252" s="1" t="s">
        <v>561</v>
      </c>
      <c r="F1252" s="1" t="s">
        <v>98</v>
      </c>
      <c r="G1252" s="1" t="s">
        <v>99</v>
      </c>
      <c r="H1252" s="1" t="s">
        <v>109</v>
      </c>
      <c r="K1252" s="1">
        <v>0.3</v>
      </c>
      <c r="Q1252" s="1" t="s">
        <v>101</v>
      </c>
      <c r="R1252" s="1" t="s">
        <v>111</v>
      </c>
      <c r="S1252" s="1" t="s">
        <v>101</v>
      </c>
      <c r="T1252" s="1" t="s">
        <v>113</v>
      </c>
      <c r="U1252" s="1" t="s">
        <v>114</v>
      </c>
      <c r="Z1252" s="1" t="s">
        <v>115</v>
      </c>
      <c r="AG1252" s="1">
        <v>60</v>
      </c>
    </row>
    <row r="1253" spans="1:39" ht="25.5">
      <c r="A1253" s="6">
        <v>42823.537971597223</v>
      </c>
      <c r="B1253" s="2">
        <v>42823</v>
      </c>
      <c r="C1253" s="1" t="s">
        <v>96</v>
      </c>
      <c r="D1253" s="1">
        <v>47414</v>
      </c>
      <c r="E1253" s="1" t="s">
        <v>561</v>
      </c>
      <c r="F1253" s="1" t="s">
        <v>98</v>
      </c>
      <c r="G1253" s="1" t="s">
        <v>99</v>
      </c>
      <c r="H1253" s="1" t="s">
        <v>109</v>
      </c>
      <c r="L1253" s="1">
        <v>0.3</v>
      </c>
      <c r="M1253" s="1">
        <v>0.3</v>
      </c>
      <c r="N1253" s="1" t="s">
        <v>110</v>
      </c>
      <c r="O1253" s="1">
        <v>0.24</v>
      </c>
      <c r="P1253" s="1" t="s">
        <v>110</v>
      </c>
      <c r="Q1253" s="1" t="s">
        <v>101</v>
      </c>
      <c r="R1253" s="1" t="s">
        <v>111</v>
      </c>
      <c r="S1253" s="1" t="s">
        <v>112</v>
      </c>
      <c r="T1253" s="1" t="s">
        <v>113</v>
      </c>
      <c r="U1253" s="1" t="s">
        <v>114</v>
      </c>
      <c r="Z1253" s="1" t="s">
        <v>115</v>
      </c>
      <c r="AG1253" s="1">
        <v>60</v>
      </c>
    </row>
    <row r="1254" spans="1:39">
      <c r="A1254" s="6">
        <v>42824.466608842587</v>
      </c>
      <c r="B1254" s="2">
        <v>42823</v>
      </c>
      <c r="C1254" s="1" t="s">
        <v>117</v>
      </c>
      <c r="D1254" s="1">
        <v>47414</v>
      </c>
      <c r="E1254" s="1" t="s">
        <v>561</v>
      </c>
      <c r="F1254" s="1" t="s">
        <v>98</v>
      </c>
      <c r="G1254" s="1" t="s">
        <v>99</v>
      </c>
      <c r="H1254" s="1" t="s">
        <v>109</v>
      </c>
      <c r="K1254" s="1">
        <v>0.3</v>
      </c>
      <c r="L1254" s="1">
        <v>0.3</v>
      </c>
      <c r="M1254" s="1">
        <v>0.3</v>
      </c>
      <c r="N1254" s="1" t="s">
        <v>110</v>
      </c>
      <c r="O1254" s="1">
        <v>0.24</v>
      </c>
      <c r="P1254" s="1" t="s">
        <v>110</v>
      </c>
      <c r="Q1254" s="1" t="s">
        <v>101</v>
      </c>
      <c r="R1254" s="1" t="s">
        <v>111</v>
      </c>
      <c r="S1254" s="1" t="s">
        <v>101</v>
      </c>
      <c r="T1254" s="1" t="s">
        <v>113</v>
      </c>
      <c r="U1254" s="1" t="s">
        <v>114</v>
      </c>
      <c r="Z1254" s="1" t="s">
        <v>115</v>
      </c>
      <c r="AG1254" s="1">
        <v>60</v>
      </c>
    </row>
    <row r="1255" spans="1:39" ht="25.5">
      <c r="A1255" s="6">
        <v>42824.46733540509</v>
      </c>
      <c r="B1255" s="2">
        <v>42824</v>
      </c>
      <c r="C1255" s="1" t="s">
        <v>96</v>
      </c>
      <c r="D1255" s="1">
        <v>47414</v>
      </c>
      <c r="E1255" s="1" t="s">
        <v>561</v>
      </c>
      <c r="F1255" s="1" t="s">
        <v>98</v>
      </c>
      <c r="G1255" s="1" t="s">
        <v>99</v>
      </c>
      <c r="H1255" s="1" t="s">
        <v>109</v>
      </c>
      <c r="L1255" s="1">
        <v>0.3</v>
      </c>
      <c r="M1255" s="1">
        <v>0.3</v>
      </c>
      <c r="N1255" s="1" t="s">
        <v>110</v>
      </c>
      <c r="Q1255" s="1" t="s">
        <v>101</v>
      </c>
      <c r="R1255" s="1" t="s">
        <v>111</v>
      </c>
      <c r="S1255" s="1" t="s">
        <v>112</v>
      </c>
      <c r="T1255" s="1" t="s">
        <v>113</v>
      </c>
      <c r="U1255" s="1" t="s">
        <v>114</v>
      </c>
      <c r="Z1255" s="1" t="s">
        <v>115</v>
      </c>
      <c r="AG1255" s="1">
        <v>60</v>
      </c>
    </row>
    <row r="1256" spans="1:39" ht="25.5">
      <c r="A1256" s="6">
        <v>42825.548401886575</v>
      </c>
      <c r="B1256" s="2">
        <v>42824</v>
      </c>
      <c r="C1256" s="1" t="s">
        <v>117</v>
      </c>
      <c r="D1256" s="1">
        <v>47414</v>
      </c>
      <c r="E1256" s="1" t="s">
        <v>561</v>
      </c>
      <c r="F1256" s="1" t="s">
        <v>98</v>
      </c>
      <c r="G1256" s="1" t="s">
        <v>99</v>
      </c>
      <c r="H1256" s="1" t="s">
        <v>109</v>
      </c>
      <c r="K1256" s="1">
        <v>0.33</v>
      </c>
      <c r="L1256" s="1">
        <v>0.33</v>
      </c>
      <c r="M1256" s="1">
        <v>0.33</v>
      </c>
      <c r="N1256" s="1" t="s">
        <v>110</v>
      </c>
      <c r="O1256" s="1">
        <v>0.24</v>
      </c>
      <c r="P1256" s="1" t="s">
        <v>110</v>
      </c>
      <c r="Q1256" s="1" t="s">
        <v>101</v>
      </c>
      <c r="R1256" s="1" t="s">
        <v>111</v>
      </c>
      <c r="S1256" s="1" t="s">
        <v>112</v>
      </c>
      <c r="T1256" s="1" t="s">
        <v>113</v>
      </c>
      <c r="U1256" s="1" t="s">
        <v>114</v>
      </c>
      <c r="Z1256" s="1" t="s">
        <v>115</v>
      </c>
      <c r="AG1256" s="1">
        <v>60</v>
      </c>
    </row>
    <row r="1257" spans="1:39" ht="25.5">
      <c r="A1257" s="6">
        <v>42825.548939837958</v>
      </c>
      <c r="B1257" s="2">
        <v>42825</v>
      </c>
      <c r="C1257" s="1" t="s">
        <v>96</v>
      </c>
      <c r="D1257" s="1">
        <v>47414</v>
      </c>
      <c r="E1257" s="1" t="s">
        <v>561</v>
      </c>
      <c r="F1257" s="1" t="s">
        <v>98</v>
      </c>
      <c r="G1257" s="1" t="s">
        <v>99</v>
      </c>
      <c r="H1257" s="1" t="s">
        <v>109</v>
      </c>
      <c r="L1257" s="1">
        <v>0.33</v>
      </c>
      <c r="M1257" s="1">
        <v>0.33</v>
      </c>
      <c r="N1257" s="1" t="s">
        <v>110</v>
      </c>
      <c r="Q1257" s="1" t="s">
        <v>101</v>
      </c>
      <c r="R1257" s="1" t="s">
        <v>111</v>
      </c>
      <c r="S1257" s="1" t="s">
        <v>112</v>
      </c>
      <c r="T1257" s="1" t="s">
        <v>113</v>
      </c>
      <c r="U1257" s="1" t="s">
        <v>114</v>
      </c>
      <c r="Z1257" s="1" t="s">
        <v>115</v>
      </c>
      <c r="AG1257" s="1">
        <v>60</v>
      </c>
      <c r="AK1257" s="1" t="s">
        <v>116</v>
      </c>
    </row>
    <row r="1258" spans="1:39" ht="25.5">
      <c r="A1258" s="6">
        <v>42820.674621875005</v>
      </c>
      <c r="B1258" s="2">
        <v>42820</v>
      </c>
      <c r="C1258" s="1" t="s">
        <v>96</v>
      </c>
      <c r="D1258" s="1">
        <v>47415</v>
      </c>
      <c r="E1258" s="1" t="s">
        <v>566</v>
      </c>
      <c r="F1258" s="1" t="s">
        <v>98</v>
      </c>
      <c r="G1258" s="1" t="s">
        <v>99</v>
      </c>
      <c r="H1258" s="1" t="s">
        <v>100</v>
      </c>
      <c r="K1258" s="1">
        <v>0.33</v>
      </c>
      <c r="L1258" s="1">
        <v>0.33</v>
      </c>
      <c r="M1258" s="1">
        <v>0.33</v>
      </c>
      <c r="N1258" s="1" t="s">
        <v>110</v>
      </c>
      <c r="O1258" s="1">
        <v>0.26</v>
      </c>
      <c r="P1258" s="1" t="s">
        <v>110</v>
      </c>
      <c r="Q1258" s="1" t="s">
        <v>121</v>
      </c>
      <c r="R1258" s="1" t="s">
        <v>102</v>
      </c>
      <c r="S1258" s="1" t="s">
        <v>101</v>
      </c>
      <c r="T1258" s="1" t="s">
        <v>113</v>
      </c>
      <c r="U1258" s="1" t="s">
        <v>141</v>
      </c>
      <c r="V1258" s="1">
        <v>35</v>
      </c>
      <c r="W1258" s="1">
        <v>146</v>
      </c>
      <c r="X1258" s="1">
        <v>6</v>
      </c>
      <c r="Z1258" s="1" t="s">
        <v>115</v>
      </c>
      <c r="AG1258" s="1">
        <v>65</v>
      </c>
    </row>
    <row r="1259" spans="1:39" ht="25.5">
      <c r="A1259" s="6">
        <v>42821.488008726854</v>
      </c>
      <c r="B1259" s="2">
        <v>42820</v>
      </c>
      <c r="C1259" s="1" t="s">
        <v>117</v>
      </c>
      <c r="D1259" s="1">
        <v>47415</v>
      </c>
      <c r="E1259" s="1" t="s">
        <v>566</v>
      </c>
      <c r="F1259" s="1" t="s">
        <v>98</v>
      </c>
      <c r="G1259" s="1" t="s">
        <v>99</v>
      </c>
      <c r="H1259" s="1" t="s">
        <v>100</v>
      </c>
      <c r="L1259" s="1">
        <v>0.33</v>
      </c>
      <c r="M1259" s="1">
        <v>0.33</v>
      </c>
      <c r="N1259" s="1" t="s">
        <v>110</v>
      </c>
      <c r="O1259" s="1">
        <v>0.26</v>
      </c>
      <c r="P1259" s="1" t="s">
        <v>110</v>
      </c>
      <c r="Q1259" s="1" t="s">
        <v>121</v>
      </c>
      <c r="R1259" s="1" t="s">
        <v>102</v>
      </c>
      <c r="S1259" s="1" t="s">
        <v>101</v>
      </c>
      <c r="T1259" s="1" t="s">
        <v>113</v>
      </c>
      <c r="U1259" s="1" t="s">
        <v>105</v>
      </c>
      <c r="V1259" s="1">
        <v>35</v>
      </c>
      <c r="W1259" s="1">
        <v>146</v>
      </c>
      <c r="X1259" s="1">
        <v>6</v>
      </c>
      <c r="Z1259" s="1" t="s">
        <v>115</v>
      </c>
      <c r="AD1259" s="1">
        <v>1.3</v>
      </c>
      <c r="AG1259" s="1">
        <v>65</v>
      </c>
    </row>
    <row r="1260" spans="1:39" ht="25.5">
      <c r="A1260" s="6">
        <v>42821.488867465276</v>
      </c>
      <c r="B1260" s="2">
        <v>42821</v>
      </c>
      <c r="C1260" s="1" t="s">
        <v>96</v>
      </c>
      <c r="D1260" s="1">
        <v>47415</v>
      </c>
      <c r="E1260" s="1" t="s">
        <v>566</v>
      </c>
      <c r="F1260" s="1" t="s">
        <v>98</v>
      </c>
      <c r="G1260" s="1" t="s">
        <v>99</v>
      </c>
      <c r="H1260" s="1" t="s">
        <v>100</v>
      </c>
      <c r="K1260" s="1">
        <v>0.33</v>
      </c>
      <c r="L1260" s="1">
        <v>0.33</v>
      </c>
      <c r="M1260" s="1">
        <v>0.33</v>
      </c>
      <c r="N1260" s="1" t="s">
        <v>110</v>
      </c>
      <c r="O1260" s="1">
        <v>0.26</v>
      </c>
      <c r="P1260" s="1" t="s">
        <v>110</v>
      </c>
      <c r="Q1260" s="1" t="s">
        <v>101</v>
      </c>
      <c r="R1260" s="1" t="s">
        <v>122</v>
      </c>
      <c r="S1260" s="1" t="s">
        <v>101</v>
      </c>
      <c r="T1260" s="1" t="s">
        <v>113</v>
      </c>
      <c r="U1260" s="1" t="s">
        <v>105</v>
      </c>
      <c r="Z1260" s="1" t="s">
        <v>33</v>
      </c>
      <c r="AG1260" s="1">
        <v>65</v>
      </c>
    </row>
    <row r="1261" spans="1:39" ht="25.5">
      <c r="A1261" s="6">
        <v>42822.469954953704</v>
      </c>
      <c r="B1261" s="2">
        <v>42821</v>
      </c>
      <c r="C1261" s="1" t="s">
        <v>117</v>
      </c>
      <c r="D1261" s="1">
        <v>47415</v>
      </c>
      <c r="E1261" s="1" t="s">
        <v>566</v>
      </c>
      <c r="F1261" s="1" t="s">
        <v>98</v>
      </c>
      <c r="G1261" s="1" t="s">
        <v>99</v>
      </c>
      <c r="H1261" s="1" t="s">
        <v>109</v>
      </c>
      <c r="O1261" s="1">
        <v>0.26</v>
      </c>
      <c r="P1261" s="1" t="s">
        <v>110</v>
      </c>
      <c r="Q1261" s="1" t="s">
        <v>101</v>
      </c>
      <c r="R1261" s="1" t="s">
        <v>122</v>
      </c>
      <c r="S1261" s="1" t="s">
        <v>103</v>
      </c>
      <c r="T1261" s="1" t="s">
        <v>104</v>
      </c>
      <c r="U1261" s="1" t="s">
        <v>105</v>
      </c>
      <c r="V1261" s="1">
        <v>29</v>
      </c>
      <c r="W1261" s="1">
        <v>153</v>
      </c>
      <c r="X1261" s="1">
        <v>4.5999999999999996</v>
      </c>
      <c r="Z1261" s="1" t="s">
        <v>33</v>
      </c>
      <c r="AA1261" s="1">
        <v>0.26</v>
      </c>
      <c r="AD1261" s="1">
        <v>1.3</v>
      </c>
      <c r="AM1261" s="1">
        <v>10</v>
      </c>
    </row>
    <row r="1262" spans="1:39" ht="25.5">
      <c r="A1262" s="6">
        <v>42822.468753807872</v>
      </c>
      <c r="B1262" s="2">
        <v>42822</v>
      </c>
      <c r="C1262" s="1" t="s">
        <v>96</v>
      </c>
      <c r="D1262" s="1">
        <v>47415</v>
      </c>
      <c r="E1262" s="1" t="s">
        <v>566</v>
      </c>
      <c r="F1262" s="1" t="s">
        <v>98</v>
      </c>
      <c r="G1262" s="1" t="s">
        <v>99</v>
      </c>
      <c r="H1262" s="1" t="s">
        <v>100</v>
      </c>
      <c r="K1262" s="1">
        <v>0.33</v>
      </c>
      <c r="O1262" s="1">
        <v>0.26</v>
      </c>
      <c r="P1262" s="1" t="s">
        <v>110</v>
      </c>
      <c r="Q1262" s="1" t="s">
        <v>101</v>
      </c>
      <c r="R1262" s="1" t="s">
        <v>122</v>
      </c>
      <c r="S1262" s="1" t="s">
        <v>112</v>
      </c>
      <c r="T1262" s="1" t="s">
        <v>192</v>
      </c>
      <c r="U1262" s="1" t="s">
        <v>105</v>
      </c>
      <c r="Z1262" s="1" t="s">
        <v>115</v>
      </c>
      <c r="AA1262" s="1">
        <v>0.26</v>
      </c>
      <c r="AG1262" s="1">
        <v>65</v>
      </c>
      <c r="AM1262" s="1">
        <v>10</v>
      </c>
    </row>
    <row r="1263" spans="1:39" ht="25.5">
      <c r="A1263" s="6">
        <v>42823.535190509254</v>
      </c>
      <c r="B1263" s="2">
        <v>42822</v>
      </c>
      <c r="C1263" s="1" t="s">
        <v>117</v>
      </c>
      <c r="D1263" s="1">
        <v>47415</v>
      </c>
      <c r="E1263" s="1" t="s">
        <v>566</v>
      </c>
      <c r="F1263" s="1" t="s">
        <v>98</v>
      </c>
      <c r="G1263" s="1" t="s">
        <v>99</v>
      </c>
      <c r="H1263" s="1" t="s">
        <v>109</v>
      </c>
      <c r="Q1263" s="1" t="s">
        <v>101</v>
      </c>
      <c r="R1263" s="1" t="s">
        <v>122</v>
      </c>
      <c r="S1263" s="1" t="s">
        <v>133</v>
      </c>
      <c r="T1263" s="1" t="s">
        <v>104</v>
      </c>
      <c r="U1263" s="1" t="s">
        <v>105</v>
      </c>
      <c r="Z1263" s="1" t="s">
        <v>33</v>
      </c>
      <c r="AA1263" s="1">
        <v>0.26</v>
      </c>
      <c r="AD1263" s="1">
        <v>1.3</v>
      </c>
      <c r="AM1263" s="1">
        <v>10</v>
      </c>
    </row>
    <row r="1264" spans="1:39" ht="25.5">
      <c r="A1264" s="6">
        <v>42823.536178738424</v>
      </c>
      <c r="B1264" s="2">
        <v>42823</v>
      </c>
      <c r="C1264" s="1" t="s">
        <v>96</v>
      </c>
      <c r="D1264" s="1">
        <v>47415</v>
      </c>
      <c r="E1264" s="1" t="s">
        <v>566</v>
      </c>
      <c r="F1264" s="1" t="s">
        <v>98</v>
      </c>
      <c r="G1264" s="1" t="s">
        <v>99</v>
      </c>
      <c r="H1264" s="1" t="s">
        <v>109</v>
      </c>
      <c r="K1264" s="1">
        <v>0.33</v>
      </c>
      <c r="O1264" s="1">
        <v>0.26</v>
      </c>
      <c r="P1264" s="1" t="s">
        <v>110</v>
      </c>
      <c r="Q1264" s="1" t="s">
        <v>101</v>
      </c>
      <c r="R1264" s="1" t="s">
        <v>111</v>
      </c>
      <c r="S1264" s="1" t="s">
        <v>101</v>
      </c>
      <c r="T1264" s="1" t="s">
        <v>192</v>
      </c>
      <c r="U1264" s="1" t="s">
        <v>114</v>
      </c>
      <c r="Z1264" s="1" t="s">
        <v>115</v>
      </c>
      <c r="AA1264" s="1">
        <v>0.26</v>
      </c>
      <c r="AG1264" s="1">
        <v>65</v>
      </c>
      <c r="AM1264" s="1">
        <v>10</v>
      </c>
    </row>
    <row r="1265" spans="1:42">
      <c r="A1265" s="6">
        <v>42824.465162592591</v>
      </c>
      <c r="B1265" s="2">
        <v>42823</v>
      </c>
      <c r="C1265" s="1" t="s">
        <v>117</v>
      </c>
      <c r="D1265" s="1">
        <v>47415</v>
      </c>
      <c r="E1265" s="1" t="s">
        <v>566</v>
      </c>
      <c r="F1265" s="1" t="s">
        <v>98</v>
      </c>
      <c r="G1265" s="1" t="s">
        <v>177</v>
      </c>
      <c r="H1265" s="1" t="s">
        <v>109</v>
      </c>
      <c r="L1265" s="1">
        <v>0.33</v>
      </c>
      <c r="M1265" s="1">
        <v>0.33</v>
      </c>
      <c r="N1265" s="1" t="s">
        <v>110</v>
      </c>
      <c r="Q1265" s="1" t="s">
        <v>101</v>
      </c>
      <c r="R1265" s="1" t="s">
        <v>111</v>
      </c>
      <c r="S1265" s="1" t="s">
        <v>101</v>
      </c>
      <c r="T1265" s="1" t="s">
        <v>113</v>
      </c>
      <c r="U1265" s="1" t="s">
        <v>114</v>
      </c>
      <c r="Z1265" s="1" t="s">
        <v>115</v>
      </c>
      <c r="AG1265" s="1">
        <v>65</v>
      </c>
    </row>
    <row r="1266" spans="1:42" ht="25.5">
      <c r="A1266" s="6">
        <v>42824.465692777776</v>
      </c>
      <c r="B1266" s="2">
        <v>42824</v>
      </c>
      <c r="C1266" s="1" t="s">
        <v>96</v>
      </c>
      <c r="D1266" s="1">
        <v>47415</v>
      </c>
      <c r="E1266" s="1" t="s">
        <v>566</v>
      </c>
      <c r="F1266" s="1" t="s">
        <v>98</v>
      </c>
      <c r="G1266" s="1" t="s">
        <v>99</v>
      </c>
      <c r="H1266" s="1" t="s">
        <v>109</v>
      </c>
      <c r="K1266" s="1">
        <v>0.33</v>
      </c>
      <c r="L1266" s="1">
        <v>0.33</v>
      </c>
      <c r="M1266" s="1">
        <v>0.33</v>
      </c>
      <c r="N1266" s="1" t="s">
        <v>110</v>
      </c>
      <c r="O1266" s="1">
        <v>0.26</v>
      </c>
      <c r="P1266" s="1" t="s">
        <v>110</v>
      </c>
      <c r="Q1266" s="1" t="s">
        <v>101</v>
      </c>
      <c r="R1266" s="1" t="s">
        <v>111</v>
      </c>
      <c r="S1266" s="1" t="s">
        <v>112</v>
      </c>
      <c r="T1266" s="1" t="s">
        <v>113</v>
      </c>
      <c r="U1266" s="1" t="s">
        <v>114</v>
      </c>
      <c r="Z1266" s="1" t="s">
        <v>115</v>
      </c>
      <c r="AG1266" s="1">
        <v>65</v>
      </c>
    </row>
    <row r="1267" spans="1:42" ht="25.5">
      <c r="A1267" s="6">
        <v>42825.546304386575</v>
      </c>
      <c r="B1267" s="2">
        <v>42824</v>
      </c>
      <c r="C1267" s="1" t="s">
        <v>117</v>
      </c>
      <c r="D1267" s="1">
        <v>47415</v>
      </c>
      <c r="E1267" s="1" t="s">
        <v>566</v>
      </c>
      <c r="F1267" s="1" t="s">
        <v>98</v>
      </c>
      <c r="G1267" s="1" t="s">
        <v>99</v>
      </c>
      <c r="H1267" s="1" t="s">
        <v>109</v>
      </c>
      <c r="L1267" s="1">
        <v>0.33</v>
      </c>
      <c r="M1267" s="1">
        <v>0.33</v>
      </c>
      <c r="N1267" s="1" t="s">
        <v>110</v>
      </c>
      <c r="Q1267" s="1" t="s">
        <v>101</v>
      </c>
      <c r="R1267" s="1" t="s">
        <v>111</v>
      </c>
      <c r="S1267" s="1" t="s">
        <v>112</v>
      </c>
      <c r="T1267" s="1" t="s">
        <v>113</v>
      </c>
      <c r="U1267" s="1" t="s">
        <v>114</v>
      </c>
      <c r="Z1267" s="1" t="s">
        <v>115</v>
      </c>
      <c r="AG1267" s="1">
        <v>65</v>
      </c>
    </row>
    <row r="1268" spans="1:42" ht="25.5">
      <c r="A1268" s="6">
        <v>42825.546912002319</v>
      </c>
      <c r="B1268" s="2">
        <v>42825</v>
      </c>
      <c r="C1268" s="1" t="s">
        <v>96</v>
      </c>
      <c r="D1268" s="1">
        <v>47415</v>
      </c>
      <c r="E1268" s="1" t="s">
        <v>566</v>
      </c>
      <c r="F1268" s="1" t="s">
        <v>98</v>
      </c>
      <c r="G1268" s="1" t="s">
        <v>99</v>
      </c>
      <c r="H1268" s="1" t="s">
        <v>109</v>
      </c>
      <c r="K1268" s="1">
        <v>0.33</v>
      </c>
      <c r="L1268" s="1">
        <v>0.33</v>
      </c>
      <c r="M1268" s="1">
        <v>0.33</v>
      </c>
      <c r="N1268" s="1" t="s">
        <v>110</v>
      </c>
      <c r="O1268" s="1">
        <v>0.26</v>
      </c>
      <c r="P1268" s="1" t="s">
        <v>110</v>
      </c>
      <c r="Q1268" s="1" t="s">
        <v>101</v>
      </c>
      <c r="R1268" s="1" t="s">
        <v>111</v>
      </c>
      <c r="S1268" s="1" t="s">
        <v>112</v>
      </c>
      <c r="T1268" s="1" t="s">
        <v>113</v>
      </c>
      <c r="U1268" s="1" t="s">
        <v>114</v>
      </c>
      <c r="Z1268" s="1" t="s">
        <v>115</v>
      </c>
      <c r="AG1268" s="1">
        <v>65</v>
      </c>
      <c r="AK1268" s="1" t="s">
        <v>116</v>
      </c>
    </row>
    <row r="1269" spans="1:42" ht="38.25">
      <c r="A1269" s="6">
        <v>42823.61900939815</v>
      </c>
      <c r="B1269" s="2">
        <v>42821</v>
      </c>
      <c r="C1269" s="1" t="s">
        <v>117</v>
      </c>
      <c r="D1269" s="1">
        <v>47419</v>
      </c>
      <c r="E1269" s="1" t="s">
        <v>530</v>
      </c>
      <c r="F1269" s="1" t="s">
        <v>303</v>
      </c>
      <c r="G1269" s="1" t="s">
        <v>99</v>
      </c>
      <c r="H1269" s="1" t="s">
        <v>207</v>
      </c>
      <c r="J1269" s="8"/>
      <c r="K1269" s="1">
        <v>1.65</v>
      </c>
      <c r="M1269" s="1">
        <v>1.65</v>
      </c>
      <c r="N1269" s="1" t="s">
        <v>110</v>
      </c>
      <c r="O1269" s="1">
        <v>1.32</v>
      </c>
      <c r="P1269" s="1" t="s">
        <v>110</v>
      </c>
      <c r="Q1269" s="1" t="s">
        <v>119</v>
      </c>
      <c r="R1269" s="1" t="s">
        <v>102</v>
      </c>
      <c r="S1269" s="1" t="s">
        <v>103</v>
      </c>
      <c r="T1269" s="1" t="s">
        <v>192</v>
      </c>
      <c r="U1269" s="1" t="s">
        <v>120</v>
      </c>
      <c r="V1269" s="1">
        <v>60</v>
      </c>
      <c r="W1269" s="1">
        <v>21</v>
      </c>
      <c r="X1269" s="1">
        <v>8</v>
      </c>
      <c r="Z1269" s="1" t="s">
        <v>115</v>
      </c>
      <c r="AA1269" s="1">
        <v>1.32</v>
      </c>
      <c r="AB1269" s="1">
        <v>900</v>
      </c>
      <c r="AG1269" s="1">
        <v>330</v>
      </c>
      <c r="AK1269" s="1" t="s">
        <v>661</v>
      </c>
      <c r="AM1269" s="1">
        <v>100</v>
      </c>
      <c r="AO1269" s="1">
        <v>300</v>
      </c>
      <c r="AP1269" s="8"/>
    </row>
    <row r="1270" spans="1:42" ht="25.5">
      <c r="A1270" s="6">
        <v>42823.62083965278</v>
      </c>
      <c r="B1270" s="2">
        <v>42822</v>
      </c>
      <c r="C1270" s="1" t="s">
        <v>96</v>
      </c>
      <c r="D1270" s="1">
        <v>47419</v>
      </c>
      <c r="E1270" s="1" t="s">
        <v>530</v>
      </c>
      <c r="F1270" s="1" t="s">
        <v>303</v>
      </c>
      <c r="G1270" s="1" t="s">
        <v>99</v>
      </c>
      <c r="H1270" s="1" t="s">
        <v>207</v>
      </c>
      <c r="O1270" s="1">
        <v>1.32</v>
      </c>
      <c r="P1270" s="1" t="s">
        <v>213</v>
      </c>
      <c r="Q1270" s="1" t="s">
        <v>121</v>
      </c>
      <c r="R1270" s="1" t="s">
        <v>102</v>
      </c>
      <c r="S1270" s="1" t="s">
        <v>101</v>
      </c>
      <c r="T1270" s="1" t="s">
        <v>104</v>
      </c>
      <c r="U1270" s="1" t="s">
        <v>120</v>
      </c>
      <c r="V1270" s="1">
        <v>46</v>
      </c>
      <c r="W1270" s="1">
        <v>55</v>
      </c>
      <c r="X1270" s="1">
        <v>6</v>
      </c>
      <c r="Z1270" s="1" t="s">
        <v>115</v>
      </c>
      <c r="AA1270" s="1">
        <v>1.32</v>
      </c>
      <c r="AD1270" s="1">
        <v>6.6</v>
      </c>
      <c r="AM1270" s="1">
        <v>100</v>
      </c>
    </row>
    <row r="1271" spans="1:42" ht="25.5">
      <c r="A1271" s="6">
        <v>42823.494390960652</v>
      </c>
      <c r="B1271" s="2">
        <v>42821</v>
      </c>
      <c r="C1271" s="1" t="s">
        <v>117</v>
      </c>
      <c r="D1271" s="1">
        <v>47420</v>
      </c>
      <c r="E1271" s="1" t="s">
        <v>598</v>
      </c>
      <c r="F1271" s="1" t="s">
        <v>98</v>
      </c>
      <c r="G1271" s="1" t="s">
        <v>99</v>
      </c>
      <c r="H1271" s="1" t="s">
        <v>100</v>
      </c>
      <c r="K1271" s="1">
        <v>0.67</v>
      </c>
      <c r="L1271" s="1">
        <v>0.67</v>
      </c>
      <c r="M1271" s="1">
        <v>0.67</v>
      </c>
      <c r="N1271" s="1" t="s">
        <v>110</v>
      </c>
      <c r="O1271" s="1">
        <v>0.6</v>
      </c>
      <c r="P1271" s="1" t="s">
        <v>110</v>
      </c>
      <c r="Q1271" s="1" t="s">
        <v>101</v>
      </c>
      <c r="R1271" s="1" t="s">
        <v>102</v>
      </c>
      <c r="S1271" s="1" t="s">
        <v>103</v>
      </c>
      <c r="T1271" s="1" t="s">
        <v>113</v>
      </c>
      <c r="U1271" s="1" t="s">
        <v>141</v>
      </c>
      <c r="V1271" s="1">
        <v>35</v>
      </c>
      <c r="W1271" s="1">
        <v>133</v>
      </c>
      <c r="X1271" s="1">
        <v>6.9</v>
      </c>
      <c r="Z1271" s="1" t="s">
        <v>115</v>
      </c>
      <c r="AD1271" s="1">
        <v>2.7</v>
      </c>
      <c r="AG1271" s="1">
        <v>130</v>
      </c>
    </row>
    <row r="1272" spans="1:42" ht="25.5">
      <c r="A1272" s="6">
        <v>42823.49499175926</v>
      </c>
      <c r="B1272" s="2">
        <v>42822</v>
      </c>
      <c r="C1272" s="1" t="s">
        <v>96</v>
      </c>
      <c r="D1272" s="1">
        <v>47420</v>
      </c>
      <c r="E1272" s="1" t="s">
        <v>598</v>
      </c>
      <c r="F1272" s="1" t="s">
        <v>98</v>
      </c>
      <c r="G1272" s="1" t="s">
        <v>99</v>
      </c>
      <c r="H1272" s="1" t="s">
        <v>109</v>
      </c>
      <c r="L1272" s="1">
        <v>0.67</v>
      </c>
      <c r="M1272" s="1">
        <v>0.67</v>
      </c>
      <c r="N1272" s="1" t="s">
        <v>110</v>
      </c>
      <c r="Q1272" s="1" t="s">
        <v>101</v>
      </c>
      <c r="R1272" s="1" t="s">
        <v>122</v>
      </c>
      <c r="S1272" s="1" t="s">
        <v>101</v>
      </c>
      <c r="T1272" s="1" t="s">
        <v>113</v>
      </c>
      <c r="U1272" s="1" t="s">
        <v>141</v>
      </c>
      <c r="Z1272" s="1" t="s">
        <v>115</v>
      </c>
      <c r="AG1272" s="1">
        <v>130</v>
      </c>
    </row>
    <row r="1273" spans="1:42">
      <c r="A1273" s="6">
        <v>42823.495878136571</v>
      </c>
      <c r="B1273" s="2">
        <v>42822</v>
      </c>
      <c r="C1273" s="1" t="s">
        <v>117</v>
      </c>
      <c r="D1273" s="1">
        <v>47420</v>
      </c>
      <c r="E1273" s="1" t="s">
        <v>598</v>
      </c>
      <c r="F1273" s="1" t="s">
        <v>98</v>
      </c>
      <c r="G1273" s="1" t="s">
        <v>99</v>
      </c>
      <c r="H1273" s="1" t="s">
        <v>109</v>
      </c>
      <c r="K1273" s="1">
        <v>0.67</v>
      </c>
      <c r="L1273" s="1">
        <v>0.67</v>
      </c>
      <c r="M1273" s="1">
        <v>0.67</v>
      </c>
      <c r="N1273" s="1" t="s">
        <v>110</v>
      </c>
      <c r="O1273" s="1">
        <v>0.6</v>
      </c>
      <c r="P1273" s="1" t="s">
        <v>110</v>
      </c>
      <c r="Q1273" s="1" t="s">
        <v>101</v>
      </c>
      <c r="R1273" s="1" t="s">
        <v>111</v>
      </c>
      <c r="S1273" s="1" t="s">
        <v>101</v>
      </c>
      <c r="T1273" s="1" t="s">
        <v>113</v>
      </c>
      <c r="U1273" s="1" t="s">
        <v>141</v>
      </c>
      <c r="Z1273" s="1" t="s">
        <v>33</v>
      </c>
      <c r="AD1273" s="1">
        <v>2.7</v>
      </c>
      <c r="AG1273" s="1">
        <v>130</v>
      </c>
    </row>
    <row r="1274" spans="1:42" ht="25.5">
      <c r="A1274" s="6">
        <v>42823.496501168978</v>
      </c>
      <c r="B1274" s="2">
        <v>42823</v>
      </c>
      <c r="C1274" s="1" t="s">
        <v>96</v>
      </c>
      <c r="D1274" s="1">
        <v>47420</v>
      </c>
      <c r="E1274" s="1" t="s">
        <v>598</v>
      </c>
      <c r="F1274" s="1" t="s">
        <v>98</v>
      </c>
      <c r="G1274" s="1" t="s">
        <v>99</v>
      </c>
      <c r="H1274" s="1" t="s">
        <v>100</v>
      </c>
      <c r="L1274" s="1">
        <v>0.67</v>
      </c>
      <c r="M1274" s="1">
        <v>0.67</v>
      </c>
      <c r="N1274" s="1" t="s">
        <v>110</v>
      </c>
      <c r="Q1274" s="1" t="s">
        <v>101</v>
      </c>
      <c r="R1274" s="1" t="s">
        <v>102</v>
      </c>
      <c r="S1274" s="1" t="s">
        <v>101</v>
      </c>
      <c r="T1274" s="1" t="s">
        <v>113</v>
      </c>
      <c r="U1274" s="1" t="s">
        <v>141</v>
      </c>
      <c r="Z1274" s="1" t="s">
        <v>115</v>
      </c>
      <c r="AG1274" s="1">
        <v>130</v>
      </c>
    </row>
    <row r="1275" spans="1:42" ht="25.5">
      <c r="A1275" s="6">
        <v>42824.457716168981</v>
      </c>
      <c r="B1275" s="2">
        <v>42823</v>
      </c>
      <c r="C1275" s="1" t="s">
        <v>117</v>
      </c>
      <c r="D1275" s="1">
        <v>47420</v>
      </c>
      <c r="E1275" s="1" t="s">
        <v>598</v>
      </c>
      <c r="F1275" s="1" t="s">
        <v>98</v>
      </c>
      <c r="G1275" s="1" t="s">
        <v>99</v>
      </c>
      <c r="H1275" s="1" t="s">
        <v>109</v>
      </c>
      <c r="K1275" s="1">
        <v>0.67</v>
      </c>
      <c r="L1275" s="1">
        <v>0.67</v>
      </c>
      <c r="M1275" s="1">
        <v>0.67</v>
      </c>
      <c r="N1275" s="1" t="s">
        <v>110</v>
      </c>
      <c r="O1275" s="1">
        <v>0.6</v>
      </c>
      <c r="P1275" s="1" t="s">
        <v>110</v>
      </c>
      <c r="Q1275" s="1" t="s">
        <v>121</v>
      </c>
      <c r="R1275" s="1" t="s">
        <v>122</v>
      </c>
      <c r="S1275" s="1" t="s">
        <v>133</v>
      </c>
      <c r="T1275" s="1" t="s">
        <v>113</v>
      </c>
      <c r="U1275" s="1" t="s">
        <v>141</v>
      </c>
      <c r="Z1275" s="1" t="s">
        <v>115</v>
      </c>
      <c r="AD1275" s="1">
        <v>2.7</v>
      </c>
      <c r="AG1275" s="1">
        <v>130</v>
      </c>
    </row>
    <row r="1276" spans="1:42" ht="25.5">
      <c r="A1276" s="6">
        <v>42824.45816086806</v>
      </c>
      <c r="B1276" s="2">
        <v>42824</v>
      </c>
      <c r="C1276" s="1" t="s">
        <v>96</v>
      </c>
      <c r="D1276" s="1">
        <v>47420</v>
      </c>
      <c r="E1276" s="1" t="s">
        <v>598</v>
      </c>
      <c r="F1276" s="1" t="s">
        <v>98</v>
      </c>
      <c r="G1276" s="1" t="s">
        <v>99</v>
      </c>
      <c r="H1276" s="1" t="s">
        <v>109</v>
      </c>
      <c r="L1276" s="1">
        <v>0.67</v>
      </c>
      <c r="M1276" s="1">
        <v>0.67</v>
      </c>
      <c r="N1276" s="1" t="s">
        <v>110</v>
      </c>
      <c r="Q1276" s="1" t="s">
        <v>101</v>
      </c>
      <c r="R1276" s="1" t="s">
        <v>122</v>
      </c>
      <c r="S1276" s="1" t="s">
        <v>101</v>
      </c>
      <c r="T1276" s="1" t="s">
        <v>113</v>
      </c>
      <c r="U1276" s="1" t="s">
        <v>141</v>
      </c>
      <c r="Z1276" s="1" t="s">
        <v>115</v>
      </c>
      <c r="AG1276" s="1">
        <v>130</v>
      </c>
    </row>
    <row r="1277" spans="1:42">
      <c r="A1277" s="6">
        <v>42825.56409482639</v>
      </c>
      <c r="B1277" s="2">
        <v>42824</v>
      </c>
      <c r="C1277" s="1" t="s">
        <v>117</v>
      </c>
      <c r="D1277" s="1">
        <v>47420</v>
      </c>
      <c r="E1277" s="1" t="s">
        <v>598</v>
      </c>
      <c r="F1277" s="1" t="s">
        <v>98</v>
      </c>
      <c r="G1277" s="1" t="s">
        <v>99</v>
      </c>
      <c r="H1277" s="1" t="s">
        <v>109</v>
      </c>
      <c r="K1277" s="1">
        <v>0.67</v>
      </c>
      <c r="L1277" s="1">
        <v>0.67</v>
      </c>
      <c r="M1277" s="1">
        <v>0.67</v>
      </c>
      <c r="N1277" s="1" t="s">
        <v>110</v>
      </c>
      <c r="O1277" s="1">
        <v>0.6</v>
      </c>
      <c r="P1277" s="1" t="s">
        <v>110</v>
      </c>
      <c r="Q1277" s="1" t="s">
        <v>101</v>
      </c>
      <c r="R1277" s="1" t="s">
        <v>111</v>
      </c>
      <c r="S1277" s="1" t="s">
        <v>101</v>
      </c>
      <c r="T1277" s="1" t="s">
        <v>113</v>
      </c>
      <c r="U1277" s="1" t="s">
        <v>114</v>
      </c>
      <c r="Z1277" s="1" t="s">
        <v>115</v>
      </c>
      <c r="AG1277" s="1">
        <v>130</v>
      </c>
    </row>
    <row r="1278" spans="1:42" ht="25.5">
      <c r="A1278" s="6">
        <v>42825.564552361117</v>
      </c>
      <c r="B1278" s="2">
        <v>42825</v>
      </c>
      <c r="C1278" s="1" t="s">
        <v>96</v>
      </c>
      <c r="D1278" s="1">
        <v>47420</v>
      </c>
      <c r="E1278" s="1" t="s">
        <v>598</v>
      </c>
      <c r="F1278" s="1" t="s">
        <v>98</v>
      </c>
      <c r="G1278" s="1" t="s">
        <v>99</v>
      </c>
      <c r="H1278" s="1" t="s">
        <v>109</v>
      </c>
      <c r="L1278" s="1">
        <v>0.67</v>
      </c>
      <c r="M1278" s="1">
        <v>0.67</v>
      </c>
      <c r="N1278" s="1" t="s">
        <v>110</v>
      </c>
      <c r="Q1278" s="1" t="s">
        <v>101</v>
      </c>
      <c r="R1278" s="1" t="s">
        <v>111</v>
      </c>
      <c r="S1278" s="1" t="s">
        <v>112</v>
      </c>
      <c r="T1278" s="1" t="s">
        <v>113</v>
      </c>
      <c r="U1278" s="1" t="s">
        <v>114</v>
      </c>
      <c r="Z1278" s="1" t="s">
        <v>115</v>
      </c>
      <c r="AG1278" s="1">
        <v>130</v>
      </c>
    </row>
    <row r="1279" spans="1:42" ht="25.5">
      <c r="A1279" s="6">
        <v>42826.473247476853</v>
      </c>
      <c r="B1279" s="2">
        <v>42825</v>
      </c>
      <c r="C1279" s="1" t="s">
        <v>117</v>
      </c>
      <c r="D1279" s="1">
        <v>47420</v>
      </c>
      <c r="E1279" s="1" t="s">
        <v>598</v>
      </c>
      <c r="F1279" s="1" t="s">
        <v>98</v>
      </c>
      <c r="G1279" s="1" t="s">
        <v>99</v>
      </c>
      <c r="H1279" s="1" t="s">
        <v>109</v>
      </c>
      <c r="K1279" s="1">
        <v>0.67</v>
      </c>
      <c r="L1279" s="1">
        <v>0.67</v>
      </c>
      <c r="M1279" s="1">
        <v>0.67</v>
      </c>
      <c r="N1279" s="1" t="s">
        <v>110</v>
      </c>
      <c r="O1279" s="1">
        <v>0.6</v>
      </c>
      <c r="P1279" s="1" t="s">
        <v>110</v>
      </c>
      <c r="Q1279" s="1" t="s">
        <v>101</v>
      </c>
      <c r="R1279" s="1" t="s">
        <v>111</v>
      </c>
      <c r="S1279" s="1" t="s">
        <v>133</v>
      </c>
      <c r="T1279" s="1" t="s">
        <v>113</v>
      </c>
      <c r="U1279" s="1" t="s">
        <v>114</v>
      </c>
      <c r="Z1279" s="1" t="s">
        <v>115</v>
      </c>
      <c r="AG1279" s="1">
        <v>130</v>
      </c>
    </row>
    <row r="1280" spans="1:42" ht="25.5">
      <c r="A1280" s="6">
        <v>42826.474429895832</v>
      </c>
      <c r="B1280" s="2">
        <v>42826</v>
      </c>
      <c r="C1280" s="1" t="s">
        <v>96</v>
      </c>
      <c r="D1280" s="1">
        <v>47420</v>
      </c>
      <c r="E1280" s="1" t="s">
        <v>598</v>
      </c>
      <c r="F1280" s="1" t="s">
        <v>98</v>
      </c>
      <c r="G1280" s="1" t="s">
        <v>99</v>
      </c>
      <c r="H1280" s="1" t="s">
        <v>109</v>
      </c>
      <c r="L1280" s="1">
        <v>0.67</v>
      </c>
      <c r="M1280" s="1">
        <v>0.67</v>
      </c>
      <c r="N1280" s="1" t="s">
        <v>110</v>
      </c>
      <c r="Q1280" s="1" t="s">
        <v>101</v>
      </c>
      <c r="R1280" s="1" t="s">
        <v>111</v>
      </c>
      <c r="S1280" s="1" t="s">
        <v>112</v>
      </c>
      <c r="T1280" s="1" t="s">
        <v>113</v>
      </c>
      <c r="U1280" s="1" t="s">
        <v>114</v>
      </c>
      <c r="Z1280" s="1" t="s">
        <v>115</v>
      </c>
      <c r="AG1280" s="1">
        <v>130</v>
      </c>
    </row>
    <row r="1281" spans="1:39" ht="25.5">
      <c r="A1281" s="6">
        <v>42827.628190300922</v>
      </c>
      <c r="B1281" s="2">
        <v>42826</v>
      </c>
      <c r="C1281" s="1" t="s">
        <v>117</v>
      </c>
      <c r="D1281" s="1">
        <v>47420</v>
      </c>
      <c r="E1281" s="1" t="s">
        <v>598</v>
      </c>
      <c r="F1281" s="1" t="s">
        <v>98</v>
      </c>
      <c r="G1281" s="1" t="s">
        <v>99</v>
      </c>
      <c r="H1281" s="1" t="s">
        <v>109</v>
      </c>
      <c r="Q1281" s="1" t="s">
        <v>101</v>
      </c>
      <c r="R1281" s="1" t="s">
        <v>111</v>
      </c>
      <c r="S1281" s="1" t="s">
        <v>112</v>
      </c>
      <c r="U1281" s="1" t="s">
        <v>114</v>
      </c>
      <c r="Z1281" s="1" t="s">
        <v>115</v>
      </c>
      <c r="AL1281" s="1" t="s">
        <v>218</v>
      </c>
    </row>
    <row r="1282" spans="1:39" ht="25.5">
      <c r="A1282" s="6">
        <v>42827.628715706014</v>
      </c>
      <c r="B1282" s="2">
        <v>42827</v>
      </c>
      <c r="C1282" s="1" t="s">
        <v>96</v>
      </c>
      <c r="D1282" s="1">
        <v>47420</v>
      </c>
      <c r="E1282" s="1" t="s">
        <v>598</v>
      </c>
      <c r="F1282" s="1" t="s">
        <v>98</v>
      </c>
      <c r="G1282" s="1" t="s">
        <v>99</v>
      </c>
      <c r="H1282" s="1" t="s">
        <v>109</v>
      </c>
      <c r="Q1282" s="1" t="s">
        <v>101</v>
      </c>
      <c r="R1282" s="1" t="s">
        <v>111</v>
      </c>
      <c r="S1282" s="1" t="s">
        <v>112</v>
      </c>
      <c r="U1282" s="1" t="s">
        <v>114</v>
      </c>
      <c r="Z1282" s="1" t="s">
        <v>115</v>
      </c>
    </row>
    <row r="1283" spans="1:39" ht="25.5">
      <c r="A1283" s="6">
        <v>42829.669084548616</v>
      </c>
      <c r="B1283" s="2">
        <v>42827</v>
      </c>
      <c r="C1283" s="1" t="s">
        <v>117</v>
      </c>
      <c r="D1283" s="1">
        <v>47420</v>
      </c>
      <c r="E1283" s="1" t="s">
        <v>598</v>
      </c>
      <c r="F1283" s="1" t="s">
        <v>98</v>
      </c>
      <c r="G1283" s="1" t="s">
        <v>99</v>
      </c>
      <c r="H1283" s="1" t="s">
        <v>109</v>
      </c>
      <c r="Q1283" s="1" t="s">
        <v>101</v>
      </c>
      <c r="R1283" s="1" t="s">
        <v>111</v>
      </c>
      <c r="S1283" s="1" t="s">
        <v>112</v>
      </c>
      <c r="U1283" s="1" t="s">
        <v>114</v>
      </c>
      <c r="Z1283" s="1" t="s">
        <v>115</v>
      </c>
      <c r="AL1283" s="1" t="s">
        <v>218</v>
      </c>
    </row>
    <row r="1284" spans="1:39" ht="25.5">
      <c r="A1284" s="6">
        <v>42829.669564236116</v>
      </c>
      <c r="B1284" s="2">
        <v>42828</v>
      </c>
      <c r="C1284" s="1" t="s">
        <v>96</v>
      </c>
      <c r="D1284" s="1">
        <v>47420</v>
      </c>
      <c r="E1284" s="1" t="s">
        <v>598</v>
      </c>
      <c r="F1284" s="1" t="s">
        <v>98</v>
      </c>
      <c r="G1284" s="1" t="s">
        <v>99</v>
      </c>
      <c r="H1284" s="1" t="s">
        <v>109</v>
      </c>
      <c r="Q1284" s="1" t="s">
        <v>101</v>
      </c>
      <c r="R1284" s="1" t="s">
        <v>111</v>
      </c>
      <c r="S1284" s="1" t="s">
        <v>112</v>
      </c>
      <c r="U1284" s="1" t="s">
        <v>114</v>
      </c>
      <c r="Z1284" s="1" t="s">
        <v>115</v>
      </c>
    </row>
    <row r="1285" spans="1:39" ht="25.5">
      <c r="A1285" s="6">
        <v>42840.63787092593</v>
      </c>
      <c r="B1285" s="2">
        <v>42839</v>
      </c>
      <c r="C1285" s="1" t="s">
        <v>117</v>
      </c>
      <c r="D1285" s="1">
        <v>47476</v>
      </c>
      <c r="E1285" s="1" t="s">
        <v>665</v>
      </c>
      <c r="F1285" s="1" t="s">
        <v>98</v>
      </c>
      <c r="G1285" s="1" t="s">
        <v>99</v>
      </c>
      <c r="H1285" s="1" t="s">
        <v>109</v>
      </c>
      <c r="Q1285" s="1" t="s">
        <v>101</v>
      </c>
      <c r="R1285" s="1" t="s">
        <v>102</v>
      </c>
      <c r="S1285" s="1" t="s">
        <v>112</v>
      </c>
      <c r="T1285" s="1" t="s">
        <v>205</v>
      </c>
      <c r="U1285" s="1" t="s">
        <v>247</v>
      </c>
      <c r="Z1285" s="1" t="s">
        <v>115</v>
      </c>
      <c r="AA1285" s="1">
        <v>0.57999999999999996</v>
      </c>
      <c r="AL1285" s="1" t="s">
        <v>666</v>
      </c>
      <c r="AM1285" s="1">
        <v>27</v>
      </c>
    </row>
    <row r="1286" spans="1:39" ht="25.5">
      <c r="A1286" s="6">
        <v>42827.598678576389</v>
      </c>
      <c r="B1286" s="2">
        <v>42827</v>
      </c>
      <c r="C1286" s="1" t="s">
        <v>96</v>
      </c>
      <c r="D1286" s="1">
        <v>47498</v>
      </c>
      <c r="E1286" s="1" t="s">
        <v>628</v>
      </c>
      <c r="F1286" s="1" t="s">
        <v>98</v>
      </c>
      <c r="G1286" s="1" t="s">
        <v>99</v>
      </c>
      <c r="H1286" s="1" t="s">
        <v>100</v>
      </c>
      <c r="K1286" s="1">
        <v>0.46</v>
      </c>
      <c r="L1286" s="1">
        <v>0.46</v>
      </c>
      <c r="M1286" s="1">
        <v>0.46</v>
      </c>
      <c r="N1286" s="1" t="s">
        <v>110</v>
      </c>
      <c r="O1286" s="1">
        <v>0.37</v>
      </c>
      <c r="P1286" s="1" t="s">
        <v>110</v>
      </c>
      <c r="Q1286" s="1" t="s">
        <v>101</v>
      </c>
      <c r="R1286" s="1" t="s">
        <v>122</v>
      </c>
      <c r="S1286" s="1" t="s">
        <v>101</v>
      </c>
      <c r="T1286" s="1" t="s">
        <v>113</v>
      </c>
      <c r="U1286" s="1" t="s">
        <v>141</v>
      </c>
      <c r="Z1286" s="1" t="s">
        <v>115</v>
      </c>
      <c r="AG1286" s="1">
        <v>95</v>
      </c>
    </row>
    <row r="1287" spans="1:39" ht="38.25">
      <c r="A1287" s="6">
        <v>42823.638278831015</v>
      </c>
      <c r="B1287" s="2">
        <v>42823</v>
      </c>
      <c r="C1287" s="1" t="s">
        <v>96</v>
      </c>
      <c r="D1287" s="1">
        <v>47529</v>
      </c>
      <c r="E1287" s="1" t="s">
        <v>617</v>
      </c>
      <c r="F1287" s="1" t="s">
        <v>98</v>
      </c>
      <c r="G1287" s="1" t="s">
        <v>99</v>
      </c>
      <c r="H1287" s="1" t="s">
        <v>100</v>
      </c>
      <c r="K1287" s="1">
        <v>0.63</v>
      </c>
      <c r="M1287" s="1">
        <v>0.63</v>
      </c>
      <c r="N1287" s="1" t="s">
        <v>110</v>
      </c>
      <c r="O1287" s="1">
        <v>0.5</v>
      </c>
      <c r="P1287" s="1" t="s">
        <v>110</v>
      </c>
      <c r="Q1287" s="1" t="s">
        <v>101</v>
      </c>
      <c r="R1287" s="1" t="s">
        <v>102</v>
      </c>
      <c r="S1287" s="1" t="s">
        <v>101</v>
      </c>
      <c r="T1287" s="1" t="s">
        <v>668</v>
      </c>
      <c r="U1287" s="1" t="s">
        <v>114</v>
      </c>
      <c r="V1287" s="1">
        <v>25</v>
      </c>
      <c r="W1287" s="1">
        <v>35</v>
      </c>
      <c r="X1287" s="1">
        <v>5</v>
      </c>
      <c r="Z1287" s="1" t="s">
        <v>115</v>
      </c>
      <c r="AA1287" s="1">
        <v>0.5</v>
      </c>
      <c r="AC1287" s="1">
        <v>2</v>
      </c>
      <c r="AG1287" s="1">
        <v>180</v>
      </c>
      <c r="AM1287" s="1">
        <v>22</v>
      </c>
    </row>
    <row r="1288" spans="1:39" ht="25.5">
      <c r="A1288" s="6">
        <v>42824.476699166669</v>
      </c>
      <c r="B1288" s="2">
        <v>42823</v>
      </c>
      <c r="C1288" s="1" t="s">
        <v>117</v>
      </c>
      <c r="D1288" s="1">
        <v>47529</v>
      </c>
      <c r="E1288" s="1" t="s">
        <v>617</v>
      </c>
      <c r="F1288" s="1" t="s">
        <v>98</v>
      </c>
      <c r="G1288" s="1" t="s">
        <v>99</v>
      </c>
      <c r="H1288" s="1" t="s">
        <v>100</v>
      </c>
      <c r="Q1288" s="1" t="s">
        <v>101</v>
      </c>
      <c r="R1288" s="1" t="s">
        <v>122</v>
      </c>
      <c r="S1288" s="1" t="s">
        <v>101</v>
      </c>
      <c r="T1288" s="1" t="s">
        <v>671</v>
      </c>
      <c r="U1288" s="1" t="s">
        <v>141</v>
      </c>
      <c r="V1288" s="1">
        <v>25</v>
      </c>
      <c r="W1288" s="1">
        <v>35</v>
      </c>
      <c r="X1288" s="1">
        <v>5</v>
      </c>
      <c r="Z1288" s="1" t="s">
        <v>115</v>
      </c>
      <c r="AA1288" s="1">
        <v>0.5</v>
      </c>
      <c r="AD1288" s="1">
        <v>2.5</v>
      </c>
      <c r="AL1288" s="1" t="s">
        <v>672</v>
      </c>
      <c r="AM1288" s="1">
        <v>22</v>
      </c>
    </row>
    <row r="1289" spans="1:39" ht="38.25">
      <c r="A1289" s="6">
        <v>42824.477273460652</v>
      </c>
      <c r="B1289" s="2">
        <v>42824</v>
      </c>
      <c r="C1289" s="1" t="s">
        <v>96</v>
      </c>
      <c r="D1289" s="1">
        <v>47529</v>
      </c>
      <c r="E1289" s="1" t="s">
        <v>617</v>
      </c>
      <c r="F1289" s="1" t="s">
        <v>98</v>
      </c>
      <c r="G1289" s="1" t="s">
        <v>99</v>
      </c>
      <c r="H1289" s="1" t="s">
        <v>100</v>
      </c>
      <c r="K1289" s="1">
        <v>0.63</v>
      </c>
      <c r="O1289" s="1">
        <v>0.5</v>
      </c>
      <c r="P1289" s="1" t="s">
        <v>110</v>
      </c>
      <c r="Q1289" s="1" t="s">
        <v>101</v>
      </c>
      <c r="R1289" s="1" t="s">
        <v>122</v>
      </c>
      <c r="S1289" s="1" t="s">
        <v>101</v>
      </c>
      <c r="T1289" s="1" t="s">
        <v>668</v>
      </c>
      <c r="U1289" s="1" t="s">
        <v>141</v>
      </c>
      <c r="Z1289" s="1" t="s">
        <v>115</v>
      </c>
      <c r="AA1289" s="1">
        <v>0.5</v>
      </c>
      <c r="AG1289" s="1">
        <v>120</v>
      </c>
      <c r="AM1289" s="1">
        <v>22</v>
      </c>
    </row>
    <row r="1290" spans="1:39" ht="25.5">
      <c r="A1290" s="6">
        <v>42825.568441747688</v>
      </c>
      <c r="B1290" s="2">
        <v>42824</v>
      </c>
      <c r="C1290" s="1" t="s">
        <v>117</v>
      </c>
      <c r="D1290" s="1">
        <v>47529</v>
      </c>
      <c r="E1290" s="1" t="s">
        <v>617</v>
      </c>
      <c r="F1290" s="1" t="s">
        <v>98</v>
      </c>
      <c r="G1290" s="1" t="s">
        <v>99</v>
      </c>
      <c r="H1290" s="1" t="s">
        <v>109</v>
      </c>
      <c r="Q1290" s="1" t="s">
        <v>101</v>
      </c>
      <c r="R1290" s="1" t="s">
        <v>111</v>
      </c>
      <c r="S1290" s="1" t="s">
        <v>101</v>
      </c>
      <c r="T1290" s="1" t="s">
        <v>671</v>
      </c>
      <c r="U1290" s="1" t="s">
        <v>114</v>
      </c>
      <c r="V1290" s="1">
        <v>19</v>
      </c>
      <c r="W1290" s="1">
        <v>156</v>
      </c>
      <c r="X1290" s="1">
        <v>4.3</v>
      </c>
      <c r="Z1290" s="1" t="s">
        <v>115</v>
      </c>
      <c r="AA1290" s="1">
        <v>0.5</v>
      </c>
      <c r="AD1290" s="1">
        <v>2.5</v>
      </c>
      <c r="AL1290" s="1" t="s">
        <v>672</v>
      </c>
      <c r="AM1290" s="1">
        <v>22</v>
      </c>
    </row>
    <row r="1291" spans="1:39">
      <c r="A1291" s="6">
        <v>42825.569431562501</v>
      </c>
      <c r="B1291" s="2">
        <v>42825</v>
      </c>
      <c r="C1291" s="1" t="s">
        <v>96</v>
      </c>
      <c r="D1291" s="1">
        <v>47529</v>
      </c>
      <c r="E1291" s="1" t="s">
        <v>617</v>
      </c>
      <c r="F1291" s="1" t="s">
        <v>98</v>
      </c>
      <c r="G1291" s="1" t="s">
        <v>99</v>
      </c>
      <c r="H1291" s="1" t="s">
        <v>109</v>
      </c>
      <c r="K1291" s="1">
        <v>0.63</v>
      </c>
      <c r="L1291" s="1">
        <v>0.63</v>
      </c>
      <c r="O1291" s="1">
        <v>0.5</v>
      </c>
      <c r="P1291" s="1" t="s">
        <v>110</v>
      </c>
      <c r="Q1291" s="1" t="s">
        <v>101</v>
      </c>
      <c r="R1291" s="1" t="s">
        <v>111</v>
      </c>
      <c r="S1291" s="1" t="s">
        <v>101</v>
      </c>
      <c r="T1291" s="1" t="s">
        <v>113</v>
      </c>
      <c r="U1291" s="1" t="s">
        <v>114</v>
      </c>
      <c r="Z1291" s="1" t="s">
        <v>115</v>
      </c>
      <c r="AG1291" s="1">
        <v>120</v>
      </c>
    </row>
    <row r="1292" spans="1:39" ht="25.5">
      <c r="A1292" s="6">
        <v>42826.480034351851</v>
      </c>
      <c r="B1292" s="2">
        <v>42825</v>
      </c>
      <c r="C1292" s="1" t="s">
        <v>117</v>
      </c>
      <c r="D1292" s="1">
        <v>47529</v>
      </c>
      <c r="E1292" s="1" t="s">
        <v>617</v>
      </c>
      <c r="F1292" s="1" t="s">
        <v>98</v>
      </c>
      <c r="G1292" s="1" t="s">
        <v>99</v>
      </c>
      <c r="H1292" s="1" t="s">
        <v>109</v>
      </c>
      <c r="L1292" s="1">
        <v>0.63</v>
      </c>
      <c r="M1292" s="1">
        <v>0.63</v>
      </c>
      <c r="N1292" s="1" t="s">
        <v>110</v>
      </c>
      <c r="Q1292" s="1" t="s">
        <v>101</v>
      </c>
      <c r="R1292" s="1" t="s">
        <v>111</v>
      </c>
      <c r="S1292" s="1" t="s">
        <v>112</v>
      </c>
      <c r="T1292" s="1" t="s">
        <v>113</v>
      </c>
      <c r="U1292" s="1" t="s">
        <v>114</v>
      </c>
      <c r="Z1292" s="1" t="s">
        <v>115</v>
      </c>
      <c r="AD1292" s="1">
        <v>2.5</v>
      </c>
      <c r="AG1292" s="1">
        <v>120</v>
      </c>
      <c r="AL1292" s="1" t="s">
        <v>672</v>
      </c>
    </row>
    <row r="1293" spans="1:39" ht="25.5">
      <c r="A1293" s="6">
        <v>42826.480970706019</v>
      </c>
      <c r="B1293" s="2">
        <v>42826</v>
      </c>
      <c r="C1293" s="1" t="s">
        <v>96</v>
      </c>
      <c r="D1293" s="1">
        <v>47529</v>
      </c>
      <c r="E1293" s="1" t="s">
        <v>617</v>
      </c>
      <c r="F1293" s="1" t="s">
        <v>98</v>
      </c>
      <c r="G1293" s="1" t="s">
        <v>99</v>
      </c>
      <c r="H1293" s="1" t="s">
        <v>109</v>
      </c>
      <c r="K1293" s="1">
        <v>0.63</v>
      </c>
      <c r="L1293" s="1">
        <v>0.63</v>
      </c>
      <c r="M1293" s="1">
        <v>0.63</v>
      </c>
      <c r="N1293" s="1" t="s">
        <v>110</v>
      </c>
      <c r="O1293" s="1">
        <v>0.5</v>
      </c>
      <c r="P1293" s="1" t="s">
        <v>110</v>
      </c>
      <c r="Q1293" s="1" t="s">
        <v>101</v>
      </c>
      <c r="R1293" s="1" t="s">
        <v>111</v>
      </c>
      <c r="S1293" s="1" t="s">
        <v>112</v>
      </c>
      <c r="T1293" s="1" t="s">
        <v>113</v>
      </c>
      <c r="U1293" s="1" t="s">
        <v>114</v>
      </c>
      <c r="Z1293" s="1" t="s">
        <v>115</v>
      </c>
      <c r="AG1293" s="1">
        <v>120</v>
      </c>
    </row>
    <row r="1294" spans="1:39" ht="25.5">
      <c r="A1294" s="6">
        <v>42827.617087962964</v>
      </c>
      <c r="B1294" s="2">
        <v>42826</v>
      </c>
      <c r="C1294" s="1" t="s">
        <v>117</v>
      </c>
      <c r="D1294" s="1">
        <v>47529</v>
      </c>
      <c r="E1294" s="1" t="s">
        <v>617</v>
      </c>
      <c r="F1294" s="1" t="s">
        <v>98</v>
      </c>
      <c r="G1294" s="1" t="s">
        <v>99</v>
      </c>
      <c r="H1294" s="1" t="s">
        <v>109</v>
      </c>
      <c r="L1294" s="1">
        <v>0.63</v>
      </c>
      <c r="M1294" s="1">
        <v>0.63</v>
      </c>
      <c r="N1294" s="1" t="s">
        <v>110</v>
      </c>
      <c r="Q1294" s="1" t="s">
        <v>101</v>
      </c>
      <c r="R1294" s="1" t="s">
        <v>111</v>
      </c>
      <c r="S1294" s="1" t="s">
        <v>112</v>
      </c>
      <c r="T1294" s="1" t="s">
        <v>113</v>
      </c>
      <c r="U1294" s="1" t="s">
        <v>114</v>
      </c>
      <c r="Z1294" s="1" t="s">
        <v>115</v>
      </c>
      <c r="AG1294" s="1">
        <v>120</v>
      </c>
      <c r="AL1294" s="1" t="s">
        <v>673</v>
      </c>
    </row>
    <row r="1295" spans="1:39" ht="25.5">
      <c r="A1295" s="6">
        <v>42827.617898611112</v>
      </c>
      <c r="B1295" s="2">
        <v>42827</v>
      </c>
      <c r="C1295" s="1" t="s">
        <v>96</v>
      </c>
      <c r="D1295" s="1">
        <v>47529</v>
      </c>
      <c r="E1295" s="1" t="s">
        <v>617</v>
      </c>
      <c r="F1295" s="1" t="s">
        <v>98</v>
      </c>
      <c r="G1295" s="1" t="s">
        <v>99</v>
      </c>
      <c r="H1295" s="1" t="s">
        <v>109</v>
      </c>
      <c r="K1295" s="1">
        <v>0.63</v>
      </c>
      <c r="L1295" s="1">
        <v>0.63</v>
      </c>
      <c r="M1295" s="1">
        <v>0.63</v>
      </c>
      <c r="N1295" s="1" t="s">
        <v>110</v>
      </c>
      <c r="O1295" s="1">
        <v>0.5</v>
      </c>
      <c r="P1295" s="1" t="s">
        <v>110</v>
      </c>
      <c r="Q1295" s="1" t="s">
        <v>101</v>
      </c>
      <c r="R1295" s="1" t="s">
        <v>111</v>
      </c>
      <c r="S1295" s="1" t="s">
        <v>112</v>
      </c>
      <c r="T1295" s="1" t="s">
        <v>113</v>
      </c>
      <c r="U1295" s="1" t="s">
        <v>114</v>
      </c>
      <c r="V1295" s="1">
        <v>25</v>
      </c>
      <c r="W1295" s="1">
        <v>152</v>
      </c>
      <c r="X1295" s="1">
        <v>5</v>
      </c>
      <c r="Z1295" s="1" t="s">
        <v>115</v>
      </c>
      <c r="AG1295" s="1">
        <v>120</v>
      </c>
    </row>
    <row r="1296" spans="1:39" ht="25.5">
      <c r="A1296" s="6">
        <v>42829.654049699078</v>
      </c>
      <c r="B1296" s="2">
        <v>42827</v>
      </c>
      <c r="C1296" s="1" t="s">
        <v>117</v>
      </c>
      <c r="D1296" s="1">
        <v>47529</v>
      </c>
      <c r="E1296" s="1" t="s">
        <v>617</v>
      </c>
      <c r="F1296" s="1" t="s">
        <v>98</v>
      </c>
      <c r="G1296" s="1" t="s">
        <v>99</v>
      </c>
      <c r="H1296" s="1" t="s">
        <v>109</v>
      </c>
      <c r="L1296" s="1">
        <v>0.63</v>
      </c>
      <c r="M1296" s="1">
        <v>0.63</v>
      </c>
      <c r="N1296" s="1" t="s">
        <v>110</v>
      </c>
      <c r="Q1296" s="1" t="s">
        <v>101</v>
      </c>
      <c r="R1296" s="1" t="s">
        <v>111</v>
      </c>
      <c r="S1296" s="1" t="s">
        <v>101</v>
      </c>
      <c r="T1296" s="1" t="s">
        <v>113</v>
      </c>
      <c r="U1296" s="1" t="s">
        <v>114</v>
      </c>
      <c r="V1296" s="1">
        <v>25</v>
      </c>
      <c r="W1296" s="1">
        <v>152</v>
      </c>
      <c r="X1296" s="1">
        <v>5</v>
      </c>
      <c r="Z1296" s="1" t="s">
        <v>115</v>
      </c>
      <c r="AG1296" s="1">
        <v>120</v>
      </c>
      <c r="AL1296" s="1" t="s">
        <v>673</v>
      </c>
    </row>
    <row r="1297" spans="1:39">
      <c r="A1297" s="6">
        <v>42829.655150787032</v>
      </c>
      <c r="B1297" s="2">
        <v>42828</v>
      </c>
      <c r="C1297" s="1" t="s">
        <v>96</v>
      </c>
      <c r="D1297" s="1">
        <v>47529</v>
      </c>
      <c r="E1297" s="1" t="s">
        <v>617</v>
      </c>
      <c r="F1297" s="1" t="s">
        <v>98</v>
      </c>
      <c r="G1297" s="1" t="s">
        <v>99</v>
      </c>
      <c r="H1297" s="1" t="s">
        <v>109</v>
      </c>
      <c r="K1297" s="1">
        <v>0.63</v>
      </c>
      <c r="L1297" s="1">
        <v>0.63</v>
      </c>
      <c r="M1297" s="1">
        <v>0.63</v>
      </c>
      <c r="N1297" s="1" t="s">
        <v>110</v>
      </c>
      <c r="O1297" s="1">
        <v>0.5</v>
      </c>
      <c r="P1297" s="1" t="s">
        <v>110</v>
      </c>
      <c r="Q1297" s="1" t="s">
        <v>101</v>
      </c>
      <c r="R1297" s="1" t="s">
        <v>111</v>
      </c>
      <c r="S1297" s="1" t="s">
        <v>124</v>
      </c>
      <c r="T1297" s="1" t="s">
        <v>113</v>
      </c>
      <c r="U1297" s="1" t="s">
        <v>114</v>
      </c>
      <c r="Z1297" s="1" t="s">
        <v>115</v>
      </c>
      <c r="AG1297" s="1">
        <v>120</v>
      </c>
    </row>
    <row r="1298" spans="1:39" ht="25.5">
      <c r="A1298" s="6">
        <v>42829.655770081023</v>
      </c>
      <c r="B1298" s="2">
        <v>42828</v>
      </c>
      <c r="C1298" s="1" t="s">
        <v>117</v>
      </c>
      <c r="D1298" s="1">
        <v>47529</v>
      </c>
      <c r="E1298" s="1" t="s">
        <v>617</v>
      </c>
      <c r="F1298" s="1" t="s">
        <v>98</v>
      </c>
      <c r="G1298" s="1" t="s">
        <v>99</v>
      </c>
      <c r="H1298" s="1" t="s">
        <v>109</v>
      </c>
      <c r="Q1298" s="1" t="s">
        <v>101</v>
      </c>
      <c r="R1298" s="1" t="s">
        <v>111</v>
      </c>
      <c r="S1298" s="1" t="s">
        <v>124</v>
      </c>
      <c r="U1298" s="1" t="s">
        <v>114</v>
      </c>
      <c r="Z1298" s="1" t="s">
        <v>115</v>
      </c>
      <c r="AL1298" s="1" t="s">
        <v>673</v>
      </c>
    </row>
    <row r="1299" spans="1:39">
      <c r="A1299" s="6">
        <v>42829.656194502313</v>
      </c>
      <c r="B1299" s="2">
        <v>42829</v>
      </c>
      <c r="C1299" s="1" t="s">
        <v>96</v>
      </c>
      <c r="D1299" s="1">
        <v>47529</v>
      </c>
      <c r="E1299" s="1" t="s">
        <v>617</v>
      </c>
      <c r="F1299" s="1" t="s">
        <v>98</v>
      </c>
      <c r="G1299" s="1" t="s">
        <v>99</v>
      </c>
      <c r="H1299" s="1" t="s">
        <v>109</v>
      </c>
      <c r="Q1299" s="1" t="s">
        <v>101</v>
      </c>
      <c r="R1299" s="1" t="s">
        <v>111</v>
      </c>
      <c r="S1299" s="1" t="s">
        <v>124</v>
      </c>
      <c r="U1299" s="1" t="s">
        <v>114</v>
      </c>
      <c r="Z1299" s="1" t="s">
        <v>115</v>
      </c>
    </row>
    <row r="1300" spans="1:39">
      <c r="A1300" s="6">
        <v>42823.639302048614</v>
      </c>
      <c r="B1300" s="2">
        <v>42823</v>
      </c>
      <c r="C1300" s="1" t="s">
        <v>96</v>
      </c>
      <c r="D1300" s="1">
        <v>47530</v>
      </c>
      <c r="E1300" s="1" t="s">
        <v>591</v>
      </c>
      <c r="F1300" s="1" t="s">
        <v>98</v>
      </c>
      <c r="G1300" s="1" t="s">
        <v>99</v>
      </c>
      <c r="H1300" s="1" t="s">
        <v>109</v>
      </c>
      <c r="K1300" s="1">
        <v>0.9</v>
      </c>
      <c r="L1300" s="1">
        <v>0.9</v>
      </c>
      <c r="M1300" s="1">
        <v>0.9</v>
      </c>
      <c r="N1300" s="1" t="s">
        <v>110</v>
      </c>
      <c r="O1300" s="1">
        <v>0.72</v>
      </c>
      <c r="P1300" s="1" t="s">
        <v>110</v>
      </c>
      <c r="Q1300" s="1" t="s">
        <v>101</v>
      </c>
      <c r="R1300" s="1" t="s">
        <v>111</v>
      </c>
      <c r="S1300" s="1" t="s">
        <v>101</v>
      </c>
      <c r="T1300" s="1" t="s">
        <v>113</v>
      </c>
      <c r="U1300" s="1" t="s">
        <v>114</v>
      </c>
      <c r="Z1300" s="1" t="s">
        <v>115</v>
      </c>
      <c r="AM1300" s="1">
        <v>180</v>
      </c>
    </row>
    <row r="1301" spans="1:39" ht="25.5">
      <c r="A1301" s="6">
        <v>42824.471529629634</v>
      </c>
      <c r="B1301" s="2">
        <v>42823</v>
      </c>
      <c r="C1301" s="1" t="s">
        <v>117</v>
      </c>
      <c r="D1301" s="1">
        <v>47530</v>
      </c>
      <c r="E1301" s="1" t="s">
        <v>591</v>
      </c>
      <c r="F1301" s="1" t="s">
        <v>98</v>
      </c>
      <c r="G1301" s="1" t="s">
        <v>99</v>
      </c>
      <c r="H1301" s="1" t="s">
        <v>100</v>
      </c>
      <c r="L1301" s="1">
        <v>0.9</v>
      </c>
      <c r="M1301" s="1">
        <v>0.9</v>
      </c>
      <c r="N1301" s="1" t="s">
        <v>110</v>
      </c>
      <c r="Q1301" s="1" t="s">
        <v>101</v>
      </c>
      <c r="R1301" s="1" t="s">
        <v>111</v>
      </c>
      <c r="S1301" s="1" t="s">
        <v>101</v>
      </c>
      <c r="T1301" s="1" t="s">
        <v>113</v>
      </c>
      <c r="U1301" s="1" t="s">
        <v>114</v>
      </c>
      <c r="Z1301" s="1" t="s">
        <v>115</v>
      </c>
      <c r="AD1301" s="1">
        <v>3.6</v>
      </c>
      <c r="AG1301" s="1">
        <v>180</v>
      </c>
      <c r="AL1301" s="1" t="s">
        <v>461</v>
      </c>
    </row>
    <row r="1302" spans="1:39">
      <c r="A1302" s="6">
        <v>42824.472335752318</v>
      </c>
      <c r="B1302" s="2">
        <v>42824</v>
      </c>
      <c r="C1302" s="1" t="s">
        <v>96</v>
      </c>
      <c r="D1302" s="1">
        <v>47530</v>
      </c>
      <c r="E1302" s="1" t="s">
        <v>591</v>
      </c>
      <c r="F1302" s="1" t="s">
        <v>98</v>
      </c>
      <c r="G1302" s="1" t="s">
        <v>99</v>
      </c>
      <c r="H1302" s="1" t="s">
        <v>109</v>
      </c>
      <c r="K1302" s="1">
        <v>0.9</v>
      </c>
      <c r="L1302" s="1">
        <v>0.9</v>
      </c>
      <c r="M1302" s="1">
        <v>0.9</v>
      </c>
      <c r="N1302" s="1" t="s">
        <v>110</v>
      </c>
      <c r="O1302" s="1">
        <v>0.72</v>
      </c>
      <c r="P1302" s="1" t="s">
        <v>110</v>
      </c>
      <c r="Q1302" s="1" t="s">
        <v>101</v>
      </c>
      <c r="R1302" s="1" t="s">
        <v>111</v>
      </c>
      <c r="S1302" s="1" t="s">
        <v>101</v>
      </c>
      <c r="T1302" s="1" t="s">
        <v>113</v>
      </c>
      <c r="U1302" s="1" t="s">
        <v>114</v>
      </c>
      <c r="Z1302" s="1" t="s">
        <v>115</v>
      </c>
      <c r="AG1302" s="1">
        <v>180</v>
      </c>
      <c r="AL1302" s="1" t="s">
        <v>461</v>
      </c>
    </row>
    <row r="1303" spans="1:39">
      <c r="A1303" s="6">
        <v>42825.570191064813</v>
      </c>
      <c r="B1303" s="2">
        <v>42824</v>
      </c>
      <c r="C1303" s="1" t="s">
        <v>117</v>
      </c>
      <c r="D1303" s="1">
        <v>47530</v>
      </c>
      <c r="E1303" s="1" t="s">
        <v>591</v>
      </c>
      <c r="F1303" s="1" t="s">
        <v>98</v>
      </c>
      <c r="G1303" s="1" t="s">
        <v>99</v>
      </c>
      <c r="H1303" s="1" t="s">
        <v>109</v>
      </c>
      <c r="L1303" s="1">
        <v>0.9</v>
      </c>
      <c r="M1303" s="1">
        <v>0.9</v>
      </c>
      <c r="N1303" s="1" t="s">
        <v>110</v>
      </c>
      <c r="Q1303" s="1" t="s">
        <v>101</v>
      </c>
      <c r="R1303" s="1" t="s">
        <v>111</v>
      </c>
      <c r="S1303" s="1" t="s">
        <v>124</v>
      </c>
      <c r="T1303" s="1" t="s">
        <v>113</v>
      </c>
      <c r="U1303" s="1" t="s">
        <v>114</v>
      </c>
      <c r="Z1303" s="1" t="s">
        <v>115</v>
      </c>
      <c r="AD1303" s="1">
        <v>3.6</v>
      </c>
      <c r="AG1303" s="1">
        <v>180</v>
      </c>
      <c r="AL1303" s="1" t="s">
        <v>461</v>
      </c>
    </row>
    <row r="1304" spans="1:39">
      <c r="A1304" s="6">
        <v>42825.57085877315</v>
      </c>
      <c r="B1304" s="2">
        <v>42825</v>
      </c>
      <c r="C1304" s="1" t="s">
        <v>96</v>
      </c>
      <c r="D1304" s="1">
        <v>47530</v>
      </c>
      <c r="E1304" s="1" t="s">
        <v>591</v>
      </c>
      <c r="F1304" s="1" t="s">
        <v>98</v>
      </c>
      <c r="G1304" s="1" t="s">
        <v>99</v>
      </c>
      <c r="H1304" s="1" t="s">
        <v>109</v>
      </c>
      <c r="K1304" s="1">
        <v>0.9</v>
      </c>
      <c r="L1304" s="1">
        <v>0.9</v>
      </c>
      <c r="M1304" s="1">
        <v>0.9</v>
      </c>
      <c r="N1304" s="1" t="s">
        <v>110</v>
      </c>
      <c r="O1304" s="1">
        <v>0.72</v>
      </c>
      <c r="P1304" s="1" t="s">
        <v>110</v>
      </c>
      <c r="Q1304" s="1" t="s">
        <v>101</v>
      </c>
      <c r="R1304" s="1" t="s">
        <v>111</v>
      </c>
      <c r="S1304" s="1" t="s">
        <v>124</v>
      </c>
      <c r="T1304" s="1" t="s">
        <v>113</v>
      </c>
      <c r="U1304" s="1" t="s">
        <v>114</v>
      </c>
      <c r="Z1304" s="1" t="s">
        <v>115</v>
      </c>
      <c r="AG1304" s="1">
        <v>180</v>
      </c>
      <c r="AL1304" s="1" t="s">
        <v>461</v>
      </c>
    </row>
    <row r="1305" spans="1:39">
      <c r="A1305" s="6">
        <v>42826.478336446758</v>
      </c>
      <c r="B1305" s="2">
        <v>42825</v>
      </c>
      <c r="C1305" s="1" t="s">
        <v>117</v>
      </c>
      <c r="D1305" s="1">
        <v>47530</v>
      </c>
      <c r="E1305" s="1" t="s">
        <v>591</v>
      </c>
      <c r="F1305" s="1" t="s">
        <v>98</v>
      </c>
      <c r="G1305" s="1" t="s">
        <v>99</v>
      </c>
      <c r="H1305" s="1" t="s">
        <v>109</v>
      </c>
      <c r="L1305" s="1">
        <v>0.9</v>
      </c>
      <c r="M1305" s="1">
        <v>0.9</v>
      </c>
      <c r="N1305" s="1" t="s">
        <v>110</v>
      </c>
      <c r="Q1305" s="1" t="s">
        <v>101</v>
      </c>
      <c r="R1305" s="1" t="s">
        <v>111</v>
      </c>
      <c r="S1305" s="1" t="s">
        <v>124</v>
      </c>
      <c r="T1305" s="1" t="s">
        <v>113</v>
      </c>
      <c r="U1305" s="1" t="s">
        <v>114</v>
      </c>
      <c r="Z1305" s="1" t="s">
        <v>115</v>
      </c>
      <c r="AD1305" s="1">
        <v>3.6</v>
      </c>
      <c r="AG1305" s="1">
        <v>180</v>
      </c>
      <c r="AL1305" s="1" t="s">
        <v>461</v>
      </c>
    </row>
    <row r="1306" spans="1:39">
      <c r="A1306" s="6">
        <v>42826.478909363424</v>
      </c>
      <c r="B1306" s="2">
        <v>42826</v>
      </c>
      <c r="C1306" s="1" t="s">
        <v>96</v>
      </c>
      <c r="D1306" s="1">
        <v>47530</v>
      </c>
      <c r="E1306" s="1" t="s">
        <v>591</v>
      </c>
      <c r="F1306" s="1" t="s">
        <v>98</v>
      </c>
      <c r="G1306" s="1" t="s">
        <v>99</v>
      </c>
      <c r="H1306" s="1" t="s">
        <v>109</v>
      </c>
      <c r="K1306" s="1">
        <v>0.9</v>
      </c>
      <c r="L1306" s="1">
        <v>0.9</v>
      </c>
      <c r="M1306" s="1">
        <v>0.9</v>
      </c>
      <c r="N1306" s="1" t="s">
        <v>110</v>
      </c>
      <c r="O1306" s="1">
        <v>0.72</v>
      </c>
      <c r="P1306" s="1" t="s">
        <v>110</v>
      </c>
      <c r="Q1306" s="1" t="s">
        <v>101</v>
      </c>
      <c r="R1306" s="1" t="s">
        <v>111</v>
      </c>
      <c r="S1306" s="1" t="s">
        <v>101</v>
      </c>
      <c r="T1306" s="1" t="s">
        <v>113</v>
      </c>
      <c r="U1306" s="1" t="s">
        <v>114</v>
      </c>
      <c r="Z1306" s="1" t="s">
        <v>115</v>
      </c>
      <c r="AG1306" s="1">
        <v>180</v>
      </c>
      <c r="AL1306" s="1" t="s">
        <v>461</v>
      </c>
    </row>
    <row r="1307" spans="1:39" ht="38.25">
      <c r="A1307" s="6">
        <v>42827.619784236114</v>
      </c>
      <c r="B1307" s="2">
        <v>42826</v>
      </c>
      <c r="C1307" s="1" t="s">
        <v>117</v>
      </c>
      <c r="D1307" s="1">
        <v>47530</v>
      </c>
      <c r="E1307" s="1" t="s">
        <v>591</v>
      </c>
      <c r="F1307" s="1" t="s">
        <v>98</v>
      </c>
      <c r="G1307" s="1" t="s">
        <v>99</v>
      </c>
      <c r="H1307" s="1" t="s">
        <v>109</v>
      </c>
      <c r="Q1307" s="1" t="s">
        <v>101</v>
      </c>
      <c r="R1307" s="1" t="s">
        <v>111</v>
      </c>
      <c r="S1307" s="1" t="s">
        <v>124</v>
      </c>
      <c r="U1307" s="1" t="s">
        <v>114</v>
      </c>
      <c r="Z1307" s="1" t="s">
        <v>115</v>
      </c>
      <c r="AL1307" s="1" t="s">
        <v>677</v>
      </c>
    </row>
    <row r="1308" spans="1:39" ht="38.25">
      <c r="A1308" s="6">
        <v>42827.620533877314</v>
      </c>
      <c r="B1308" s="2">
        <v>42827</v>
      </c>
      <c r="C1308" s="1" t="s">
        <v>96</v>
      </c>
      <c r="D1308" s="1">
        <v>47530</v>
      </c>
      <c r="E1308" s="1" t="s">
        <v>591</v>
      </c>
      <c r="F1308" s="1" t="s">
        <v>98</v>
      </c>
      <c r="G1308" s="1" t="s">
        <v>99</v>
      </c>
      <c r="H1308" s="1" t="s">
        <v>109</v>
      </c>
      <c r="Q1308" s="1" t="s">
        <v>101</v>
      </c>
      <c r="R1308" s="1" t="s">
        <v>111</v>
      </c>
      <c r="S1308" s="1" t="s">
        <v>124</v>
      </c>
      <c r="U1308" s="1" t="s">
        <v>114</v>
      </c>
      <c r="Z1308" s="1" t="s">
        <v>115</v>
      </c>
      <c r="AL1308" s="1" t="s">
        <v>678</v>
      </c>
    </row>
    <row r="1309" spans="1:39" ht="38.25">
      <c r="A1309" s="6">
        <v>42829.631515729168</v>
      </c>
      <c r="B1309" s="2">
        <v>42827</v>
      </c>
      <c r="C1309" s="1" t="s">
        <v>117</v>
      </c>
      <c r="D1309" s="1">
        <v>47530</v>
      </c>
      <c r="E1309" s="1" t="s">
        <v>591</v>
      </c>
      <c r="F1309" s="1" t="s">
        <v>98</v>
      </c>
      <c r="G1309" s="1" t="s">
        <v>99</v>
      </c>
      <c r="H1309" s="1" t="s">
        <v>109</v>
      </c>
      <c r="Q1309" s="1" t="s">
        <v>101</v>
      </c>
      <c r="R1309" s="1" t="s">
        <v>111</v>
      </c>
      <c r="S1309" s="1" t="s">
        <v>124</v>
      </c>
      <c r="U1309" s="1" t="s">
        <v>114</v>
      </c>
      <c r="Z1309" s="1" t="s">
        <v>115</v>
      </c>
      <c r="AL1309" s="1" t="s">
        <v>679</v>
      </c>
    </row>
    <row r="1310" spans="1:39" ht="38.25">
      <c r="A1310" s="6">
        <v>42829.631975474535</v>
      </c>
      <c r="B1310" s="2">
        <v>42828</v>
      </c>
      <c r="C1310" s="1" t="s">
        <v>96</v>
      </c>
      <c r="D1310" s="1">
        <v>47530</v>
      </c>
      <c r="E1310" s="1" t="s">
        <v>591</v>
      </c>
      <c r="F1310" s="1" t="s">
        <v>98</v>
      </c>
      <c r="G1310" s="1" t="s">
        <v>99</v>
      </c>
      <c r="H1310" s="1" t="s">
        <v>109</v>
      </c>
      <c r="Q1310" s="1" t="s">
        <v>101</v>
      </c>
      <c r="R1310" s="1" t="s">
        <v>111</v>
      </c>
      <c r="S1310" s="1" t="s">
        <v>124</v>
      </c>
      <c r="U1310" s="1" t="s">
        <v>114</v>
      </c>
      <c r="Z1310" s="1" t="s">
        <v>115</v>
      </c>
      <c r="AL1310" s="1" t="s">
        <v>679</v>
      </c>
    </row>
    <row r="1311" spans="1:39">
      <c r="A1311" s="6">
        <v>42824.738864247687</v>
      </c>
      <c r="B1311" s="2">
        <v>42824</v>
      </c>
      <c r="C1311" s="1" t="s">
        <v>96</v>
      </c>
      <c r="D1311" s="1">
        <v>47554</v>
      </c>
      <c r="E1311" s="1" t="s">
        <v>605</v>
      </c>
      <c r="F1311" s="1" t="s">
        <v>98</v>
      </c>
      <c r="G1311" s="1" t="s">
        <v>99</v>
      </c>
      <c r="H1311" s="1" t="s">
        <v>109</v>
      </c>
      <c r="K1311" s="1">
        <v>1.5</v>
      </c>
      <c r="L1311" s="1">
        <v>1.5</v>
      </c>
      <c r="M1311" s="1">
        <v>1.5</v>
      </c>
      <c r="N1311" s="1" t="s">
        <v>110</v>
      </c>
      <c r="O1311" s="1">
        <v>1.24</v>
      </c>
      <c r="P1311" s="1" t="s">
        <v>110</v>
      </c>
      <c r="Q1311" s="1" t="s">
        <v>101</v>
      </c>
      <c r="R1311" s="1" t="s">
        <v>111</v>
      </c>
      <c r="S1311" s="1" t="s">
        <v>101</v>
      </c>
      <c r="T1311" s="1" t="s">
        <v>113</v>
      </c>
      <c r="U1311" s="1" t="s">
        <v>114</v>
      </c>
      <c r="Z1311" s="1" t="s">
        <v>115</v>
      </c>
      <c r="AG1311" s="1">
        <v>300</v>
      </c>
    </row>
    <row r="1312" spans="1:39">
      <c r="A1312" s="6">
        <v>42825.562779756947</v>
      </c>
      <c r="B1312" s="2">
        <v>42824</v>
      </c>
      <c r="C1312" s="1" t="s">
        <v>117</v>
      </c>
      <c r="D1312" s="1">
        <v>47554</v>
      </c>
      <c r="E1312" s="1" t="s">
        <v>605</v>
      </c>
      <c r="F1312" s="1" t="s">
        <v>98</v>
      </c>
      <c r="G1312" s="1" t="s">
        <v>99</v>
      </c>
      <c r="H1312" s="1" t="s">
        <v>109</v>
      </c>
      <c r="L1312" s="1">
        <v>1.5</v>
      </c>
      <c r="M1312" s="1">
        <v>1.5</v>
      </c>
      <c r="N1312" s="1" t="s">
        <v>110</v>
      </c>
      <c r="Q1312" s="1" t="s">
        <v>101</v>
      </c>
      <c r="R1312" s="1" t="s">
        <v>111</v>
      </c>
      <c r="S1312" s="1" t="s">
        <v>101</v>
      </c>
      <c r="T1312" s="1" t="s">
        <v>113</v>
      </c>
      <c r="U1312" s="1" t="s">
        <v>114</v>
      </c>
      <c r="Z1312" s="1" t="s">
        <v>115</v>
      </c>
      <c r="AG1312" s="1">
        <v>300</v>
      </c>
    </row>
    <row r="1313" spans="1:39">
      <c r="A1313" s="6">
        <v>42825.563419664351</v>
      </c>
      <c r="B1313" s="2">
        <v>42825</v>
      </c>
      <c r="C1313" s="1" t="s">
        <v>96</v>
      </c>
      <c r="D1313" s="1">
        <v>47554</v>
      </c>
      <c r="E1313" s="1" t="s">
        <v>605</v>
      </c>
      <c r="F1313" s="1" t="s">
        <v>98</v>
      </c>
      <c r="G1313" s="1" t="s">
        <v>99</v>
      </c>
      <c r="H1313" s="1" t="s">
        <v>109</v>
      </c>
      <c r="K1313" s="1">
        <v>1.5</v>
      </c>
      <c r="L1313" s="1">
        <v>1.5</v>
      </c>
      <c r="M1313" s="1">
        <v>1.5</v>
      </c>
      <c r="N1313" s="1" t="s">
        <v>110</v>
      </c>
      <c r="O1313" s="1">
        <v>1.24</v>
      </c>
      <c r="P1313" s="1" t="s">
        <v>110</v>
      </c>
      <c r="Q1313" s="1" t="s">
        <v>101</v>
      </c>
      <c r="R1313" s="1" t="s">
        <v>111</v>
      </c>
      <c r="S1313" s="1" t="s">
        <v>101</v>
      </c>
      <c r="T1313" s="1" t="s">
        <v>113</v>
      </c>
      <c r="U1313" s="1" t="s">
        <v>114</v>
      </c>
      <c r="Z1313" s="1" t="s">
        <v>115</v>
      </c>
      <c r="AG1313" s="1">
        <v>300</v>
      </c>
    </row>
    <row r="1314" spans="1:39" ht="25.5">
      <c r="A1314" s="6">
        <v>42826.470259918977</v>
      </c>
      <c r="B1314" s="2">
        <v>42825</v>
      </c>
      <c r="C1314" s="1" t="s">
        <v>117</v>
      </c>
      <c r="D1314" s="1">
        <v>47554</v>
      </c>
      <c r="E1314" s="1" t="s">
        <v>605</v>
      </c>
      <c r="F1314" s="1" t="s">
        <v>98</v>
      </c>
      <c r="G1314" s="1" t="s">
        <v>99</v>
      </c>
      <c r="H1314" s="1" t="s">
        <v>109</v>
      </c>
      <c r="L1314" s="1">
        <v>1.5</v>
      </c>
      <c r="M1314" s="1">
        <v>1.5</v>
      </c>
      <c r="N1314" s="1" t="s">
        <v>110</v>
      </c>
      <c r="Q1314" s="1" t="s">
        <v>101</v>
      </c>
      <c r="R1314" s="1" t="s">
        <v>111</v>
      </c>
      <c r="S1314" s="1" t="s">
        <v>112</v>
      </c>
      <c r="T1314" s="1" t="s">
        <v>113</v>
      </c>
      <c r="U1314" s="1" t="s">
        <v>114</v>
      </c>
      <c r="Z1314" s="1" t="s">
        <v>115</v>
      </c>
      <c r="AD1314" s="1">
        <v>6</v>
      </c>
      <c r="AG1314" s="1">
        <v>300</v>
      </c>
    </row>
    <row r="1315" spans="1:39" ht="25.5">
      <c r="A1315" s="6">
        <v>42826.472586354168</v>
      </c>
      <c r="B1315" s="2">
        <v>42826</v>
      </c>
      <c r="C1315" s="1" t="s">
        <v>96</v>
      </c>
      <c r="D1315" s="1">
        <v>47554</v>
      </c>
      <c r="E1315" s="1" t="s">
        <v>605</v>
      </c>
      <c r="F1315" s="1" t="s">
        <v>98</v>
      </c>
      <c r="G1315" s="1" t="s">
        <v>99</v>
      </c>
      <c r="H1315" s="1" t="s">
        <v>109</v>
      </c>
      <c r="K1315" s="1">
        <v>1.5</v>
      </c>
      <c r="L1315" s="1">
        <v>1.5</v>
      </c>
      <c r="M1315" s="1">
        <v>1.5</v>
      </c>
      <c r="N1315" s="1" t="s">
        <v>110</v>
      </c>
      <c r="O1315" s="1">
        <v>1.2</v>
      </c>
      <c r="P1315" s="1" t="s">
        <v>110</v>
      </c>
      <c r="Q1315" s="1" t="s">
        <v>101</v>
      </c>
      <c r="R1315" s="1" t="s">
        <v>111</v>
      </c>
      <c r="S1315" s="1" t="s">
        <v>112</v>
      </c>
      <c r="T1315" s="1" t="s">
        <v>113</v>
      </c>
      <c r="U1315" s="1" t="s">
        <v>114</v>
      </c>
      <c r="Z1315" s="1" t="s">
        <v>115</v>
      </c>
      <c r="AG1315" s="1">
        <v>300</v>
      </c>
    </row>
    <row r="1316" spans="1:39" ht="25.5">
      <c r="A1316" s="6">
        <v>42827.622914664353</v>
      </c>
      <c r="B1316" s="2">
        <v>42826</v>
      </c>
      <c r="C1316" s="1" t="s">
        <v>117</v>
      </c>
      <c r="D1316" s="1">
        <v>47554</v>
      </c>
      <c r="E1316" s="1" t="s">
        <v>605</v>
      </c>
      <c r="F1316" s="1" t="s">
        <v>98</v>
      </c>
      <c r="G1316" s="1" t="s">
        <v>99</v>
      </c>
      <c r="H1316" s="1" t="s">
        <v>109</v>
      </c>
      <c r="L1316" s="1">
        <v>1.5</v>
      </c>
      <c r="M1316" s="1">
        <v>1.5</v>
      </c>
      <c r="N1316" s="1" t="s">
        <v>110</v>
      </c>
      <c r="Q1316" s="1" t="s">
        <v>101</v>
      </c>
      <c r="R1316" s="1" t="s">
        <v>111</v>
      </c>
      <c r="S1316" s="1" t="s">
        <v>112</v>
      </c>
      <c r="T1316" s="1" t="s">
        <v>113</v>
      </c>
      <c r="U1316" s="1" t="s">
        <v>114</v>
      </c>
      <c r="Z1316" s="1" t="s">
        <v>115</v>
      </c>
      <c r="AD1316" s="1">
        <v>6</v>
      </c>
      <c r="AG1316" s="1">
        <v>300</v>
      </c>
      <c r="AL1316" s="1" t="s">
        <v>683</v>
      </c>
    </row>
    <row r="1317" spans="1:39">
      <c r="A1317" s="6">
        <v>42827.623779212961</v>
      </c>
      <c r="B1317" s="2">
        <v>42827</v>
      </c>
      <c r="C1317" s="1" t="s">
        <v>96</v>
      </c>
      <c r="D1317" s="1">
        <v>47554</v>
      </c>
      <c r="E1317" s="1" t="s">
        <v>605</v>
      </c>
      <c r="F1317" s="1" t="s">
        <v>98</v>
      </c>
      <c r="G1317" s="1" t="s">
        <v>99</v>
      </c>
      <c r="H1317" s="1" t="s">
        <v>109</v>
      </c>
      <c r="K1317" s="1">
        <v>1.5</v>
      </c>
      <c r="L1317" s="1">
        <v>1.5</v>
      </c>
      <c r="M1317" s="1">
        <v>1.5</v>
      </c>
      <c r="N1317" s="1" t="s">
        <v>110</v>
      </c>
      <c r="O1317" s="1">
        <v>1.2</v>
      </c>
      <c r="P1317" s="1" t="s">
        <v>110</v>
      </c>
      <c r="Q1317" s="1" t="s">
        <v>101</v>
      </c>
      <c r="R1317" s="1" t="s">
        <v>111</v>
      </c>
      <c r="S1317" s="1" t="s">
        <v>101</v>
      </c>
      <c r="T1317" s="1" t="s">
        <v>113</v>
      </c>
      <c r="U1317" s="1" t="s">
        <v>114</v>
      </c>
      <c r="Z1317" s="1" t="s">
        <v>115</v>
      </c>
      <c r="AG1317" s="1">
        <v>300</v>
      </c>
    </row>
    <row r="1318" spans="1:39">
      <c r="A1318" s="6">
        <v>42829.633693912037</v>
      </c>
      <c r="B1318" s="2">
        <v>42827</v>
      </c>
      <c r="C1318" s="1" t="s">
        <v>117</v>
      </c>
      <c r="D1318" s="1">
        <v>47554</v>
      </c>
      <c r="E1318" s="1" t="s">
        <v>605</v>
      </c>
      <c r="F1318" s="1" t="s">
        <v>98</v>
      </c>
      <c r="G1318" s="1" t="s">
        <v>99</v>
      </c>
      <c r="H1318" s="1" t="s">
        <v>109</v>
      </c>
      <c r="K1318" s="1"/>
      <c r="L1318" s="1">
        <v>1.5</v>
      </c>
      <c r="M1318" s="1">
        <v>1.5</v>
      </c>
      <c r="N1318" s="1" t="s">
        <v>110</v>
      </c>
      <c r="O1318" s="1"/>
      <c r="P1318" s="1"/>
      <c r="Q1318" s="1" t="s">
        <v>101</v>
      </c>
      <c r="R1318" s="1" t="s">
        <v>111</v>
      </c>
      <c r="S1318" s="1" t="s">
        <v>124</v>
      </c>
      <c r="T1318" s="1" t="s">
        <v>113</v>
      </c>
      <c r="U1318" s="1" t="s">
        <v>114</v>
      </c>
      <c r="Z1318" s="1" t="s">
        <v>115</v>
      </c>
      <c r="AG1318" s="1">
        <v>300</v>
      </c>
    </row>
    <row r="1319" spans="1:39" ht="25.5">
      <c r="A1319" s="6">
        <v>42829.634854594908</v>
      </c>
      <c r="B1319" s="2">
        <v>42828</v>
      </c>
      <c r="C1319" s="1" t="s">
        <v>96</v>
      </c>
      <c r="D1319" s="1">
        <v>47554</v>
      </c>
      <c r="E1319" s="1" t="s">
        <v>605</v>
      </c>
      <c r="F1319" s="1" t="s">
        <v>98</v>
      </c>
      <c r="G1319" s="1" t="s">
        <v>99</v>
      </c>
      <c r="H1319" s="1" t="s">
        <v>109</v>
      </c>
      <c r="K1319" s="1">
        <v>1.5</v>
      </c>
      <c r="L1319" s="1">
        <v>1.5</v>
      </c>
      <c r="M1319" s="1">
        <v>1.5</v>
      </c>
      <c r="N1319" s="1" t="s">
        <v>110</v>
      </c>
      <c r="O1319" s="1">
        <v>1.2</v>
      </c>
      <c r="P1319" s="1" t="s">
        <v>110</v>
      </c>
      <c r="Q1319" s="1" t="s">
        <v>101</v>
      </c>
      <c r="R1319" s="1" t="s">
        <v>111</v>
      </c>
      <c r="S1319" s="1" t="s">
        <v>124</v>
      </c>
      <c r="T1319" s="1" t="s">
        <v>113</v>
      </c>
      <c r="U1319" s="1" t="s">
        <v>114</v>
      </c>
      <c r="Z1319" s="1" t="s">
        <v>115</v>
      </c>
      <c r="AG1319" s="1">
        <v>300</v>
      </c>
      <c r="AL1319" s="1" t="s">
        <v>684</v>
      </c>
    </row>
    <row r="1320" spans="1:39">
      <c r="A1320" s="6">
        <v>42829.635294814812</v>
      </c>
      <c r="B1320" s="2">
        <v>42828</v>
      </c>
      <c r="C1320" s="1" t="s">
        <v>117</v>
      </c>
      <c r="D1320" s="1">
        <v>47554</v>
      </c>
      <c r="E1320" s="1" t="s">
        <v>605</v>
      </c>
      <c r="F1320" s="1" t="s">
        <v>98</v>
      </c>
      <c r="G1320" s="1" t="s">
        <v>99</v>
      </c>
      <c r="H1320" s="1" t="s">
        <v>109</v>
      </c>
      <c r="Q1320" s="1" t="s">
        <v>101</v>
      </c>
      <c r="R1320" s="1" t="s">
        <v>111</v>
      </c>
      <c r="S1320" s="1" t="s">
        <v>124</v>
      </c>
      <c r="U1320" s="1" t="s">
        <v>114</v>
      </c>
      <c r="Z1320" s="1" t="s">
        <v>115</v>
      </c>
    </row>
    <row r="1321" spans="1:39">
      <c r="A1321" s="6">
        <v>42829.635641365741</v>
      </c>
      <c r="B1321" s="2">
        <v>42829</v>
      </c>
      <c r="C1321" s="1" t="s">
        <v>96</v>
      </c>
      <c r="D1321" s="1">
        <v>47554</v>
      </c>
      <c r="E1321" s="1" t="s">
        <v>605</v>
      </c>
      <c r="F1321" s="1" t="s">
        <v>98</v>
      </c>
      <c r="G1321" s="1" t="s">
        <v>99</v>
      </c>
      <c r="H1321" s="1" t="s">
        <v>109</v>
      </c>
      <c r="Q1321" s="1" t="s">
        <v>101</v>
      </c>
      <c r="R1321" s="1" t="s">
        <v>111</v>
      </c>
      <c r="S1321" s="1" t="s">
        <v>124</v>
      </c>
      <c r="U1321" s="1" t="s">
        <v>114</v>
      </c>
      <c r="Z1321" s="1" t="s">
        <v>115</v>
      </c>
    </row>
    <row r="1322" spans="1:39" ht="25.5">
      <c r="A1322" s="6">
        <v>42824.740013287039</v>
      </c>
      <c r="B1322" s="2">
        <v>42824</v>
      </c>
      <c r="C1322" s="1" t="s">
        <v>96</v>
      </c>
      <c r="D1322" s="1">
        <v>47555</v>
      </c>
      <c r="E1322" s="1" t="s">
        <v>611</v>
      </c>
      <c r="F1322" s="1" t="s">
        <v>98</v>
      </c>
      <c r="G1322" s="1" t="s">
        <v>99</v>
      </c>
      <c r="H1322" s="1" t="s">
        <v>100</v>
      </c>
      <c r="K1322" s="1">
        <v>1.0900000000000001</v>
      </c>
      <c r="L1322" s="1">
        <v>1.0900000000000001</v>
      </c>
      <c r="M1322" s="1">
        <v>1.0900000000000001</v>
      </c>
      <c r="N1322" s="1" t="s">
        <v>110</v>
      </c>
      <c r="O1322" s="1">
        <v>0.87</v>
      </c>
      <c r="P1322" s="1" t="s">
        <v>110</v>
      </c>
      <c r="Q1322" s="1" t="s">
        <v>101</v>
      </c>
      <c r="R1322" s="1" t="s">
        <v>122</v>
      </c>
      <c r="S1322" s="1" t="s">
        <v>103</v>
      </c>
      <c r="T1322" s="1" t="s">
        <v>113</v>
      </c>
      <c r="U1322" s="1" t="s">
        <v>114</v>
      </c>
      <c r="Z1322" s="1" t="s">
        <v>115</v>
      </c>
      <c r="AG1322" s="1">
        <v>200</v>
      </c>
    </row>
    <row r="1323" spans="1:39" ht="25.5">
      <c r="A1323" s="6">
        <v>42825.557727106483</v>
      </c>
      <c r="B1323" s="2">
        <v>42824</v>
      </c>
      <c r="C1323" s="1" t="s">
        <v>117</v>
      </c>
      <c r="D1323" s="1">
        <v>47555</v>
      </c>
      <c r="E1323" s="1" t="s">
        <v>611</v>
      </c>
      <c r="F1323" s="1" t="s">
        <v>98</v>
      </c>
      <c r="G1323" s="1" t="s">
        <v>99</v>
      </c>
      <c r="H1323" s="1" t="s">
        <v>100</v>
      </c>
      <c r="M1323" s="1">
        <v>1.0900000000000001</v>
      </c>
      <c r="N1323" s="1" t="s">
        <v>110</v>
      </c>
      <c r="Q1323" s="1" t="s">
        <v>101</v>
      </c>
      <c r="R1323" s="1" t="s">
        <v>122</v>
      </c>
      <c r="S1323" s="1" t="s">
        <v>103</v>
      </c>
      <c r="T1323" s="1" t="s">
        <v>205</v>
      </c>
      <c r="U1323" s="1" t="s">
        <v>114</v>
      </c>
      <c r="V1323" s="1">
        <v>42</v>
      </c>
      <c r="W1323" s="1">
        <v>142</v>
      </c>
      <c r="X1323" s="1">
        <v>7.2</v>
      </c>
      <c r="Z1323" s="1" t="s">
        <v>115</v>
      </c>
      <c r="AA1323" s="1">
        <v>0.87</v>
      </c>
      <c r="AD1323" s="1">
        <v>4.3600000000000003</v>
      </c>
      <c r="AM1323" s="1">
        <v>45</v>
      </c>
    </row>
    <row r="1324" spans="1:39" ht="25.5">
      <c r="A1324" s="6">
        <v>42825.562111874999</v>
      </c>
      <c r="B1324" s="2">
        <v>42825</v>
      </c>
      <c r="C1324" s="1" t="s">
        <v>96</v>
      </c>
      <c r="D1324" s="1">
        <v>47555</v>
      </c>
      <c r="E1324" s="1" t="s">
        <v>611</v>
      </c>
      <c r="F1324" s="1" t="s">
        <v>98</v>
      </c>
      <c r="G1324" s="1" t="s">
        <v>99</v>
      </c>
      <c r="H1324" s="1" t="s">
        <v>100</v>
      </c>
      <c r="K1324" s="1">
        <v>1.0900000000000001</v>
      </c>
      <c r="M1324" s="1">
        <v>1.0900000000000001</v>
      </c>
      <c r="N1324" s="1" t="s">
        <v>110</v>
      </c>
      <c r="O1324" s="1">
        <v>0.87</v>
      </c>
      <c r="P1324" s="1" t="s">
        <v>110</v>
      </c>
      <c r="Q1324" s="1" t="s">
        <v>101</v>
      </c>
      <c r="R1324" s="1" t="s">
        <v>122</v>
      </c>
      <c r="S1324" s="1" t="s">
        <v>101</v>
      </c>
      <c r="T1324" s="1" t="s">
        <v>203</v>
      </c>
      <c r="U1324" s="1" t="s">
        <v>196</v>
      </c>
      <c r="Z1324" s="1" t="s">
        <v>115</v>
      </c>
      <c r="AG1324" s="1">
        <v>200</v>
      </c>
      <c r="AM1324" s="1">
        <v>45</v>
      </c>
    </row>
    <row r="1325" spans="1:39" ht="25.5">
      <c r="A1325" s="6">
        <v>42826.465911053238</v>
      </c>
      <c r="B1325" s="2">
        <v>42825</v>
      </c>
      <c r="C1325" s="1" t="s">
        <v>117</v>
      </c>
      <c r="D1325" s="1">
        <v>47555</v>
      </c>
      <c r="E1325" s="1" t="s">
        <v>611</v>
      </c>
      <c r="F1325" s="1" t="s">
        <v>98</v>
      </c>
      <c r="G1325" s="1" t="s">
        <v>99</v>
      </c>
      <c r="H1325" s="1" t="s">
        <v>109</v>
      </c>
      <c r="Q1325" s="1" t="s">
        <v>101</v>
      </c>
      <c r="R1325" s="1" t="s">
        <v>102</v>
      </c>
      <c r="S1325" s="1" t="s">
        <v>133</v>
      </c>
      <c r="T1325" s="1" t="s">
        <v>205</v>
      </c>
      <c r="U1325" s="1" t="s">
        <v>196</v>
      </c>
      <c r="Z1325" s="1" t="s">
        <v>115</v>
      </c>
      <c r="AA1325" s="1">
        <v>0.87</v>
      </c>
      <c r="AD1325" s="1">
        <v>4.3600000000000003</v>
      </c>
      <c r="AM1325" s="1">
        <v>45</v>
      </c>
    </row>
    <row r="1326" spans="1:39" ht="25.5">
      <c r="A1326" s="6">
        <v>42826.467108113429</v>
      </c>
      <c r="B1326" s="2">
        <v>42826</v>
      </c>
      <c r="C1326" s="1" t="s">
        <v>96</v>
      </c>
      <c r="D1326" s="1">
        <v>47555</v>
      </c>
      <c r="E1326" s="1" t="s">
        <v>611</v>
      </c>
      <c r="F1326" s="1" t="s">
        <v>98</v>
      </c>
      <c r="G1326" s="1" t="s">
        <v>99</v>
      </c>
      <c r="H1326" s="1" t="s">
        <v>109</v>
      </c>
      <c r="K1326" s="1">
        <v>1.0900000000000001</v>
      </c>
      <c r="O1326" s="1">
        <v>0.87</v>
      </c>
      <c r="P1326" s="1" t="s">
        <v>110</v>
      </c>
      <c r="Q1326" s="1" t="s">
        <v>101</v>
      </c>
      <c r="R1326" s="1" t="s">
        <v>122</v>
      </c>
      <c r="S1326" s="1" t="s">
        <v>112</v>
      </c>
      <c r="T1326" s="1" t="s">
        <v>203</v>
      </c>
      <c r="U1326" s="1" t="s">
        <v>114</v>
      </c>
      <c r="Z1326" s="1" t="s">
        <v>115</v>
      </c>
      <c r="AA1326" s="1">
        <v>0.87</v>
      </c>
      <c r="AG1326" s="1">
        <v>200</v>
      </c>
      <c r="AM1326" s="1">
        <v>45</v>
      </c>
    </row>
    <row r="1327" spans="1:39">
      <c r="A1327" s="6">
        <v>42827.630037881943</v>
      </c>
      <c r="B1327" s="2">
        <v>42826</v>
      </c>
      <c r="C1327" s="1" t="s">
        <v>117</v>
      </c>
      <c r="D1327" s="1">
        <v>47555</v>
      </c>
      <c r="E1327" s="1" t="s">
        <v>611</v>
      </c>
      <c r="F1327" s="1" t="s">
        <v>98</v>
      </c>
      <c r="G1327" s="1" t="s">
        <v>99</v>
      </c>
      <c r="H1327" s="1" t="s">
        <v>109</v>
      </c>
      <c r="L1327" s="1">
        <v>1.0900000000000001</v>
      </c>
      <c r="M1327" s="1">
        <v>1.0900000000000001</v>
      </c>
      <c r="N1327" s="1" t="s">
        <v>110</v>
      </c>
      <c r="Q1327" s="1" t="s">
        <v>101</v>
      </c>
      <c r="R1327" s="1" t="s">
        <v>111</v>
      </c>
      <c r="S1327" s="1" t="s">
        <v>101</v>
      </c>
      <c r="T1327" s="1" t="s">
        <v>113</v>
      </c>
      <c r="U1327" s="1" t="s">
        <v>114</v>
      </c>
      <c r="Z1327" s="1" t="s">
        <v>115</v>
      </c>
      <c r="AD1327" s="1">
        <v>4.3600000000000003</v>
      </c>
      <c r="AG1327" s="1">
        <v>200</v>
      </c>
    </row>
    <row r="1328" spans="1:39">
      <c r="A1328" s="6">
        <v>42827.630652349537</v>
      </c>
      <c r="B1328" s="2">
        <v>42827</v>
      </c>
      <c r="C1328" s="1" t="s">
        <v>96</v>
      </c>
      <c r="D1328" s="1">
        <v>47555</v>
      </c>
      <c r="E1328" s="1" t="s">
        <v>611</v>
      </c>
      <c r="F1328" s="1" t="s">
        <v>98</v>
      </c>
      <c r="G1328" s="1" t="s">
        <v>99</v>
      </c>
      <c r="H1328" s="1" t="s">
        <v>109</v>
      </c>
      <c r="K1328" s="1">
        <v>1.0900000000000001</v>
      </c>
      <c r="L1328" s="1">
        <v>1.0900000000000001</v>
      </c>
      <c r="M1328" s="1">
        <v>1.0900000000000001</v>
      </c>
      <c r="N1328" s="1" t="s">
        <v>110</v>
      </c>
      <c r="O1328" s="1">
        <v>0.87</v>
      </c>
      <c r="P1328" s="1" t="s">
        <v>110</v>
      </c>
      <c r="Q1328" s="1" t="s">
        <v>101</v>
      </c>
      <c r="R1328" s="1" t="s">
        <v>111</v>
      </c>
      <c r="S1328" s="1" t="s">
        <v>124</v>
      </c>
      <c r="T1328" s="1" t="s">
        <v>113</v>
      </c>
      <c r="U1328" s="1" t="s">
        <v>105</v>
      </c>
      <c r="Z1328" s="1" t="s">
        <v>115</v>
      </c>
      <c r="AG1328" s="1">
        <v>200</v>
      </c>
    </row>
    <row r="1329" spans="1:39" ht="25.5">
      <c r="A1329" s="6">
        <v>42829.638495902778</v>
      </c>
      <c r="B1329" s="2">
        <v>42827</v>
      </c>
      <c r="C1329" s="1" t="s">
        <v>117</v>
      </c>
      <c r="D1329" s="1">
        <v>47555</v>
      </c>
      <c r="E1329" s="1" t="s">
        <v>611</v>
      </c>
      <c r="F1329" s="1" t="s">
        <v>98</v>
      </c>
      <c r="G1329" s="1" t="s">
        <v>99</v>
      </c>
      <c r="H1329" s="1" t="s">
        <v>109</v>
      </c>
      <c r="L1329" s="1">
        <v>1.0900000000000001</v>
      </c>
      <c r="M1329" s="1">
        <v>1.0900000000000001</v>
      </c>
      <c r="N1329" s="1" t="s">
        <v>110</v>
      </c>
      <c r="Q1329" s="1" t="s">
        <v>101</v>
      </c>
      <c r="R1329" s="1" t="s">
        <v>111</v>
      </c>
      <c r="S1329" s="1" t="s">
        <v>112</v>
      </c>
      <c r="T1329" s="1" t="s">
        <v>113</v>
      </c>
      <c r="U1329" s="1" t="s">
        <v>114</v>
      </c>
      <c r="Z1329" s="1" t="s">
        <v>115</v>
      </c>
      <c r="AG1329" s="1">
        <v>200</v>
      </c>
    </row>
    <row r="1330" spans="1:39">
      <c r="A1330" s="6">
        <v>42829.63911837963</v>
      </c>
      <c r="B1330" s="2">
        <v>42828</v>
      </c>
      <c r="C1330" s="1" t="s">
        <v>96</v>
      </c>
      <c r="D1330" s="1">
        <v>47555</v>
      </c>
      <c r="E1330" s="1" t="s">
        <v>611</v>
      </c>
      <c r="F1330" s="1" t="s">
        <v>98</v>
      </c>
      <c r="G1330" s="1" t="s">
        <v>99</v>
      </c>
      <c r="H1330" s="1" t="s">
        <v>109</v>
      </c>
      <c r="K1330" s="1">
        <v>1.0900000000000001</v>
      </c>
      <c r="L1330" s="1">
        <v>1.0900000000000001</v>
      </c>
      <c r="M1330" s="1">
        <v>1.0900000000000001</v>
      </c>
      <c r="N1330" s="1" t="s">
        <v>110</v>
      </c>
      <c r="O1330" s="1">
        <v>0.87</v>
      </c>
      <c r="P1330" s="1" t="s">
        <v>110</v>
      </c>
      <c r="Q1330" s="1" t="s">
        <v>101</v>
      </c>
      <c r="R1330" s="1" t="s">
        <v>111</v>
      </c>
      <c r="S1330" s="1" t="s">
        <v>124</v>
      </c>
      <c r="T1330" s="1" t="s">
        <v>113</v>
      </c>
      <c r="U1330" s="1" t="s">
        <v>114</v>
      </c>
      <c r="Z1330" s="1" t="s">
        <v>115</v>
      </c>
      <c r="AG1330" s="1">
        <v>200</v>
      </c>
    </row>
    <row r="1331" spans="1:39">
      <c r="A1331" s="6">
        <v>42829.639416099541</v>
      </c>
      <c r="B1331" s="2">
        <v>42828</v>
      </c>
      <c r="C1331" s="1" t="s">
        <v>117</v>
      </c>
      <c r="D1331" s="1">
        <v>47555</v>
      </c>
      <c r="E1331" s="1" t="s">
        <v>611</v>
      </c>
      <c r="F1331" s="1" t="s">
        <v>98</v>
      </c>
      <c r="G1331" s="1" t="s">
        <v>99</v>
      </c>
      <c r="H1331" s="1" t="s">
        <v>109</v>
      </c>
      <c r="Q1331" s="1" t="s">
        <v>101</v>
      </c>
      <c r="R1331" s="1" t="s">
        <v>111</v>
      </c>
      <c r="S1331" s="1" t="s">
        <v>124</v>
      </c>
      <c r="U1331" s="1" t="s">
        <v>114</v>
      </c>
      <c r="Z1331" s="1" t="s">
        <v>115</v>
      </c>
    </row>
    <row r="1332" spans="1:39">
      <c r="A1332" s="6">
        <v>42829.639704444446</v>
      </c>
      <c r="B1332" s="2">
        <v>42829</v>
      </c>
      <c r="C1332" s="1" t="s">
        <v>96</v>
      </c>
      <c r="D1332" s="1">
        <v>47555</v>
      </c>
      <c r="E1332" s="1" t="s">
        <v>611</v>
      </c>
      <c r="F1332" s="1" t="s">
        <v>98</v>
      </c>
      <c r="G1332" s="1" t="s">
        <v>99</v>
      </c>
      <c r="H1332" s="1" t="s">
        <v>109</v>
      </c>
      <c r="Q1332" s="1" t="s">
        <v>101</v>
      </c>
      <c r="R1332" s="1" t="s">
        <v>111</v>
      </c>
      <c r="S1332" s="1" t="s">
        <v>124</v>
      </c>
      <c r="U1332" s="1" t="s">
        <v>114</v>
      </c>
      <c r="Z1332" s="1" t="s">
        <v>115</v>
      </c>
    </row>
    <row r="1333" spans="1:39" ht="25.5">
      <c r="A1333" s="6">
        <v>42826.459483715276</v>
      </c>
      <c r="B1333" s="2">
        <v>42825</v>
      </c>
      <c r="C1333" s="1" t="s">
        <v>117</v>
      </c>
      <c r="D1333" s="1">
        <v>47590</v>
      </c>
      <c r="E1333" s="1" t="s">
        <v>574</v>
      </c>
      <c r="F1333" s="1" t="s">
        <v>98</v>
      </c>
      <c r="G1333" s="1" t="s">
        <v>177</v>
      </c>
      <c r="H1333" s="1" t="s">
        <v>100</v>
      </c>
      <c r="K1333" s="1">
        <v>0.18</v>
      </c>
      <c r="M1333" s="1">
        <v>0.18</v>
      </c>
      <c r="N1333" s="1" t="s">
        <v>110</v>
      </c>
      <c r="O1333" s="1">
        <v>0.14000000000000001</v>
      </c>
      <c r="P1333" s="1" t="s">
        <v>110</v>
      </c>
      <c r="Q1333" s="1" t="s">
        <v>101</v>
      </c>
      <c r="R1333" s="1" t="s">
        <v>102</v>
      </c>
      <c r="S1333" s="1" t="s">
        <v>133</v>
      </c>
      <c r="T1333" s="1" t="s">
        <v>192</v>
      </c>
      <c r="U1333" s="1" t="s">
        <v>114</v>
      </c>
      <c r="Z1333" s="1" t="s">
        <v>33</v>
      </c>
      <c r="AA1333" s="1">
        <v>0.14000000000000001</v>
      </c>
      <c r="AD1333" s="1">
        <v>0.72</v>
      </c>
      <c r="AG1333" s="1">
        <v>40</v>
      </c>
      <c r="AK1333" s="1" t="s">
        <v>688</v>
      </c>
      <c r="AM1333" s="1">
        <v>7</v>
      </c>
    </row>
    <row r="1334" spans="1:39" ht="25.5">
      <c r="A1334" s="6">
        <v>42827.625254039347</v>
      </c>
      <c r="B1334" s="2">
        <v>42826</v>
      </c>
      <c r="C1334" s="1" t="s">
        <v>117</v>
      </c>
      <c r="D1334" s="1">
        <v>47596</v>
      </c>
      <c r="E1334" s="1" t="s">
        <v>621</v>
      </c>
      <c r="F1334" s="1" t="s">
        <v>98</v>
      </c>
      <c r="G1334" s="1" t="s">
        <v>99</v>
      </c>
      <c r="H1334" s="1" t="s">
        <v>100</v>
      </c>
      <c r="L1334" s="1">
        <v>0.45</v>
      </c>
      <c r="M1334" s="1">
        <v>0.45</v>
      </c>
      <c r="N1334" s="1" t="s">
        <v>110</v>
      </c>
      <c r="Q1334" s="1" t="s">
        <v>101</v>
      </c>
      <c r="R1334" s="1" t="s">
        <v>102</v>
      </c>
      <c r="S1334" s="1" t="s">
        <v>101</v>
      </c>
      <c r="T1334" s="1" t="s">
        <v>113</v>
      </c>
      <c r="U1334" s="1" t="s">
        <v>196</v>
      </c>
      <c r="Z1334" s="1" t="s">
        <v>33</v>
      </c>
      <c r="AG1334" s="1">
        <v>90</v>
      </c>
    </row>
    <row r="1335" spans="1:39" ht="25.5">
      <c r="A1335" s="6">
        <v>42827.626089687503</v>
      </c>
      <c r="B1335" s="2">
        <v>42827</v>
      </c>
      <c r="C1335" s="1" t="s">
        <v>96</v>
      </c>
      <c r="D1335" s="1">
        <v>47596</v>
      </c>
      <c r="E1335" s="1" t="s">
        <v>621</v>
      </c>
      <c r="F1335" s="1" t="s">
        <v>98</v>
      </c>
      <c r="G1335" s="1" t="s">
        <v>99</v>
      </c>
      <c r="H1335" s="1" t="s">
        <v>100</v>
      </c>
      <c r="K1335" s="1">
        <v>0.45</v>
      </c>
      <c r="L1335" s="1">
        <v>0.45</v>
      </c>
      <c r="M1335" s="1">
        <v>0.45</v>
      </c>
      <c r="N1335" s="1" t="s">
        <v>110</v>
      </c>
      <c r="O1335" s="1">
        <v>0.36</v>
      </c>
      <c r="P1335" s="1" t="s">
        <v>110</v>
      </c>
      <c r="Q1335" s="1" t="s">
        <v>101</v>
      </c>
      <c r="R1335" s="1" t="s">
        <v>122</v>
      </c>
      <c r="S1335" s="1" t="s">
        <v>112</v>
      </c>
      <c r="T1335" s="1" t="s">
        <v>113</v>
      </c>
      <c r="U1335" s="1" t="s">
        <v>196</v>
      </c>
      <c r="Z1335" s="1" t="s">
        <v>115</v>
      </c>
      <c r="AG1335" s="1">
        <v>90</v>
      </c>
    </row>
    <row r="1336" spans="1:39" ht="25.5">
      <c r="A1336" s="6">
        <v>42829.603435393517</v>
      </c>
      <c r="B1336" s="2">
        <v>42827</v>
      </c>
      <c r="C1336" s="1" t="s">
        <v>117</v>
      </c>
      <c r="D1336" s="1">
        <v>47596</v>
      </c>
      <c r="E1336" s="1" t="s">
        <v>621</v>
      </c>
      <c r="F1336" s="1" t="s">
        <v>98</v>
      </c>
      <c r="G1336" s="1" t="s">
        <v>99</v>
      </c>
      <c r="H1336" s="1" t="s">
        <v>100</v>
      </c>
      <c r="L1336" s="1">
        <v>0.45</v>
      </c>
      <c r="M1336" s="1">
        <v>0.45</v>
      </c>
      <c r="N1336" s="1" t="s">
        <v>110</v>
      </c>
      <c r="Q1336" s="1" t="s">
        <v>101</v>
      </c>
      <c r="R1336" s="1" t="s">
        <v>122</v>
      </c>
      <c r="S1336" s="1" t="s">
        <v>101</v>
      </c>
      <c r="T1336" s="1" t="s">
        <v>113</v>
      </c>
      <c r="U1336" s="1" t="s">
        <v>196</v>
      </c>
      <c r="AD1336" s="1">
        <v>1.8</v>
      </c>
      <c r="AG1336" s="1">
        <v>90</v>
      </c>
    </row>
    <row r="1337" spans="1:39" ht="25.5">
      <c r="A1337" s="6">
        <v>42829.60421524306</v>
      </c>
      <c r="B1337" s="2">
        <v>42828</v>
      </c>
      <c r="C1337" s="1" t="s">
        <v>96</v>
      </c>
      <c r="D1337" s="1">
        <v>47596</v>
      </c>
      <c r="E1337" s="1" t="s">
        <v>621</v>
      </c>
      <c r="F1337" s="1" t="s">
        <v>98</v>
      </c>
      <c r="G1337" s="1" t="s">
        <v>99</v>
      </c>
      <c r="H1337" s="1" t="s">
        <v>100</v>
      </c>
      <c r="K1337" s="1">
        <v>0.45</v>
      </c>
      <c r="L1337" s="1">
        <v>0.45</v>
      </c>
      <c r="M1337" s="1">
        <v>0.45</v>
      </c>
      <c r="N1337" s="1" t="s">
        <v>110</v>
      </c>
      <c r="O1337" s="1">
        <v>0.36</v>
      </c>
      <c r="P1337" s="1" t="s">
        <v>110</v>
      </c>
      <c r="Q1337" s="1" t="s">
        <v>101</v>
      </c>
      <c r="R1337" s="1" t="s">
        <v>122</v>
      </c>
      <c r="S1337" s="1" t="s">
        <v>112</v>
      </c>
      <c r="T1337" s="1" t="s">
        <v>113</v>
      </c>
      <c r="U1337" s="1" t="s">
        <v>196</v>
      </c>
      <c r="Z1337" s="1" t="s">
        <v>115</v>
      </c>
      <c r="AG1337" s="1">
        <v>90</v>
      </c>
    </row>
    <row r="1338" spans="1:39">
      <c r="A1338" s="6">
        <v>42829.60478775463</v>
      </c>
      <c r="B1338" s="2">
        <v>42828</v>
      </c>
      <c r="C1338" s="1" t="s">
        <v>117</v>
      </c>
      <c r="D1338" s="1">
        <v>47596</v>
      </c>
      <c r="E1338" s="1" t="s">
        <v>621</v>
      </c>
      <c r="F1338" s="1" t="s">
        <v>98</v>
      </c>
      <c r="G1338" s="1" t="s">
        <v>99</v>
      </c>
      <c r="H1338" s="1" t="s">
        <v>109</v>
      </c>
      <c r="L1338" s="1">
        <v>0.45</v>
      </c>
      <c r="M1338" s="1">
        <v>0.45</v>
      </c>
      <c r="N1338" s="1" t="s">
        <v>110</v>
      </c>
      <c r="Q1338" s="1" t="s">
        <v>101</v>
      </c>
      <c r="R1338" s="1" t="s">
        <v>111</v>
      </c>
      <c r="S1338" s="1" t="s">
        <v>101</v>
      </c>
      <c r="T1338" s="1" t="s">
        <v>113</v>
      </c>
      <c r="U1338" s="1" t="s">
        <v>114</v>
      </c>
      <c r="Z1338" s="1" t="s">
        <v>115</v>
      </c>
      <c r="AD1338" s="1">
        <v>1.8</v>
      </c>
      <c r="AG1338" s="1">
        <v>90</v>
      </c>
    </row>
    <row r="1339" spans="1:39">
      <c r="A1339" s="6">
        <v>42829.605267222221</v>
      </c>
      <c r="B1339" s="2">
        <v>42829</v>
      </c>
      <c r="C1339" s="1" t="s">
        <v>96</v>
      </c>
      <c r="D1339" s="1">
        <v>47596</v>
      </c>
      <c r="E1339" s="1" t="s">
        <v>621</v>
      </c>
      <c r="F1339" s="1" t="s">
        <v>98</v>
      </c>
      <c r="G1339" s="1" t="s">
        <v>99</v>
      </c>
      <c r="H1339" s="1" t="s">
        <v>109</v>
      </c>
      <c r="K1339" s="1">
        <v>0.45</v>
      </c>
      <c r="L1339" s="1">
        <v>0.45</v>
      </c>
      <c r="M1339" s="1">
        <v>0.45</v>
      </c>
      <c r="N1339" s="1" t="s">
        <v>110</v>
      </c>
      <c r="O1339" s="1">
        <v>0.36</v>
      </c>
      <c r="P1339" s="1" t="s">
        <v>110</v>
      </c>
      <c r="Q1339" s="1" t="s">
        <v>101</v>
      </c>
      <c r="R1339" s="1" t="s">
        <v>111</v>
      </c>
      <c r="S1339" s="1" t="s">
        <v>124</v>
      </c>
      <c r="T1339" s="1" t="s">
        <v>113</v>
      </c>
      <c r="U1339" s="1" t="s">
        <v>114</v>
      </c>
      <c r="Z1339" s="1" t="s">
        <v>115</v>
      </c>
      <c r="AG1339" s="1">
        <v>90</v>
      </c>
    </row>
    <row r="1340" spans="1:39" ht="25.5">
      <c r="A1340" s="6">
        <v>42830.500083541665</v>
      </c>
      <c r="B1340" s="2">
        <v>42829</v>
      </c>
      <c r="C1340" s="1" t="s">
        <v>117</v>
      </c>
      <c r="D1340" s="1">
        <v>47596</v>
      </c>
      <c r="E1340" s="1" t="s">
        <v>621</v>
      </c>
      <c r="F1340" s="1" t="s">
        <v>98</v>
      </c>
      <c r="G1340" s="1" t="s">
        <v>99</v>
      </c>
      <c r="H1340" s="1" t="s">
        <v>109</v>
      </c>
      <c r="Q1340" s="1" t="s">
        <v>101</v>
      </c>
      <c r="R1340" s="1" t="s">
        <v>111</v>
      </c>
      <c r="S1340" s="1" t="s">
        <v>124</v>
      </c>
      <c r="U1340" s="1" t="s">
        <v>114</v>
      </c>
      <c r="Z1340" s="1" t="s">
        <v>115</v>
      </c>
      <c r="AL1340" s="1" t="s">
        <v>218</v>
      </c>
    </row>
    <row r="1341" spans="1:39">
      <c r="A1341" s="6">
        <v>42830.512896828703</v>
      </c>
      <c r="B1341" s="2">
        <v>42830</v>
      </c>
      <c r="C1341" s="1" t="s">
        <v>96</v>
      </c>
      <c r="D1341" s="1">
        <v>47596</v>
      </c>
      <c r="E1341" s="1" t="s">
        <v>621</v>
      </c>
      <c r="F1341" s="1" t="s">
        <v>98</v>
      </c>
      <c r="G1341" s="1" t="s">
        <v>99</v>
      </c>
      <c r="H1341" s="1" t="s">
        <v>109</v>
      </c>
      <c r="Q1341" s="1" t="s">
        <v>101</v>
      </c>
      <c r="R1341" s="1" t="s">
        <v>111</v>
      </c>
      <c r="S1341" s="1" t="s">
        <v>124</v>
      </c>
      <c r="U1341" s="1" t="s">
        <v>114</v>
      </c>
      <c r="Z1341" s="1" t="s">
        <v>115</v>
      </c>
    </row>
    <row r="1342" spans="1:39">
      <c r="A1342" s="6">
        <v>42831.482859236115</v>
      </c>
      <c r="B1342" s="2">
        <v>42830</v>
      </c>
      <c r="C1342" s="1" t="s">
        <v>117</v>
      </c>
      <c r="D1342" s="1">
        <v>47596</v>
      </c>
      <c r="E1342" s="1" t="s">
        <v>621</v>
      </c>
      <c r="F1342" s="1" t="s">
        <v>98</v>
      </c>
      <c r="G1342" s="1" t="s">
        <v>99</v>
      </c>
      <c r="H1342" s="1" t="s">
        <v>109</v>
      </c>
      <c r="Q1342" s="1" t="s">
        <v>101</v>
      </c>
      <c r="R1342" s="1" t="s">
        <v>111</v>
      </c>
      <c r="S1342" s="1" t="s">
        <v>124</v>
      </c>
      <c r="U1342" s="1" t="s">
        <v>114</v>
      </c>
      <c r="Z1342" s="1" t="s">
        <v>115</v>
      </c>
      <c r="AL1342" s="1" t="s">
        <v>535</v>
      </c>
    </row>
    <row r="1343" spans="1:39">
      <c r="A1343" s="6">
        <v>42831.483232986109</v>
      </c>
      <c r="B1343" s="2">
        <v>42831</v>
      </c>
      <c r="C1343" s="1" t="s">
        <v>96</v>
      </c>
      <c r="D1343" s="1">
        <v>47596</v>
      </c>
      <c r="E1343" s="1" t="s">
        <v>621</v>
      </c>
      <c r="F1343" s="1" t="s">
        <v>98</v>
      </c>
      <c r="G1343" s="1" t="s">
        <v>99</v>
      </c>
      <c r="H1343" s="1" t="s">
        <v>109</v>
      </c>
      <c r="Q1343" s="1" t="s">
        <v>101</v>
      </c>
      <c r="R1343" s="1" t="s">
        <v>111</v>
      </c>
      <c r="S1343" s="1" t="s">
        <v>124</v>
      </c>
      <c r="U1343" s="1" t="s">
        <v>114</v>
      </c>
      <c r="Z1343" s="1" t="s">
        <v>115</v>
      </c>
      <c r="AK1343" s="1" t="s">
        <v>116</v>
      </c>
    </row>
    <row r="1344" spans="1:39" ht="25.5">
      <c r="A1344" s="6">
        <v>42827.626787048612</v>
      </c>
      <c r="B1344" s="2">
        <v>42826</v>
      </c>
      <c r="C1344" s="1" t="s">
        <v>117</v>
      </c>
      <c r="D1344" s="1">
        <v>47597</v>
      </c>
      <c r="E1344" s="1" t="s">
        <v>625</v>
      </c>
      <c r="F1344" s="1" t="s">
        <v>98</v>
      </c>
      <c r="G1344" s="1" t="s">
        <v>99</v>
      </c>
      <c r="H1344" s="1" t="s">
        <v>100</v>
      </c>
      <c r="L1344" s="1">
        <v>0.55000000000000004</v>
      </c>
      <c r="M1344" s="1">
        <v>0.55000000000000004</v>
      </c>
      <c r="N1344" s="1" t="s">
        <v>110</v>
      </c>
      <c r="Q1344" s="1" t="s">
        <v>101</v>
      </c>
      <c r="R1344" s="1" t="s">
        <v>102</v>
      </c>
      <c r="S1344" s="1" t="s">
        <v>101</v>
      </c>
      <c r="T1344" s="1" t="s">
        <v>113</v>
      </c>
      <c r="U1344" s="1" t="s">
        <v>196</v>
      </c>
      <c r="Z1344" s="1" t="s">
        <v>33</v>
      </c>
      <c r="AD1344" s="1">
        <v>1.9</v>
      </c>
      <c r="AG1344" s="1">
        <v>110</v>
      </c>
    </row>
    <row r="1345" spans="1:38" ht="25.5">
      <c r="A1345" s="6">
        <v>42827.627468599538</v>
      </c>
      <c r="B1345" s="2">
        <v>42827</v>
      </c>
      <c r="C1345" s="1" t="s">
        <v>96</v>
      </c>
      <c r="D1345" s="1">
        <v>47597</v>
      </c>
      <c r="E1345" s="1" t="s">
        <v>625</v>
      </c>
      <c r="F1345" s="1" t="s">
        <v>98</v>
      </c>
      <c r="G1345" s="1" t="s">
        <v>99</v>
      </c>
      <c r="H1345" s="1" t="s">
        <v>100</v>
      </c>
      <c r="K1345" s="1">
        <v>0.55000000000000004</v>
      </c>
      <c r="L1345" s="1">
        <v>0.55000000000000004</v>
      </c>
      <c r="M1345" s="1">
        <v>0.55000000000000004</v>
      </c>
      <c r="N1345" s="1" t="s">
        <v>110</v>
      </c>
      <c r="O1345" s="1">
        <v>0.44</v>
      </c>
      <c r="P1345" s="1" t="s">
        <v>110</v>
      </c>
      <c r="Q1345" s="1" t="s">
        <v>101</v>
      </c>
      <c r="R1345" s="1" t="s">
        <v>122</v>
      </c>
      <c r="S1345" s="1" t="s">
        <v>112</v>
      </c>
      <c r="T1345" s="1" t="s">
        <v>113</v>
      </c>
      <c r="U1345" s="1" t="s">
        <v>196</v>
      </c>
      <c r="Z1345" s="1" t="s">
        <v>115</v>
      </c>
      <c r="AG1345" s="1">
        <v>110</v>
      </c>
    </row>
    <row r="1346" spans="1:38" ht="25.5">
      <c r="A1346" s="6">
        <v>42829.60645334491</v>
      </c>
      <c r="B1346" s="2">
        <v>42827</v>
      </c>
      <c r="C1346" s="1" t="s">
        <v>117</v>
      </c>
      <c r="D1346" s="1">
        <v>47597</v>
      </c>
      <c r="E1346" s="1" t="s">
        <v>625</v>
      </c>
      <c r="F1346" s="1" t="s">
        <v>98</v>
      </c>
      <c r="G1346" s="1" t="s">
        <v>99</v>
      </c>
      <c r="H1346" s="1" t="s">
        <v>100</v>
      </c>
      <c r="L1346" s="1">
        <v>0.55000000000000004</v>
      </c>
      <c r="M1346" s="1">
        <v>0.55000000000000004</v>
      </c>
      <c r="N1346" s="1" t="s">
        <v>110</v>
      </c>
      <c r="Q1346" s="1" t="s">
        <v>101</v>
      </c>
      <c r="R1346" s="1" t="s">
        <v>122</v>
      </c>
      <c r="S1346" s="1" t="s">
        <v>101</v>
      </c>
      <c r="T1346" s="1" t="s">
        <v>113</v>
      </c>
      <c r="U1346" s="1" t="s">
        <v>196</v>
      </c>
      <c r="Z1346" s="1" t="s">
        <v>115</v>
      </c>
      <c r="AD1346" s="1">
        <v>1.9</v>
      </c>
      <c r="AG1346" s="1">
        <v>110</v>
      </c>
    </row>
    <row r="1347" spans="1:38" ht="25.5">
      <c r="A1347" s="6">
        <v>42829.606604097222</v>
      </c>
      <c r="B1347" s="2">
        <v>42827</v>
      </c>
      <c r="C1347" s="1" t="s">
        <v>117</v>
      </c>
      <c r="D1347" s="1">
        <v>47597</v>
      </c>
      <c r="E1347" s="1" t="s">
        <v>625</v>
      </c>
      <c r="F1347" s="1" t="s">
        <v>98</v>
      </c>
      <c r="G1347" s="1" t="s">
        <v>99</v>
      </c>
      <c r="H1347" s="1" t="s">
        <v>100</v>
      </c>
      <c r="L1347" s="1">
        <v>0.55000000000000004</v>
      </c>
      <c r="M1347" s="1">
        <v>0.55000000000000004</v>
      </c>
      <c r="N1347" s="1" t="s">
        <v>110</v>
      </c>
      <c r="Q1347" s="1" t="s">
        <v>101</v>
      </c>
      <c r="R1347" s="1" t="s">
        <v>122</v>
      </c>
      <c r="S1347" s="1" t="s">
        <v>101</v>
      </c>
      <c r="T1347" s="1" t="s">
        <v>113</v>
      </c>
      <c r="U1347" s="1" t="s">
        <v>196</v>
      </c>
      <c r="Z1347" s="1" t="s">
        <v>115</v>
      </c>
      <c r="AD1347" s="1">
        <v>1.9</v>
      </c>
      <c r="AG1347" s="1">
        <v>110</v>
      </c>
    </row>
    <row r="1348" spans="1:38" ht="25.5">
      <c r="A1348" s="6">
        <v>42829.607204479165</v>
      </c>
      <c r="B1348" s="2">
        <v>42828</v>
      </c>
      <c r="C1348" s="1" t="s">
        <v>96</v>
      </c>
      <c r="D1348" s="1">
        <v>47597</v>
      </c>
      <c r="E1348" s="1" t="s">
        <v>625</v>
      </c>
      <c r="F1348" s="1" t="s">
        <v>98</v>
      </c>
      <c r="G1348" s="1" t="s">
        <v>99</v>
      </c>
      <c r="H1348" s="1" t="s">
        <v>109</v>
      </c>
      <c r="K1348" s="1">
        <v>0.55000000000000004</v>
      </c>
      <c r="L1348" s="1">
        <v>0.55000000000000004</v>
      </c>
      <c r="M1348" s="1">
        <v>0.55000000000000004</v>
      </c>
      <c r="N1348" s="1" t="s">
        <v>110</v>
      </c>
      <c r="O1348" s="1">
        <v>0.44</v>
      </c>
      <c r="P1348" s="1" t="s">
        <v>110</v>
      </c>
      <c r="Q1348" s="1" t="s">
        <v>101</v>
      </c>
      <c r="R1348" s="1" t="s">
        <v>122</v>
      </c>
      <c r="S1348" s="1" t="s">
        <v>112</v>
      </c>
      <c r="T1348" s="1" t="s">
        <v>113</v>
      </c>
      <c r="U1348" s="1" t="s">
        <v>196</v>
      </c>
      <c r="Z1348" s="1" t="s">
        <v>115</v>
      </c>
      <c r="AG1348" s="1">
        <v>110</v>
      </c>
    </row>
    <row r="1349" spans="1:38">
      <c r="A1349" s="6">
        <v>42829.608055474542</v>
      </c>
      <c r="B1349" s="2">
        <v>42828</v>
      </c>
      <c r="C1349" s="1" t="s">
        <v>117</v>
      </c>
      <c r="D1349" s="1">
        <v>47597</v>
      </c>
      <c r="E1349" s="1" t="s">
        <v>625</v>
      </c>
      <c r="F1349" s="1" t="s">
        <v>98</v>
      </c>
      <c r="G1349" s="1" t="s">
        <v>99</v>
      </c>
      <c r="H1349" s="1" t="s">
        <v>109</v>
      </c>
      <c r="L1349" s="1">
        <v>0.55000000000000004</v>
      </c>
      <c r="M1349" s="1">
        <v>0.55000000000000004</v>
      </c>
      <c r="N1349" s="1" t="s">
        <v>110</v>
      </c>
      <c r="Q1349" s="1" t="s">
        <v>101</v>
      </c>
      <c r="R1349" s="1" t="s">
        <v>111</v>
      </c>
      <c r="S1349" s="1" t="s">
        <v>101</v>
      </c>
      <c r="T1349" s="1" t="s">
        <v>113</v>
      </c>
      <c r="U1349" s="1" t="s">
        <v>114</v>
      </c>
      <c r="Z1349" s="1" t="s">
        <v>115</v>
      </c>
      <c r="AD1349" s="1">
        <v>1.9</v>
      </c>
      <c r="AG1349" s="1">
        <v>110</v>
      </c>
    </row>
    <row r="1350" spans="1:38">
      <c r="A1350" s="6">
        <v>42829.608560833338</v>
      </c>
      <c r="B1350" s="2">
        <v>42829</v>
      </c>
      <c r="C1350" s="1" t="s">
        <v>96</v>
      </c>
      <c r="D1350" s="1">
        <v>47597</v>
      </c>
      <c r="E1350" s="1" t="s">
        <v>625</v>
      </c>
      <c r="F1350" s="1" t="s">
        <v>98</v>
      </c>
      <c r="G1350" s="1" t="s">
        <v>99</v>
      </c>
      <c r="H1350" s="1" t="s">
        <v>109</v>
      </c>
      <c r="K1350" s="1">
        <v>0.55000000000000004</v>
      </c>
      <c r="L1350" s="1">
        <v>0.55000000000000004</v>
      </c>
      <c r="M1350" s="1">
        <v>0.55000000000000004</v>
      </c>
      <c r="N1350" s="1" t="s">
        <v>110</v>
      </c>
      <c r="O1350" s="1">
        <v>0.44</v>
      </c>
      <c r="Q1350" s="1" t="s">
        <v>101</v>
      </c>
      <c r="R1350" s="1" t="s">
        <v>111</v>
      </c>
      <c r="S1350" s="1" t="s">
        <v>124</v>
      </c>
      <c r="T1350" s="1" t="s">
        <v>113</v>
      </c>
      <c r="U1350" s="1" t="s">
        <v>114</v>
      </c>
      <c r="Z1350" s="1" t="s">
        <v>115</v>
      </c>
      <c r="AG1350" s="1">
        <v>110</v>
      </c>
    </row>
    <row r="1351" spans="1:38" ht="25.5">
      <c r="A1351" s="6">
        <v>42830.513463564814</v>
      </c>
      <c r="B1351" s="2">
        <v>42829</v>
      </c>
      <c r="C1351" s="1" t="s">
        <v>117</v>
      </c>
      <c r="D1351" s="1">
        <v>47597</v>
      </c>
      <c r="E1351" s="1" t="s">
        <v>625</v>
      </c>
      <c r="F1351" s="1" t="s">
        <v>98</v>
      </c>
      <c r="G1351" s="1" t="s">
        <v>99</v>
      </c>
      <c r="H1351" s="1" t="s">
        <v>109</v>
      </c>
      <c r="Q1351" s="1" t="s">
        <v>101</v>
      </c>
      <c r="R1351" s="1" t="s">
        <v>111</v>
      </c>
      <c r="S1351" s="1" t="s">
        <v>124</v>
      </c>
      <c r="U1351" s="1" t="s">
        <v>114</v>
      </c>
      <c r="Z1351" s="1" t="s">
        <v>115</v>
      </c>
      <c r="AL1351" s="1" t="s">
        <v>218</v>
      </c>
    </row>
    <row r="1352" spans="1:38">
      <c r="A1352" s="6">
        <v>42830.513879201389</v>
      </c>
      <c r="B1352" s="2">
        <v>42830</v>
      </c>
      <c r="C1352" s="1" t="s">
        <v>96</v>
      </c>
      <c r="D1352" s="1">
        <v>47597</v>
      </c>
      <c r="E1352" s="1" t="s">
        <v>625</v>
      </c>
      <c r="F1352" s="1" t="s">
        <v>98</v>
      </c>
      <c r="G1352" s="1" t="s">
        <v>99</v>
      </c>
      <c r="H1352" s="1" t="s">
        <v>109</v>
      </c>
      <c r="Q1352" s="1" t="s">
        <v>101</v>
      </c>
      <c r="R1352" s="1" t="s">
        <v>111</v>
      </c>
      <c r="S1352" s="1" t="s">
        <v>124</v>
      </c>
      <c r="U1352" s="1" t="s">
        <v>114</v>
      </c>
      <c r="Z1352" s="1" t="s">
        <v>115</v>
      </c>
    </row>
    <row r="1353" spans="1:38">
      <c r="A1353" s="6">
        <v>42831.485139456017</v>
      </c>
      <c r="B1353" s="2">
        <v>42830</v>
      </c>
      <c r="C1353" s="1" t="s">
        <v>117</v>
      </c>
      <c r="D1353" s="1">
        <v>47597</v>
      </c>
      <c r="E1353" s="1" t="s">
        <v>625</v>
      </c>
      <c r="F1353" s="1" t="s">
        <v>98</v>
      </c>
      <c r="G1353" s="1" t="s">
        <v>99</v>
      </c>
      <c r="H1353" s="1" t="s">
        <v>109</v>
      </c>
      <c r="Q1353" s="1" t="s">
        <v>101</v>
      </c>
      <c r="R1353" s="1" t="s">
        <v>111</v>
      </c>
      <c r="S1353" s="1" t="s">
        <v>124</v>
      </c>
      <c r="U1353" s="1" t="s">
        <v>114</v>
      </c>
      <c r="Z1353" s="1" t="s">
        <v>115</v>
      </c>
      <c r="AL1353" s="1" t="s">
        <v>535</v>
      </c>
    </row>
    <row r="1354" spans="1:38">
      <c r="A1354" s="6">
        <v>42831.48554076389</v>
      </c>
      <c r="B1354" s="2">
        <v>42831</v>
      </c>
      <c r="C1354" s="1" t="s">
        <v>96</v>
      </c>
      <c r="D1354" s="1">
        <v>47597</v>
      </c>
      <c r="E1354" s="1" t="s">
        <v>625</v>
      </c>
      <c r="F1354" s="1" t="s">
        <v>98</v>
      </c>
      <c r="G1354" s="1" t="s">
        <v>99</v>
      </c>
      <c r="H1354" s="1" t="s">
        <v>109</v>
      </c>
      <c r="Q1354" s="1" t="s">
        <v>101</v>
      </c>
      <c r="R1354" s="1" t="s">
        <v>111</v>
      </c>
      <c r="S1354" s="1" t="s">
        <v>124</v>
      </c>
      <c r="U1354" s="1" t="s">
        <v>114</v>
      </c>
      <c r="Z1354" s="1" t="s">
        <v>115</v>
      </c>
      <c r="AK1354" s="1" t="s">
        <v>116</v>
      </c>
    </row>
    <row r="1355" spans="1:38" ht="25.5">
      <c r="A1355" s="6">
        <v>42827.598038078708</v>
      </c>
      <c r="B1355" s="2">
        <v>42826</v>
      </c>
      <c r="C1355" s="1" t="s">
        <v>117</v>
      </c>
      <c r="D1355" s="1">
        <v>47598</v>
      </c>
      <c r="E1355" s="1" t="s">
        <v>628</v>
      </c>
      <c r="F1355" s="1" t="s">
        <v>98</v>
      </c>
      <c r="G1355" s="1" t="s">
        <v>99</v>
      </c>
      <c r="H1355" s="1" t="s">
        <v>100</v>
      </c>
      <c r="L1355" s="1">
        <v>0.46</v>
      </c>
      <c r="M1355" s="1">
        <v>0.46</v>
      </c>
      <c r="N1355" s="1" t="s">
        <v>110</v>
      </c>
      <c r="Q1355" s="1" t="s">
        <v>101</v>
      </c>
      <c r="R1355" s="1" t="s">
        <v>111</v>
      </c>
      <c r="S1355" s="1" t="s">
        <v>101</v>
      </c>
      <c r="T1355" s="1" t="s">
        <v>113</v>
      </c>
      <c r="U1355" s="1" t="s">
        <v>114</v>
      </c>
      <c r="Z1355" s="1" t="s">
        <v>115</v>
      </c>
      <c r="AD1355" s="1">
        <v>1.85</v>
      </c>
      <c r="AG1355" s="1">
        <v>95</v>
      </c>
    </row>
    <row r="1356" spans="1:38" ht="25.5">
      <c r="A1356" s="6">
        <v>42909.588194317126</v>
      </c>
      <c r="B1356" s="2">
        <v>42827</v>
      </c>
      <c r="C1356" s="1" t="s">
        <v>96</v>
      </c>
      <c r="D1356" s="1">
        <v>47598</v>
      </c>
      <c r="E1356" s="1" t="s">
        <v>628</v>
      </c>
      <c r="F1356" s="1" t="s">
        <v>98</v>
      </c>
      <c r="G1356" s="1" t="s">
        <v>99</v>
      </c>
      <c r="H1356" s="1" t="s">
        <v>100</v>
      </c>
      <c r="K1356" s="1">
        <v>0.46</v>
      </c>
      <c r="L1356" s="1">
        <v>0.46</v>
      </c>
      <c r="M1356" s="1">
        <v>0.46</v>
      </c>
      <c r="N1356" s="1" t="s">
        <v>110</v>
      </c>
      <c r="O1356" s="1">
        <v>0.37</v>
      </c>
      <c r="P1356" s="1" t="s">
        <v>110</v>
      </c>
      <c r="Q1356" s="1" t="s">
        <v>101</v>
      </c>
      <c r="R1356" s="1" t="s">
        <v>122</v>
      </c>
      <c r="S1356" s="1" t="s">
        <v>101</v>
      </c>
      <c r="T1356" s="1" t="s">
        <v>113</v>
      </c>
      <c r="U1356" s="1" t="s">
        <v>141</v>
      </c>
      <c r="Z1356" s="1" t="s">
        <v>115</v>
      </c>
      <c r="AG1356" s="1">
        <v>95</v>
      </c>
    </row>
    <row r="1357" spans="1:38" ht="25.5">
      <c r="A1357" s="6">
        <v>42829.616008842597</v>
      </c>
      <c r="B1357" s="2">
        <v>42827</v>
      </c>
      <c r="C1357" s="1" t="s">
        <v>117</v>
      </c>
      <c r="D1357" s="1">
        <v>47598</v>
      </c>
      <c r="E1357" s="1" t="s">
        <v>628</v>
      </c>
      <c r="F1357" s="1" t="s">
        <v>98</v>
      </c>
      <c r="G1357" s="1" t="s">
        <v>99</v>
      </c>
      <c r="H1357" s="1" t="s">
        <v>100</v>
      </c>
      <c r="L1357" s="1">
        <v>0.46</v>
      </c>
      <c r="M1357" s="1">
        <v>0.46</v>
      </c>
      <c r="N1357" s="1" t="s">
        <v>110</v>
      </c>
      <c r="Q1357" s="1" t="s">
        <v>101</v>
      </c>
      <c r="R1357" s="1" t="s">
        <v>122</v>
      </c>
      <c r="S1357" s="1" t="s">
        <v>124</v>
      </c>
      <c r="T1357" s="1" t="s">
        <v>113</v>
      </c>
      <c r="U1357" s="1" t="s">
        <v>141</v>
      </c>
      <c r="Z1357" s="1" t="s">
        <v>115</v>
      </c>
      <c r="AD1357" s="1">
        <v>1.85</v>
      </c>
      <c r="AG1357" s="1">
        <v>95</v>
      </c>
    </row>
    <row r="1358" spans="1:38" ht="25.5">
      <c r="A1358" s="6">
        <v>42829.617049872686</v>
      </c>
      <c r="B1358" s="2">
        <v>42828</v>
      </c>
      <c r="C1358" s="1" t="s">
        <v>96</v>
      </c>
      <c r="D1358" s="1">
        <v>47598</v>
      </c>
      <c r="E1358" s="1" t="s">
        <v>628</v>
      </c>
      <c r="F1358" s="1" t="s">
        <v>98</v>
      </c>
      <c r="G1358" s="1" t="s">
        <v>99</v>
      </c>
      <c r="H1358" s="1" t="s">
        <v>100</v>
      </c>
      <c r="K1358" s="1">
        <v>0.46</v>
      </c>
      <c r="L1358" s="1">
        <v>0.46</v>
      </c>
      <c r="M1358" s="1">
        <v>0.46</v>
      </c>
      <c r="N1358" s="1" t="s">
        <v>110</v>
      </c>
      <c r="O1358" s="1">
        <v>0.37</v>
      </c>
      <c r="P1358" s="1" t="s">
        <v>110</v>
      </c>
      <c r="Q1358" s="1" t="s">
        <v>101</v>
      </c>
      <c r="R1358" s="1" t="s">
        <v>122</v>
      </c>
      <c r="S1358" s="1" t="s">
        <v>124</v>
      </c>
      <c r="T1358" s="1" t="s">
        <v>113</v>
      </c>
      <c r="U1358" s="1" t="s">
        <v>141</v>
      </c>
      <c r="Z1358" s="1" t="s">
        <v>115</v>
      </c>
      <c r="AG1358" s="1">
        <v>95</v>
      </c>
    </row>
    <row r="1359" spans="1:38" ht="25.5">
      <c r="A1359" s="6">
        <v>42829.617677083334</v>
      </c>
      <c r="B1359" s="2">
        <v>42828</v>
      </c>
      <c r="C1359" s="1" t="s">
        <v>117</v>
      </c>
      <c r="D1359" s="1">
        <v>47598</v>
      </c>
      <c r="E1359" s="1" t="s">
        <v>628</v>
      </c>
      <c r="F1359" s="1" t="s">
        <v>98</v>
      </c>
      <c r="G1359" s="1" t="s">
        <v>99</v>
      </c>
      <c r="H1359" s="1" t="s">
        <v>100</v>
      </c>
      <c r="L1359" s="1">
        <v>0.46</v>
      </c>
      <c r="M1359" s="1">
        <v>0.46</v>
      </c>
      <c r="N1359" s="1" t="s">
        <v>110</v>
      </c>
      <c r="Q1359" s="1" t="s">
        <v>101</v>
      </c>
      <c r="R1359" s="1" t="s">
        <v>122</v>
      </c>
      <c r="S1359" s="1" t="s">
        <v>124</v>
      </c>
      <c r="T1359" s="1" t="s">
        <v>113</v>
      </c>
      <c r="U1359" s="1" t="s">
        <v>141</v>
      </c>
      <c r="Z1359" s="1" t="s">
        <v>115</v>
      </c>
      <c r="AD1359" s="1">
        <v>1.85</v>
      </c>
      <c r="AG1359" s="1">
        <v>95</v>
      </c>
    </row>
    <row r="1360" spans="1:38" ht="25.5">
      <c r="A1360" s="6">
        <v>42829.618365787042</v>
      </c>
      <c r="B1360" s="2">
        <v>42829</v>
      </c>
      <c r="C1360" s="1" t="s">
        <v>96</v>
      </c>
      <c r="D1360" s="1">
        <v>47598</v>
      </c>
      <c r="E1360" s="1" t="s">
        <v>628</v>
      </c>
      <c r="F1360" s="1" t="s">
        <v>98</v>
      </c>
      <c r="G1360" s="1" t="s">
        <v>99</v>
      </c>
      <c r="H1360" s="1" t="s">
        <v>100</v>
      </c>
      <c r="K1360" s="1">
        <v>0.46</v>
      </c>
      <c r="L1360" s="1">
        <v>0.46</v>
      </c>
      <c r="M1360" s="1">
        <v>0.46</v>
      </c>
      <c r="N1360" s="1" t="s">
        <v>110</v>
      </c>
      <c r="O1360" s="1">
        <v>0.37</v>
      </c>
      <c r="P1360" s="1" t="s">
        <v>110</v>
      </c>
      <c r="Q1360" s="1" t="s">
        <v>101</v>
      </c>
      <c r="R1360" s="1" t="s">
        <v>122</v>
      </c>
      <c r="S1360" s="1" t="s">
        <v>124</v>
      </c>
      <c r="T1360" s="1" t="s">
        <v>113</v>
      </c>
      <c r="U1360" s="1" t="s">
        <v>105</v>
      </c>
      <c r="Z1360" s="1" t="s">
        <v>115</v>
      </c>
      <c r="AG1360" s="1">
        <v>95</v>
      </c>
    </row>
    <row r="1361" spans="1:42" ht="25.5">
      <c r="A1361" s="6">
        <v>42830.498623136576</v>
      </c>
      <c r="B1361" s="2">
        <v>42829</v>
      </c>
      <c r="C1361" s="1" t="s">
        <v>117</v>
      </c>
      <c r="D1361" s="1">
        <v>47598</v>
      </c>
      <c r="E1361" s="1" t="s">
        <v>628</v>
      </c>
      <c r="F1361" s="1" t="s">
        <v>98</v>
      </c>
      <c r="G1361" s="1" t="s">
        <v>99</v>
      </c>
      <c r="H1361" s="1" t="s">
        <v>100</v>
      </c>
      <c r="L1361" s="1">
        <v>0.46</v>
      </c>
      <c r="M1361" s="1">
        <v>0.46</v>
      </c>
      <c r="Q1361" s="1" t="s">
        <v>101</v>
      </c>
      <c r="R1361" s="1" t="s">
        <v>122</v>
      </c>
      <c r="S1361" s="1" t="s">
        <v>101</v>
      </c>
      <c r="T1361" s="1" t="s">
        <v>113</v>
      </c>
      <c r="U1361" s="1" t="s">
        <v>105</v>
      </c>
      <c r="Z1361" s="1" t="s">
        <v>115</v>
      </c>
      <c r="AG1361" s="1">
        <v>95</v>
      </c>
    </row>
    <row r="1362" spans="1:42" ht="25.5">
      <c r="A1362" s="6">
        <v>42830.499300798612</v>
      </c>
      <c r="B1362" s="2">
        <v>42830</v>
      </c>
      <c r="C1362" s="1" t="s">
        <v>96</v>
      </c>
      <c r="D1362" s="1">
        <v>47598</v>
      </c>
      <c r="E1362" s="1" t="s">
        <v>628</v>
      </c>
      <c r="F1362" s="1" t="s">
        <v>98</v>
      </c>
      <c r="G1362" s="1" t="s">
        <v>99</v>
      </c>
      <c r="H1362" s="1" t="s">
        <v>100</v>
      </c>
      <c r="K1362" s="1">
        <v>0.46</v>
      </c>
      <c r="L1362" s="1">
        <v>0.46</v>
      </c>
      <c r="M1362" s="1">
        <v>0.46</v>
      </c>
      <c r="N1362" s="1" t="s">
        <v>110</v>
      </c>
      <c r="O1362" s="1">
        <v>0.37</v>
      </c>
      <c r="P1362" s="1" t="s">
        <v>110</v>
      </c>
      <c r="Q1362" s="1" t="s">
        <v>101</v>
      </c>
      <c r="R1362" s="1" t="s">
        <v>122</v>
      </c>
      <c r="S1362" s="1" t="s">
        <v>124</v>
      </c>
      <c r="T1362" s="1" t="s">
        <v>113</v>
      </c>
      <c r="U1362" s="1" t="s">
        <v>114</v>
      </c>
      <c r="Z1362" s="1" t="s">
        <v>115</v>
      </c>
      <c r="AG1362" s="1">
        <v>95</v>
      </c>
    </row>
    <row r="1363" spans="1:42" ht="25.5">
      <c r="A1363" s="6">
        <v>42831.48395228009</v>
      </c>
      <c r="B1363" s="2">
        <v>42830</v>
      </c>
      <c r="C1363" s="1" t="s">
        <v>117</v>
      </c>
      <c r="D1363" s="1">
        <v>47598</v>
      </c>
      <c r="E1363" s="1" t="s">
        <v>628</v>
      </c>
      <c r="F1363" s="1" t="s">
        <v>98</v>
      </c>
      <c r="G1363" s="1" t="s">
        <v>99</v>
      </c>
      <c r="H1363" s="1" t="s">
        <v>100</v>
      </c>
      <c r="L1363" s="1">
        <v>0.46</v>
      </c>
      <c r="M1363" s="1">
        <v>0.46</v>
      </c>
      <c r="N1363" s="1" t="s">
        <v>110</v>
      </c>
      <c r="Q1363" s="1" t="s">
        <v>101</v>
      </c>
      <c r="R1363" s="1" t="s">
        <v>122</v>
      </c>
      <c r="S1363" s="1" t="s">
        <v>101</v>
      </c>
      <c r="T1363" s="1" t="s">
        <v>113</v>
      </c>
      <c r="U1363" s="1" t="s">
        <v>114</v>
      </c>
      <c r="Z1363" s="1" t="s">
        <v>33</v>
      </c>
      <c r="AG1363" s="1">
        <v>95</v>
      </c>
    </row>
    <row r="1364" spans="1:42" ht="25.5">
      <c r="A1364" s="6">
        <v>42831.484627152779</v>
      </c>
      <c r="B1364" s="2">
        <v>42831</v>
      </c>
      <c r="C1364" s="1" t="s">
        <v>96</v>
      </c>
      <c r="D1364" s="1">
        <v>47598</v>
      </c>
      <c r="E1364" s="1" t="s">
        <v>628</v>
      </c>
      <c r="F1364" s="1" t="s">
        <v>98</v>
      </c>
      <c r="G1364" s="1" t="s">
        <v>99</v>
      </c>
      <c r="H1364" s="1" t="s">
        <v>100</v>
      </c>
      <c r="K1364" s="1">
        <v>0.46</v>
      </c>
      <c r="L1364" s="1">
        <v>0.46</v>
      </c>
      <c r="M1364" s="1">
        <v>0.46</v>
      </c>
      <c r="N1364" s="1" t="s">
        <v>213</v>
      </c>
      <c r="O1364" s="1">
        <v>0.37</v>
      </c>
      <c r="P1364" s="1" t="s">
        <v>110</v>
      </c>
      <c r="Q1364" s="1" t="s">
        <v>101</v>
      </c>
      <c r="R1364" s="1" t="s">
        <v>122</v>
      </c>
      <c r="S1364" s="1" t="s">
        <v>101</v>
      </c>
      <c r="T1364" s="1" t="s">
        <v>113</v>
      </c>
      <c r="U1364" s="1" t="s">
        <v>114</v>
      </c>
      <c r="Z1364" s="1" t="s">
        <v>115</v>
      </c>
      <c r="AG1364" s="1">
        <v>95</v>
      </c>
      <c r="AK1364" s="1" t="s">
        <v>116</v>
      </c>
    </row>
    <row r="1365" spans="1:42" ht="25.5">
      <c r="A1365" s="6">
        <v>42829.62058383102</v>
      </c>
      <c r="B1365" s="2">
        <v>42828</v>
      </c>
      <c r="C1365" s="1" t="s">
        <v>96</v>
      </c>
      <c r="D1365" s="1">
        <v>47703</v>
      </c>
      <c r="E1365" s="1" t="s">
        <v>630</v>
      </c>
      <c r="F1365" s="1" t="s">
        <v>98</v>
      </c>
      <c r="G1365" s="1" t="s">
        <v>99</v>
      </c>
      <c r="H1365" s="1" t="s">
        <v>109</v>
      </c>
      <c r="K1365" s="1">
        <v>0.13</v>
      </c>
      <c r="M1365" s="1">
        <v>0.13</v>
      </c>
      <c r="N1365" s="1" t="s">
        <v>110</v>
      </c>
      <c r="O1365" s="1">
        <v>0.1</v>
      </c>
      <c r="P1365" s="1" t="s">
        <v>110</v>
      </c>
      <c r="Q1365" s="1" t="s">
        <v>101</v>
      </c>
      <c r="R1365" s="1" t="s">
        <v>102</v>
      </c>
      <c r="S1365" s="1" t="s">
        <v>101</v>
      </c>
      <c r="T1365" s="1" t="s">
        <v>192</v>
      </c>
      <c r="U1365" s="1" t="s">
        <v>193</v>
      </c>
      <c r="V1365" s="1">
        <v>30</v>
      </c>
      <c r="W1365" s="1">
        <v>60</v>
      </c>
      <c r="X1365" s="1">
        <v>4.2</v>
      </c>
      <c r="Z1365" s="1" t="s">
        <v>115</v>
      </c>
      <c r="AA1365" s="1">
        <v>0.1</v>
      </c>
      <c r="AG1365" s="1">
        <v>30</v>
      </c>
      <c r="AM1365" s="1">
        <v>6</v>
      </c>
    </row>
    <row r="1366" spans="1:42" ht="25.5">
      <c r="A1366" s="6">
        <v>42829.621298634258</v>
      </c>
      <c r="B1366" s="2">
        <v>42828</v>
      </c>
      <c r="C1366" s="1" t="s">
        <v>117</v>
      </c>
      <c r="D1366" s="1">
        <v>47703</v>
      </c>
      <c r="E1366" s="1" t="s">
        <v>630</v>
      </c>
      <c r="F1366" s="1" t="s">
        <v>98</v>
      </c>
      <c r="G1366" s="1" t="s">
        <v>99</v>
      </c>
      <c r="H1366" s="1" t="s">
        <v>109</v>
      </c>
      <c r="Q1366" s="1" t="s">
        <v>101</v>
      </c>
      <c r="R1366" s="1" t="s">
        <v>102</v>
      </c>
      <c r="S1366" s="1" t="s">
        <v>101</v>
      </c>
      <c r="T1366" s="1" t="s">
        <v>104</v>
      </c>
      <c r="U1366" s="1" t="s">
        <v>193</v>
      </c>
      <c r="Z1366" s="1" t="s">
        <v>115</v>
      </c>
      <c r="AA1366" s="1">
        <v>0.1</v>
      </c>
      <c r="AD1366" s="1">
        <v>0.5</v>
      </c>
      <c r="AM1366" s="1">
        <v>6</v>
      </c>
    </row>
    <row r="1367" spans="1:42" ht="25.5">
      <c r="A1367" s="6">
        <v>42829.621994351852</v>
      </c>
      <c r="B1367" s="2">
        <v>42829</v>
      </c>
      <c r="C1367" s="1" t="s">
        <v>96</v>
      </c>
      <c r="D1367" s="1">
        <v>47703</v>
      </c>
      <c r="E1367" s="1" t="s">
        <v>630</v>
      </c>
      <c r="F1367" s="1" t="s">
        <v>98</v>
      </c>
      <c r="G1367" s="1" t="s">
        <v>99</v>
      </c>
      <c r="H1367" s="1" t="s">
        <v>109</v>
      </c>
      <c r="K1367" s="1">
        <v>0.13</v>
      </c>
      <c r="O1367" s="1">
        <v>0.1</v>
      </c>
      <c r="P1367" s="1" t="s">
        <v>110</v>
      </c>
      <c r="Q1367" s="1" t="s">
        <v>101</v>
      </c>
      <c r="R1367" s="1" t="s">
        <v>102</v>
      </c>
      <c r="S1367" s="1" t="s">
        <v>133</v>
      </c>
      <c r="T1367" s="1" t="s">
        <v>192</v>
      </c>
      <c r="U1367" s="1" t="s">
        <v>193</v>
      </c>
      <c r="Z1367" s="1" t="s">
        <v>115</v>
      </c>
      <c r="AA1367" s="1">
        <v>0.1</v>
      </c>
      <c r="AG1367" s="1">
        <v>30</v>
      </c>
      <c r="AM1367" s="1">
        <v>6</v>
      </c>
    </row>
    <row r="1368" spans="1:42" ht="25.5">
      <c r="A1368" s="6">
        <v>42830.496785671297</v>
      </c>
      <c r="B1368" s="2">
        <v>42829</v>
      </c>
      <c r="C1368" s="1" t="s">
        <v>117</v>
      </c>
      <c r="D1368" s="1">
        <v>47703</v>
      </c>
      <c r="E1368" s="1" t="s">
        <v>630</v>
      </c>
      <c r="F1368" s="1" t="s">
        <v>98</v>
      </c>
      <c r="G1368" s="1" t="s">
        <v>99</v>
      </c>
      <c r="H1368" s="1" t="s">
        <v>109</v>
      </c>
      <c r="J1368" s="8"/>
      <c r="Q1368" s="1" t="s">
        <v>101</v>
      </c>
      <c r="R1368" s="1" t="s">
        <v>122</v>
      </c>
      <c r="S1368" s="1" t="s">
        <v>133</v>
      </c>
      <c r="T1368" s="1" t="s">
        <v>104</v>
      </c>
      <c r="U1368" s="1" t="s">
        <v>193</v>
      </c>
      <c r="Z1368" s="1" t="s">
        <v>33</v>
      </c>
      <c r="AA1368" s="1">
        <v>0.1</v>
      </c>
      <c r="AB1368" s="1">
        <v>40</v>
      </c>
      <c r="AD1368" s="1">
        <v>0.5</v>
      </c>
      <c r="AM1368" s="1">
        <v>5</v>
      </c>
      <c r="AO1368" s="1">
        <v>10</v>
      </c>
      <c r="AP1368" s="8"/>
    </row>
    <row r="1369" spans="1:42" ht="25.5">
      <c r="A1369" s="6">
        <v>42830.497639097222</v>
      </c>
      <c r="B1369" s="2">
        <v>42830</v>
      </c>
      <c r="C1369" s="1" t="s">
        <v>96</v>
      </c>
      <c r="D1369" s="1">
        <v>47703</v>
      </c>
      <c r="E1369" s="1" t="s">
        <v>630</v>
      </c>
      <c r="F1369" s="1" t="s">
        <v>98</v>
      </c>
      <c r="G1369" s="1" t="s">
        <v>99</v>
      </c>
      <c r="H1369" s="1" t="s">
        <v>109</v>
      </c>
      <c r="J1369" s="8"/>
      <c r="K1369" s="1">
        <v>0.13</v>
      </c>
      <c r="O1369" s="1">
        <v>0.1</v>
      </c>
      <c r="P1369" s="1" t="s">
        <v>110</v>
      </c>
      <c r="Q1369" s="1" t="s">
        <v>101</v>
      </c>
      <c r="R1369" s="1" t="s">
        <v>122</v>
      </c>
      <c r="S1369" s="1" t="s">
        <v>112</v>
      </c>
      <c r="T1369" s="1" t="s">
        <v>192</v>
      </c>
      <c r="U1369" s="1" t="s">
        <v>193</v>
      </c>
      <c r="Z1369" s="1" t="s">
        <v>33</v>
      </c>
      <c r="AA1369" s="1">
        <v>0.1</v>
      </c>
      <c r="AB1369" s="1">
        <v>40</v>
      </c>
      <c r="AG1369" s="1">
        <v>30</v>
      </c>
      <c r="AM1369" s="1">
        <v>5</v>
      </c>
      <c r="AO1369" s="1">
        <v>10</v>
      </c>
      <c r="AP1369" s="8"/>
    </row>
    <row r="1370" spans="1:42" ht="25.5">
      <c r="A1370" s="6">
        <v>42831.471428182871</v>
      </c>
      <c r="B1370" s="2">
        <v>42830</v>
      </c>
      <c r="C1370" s="1" t="s">
        <v>117</v>
      </c>
      <c r="D1370" s="1">
        <v>47703</v>
      </c>
      <c r="E1370" s="1" t="s">
        <v>630</v>
      </c>
      <c r="F1370" s="1" t="s">
        <v>98</v>
      </c>
      <c r="G1370" s="1" t="s">
        <v>177</v>
      </c>
      <c r="H1370" s="1" t="s">
        <v>109</v>
      </c>
      <c r="L1370" s="1">
        <v>0.13</v>
      </c>
      <c r="M1370" s="1">
        <v>0.13</v>
      </c>
      <c r="N1370" s="1" t="s">
        <v>110</v>
      </c>
      <c r="Q1370" s="1" t="s">
        <v>101</v>
      </c>
      <c r="R1370" s="1" t="s">
        <v>102</v>
      </c>
      <c r="S1370" s="1" t="s">
        <v>133</v>
      </c>
      <c r="T1370" s="1" t="s">
        <v>113</v>
      </c>
      <c r="U1370" s="1" t="s">
        <v>193</v>
      </c>
      <c r="Z1370" s="1" t="s">
        <v>33</v>
      </c>
      <c r="AD1370" s="1">
        <v>0.5</v>
      </c>
      <c r="AG1370" s="1">
        <v>30</v>
      </c>
    </row>
    <row r="1371" spans="1:42" ht="25.5">
      <c r="A1371" s="6">
        <v>42831.471931018517</v>
      </c>
      <c r="B1371" s="2">
        <v>42831</v>
      </c>
      <c r="C1371" s="1" t="s">
        <v>96</v>
      </c>
      <c r="D1371" s="1">
        <v>47703</v>
      </c>
      <c r="E1371" s="1" t="s">
        <v>630</v>
      </c>
      <c r="F1371" s="1" t="s">
        <v>98</v>
      </c>
      <c r="G1371" s="1" t="s">
        <v>99</v>
      </c>
      <c r="H1371" s="1" t="s">
        <v>109</v>
      </c>
      <c r="K1371" s="1">
        <v>0.13</v>
      </c>
      <c r="L1371" s="1">
        <v>0.13</v>
      </c>
      <c r="M1371" s="1">
        <v>0.13</v>
      </c>
      <c r="N1371" s="1" t="s">
        <v>110</v>
      </c>
      <c r="O1371" s="1">
        <v>0.1</v>
      </c>
      <c r="P1371" s="1" t="s">
        <v>110</v>
      </c>
      <c r="Q1371" s="1" t="s">
        <v>101</v>
      </c>
      <c r="R1371" s="1" t="s">
        <v>122</v>
      </c>
      <c r="S1371" s="1" t="s">
        <v>101</v>
      </c>
      <c r="T1371" s="1" t="s">
        <v>113</v>
      </c>
      <c r="U1371" s="1" t="s">
        <v>193</v>
      </c>
      <c r="Z1371" s="1" t="s">
        <v>33</v>
      </c>
      <c r="AG1371" s="1">
        <v>30</v>
      </c>
    </row>
    <row r="1372" spans="1:42" ht="25.5">
      <c r="A1372" s="6">
        <v>42832.521101284721</v>
      </c>
      <c r="B1372" s="2">
        <v>42831</v>
      </c>
      <c r="C1372" s="1" t="s">
        <v>117</v>
      </c>
      <c r="D1372" s="1">
        <v>47703</v>
      </c>
      <c r="E1372" s="1" t="s">
        <v>630</v>
      </c>
      <c r="F1372" s="1" t="s">
        <v>98</v>
      </c>
      <c r="G1372" s="1" t="s">
        <v>99</v>
      </c>
      <c r="H1372" s="1" t="s">
        <v>109</v>
      </c>
      <c r="L1372" s="1">
        <v>0.13</v>
      </c>
      <c r="M1372" s="1">
        <v>0.13</v>
      </c>
      <c r="N1372" s="1" t="s">
        <v>110</v>
      </c>
      <c r="Q1372" s="1" t="s">
        <v>101</v>
      </c>
      <c r="R1372" s="1" t="s">
        <v>122</v>
      </c>
      <c r="S1372" s="1" t="s">
        <v>112</v>
      </c>
      <c r="T1372" s="1" t="s">
        <v>113</v>
      </c>
      <c r="U1372" s="1" t="s">
        <v>193</v>
      </c>
      <c r="Z1372" s="1" t="s">
        <v>33</v>
      </c>
      <c r="AG1372" s="1">
        <v>30</v>
      </c>
    </row>
    <row r="1373" spans="1:42" ht="25.5">
      <c r="A1373" s="6">
        <v>42832.521912870376</v>
      </c>
      <c r="B1373" s="2">
        <v>42832</v>
      </c>
      <c r="C1373" s="1" t="s">
        <v>96</v>
      </c>
      <c r="D1373" s="1">
        <v>47703</v>
      </c>
      <c r="E1373" s="1" t="s">
        <v>630</v>
      </c>
      <c r="F1373" s="1" t="s">
        <v>98</v>
      </c>
      <c r="G1373" s="1" t="s">
        <v>99</v>
      </c>
      <c r="H1373" s="1" t="s">
        <v>100</v>
      </c>
      <c r="K1373" s="1">
        <v>0.13</v>
      </c>
      <c r="L1373" s="1">
        <v>0.13</v>
      </c>
      <c r="M1373" s="1">
        <v>0.13</v>
      </c>
      <c r="N1373" s="1" t="s">
        <v>110</v>
      </c>
      <c r="O1373" s="1">
        <v>0.1</v>
      </c>
      <c r="P1373" s="1" t="s">
        <v>110</v>
      </c>
      <c r="Q1373" s="1" t="s">
        <v>101</v>
      </c>
      <c r="R1373" s="1" t="s">
        <v>102</v>
      </c>
      <c r="S1373" s="1" t="s">
        <v>112</v>
      </c>
      <c r="T1373" s="1" t="s">
        <v>113</v>
      </c>
      <c r="U1373" s="1" t="s">
        <v>193</v>
      </c>
      <c r="Z1373" s="1" t="s">
        <v>33</v>
      </c>
      <c r="AG1373" s="1">
        <v>30</v>
      </c>
    </row>
    <row r="1374" spans="1:42" ht="25.5">
      <c r="A1374" s="6">
        <v>42833.461763263884</v>
      </c>
      <c r="B1374" s="2">
        <v>42832</v>
      </c>
      <c r="C1374" s="1" t="s">
        <v>117</v>
      </c>
      <c r="D1374" s="1">
        <v>47703</v>
      </c>
      <c r="E1374" s="1" t="s">
        <v>630</v>
      </c>
      <c r="F1374" s="1" t="s">
        <v>98</v>
      </c>
      <c r="G1374" s="1" t="s">
        <v>99</v>
      </c>
      <c r="H1374" s="1" t="s">
        <v>100</v>
      </c>
      <c r="L1374" s="1">
        <v>0.13</v>
      </c>
      <c r="M1374" s="1">
        <v>0.13</v>
      </c>
      <c r="N1374" s="1" t="s">
        <v>110</v>
      </c>
      <c r="Q1374" s="1" t="s">
        <v>101</v>
      </c>
      <c r="R1374" s="1" t="s">
        <v>111</v>
      </c>
      <c r="S1374" s="1" t="s">
        <v>124</v>
      </c>
      <c r="T1374" s="1" t="s">
        <v>113</v>
      </c>
      <c r="U1374" s="1" t="s">
        <v>193</v>
      </c>
      <c r="Z1374" s="1" t="s">
        <v>115</v>
      </c>
      <c r="AG1374" s="1">
        <v>30</v>
      </c>
    </row>
    <row r="1375" spans="1:42" ht="25.5">
      <c r="A1375" s="6">
        <v>42833.462299629631</v>
      </c>
      <c r="B1375" s="2">
        <v>42833</v>
      </c>
      <c r="C1375" s="1" t="s">
        <v>96</v>
      </c>
      <c r="D1375" s="1">
        <v>47703</v>
      </c>
      <c r="E1375" s="1" t="s">
        <v>630</v>
      </c>
      <c r="F1375" s="1" t="s">
        <v>98</v>
      </c>
      <c r="G1375" s="1" t="s">
        <v>99</v>
      </c>
      <c r="H1375" s="1" t="s">
        <v>100</v>
      </c>
      <c r="K1375" s="1">
        <v>0.13</v>
      </c>
      <c r="L1375" s="1">
        <v>0.13</v>
      </c>
      <c r="M1375" s="1">
        <v>0.13</v>
      </c>
      <c r="N1375" s="1" t="s">
        <v>110</v>
      </c>
      <c r="O1375" s="1">
        <v>0.1</v>
      </c>
      <c r="P1375" s="1" t="s">
        <v>110</v>
      </c>
      <c r="Q1375" s="1" t="s">
        <v>101</v>
      </c>
      <c r="R1375" s="1" t="s">
        <v>111</v>
      </c>
      <c r="S1375" s="1" t="s">
        <v>101</v>
      </c>
      <c r="T1375" s="1" t="s">
        <v>113</v>
      </c>
      <c r="U1375" s="1" t="s">
        <v>193</v>
      </c>
      <c r="Z1375" s="1" t="s">
        <v>115</v>
      </c>
      <c r="AG1375" s="1">
        <v>30</v>
      </c>
      <c r="AK1375" s="1" t="s">
        <v>116</v>
      </c>
    </row>
    <row r="1376" spans="1:42" ht="25.5">
      <c r="A1376" s="6">
        <v>42829.619171261569</v>
      </c>
      <c r="B1376" s="2">
        <v>42829</v>
      </c>
      <c r="C1376" s="1" t="s">
        <v>96</v>
      </c>
      <c r="D1376" s="1">
        <v>47722</v>
      </c>
      <c r="E1376" s="1" t="s">
        <v>636</v>
      </c>
      <c r="F1376" s="1" t="s">
        <v>98</v>
      </c>
      <c r="G1376" s="1" t="s">
        <v>99</v>
      </c>
      <c r="H1376" s="1" t="s">
        <v>109</v>
      </c>
      <c r="K1376" s="1">
        <v>0.76</v>
      </c>
      <c r="M1376" s="1">
        <v>0.76</v>
      </c>
      <c r="N1376" s="1" t="s">
        <v>110</v>
      </c>
      <c r="O1376" s="1">
        <v>0.6</v>
      </c>
      <c r="P1376" s="1" t="s">
        <v>110</v>
      </c>
      <c r="Q1376" s="1" t="s">
        <v>121</v>
      </c>
      <c r="R1376" s="1" t="s">
        <v>102</v>
      </c>
      <c r="S1376" s="1" t="s">
        <v>103</v>
      </c>
      <c r="T1376" s="1" t="s">
        <v>203</v>
      </c>
      <c r="U1376" s="1" t="s">
        <v>416</v>
      </c>
      <c r="Z1376" s="1" t="s">
        <v>115</v>
      </c>
      <c r="AA1376" s="1">
        <v>0.6</v>
      </c>
      <c r="AG1376" s="1">
        <v>150</v>
      </c>
      <c r="AM1376" s="1">
        <v>40</v>
      </c>
    </row>
    <row r="1377" spans="1:39" ht="25.5">
      <c r="A1377" s="6">
        <v>42830.491459791665</v>
      </c>
      <c r="B1377" s="2">
        <v>42829</v>
      </c>
      <c r="C1377" s="1" t="s">
        <v>117</v>
      </c>
      <c r="D1377" s="1">
        <v>47722</v>
      </c>
      <c r="E1377" s="1" t="s">
        <v>636</v>
      </c>
      <c r="F1377" s="1" t="s">
        <v>98</v>
      </c>
      <c r="G1377" s="1" t="s">
        <v>99</v>
      </c>
      <c r="H1377" s="1" t="s">
        <v>109</v>
      </c>
      <c r="Q1377" s="1" t="s">
        <v>101</v>
      </c>
      <c r="R1377" s="1" t="s">
        <v>102</v>
      </c>
      <c r="S1377" s="1" t="s">
        <v>101</v>
      </c>
      <c r="T1377" s="1" t="s">
        <v>205</v>
      </c>
      <c r="U1377" s="1" t="s">
        <v>416</v>
      </c>
      <c r="Z1377" s="1" t="s">
        <v>115</v>
      </c>
      <c r="AA1377" s="1">
        <v>0.6</v>
      </c>
      <c r="AD1377" s="1">
        <v>3</v>
      </c>
      <c r="AM1377" s="1">
        <v>40</v>
      </c>
    </row>
    <row r="1378" spans="1:39" ht="25.5">
      <c r="A1378" s="6">
        <v>42830.492218240739</v>
      </c>
      <c r="B1378" s="2">
        <v>42830</v>
      </c>
      <c r="C1378" s="1" t="s">
        <v>96</v>
      </c>
      <c r="D1378" s="1">
        <v>47722</v>
      </c>
      <c r="E1378" s="1" t="s">
        <v>636</v>
      </c>
      <c r="F1378" s="1" t="s">
        <v>98</v>
      </c>
      <c r="G1378" s="1" t="s">
        <v>99</v>
      </c>
      <c r="H1378" s="1" t="s">
        <v>100</v>
      </c>
      <c r="K1378" s="1">
        <v>0.76</v>
      </c>
      <c r="O1378" s="1">
        <v>0.6</v>
      </c>
      <c r="P1378" s="1" t="s">
        <v>110</v>
      </c>
      <c r="Q1378" s="1" t="s">
        <v>121</v>
      </c>
      <c r="R1378" s="1" t="s">
        <v>102</v>
      </c>
      <c r="S1378" s="1" t="s">
        <v>103</v>
      </c>
      <c r="T1378" s="1" t="s">
        <v>203</v>
      </c>
      <c r="U1378" s="1" t="s">
        <v>120</v>
      </c>
      <c r="Z1378" s="1" t="s">
        <v>115</v>
      </c>
      <c r="AA1378" s="1">
        <v>0.6</v>
      </c>
      <c r="AG1378" s="1">
        <v>150</v>
      </c>
      <c r="AM1378" s="1">
        <v>40</v>
      </c>
    </row>
    <row r="1379" spans="1:39" ht="25.5">
      <c r="A1379" s="6">
        <v>42946.536738692128</v>
      </c>
      <c r="B1379" s="2">
        <v>42830</v>
      </c>
      <c r="C1379" s="1" t="s">
        <v>117</v>
      </c>
      <c r="D1379" s="1">
        <v>47722</v>
      </c>
      <c r="E1379" s="1" t="s">
        <v>636</v>
      </c>
      <c r="F1379" s="1" t="s">
        <v>98</v>
      </c>
      <c r="G1379" s="1" t="s">
        <v>99</v>
      </c>
      <c r="H1379" s="1" t="s">
        <v>100</v>
      </c>
      <c r="Q1379" s="1" t="s">
        <v>101</v>
      </c>
      <c r="R1379" s="1" t="s">
        <v>102</v>
      </c>
      <c r="S1379" s="1" t="s">
        <v>103</v>
      </c>
      <c r="T1379" s="1" t="s">
        <v>205</v>
      </c>
      <c r="U1379" s="1" t="s">
        <v>120</v>
      </c>
      <c r="Z1379" s="1" t="s">
        <v>115</v>
      </c>
      <c r="AA1379" s="1">
        <v>0.6</v>
      </c>
      <c r="AD1379" s="1">
        <v>3</v>
      </c>
      <c r="AI1379" s="1">
        <v>0.6</v>
      </c>
      <c r="AJ1379" s="1" t="s">
        <v>213</v>
      </c>
      <c r="AL1379" s="1" t="s">
        <v>461</v>
      </c>
      <c r="AM1379" s="1">
        <v>40</v>
      </c>
    </row>
    <row r="1380" spans="1:39" ht="25.5">
      <c r="A1380" s="6">
        <v>42831.465884375</v>
      </c>
      <c r="B1380" s="2">
        <v>42831</v>
      </c>
      <c r="C1380" s="1" t="s">
        <v>96</v>
      </c>
      <c r="D1380" s="1">
        <v>47722</v>
      </c>
      <c r="E1380" s="1" t="s">
        <v>636</v>
      </c>
      <c r="F1380" s="1" t="s">
        <v>98</v>
      </c>
      <c r="G1380" s="1" t="s">
        <v>99</v>
      </c>
      <c r="H1380" s="1" t="s">
        <v>100</v>
      </c>
      <c r="K1380" s="1">
        <v>0.76</v>
      </c>
      <c r="O1380" s="1">
        <v>0.6</v>
      </c>
      <c r="P1380" s="1" t="s">
        <v>110</v>
      </c>
      <c r="Q1380" s="1" t="s">
        <v>101</v>
      </c>
      <c r="R1380" s="1" t="s">
        <v>102</v>
      </c>
      <c r="S1380" s="1" t="s">
        <v>101</v>
      </c>
      <c r="T1380" s="1" t="s">
        <v>203</v>
      </c>
      <c r="U1380" s="1" t="s">
        <v>416</v>
      </c>
      <c r="Z1380" s="1" t="s">
        <v>33</v>
      </c>
      <c r="AA1380" s="1">
        <v>0.6</v>
      </c>
      <c r="AG1380" s="1">
        <v>150</v>
      </c>
      <c r="AL1380" s="1" t="s">
        <v>461</v>
      </c>
      <c r="AM1380" s="1">
        <v>40</v>
      </c>
    </row>
    <row r="1381" spans="1:39" ht="25.5">
      <c r="A1381" s="6">
        <v>42832.514648715282</v>
      </c>
      <c r="B1381" s="2">
        <v>42831</v>
      </c>
      <c r="C1381" s="1" t="s">
        <v>117</v>
      </c>
      <c r="D1381" s="1">
        <v>47722</v>
      </c>
      <c r="E1381" s="1" t="s">
        <v>636</v>
      </c>
      <c r="F1381" s="1" t="s">
        <v>98</v>
      </c>
      <c r="G1381" s="1" t="s">
        <v>99</v>
      </c>
      <c r="H1381" s="1" t="s">
        <v>100</v>
      </c>
      <c r="O1381" s="1">
        <v>0.6</v>
      </c>
      <c r="P1381" s="1" t="s">
        <v>110</v>
      </c>
      <c r="Q1381" s="1" t="s">
        <v>119</v>
      </c>
      <c r="R1381" s="1" t="s">
        <v>102</v>
      </c>
      <c r="S1381" s="1" t="s">
        <v>133</v>
      </c>
      <c r="T1381" s="1" t="s">
        <v>205</v>
      </c>
      <c r="U1381" s="1" t="s">
        <v>120</v>
      </c>
      <c r="V1381" s="1">
        <v>34</v>
      </c>
      <c r="W1381" s="1">
        <v>115</v>
      </c>
      <c r="X1381" s="1">
        <v>4.2</v>
      </c>
      <c r="Z1381" s="1" t="s">
        <v>115</v>
      </c>
      <c r="AA1381" s="1">
        <v>0.6</v>
      </c>
      <c r="AD1381" s="1">
        <v>3</v>
      </c>
      <c r="AI1381" s="1">
        <v>0.6</v>
      </c>
      <c r="AJ1381" s="1" t="s">
        <v>213</v>
      </c>
      <c r="AL1381" s="1" t="s">
        <v>461</v>
      </c>
      <c r="AM1381" s="1">
        <v>40</v>
      </c>
    </row>
    <row r="1382" spans="1:39" ht="25.5">
      <c r="A1382" s="6">
        <v>42832.515546678245</v>
      </c>
      <c r="B1382" s="2">
        <v>42832</v>
      </c>
      <c r="C1382" s="1" t="s">
        <v>96</v>
      </c>
      <c r="D1382" s="1">
        <v>47722</v>
      </c>
      <c r="E1382" s="1" t="s">
        <v>636</v>
      </c>
      <c r="F1382" s="1" t="s">
        <v>98</v>
      </c>
      <c r="G1382" s="1" t="s">
        <v>99</v>
      </c>
      <c r="H1382" s="1" t="s">
        <v>100</v>
      </c>
      <c r="K1382" s="1">
        <v>0.76</v>
      </c>
      <c r="O1382" s="1">
        <v>0.6</v>
      </c>
      <c r="P1382" s="1" t="s">
        <v>110</v>
      </c>
      <c r="Q1382" s="1" t="s">
        <v>119</v>
      </c>
      <c r="R1382" s="1" t="s">
        <v>102</v>
      </c>
      <c r="S1382" s="1" t="s">
        <v>101</v>
      </c>
      <c r="T1382" s="1" t="s">
        <v>203</v>
      </c>
      <c r="U1382" s="1" t="s">
        <v>196</v>
      </c>
      <c r="Z1382" s="1" t="s">
        <v>115</v>
      </c>
      <c r="AA1382" s="1">
        <v>0.6</v>
      </c>
      <c r="AG1382" s="1">
        <v>150</v>
      </c>
      <c r="AL1382" s="1" t="s">
        <v>461</v>
      </c>
      <c r="AM1382" s="1">
        <v>40</v>
      </c>
    </row>
    <row r="1383" spans="1:39" ht="25.5">
      <c r="A1383" s="6">
        <v>42833.485712916663</v>
      </c>
      <c r="B1383" s="2">
        <v>42832</v>
      </c>
      <c r="C1383" s="1" t="s">
        <v>117</v>
      </c>
      <c r="D1383" s="1">
        <v>47722</v>
      </c>
      <c r="E1383" s="1" t="s">
        <v>636</v>
      </c>
      <c r="F1383" s="1" t="s">
        <v>98</v>
      </c>
      <c r="G1383" s="1" t="s">
        <v>99</v>
      </c>
      <c r="H1383" s="1" t="s">
        <v>100</v>
      </c>
      <c r="O1383" s="1">
        <v>0.6</v>
      </c>
      <c r="P1383" s="1" t="s">
        <v>110</v>
      </c>
      <c r="Q1383" s="1" t="s">
        <v>119</v>
      </c>
      <c r="R1383" s="1" t="s">
        <v>102</v>
      </c>
      <c r="S1383" s="1" t="s">
        <v>103</v>
      </c>
      <c r="T1383" s="1" t="s">
        <v>205</v>
      </c>
      <c r="U1383" s="1" t="s">
        <v>120</v>
      </c>
      <c r="Z1383" s="1" t="s">
        <v>115</v>
      </c>
      <c r="AA1383" s="1">
        <v>0.6</v>
      </c>
      <c r="AI1383" s="1">
        <v>0.6</v>
      </c>
      <c r="AJ1383" s="1" t="s">
        <v>213</v>
      </c>
      <c r="AM1383" s="1">
        <v>35</v>
      </c>
    </row>
    <row r="1384" spans="1:39" ht="25.5">
      <c r="A1384" s="6">
        <v>42833.488590856483</v>
      </c>
      <c r="B1384" s="2">
        <v>42833</v>
      </c>
      <c r="C1384" s="1" t="s">
        <v>96</v>
      </c>
      <c r="D1384" s="1">
        <v>47722</v>
      </c>
      <c r="E1384" s="1" t="s">
        <v>636</v>
      </c>
      <c r="F1384" s="1" t="s">
        <v>98</v>
      </c>
      <c r="G1384" s="1" t="s">
        <v>99</v>
      </c>
      <c r="H1384" s="1" t="s">
        <v>100</v>
      </c>
      <c r="K1384" s="1">
        <v>0.76</v>
      </c>
      <c r="O1384" s="1">
        <v>0.6</v>
      </c>
      <c r="P1384" s="1" t="s">
        <v>110</v>
      </c>
      <c r="Q1384" s="1" t="s">
        <v>101</v>
      </c>
      <c r="R1384" s="1" t="s">
        <v>102</v>
      </c>
      <c r="S1384" s="1" t="s">
        <v>101</v>
      </c>
      <c r="T1384" s="1" t="s">
        <v>203</v>
      </c>
      <c r="U1384" s="1" t="s">
        <v>120</v>
      </c>
      <c r="Z1384" s="1" t="s">
        <v>115</v>
      </c>
      <c r="AA1384" s="1">
        <v>0.6</v>
      </c>
      <c r="AG1384" s="1">
        <v>150</v>
      </c>
      <c r="AL1384" s="1" t="s">
        <v>698</v>
      </c>
      <c r="AM1384" s="1">
        <v>35</v>
      </c>
    </row>
    <row r="1385" spans="1:39" ht="25.5">
      <c r="A1385" s="6">
        <v>42834.587733518521</v>
      </c>
      <c r="B1385" s="2">
        <v>42833</v>
      </c>
      <c r="C1385" s="1" t="s">
        <v>117</v>
      </c>
      <c r="D1385" s="1">
        <v>47722</v>
      </c>
      <c r="E1385" s="1" t="s">
        <v>636</v>
      </c>
      <c r="F1385" s="1" t="s">
        <v>98</v>
      </c>
      <c r="G1385" s="1" t="s">
        <v>99</v>
      </c>
      <c r="H1385" s="1" t="s">
        <v>100</v>
      </c>
      <c r="O1385" s="1">
        <v>0.6</v>
      </c>
      <c r="P1385" s="1" t="s">
        <v>110</v>
      </c>
      <c r="Q1385" s="1" t="s">
        <v>101</v>
      </c>
      <c r="R1385" s="1" t="s">
        <v>122</v>
      </c>
      <c r="S1385" s="1" t="s">
        <v>101</v>
      </c>
      <c r="T1385" s="1" t="s">
        <v>205</v>
      </c>
      <c r="U1385" s="1" t="s">
        <v>114</v>
      </c>
      <c r="Z1385" s="1" t="s">
        <v>115</v>
      </c>
      <c r="AA1385" s="1">
        <v>0.6</v>
      </c>
      <c r="AM1385" s="1">
        <v>35</v>
      </c>
    </row>
    <row r="1386" spans="1:39" ht="25.5">
      <c r="A1386" s="6">
        <v>42834.588492048613</v>
      </c>
      <c r="B1386" s="2">
        <v>42834</v>
      </c>
      <c r="C1386" s="1" t="s">
        <v>96</v>
      </c>
      <c r="D1386" s="1">
        <v>47722</v>
      </c>
      <c r="E1386" s="1" t="s">
        <v>636</v>
      </c>
      <c r="F1386" s="1" t="s">
        <v>98</v>
      </c>
      <c r="G1386" s="1" t="s">
        <v>99</v>
      </c>
      <c r="H1386" s="1" t="s">
        <v>100</v>
      </c>
      <c r="K1386" s="1">
        <v>0.76</v>
      </c>
      <c r="O1386" s="1">
        <v>0.6</v>
      </c>
      <c r="P1386" s="1" t="s">
        <v>110</v>
      </c>
      <c r="Q1386" s="1" t="s">
        <v>101</v>
      </c>
      <c r="R1386" s="1" t="s">
        <v>102</v>
      </c>
      <c r="S1386" s="1" t="s">
        <v>101</v>
      </c>
      <c r="T1386" s="1" t="s">
        <v>203</v>
      </c>
      <c r="U1386" s="1" t="s">
        <v>120</v>
      </c>
      <c r="Z1386" s="1" t="s">
        <v>115</v>
      </c>
      <c r="AA1386" s="1">
        <v>0.6</v>
      </c>
      <c r="AG1386" s="1">
        <v>150</v>
      </c>
      <c r="AM1386" s="1">
        <v>35</v>
      </c>
    </row>
    <row r="1387" spans="1:39" ht="25.5">
      <c r="A1387" s="6">
        <v>42835.486732060184</v>
      </c>
      <c r="B1387" s="2">
        <v>42834</v>
      </c>
      <c r="C1387" s="1" t="s">
        <v>117</v>
      </c>
      <c r="D1387" s="1">
        <v>47722</v>
      </c>
      <c r="E1387" s="1" t="s">
        <v>636</v>
      </c>
      <c r="F1387" s="1" t="s">
        <v>98</v>
      </c>
      <c r="G1387" s="1" t="s">
        <v>99</v>
      </c>
      <c r="H1387" s="1" t="s">
        <v>100</v>
      </c>
      <c r="Q1387" s="1" t="s">
        <v>101</v>
      </c>
      <c r="R1387" s="1" t="s">
        <v>102</v>
      </c>
      <c r="S1387" s="1" t="s">
        <v>101</v>
      </c>
      <c r="T1387" s="1" t="s">
        <v>205</v>
      </c>
      <c r="U1387" s="1" t="s">
        <v>120</v>
      </c>
      <c r="Z1387" s="1" t="s">
        <v>115</v>
      </c>
      <c r="AA1387" s="1">
        <v>0.6</v>
      </c>
      <c r="AI1387" s="1">
        <v>0.6</v>
      </c>
      <c r="AJ1387" s="1" t="s">
        <v>213</v>
      </c>
      <c r="AL1387" s="1" t="s">
        <v>214</v>
      </c>
      <c r="AM1387" s="1">
        <v>35</v>
      </c>
    </row>
    <row r="1388" spans="1:39" ht="25.5">
      <c r="A1388" s="6">
        <v>42835.488353622684</v>
      </c>
      <c r="B1388" s="2">
        <v>42835</v>
      </c>
      <c r="C1388" s="1" t="s">
        <v>96</v>
      </c>
      <c r="D1388" s="1">
        <v>47722</v>
      </c>
      <c r="E1388" s="1" t="s">
        <v>636</v>
      </c>
      <c r="F1388" s="1" t="s">
        <v>98</v>
      </c>
      <c r="G1388" s="1" t="s">
        <v>99</v>
      </c>
      <c r="H1388" s="1" t="s">
        <v>109</v>
      </c>
      <c r="K1388" s="1">
        <v>0.76</v>
      </c>
      <c r="P1388" s="1"/>
      <c r="Q1388" s="1" t="s">
        <v>101</v>
      </c>
      <c r="R1388" s="1" t="s">
        <v>102</v>
      </c>
      <c r="S1388" s="1" t="s">
        <v>112</v>
      </c>
      <c r="T1388" s="1" t="s">
        <v>203</v>
      </c>
      <c r="U1388" s="1" t="s">
        <v>120</v>
      </c>
      <c r="Z1388" s="1" t="s">
        <v>33</v>
      </c>
      <c r="AA1388" s="1">
        <v>0.6</v>
      </c>
      <c r="AG1388" s="1">
        <v>150</v>
      </c>
      <c r="AL1388" s="1" t="s">
        <v>214</v>
      </c>
      <c r="AM1388" s="1">
        <v>35</v>
      </c>
    </row>
    <row r="1389" spans="1:39" ht="25.5">
      <c r="A1389" s="6">
        <v>42946.537595023146</v>
      </c>
      <c r="B1389" s="2">
        <v>42835</v>
      </c>
      <c r="C1389" s="1" t="s">
        <v>117</v>
      </c>
      <c r="D1389" s="1">
        <v>47722</v>
      </c>
      <c r="E1389" s="1" t="s">
        <v>636</v>
      </c>
      <c r="F1389" s="1" t="s">
        <v>98</v>
      </c>
      <c r="G1389" s="1" t="s">
        <v>99</v>
      </c>
      <c r="H1389" s="1" t="s">
        <v>109</v>
      </c>
      <c r="Q1389" s="1" t="s">
        <v>101</v>
      </c>
      <c r="R1389" s="1" t="s">
        <v>122</v>
      </c>
      <c r="S1389" s="1" t="s">
        <v>101</v>
      </c>
      <c r="T1389" s="1" t="s">
        <v>205</v>
      </c>
      <c r="U1389" s="1" t="s">
        <v>120</v>
      </c>
      <c r="Z1389" s="1" t="s">
        <v>115</v>
      </c>
      <c r="AA1389" s="1">
        <v>0.6</v>
      </c>
      <c r="AL1389" s="1" t="s">
        <v>461</v>
      </c>
      <c r="AM1389" s="1">
        <v>35</v>
      </c>
    </row>
    <row r="1390" spans="1:39" ht="25.5">
      <c r="A1390" s="6">
        <v>42946.538440520832</v>
      </c>
      <c r="B1390" s="2">
        <v>42836</v>
      </c>
      <c r="C1390" s="1" t="s">
        <v>96</v>
      </c>
      <c r="D1390" s="1">
        <v>47722</v>
      </c>
      <c r="E1390" s="1" t="s">
        <v>636</v>
      </c>
      <c r="F1390" s="1" t="s">
        <v>98</v>
      </c>
      <c r="G1390" s="1" t="s">
        <v>99</v>
      </c>
      <c r="H1390" s="1" t="s">
        <v>109</v>
      </c>
      <c r="K1390" s="1">
        <v>0.76</v>
      </c>
      <c r="Q1390" s="1" t="s">
        <v>101</v>
      </c>
      <c r="R1390" s="1" t="s">
        <v>122</v>
      </c>
      <c r="S1390" s="1" t="s">
        <v>112</v>
      </c>
      <c r="T1390" s="1" t="s">
        <v>203</v>
      </c>
      <c r="U1390" s="1" t="s">
        <v>120</v>
      </c>
      <c r="Z1390" s="1" t="s">
        <v>115</v>
      </c>
      <c r="AA1390" s="1">
        <v>0.6</v>
      </c>
      <c r="AG1390" s="1">
        <v>150</v>
      </c>
      <c r="AL1390" s="1" t="s">
        <v>461</v>
      </c>
      <c r="AM1390" s="1">
        <v>35</v>
      </c>
    </row>
    <row r="1391" spans="1:39" ht="63.75">
      <c r="A1391" s="6">
        <v>42946.539232361116</v>
      </c>
      <c r="B1391" s="2">
        <v>42836</v>
      </c>
      <c r="C1391" s="1" t="s">
        <v>117</v>
      </c>
      <c r="D1391" s="1">
        <v>47722</v>
      </c>
      <c r="E1391" s="1" t="s">
        <v>636</v>
      </c>
      <c r="F1391" s="1" t="s">
        <v>98</v>
      </c>
      <c r="G1391" s="1" t="s">
        <v>99</v>
      </c>
      <c r="H1391" s="1" t="s">
        <v>109</v>
      </c>
      <c r="Q1391" s="1" t="s">
        <v>101</v>
      </c>
      <c r="R1391" s="1" t="s">
        <v>122</v>
      </c>
      <c r="S1391" s="1" t="s">
        <v>112</v>
      </c>
      <c r="U1391" s="1" t="s">
        <v>141</v>
      </c>
      <c r="Z1391" s="1" t="s">
        <v>115</v>
      </c>
      <c r="AL1391" s="1" t="s">
        <v>701</v>
      </c>
    </row>
    <row r="1392" spans="1:39" ht="25.5">
      <c r="A1392" s="6">
        <v>42946.539677418987</v>
      </c>
      <c r="B1392" s="2">
        <v>42837</v>
      </c>
      <c r="C1392" s="1" t="s">
        <v>96</v>
      </c>
      <c r="D1392" s="1">
        <v>47722</v>
      </c>
      <c r="E1392" s="1" t="s">
        <v>636</v>
      </c>
      <c r="F1392" s="1" t="s">
        <v>98</v>
      </c>
      <c r="G1392" s="1" t="s">
        <v>99</v>
      </c>
      <c r="H1392" s="1" t="s">
        <v>109</v>
      </c>
      <c r="Q1392" s="1" t="s">
        <v>101</v>
      </c>
      <c r="R1392" s="1" t="s">
        <v>111</v>
      </c>
      <c r="S1392" s="1" t="s">
        <v>112</v>
      </c>
      <c r="U1392" s="1" t="s">
        <v>114</v>
      </c>
      <c r="Z1392" s="1" t="s">
        <v>115</v>
      </c>
      <c r="AK1392" s="1" t="s">
        <v>116</v>
      </c>
    </row>
    <row r="1393" spans="1:39" ht="25.5">
      <c r="A1393" s="6">
        <v>42830.591936898149</v>
      </c>
      <c r="B1393" s="2">
        <v>42830</v>
      </c>
      <c r="C1393" s="1" t="s">
        <v>96</v>
      </c>
      <c r="D1393" s="1">
        <v>47738</v>
      </c>
      <c r="E1393" s="1" t="s">
        <v>654</v>
      </c>
      <c r="F1393" s="1" t="s">
        <v>98</v>
      </c>
      <c r="G1393" s="1" t="s">
        <v>99</v>
      </c>
      <c r="H1393" s="1" t="s">
        <v>109</v>
      </c>
      <c r="K1393" s="1">
        <v>1.3</v>
      </c>
      <c r="L1393" s="1">
        <v>1.3</v>
      </c>
      <c r="M1393" s="1">
        <v>1.3</v>
      </c>
      <c r="N1393" s="1" t="s">
        <v>110</v>
      </c>
      <c r="O1393" s="1">
        <v>1</v>
      </c>
      <c r="P1393" s="1" t="s">
        <v>110</v>
      </c>
      <c r="Q1393" s="1" t="s">
        <v>101</v>
      </c>
      <c r="R1393" s="1" t="s">
        <v>122</v>
      </c>
      <c r="S1393" s="1" t="s">
        <v>101</v>
      </c>
      <c r="T1393" s="1" t="s">
        <v>113</v>
      </c>
      <c r="U1393" s="1" t="s">
        <v>114</v>
      </c>
      <c r="Z1393" s="1" t="s">
        <v>115</v>
      </c>
      <c r="AG1393" s="1">
        <v>260</v>
      </c>
    </row>
    <row r="1394" spans="1:39" ht="25.5">
      <c r="A1394" s="6">
        <v>42831.47687554398</v>
      </c>
      <c r="B1394" s="2">
        <v>42830</v>
      </c>
      <c r="C1394" s="1" t="s">
        <v>117</v>
      </c>
      <c r="D1394" s="1">
        <v>47738</v>
      </c>
      <c r="E1394" s="1" t="s">
        <v>654</v>
      </c>
      <c r="F1394" s="1" t="s">
        <v>98</v>
      </c>
      <c r="G1394" s="1" t="s">
        <v>99</v>
      </c>
      <c r="H1394" s="1" t="s">
        <v>109</v>
      </c>
      <c r="L1394" s="1">
        <v>1.3</v>
      </c>
      <c r="M1394" s="1">
        <v>1.3</v>
      </c>
      <c r="N1394" s="1" t="s">
        <v>110</v>
      </c>
      <c r="Q1394" s="1" t="s">
        <v>101</v>
      </c>
      <c r="R1394" s="1" t="s">
        <v>122</v>
      </c>
      <c r="S1394" s="1" t="s">
        <v>101</v>
      </c>
      <c r="T1394" s="1" t="s">
        <v>113</v>
      </c>
      <c r="U1394" s="1" t="s">
        <v>416</v>
      </c>
      <c r="Z1394" s="1" t="s">
        <v>115</v>
      </c>
      <c r="AD1394" s="1">
        <v>5.2</v>
      </c>
      <c r="AG1394" s="1">
        <v>260</v>
      </c>
    </row>
    <row r="1395" spans="1:39" ht="25.5">
      <c r="A1395" s="6">
        <v>42831.477452615742</v>
      </c>
      <c r="B1395" s="2">
        <v>42831</v>
      </c>
      <c r="C1395" s="1" t="s">
        <v>96</v>
      </c>
      <c r="D1395" s="1">
        <v>47738</v>
      </c>
      <c r="E1395" s="1" t="s">
        <v>654</v>
      </c>
      <c r="F1395" s="1" t="s">
        <v>98</v>
      </c>
      <c r="G1395" s="1" t="s">
        <v>99</v>
      </c>
      <c r="H1395" s="1" t="s">
        <v>109</v>
      </c>
      <c r="K1395" s="1">
        <v>1.3</v>
      </c>
      <c r="L1395" s="1">
        <v>1.3</v>
      </c>
      <c r="M1395" s="1">
        <v>1.3</v>
      </c>
      <c r="N1395" s="1" t="s">
        <v>110</v>
      </c>
      <c r="O1395" s="1">
        <v>1</v>
      </c>
      <c r="P1395" s="1" t="s">
        <v>110</v>
      </c>
      <c r="Q1395" s="1" t="s">
        <v>101</v>
      </c>
      <c r="R1395" s="1" t="s">
        <v>122</v>
      </c>
      <c r="S1395" s="1" t="s">
        <v>101</v>
      </c>
      <c r="T1395" s="1" t="s">
        <v>113</v>
      </c>
      <c r="U1395" s="1" t="s">
        <v>416</v>
      </c>
      <c r="Z1395" s="1" t="s">
        <v>33</v>
      </c>
      <c r="AG1395" s="1">
        <v>260</v>
      </c>
    </row>
    <row r="1396" spans="1:39" ht="25.5">
      <c r="A1396" s="6">
        <v>42832.507523611115</v>
      </c>
      <c r="B1396" s="2">
        <v>42831</v>
      </c>
      <c r="C1396" s="1" t="s">
        <v>117</v>
      </c>
      <c r="D1396" s="1">
        <v>47738</v>
      </c>
      <c r="E1396" s="1" t="s">
        <v>654</v>
      </c>
      <c r="F1396" s="1" t="s">
        <v>98</v>
      </c>
      <c r="G1396" s="1" t="s">
        <v>99</v>
      </c>
      <c r="H1396" s="1" t="s">
        <v>100</v>
      </c>
      <c r="Q1396" s="1" t="s">
        <v>121</v>
      </c>
      <c r="R1396" s="1" t="s">
        <v>102</v>
      </c>
      <c r="S1396" s="1" t="s">
        <v>101</v>
      </c>
      <c r="T1396" s="1" t="s">
        <v>205</v>
      </c>
      <c r="U1396" s="1" t="s">
        <v>416</v>
      </c>
      <c r="V1396" s="1">
        <v>30</v>
      </c>
      <c r="W1396" s="1">
        <v>139</v>
      </c>
      <c r="X1396" s="1">
        <v>6.1</v>
      </c>
      <c r="Z1396" s="1" t="s">
        <v>33</v>
      </c>
      <c r="AA1396" s="1">
        <v>1</v>
      </c>
      <c r="AD1396" s="1">
        <v>5.2</v>
      </c>
      <c r="AI1396" s="1">
        <v>1</v>
      </c>
      <c r="AJ1396" s="1" t="s">
        <v>213</v>
      </c>
      <c r="AM1396" s="1">
        <v>60</v>
      </c>
    </row>
    <row r="1397" spans="1:39" ht="25.5">
      <c r="A1397" s="6">
        <v>42832.510245821759</v>
      </c>
      <c r="B1397" s="2">
        <v>42832</v>
      </c>
      <c r="C1397" s="1" t="s">
        <v>96</v>
      </c>
      <c r="D1397" s="1">
        <v>47738</v>
      </c>
      <c r="E1397" s="1" t="s">
        <v>654</v>
      </c>
      <c r="F1397" s="1" t="s">
        <v>98</v>
      </c>
      <c r="G1397" s="1" t="s">
        <v>99</v>
      </c>
      <c r="H1397" s="1" t="s">
        <v>100</v>
      </c>
      <c r="K1397" s="1">
        <v>1.3</v>
      </c>
      <c r="O1397" s="1">
        <v>1</v>
      </c>
      <c r="P1397" s="1" t="s">
        <v>110</v>
      </c>
      <c r="Q1397" s="1" t="s">
        <v>121</v>
      </c>
      <c r="R1397" s="1" t="s">
        <v>102</v>
      </c>
      <c r="S1397" s="1" t="s">
        <v>133</v>
      </c>
      <c r="T1397" s="1" t="s">
        <v>203</v>
      </c>
      <c r="U1397" s="1" t="s">
        <v>416</v>
      </c>
      <c r="Z1397" s="1" t="s">
        <v>33</v>
      </c>
      <c r="AA1397" s="1">
        <v>1</v>
      </c>
      <c r="AG1397" s="1">
        <v>260</v>
      </c>
      <c r="AM1397" s="1">
        <v>60</v>
      </c>
    </row>
    <row r="1398" spans="1:39" ht="25.5">
      <c r="A1398" s="6">
        <v>42833.480566331018</v>
      </c>
      <c r="B1398" s="2">
        <v>42832</v>
      </c>
      <c r="C1398" s="1" t="s">
        <v>117</v>
      </c>
      <c r="D1398" s="1">
        <v>47738</v>
      </c>
      <c r="E1398" s="1" t="s">
        <v>654</v>
      </c>
      <c r="F1398" s="1" t="s">
        <v>98</v>
      </c>
      <c r="G1398" s="1" t="s">
        <v>99</v>
      </c>
      <c r="H1398" s="1" t="s">
        <v>100</v>
      </c>
      <c r="Q1398" s="1" t="s">
        <v>119</v>
      </c>
      <c r="R1398" s="1" t="s">
        <v>102</v>
      </c>
      <c r="S1398" s="1" t="s">
        <v>103</v>
      </c>
      <c r="T1398" s="1" t="s">
        <v>205</v>
      </c>
      <c r="U1398" s="1" t="s">
        <v>418</v>
      </c>
      <c r="Z1398" s="1" t="s">
        <v>33</v>
      </c>
      <c r="AA1398" s="1">
        <v>1</v>
      </c>
      <c r="AD1398" s="1">
        <v>5.2</v>
      </c>
      <c r="AI1398" s="1">
        <v>1</v>
      </c>
      <c r="AJ1398" s="1" t="s">
        <v>213</v>
      </c>
      <c r="AM1398" s="1">
        <v>50</v>
      </c>
    </row>
    <row r="1399" spans="1:39" ht="25.5">
      <c r="A1399" s="6">
        <v>42833.482257534721</v>
      </c>
      <c r="B1399" s="2">
        <v>42833</v>
      </c>
      <c r="C1399" s="1" t="s">
        <v>96</v>
      </c>
      <c r="D1399" s="1">
        <v>47738</v>
      </c>
      <c r="E1399" s="1" t="s">
        <v>654</v>
      </c>
      <c r="F1399" s="1" t="s">
        <v>98</v>
      </c>
      <c r="G1399" s="1" t="s">
        <v>99</v>
      </c>
      <c r="H1399" s="1" t="s">
        <v>100</v>
      </c>
      <c r="K1399" s="1">
        <v>1.3</v>
      </c>
      <c r="O1399" s="1">
        <v>1</v>
      </c>
      <c r="P1399" s="1" t="s">
        <v>110</v>
      </c>
      <c r="Q1399" s="1" t="s">
        <v>119</v>
      </c>
      <c r="S1399" s="1" t="s">
        <v>101</v>
      </c>
      <c r="T1399" s="1" t="s">
        <v>203</v>
      </c>
      <c r="U1399" s="1" t="s">
        <v>418</v>
      </c>
      <c r="Z1399" s="1" t="s">
        <v>33</v>
      </c>
      <c r="AA1399" s="1">
        <v>1</v>
      </c>
      <c r="AG1399" s="1">
        <v>260</v>
      </c>
      <c r="AM1399" s="1">
        <v>50</v>
      </c>
    </row>
    <row r="1400" spans="1:39" ht="25.5">
      <c r="A1400" s="6">
        <v>42834.595234780092</v>
      </c>
      <c r="B1400" s="2">
        <v>42833</v>
      </c>
      <c r="C1400" s="1" t="s">
        <v>117</v>
      </c>
      <c r="D1400" s="1">
        <v>47738</v>
      </c>
      <c r="E1400" s="1" t="s">
        <v>654</v>
      </c>
      <c r="F1400" s="1" t="s">
        <v>98</v>
      </c>
      <c r="G1400" s="1" t="s">
        <v>99</v>
      </c>
      <c r="H1400" s="1" t="s">
        <v>100</v>
      </c>
      <c r="Q1400" s="1" t="s">
        <v>121</v>
      </c>
      <c r="R1400" s="1" t="s">
        <v>102</v>
      </c>
      <c r="S1400" s="1" t="s">
        <v>101</v>
      </c>
      <c r="T1400" s="1" t="s">
        <v>205</v>
      </c>
      <c r="U1400" s="1" t="s">
        <v>196</v>
      </c>
      <c r="Z1400" s="1" t="s">
        <v>33</v>
      </c>
      <c r="AA1400" s="1">
        <v>1</v>
      </c>
      <c r="AI1400" s="1">
        <v>1</v>
      </c>
      <c r="AJ1400" s="1" t="s">
        <v>110</v>
      </c>
      <c r="AM1400" s="1">
        <v>50</v>
      </c>
    </row>
    <row r="1401" spans="1:39" ht="25.5">
      <c r="A1401" s="6">
        <v>42834.59609987268</v>
      </c>
      <c r="B1401" s="2">
        <v>42834</v>
      </c>
      <c r="C1401" s="1" t="s">
        <v>96</v>
      </c>
      <c r="D1401" s="1">
        <v>47738</v>
      </c>
      <c r="E1401" s="1" t="s">
        <v>654</v>
      </c>
      <c r="F1401" s="1" t="s">
        <v>98</v>
      </c>
      <c r="G1401" s="1" t="s">
        <v>99</v>
      </c>
      <c r="H1401" s="1" t="s">
        <v>100</v>
      </c>
      <c r="K1401" s="1">
        <v>1.3</v>
      </c>
      <c r="O1401" s="1">
        <v>1</v>
      </c>
      <c r="P1401" s="1" t="s">
        <v>110</v>
      </c>
      <c r="Q1401" s="1" t="s">
        <v>101</v>
      </c>
      <c r="R1401" s="1" t="s">
        <v>102</v>
      </c>
      <c r="S1401" s="1" t="s">
        <v>133</v>
      </c>
      <c r="T1401" s="1" t="s">
        <v>203</v>
      </c>
      <c r="U1401" s="1" t="s">
        <v>196</v>
      </c>
      <c r="Z1401" s="1" t="s">
        <v>33</v>
      </c>
      <c r="AA1401" s="1">
        <v>1</v>
      </c>
      <c r="AG1401" s="1">
        <v>260</v>
      </c>
      <c r="AM1401" s="1">
        <v>50</v>
      </c>
    </row>
    <row r="1402" spans="1:39" ht="25.5">
      <c r="A1402" s="6">
        <v>42836.619663090278</v>
      </c>
      <c r="B1402" s="2">
        <v>42834</v>
      </c>
      <c r="C1402" s="1" t="s">
        <v>117</v>
      </c>
      <c r="D1402" s="1">
        <v>47738</v>
      </c>
      <c r="E1402" s="1" t="s">
        <v>654</v>
      </c>
      <c r="F1402" s="1" t="s">
        <v>98</v>
      </c>
      <c r="G1402" s="1" t="s">
        <v>99</v>
      </c>
      <c r="H1402" s="1" t="s">
        <v>100</v>
      </c>
      <c r="K1402" s="1"/>
      <c r="O1402" s="1">
        <v>1</v>
      </c>
      <c r="P1402" s="1" t="s">
        <v>110</v>
      </c>
      <c r="Q1402" s="1" t="s">
        <v>101</v>
      </c>
      <c r="R1402" s="1" t="s">
        <v>102</v>
      </c>
      <c r="S1402" s="1" t="s">
        <v>101</v>
      </c>
      <c r="T1402" s="1" t="s">
        <v>203</v>
      </c>
      <c r="U1402" s="1" t="s">
        <v>196</v>
      </c>
      <c r="Z1402" s="1" t="s">
        <v>33</v>
      </c>
      <c r="AA1402" s="1">
        <v>1</v>
      </c>
      <c r="AG1402" s="1">
        <v>260</v>
      </c>
      <c r="AI1402" s="1">
        <v>1</v>
      </c>
      <c r="AJ1402" s="1" t="s">
        <v>110</v>
      </c>
      <c r="AM1402" s="1">
        <v>60</v>
      </c>
    </row>
    <row r="1403" spans="1:39" ht="25.5">
      <c r="A1403" s="6">
        <v>42836.622567627317</v>
      </c>
      <c r="B1403" s="2">
        <v>42835</v>
      </c>
      <c r="C1403" s="1" t="s">
        <v>96</v>
      </c>
      <c r="D1403" s="1">
        <v>47738</v>
      </c>
      <c r="E1403" s="1" t="s">
        <v>654</v>
      </c>
      <c r="F1403" s="1" t="s">
        <v>98</v>
      </c>
      <c r="G1403" s="1" t="s">
        <v>99</v>
      </c>
      <c r="H1403" s="1" t="s">
        <v>100</v>
      </c>
      <c r="K1403" s="1">
        <v>1.3</v>
      </c>
      <c r="O1403" s="1">
        <v>1</v>
      </c>
      <c r="P1403" s="1" t="s">
        <v>110</v>
      </c>
      <c r="Q1403" s="1" t="s">
        <v>101</v>
      </c>
      <c r="R1403" s="1" t="s">
        <v>102</v>
      </c>
      <c r="S1403" s="1" t="s">
        <v>101</v>
      </c>
      <c r="T1403" s="1" t="s">
        <v>203</v>
      </c>
      <c r="U1403" s="1" t="s">
        <v>196</v>
      </c>
      <c r="Z1403" s="1" t="s">
        <v>33</v>
      </c>
      <c r="AA1403" s="1">
        <v>1</v>
      </c>
      <c r="AG1403" s="1">
        <v>260</v>
      </c>
      <c r="AI1403" s="1">
        <v>1</v>
      </c>
      <c r="AJ1403" s="1" t="s">
        <v>110</v>
      </c>
      <c r="AM1403" s="1">
        <v>45</v>
      </c>
    </row>
    <row r="1404" spans="1:39" ht="25.5">
      <c r="A1404" s="6">
        <v>42836.623712349538</v>
      </c>
      <c r="B1404" s="2">
        <v>42835</v>
      </c>
      <c r="C1404" s="1" t="s">
        <v>117</v>
      </c>
      <c r="D1404" s="1">
        <v>47738</v>
      </c>
      <c r="E1404" s="1" t="s">
        <v>654</v>
      </c>
      <c r="F1404" s="1" t="s">
        <v>98</v>
      </c>
      <c r="G1404" s="1" t="s">
        <v>99</v>
      </c>
      <c r="H1404" s="1" t="s">
        <v>100</v>
      </c>
      <c r="O1404" s="1">
        <v>1</v>
      </c>
      <c r="P1404" s="1" t="s">
        <v>110</v>
      </c>
      <c r="Q1404" s="1" t="s">
        <v>101</v>
      </c>
      <c r="R1404" s="1" t="s">
        <v>102</v>
      </c>
      <c r="S1404" s="1" t="s">
        <v>101</v>
      </c>
      <c r="T1404" s="1" t="s">
        <v>205</v>
      </c>
      <c r="U1404" s="1" t="s">
        <v>196</v>
      </c>
      <c r="V1404" s="1">
        <v>29</v>
      </c>
      <c r="W1404" s="1">
        <v>108</v>
      </c>
      <c r="X1404" s="1">
        <v>4.5999999999999996</v>
      </c>
      <c r="Z1404" s="1" t="s">
        <v>33</v>
      </c>
      <c r="AA1404" s="1">
        <v>1</v>
      </c>
      <c r="AI1404" s="1">
        <v>1</v>
      </c>
      <c r="AJ1404" s="1" t="s">
        <v>110</v>
      </c>
      <c r="AL1404" s="1" t="s">
        <v>705</v>
      </c>
      <c r="AM1404" s="1">
        <v>45</v>
      </c>
    </row>
    <row r="1405" spans="1:39" ht="25.5">
      <c r="A1405" s="6">
        <v>42836.624655821761</v>
      </c>
      <c r="B1405" s="2">
        <v>42836</v>
      </c>
      <c r="C1405" s="1" t="s">
        <v>96</v>
      </c>
      <c r="D1405" s="1">
        <v>47738</v>
      </c>
      <c r="E1405" s="1" t="s">
        <v>654</v>
      </c>
      <c r="F1405" s="1" t="s">
        <v>98</v>
      </c>
      <c r="G1405" s="1" t="s">
        <v>99</v>
      </c>
      <c r="H1405" s="1" t="s">
        <v>100</v>
      </c>
      <c r="K1405" s="1">
        <v>1.3</v>
      </c>
      <c r="O1405" s="1">
        <v>1</v>
      </c>
      <c r="P1405" s="1" t="s">
        <v>110</v>
      </c>
      <c r="Q1405" s="1" t="s">
        <v>101</v>
      </c>
      <c r="R1405" s="1" t="s">
        <v>122</v>
      </c>
      <c r="S1405" s="1" t="s">
        <v>101</v>
      </c>
      <c r="T1405" s="1" t="s">
        <v>203</v>
      </c>
      <c r="U1405" s="1" t="s">
        <v>196</v>
      </c>
      <c r="Z1405" s="1" t="s">
        <v>115</v>
      </c>
      <c r="AA1405" s="1">
        <v>1</v>
      </c>
      <c r="AG1405" s="1">
        <v>260</v>
      </c>
      <c r="AI1405" s="1">
        <v>1</v>
      </c>
      <c r="AJ1405" s="1" t="s">
        <v>110</v>
      </c>
      <c r="AL1405" s="1" t="s">
        <v>705</v>
      </c>
      <c r="AM1405" s="1">
        <v>45</v>
      </c>
    </row>
    <row r="1406" spans="1:39" ht="25.5">
      <c r="A1406" s="6">
        <v>42837.54368116898</v>
      </c>
      <c r="B1406" s="2">
        <v>42836</v>
      </c>
      <c r="C1406" s="1" t="s">
        <v>117</v>
      </c>
      <c r="D1406" s="1">
        <v>47738</v>
      </c>
      <c r="E1406" s="1" t="s">
        <v>654</v>
      </c>
      <c r="F1406" s="1" t="s">
        <v>98</v>
      </c>
      <c r="G1406" s="1" t="s">
        <v>99</v>
      </c>
      <c r="H1406" s="1" t="s">
        <v>100</v>
      </c>
      <c r="O1406" s="1">
        <v>1</v>
      </c>
      <c r="P1406" s="1" t="s">
        <v>110</v>
      </c>
      <c r="Q1406" s="1" t="s">
        <v>101</v>
      </c>
      <c r="R1406" s="1" t="s">
        <v>122</v>
      </c>
      <c r="S1406" s="1" t="s">
        <v>112</v>
      </c>
      <c r="T1406" s="1" t="s">
        <v>205</v>
      </c>
      <c r="U1406" s="1" t="s">
        <v>196</v>
      </c>
      <c r="Z1406" s="1" t="s">
        <v>115</v>
      </c>
      <c r="AA1406" s="1">
        <v>1</v>
      </c>
      <c r="AI1406" s="1">
        <v>1</v>
      </c>
      <c r="AJ1406" s="1" t="s">
        <v>110</v>
      </c>
      <c r="AL1406" s="1" t="s">
        <v>705</v>
      </c>
      <c r="AM1406" s="1">
        <v>45</v>
      </c>
    </row>
    <row r="1407" spans="1:39" ht="25.5">
      <c r="A1407" s="6">
        <v>42837.545166006945</v>
      </c>
      <c r="B1407" s="2">
        <v>42837</v>
      </c>
      <c r="C1407" s="1" t="s">
        <v>96</v>
      </c>
      <c r="D1407" s="1">
        <v>47738</v>
      </c>
      <c r="E1407" s="1" t="s">
        <v>654</v>
      </c>
      <c r="F1407" s="1" t="s">
        <v>98</v>
      </c>
      <c r="G1407" s="1" t="s">
        <v>99</v>
      </c>
      <c r="H1407" s="1" t="s">
        <v>109</v>
      </c>
      <c r="K1407" s="1">
        <v>1.3</v>
      </c>
      <c r="L1407" s="1">
        <v>1.3</v>
      </c>
      <c r="O1407" s="1">
        <v>1</v>
      </c>
      <c r="P1407" s="1" t="s">
        <v>110</v>
      </c>
      <c r="Q1407" s="1" t="s">
        <v>101</v>
      </c>
      <c r="R1407" s="1" t="s">
        <v>111</v>
      </c>
      <c r="S1407" s="1" t="s">
        <v>112</v>
      </c>
      <c r="T1407" s="1" t="s">
        <v>203</v>
      </c>
      <c r="U1407" s="1" t="s">
        <v>114</v>
      </c>
      <c r="Z1407" s="1" t="s">
        <v>115</v>
      </c>
      <c r="AG1407" s="1">
        <v>260</v>
      </c>
      <c r="AI1407" s="1">
        <v>1</v>
      </c>
      <c r="AJ1407" s="1" t="s">
        <v>110</v>
      </c>
      <c r="AL1407" s="1" t="s">
        <v>705</v>
      </c>
      <c r="AM1407" s="1">
        <v>45</v>
      </c>
    </row>
    <row r="1408" spans="1:39" ht="51">
      <c r="A1408" s="6">
        <v>42838.600658194446</v>
      </c>
      <c r="B1408" s="2">
        <v>42837</v>
      </c>
      <c r="C1408" s="1" t="s">
        <v>117</v>
      </c>
      <c r="D1408" s="1">
        <v>47738</v>
      </c>
      <c r="E1408" s="1" t="s">
        <v>654</v>
      </c>
      <c r="F1408" s="1" t="s">
        <v>98</v>
      </c>
      <c r="G1408" s="1" t="s">
        <v>99</v>
      </c>
      <c r="H1408" s="1" t="s">
        <v>109</v>
      </c>
      <c r="Q1408" s="1" t="s">
        <v>101</v>
      </c>
      <c r="R1408" s="1" t="s">
        <v>111</v>
      </c>
      <c r="S1408" s="1" t="s">
        <v>112</v>
      </c>
      <c r="U1408" s="1" t="s">
        <v>114</v>
      </c>
      <c r="Z1408" s="1" t="s">
        <v>115</v>
      </c>
      <c r="AL1408" s="1" t="s">
        <v>706</v>
      </c>
    </row>
    <row r="1409" spans="1:42">
      <c r="A1409" s="6">
        <v>42838.60135449074</v>
      </c>
      <c r="B1409" s="2">
        <v>42838</v>
      </c>
      <c r="C1409" s="1" t="s">
        <v>96</v>
      </c>
      <c r="D1409" s="1">
        <v>47738</v>
      </c>
      <c r="E1409" s="1" t="s">
        <v>654</v>
      </c>
      <c r="F1409" s="1" t="s">
        <v>98</v>
      </c>
      <c r="G1409" s="1" t="s">
        <v>99</v>
      </c>
      <c r="H1409" s="1" t="s">
        <v>109</v>
      </c>
      <c r="Q1409" s="1" t="s">
        <v>101</v>
      </c>
      <c r="R1409" s="1" t="s">
        <v>111</v>
      </c>
      <c r="S1409" s="1" t="s">
        <v>101</v>
      </c>
      <c r="U1409" s="1" t="s">
        <v>114</v>
      </c>
      <c r="Z1409" s="1" t="s">
        <v>115</v>
      </c>
      <c r="AI1409" s="1">
        <v>1</v>
      </c>
      <c r="AJ1409" s="1" t="s">
        <v>110</v>
      </c>
      <c r="AL1409" s="1" t="s">
        <v>517</v>
      </c>
    </row>
    <row r="1410" spans="1:42" ht="38.25">
      <c r="A1410" s="6">
        <v>42839.572017638886</v>
      </c>
      <c r="B1410" s="2">
        <v>42838</v>
      </c>
      <c r="C1410" s="1" t="s">
        <v>117</v>
      </c>
      <c r="D1410" s="1">
        <v>47738</v>
      </c>
      <c r="E1410" s="1" t="s">
        <v>654</v>
      </c>
      <c r="F1410" s="1" t="s">
        <v>98</v>
      </c>
      <c r="G1410" s="1" t="s">
        <v>99</v>
      </c>
      <c r="H1410" s="1" t="s">
        <v>109</v>
      </c>
      <c r="Q1410" s="1" t="s">
        <v>101</v>
      </c>
      <c r="R1410" s="1" t="s">
        <v>111</v>
      </c>
      <c r="S1410" s="1" t="s">
        <v>112</v>
      </c>
      <c r="U1410" s="1" t="s">
        <v>114</v>
      </c>
      <c r="Z1410" s="1" t="s">
        <v>115</v>
      </c>
      <c r="AL1410" s="1" t="s">
        <v>707</v>
      </c>
    </row>
    <row r="1411" spans="1:42" ht="25.5">
      <c r="A1411" s="6">
        <v>42839.572618888888</v>
      </c>
      <c r="B1411" s="2">
        <v>42839</v>
      </c>
      <c r="C1411" s="1" t="s">
        <v>96</v>
      </c>
      <c r="D1411" s="1">
        <v>47738</v>
      </c>
      <c r="E1411" s="1" t="s">
        <v>654</v>
      </c>
      <c r="F1411" s="1" t="s">
        <v>98</v>
      </c>
      <c r="G1411" s="1" t="s">
        <v>99</v>
      </c>
      <c r="H1411" s="1" t="s">
        <v>109</v>
      </c>
      <c r="Q1411" s="1" t="s">
        <v>101</v>
      </c>
      <c r="R1411" s="1" t="s">
        <v>111</v>
      </c>
      <c r="S1411" s="1" t="s">
        <v>112</v>
      </c>
      <c r="U1411" s="1" t="s">
        <v>114</v>
      </c>
      <c r="Z1411" s="1" t="s">
        <v>115</v>
      </c>
      <c r="AI1411" s="1">
        <v>1</v>
      </c>
      <c r="AJ1411" s="1" t="s">
        <v>110</v>
      </c>
      <c r="AK1411" s="1" t="s">
        <v>116</v>
      </c>
      <c r="AL1411" s="1" t="s">
        <v>517</v>
      </c>
    </row>
    <row r="1412" spans="1:42" ht="25.5">
      <c r="A1412" s="6">
        <v>42832.533714513891</v>
      </c>
      <c r="B1412" s="2">
        <v>42831</v>
      </c>
      <c r="C1412" s="1" t="s">
        <v>117</v>
      </c>
      <c r="D1412" s="1">
        <v>47791</v>
      </c>
      <c r="E1412" s="1" t="s">
        <v>674</v>
      </c>
      <c r="F1412" s="1" t="s">
        <v>98</v>
      </c>
      <c r="G1412" s="1" t="s">
        <v>99</v>
      </c>
      <c r="H1412" s="1" t="s">
        <v>100</v>
      </c>
      <c r="I1412" s="1" t="s">
        <v>708</v>
      </c>
      <c r="K1412" s="1">
        <v>0.82</v>
      </c>
      <c r="L1412" s="1">
        <v>0.82</v>
      </c>
      <c r="M1412" s="1">
        <v>0.82</v>
      </c>
      <c r="N1412" s="1" t="s">
        <v>110</v>
      </c>
      <c r="O1412" s="1">
        <v>0.66</v>
      </c>
      <c r="P1412" s="1" t="s">
        <v>110</v>
      </c>
      <c r="Q1412" s="1" t="s">
        <v>101</v>
      </c>
      <c r="R1412" s="1" t="s">
        <v>102</v>
      </c>
      <c r="S1412" s="1" t="s">
        <v>101</v>
      </c>
      <c r="T1412" s="1" t="s">
        <v>113</v>
      </c>
      <c r="U1412" s="1" t="s">
        <v>120</v>
      </c>
      <c r="Z1412" s="1" t="s">
        <v>115</v>
      </c>
      <c r="AD1412" s="1">
        <v>3.3</v>
      </c>
      <c r="AG1412" s="1">
        <v>170</v>
      </c>
    </row>
    <row r="1413" spans="1:42" ht="25.5">
      <c r="A1413" s="6">
        <v>42832.53469266204</v>
      </c>
      <c r="B1413" s="2">
        <v>42832</v>
      </c>
      <c r="C1413" s="1" t="s">
        <v>96</v>
      </c>
      <c r="D1413" s="1">
        <v>47791</v>
      </c>
      <c r="E1413" s="1" t="s">
        <v>674</v>
      </c>
      <c r="F1413" s="1" t="s">
        <v>98</v>
      </c>
      <c r="G1413" s="1" t="s">
        <v>177</v>
      </c>
      <c r="H1413" s="1" t="s">
        <v>100</v>
      </c>
      <c r="L1413" s="1">
        <v>0.82</v>
      </c>
      <c r="M1413" s="1">
        <v>0.82</v>
      </c>
      <c r="N1413" s="1" t="s">
        <v>110</v>
      </c>
      <c r="Q1413" s="1" t="s">
        <v>121</v>
      </c>
      <c r="R1413" s="1" t="s">
        <v>102</v>
      </c>
      <c r="S1413" s="1" t="s">
        <v>103</v>
      </c>
      <c r="T1413" s="1" t="s">
        <v>113</v>
      </c>
      <c r="U1413" s="1" t="s">
        <v>120</v>
      </c>
      <c r="Z1413" s="1" t="s">
        <v>115</v>
      </c>
      <c r="AG1413" s="1">
        <v>170</v>
      </c>
    </row>
    <row r="1414" spans="1:42" ht="25.5">
      <c r="A1414" s="6">
        <v>42833.470339872685</v>
      </c>
      <c r="B1414" s="2">
        <v>42832</v>
      </c>
      <c r="C1414" s="1" t="s">
        <v>117</v>
      </c>
      <c r="D1414" s="1">
        <v>47791</v>
      </c>
      <c r="E1414" s="1" t="s">
        <v>674</v>
      </c>
      <c r="F1414" s="1" t="s">
        <v>98</v>
      </c>
      <c r="G1414" s="1" t="s">
        <v>177</v>
      </c>
      <c r="H1414" s="1" t="s">
        <v>100</v>
      </c>
      <c r="K1414" s="1">
        <v>0.82</v>
      </c>
      <c r="O1414" s="1">
        <v>0.66</v>
      </c>
      <c r="P1414" s="1" t="s">
        <v>110</v>
      </c>
      <c r="Q1414" s="1" t="s">
        <v>101</v>
      </c>
      <c r="R1414" s="1" t="s">
        <v>102</v>
      </c>
      <c r="S1414" s="1" t="s">
        <v>103</v>
      </c>
      <c r="T1414" s="1" t="s">
        <v>203</v>
      </c>
      <c r="U1414" s="1" t="s">
        <v>120</v>
      </c>
      <c r="V1414" s="1">
        <v>36</v>
      </c>
      <c r="W1414" s="1">
        <v>170</v>
      </c>
      <c r="X1414" s="1">
        <v>5.8</v>
      </c>
      <c r="Z1414" s="1" t="s">
        <v>33</v>
      </c>
      <c r="AA1414" s="1">
        <v>0.66</v>
      </c>
      <c r="AD1414" s="1">
        <v>3.3</v>
      </c>
      <c r="AG1414" s="1">
        <v>170</v>
      </c>
      <c r="AL1414" s="1" t="s">
        <v>710</v>
      </c>
      <c r="AM1414" s="1">
        <v>40</v>
      </c>
    </row>
    <row r="1415" spans="1:42" ht="25.5">
      <c r="A1415" s="6">
        <v>42833.471559583333</v>
      </c>
      <c r="B1415" s="2">
        <v>42833</v>
      </c>
      <c r="C1415" s="1" t="s">
        <v>96</v>
      </c>
      <c r="D1415" s="1">
        <v>47791</v>
      </c>
      <c r="E1415" s="1" t="s">
        <v>674</v>
      </c>
      <c r="F1415" s="1" t="s">
        <v>98</v>
      </c>
      <c r="G1415" s="1" t="s">
        <v>177</v>
      </c>
      <c r="H1415" s="1" t="s">
        <v>100</v>
      </c>
      <c r="Q1415" s="1" t="s">
        <v>101</v>
      </c>
      <c r="R1415" s="1" t="s">
        <v>102</v>
      </c>
      <c r="S1415" s="1" t="s">
        <v>103</v>
      </c>
      <c r="T1415" s="1" t="s">
        <v>205</v>
      </c>
      <c r="U1415" s="1" t="s">
        <v>120</v>
      </c>
      <c r="Z1415" s="1" t="s">
        <v>33</v>
      </c>
      <c r="AA1415" s="1">
        <v>0.66</v>
      </c>
      <c r="AL1415" s="1" t="s">
        <v>712</v>
      </c>
      <c r="AM1415" s="1">
        <v>40</v>
      </c>
    </row>
    <row r="1416" spans="1:42" ht="25.5">
      <c r="A1416" s="6">
        <v>42946.544528217593</v>
      </c>
      <c r="B1416" s="2">
        <v>42833</v>
      </c>
      <c r="C1416" s="1" t="s">
        <v>117</v>
      </c>
      <c r="D1416" s="1">
        <v>47791</v>
      </c>
      <c r="E1416" s="1" t="s">
        <v>674</v>
      </c>
      <c r="F1416" s="1" t="s">
        <v>98</v>
      </c>
      <c r="G1416" s="1" t="s">
        <v>177</v>
      </c>
      <c r="H1416" s="1" t="s">
        <v>100</v>
      </c>
      <c r="K1416" s="1">
        <v>0.82</v>
      </c>
      <c r="O1416" s="1">
        <v>0.66</v>
      </c>
      <c r="P1416" s="1" t="s">
        <v>110</v>
      </c>
      <c r="Q1416" s="1" t="s">
        <v>101</v>
      </c>
      <c r="R1416" s="1" t="s">
        <v>122</v>
      </c>
      <c r="S1416" s="1" t="s">
        <v>103</v>
      </c>
      <c r="T1416" s="1" t="s">
        <v>192</v>
      </c>
      <c r="U1416" s="1" t="s">
        <v>141</v>
      </c>
      <c r="Z1416" s="1" t="s">
        <v>33</v>
      </c>
      <c r="AA1416" s="1">
        <v>0.66</v>
      </c>
      <c r="AD1416" s="1">
        <v>3.3</v>
      </c>
      <c r="AG1416" s="1">
        <v>170</v>
      </c>
      <c r="AL1416" s="1" t="s">
        <v>713</v>
      </c>
      <c r="AM1416" s="1">
        <v>40</v>
      </c>
    </row>
    <row r="1417" spans="1:42" ht="25.5">
      <c r="A1417" s="6">
        <v>42946.553977858799</v>
      </c>
      <c r="B1417" s="2">
        <v>42833</v>
      </c>
      <c r="C1417" s="1" t="s">
        <v>117</v>
      </c>
      <c r="D1417" s="1">
        <v>47791</v>
      </c>
      <c r="E1417" s="1" t="s">
        <v>674</v>
      </c>
      <c r="F1417" s="1" t="s">
        <v>98</v>
      </c>
      <c r="G1417" s="1" t="s">
        <v>177</v>
      </c>
      <c r="H1417" s="1" t="s">
        <v>100</v>
      </c>
      <c r="J1417" s="8"/>
      <c r="K1417" s="1">
        <v>0.82</v>
      </c>
      <c r="O1417" s="1">
        <v>0.66</v>
      </c>
      <c r="P1417" s="1" t="s">
        <v>110</v>
      </c>
      <c r="Q1417" s="1" t="s">
        <v>101</v>
      </c>
      <c r="R1417" s="1" t="s">
        <v>102</v>
      </c>
      <c r="S1417" s="1" t="s">
        <v>101</v>
      </c>
      <c r="T1417" s="1" t="s">
        <v>192</v>
      </c>
      <c r="U1417" s="1" t="s">
        <v>196</v>
      </c>
      <c r="Z1417" s="1" t="s">
        <v>33</v>
      </c>
      <c r="AA1417" s="1">
        <v>0.66</v>
      </c>
      <c r="AB1417" s="1">
        <v>150</v>
      </c>
      <c r="AG1417" s="1">
        <v>170</v>
      </c>
      <c r="AL1417" s="1" t="s">
        <v>713</v>
      </c>
      <c r="AM1417" s="1">
        <v>32</v>
      </c>
      <c r="AO1417" s="1">
        <v>75</v>
      </c>
      <c r="AP1417" s="8"/>
    </row>
    <row r="1418" spans="1:42" ht="25.5">
      <c r="A1418" s="6">
        <v>42946.54740369213</v>
      </c>
      <c r="B1418" s="2">
        <v>42834</v>
      </c>
      <c r="C1418" s="1" t="s">
        <v>96</v>
      </c>
      <c r="D1418" s="1">
        <v>47791</v>
      </c>
      <c r="E1418" s="1" t="s">
        <v>674</v>
      </c>
      <c r="F1418" s="1" t="s">
        <v>98</v>
      </c>
      <c r="G1418" s="1" t="s">
        <v>177</v>
      </c>
      <c r="H1418" s="1" t="s">
        <v>100</v>
      </c>
      <c r="Q1418" s="1" t="s">
        <v>101</v>
      </c>
      <c r="R1418" s="1" t="s">
        <v>102</v>
      </c>
      <c r="S1418" s="1" t="s">
        <v>103</v>
      </c>
      <c r="T1418" s="1" t="s">
        <v>104</v>
      </c>
      <c r="U1418" s="1" t="s">
        <v>120</v>
      </c>
      <c r="Z1418" s="1" t="s">
        <v>115</v>
      </c>
      <c r="AA1418" s="1">
        <v>0.66</v>
      </c>
      <c r="AL1418" s="1" t="s">
        <v>714</v>
      </c>
      <c r="AM1418" s="1">
        <v>40</v>
      </c>
    </row>
    <row r="1419" spans="1:42" ht="25.5">
      <c r="A1419" s="6">
        <v>43017.602331550923</v>
      </c>
      <c r="B1419" s="2">
        <v>42834</v>
      </c>
      <c r="C1419" s="1" t="s">
        <v>117</v>
      </c>
      <c r="D1419" s="1">
        <v>47791</v>
      </c>
      <c r="E1419" s="1" t="s">
        <v>674</v>
      </c>
      <c r="F1419" s="1" t="s">
        <v>98</v>
      </c>
      <c r="G1419" s="1" t="s">
        <v>177</v>
      </c>
      <c r="H1419" s="1" t="s">
        <v>100</v>
      </c>
      <c r="K1419" s="1">
        <v>0.82</v>
      </c>
      <c r="O1419" s="1">
        <v>0.66</v>
      </c>
      <c r="P1419" s="1" t="s">
        <v>110</v>
      </c>
      <c r="Q1419" s="1" t="s">
        <v>101</v>
      </c>
      <c r="R1419" s="1" t="s">
        <v>102</v>
      </c>
      <c r="S1419" s="1" t="s">
        <v>101</v>
      </c>
      <c r="T1419" s="1" t="s">
        <v>104</v>
      </c>
      <c r="U1419" s="1" t="s">
        <v>196</v>
      </c>
      <c r="Z1419" s="1" t="s">
        <v>33</v>
      </c>
      <c r="AA1419" s="1">
        <v>0.66</v>
      </c>
      <c r="AB1419" s="1">
        <v>150</v>
      </c>
      <c r="AL1419" s="1" t="s">
        <v>713</v>
      </c>
      <c r="AM1419" s="1">
        <v>32</v>
      </c>
      <c r="AO1419" s="1">
        <v>75</v>
      </c>
    </row>
    <row r="1420" spans="1:42" ht="25.5">
      <c r="A1420" s="6">
        <v>42946.556496574078</v>
      </c>
      <c r="B1420" s="2">
        <v>42835</v>
      </c>
      <c r="C1420" s="1" t="s">
        <v>96</v>
      </c>
      <c r="D1420" s="1">
        <v>47791</v>
      </c>
      <c r="E1420" s="1" t="s">
        <v>674</v>
      </c>
      <c r="F1420" s="1" t="s">
        <v>98</v>
      </c>
      <c r="G1420" s="1" t="s">
        <v>99</v>
      </c>
      <c r="H1420" s="1" t="s">
        <v>100</v>
      </c>
      <c r="J1420" s="8"/>
      <c r="Q1420" s="1" t="s">
        <v>101</v>
      </c>
      <c r="R1420" s="1" t="s">
        <v>102</v>
      </c>
      <c r="S1420" s="1" t="s">
        <v>103</v>
      </c>
      <c r="T1420" s="1" t="s">
        <v>104</v>
      </c>
      <c r="U1420" s="1" t="s">
        <v>196</v>
      </c>
      <c r="Z1420" s="1" t="s">
        <v>115</v>
      </c>
      <c r="AA1420" s="1">
        <v>0.66</v>
      </c>
      <c r="AB1420" s="1">
        <v>150</v>
      </c>
      <c r="AG1420" s="1">
        <v>32</v>
      </c>
      <c r="AL1420" s="1" t="s">
        <v>714</v>
      </c>
      <c r="AO1420" s="1">
        <v>75</v>
      </c>
      <c r="AP1420" s="8"/>
    </row>
    <row r="1421" spans="1:42" ht="38.25">
      <c r="A1421" s="6">
        <v>42946.560831284718</v>
      </c>
      <c r="B1421" s="2">
        <v>42835</v>
      </c>
      <c r="C1421" s="1" t="s">
        <v>117</v>
      </c>
      <c r="D1421" s="1">
        <v>47791</v>
      </c>
      <c r="E1421" s="1" t="s">
        <v>674</v>
      </c>
      <c r="F1421" s="1" t="s">
        <v>98</v>
      </c>
      <c r="G1421" s="1" t="s">
        <v>99</v>
      </c>
      <c r="H1421" s="1" t="s">
        <v>100</v>
      </c>
      <c r="J1421" s="8"/>
      <c r="K1421" s="1">
        <v>0.82</v>
      </c>
      <c r="O1421" s="1">
        <v>0.66</v>
      </c>
      <c r="P1421" s="1" t="s">
        <v>110</v>
      </c>
      <c r="Q1421" s="1" t="s">
        <v>121</v>
      </c>
      <c r="R1421" s="1" t="s">
        <v>102</v>
      </c>
      <c r="S1421" s="1" t="s">
        <v>101</v>
      </c>
      <c r="T1421" s="1" t="s">
        <v>192</v>
      </c>
      <c r="U1421" s="1" t="s">
        <v>247</v>
      </c>
      <c r="V1421" s="1">
        <v>33</v>
      </c>
      <c r="W1421" s="1">
        <v>88</v>
      </c>
      <c r="X1421" s="1">
        <v>2.1</v>
      </c>
      <c r="Z1421" s="1" t="s">
        <v>33</v>
      </c>
      <c r="AA1421" s="1">
        <v>0.66</v>
      </c>
      <c r="AB1421" s="1">
        <v>150</v>
      </c>
      <c r="AG1421" s="1">
        <v>170</v>
      </c>
      <c r="AL1421" s="1" t="s">
        <v>715</v>
      </c>
      <c r="AM1421" s="1">
        <v>25</v>
      </c>
      <c r="AO1421" s="1">
        <v>75</v>
      </c>
      <c r="AP1421" s="8"/>
    </row>
    <row r="1422" spans="1:42" ht="25.5">
      <c r="A1422" s="6">
        <v>42946.56172302083</v>
      </c>
      <c r="B1422" s="2">
        <v>42836</v>
      </c>
      <c r="C1422" s="1" t="s">
        <v>96</v>
      </c>
      <c r="D1422" s="1">
        <v>47791</v>
      </c>
      <c r="E1422" s="1" t="s">
        <v>674</v>
      </c>
      <c r="F1422" s="1" t="s">
        <v>98</v>
      </c>
      <c r="G1422" s="1" t="s">
        <v>177</v>
      </c>
      <c r="H1422" s="1" t="s">
        <v>100</v>
      </c>
      <c r="J1422" s="8"/>
      <c r="Q1422" s="1" t="s">
        <v>121</v>
      </c>
      <c r="R1422" s="1" t="s">
        <v>102</v>
      </c>
      <c r="S1422" s="1" t="s">
        <v>103</v>
      </c>
      <c r="T1422" s="1" t="s">
        <v>104</v>
      </c>
      <c r="U1422" s="1" t="s">
        <v>196</v>
      </c>
      <c r="Z1422" s="1" t="s">
        <v>115</v>
      </c>
      <c r="AA1422" s="1">
        <v>0.66</v>
      </c>
      <c r="AB1422" s="1">
        <v>150</v>
      </c>
      <c r="AL1422" s="1" t="s">
        <v>716</v>
      </c>
      <c r="AM1422" s="1">
        <v>25</v>
      </c>
      <c r="AO1422" s="1">
        <v>75</v>
      </c>
      <c r="AP1422" s="8"/>
    </row>
    <row r="1423" spans="1:42" ht="51">
      <c r="A1423" s="6">
        <v>42946.562687500002</v>
      </c>
      <c r="B1423" s="2">
        <v>42836</v>
      </c>
      <c r="C1423" s="1" t="s">
        <v>117</v>
      </c>
      <c r="D1423" s="1">
        <v>47791</v>
      </c>
      <c r="E1423" s="1" t="s">
        <v>674</v>
      </c>
      <c r="F1423" s="1" t="s">
        <v>98</v>
      </c>
      <c r="G1423" s="1" t="s">
        <v>177</v>
      </c>
      <c r="H1423" s="1" t="s">
        <v>100</v>
      </c>
      <c r="J1423" s="8"/>
      <c r="K1423" s="1">
        <v>0.82</v>
      </c>
      <c r="O1423" s="1">
        <v>0.66</v>
      </c>
      <c r="P1423" s="1" t="s">
        <v>110</v>
      </c>
      <c r="Q1423" s="1" t="s">
        <v>101</v>
      </c>
      <c r="R1423" s="1" t="s">
        <v>102</v>
      </c>
      <c r="S1423" s="1" t="s">
        <v>103</v>
      </c>
      <c r="T1423" s="1" t="s">
        <v>192</v>
      </c>
      <c r="U1423" s="1" t="s">
        <v>120</v>
      </c>
      <c r="Z1423" s="1" t="s">
        <v>115</v>
      </c>
      <c r="AA1423" s="1">
        <v>0.66</v>
      </c>
      <c r="AB1423" s="1">
        <v>150</v>
      </c>
      <c r="AG1423" s="1">
        <v>170</v>
      </c>
      <c r="AL1423" s="1" t="s">
        <v>717</v>
      </c>
      <c r="AM1423" s="1">
        <v>25</v>
      </c>
      <c r="AO1423" s="1">
        <v>75</v>
      </c>
      <c r="AP1423" s="8"/>
    </row>
    <row r="1424" spans="1:42" ht="25.5">
      <c r="A1424" s="6">
        <v>42946.564253229168</v>
      </c>
      <c r="B1424" s="2">
        <v>42837</v>
      </c>
      <c r="C1424" s="1" t="s">
        <v>96</v>
      </c>
      <c r="D1424" s="1">
        <v>47791</v>
      </c>
      <c r="E1424" s="1" t="s">
        <v>674</v>
      </c>
      <c r="F1424" s="1" t="s">
        <v>98</v>
      </c>
      <c r="G1424" s="1" t="s">
        <v>99</v>
      </c>
      <c r="H1424" s="1" t="s">
        <v>100</v>
      </c>
      <c r="J1424" s="8"/>
      <c r="Q1424" s="1" t="s">
        <v>101</v>
      </c>
      <c r="R1424" s="1" t="s">
        <v>102</v>
      </c>
      <c r="S1424" s="1" t="s">
        <v>101</v>
      </c>
      <c r="T1424" s="1" t="s">
        <v>104</v>
      </c>
      <c r="U1424" s="1" t="s">
        <v>247</v>
      </c>
      <c r="Z1424" s="1" t="s">
        <v>33</v>
      </c>
      <c r="AA1424" s="1">
        <v>0.66</v>
      </c>
      <c r="AB1424" s="1">
        <v>150</v>
      </c>
      <c r="AI1424" s="1">
        <v>0.66</v>
      </c>
      <c r="AJ1424" s="1" t="s">
        <v>213</v>
      </c>
      <c r="AL1424" s="1" t="s">
        <v>718</v>
      </c>
      <c r="AM1424" s="1">
        <v>20</v>
      </c>
      <c r="AO1424" s="1">
        <v>75</v>
      </c>
      <c r="AP1424" s="8"/>
    </row>
    <row r="1425" spans="1:42" ht="38.25">
      <c r="A1425" s="6">
        <v>42838.657965277773</v>
      </c>
      <c r="B1425" s="2">
        <v>42837</v>
      </c>
      <c r="C1425" s="1" t="s">
        <v>117</v>
      </c>
      <c r="D1425" s="1">
        <v>47791</v>
      </c>
      <c r="E1425" s="1" t="s">
        <v>674</v>
      </c>
      <c r="F1425" s="1" t="s">
        <v>98</v>
      </c>
      <c r="G1425" s="1" t="s">
        <v>99</v>
      </c>
      <c r="H1425" s="1" t="s">
        <v>100</v>
      </c>
      <c r="J1425" s="8"/>
      <c r="K1425" s="1">
        <v>0.82</v>
      </c>
      <c r="O1425" s="1">
        <v>0.66</v>
      </c>
      <c r="P1425" s="1" t="s">
        <v>110</v>
      </c>
      <c r="Q1425" s="1" t="s">
        <v>101</v>
      </c>
      <c r="R1425" s="1" t="s">
        <v>102</v>
      </c>
      <c r="S1425" s="1" t="s">
        <v>103</v>
      </c>
      <c r="T1425" s="1" t="s">
        <v>192</v>
      </c>
      <c r="U1425" s="1" t="s">
        <v>196</v>
      </c>
      <c r="Z1425" s="1" t="s">
        <v>33</v>
      </c>
      <c r="AA1425" s="1">
        <v>0.66</v>
      </c>
      <c r="AB1425" s="1">
        <v>150</v>
      </c>
      <c r="AG1425" s="1">
        <v>100</v>
      </c>
      <c r="AL1425" s="1" t="s">
        <v>720</v>
      </c>
      <c r="AM1425" s="1">
        <v>20</v>
      </c>
      <c r="AO1425" s="1">
        <v>75</v>
      </c>
      <c r="AP1425" s="8"/>
    </row>
    <row r="1426" spans="1:42" ht="25.5">
      <c r="A1426" s="6">
        <v>42838.659361979167</v>
      </c>
      <c r="B1426" s="2">
        <v>42838</v>
      </c>
      <c r="C1426" s="1" t="s">
        <v>96</v>
      </c>
      <c r="D1426" s="1">
        <v>47791</v>
      </c>
      <c r="E1426" s="1" t="s">
        <v>674</v>
      </c>
      <c r="F1426" s="1" t="s">
        <v>98</v>
      </c>
      <c r="G1426" s="1" t="s">
        <v>99</v>
      </c>
      <c r="H1426" s="1" t="s">
        <v>100</v>
      </c>
      <c r="J1426" s="8"/>
      <c r="O1426" s="1">
        <v>0.66</v>
      </c>
      <c r="P1426" s="1" t="s">
        <v>110</v>
      </c>
      <c r="Q1426" s="1" t="s">
        <v>101</v>
      </c>
      <c r="R1426" s="1" t="s">
        <v>102</v>
      </c>
      <c r="S1426" s="1" t="s">
        <v>103</v>
      </c>
      <c r="T1426" s="1" t="s">
        <v>104</v>
      </c>
      <c r="U1426" s="1" t="s">
        <v>196</v>
      </c>
      <c r="Z1426" s="1" t="s">
        <v>33</v>
      </c>
      <c r="AA1426" s="1">
        <v>0.66</v>
      </c>
      <c r="AB1426" s="1">
        <v>150</v>
      </c>
      <c r="AI1426" s="1">
        <v>0.66</v>
      </c>
      <c r="AJ1426" s="1" t="s">
        <v>213</v>
      </c>
      <c r="AL1426" s="1" t="s">
        <v>722</v>
      </c>
      <c r="AM1426" s="1">
        <v>20</v>
      </c>
      <c r="AO1426" s="1">
        <v>75</v>
      </c>
      <c r="AP1426" s="8"/>
    </row>
    <row r="1427" spans="1:42" ht="38.25">
      <c r="A1427" s="6">
        <v>42839.604379780096</v>
      </c>
      <c r="B1427" s="2">
        <v>42838</v>
      </c>
      <c r="C1427" s="1" t="s">
        <v>117</v>
      </c>
      <c r="D1427" s="1">
        <v>47791</v>
      </c>
      <c r="E1427" s="1" t="s">
        <v>674</v>
      </c>
      <c r="F1427" s="1" t="s">
        <v>98</v>
      </c>
      <c r="G1427" s="1" t="s">
        <v>99</v>
      </c>
      <c r="H1427" s="1" t="s">
        <v>100</v>
      </c>
      <c r="J1427" s="8"/>
      <c r="K1427" s="1">
        <v>0.82</v>
      </c>
      <c r="O1427" s="1">
        <v>0.66</v>
      </c>
      <c r="P1427" s="1" t="s">
        <v>110</v>
      </c>
      <c r="Q1427" s="1" t="s">
        <v>121</v>
      </c>
      <c r="R1427" s="1" t="s">
        <v>102</v>
      </c>
      <c r="S1427" s="1" t="s">
        <v>133</v>
      </c>
      <c r="T1427" s="1" t="s">
        <v>192</v>
      </c>
      <c r="U1427" s="1" t="s">
        <v>196</v>
      </c>
      <c r="Z1427" s="1" t="s">
        <v>33</v>
      </c>
      <c r="AA1427" s="1">
        <v>0.66</v>
      </c>
      <c r="AB1427" s="1">
        <v>150</v>
      </c>
      <c r="AG1427" s="1">
        <v>170</v>
      </c>
      <c r="AL1427" s="1" t="s">
        <v>723</v>
      </c>
      <c r="AM1427" s="1">
        <v>20</v>
      </c>
      <c r="AO1427" s="1">
        <v>75</v>
      </c>
      <c r="AP1427" s="8"/>
    </row>
    <row r="1428" spans="1:42" ht="25.5">
      <c r="A1428" s="6">
        <v>42839.605510624999</v>
      </c>
      <c r="B1428" s="2">
        <v>42839</v>
      </c>
      <c r="C1428" s="1" t="s">
        <v>96</v>
      </c>
      <c r="D1428" s="1">
        <v>47791</v>
      </c>
      <c r="E1428" s="1" t="s">
        <v>674</v>
      </c>
      <c r="F1428" s="1" t="s">
        <v>98</v>
      </c>
      <c r="G1428" s="1" t="s">
        <v>99</v>
      </c>
      <c r="H1428" s="1" t="s">
        <v>100</v>
      </c>
      <c r="J1428" s="8"/>
      <c r="O1428" s="1">
        <v>0.66</v>
      </c>
      <c r="P1428" s="1" t="s">
        <v>213</v>
      </c>
      <c r="Q1428" s="1" t="s">
        <v>101</v>
      </c>
      <c r="R1428" s="1" t="s">
        <v>102</v>
      </c>
      <c r="S1428" s="1" t="s">
        <v>133</v>
      </c>
      <c r="T1428" s="1" t="s">
        <v>104</v>
      </c>
      <c r="U1428" s="1" t="s">
        <v>196</v>
      </c>
      <c r="V1428" s="1">
        <v>41</v>
      </c>
      <c r="W1428" s="1">
        <v>84</v>
      </c>
      <c r="X1428" s="1">
        <v>1.6</v>
      </c>
      <c r="Z1428" s="1" t="s">
        <v>33</v>
      </c>
      <c r="AA1428" s="1">
        <v>0.66</v>
      </c>
      <c r="AB1428" s="1">
        <v>200</v>
      </c>
      <c r="AI1428" s="1">
        <v>0.66</v>
      </c>
      <c r="AJ1428" s="1" t="s">
        <v>213</v>
      </c>
      <c r="AL1428" s="1" t="s">
        <v>722</v>
      </c>
      <c r="AM1428" s="1">
        <v>20</v>
      </c>
      <c r="AO1428" s="1">
        <v>100</v>
      </c>
      <c r="AP1428" s="8"/>
    </row>
    <row r="1429" spans="1:42" ht="51">
      <c r="A1429" s="6">
        <v>42840.623428090279</v>
      </c>
      <c r="B1429" s="2">
        <v>42839</v>
      </c>
      <c r="C1429" s="1" t="s">
        <v>117</v>
      </c>
      <c r="D1429" s="1">
        <v>47791</v>
      </c>
      <c r="E1429" s="1" t="s">
        <v>674</v>
      </c>
      <c r="F1429" s="1" t="s">
        <v>98</v>
      </c>
      <c r="G1429" s="1" t="s">
        <v>99</v>
      </c>
      <c r="H1429" s="1" t="s">
        <v>100</v>
      </c>
      <c r="J1429" s="8"/>
      <c r="K1429" s="1">
        <v>0.82</v>
      </c>
      <c r="O1429" s="1">
        <v>0.66</v>
      </c>
      <c r="P1429" s="1" t="s">
        <v>110</v>
      </c>
      <c r="Q1429" s="1" t="s">
        <v>101</v>
      </c>
      <c r="R1429" s="1" t="s">
        <v>102</v>
      </c>
      <c r="S1429" s="1" t="s">
        <v>133</v>
      </c>
      <c r="T1429" s="1" t="s">
        <v>192</v>
      </c>
      <c r="U1429" s="1" t="s">
        <v>141</v>
      </c>
      <c r="Z1429" s="1" t="s">
        <v>33</v>
      </c>
      <c r="AA1429" s="1">
        <v>0.66</v>
      </c>
      <c r="AB1429" s="1">
        <v>200</v>
      </c>
      <c r="AG1429" s="1">
        <v>100</v>
      </c>
      <c r="AL1429" s="1" t="s">
        <v>724</v>
      </c>
      <c r="AM1429" s="1">
        <v>20</v>
      </c>
      <c r="AO1429" s="1">
        <v>100</v>
      </c>
      <c r="AP1429" s="8"/>
    </row>
    <row r="1430" spans="1:42" ht="25.5">
      <c r="A1430" s="6">
        <v>42840.626409675926</v>
      </c>
      <c r="B1430" s="2">
        <v>42840</v>
      </c>
      <c r="C1430" s="1" t="s">
        <v>96</v>
      </c>
      <c r="D1430" s="1">
        <v>47791</v>
      </c>
      <c r="E1430" s="1" t="s">
        <v>674</v>
      </c>
      <c r="F1430" s="1" t="s">
        <v>98</v>
      </c>
      <c r="G1430" s="1" t="s">
        <v>99</v>
      </c>
      <c r="H1430" s="1" t="s">
        <v>100</v>
      </c>
      <c r="O1430" s="1">
        <v>0.66</v>
      </c>
      <c r="P1430" s="1" t="s">
        <v>110</v>
      </c>
      <c r="Q1430" s="1" t="s">
        <v>121</v>
      </c>
      <c r="R1430" s="1" t="s">
        <v>122</v>
      </c>
      <c r="S1430" s="1" t="s">
        <v>133</v>
      </c>
      <c r="U1430" s="1" t="s">
        <v>141</v>
      </c>
      <c r="Z1430" s="1" t="s">
        <v>115</v>
      </c>
      <c r="AI1430" s="1">
        <v>0.66</v>
      </c>
      <c r="AJ1430" s="1" t="s">
        <v>110</v>
      </c>
      <c r="AL1430" s="1" t="s">
        <v>725</v>
      </c>
    </row>
    <row r="1431" spans="1:42" ht="38.25">
      <c r="A1431" s="6">
        <v>42841.564356550924</v>
      </c>
      <c r="B1431" s="2">
        <v>42840</v>
      </c>
      <c r="C1431" s="1" t="s">
        <v>117</v>
      </c>
      <c r="D1431" s="1">
        <v>47791</v>
      </c>
      <c r="E1431" s="1" t="s">
        <v>674</v>
      </c>
      <c r="F1431" s="1" t="s">
        <v>98</v>
      </c>
      <c r="G1431" s="1" t="s">
        <v>99</v>
      </c>
      <c r="H1431" s="1" t="s">
        <v>100</v>
      </c>
      <c r="K1431" s="1">
        <v>0.82</v>
      </c>
      <c r="L1431" s="1">
        <v>0.82</v>
      </c>
      <c r="M1431" s="1">
        <v>0.82</v>
      </c>
      <c r="N1431" s="1" t="s">
        <v>110</v>
      </c>
      <c r="Q1431" s="1" t="s">
        <v>101</v>
      </c>
      <c r="R1431" s="1" t="s">
        <v>122</v>
      </c>
      <c r="S1431" s="1" t="s">
        <v>133</v>
      </c>
      <c r="T1431" s="1" t="s">
        <v>113</v>
      </c>
      <c r="U1431" s="1" t="s">
        <v>114</v>
      </c>
      <c r="Z1431" s="1" t="s">
        <v>115</v>
      </c>
      <c r="AG1431" s="1">
        <v>170</v>
      </c>
      <c r="AL1431" s="1" t="s">
        <v>726</v>
      </c>
    </row>
    <row r="1432" spans="1:42" ht="25.5">
      <c r="A1432" s="6">
        <v>42841.565446562498</v>
      </c>
      <c r="B1432" s="2">
        <v>42841</v>
      </c>
      <c r="C1432" s="1" t="s">
        <v>96</v>
      </c>
      <c r="D1432" s="1">
        <v>47791</v>
      </c>
      <c r="E1432" s="1" t="s">
        <v>674</v>
      </c>
      <c r="F1432" s="1" t="s">
        <v>98</v>
      </c>
      <c r="G1432" s="1" t="s">
        <v>99</v>
      </c>
      <c r="H1432" s="1" t="s">
        <v>109</v>
      </c>
      <c r="L1432" s="1">
        <v>0.82</v>
      </c>
      <c r="M1432" s="1">
        <v>0.82</v>
      </c>
      <c r="N1432" s="1" t="s">
        <v>110</v>
      </c>
      <c r="O1432" s="1">
        <v>0.66</v>
      </c>
      <c r="P1432" s="1" t="s">
        <v>110</v>
      </c>
      <c r="Q1432" s="1" t="s">
        <v>101</v>
      </c>
      <c r="R1432" s="1" t="s">
        <v>122</v>
      </c>
      <c r="S1432" s="1" t="s">
        <v>133</v>
      </c>
      <c r="T1432" s="1" t="s">
        <v>113</v>
      </c>
      <c r="U1432" s="1" t="s">
        <v>247</v>
      </c>
      <c r="Z1432" s="1" t="s">
        <v>33</v>
      </c>
      <c r="AG1432" s="1">
        <v>170</v>
      </c>
      <c r="AI1432" s="1">
        <v>0.66</v>
      </c>
      <c r="AJ1432" s="1" t="s">
        <v>110</v>
      </c>
      <c r="AL1432" s="1" t="s">
        <v>214</v>
      </c>
    </row>
    <row r="1433" spans="1:42" ht="51">
      <c r="A1433" s="6">
        <v>42846.518852638888</v>
      </c>
      <c r="B1433" s="2">
        <v>42841</v>
      </c>
      <c r="C1433" s="1" t="s">
        <v>117</v>
      </c>
      <c r="D1433" s="1">
        <v>47791</v>
      </c>
      <c r="E1433" s="1" t="s">
        <v>674</v>
      </c>
      <c r="F1433" s="1" t="s">
        <v>98</v>
      </c>
      <c r="G1433" s="1" t="s">
        <v>99</v>
      </c>
      <c r="H1433" s="1" t="s">
        <v>109</v>
      </c>
      <c r="Q1433" s="1" t="s">
        <v>101</v>
      </c>
      <c r="R1433" s="1" t="s">
        <v>102</v>
      </c>
      <c r="S1433" s="1" t="s">
        <v>133</v>
      </c>
      <c r="U1433" s="1" t="s">
        <v>196</v>
      </c>
      <c r="Z1433" s="1" t="s">
        <v>33</v>
      </c>
      <c r="AL1433" s="1" t="s">
        <v>727</v>
      </c>
    </row>
    <row r="1434" spans="1:42" ht="25.5">
      <c r="A1434" s="6">
        <v>42846.5194380787</v>
      </c>
      <c r="B1434" s="2">
        <v>42842</v>
      </c>
      <c r="C1434" s="1" t="s">
        <v>96</v>
      </c>
      <c r="D1434" s="1">
        <v>47791</v>
      </c>
      <c r="E1434" s="1" t="s">
        <v>674</v>
      </c>
      <c r="F1434" s="1" t="s">
        <v>98</v>
      </c>
      <c r="G1434" s="1" t="s">
        <v>99</v>
      </c>
      <c r="H1434" s="1" t="s">
        <v>109</v>
      </c>
      <c r="Q1434" s="1" t="s">
        <v>101</v>
      </c>
      <c r="R1434" s="1" t="s">
        <v>122</v>
      </c>
      <c r="S1434" s="1" t="s">
        <v>133</v>
      </c>
      <c r="U1434" s="1" t="s">
        <v>247</v>
      </c>
      <c r="Z1434" s="1" t="s">
        <v>33</v>
      </c>
      <c r="AI1434" s="1">
        <v>0.66</v>
      </c>
      <c r="AJ1434" s="1" t="s">
        <v>110</v>
      </c>
      <c r="AL1434" s="1" t="s">
        <v>728</v>
      </c>
    </row>
    <row r="1435" spans="1:42" ht="25.5">
      <c r="A1435" s="6">
        <v>42846.520497743055</v>
      </c>
      <c r="B1435" s="2">
        <v>42842</v>
      </c>
      <c r="C1435" s="1" t="s">
        <v>96</v>
      </c>
      <c r="D1435" s="1">
        <v>47791</v>
      </c>
      <c r="E1435" s="1" t="s">
        <v>674</v>
      </c>
      <c r="F1435" s="1" t="s">
        <v>98</v>
      </c>
      <c r="G1435" s="1" t="s">
        <v>99</v>
      </c>
      <c r="H1435" s="1" t="s">
        <v>109</v>
      </c>
      <c r="Q1435" s="1" t="s">
        <v>101</v>
      </c>
      <c r="R1435" s="1" t="s">
        <v>122</v>
      </c>
      <c r="S1435" s="1" t="s">
        <v>112</v>
      </c>
      <c r="U1435" s="1" t="s">
        <v>141</v>
      </c>
      <c r="V1435" s="1">
        <v>22</v>
      </c>
      <c r="X1435" s="1">
        <v>1.8</v>
      </c>
      <c r="Z1435" s="1" t="s">
        <v>33</v>
      </c>
      <c r="AL1435" s="1" t="s">
        <v>729</v>
      </c>
    </row>
    <row r="1436" spans="1:42" ht="38.25">
      <c r="A1436" s="6">
        <v>42946.565429675931</v>
      </c>
      <c r="B1436" s="2">
        <v>42842</v>
      </c>
      <c r="C1436" s="1" t="s">
        <v>117</v>
      </c>
      <c r="D1436" s="1">
        <v>47791</v>
      </c>
      <c r="E1436" s="1" t="s">
        <v>674</v>
      </c>
      <c r="F1436" s="1" t="s">
        <v>98</v>
      </c>
      <c r="G1436" s="1" t="s">
        <v>99</v>
      </c>
      <c r="H1436" s="1" t="s">
        <v>109</v>
      </c>
      <c r="Q1436" s="1" t="s">
        <v>101</v>
      </c>
      <c r="R1436" s="1" t="s">
        <v>122</v>
      </c>
      <c r="S1436" s="1" t="s">
        <v>112</v>
      </c>
      <c r="U1436" s="1" t="s">
        <v>114</v>
      </c>
      <c r="Z1436" s="1" t="s">
        <v>33</v>
      </c>
      <c r="AL1436" s="1" t="s">
        <v>730</v>
      </c>
    </row>
    <row r="1437" spans="1:42" ht="25.5">
      <c r="A1437" s="6">
        <v>42846.521121527781</v>
      </c>
      <c r="B1437" s="2">
        <v>42843</v>
      </c>
      <c r="C1437" s="1" t="s">
        <v>96</v>
      </c>
      <c r="D1437" s="1">
        <v>47791</v>
      </c>
      <c r="E1437" s="1" t="s">
        <v>674</v>
      </c>
      <c r="F1437" s="1" t="s">
        <v>98</v>
      </c>
      <c r="G1437" s="1" t="s">
        <v>99</v>
      </c>
      <c r="H1437" s="1" t="s">
        <v>100</v>
      </c>
      <c r="Q1437" s="1" t="s">
        <v>101</v>
      </c>
      <c r="R1437" s="1" t="s">
        <v>122</v>
      </c>
      <c r="S1437" s="1" t="s">
        <v>133</v>
      </c>
      <c r="U1437" s="1" t="s">
        <v>247</v>
      </c>
      <c r="Z1437" s="1" t="s">
        <v>115</v>
      </c>
      <c r="AK1437" s="1" t="s">
        <v>116</v>
      </c>
      <c r="AL1437" s="1" t="s">
        <v>285</v>
      </c>
    </row>
    <row r="1438" spans="1:42">
      <c r="A1438" s="6">
        <v>42946.577221655098</v>
      </c>
      <c r="B1438" s="2">
        <v>42833</v>
      </c>
      <c r="C1438" s="1" t="s">
        <v>96</v>
      </c>
      <c r="D1438" s="1">
        <v>47831</v>
      </c>
      <c r="E1438" s="1" t="s">
        <v>646</v>
      </c>
      <c r="F1438" s="1" t="s">
        <v>98</v>
      </c>
      <c r="G1438" s="1" t="s">
        <v>99</v>
      </c>
      <c r="H1438" s="1" t="s">
        <v>109</v>
      </c>
      <c r="K1438" s="1">
        <v>1.02</v>
      </c>
      <c r="L1438" s="1">
        <v>1.02</v>
      </c>
      <c r="M1438" s="1">
        <v>1.02</v>
      </c>
      <c r="N1438" s="1" t="s">
        <v>110</v>
      </c>
      <c r="O1438" s="1">
        <v>0.82</v>
      </c>
      <c r="P1438" s="1" t="s">
        <v>110</v>
      </c>
      <c r="Q1438" s="1" t="s">
        <v>101</v>
      </c>
      <c r="R1438" s="1" t="s">
        <v>111</v>
      </c>
      <c r="S1438" s="1" t="s">
        <v>101</v>
      </c>
      <c r="T1438" s="1" t="s">
        <v>113</v>
      </c>
      <c r="U1438" s="1" t="s">
        <v>114</v>
      </c>
      <c r="Z1438" s="1" t="s">
        <v>115</v>
      </c>
      <c r="AG1438" s="1">
        <v>200</v>
      </c>
    </row>
    <row r="1439" spans="1:42" ht="25.5">
      <c r="A1439" s="6">
        <v>42834.590909560182</v>
      </c>
      <c r="B1439" s="2">
        <v>42833</v>
      </c>
      <c r="C1439" s="1" t="s">
        <v>117</v>
      </c>
      <c r="D1439" s="1">
        <v>47831</v>
      </c>
      <c r="E1439" s="1" t="s">
        <v>646</v>
      </c>
      <c r="F1439" s="1" t="s">
        <v>98</v>
      </c>
      <c r="G1439" s="1" t="s">
        <v>99</v>
      </c>
      <c r="H1439" s="1" t="s">
        <v>100</v>
      </c>
      <c r="L1439" s="1">
        <v>1.02</v>
      </c>
      <c r="M1439" s="1">
        <v>1.02</v>
      </c>
      <c r="N1439" s="1" t="s">
        <v>110</v>
      </c>
      <c r="Q1439" s="1" t="s">
        <v>121</v>
      </c>
      <c r="R1439" s="1" t="s">
        <v>122</v>
      </c>
      <c r="S1439" s="1" t="s">
        <v>101</v>
      </c>
      <c r="T1439" s="1" t="s">
        <v>113</v>
      </c>
      <c r="U1439" s="1" t="s">
        <v>196</v>
      </c>
      <c r="Z1439" s="1" t="s">
        <v>115</v>
      </c>
      <c r="AD1439" s="1">
        <v>4.0999999999999996</v>
      </c>
      <c r="AG1439" s="1">
        <v>200</v>
      </c>
    </row>
    <row r="1440" spans="1:42" ht="25.5">
      <c r="A1440" s="6">
        <v>42834.59159679398</v>
      </c>
      <c r="B1440" s="2">
        <v>42834</v>
      </c>
      <c r="C1440" s="1" t="s">
        <v>96</v>
      </c>
      <c r="D1440" s="1">
        <v>47831</v>
      </c>
      <c r="E1440" s="1" t="s">
        <v>646</v>
      </c>
      <c r="F1440" s="1" t="s">
        <v>98</v>
      </c>
      <c r="G1440" s="1" t="s">
        <v>99</v>
      </c>
      <c r="H1440" s="1" t="s">
        <v>100</v>
      </c>
      <c r="K1440" s="1">
        <v>1.02</v>
      </c>
      <c r="L1440" s="1">
        <v>1.02</v>
      </c>
      <c r="M1440" s="1">
        <v>1.02</v>
      </c>
      <c r="N1440" s="1" t="s">
        <v>110</v>
      </c>
      <c r="O1440" s="1">
        <v>0.82</v>
      </c>
      <c r="P1440" s="1" t="s">
        <v>110</v>
      </c>
      <c r="Q1440" s="1" t="s">
        <v>101</v>
      </c>
      <c r="R1440" s="1" t="s">
        <v>122</v>
      </c>
      <c r="S1440" s="1" t="s">
        <v>101</v>
      </c>
      <c r="T1440" s="1" t="s">
        <v>113</v>
      </c>
      <c r="U1440" s="1" t="s">
        <v>196</v>
      </c>
      <c r="Z1440" s="1" t="s">
        <v>115</v>
      </c>
      <c r="AG1440" s="1">
        <v>200</v>
      </c>
    </row>
    <row r="1441" spans="1:39" ht="25.5">
      <c r="A1441" s="6">
        <v>42836.642354884258</v>
      </c>
      <c r="B1441" s="2">
        <v>42834</v>
      </c>
      <c r="C1441" s="1" t="s">
        <v>117</v>
      </c>
      <c r="D1441" s="1">
        <v>47831</v>
      </c>
      <c r="E1441" s="1" t="s">
        <v>733</v>
      </c>
      <c r="F1441" s="1" t="s">
        <v>98</v>
      </c>
      <c r="G1441" s="1" t="s">
        <v>99</v>
      </c>
      <c r="H1441" s="1" t="s">
        <v>100</v>
      </c>
      <c r="L1441" s="1">
        <v>1.02</v>
      </c>
      <c r="M1441" s="1">
        <v>1.02</v>
      </c>
      <c r="N1441" s="1" t="s">
        <v>110</v>
      </c>
      <c r="Q1441" s="1" t="s">
        <v>101</v>
      </c>
      <c r="R1441" s="1" t="s">
        <v>122</v>
      </c>
      <c r="S1441" s="1" t="s">
        <v>101</v>
      </c>
      <c r="T1441" s="1" t="s">
        <v>113</v>
      </c>
      <c r="U1441" s="1" t="s">
        <v>196</v>
      </c>
      <c r="Z1441" s="1" t="s">
        <v>115</v>
      </c>
      <c r="AD1441" s="1">
        <v>4.0999999999999996</v>
      </c>
      <c r="AG1441" s="1">
        <v>200</v>
      </c>
    </row>
    <row r="1442" spans="1:39" ht="25.5">
      <c r="A1442" s="6">
        <v>42836.650727071756</v>
      </c>
      <c r="B1442" s="2">
        <v>42835</v>
      </c>
      <c r="C1442" s="1" t="s">
        <v>96</v>
      </c>
      <c r="D1442" s="1">
        <v>47831</v>
      </c>
      <c r="E1442" s="1" t="s">
        <v>733</v>
      </c>
      <c r="F1442" s="1" t="s">
        <v>98</v>
      </c>
      <c r="G1442" s="1" t="s">
        <v>99</v>
      </c>
      <c r="H1442" s="1" t="s">
        <v>100</v>
      </c>
      <c r="K1442" s="1">
        <v>1.02</v>
      </c>
      <c r="L1442" s="1">
        <v>1.02</v>
      </c>
      <c r="M1442" s="1">
        <v>1.02</v>
      </c>
      <c r="N1442" s="1" t="s">
        <v>110</v>
      </c>
      <c r="O1442" s="1">
        <v>0.82</v>
      </c>
      <c r="P1442" s="1" t="s">
        <v>110</v>
      </c>
      <c r="Q1442" s="1" t="s">
        <v>101</v>
      </c>
      <c r="R1442" s="1" t="s">
        <v>122</v>
      </c>
      <c r="S1442" s="1" t="s">
        <v>101</v>
      </c>
      <c r="T1442" s="1" t="s">
        <v>203</v>
      </c>
      <c r="U1442" s="1" t="s">
        <v>196</v>
      </c>
      <c r="Z1442" s="1" t="s">
        <v>115</v>
      </c>
      <c r="AG1442" s="1">
        <v>200</v>
      </c>
      <c r="AM1442" s="1">
        <v>35</v>
      </c>
    </row>
    <row r="1443" spans="1:39" ht="25.5">
      <c r="A1443" s="6">
        <v>42836.652163761573</v>
      </c>
      <c r="B1443" s="2">
        <v>42835</v>
      </c>
      <c r="C1443" s="1" t="s">
        <v>117</v>
      </c>
      <c r="D1443" s="1">
        <v>47831</v>
      </c>
      <c r="E1443" s="1" t="s">
        <v>733</v>
      </c>
      <c r="F1443" s="1" t="s">
        <v>98</v>
      </c>
      <c r="G1443" s="1" t="s">
        <v>99</v>
      </c>
      <c r="H1443" s="1" t="s">
        <v>100</v>
      </c>
      <c r="Q1443" s="1" t="s">
        <v>101</v>
      </c>
      <c r="R1443" s="1" t="s">
        <v>122</v>
      </c>
      <c r="S1443" s="1" t="s">
        <v>101</v>
      </c>
      <c r="T1443" s="1" t="s">
        <v>205</v>
      </c>
      <c r="U1443" s="1" t="s">
        <v>196</v>
      </c>
      <c r="V1443" s="1">
        <v>25</v>
      </c>
      <c r="W1443" s="1">
        <v>132</v>
      </c>
      <c r="X1443" s="1">
        <v>3.8</v>
      </c>
      <c r="Z1443" s="1" t="s">
        <v>33</v>
      </c>
      <c r="AA1443" s="1">
        <v>0.82</v>
      </c>
      <c r="AI1443" s="1">
        <v>0.82</v>
      </c>
      <c r="AJ1443" s="1" t="s">
        <v>110</v>
      </c>
      <c r="AM1443" s="1">
        <v>35</v>
      </c>
    </row>
    <row r="1444" spans="1:39" ht="25.5">
      <c r="A1444" s="6">
        <v>42836.653228437499</v>
      </c>
      <c r="B1444" s="2">
        <v>42836</v>
      </c>
      <c r="C1444" s="1" t="s">
        <v>96</v>
      </c>
      <c r="D1444" s="1">
        <v>47831</v>
      </c>
      <c r="E1444" s="1" t="s">
        <v>646</v>
      </c>
      <c r="F1444" s="1" t="s">
        <v>98</v>
      </c>
      <c r="G1444" s="1" t="s">
        <v>99</v>
      </c>
      <c r="H1444" s="1" t="s">
        <v>109</v>
      </c>
      <c r="K1444" s="1">
        <v>1.02</v>
      </c>
      <c r="O1444" s="1">
        <v>0.82</v>
      </c>
      <c r="P1444" s="1" t="s">
        <v>110</v>
      </c>
      <c r="Q1444" s="1" t="s">
        <v>101</v>
      </c>
      <c r="R1444" s="1" t="s">
        <v>122</v>
      </c>
      <c r="S1444" s="1" t="s">
        <v>112</v>
      </c>
      <c r="T1444" s="1" t="s">
        <v>203</v>
      </c>
      <c r="U1444" s="1" t="s">
        <v>196</v>
      </c>
      <c r="Z1444" s="1" t="s">
        <v>115</v>
      </c>
      <c r="AA1444" s="1">
        <v>0.82</v>
      </c>
      <c r="AG1444" s="1">
        <v>200</v>
      </c>
      <c r="AM1444" s="1">
        <v>35</v>
      </c>
    </row>
    <row r="1445" spans="1:39" ht="25.5">
      <c r="A1445" s="6">
        <v>42946.578067476847</v>
      </c>
      <c r="B1445" s="2">
        <v>42836</v>
      </c>
      <c r="C1445" s="1" t="s">
        <v>117</v>
      </c>
      <c r="D1445" s="1">
        <v>47831</v>
      </c>
      <c r="E1445" s="1" t="s">
        <v>646</v>
      </c>
      <c r="F1445" s="1" t="s">
        <v>98</v>
      </c>
      <c r="G1445" s="1" t="s">
        <v>99</v>
      </c>
      <c r="H1445" s="1" t="s">
        <v>109</v>
      </c>
      <c r="Q1445" s="1" t="s">
        <v>101</v>
      </c>
      <c r="R1445" s="1" t="s">
        <v>111</v>
      </c>
      <c r="S1445" s="1" t="s">
        <v>112</v>
      </c>
      <c r="U1445" s="1" t="s">
        <v>114</v>
      </c>
      <c r="Z1445" s="1" t="s">
        <v>115</v>
      </c>
      <c r="AI1445" s="1">
        <v>0.42</v>
      </c>
    </row>
    <row r="1446" spans="1:39" ht="25.5">
      <c r="A1446" s="6">
        <v>42946.579454444443</v>
      </c>
      <c r="B1446" s="2">
        <v>42837</v>
      </c>
      <c r="C1446" s="1" t="s">
        <v>96</v>
      </c>
      <c r="D1446" s="1">
        <v>47831</v>
      </c>
      <c r="E1446" s="1" t="s">
        <v>646</v>
      </c>
      <c r="F1446" s="1" t="s">
        <v>98</v>
      </c>
      <c r="G1446" s="1" t="s">
        <v>99</v>
      </c>
      <c r="H1446" s="1" t="s">
        <v>109</v>
      </c>
      <c r="K1446" s="1">
        <v>1.02</v>
      </c>
      <c r="O1446" s="1">
        <v>0.82</v>
      </c>
      <c r="P1446" s="1" t="s">
        <v>110</v>
      </c>
      <c r="Q1446" s="1" t="s">
        <v>101</v>
      </c>
      <c r="R1446" s="1" t="s">
        <v>111</v>
      </c>
      <c r="S1446" s="1" t="s">
        <v>112</v>
      </c>
      <c r="T1446" s="1" t="s">
        <v>113</v>
      </c>
      <c r="U1446" s="1" t="s">
        <v>114</v>
      </c>
      <c r="Z1446" s="1" t="s">
        <v>115</v>
      </c>
      <c r="AG1446" s="1">
        <v>200</v>
      </c>
    </row>
    <row r="1447" spans="1:39" ht="25.5">
      <c r="A1447" s="6">
        <v>42946.580338564818</v>
      </c>
      <c r="B1447" s="2">
        <v>42837</v>
      </c>
      <c r="C1447" s="1" t="s">
        <v>117</v>
      </c>
      <c r="D1447" s="1">
        <v>47831</v>
      </c>
      <c r="E1447" s="1" t="s">
        <v>646</v>
      </c>
      <c r="F1447" s="1" t="s">
        <v>98</v>
      </c>
      <c r="G1447" s="1" t="s">
        <v>99</v>
      </c>
      <c r="H1447" s="1" t="s">
        <v>109</v>
      </c>
      <c r="Q1447" s="1" t="s">
        <v>101</v>
      </c>
      <c r="R1447" s="1" t="s">
        <v>111</v>
      </c>
      <c r="S1447" s="1" t="s">
        <v>112</v>
      </c>
      <c r="U1447" s="1" t="s">
        <v>114</v>
      </c>
      <c r="Z1447" s="1" t="s">
        <v>115</v>
      </c>
      <c r="AI1447" s="1">
        <v>0.82</v>
      </c>
      <c r="AJ1447" s="1" t="s">
        <v>110</v>
      </c>
      <c r="AL1447" s="1" t="s">
        <v>557</v>
      </c>
    </row>
    <row r="1448" spans="1:39">
      <c r="A1448" s="6">
        <v>42946.58087633102</v>
      </c>
      <c r="B1448" s="2">
        <v>42838</v>
      </c>
      <c r="C1448" s="1" t="s">
        <v>96</v>
      </c>
      <c r="D1448" s="1">
        <v>47831</v>
      </c>
      <c r="E1448" s="1" t="s">
        <v>646</v>
      </c>
      <c r="F1448" s="1" t="s">
        <v>98</v>
      </c>
      <c r="G1448" s="1" t="s">
        <v>99</v>
      </c>
      <c r="H1448" s="1" t="s">
        <v>109</v>
      </c>
      <c r="Q1448" s="1" t="s">
        <v>101</v>
      </c>
      <c r="R1448" s="1" t="s">
        <v>111</v>
      </c>
      <c r="S1448" s="1" t="s">
        <v>124</v>
      </c>
      <c r="U1448" s="1" t="s">
        <v>114</v>
      </c>
      <c r="Z1448" s="1" t="s">
        <v>115</v>
      </c>
      <c r="AK1448" s="1" t="s">
        <v>116</v>
      </c>
    </row>
    <row r="1449" spans="1:39">
      <c r="A1449" s="6">
        <v>42909.647820763887</v>
      </c>
      <c r="B1449" s="2">
        <v>42833</v>
      </c>
      <c r="C1449" s="1" t="s">
        <v>96</v>
      </c>
      <c r="D1449" s="1">
        <v>47832</v>
      </c>
      <c r="E1449" s="1" t="s">
        <v>649</v>
      </c>
      <c r="F1449" s="1" t="s">
        <v>98</v>
      </c>
      <c r="G1449" s="1" t="s">
        <v>99</v>
      </c>
      <c r="H1449" s="1" t="s">
        <v>109</v>
      </c>
      <c r="K1449" s="1">
        <v>1.1499999999999999</v>
      </c>
      <c r="L1449" s="1">
        <v>1.1499999999999999</v>
      </c>
      <c r="M1449" s="1">
        <v>1.1499999999999999</v>
      </c>
      <c r="N1449" s="1" t="s">
        <v>110</v>
      </c>
      <c r="O1449" s="1">
        <v>0.92</v>
      </c>
      <c r="P1449" s="1" t="s">
        <v>110</v>
      </c>
      <c r="Q1449" s="1" t="s">
        <v>101</v>
      </c>
      <c r="R1449" s="1" t="s">
        <v>111</v>
      </c>
      <c r="S1449" s="1" t="s">
        <v>101</v>
      </c>
      <c r="T1449" s="1" t="s">
        <v>113</v>
      </c>
      <c r="U1449" s="1" t="s">
        <v>114</v>
      </c>
      <c r="Z1449" s="1" t="s">
        <v>115</v>
      </c>
      <c r="AG1449" s="1">
        <v>230</v>
      </c>
    </row>
    <row r="1450" spans="1:39" ht="25.5">
      <c r="A1450" s="6">
        <v>42834.592670821759</v>
      </c>
      <c r="B1450" s="2">
        <v>42833</v>
      </c>
      <c r="C1450" s="1" t="s">
        <v>117</v>
      </c>
      <c r="D1450" s="1">
        <v>47832</v>
      </c>
      <c r="E1450" s="1" t="s">
        <v>649</v>
      </c>
      <c r="F1450" s="1" t="s">
        <v>98</v>
      </c>
      <c r="G1450" s="1" t="s">
        <v>99</v>
      </c>
      <c r="H1450" s="1" t="s">
        <v>109</v>
      </c>
      <c r="L1450" s="1">
        <v>1.1499999999999999</v>
      </c>
      <c r="M1450" s="1">
        <v>1.1499999999999999</v>
      </c>
      <c r="N1450" s="1" t="s">
        <v>110</v>
      </c>
      <c r="Q1450" s="1" t="s">
        <v>101</v>
      </c>
      <c r="R1450" s="1" t="s">
        <v>102</v>
      </c>
      <c r="S1450" s="1" t="s">
        <v>101</v>
      </c>
      <c r="T1450" s="1" t="s">
        <v>113</v>
      </c>
      <c r="U1450" s="1" t="s">
        <v>120</v>
      </c>
      <c r="Z1450" s="1" t="s">
        <v>115</v>
      </c>
      <c r="AD1450" s="1">
        <v>4.5999999999999996</v>
      </c>
      <c r="AG1450" s="1">
        <v>230</v>
      </c>
    </row>
    <row r="1451" spans="1:39" ht="25.5">
      <c r="A1451" s="6">
        <v>42834.593709849534</v>
      </c>
      <c r="B1451" s="2">
        <v>42834</v>
      </c>
      <c r="C1451" s="1" t="s">
        <v>96</v>
      </c>
      <c r="D1451" s="1">
        <v>47832</v>
      </c>
      <c r="E1451" s="1" t="s">
        <v>649</v>
      </c>
      <c r="F1451" s="1" t="s">
        <v>98</v>
      </c>
      <c r="G1451" s="1" t="s">
        <v>99</v>
      </c>
      <c r="H1451" s="1" t="s">
        <v>109</v>
      </c>
      <c r="K1451" s="1">
        <v>1.1499999999999999</v>
      </c>
      <c r="L1451" s="1">
        <v>1.1499999999999999</v>
      </c>
      <c r="M1451" s="1">
        <v>1.1499999999999999</v>
      </c>
      <c r="N1451" s="1" t="s">
        <v>110</v>
      </c>
      <c r="O1451" s="1">
        <v>0.92</v>
      </c>
      <c r="P1451" s="1" t="s">
        <v>110</v>
      </c>
      <c r="Q1451" s="1" t="s">
        <v>121</v>
      </c>
      <c r="R1451" s="1" t="s">
        <v>102</v>
      </c>
      <c r="S1451" s="1" t="s">
        <v>103</v>
      </c>
      <c r="T1451" s="1" t="s">
        <v>113</v>
      </c>
      <c r="U1451" s="1" t="s">
        <v>120</v>
      </c>
      <c r="Z1451" s="1" t="s">
        <v>115</v>
      </c>
      <c r="AG1451" s="1">
        <v>230</v>
      </c>
    </row>
    <row r="1452" spans="1:39" ht="25.5">
      <c r="A1452" s="6">
        <v>42836.65442092593</v>
      </c>
      <c r="B1452" s="2">
        <v>42834</v>
      </c>
      <c r="C1452" s="1" t="s">
        <v>117</v>
      </c>
      <c r="D1452" s="1">
        <v>47832</v>
      </c>
      <c r="E1452" s="1" t="s">
        <v>649</v>
      </c>
      <c r="F1452" s="1" t="s">
        <v>98</v>
      </c>
      <c r="G1452" s="1" t="s">
        <v>99</v>
      </c>
      <c r="H1452" s="1" t="s">
        <v>109</v>
      </c>
      <c r="L1452" s="1">
        <v>1.1499999999999999</v>
      </c>
      <c r="M1452" s="1">
        <v>1.1499999999999999</v>
      </c>
      <c r="N1452" s="1" t="s">
        <v>110</v>
      </c>
      <c r="Q1452" s="1" t="s">
        <v>121</v>
      </c>
      <c r="R1452" s="1" t="s">
        <v>102</v>
      </c>
      <c r="S1452" s="1" t="s">
        <v>101</v>
      </c>
      <c r="T1452" s="1" t="s">
        <v>113</v>
      </c>
      <c r="U1452" s="1" t="s">
        <v>120</v>
      </c>
      <c r="Z1452" s="1" t="s">
        <v>115</v>
      </c>
      <c r="AD1452" s="1">
        <v>4.5999999999999996</v>
      </c>
      <c r="AG1452" s="1">
        <v>230</v>
      </c>
    </row>
    <row r="1453" spans="1:39" ht="25.5">
      <c r="A1453" s="6">
        <v>42836.655282453707</v>
      </c>
      <c r="B1453" s="2">
        <v>42835</v>
      </c>
      <c r="C1453" s="1" t="s">
        <v>96</v>
      </c>
      <c r="D1453" s="1">
        <v>47832</v>
      </c>
      <c r="E1453" s="1" t="s">
        <v>649</v>
      </c>
      <c r="F1453" s="1" t="s">
        <v>98</v>
      </c>
      <c r="G1453" s="1" t="s">
        <v>99</v>
      </c>
      <c r="H1453" s="1" t="s">
        <v>100</v>
      </c>
      <c r="K1453" s="1">
        <v>1.1499999999999999</v>
      </c>
      <c r="L1453" s="1">
        <v>1.1499999999999999</v>
      </c>
      <c r="M1453" s="1">
        <v>1.1499999999999999</v>
      </c>
      <c r="N1453" s="1" t="s">
        <v>110</v>
      </c>
      <c r="O1453" s="1">
        <v>0.92</v>
      </c>
      <c r="P1453" s="1" t="s">
        <v>110</v>
      </c>
      <c r="Q1453" s="1" t="s">
        <v>101</v>
      </c>
      <c r="R1453" s="1" t="s">
        <v>102</v>
      </c>
      <c r="S1453" s="1" t="s">
        <v>101</v>
      </c>
      <c r="T1453" s="1" t="s">
        <v>113</v>
      </c>
      <c r="U1453" s="1" t="s">
        <v>120</v>
      </c>
      <c r="Z1453" s="1" t="s">
        <v>33</v>
      </c>
      <c r="AG1453" s="1">
        <v>230</v>
      </c>
    </row>
    <row r="1454" spans="1:39" ht="25.5">
      <c r="A1454" s="6">
        <v>42836.657947326385</v>
      </c>
      <c r="B1454" s="2">
        <v>42835</v>
      </c>
      <c r="C1454" s="1" t="s">
        <v>117</v>
      </c>
      <c r="D1454" s="1">
        <v>47832</v>
      </c>
      <c r="E1454" s="1" t="s">
        <v>649</v>
      </c>
      <c r="F1454" s="1" t="s">
        <v>98</v>
      </c>
      <c r="G1454" s="1" t="s">
        <v>99</v>
      </c>
      <c r="H1454" s="1" t="s">
        <v>100</v>
      </c>
      <c r="Q1454" s="1" t="s">
        <v>101</v>
      </c>
      <c r="R1454" s="1" t="s">
        <v>102</v>
      </c>
      <c r="S1454" s="1" t="s">
        <v>101</v>
      </c>
      <c r="T1454" s="1" t="s">
        <v>205</v>
      </c>
      <c r="U1454" s="1" t="s">
        <v>120</v>
      </c>
      <c r="Z1454" s="1" t="s">
        <v>33</v>
      </c>
      <c r="AA1454" s="1">
        <v>0.92</v>
      </c>
      <c r="AD1454" s="1">
        <v>4.5999999999999996</v>
      </c>
      <c r="AM1454" s="1">
        <v>50</v>
      </c>
    </row>
    <row r="1455" spans="1:39" ht="25.5">
      <c r="A1455" s="6">
        <v>42836.659045752313</v>
      </c>
      <c r="B1455" s="2">
        <v>42836</v>
      </c>
      <c r="C1455" s="1" t="s">
        <v>96</v>
      </c>
      <c r="D1455" s="1">
        <v>47832</v>
      </c>
      <c r="E1455" s="1" t="s">
        <v>649</v>
      </c>
      <c r="F1455" s="1" t="s">
        <v>98</v>
      </c>
      <c r="G1455" s="1" t="s">
        <v>99</v>
      </c>
      <c r="H1455" s="1" t="s">
        <v>100</v>
      </c>
      <c r="K1455" s="1">
        <v>1.1499999999999999</v>
      </c>
      <c r="O1455" s="1">
        <v>0.92</v>
      </c>
      <c r="P1455" s="1" t="s">
        <v>110</v>
      </c>
      <c r="Q1455" s="1" t="s">
        <v>101</v>
      </c>
      <c r="R1455" s="1" t="s">
        <v>122</v>
      </c>
      <c r="S1455" s="1" t="s">
        <v>101</v>
      </c>
      <c r="T1455" s="1" t="s">
        <v>203</v>
      </c>
      <c r="U1455" s="1" t="s">
        <v>120</v>
      </c>
      <c r="Z1455" s="1" t="s">
        <v>115</v>
      </c>
      <c r="AA1455" s="1">
        <v>0.92</v>
      </c>
      <c r="AG1455" s="1">
        <v>230</v>
      </c>
      <c r="AM1455" s="1">
        <v>50</v>
      </c>
    </row>
    <row r="1456" spans="1:39" ht="25.5">
      <c r="A1456" s="6">
        <v>42909.663173437497</v>
      </c>
      <c r="B1456" s="2">
        <v>42836</v>
      </c>
      <c r="C1456" s="1" t="s">
        <v>117</v>
      </c>
      <c r="D1456" s="1">
        <v>47832</v>
      </c>
      <c r="E1456" s="1" t="s">
        <v>649</v>
      </c>
      <c r="F1456" s="1" t="s">
        <v>98</v>
      </c>
      <c r="G1456" s="1" t="s">
        <v>99</v>
      </c>
      <c r="H1456" s="1" t="s">
        <v>100</v>
      </c>
      <c r="Q1456" s="1" t="s">
        <v>101</v>
      </c>
      <c r="R1456" s="1" t="s">
        <v>122</v>
      </c>
      <c r="S1456" s="1" t="s">
        <v>101</v>
      </c>
      <c r="T1456" s="1" t="s">
        <v>205</v>
      </c>
      <c r="U1456" s="1" t="s">
        <v>120</v>
      </c>
      <c r="Z1456" s="1" t="s">
        <v>115</v>
      </c>
      <c r="AA1456" s="1">
        <v>0.92</v>
      </c>
      <c r="AM1456" s="1">
        <v>40</v>
      </c>
    </row>
    <row r="1457" spans="1:39" ht="25.5">
      <c r="A1457" s="6">
        <v>42909.663790856481</v>
      </c>
      <c r="B1457" s="2">
        <v>42837</v>
      </c>
      <c r="C1457" s="1" t="s">
        <v>96</v>
      </c>
      <c r="D1457" s="1">
        <v>47832</v>
      </c>
      <c r="E1457" s="1" t="s">
        <v>649</v>
      </c>
      <c r="F1457" s="1" t="s">
        <v>98</v>
      </c>
      <c r="G1457" s="1" t="s">
        <v>99</v>
      </c>
      <c r="H1457" s="1" t="s">
        <v>109</v>
      </c>
      <c r="K1457" s="1">
        <v>1.1499999999999999</v>
      </c>
      <c r="O1457" s="1">
        <v>0.92</v>
      </c>
      <c r="P1457" s="1" t="s">
        <v>110</v>
      </c>
      <c r="Q1457" s="1" t="s">
        <v>101</v>
      </c>
      <c r="R1457" s="1" t="s">
        <v>122</v>
      </c>
      <c r="S1457" s="1" t="s">
        <v>101</v>
      </c>
      <c r="T1457" s="1" t="s">
        <v>113</v>
      </c>
      <c r="U1457" s="1" t="s">
        <v>120</v>
      </c>
      <c r="Z1457" s="1" t="s">
        <v>115</v>
      </c>
      <c r="AG1457" s="1">
        <v>230</v>
      </c>
    </row>
    <row r="1458" spans="1:39" ht="25.5">
      <c r="A1458" s="6">
        <v>42838.606799942128</v>
      </c>
      <c r="B1458" s="2">
        <v>42837</v>
      </c>
      <c r="C1458" s="1" t="s">
        <v>117</v>
      </c>
      <c r="D1458" s="1">
        <v>47832</v>
      </c>
      <c r="E1458" s="1" t="s">
        <v>649</v>
      </c>
      <c r="F1458" s="1" t="s">
        <v>98</v>
      </c>
      <c r="G1458" s="1" t="s">
        <v>99</v>
      </c>
      <c r="H1458" s="1" t="s">
        <v>109</v>
      </c>
      <c r="L1458" s="1">
        <v>1.1499999999999999</v>
      </c>
      <c r="M1458" s="1">
        <v>1.1499999999999999</v>
      </c>
      <c r="N1458" s="1" t="s">
        <v>110</v>
      </c>
      <c r="Q1458" s="1" t="s">
        <v>101</v>
      </c>
      <c r="R1458" s="1" t="s">
        <v>122</v>
      </c>
      <c r="S1458" s="1" t="s">
        <v>112</v>
      </c>
      <c r="T1458" s="1" t="s">
        <v>113</v>
      </c>
      <c r="U1458" s="1" t="s">
        <v>120</v>
      </c>
      <c r="Z1458" s="1" t="s">
        <v>115</v>
      </c>
      <c r="AG1458" s="1">
        <v>230</v>
      </c>
    </row>
    <row r="1459" spans="1:39" ht="25.5">
      <c r="A1459" s="6">
        <v>42838.607510057875</v>
      </c>
      <c r="B1459" s="2">
        <v>42838</v>
      </c>
      <c r="C1459" s="1" t="s">
        <v>96</v>
      </c>
      <c r="D1459" s="1">
        <v>47832</v>
      </c>
      <c r="E1459" s="1" t="s">
        <v>649</v>
      </c>
      <c r="F1459" s="1" t="s">
        <v>98</v>
      </c>
      <c r="G1459" s="1" t="s">
        <v>99</v>
      </c>
      <c r="H1459" s="1" t="s">
        <v>109</v>
      </c>
      <c r="K1459" s="1">
        <v>1.1499999999999999</v>
      </c>
      <c r="L1459" s="1">
        <v>1.1499999999999999</v>
      </c>
      <c r="M1459" s="1">
        <v>1.1499999999999999</v>
      </c>
      <c r="N1459" s="1" t="s">
        <v>110</v>
      </c>
      <c r="O1459" s="1">
        <v>0.92</v>
      </c>
      <c r="P1459" s="1" t="s">
        <v>110</v>
      </c>
      <c r="Q1459" s="1" t="s">
        <v>101</v>
      </c>
      <c r="R1459" s="1" t="s">
        <v>111</v>
      </c>
      <c r="S1459" s="1" t="s">
        <v>112</v>
      </c>
      <c r="T1459" s="1" t="s">
        <v>113</v>
      </c>
      <c r="U1459" s="1" t="s">
        <v>114</v>
      </c>
      <c r="Z1459" s="1" t="s">
        <v>115</v>
      </c>
      <c r="AG1459" s="1">
        <v>230</v>
      </c>
    </row>
    <row r="1460" spans="1:39" ht="25.5">
      <c r="A1460" s="6">
        <v>42839.569829664353</v>
      </c>
      <c r="B1460" s="2">
        <v>42838</v>
      </c>
      <c r="C1460" s="1" t="s">
        <v>117</v>
      </c>
      <c r="D1460" s="1">
        <v>47832</v>
      </c>
      <c r="E1460" s="1" t="s">
        <v>649</v>
      </c>
      <c r="F1460" s="1" t="s">
        <v>98</v>
      </c>
      <c r="G1460" s="1" t="s">
        <v>99</v>
      </c>
      <c r="H1460" s="1" t="s">
        <v>109</v>
      </c>
      <c r="Q1460" s="1" t="s">
        <v>101</v>
      </c>
      <c r="R1460" s="1" t="s">
        <v>111</v>
      </c>
      <c r="S1460" s="1" t="s">
        <v>112</v>
      </c>
      <c r="U1460" s="1" t="s">
        <v>114</v>
      </c>
      <c r="Z1460" s="1" t="s">
        <v>115</v>
      </c>
      <c r="AL1460" s="1" t="s">
        <v>738</v>
      </c>
    </row>
    <row r="1461" spans="1:39" ht="25.5">
      <c r="A1461" s="6">
        <v>42839.570597361111</v>
      </c>
      <c r="B1461" s="2">
        <v>42839</v>
      </c>
      <c r="C1461" s="1" t="s">
        <v>96</v>
      </c>
      <c r="D1461" s="1">
        <v>47832</v>
      </c>
      <c r="E1461" s="1" t="s">
        <v>649</v>
      </c>
      <c r="F1461" s="1" t="s">
        <v>98</v>
      </c>
      <c r="G1461" s="1" t="s">
        <v>99</v>
      </c>
      <c r="H1461" s="1" t="s">
        <v>109</v>
      </c>
      <c r="Q1461" s="1" t="s">
        <v>101</v>
      </c>
      <c r="R1461" s="1" t="s">
        <v>111</v>
      </c>
      <c r="S1461" s="1" t="s">
        <v>112</v>
      </c>
      <c r="U1461" s="1" t="s">
        <v>114</v>
      </c>
      <c r="Z1461" s="1" t="s">
        <v>115</v>
      </c>
      <c r="AK1461" s="1" t="s">
        <v>116</v>
      </c>
    </row>
    <row r="1462" spans="1:39" ht="25.5">
      <c r="A1462" s="6">
        <v>42837.540600787033</v>
      </c>
      <c r="B1462" s="2">
        <v>42836</v>
      </c>
      <c r="C1462" s="1" t="s">
        <v>117</v>
      </c>
      <c r="D1462" s="1">
        <v>47876</v>
      </c>
      <c r="E1462" s="1" t="s">
        <v>665</v>
      </c>
      <c r="F1462" s="1" t="s">
        <v>98</v>
      </c>
      <c r="G1462" s="1" t="s">
        <v>99</v>
      </c>
      <c r="H1462" s="1" t="s">
        <v>109</v>
      </c>
      <c r="Q1462" s="1" t="s">
        <v>101</v>
      </c>
      <c r="R1462" s="1" t="s">
        <v>102</v>
      </c>
      <c r="S1462" s="1" t="s">
        <v>101</v>
      </c>
      <c r="T1462" s="1" t="s">
        <v>205</v>
      </c>
      <c r="U1462" s="1" t="s">
        <v>120</v>
      </c>
      <c r="Z1462" s="1" t="s">
        <v>33</v>
      </c>
      <c r="AA1462" s="1">
        <v>0.57999999999999996</v>
      </c>
      <c r="AD1462" s="1">
        <v>2.9</v>
      </c>
      <c r="AL1462" s="1" t="s">
        <v>515</v>
      </c>
      <c r="AM1462" s="1">
        <v>35</v>
      </c>
    </row>
    <row r="1463" spans="1:39" ht="25.5">
      <c r="A1463" s="6">
        <v>42837.542037569445</v>
      </c>
      <c r="B1463" s="2">
        <v>42837</v>
      </c>
      <c r="C1463" s="1" t="s">
        <v>96</v>
      </c>
      <c r="D1463" s="1">
        <v>47876</v>
      </c>
      <c r="E1463" s="1" t="s">
        <v>665</v>
      </c>
      <c r="F1463" s="1" t="s">
        <v>98</v>
      </c>
      <c r="G1463" s="1" t="s">
        <v>99</v>
      </c>
      <c r="H1463" s="1" t="s">
        <v>100</v>
      </c>
      <c r="K1463" s="1">
        <v>0.73</v>
      </c>
      <c r="O1463" s="1">
        <v>0.57999999999999996</v>
      </c>
      <c r="P1463" s="1" t="s">
        <v>110</v>
      </c>
      <c r="Q1463" s="1" t="s">
        <v>101</v>
      </c>
      <c r="R1463" s="1" t="s">
        <v>102</v>
      </c>
      <c r="S1463" s="1" t="s">
        <v>103</v>
      </c>
      <c r="T1463" s="1" t="s">
        <v>203</v>
      </c>
      <c r="U1463" s="1" t="s">
        <v>247</v>
      </c>
      <c r="Z1463" s="1" t="s">
        <v>33</v>
      </c>
      <c r="AA1463" s="1">
        <v>0.57999999999999996</v>
      </c>
      <c r="AD1463" s="1">
        <v>2.9</v>
      </c>
      <c r="AG1463" s="1">
        <v>140</v>
      </c>
      <c r="AI1463" s="1">
        <v>0.57999999999999996</v>
      </c>
      <c r="AJ1463" s="1" t="s">
        <v>110</v>
      </c>
      <c r="AL1463" s="1" t="s">
        <v>515</v>
      </c>
      <c r="AM1463" s="1">
        <v>35</v>
      </c>
    </row>
    <row r="1464" spans="1:39" ht="25.5">
      <c r="A1464" s="6">
        <v>42838.603425520836</v>
      </c>
      <c r="B1464" s="2">
        <v>42837</v>
      </c>
      <c r="C1464" s="1" t="s">
        <v>117</v>
      </c>
      <c r="D1464" s="1">
        <v>47876</v>
      </c>
      <c r="E1464" s="1" t="s">
        <v>665</v>
      </c>
      <c r="F1464" s="1" t="s">
        <v>98</v>
      </c>
      <c r="G1464" s="1" t="s">
        <v>99</v>
      </c>
      <c r="H1464" s="1" t="s">
        <v>100</v>
      </c>
      <c r="O1464" s="1">
        <v>0.57999999999999996</v>
      </c>
      <c r="P1464" s="1" t="s">
        <v>110</v>
      </c>
      <c r="Q1464" s="1" t="s">
        <v>121</v>
      </c>
      <c r="R1464" s="1" t="s">
        <v>102</v>
      </c>
      <c r="S1464" s="1" t="s">
        <v>101</v>
      </c>
      <c r="T1464" s="1" t="s">
        <v>205</v>
      </c>
      <c r="U1464" s="1" t="s">
        <v>247</v>
      </c>
      <c r="Z1464" s="1" t="s">
        <v>33</v>
      </c>
      <c r="AA1464" s="1">
        <v>0.57999999999999996</v>
      </c>
      <c r="AL1464" s="1" t="s">
        <v>517</v>
      </c>
      <c r="AM1464" s="1">
        <v>27</v>
      </c>
    </row>
    <row r="1465" spans="1:39" ht="25.5">
      <c r="A1465" s="6">
        <v>42838.605723796296</v>
      </c>
      <c r="B1465" s="2">
        <v>42838</v>
      </c>
      <c r="C1465" s="1" t="s">
        <v>96</v>
      </c>
      <c r="D1465" s="1">
        <v>47876</v>
      </c>
      <c r="E1465" s="1" t="s">
        <v>665</v>
      </c>
      <c r="F1465" s="1" t="s">
        <v>98</v>
      </c>
      <c r="G1465" s="1" t="s">
        <v>99</v>
      </c>
      <c r="H1465" s="1" t="s">
        <v>100</v>
      </c>
      <c r="I1465" s="1" t="s">
        <v>206</v>
      </c>
      <c r="K1465" s="1">
        <v>0.73</v>
      </c>
      <c r="O1465" s="1">
        <v>0.57999999999999996</v>
      </c>
      <c r="P1465" s="1" t="s">
        <v>110</v>
      </c>
      <c r="Q1465" s="1" t="s">
        <v>121</v>
      </c>
      <c r="R1465" s="1" t="s">
        <v>102</v>
      </c>
      <c r="S1465" s="1" t="s">
        <v>133</v>
      </c>
      <c r="T1465" s="1" t="s">
        <v>203</v>
      </c>
      <c r="U1465" s="1" t="s">
        <v>247</v>
      </c>
      <c r="Z1465" s="1" t="s">
        <v>33</v>
      </c>
      <c r="AA1465" s="1">
        <v>0.57999999999999996</v>
      </c>
      <c r="AG1465" s="1">
        <v>140</v>
      </c>
      <c r="AI1465" s="1">
        <v>0.57999999999999996</v>
      </c>
      <c r="AJ1465" s="1" t="s">
        <v>213</v>
      </c>
      <c r="AL1465" s="1" t="s">
        <v>517</v>
      </c>
      <c r="AM1465" s="1">
        <v>27</v>
      </c>
    </row>
    <row r="1466" spans="1:39" ht="25.5">
      <c r="A1466" s="6">
        <v>42839.574348124996</v>
      </c>
      <c r="B1466" s="2">
        <v>42838</v>
      </c>
      <c r="C1466" s="1" t="s">
        <v>117</v>
      </c>
      <c r="D1466" s="1">
        <v>47876</v>
      </c>
      <c r="E1466" s="1" t="s">
        <v>665</v>
      </c>
      <c r="F1466" s="1" t="s">
        <v>98</v>
      </c>
      <c r="G1466" s="1" t="s">
        <v>99</v>
      </c>
      <c r="H1466" s="1" t="s">
        <v>100</v>
      </c>
      <c r="Q1466" s="1" t="s">
        <v>101</v>
      </c>
      <c r="R1466" s="1" t="s">
        <v>102</v>
      </c>
      <c r="S1466" s="1" t="s">
        <v>103</v>
      </c>
      <c r="T1466" s="1" t="s">
        <v>205</v>
      </c>
      <c r="U1466" s="1" t="s">
        <v>120</v>
      </c>
      <c r="Z1466" s="1" t="s">
        <v>33</v>
      </c>
      <c r="AA1466" s="1">
        <v>0.57999999999999996</v>
      </c>
      <c r="AD1466" s="1">
        <v>2.9</v>
      </c>
      <c r="AL1466" s="1" t="s">
        <v>742</v>
      </c>
      <c r="AM1466" s="1">
        <v>27</v>
      </c>
    </row>
    <row r="1467" spans="1:39" ht="25.5">
      <c r="A1467" s="6">
        <v>42839.575719282409</v>
      </c>
      <c r="B1467" s="2">
        <v>42839</v>
      </c>
      <c r="C1467" s="1" t="s">
        <v>96</v>
      </c>
      <c r="D1467" s="1">
        <v>47876</v>
      </c>
      <c r="E1467" s="1" t="s">
        <v>665</v>
      </c>
      <c r="F1467" s="1" t="s">
        <v>98</v>
      </c>
      <c r="G1467" s="1" t="s">
        <v>99</v>
      </c>
      <c r="H1467" s="1" t="s">
        <v>100</v>
      </c>
      <c r="K1467" s="1">
        <v>0.73</v>
      </c>
      <c r="O1467" s="1">
        <v>0.57999999999999996</v>
      </c>
      <c r="P1467" s="1" t="s">
        <v>110</v>
      </c>
      <c r="Q1467" s="1" t="s">
        <v>101</v>
      </c>
      <c r="R1467" s="1" t="s">
        <v>102</v>
      </c>
      <c r="S1467" s="1" t="s">
        <v>112</v>
      </c>
      <c r="T1467" s="1" t="s">
        <v>203</v>
      </c>
      <c r="U1467" s="1" t="s">
        <v>247</v>
      </c>
      <c r="Z1467" s="1" t="s">
        <v>115</v>
      </c>
      <c r="AA1467" s="1">
        <v>0.57999999999999996</v>
      </c>
      <c r="AG1467" s="1">
        <v>140</v>
      </c>
      <c r="AI1467" s="1">
        <v>0.57999999999999996</v>
      </c>
      <c r="AJ1467" s="1" t="s">
        <v>213</v>
      </c>
      <c r="AL1467" s="1" t="s">
        <v>743</v>
      </c>
      <c r="AM1467" s="1">
        <v>27</v>
      </c>
    </row>
    <row r="1468" spans="1:39" ht="25.5">
      <c r="A1468" s="6">
        <v>42840.628622824079</v>
      </c>
      <c r="B1468" s="2">
        <v>42839</v>
      </c>
      <c r="C1468" s="1" t="s">
        <v>117</v>
      </c>
      <c r="D1468" s="1">
        <v>47876</v>
      </c>
      <c r="E1468" s="1" t="s">
        <v>665</v>
      </c>
      <c r="F1468" s="1" t="s">
        <v>98</v>
      </c>
      <c r="G1468" s="1" t="s">
        <v>99</v>
      </c>
      <c r="H1468" s="1" t="s">
        <v>109</v>
      </c>
      <c r="Q1468" s="1" t="s">
        <v>101</v>
      </c>
      <c r="R1468" s="1" t="s">
        <v>102</v>
      </c>
      <c r="S1468" s="1" t="s">
        <v>112</v>
      </c>
      <c r="U1468" s="1" t="s">
        <v>247</v>
      </c>
      <c r="Z1468" s="1" t="s">
        <v>115</v>
      </c>
      <c r="AA1468" s="1">
        <v>0.57999999999999996</v>
      </c>
      <c r="AL1468" s="1" t="s">
        <v>666</v>
      </c>
    </row>
    <row r="1469" spans="1:39" ht="25.5">
      <c r="A1469" s="6">
        <v>42840.633968738424</v>
      </c>
      <c r="B1469" s="2">
        <v>42840</v>
      </c>
      <c r="C1469" s="1" t="s">
        <v>96</v>
      </c>
      <c r="D1469" s="1">
        <v>47876</v>
      </c>
      <c r="E1469" s="1" t="s">
        <v>665</v>
      </c>
      <c r="F1469" s="1" t="s">
        <v>98</v>
      </c>
      <c r="G1469" s="1" t="s">
        <v>99</v>
      </c>
      <c r="H1469" s="1" t="s">
        <v>109</v>
      </c>
      <c r="K1469" s="1">
        <v>0.73</v>
      </c>
      <c r="O1469" s="1">
        <v>0.57999999999999996</v>
      </c>
      <c r="P1469" s="1" t="s">
        <v>110</v>
      </c>
      <c r="Q1469" s="1" t="s">
        <v>101</v>
      </c>
      <c r="R1469" s="1" t="s">
        <v>102</v>
      </c>
      <c r="S1469" s="1" t="s">
        <v>101</v>
      </c>
      <c r="T1469" s="1" t="s">
        <v>203</v>
      </c>
      <c r="U1469" s="1" t="s">
        <v>247</v>
      </c>
      <c r="Z1469" s="1" t="s">
        <v>33</v>
      </c>
      <c r="AA1469" s="1">
        <v>0.57999999999999996</v>
      </c>
      <c r="AG1469" s="1">
        <v>140</v>
      </c>
      <c r="AI1469" s="1">
        <v>0.57999999999999996</v>
      </c>
      <c r="AJ1469" s="1" t="s">
        <v>213</v>
      </c>
      <c r="AL1469" s="1" t="s">
        <v>744</v>
      </c>
      <c r="AM1469" s="1">
        <v>35</v>
      </c>
    </row>
    <row r="1470" spans="1:39" ht="25.5">
      <c r="A1470" s="6">
        <v>42840.640222060189</v>
      </c>
      <c r="B1470" s="2">
        <v>42840</v>
      </c>
      <c r="C1470" s="1" t="s">
        <v>96</v>
      </c>
      <c r="D1470" s="1">
        <v>47876</v>
      </c>
      <c r="E1470" s="1" t="s">
        <v>665</v>
      </c>
      <c r="F1470" s="1" t="s">
        <v>98</v>
      </c>
      <c r="G1470" s="1" t="s">
        <v>99</v>
      </c>
      <c r="H1470" s="1" t="s">
        <v>109</v>
      </c>
      <c r="K1470" s="1">
        <v>0.73</v>
      </c>
      <c r="O1470" s="1">
        <v>0.57999999999999996</v>
      </c>
      <c r="P1470" s="1" t="s">
        <v>110</v>
      </c>
      <c r="Q1470" s="1" t="s">
        <v>101</v>
      </c>
      <c r="R1470" s="1" t="s">
        <v>102</v>
      </c>
      <c r="S1470" s="1" t="s">
        <v>101</v>
      </c>
      <c r="T1470" s="1" t="s">
        <v>203</v>
      </c>
      <c r="U1470" s="1" t="s">
        <v>247</v>
      </c>
      <c r="Z1470" s="1" t="s">
        <v>33</v>
      </c>
      <c r="AA1470" s="1">
        <v>0.57999999999999996</v>
      </c>
      <c r="AG1470" s="1">
        <v>140</v>
      </c>
      <c r="AI1470" s="1">
        <v>0.57999999999999996</v>
      </c>
      <c r="AJ1470" s="1" t="s">
        <v>213</v>
      </c>
      <c r="AL1470" s="1" t="s">
        <v>745</v>
      </c>
      <c r="AM1470" s="1">
        <v>27</v>
      </c>
    </row>
    <row r="1471" spans="1:39">
      <c r="A1471" s="6">
        <v>42841.561820763891</v>
      </c>
      <c r="B1471" s="2">
        <v>42840</v>
      </c>
      <c r="C1471" s="1" t="s">
        <v>117</v>
      </c>
      <c r="D1471" s="1">
        <v>47876</v>
      </c>
      <c r="E1471" s="1" t="s">
        <v>665</v>
      </c>
      <c r="F1471" s="1" t="s">
        <v>98</v>
      </c>
      <c r="G1471" s="1" t="s">
        <v>99</v>
      </c>
      <c r="H1471" s="1" t="s">
        <v>109</v>
      </c>
      <c r="Q1471" s="1" t="s">
        <v>101</v>
      </c>
      <c r="R1471" s="1" t="s">
        <v>111</v>
      </c>
      <c r="S1471" s="1" t="s">
        <v>101</v>
      </c>
      <c r="T1471" s="1" t="s">
        <v>205</v>
      </c>
      <c r="U1471" s="1" t="s">
        <v>114</v>
      </c>
      <c r="Z1471" s="1" t="s">
        <v>33</v>
      </c>
      <c r="AA1471" s="1">
        <v>0.57999999999999996</v>
      </c>
      <c r="AM1471" s="1">
        <v>27</v>
      </c>
    </row>
    <row r="1472" spans="1:39" ht="25.5">
      <c r="A1472" s="6">
        <v>42841.562516979167</v>
      </c>
      <c r="B1472" s="2">
        <v>42841</v>
      </c>
      <c r="C1472" s="1" t="s">
        <v>96</v>
      </c>
      <c r="D1472" s="1">
        <v>47876</v>
      </c>
      <c r="E1472" s="1" t="s">
        <v>665</v>
      </c>
      <c r="F1472" s="1" t="s">
        <v>98</v>
      </c>
      <c r="G1472" s="1" t="s">
        <v>99</v>
      </c>
      <c r="H1472" s="1" t="s">
        <v>109</v>
      </c>
      <c r="K1472" s="1">
        <v>0.73</v>
      </c>
      <c r="O1472" s="1">
        <v>0.57999999999999996</v>
      </c>
      <c r="P1472" s="1" t="s">
        <v>110</v>
      </c>
      <c r="Q1472" s="1" t="s">
        <v>101</v>
      </c>
      <c r="R1472" s="1" t="s">
        <v>122</v>
      </c>
      <c r="S1472" s="1" t="s">
        <v>101</v>
      </c>
      <c r="T1472" s="1" t="s">
        <v>203</v>
      </c>
      <c r="U1472" s="1" t="s">
        <v>247</v>
      </c>
      <c r="Z1472" s="1" t="s">
        <v>115</v>
      </c>
      <c r="AA1472" s="1">
        <v>0.57999999999999996</v>
      </c>
      <c r="AG1472" s="1">
        <v>27</v>
      </c>
      <c r="AM1472" s="1">
        <v>140</v>
      </c>
    </row>
    <row r="1473" spans="1:39">
      <c r="A1473" s="6">
        <v>42846.530784201386</v>
      </c>
      <c r="B1473" s="2">
        <v>42841</v>
      </c>
      <c r="C1473" s="1" t="s">
        <v>117</v>
      </c>
      <c r="D1473" s="1">
        <v>47876</v>
      </c>
      <c r="E1473" s="1" t="s">
        <v>665</v>
      </c>
      <c r="F1473" s="1" t="s">
        <v>98</v>
      </c>
      <c r="G1473" s="1" t="s">
        <v>99</v>
      </c>
      <c r="H1473" s="1" t="s">
        <v>109</v>
      </c>
      <c r="Q1473" s="1" t="s">
        <v>101</v>
      </c>
      <c r="R1473" s="1" t="s">
        <v>111</v>
      </c>
      <c r="S1473" s="1" t="s">
        <v>101</v>
      </c>
      <c r="U1473" s="1" t="s">
        <v>114</v>
      </c>
      <c r="Z1473" s="1" t="s">
        <v>115</v>
      </c>
      <c r="AL1473" s="1" t="s">
        <v>751</v>
      </c>
    </row>
    <row r="1474" spans="1:39">
      <c r="A1474" s="6">
        <v>42846.531247326391</v>
      </c>
      <c r="B1474" s="2">
        <v>42842</v>
      </c>
      <c r="C1474" s="1" t="s">
        <v>96</v>
      </c>
      <c r="D1474" s="1">
        <v>47876</v>
      </c>
      <c r="E1474" s="1" t="s">
        <v>665</v>
      </c>
      <c r="F1474" s="1" t="s">
        <v>98</v>
      </c>
      <c r="G1474" s="1" t="s">
        <v>99</v>
      </c>
      <c r="H1474" s="1" t="s">
        <v>109</v>
      </c>
      <c r="Q1474" s="1" t="s">
        <v>101</v>
      </c>
      <c r="R1474" s="1" t="s">
        <v>111</v>
      </c>
      <c r="S1474" s="1" t="s">
        <v>124</v>
      </c>
      <c r="U1474" s="1" t="s">
        <v>114</v>
      </c>
      <c r="Z1474" s="1" t="s">
        <v>115</v>
      </c>
    </row>
    <row r="1475" spans="1:39">
      <c r="A1475" s="6">
        <v>42846.531708287039</v>
      </c>
      <c r="B1475" s="2">
        <v>42842</v>
      </c>
      <c r="C1475" s="1" t="s">
        <v>117</v>
      </c>
      <c r="D1475" s="1">
        <v>47876</v>
      </c>
      <c r="E1475" s="1" t="s">
        <v>665</v>
      </c>
      <c r="F1475" s="1" t="s">
        <v>98</v>
      </c>
      <c r="G1475" s="1" t="s">
        <v>99</v>
      </c>
      <c r="H1475" s="1" t="s">
        <v>109</v>
      </c>
      <c r="Q1475" s="1" t="s">
        <v>101</v>
      </c>
      <c r="R1475" s="1" t="s">
        <v>111</v>
      </c>
      <c r="S1475" s="1" t="s">
        <v>101</v>
      </c>
      <c r="U1475" s="1" t="s">
        <v>114</v>
      </c>
      <c r="Z1475" s="1" t="s">
        <v>115</v>
      </c>
      <c r="AL1475" s="1" t="s">
        <v>751</v>
      </c>
    </row>
    <row r="1476" spans="1:39" ht="25.5">
      <c r="A1476" s="6">
        <v>42846.532049293979</v>
      </c>
      <c r="B1476" s="2">
        <v>42843</v>
      </c>
      <c r="C1476" s="1" t="s">
        <v>96</v>
      </c>
      <c r="D1476" s="1">
        <v>47876</v>
      </c>
      <c r="E1476" s="1" t="s">
        <v>665</v>
      </c>
      <c r="F1476" s="1" t="s">
        <v>98</v>
      </c>
      <c r="G1476" s="1" t="s">
        <v>99</v>
      </c>
      <c r="H1476" s="1" t="s">
        <v>109</v>
      </c>
      <c r="Q1476" s="1" t="s">
        <v>101</v>
      </c>
      <c r="S1476" s="1" t="s">
        <v>112</v>
      </c>
      <c r="U1476" s="1" t="s">
        <v>114</v>
      </c>
      <c r="Z1476" s="1" t="s">
        <v>115</v>
      </c>
    </row>
    <row r="1477" spans="1:39">
      <c r="A1477" s="6">
        <v>42846.532418935181</v>
      </c>
      <c r="B1477" s="2">
        <v>42843</v>
      </c>
      <c r="C1477" s="1" t="s">
        <v>117</v>
      </c>
      <c r="D1477" s="1">
        <v>47876</v>
      </c>
      <c r="E1477" s="1" t="s">
        <v>665</v>
      </c>
      <c r="F1477" s="1" t="s">
        <v>98</v>
      </c>
      <c r="G1477" s="1" t="s">
        <v>99</v>
      </c>
      <c r="H1477" s="1" t="s">
        <v>109</v>
      </c>
      <c r="Q1477" s="1" t="s">
        <v>101</v>
      </c>
      <c r="R1477" s="1" t="s">
        <v>111</v>
      </c>
      <c r="S1477" s="1" t="s">
        <v>124</v>
      </c>
      <c r="U1477" s="1" t="s">
        <v>114</v>
      </c>
      <c r="Z1477" s="1" t="s">
        <v>115</v>
      </c>
      <c r="AL1477" s="1" t="s">
        <v>751</v>
      </c>
    </row>
    <row r="1478" spans="1:39" ht="25.5">
      <c r="A1478" s="6">
        <v>42846.532710555555</v>
      </c>
      <c r="B1478" s="2">
        <v>42844</v>
      </c>
      <c r="C1478" s="1" t="s">
        <v>96</v>
      </c>
      <c r="D1478" s="1">
        <v>47876</v>
      </c>
      <c r="E1478" s="1" t="s">
        <v>665</v>
      </c>
      <c r="F1478" s="1" t="s">
        <v>98</v>
      </c>
      <c r="G1478" s="1" t="s">
        <v>99</v>
      </c>
      <c r="H1478" s="1" t="s">
        <v>109</v>
      </c>
      <c r="Q1478" s="1" t="s">
        <v>101</v>
      </c>
      <c r="R1478" s="1" t="s">
        <v>111</v>
      </c>
      <c r="S1478" s="1" t="s">
        <v>112</v>
      </c>
      <c r="U1478" s="1" t="s">
        <v>114</v>
      </c>
      <c r="Z1478" s="1" t="s">
        <v>115</v>
      </c>
      <c r="AK1478" s="1" t="s">
        <v>116</v>
      </c>
    </row>
    <row r="1479" spans="1:39" ht="25.5">
      <c r="A1479" s="6">
        <v>42838.608615659723</v>
      </c>
      <c r="B1479" s="2">
        <v>42836</v>
      </c>
      <c r="C1479" s="1" t="s">
        <v>117</v>
      </c>
      <c r="D1479" s="1">
        <v>47911</v>
      </c>
      <c r="E1479" s="1" t="s">
        <v>667</v>
      </c>
      <c r="F1479" s="1" t="s">
        <v>98</v>
      </c>
      <c r="G1479" s="1" t="s">
        <v>99</v>
      </c>
      <c r="H1479" s="1" t="s">
        <v>100</v>
      </c>
      <c r="K1479" s="1">
        <v>0.7</v>
      </c>
      <c r="L1479" s="1">
        <v>0.7</v>
      </c>
      <c r="M1479" s="1">
        <v>0.7</v>
      </c>
      <c r="N1479" s="1" t="s">
        <v>110</v>
      </c>
      <c r="O1479" s="1">
        <v>0.56000000000000005</v>
      </c>
      <c r="P1479" s="1" t="s">
        <v>110</v>
      </c>
      <c r="Q1479" s="1" t="s">
        <v>101</v>
      </c>
      <c r="R1479" s="1" t="s">
        <v>102</v>
      </c>
      <c r="S1479" s="1" t="s">
        <v>101</v>
      </c>
      <c r="T1479" s="1" t="s">
        <v>203</v>
      </c>
      <c r="U1479" s="1" t="s">
        <v>120</v>
      </c>
      <c r="V1479" s="1">
        <v>45</v>
      </c>
      <c r="W1479" s="1">
        <v>117</v>
      </c>
      <c r="X1479" s="1">
        <v>7.8</v>
      </c>
      <c r="Z1479" s="1" t="s">
        <v>115</v>
      </c>
      <c r="AA1479" s="1">
        <v>0.56000000000000005</v>
      </c>
      <c r="AG1479" s="1">
        <v>150</v>
      </c>
      <c r="AM1479" s="1">
        <v>35</v>
      </c>
    </row>
    <row r="1480" spans="1:39" ht="25.5">
      <c r="A1480" s="6">
        <v>42838.609568113425</v>
      </c>
      <c r="B1480" s="2">
        <v>42837</v>
      </c>
      <c r="C1480" s="1" t="s">
        <v>96</v>
      </c>
      <c r="D1480" s="1">
        <v>47911</v>
      </c>
      <c r="E1480" s="1" t="s">
        <v>667</v>
      </c>
      <c r="F1480" s="1" t="s">
        <v>98</v>
      </c>
      <c r="G1480" s="1" t="s">
        <v>99</v>
      </c>
      <c r="H1480" s="1" t="s">
        <v>100</v>
      </c>
      <c r="M1480" s="1">
        <v>0.7</v>
      </c>
      <c r="N1480" s="1" t="s">
        <v>110</v>
      </c>
      <c r="Q1480" s="1" t="s">
        <v>101</v>
      </c>
      <c r="R1480" s="1" t="s">
        <v>102</v>
      </c>
      <c r="S1480" s="1" t="s">
        <v>101</v>
      </c>
      <c r="T1480" s="1" t="s">
        <v>203</v>
      </c>
      <c r="U1480" s="1" t="s">
        <v>196</v>
      </c>
      <c r="Z1480" s="1" t="s">
        <v>33</v>
      </c>
      <c r="AA1480" s="1">
        <v>0.56000000000000005</v>
      </c>
      <c r="AG1480" s="1">
        <v>150</v>
      </c>
      <c r="AM1480" s="1">
        <v>35</v>
      </c>
    </row>
    <row r="1481" spans="1:39" ht="25.5">
      <c r="A1481" s="6">
        <v>42838.610409780093</v>
      </c>
      <c r="B1481" s="2">
        <v>42837</v>
      </c>
      <c r="C1481" s="1" t="s">
        <v>117</v>
      </c>
      <c r="D1481" s="1">
        <v>47911</v>
      </c>
      <c r="E1481" s="1" t="s">
        <v>667</v>
      </c>
      <c r="F1481" s="1" t="s">
        <v>98</v>
      </c>
      <c r="G1481" s="1" t="s">
        <v>99</v>
      </c>
      <c r="H1481" s="1" t="s">
        <v>100</v>
      </c>
      <c r="K1481" s="1">
        <v>0.7</v>
      </c>
      <c r="O1481" s="1">
        <v>0.56000000000000005</v>
      </c>
      <c r="P1481" s="1" t="s">
        <v>110</v>
      </c>
      <c r="Q1481" s="1" t="s">
        <v>101</v>
      </c>
      <c r="R1481" s="1" t="s">
        <v>102</v>
      </c>
      <c r="S1481" s="1" t="s">
        <v>133</v>
      </c>
      <c r="T1481" s="1" t="s">
        <v>203</v>
      </c>
      <c r="U1481" s="1" t="s">
        <v>247</v>
      </c>
      <c r="Z1481" s="1" t="s">
        <v>115</v>
      </c>
      <c r="AA1481" s="1">
        <v>0.56000000000000005</v>
      </c>
      <c r="AD1481" s="1">
        <v>2.8</v>
      </c>
      <c r="AG1481" s="1">
        <v>150</v>
      </c>
      <c r="AM1481" s="1">
        <v>30</v>
      </c>
    </row>
    <row r="1482" spans="1:39" ht="25.5">
      <c r="A1482" s="6">
        <v>42838.61092392361</v>
      </c>
      <c r="B1482" s="2">
        <v>42838</v>
      </c>
      <c r="C1482" s="1" t="s">
        <v>96</v>
      </c>
      <c r="D1482" s="1">
        <v>47911</v>
      </c>
      <c r="E1482" s="1" t="s">
        <v>667</v>
      </c>
      <c r="F1482" s="1" t="s">
        <v>98</v>
      </c>
      <c r="G1482" s="1" t="s">
        <v>99</v>
      </c>
      <c r="H1482" s="1" t="s">
        <v>109</v>
      </c>
      <c r="Q1482" s="1" t="s">
        <v>101</v>
      </c>
      <c r="R1482" s="1" t="s">
        <v>122</v>
      </c>
      <c r="S1482" s="1" t="s">
        <v>101</v>
      </c>
      <c r="U1482" s="1" t="s">
        <v>247</v>
      </c>
      <c r="Z1482" s="1" t="s">
        <v>115</v>
      </c>
      <c r="AA1482" s="1">
        <v>0.56000000000000005</v>
      </c>
    </row>
    <row r="1483" spans="1:39" ht="25.5">
      <c r="A1483" s="6">
        <v>42839.567972141202</v>
      </c>
      <c r="B1483" s="2">
        <v>42838</v>
      </c>
      <c r="C1483" s="1" t="s">
        <v>117</v>
      </c>
      <c r="D1483" s="1">
        <v>47911</v>
      </c>
      <c r="E1483" s="1" t="s">
        <v>667</v>
      </c>
      <c r="F1483" s="1" t="s">
        <v>98</v>
      </c>
      <c r="G1483" s="1" t="s">
        <v>99</v>
      </c>
      <c r="H1483" s="1" t="s">
        <v>109</v>
      </c>
      <c r="K1483" s="1">
        <v>0.7</v>
      </c>
      <c r="O1483" s="1">
        <v>0.56000000000000005</v>
      </c>
      <c r="P1483" s="1" t="s">
        <v>110</v>
      </c>
      <c r="Q1483" s="1" t="s">
        <v>101</v>
      </c>
      <c r="R1483" s="1" t="s">
        <v>122</v>
      </c>
      <c r="S1483" s="1" t="s">
        <v>101</v>
      </c>
      <c r="T1483" s="1" t="s">
        <v>203</v>
      </c>
      <c r="U1483" s="1" t="s">
        <v>196</v>
      </c>
      <c r="Z1483" s="1" t="s">
        <v>115</v>
      </c>
      <c r="AA1483" s="1">
        <v>0.56000000000000005</v>
      </c>
      <c r="AD1483" s="1">
        <v>2.8</v>
      </c>
      <c r="AG1483" s="1">
        <v>150</v>
      </c>
      <c r="AM1483" s="1">
        <v>25</v>
      </c>
    </row>
    <row r="1484" spans="1:39" ht="25.5">
      <c r="A1484" s="6">
        <v>42839.568527210649</v>
      </c>
      <c r="B1484" s="2">
        <v>42839</v>
      </c>
      <c r="C1484" s="1" t="s">
        <v>96</v>
      </c>
      <c r="D1484" s="1">
        <v>47911</v>
      </c>
      <c r="E1484" s="1" t="s">
        <v>667</v>
      </c>
      <c r="F1484" s="1" t="s">
        <v>98</v>
      </c>
      <c r="G1484" s="1" t="s">
        <v>99</v>
      </c>
      <c r="H1484" s="1" t="s">
        <v>109</v>
      </c>
      <c r="Q1484" s="1" t="s">
        <v>101</v>
      </c>
      <c r="R1484" s="1" t="s">
        <v>122</v>
      </c>
      <c r="S1484" s="1" t="s">
        <v>101</v>
      </c>
      <c r="T1484" s="1" t="s">
        <v>205</v>
      </c>
      <c r="U1484" s="1" t="s">
        <v>247</v>
      </c>
      <c r="Z1484" s="1" t="s">
        <v>115</v>
      </c>
      <c r="AA1484" s="1">
        <v>0.56000000000000005</v>
      </c>
      <c r="AM1484" s="1">
        <v>25</v>
      </c>
    </row>
    <row r="1485" spans="1:39" ht="25.5">
      <c r="A1485" s="6">
        <v>42840.648879178239</v>
      </c>
      <c r="B1485" s="2">
        <v>42839</v>
      </c>
      <c r="C1485" s="1" t="s">
        <v>117</v>
      </c>
      <c r="D1485" s="1">
        <v>47911</v>
      </c>
      <c r="E1485" s="1" t="s">
        <v>667</v>
      </c>
      <c r="F1485" s="1" t="s">
        <v>98</v>
      </c>
      <c r="G1485" s="1" t="s">
        <v>99</v>
      </c>
      <c r="H1485" s="1" t="s">
        <v>109</v>
      </c>
      <c r="K1485" s="1">
        <v>0.7</v>
      </c>
      <c r="O1485" s="1">
        <v>0.56000000000000005</v>
      </c>
      <c r="P1485" s="1" t="s">
        <v>110</v>
      </c>
      <c r="Q1485" s="1" t="s">
        <v>101</v>
      </c>
      <c r="R1485" s="1" t="s">
        <v>122</v>
      </c>
      <c r="S1485" s="1" t="s">
        <v>101</v>
      </c>
      <c r="T1485" s="1" t="s">
        <v>203</v>
      </c>
      <c r="U1485" s="1" t="s">
        <v>141</v>
      </c>
      <c r="Z1485" s="1" t="s">
        <v>115</v>
      </c>
      <c r="AA1485" s="1">
        <v>0.56000000000000005</v>
      </c>
      <c r="AD1485" s="1">
        <v>2.8</v>
      </c>
      <c r="AG1485" s="1">
        <v>150</v>
      </c>
      <c r="AM1485" s="1">
        <v>25</v>
      </c>
    </row>
    <row r="1486" spans="1:39" ht="25.5">
      <c r="A1486" s="6">
        <v>42840.650539131944</v>
      </c>
      <c r="B1486" s="2">
        <v>42840</v>
      </c>
      <c r="C1486" s="1" t="s">
        <v>96</v>
      </c>
      <c r="D1486" s="1">
        <v>47911</v>
      </c>
      <c r="E1486" s="1" t="s">
        <v>667</v>
      </c>
      <c r="F1486" s="1" t="s">
        <v>98</v>
      </c>
      <c r="G1486" s="1" t="s">
        <v>99</v>
      </c>
      <c r="H1486" s="1" t="s">
        <v>109</v>
      </c>
      <c r="L1486" s="1">
        <v>0.7</v>
      </c>
      <c r="Q1486" s="1" t="s">
        <v>101</v>
      </c>
      <c r="R1486" s="1" t="s">
        <v>111</v>
      </c>
      <c r="S1486" s="1" t="s">
        <v>112</v>
      </c>
      <c r="T1486" s="1" t="s">
        <v>113</v>
      </c>
      <c r="U1486" s="1" t="s">
        <v>114</v>
      </c>
      <c r="Z1486" s="1" t="s">
        <v>115</v>
      </c>
      <c r="AG1486" s="1">
        <v>150</v>
      </c>
    </row>
    <row r="1487" spans="1:39" ht="25.5">
      <c r="A1487" s="6">
        <v>42841.566420497686</v>
      </c>
      <c r="B1487" s="2">
        <v>42840</v>
      </c>
      <c r="C1487" s="1" t="s">
        <v>117</v>
      </c>
      <c r="D1487" s="1">
        <v>47911</v>
      </c>
      <c r="E1487" s="1" t="s">
        <v>667</v>
      </c>
      <c r="F1487" s="1" t="s">
        <v>98</v>
      </c>
      <c r="G1487" s="1" t="s">
        <v>99</v>
      </c>
      <c r="H1487" s="1" t="s">
        <v>109</v>
      </c>
      <c r="K1487" s="1">
        <v>0.7</v>
      </c>
      <c r="L1487" s="1">
        <v>0.7</v>
      </c>
      <c r="O1487" s="1">
        <v>0.56000000000000005</v>
      </c>
      <c r="Q1487" s="1" t="s">
        <v>101</v>
      </c>
      <c r="R1487" s="1" t="s">
        <v>122</v>
      </c>
      <c r="S1487" s="1" t="s">
        <v>101</v>
      </c>
      <c r="T1487" s="1" t="s">
        <v>113</v>
      </c>
      <c r="U1487" s="1" t="s">
        <v>114</v>
      </c>
      <c r="Z1487" s="1" t="s">
        <v>115</v>
      </c>
      <c r="AG1487" s="1">
        <v>150</v>
      </c>
    </row>
    <row r="1488" spans="1:39" ht="25.5">
      <c r="A1488" s="6">
        <v>42841.567190208334</v>
      </c>
      <c r="B1488" s="2">
        <v>42841</v>
      </c>
      <c r="C1488" s="1" t="s">
        <v>96</v>
      </c>
      <c r="D1488" s="1">
        <v>47911</v>
      </c>
      <c r="E1488" s="1" t="s">
        <v>667</v>
      </c>
      <c r="F1488" s="1" t="s">
        <v>98</v>
      </c>
      <c r="G1488" s="1" t="s">
        <v>99</v>
      </c>
      <c r="H1488" s="1" t="s">
        <v>109</v>
      </c>
      <c r="L1488" s="1">
        <v>0.7</v>
      </c>
      <c r="M1488" s="1">
        <v>0.7</v>
      </c>
      <c r="N1488" s="1" t="s">
        <v>110</v>
      </c>
      <c r="Q1488" s="1" t="s">
        <v>101</v>
      </c>
      <c r="R1488" s="1" t="s">
        <v>111</v>
      </c>
      <c r="S1488" s="1" t="s">
        <v>112</v>
      </c>
      <c r="T1488" s="1" t="s">
        <v>113</v>
      </c>
      <c r="U1488" s="1" t="s">
        <v>114</v>
      </c>
      <c r="Z1488" s="1" t="s">
        <v>115</v>
      </c>
      <c r="AG1488" s="1">
        <v>150</v>
      </c>
    </row>
    <row r="1489" spans="1:39">
      <c r="A1489" s="6">
        <v>42846.513697199072</v>
      </c>
      <c r="B1489" s="2">
        <v>42841</v>
      </c>
      <c r="C1489" s="1" t="s">
        <v>117</v>
      </c>
      <c r="D1489" s="1">
        <v>47911</v>
      </c>
      <c r="E1489" s="1" t="s">
        <v>667</v>
      </c>
      <c r="F1489" s="1" t="s">
        <v>98</v>
      </c>
      <c r="G1489" s="1" t="s">
        <v>99</v>
      </c>
      <c r="H1489" s="1" t="s">
        <v>109</v>
      </c>
      <c r="Q1489" s="1" t="s">
        <v>101</v>
      </c>
      <c r="R1489" s="1" t="s">
        <v>111</v>
      </c>
      <c r="S1489" s="1" t="s">
        <v>101</v>
      </c>
      <c r="U1489" s="1" t="s">
        <v>114</v>
      </c>
      <c r="Z1489" s="1" t="s">
        <v>115</v>
      </c>
    </row>
    <row r="1490" spans="1:39" ht="25.5">
      <c r="A1490" s="6">
        <v>42846.514040624999</v>
      </c>
      <c r="B1490" s="2">
        <v>42842</v>
      </c>
      <c r="C1490" s="1" t="s">
        <v>96</v>
      </c>
      <c r="D1490" s="1">
        <v>47911</v>
      </c>
      <c r="E1490" s="1" t="s">
        <v>667</v>
      </c>
      <c r="F1490" s="1" t="s">
        <v>98</v>
      </c>
      <c r="G1490" s="1" t="s">
        <v>99</v>
      </c>
      <c r="H1490" s="1" t="s">
        <v>109</v>
      </c>
      <c r="Q1490" s="1" t="s">
        <v>101</v>
      </c>
      <c r="R1490" s="1" t="s">
        <v>111</v>
      </c>
      <c r="S1490" s="1" t="s">
        <v>112</v>
      </c>
      <c r="U1490" s="1" t="s">
        <v>114</v>
      </c>
      <c r="Z1490" s="1" t="s">
        <v>115</v>
      </c>
      <c r="AK1490" s="1" t="s">
        <v>116</v>
      </c>
    </row>
    <row r="1491" spans="1:39" ht="25.5">
      <c r="A1491" s="6">
        <v>42838.639102407411</v>
      </c>
      <c r="B1491" s="2">
        <v>42836</v>
      </c>
      <c r="C1491" s="1" t="s">
        <v>117</v>
      </c>
      <c r="D1491" s="1">
        <v>47912</v>
      </c>
      <c r="E1491" s="1" t="s">
        <v>680</v>
      </c>
      <c r="F1491" s="1" t="s">
        <v>98</v>
      </c>
      <c r="G1491" s="1" t="s">
        <v>99</v>
      </c>
      <c r="H1491" s="1" t="s">
        <v>100</v>
      </c>
      <c r="K1491" s="1">
        <v>0.32</v>
      </c>
      <c r="L1491" s="1">
        <v>0.32</v>
      </c>
      <c r="M1491" s="1">
        <v>0.32</v>
      </c>
      <c r="N1491" s="1" t="s">
        <v>110</v>
      </c>
      <c r="O1491" s="1">
        <v>0.26</v>
      </c>
      <c r="P1491" s="1" t="s">
        <v>110</v>
      </c>
      <c r="Q1491" s="1" t="s">
        <v>121</v>
      </c>
      <c r="R1491" s="1" t="s">
        <v>102</v>
      </c>
      <c r="S1491" s="1" t="s">
        <v>101</v>
      </c>
      <c r="T1491" s="1" t="s">
        <v>203</v>
      </c>
      <c r="U1491" s="1" t="s">
        <v>141</v>
      </c>
      <c r="Z1491" s="1" t="s">
        <v>33</v>
      </c>
      <c r="AA1491" s="1">
        <v>0.26</v>
      </c>
      <c r="AG1491" s="1">
        <v>60</v>
      </c>
      <c r="AM1491" s="1">
        <v>15</v>
      </c>
    </row>
    <row r="1492" spans="1:39" ht="25.5">
      <c r="A1492" s="6">
        <v>42838.640384259255</v>
      </c>
      <c r="B1492" s="2">
        <v>42837</v>
      </c>
      <c r="C1492" s="1" t="s">
        <v>96</v>
      </c>
      <c r="D1492" s="1">
        <v>47912</v>
      </c>
      <c r="E1492" s="1" t="s">
        <v>680</v>
      </c>
      <c r="F1492" s="1" t="s">
        <v>98</v>
      </c>
      <c r="G1492" s="1" t="s">
        <v>99</v>
      </c>
      <c r="H1492" s="1" t="s">
        <v>100</v>
      </c>
      <c r="M1492" s="1">
        <v>0.32</v>
      </c>
      <c r="N1492" s="1" t="s">
        <v>110</v>
      </c>
      <c r="Q1492" s="1" t="s">
        <v>101</v>
      </c>
      <c r="R1492" s="1" t="s">
        <v>102</v>
      </c>
      <c r="S1492" s="1" t="s">
        <v>101</v>
      </c>
      <c r="T1492" s="1" t="s">
        <v>203</v>
      </c>
      <c r="U1492" s="1" t="s">
        <v>141</v>
      </c>
      <c r="Z1492" s="1" t="s">
        <v>33</v>
      </c>
      <c r="AA1492" s="1">
        <v>0.26</v>
      </c>
      <c r="AG1492" s="1">
        <v>60</v>
      </c>
      <c r="AM1492" s="1">
        <v>15</v>
      </c>
    </row>
    <row r="1493" spans="1:39" ht="25.5">
      <c r="A1493" s="6">
        <v>42838.641418530096</v>
      </c>
      <c r="B1493" s="2">
        <v>42837</v>
      </c>
      <c r="C1493" s="1" t="s">
        <v>117</v>
      </c>
      <c r="D1493" s="1">
        <v>47912</v>
      </c>
      <c r="E1493" s="1" t="s">
        <v>680</v>
      </c>
      <c r="F1493" s="1" t="s">
        <v>98</v>
      </c>
      <c r="G1493" s="1" t="s">
        <v>99</v>
      </c>
      <c r="H1493" s="1" t="s">
        <v>100</v>
      </c>
      <c r="K1493" s="1">
        <v>0.32</v>
      </c>
      <c r="O1493" s="1">
        <v>0.26</v>
      </c>
      <c r="P1493" s="1" t="s">
        <v>110</v>
      </c>
      <c r="Q1493" s="1" t="s">
        <v>101</v>
      </c>
      <c r="R1493" s="1" t="s">
        <v>102</v>
      </c>
      <c r="S1493" s="1" t="s">
        <v>103</v>
      </c>
      <c r="T1493" s="1" t="s">
        <v>203</v>
      </c>
      <c r="U1493" s="1" t="s">
        <v>114</v>
      </c>
      <c r="Z1493" s="1" t="s">
        <v>33</v>
      </c>
      <c r="AA1493" s="1">
        <v>0.26</v>
      </c>
      <c r="AD1493" s="1">
        <v>1.3</v>
      </c>
      <c r="AG1493" s="1">
        <v>60</v>
      </c>
      <c r="AL1493" s="1" t="s">
        <v>586</v>
      </c>
      <c r="AM1493" s="1">
        <v>15</v>
      </c>
    </row>
    <row r="1494" spans="1:39" ht="25.5">
      <c r="A1494" s="6">
        <v>42838.642465011573</v>
      </c>
      <c r="B1494" s="2">
        <v>42838</v>
      </c>
      <c r="C1494" s="1" t="s">
        <v>96</v>
      </c>
      <c r="D1494" s="1">
        <v>47912</v>
      </c>
      <c r="E1494" s="1" t="s">
        <v>680</v>
      </c>
      <c r="F1494" s="1" t="s">
        <v>98</v>
      </c>
      <c r="G1494" s="1" t="s">
        <v>99</v>
      </c>
      <c r="H1494" s="1" t="s">
        <v>100</v>
      </c>
      <c r="Q1494" s="1" t="s">
        <v>101</v>
      </c>
      <c r="R1494" s="1" t="s">
        <v>102</v>
      </c>
      <c r="S1494" s="1" t="s">
        <v>133</v>
      </c>
      <c r="T1494" s="1" t="s">
        <v>205</v>
      </c>
      <c r="U1494" s="1" t="s">
        <v>141</v>
      </c>
      <c r="Z1494" s="1" t="s">
        <v>33</v>
      </c>
      <c r="AA1494" s="1">
        <v>0.26</v>
      </c>
      <c r="AL1494" s="1" t="s">
        <v>586</v>
      </c>
      <c r="AM1494" s="1">
        <v>15</v>
      </c>
    </row>
    <row r="1495" spans="1:39" ht="25.5">
      <c r="A1495" s="6">
        <v>42839.593599525462</v>
      </c>
      <c r="B1495" s="2">
        <v>42838</v>
      </c>
      <c r="C1495" s="1" t="s">
        <v>117</v>
      </c>
      <c r="D1495" s="1">
        <v>47912</v>
      </c>
      <c r="E1495" s="1" t="s">
        <v>680</v>
      </c>
      <c r="F1495" s="1" t="s">
        <v>98</v>
      </c>
      <c r="G1495" s="1" t="s">
        <v>99</v>
      </c>
      <c r="H1495" s="1" t="s">
        <v>100</v>
      </c>
      <c r="K1495" s="1">
        <v>0.32</v>
      </c>
      <c r="O1495" s="1">
        <v>0.26</v>
      </c>
      <c r="P1495" s="1" t="s">
        <v>110</v>
      </c>
      <c r="Q1495" s="1" t="s">
        <v>101</v>
      </c>
      <c r="R1495" s="1" t="s">
        <v>102</v>
      </c>
      <c r="S1495" s="1" t="s">
        <v>133</v>
      </c>
      <c r="T1495" s="1" t="s">
        <v>203</v>
      </c>
      <c r="U1495" s="1" t="s">
        <v>141</v>
      </c>
      <c r="Z1495" s="1" t="s">
        <v>33</v>
      </c>
      <c r="AA1495" s="1">
        <v>0.26</v>
      </c>
      <c r="AD1495" s="1">
        <v>1.3</v>
      </c>
      <c r="AG1495" s="1">
        <v>60</v>
      </c>
      <c r="AL1495" s="1" t="s">
        <v>586</v>
      </c>
      <c r="AM1495" s="1">
        <v>15</v>
      </c>
    </row>
    <row r="1496" spans="1:39" ht="25.5">
      <c r="A1496" s="6">
        <v>42839.594700069443</v>
      </c>
      <c r="B1496" s="2">
        <v>42839</v>
      </c>
      <c r="C1496" s="1" t="s">
        <v>96</v>
      </c>
      <c r="D1496" s="1">
        <v>47912</v>
      </c>
      <c r="E1496" s="1" t="s">
        <v>680</v>
      </c>
      <c r="F1496" s="1" t="s">
        <v>98</v>
      </c>
      <c r="G1496" s="1" t="s">
        <v>99</v>
      </c>
      <c r="H1496" s="1" t="s">
        <v>100</v>
      </c>
      <c r="Q1496" s="1" t="s">
        <v>101</v>
      </c>
      <c r="R1496" s="1" t="s">
        <v>102</v>
      </c>
      <c r="S1496" s="1" t="s">
        <v>133</v>
      </c>
      <c r="T1496" s="1" t="s">
        <v>205</v>
      </c>
      <c r="U1496" s="1" t="s">
        <v>141</v>
      </c>
      <c r="Z1496" s="1" t="s">
        <v>33</v>
      </c>
      <c r="AA1496" s="1">
        <v>0.26</v>
      </c>
      <c r="AL1496" s="1" t="s">
        <v>586</v>
      </c>
      <c r="AM1496" s="1">
        <v>15</v>
      </c>
    </row>
    <row r="1497" spans="1:39" ht="25.5">
      <c r="A1497" s="6">
        <v>42840.665992395836</v>
      </c>
      <c r="B1497" s="2">
        <v>42839</v>
      </c>
      <c r="C1497" s="1" t="s">
        <v>117</v>
      </c>
      <c r="D1497" s="1">
        <v>47912</v>
      </c>
      <c r="E1497" s="1" t="s">
        <v>680</v>
      </c>
      <c r="F1497" s="1" t="s">
        <v>98</v>
      </c>
      <c r="G1497" s="1" t="s">
        <v>99</v>
      </c>
      <c r="H1497" s="1" t="s">
        <v>109</v>
      </c>
      <c r="K1497" s="1">
        <v>0.32</v>
      </c>
      <c r="O1497" s="1">
        <v>0.26</v>
      </c>
      <c r="P1497" s="1" t="s">
        <v>110</v>
      </c>
      <c r="Q1497" s="1" t="s">
        <v>101</v>
      </c>
      <c r="R1497" s="1" t="s">
        <v>102</v>
      </c>
      <c r="S1497" s="1" t="s">
        <v>112</v>
      </c>
      <c r="T1497" s="1" t="s">
        <v>203</v>
      </c>
      <c r="U1497" s="1" t="s">
        <v>141</v>
      </c>
      <c r="Z1497" s="1" t="s">
        <v>33</v>
      </c>
      <c r="AA1497" s="1">
        <v>0.26</v>
      </c>
      <c r="AD1497" s="1">
        <v>1.3</v>
      </c>
      <c r="AG1497" s="1">
        <v>60</v>
      </c>
      <c r="AM1497" s="1">
        <v>15</v>
      </c>
    </row>
    <row r="1498" spans="1:39" ht="25.5">
      <c r="A1498" s="6">
        <v>42840.66981363426</v>
      </c>
      <c r="B1498" s="2">
        <v>42840</v>
      </c>
      <c r="C1498" s="1" t="s">
        <v>96</v>
      </c>
      <c r="D1498" s="1">
        <v>47912</v>
      </c>
      <c r="E1498" s="1" t="s">
        <v>680</v>
      </c>
      <c r="F1498" s="1" t="s">
        <v>98</v>
      </c>
      <c r="G1498" s="1" t="s">
        <v>99</v>
      </c>
      <c r="H1498" s="1" t="s">
        <v>109</v>
      </c>
      <c r="Q1498" s="1" t="s">
        <v>101</v>
      </c>
      <c r="R1498" s="1" t="s">
        <v>122</v>
      </c>
      <c r="S1498" s="1" t="s">
        <v>101</v>
      </c>
      <c r="T1498" s="1" t="s">
        <v>205</v>
      </c>
      <c r="U1498" s="1" t="s">
        <v>141</v>
      </c>
      <c r="Z1498" s="1" t="s">
        <v>33</v>
      </c>
      <c r="AA1498" s="1">
        <v>0.26</v>
      </c>
      <c r="AM1498" s="1">
        <v>15</v>
      </c>
    </row>
    <row r="1499" spans="1:39" ht="25.5">
      <c r="A1499" s="6">
        <v>42841.668788437499</v>
      </c>
      <c r="B1499" s="2">
        <v>42840</v>
      </c>
      <c r="C1499" s="1" t="s">
        <v>117</v>
      </c>
      <c r="D1499" s="1">
        <v>47912</v>
      </c>
      <c r="E1499" s="1" t="s">
        <v>680</v>
      </c>
      <c r="F1499" s="1" t="s">
        <v>98</v>
      </c>
      <c r="G1499" s="1" t="s">
        <v>99</v>
      </c>
      <c r="H1499" s="1" t="s">
        <v>109</v>
      </c>
      <c r="K1499" s="1">
        <v>0.32</v>
      </c>
      <c r="O1499" s="1">
        <v>0.26</v>
      </c>
      <c r="P1499" s="1" t="s">
        <v>110</v>
      </c>
      <c r="Q1499" s="1" t="s">
        <v>101</v>
      </c>
      <c r="R1499" s="1" t="s">
        <v>111</v>
      </c>
      <c r="S1499" s="1" t="s">
        <v>101</v>
      </c>
      <c r="T1499" s="1" t="s">
        <v>203</v>
      </c>
      <c r="U1499" s="1" t="s">
        <v>105</v>
      </c>
      <c r="Z1499" s="1" t="s">
        <v>33</v>
      </c>
      <c r="AA1499" s="1">
        <v>0.26</v>
      </c>
      <c r="AG1499" s="1">
        <v>60</v>
      </c>
      <c r="AM1499" s="1">
        <v>15</v>
      </c>
    </row>
    <row r="1500" spans="1:39" ht="25.5">
      <c r="A1500" s="6">
        <v>42841.669899722227</v>
      </c>
      <c r="B1500" s="2">
        <v>42841</v>
      </c>
      <c r="C1500" s="1" t="s">
        <v>96</v>
      </c>
      <c r="D1500" s="1">
        <v>47912</v>
      </c>
      <c r="E1500" s="1" t="s">
        <v>680</v>
      </c>
      <c r="F1500" s="1" t="s">
        <v>98</v>
      </c>
      <c r="G1500" s="1" t="s">
        <v>99</v>
      </c>
      <c r="H1500" s="1" t="s">
        <v>109</v>
      </c>
      <c r="Q1500" s="1" t="s">
        <v>101</v>
      </c>
      <c r="R1500" s="1" t="s">
        <v>111</v>
      </c>
      <c r="S1500" s="1" t="s">
        <v>112</v>
      </c>
      <c r="T1500" s="1" t="s">
        <v>205</v>
      </c>
      <c r="U1500" s="1" t="s">
        <v>114</v>
      </c>
      <c r="Z1500" s="1" t="s">
        <v>115</v>
      </c>
      <c r="AA1500" s="1">
        <v>0.26</v>
      </c>
      <c r="AM1500" s="1">
        <v>15</v>
      </c>
    </row>
    <row r="1501" spans="1:39" ht="25.5">
      <c r="A1501" s="6">
        <v>42846.522520752318</v>
      </c>
      <c r="B1501" s="2">
        <v>42841</v>
      </c>
      <c r="C1501" s="1" t="s">
        <v>96</v>
      </c>
      <c r="D1501" s="1">
        <v>47912</v>
      </c>
      <c r="E1501" s="1" t="s">
        <v>680</v>
      </c>
      <c r="F1501" s="1" t="s">
        <v>98</v>
      </c>
      <c r="G1501" s="1" t="s">
        <v>99</v>
      </c>
      <c r="H1501" s="1" t="s">
        <v>109</v>
      </c>
      <c r="K1501" s="1">
        <v>0.32</v>
      </c>
      <c r="L1501" s="1">
        <v>0.32</v>
      </c>
      <c r="M1501" s="1">
        <v>0.32</v>
      </c>
      <c r="N1501" s="1" t="s">
        <v>110</v>
      </c>
      <c r="O1501" s="1">
        <v>0.26</v>
      </c>
      <c r="P1501" s="1" t="s">
        <v>110</v>
      </c>
      <c r="Q1501" s="1" t="s">
        <v>101</v>
      </c>
      <c r="R1501" s="1" t="s">
        <v>111</v>
      </c>
      <c r="S1501" s="1" t="s">
        <v>112</v>
      </c>
      <c r="T1501" s="1" t="s">
        <v>113</v>
      </c>
      <c r="U1501" s="1" t="s">
        <v>114</v>
      </c>
      <c r="Z1501" s="1" t="s">
        <v>115</v>
      </c>
      <c r="AG1501" s="1">
        <v>60</v>
      </c>
    </row>
    <row r="1502" spans="1:39" ht="25.5">
      <c r="A1502" s="6">
        <v>42909.589775300927</v>
      </c>
      <c r="B1502" s="2">
        <v>42841</v>
      </c>
      <c r="C1502" s="1" t="s">
        <v>117</v>
      </c>
      <c r="D1502" s="1">
        <v>47912</v>
      </c>
      <c r="E1502" s="1" t="s">
        <v>680</v>
      </c>
      <c r="F1502" s="1" t="s">
        <v>98</v>
      </c>
      <c r="G1502" s="1" t="s">
        <v>99</v>
      </c>
      <c r="H1502" s="1" t="s">
        <v>109</v>
      </c>
      <c r="K1502" s="1">
        <v>0.32</v>
      </c>
      <c r="L1502" s="1">
        <v>0.32</v>
      </c>
      <c r="M1502" s="1">
        <v>0.32</v>
      </c>
      <c r="N1502" s="1" t="s">
        <v>110</v>
      </c>
      <c r="O1502" s="1">
        <v>0.26</v>
      </c>
      <c r="P1502" s="1" t="s">
        <v>110</v>
      </c>
      <c r="Q1502" s="1" t="s">
        <v>101</v>
      </c>
      <c r="R1502" s="1" t="s">
        <v>111</v>
      </c>
      <c r="S1502" s="1" t="s">
        <v>112</v>
      </c>
      <c r="T1502" s="1" t="s">
        <v>113</v>
      </c>
      <c r="U1502" s="1" t="s">
        <v>114</v>
      </c>
      <c r="Z1502" s="1" t="s">
        <v>115</v>
      </c>
      <c r="AG1502" s="1">
        <v>60</v>
      </c>
    </row>
    <row r="1503" spans="1:39" ht="25.5">
      <c r="A1503" s="6">
        <v>42846.52299099537</v>
      </c>
      <c r="B1503" s="2">
        <v>42842</v>
      </c>
      <c r="C1503" s="1" t="s">
        <v>96</v>
      </c>
      <c r="D1503" s="1">
        <v>47912</v>
      </c>
      <c r="E1503" s="1" t="s">
        <v>680</v>
      </c>
      <c r="F1503" s="1" t="s">
        <v>98</v>
      </c>
      <c r="G1503" s="1" t="s">
        <v>99</v>
      </c>
      <c r="H1503" s="1" t="s">
        <v>100</v>
      </c>
      <c r="L1503" s="1">
        <v>0.32</v>
      </c>
      <c r="M1503" s="1">
        <v>0.32</v>
      </c>
      <c r="N1503" s="1" t="s">
        <v>110</v>
      </c>
      <c r="Q1503" s="1" t="s">
        <v>101</v>
      </c>
      <c r="R1503" s="1" t="s">
        <v>111</v>
      </c>
      <c r="S1503" s="1" t="s">
        <v>101</v>
      </c>
      <c r="T1503" s="1" t="s">
        <v>113</v>
      </c>
      <c r="U1503" s="1" t="s">
        <v>114</v>
      </c>
      <c r="Z1503" s="1" t="s">
        <v>115</v>
      </c>
      <c r="AG1503" s="1">
        <v>60</v>
      </c>
    </row>
    <row r="1504" spans="1:39">
      <c r="A1504" s="6">
        <v>42846.523374988421</v>
      </c>
      <c r="B1504" s="2">
        <v>42842</v>
      </c>
      <c r="C1504" s="1" t="s">
        <v>117</v>
      </c>
      <c r="D1504" s="1">
        <v>47912</v>
      </c>
      <c r="E1504" s="1" t="s">
        <v>680</v>
      </c>
      <c r="F1504" s="1" t="s">
        <v>98</v>
      </c>
      <c r="G1504" s="1" t="s">
        <v>99</v>
      </c>
      <c r="H1504" s="1" t="s">
        <v>109</v>
      </c>
      <c r="K1504" s="1">
        <v>0.32</v>
      </c>
      <c r="L1504" s="1">
        <v>0.32</v>
      </c>
      <c r="M1504" s="1">
        <v>0.32</v>
      </c>
      <c r="N1504" s="1" t="s">
        <v>110</v>
      </c>
      <c r="O1504" s="1">
        <v>0.26</v>
      </c>
      <c r="P1504" s="1" t="s">
        <v>110</v>
      </c>
      <c r="Q1504" s="1" t="s">
        <v>101</v>
      </c>
      <c r="R1504" s="1" t="s">
        <v>111</v>
      </c>
      <c r="S1504" s="1" t="s">
        <v>101</v>
      </c>
      <c r="T1504" s="1" t="s">
        <v>113</v>
      </c>
      <c r="U1504" s="1" t="s">
        <v>114</v>
      </c>
      <c r="Z1504" s="1" t="s">
        <v>115</v>
      </c>
      <c r="AG1504" s="1">
        <v>60</v>
      </c>
    </row>
    <row r="1505" spans="1:37">
      <c r="A1505" s="6">
        <v>42846.523805682868</v>
      </c>
      <c r="B1505" s="2">
        <v>42843</v>
      </c>
      <c r="C1505" s="1" t="s">
        <v>96</v>
      </c>
      <c r="D1505" s="1">
        <v>47912</v>
      </c>
      <c r="E1505" s="1" t="s">
        <v>680</v>
      </c>
      <c r="F1505" s="1" t="s">
        <v>98</v>
      </c>
      <c r="G1505" s="1" t="s">
        <v>99</v>
      </c>
      <c r="H1505" s="1" t="s">
        <v>109</v>
      </c>
      <c r="L1505" s="1">
        <v>0.32</v>
      </c>
      <c r="M1505" s="1">
        <v>0.32</v>
      </c>
      <c r="N1505" s="1" t="s">
        <v>110</v>
      </c>
      <c r="Q1505" s="1" t="s">
        <v>101</v>
      </c>
      <c r="R1505" s="1" t="s">
        <v>111</v>
      </c>
      <c r="S1505" s="1" t="s">
        <v>124</v>
      </c>
      <c r="T1505" s="1" t="s">
        <v>113</v>
      </c>
      <c r="U1505" s="1" t="s">
        <v>114</v>
      </c>
      <c r="Z1505" s="1" t="s">
        <v>115</v>
      </c>
      <c r="AG1505" s="1">
        <v>60</v>
      </c>
    </row>
    <row r="1506" spans="1:37">
      <c r="A1506" s="6">
        <v>42846.524189293981</v>
      </c>
      <c r="B1506" s="2">
        <v>42843</v>
      </c>
      <c r="C1506" s="1" t="s">
        <v>117</v>
      </c>
      <c r="D1506" s="1">
        <v>47912</v>
      </c>
      <c r="E1506" s="1" t="s">
        <v>680</v>
      </c>
      <c r="F1506" s="1" t="s">
        <v>98</v>
      </c>
      <c r="G1506" s="1" t="s">
        <v>99</v>
      </c>
      <c r="H1506" s="1" t="s">
        <v>109</v>
      </c>
      <c r="K1506" s="1">
        <v>0.32</v>
      </c>
      <c r="L1506" s="1">
        <v>0.32</v>
      </c>
      <c r="M1506" s="1">
        <v>0.32</v>
      </c>
      <c r="N1506" s="1" t="s">
        <v>110</v>
      </c>
      <c r="O1506" s="1">
        <v>0.26</v>
      </c>
      <c r="P1506" s="1" t="s">
        <v>110</v>
      </c>
      <c r="Q1506" s="1" t="s">
        <v>101</v>
      </c>
      <c r="R1506" s="1" t="s">
        <v>111</v>
      </c>
      <c r="S1506" s="1" t="s">
        <v>124</v>
      </c>
      <c r="T1506" s="1" t="s">
        <v>113</v>
      </c>
      <c r="U1506" s="1" t="s">
        <v>114</v>
      </c>
      <c r="Z1506" s="1" t="s">
        <v>115</v>
      </c>
      <c r="AG1506" s="1">
        <v>60</v>
      </c>
    </row>
    <row r="1507" spans="1:37">
      <c r="A1507" s="6">
        <v>42846.524639016206</v>
      </c>
      <c r="B1507" s="2">
        <v>42843</v>
      </c>
      <c r="C1507" s="1" t="s">
        <v>117</v>
      </c>
      <c r="D1507" s="1">
        <v>47912</v>
      </c>
      <c r="E1507" s="1" t="s">
        <v>680</v>
      </c>
      <c r="F1507" s="1" t="s">
        <v>98</v>
      </c>
      <c r="G1507" s="1" t="s">
        <v>99</v>
      </c>
      <c r="H1507" s="1" t="s">
        <v>109</v>
      </c>
      <c r="Q1507" s="1" t="s">
        <v>101</v>
      </c>
      <c r="R1507" s="1" t="s">
        <v>111</v>
      </c>
      <c r="S1507" s="1" t="s">
        <v>124</v>
      </c>
      <c r="U1507" s="1" t="s">
        <v>114</v>
      </c>
      <c r="Z1507" s="1" t="s">
        <v>115</v>
      </c>
    </row>
    <row r="1508" spans="1:37" ht="25.5">
      <c r="A1508" s="6">
        <v>42846.525006203708</v>
      </c>
      <c r="B1508" s="2">
        <v>42844</v>
      </c>
      <c r="C1508" s="1" t="s">
        <v>96</v>
      </c>
      <c r="D1508" s="1">
        <v>47912</v>
      </c>
      <c r="E1508" s="1" t="s">
        <v>680</v>
      </c>
      <c r="F1508" s="1" t="s">
        <v>98</v>
      </c>
      <c r="G1508" s="1" t="s">
        <v>99</v>
      </c>
      <c r="H1508" s="1" t="s">
        <v>109</v>
      </c>
      <c r="Q1508" s="1" t="s">
        <v>101</v>
      </c>
      <c r="R1508" s="1" t="s">
        <v>111</v>
      </c>
      <c r="S1508" s="1" t="s">
        <v>112</v>
      </c>
      <c r="U1508" s="1" t="s">
        <v>114</v>
      </c>
      <c r="Z1508" s="1" t="s">
        <v>115</v>
      </c>
      <c r="AK1508" s="1" t="s">
        <v>116</v>
      </c>
    </row>
    <row r="1509" spans="1:37">
      <c r="A1509" s="6">
        <v>42909.590878414354</v>
      </c>
      <c r="B1509" s="2">
        <v>42837</v>
      </c>
      <c r="C1509" s="1" t="s">
        <v>96</v>
      </c>
      <c r="D1509" s="1">
        <v>47933</v>
      </c>
      <c r="E1509" s="1" t="s">
        <v>657</v>
      </c>
      <c r="F1509" s="1" t="s">
        <v>98</v>
      </c>
      <c r="G1509" s="1" t="s">
        <v>99</v>
      </c>
      <c r="H1509" s="1" t="s">
        <v>109</v>
      </c>
      <c r="K1509" s="1">
        <v>0.71</v>
      </c>
      <c r="L1509" s="1">
        <v>0.71</v>
      </c>
      <c r="M1509" s="1">
        <v>0.71</v>
      </c>
      <c r="N1509" s="1" t="s">
        <v>110</v>
      </c>
      <c r="O1509" s="1">
        <v>0.56999999999999995</v>
      </c>
      <c r="P1509" s="1" t="s">
        <v>110</v>
      </c>
      <c r="Q1509" s="1" t="s">
        <v>101</v>
      </c>
      <c r="R1509" s="1" t="s">
        <v>111</v>
      </c>
      <c r="S1509" s="1" t="s">
        <v>101</v>
      </c>
      <c r="T1509" s="1" t="s">
        <v>113</v>
      </c>
      <c r="U1509" s="1" t="s">
        <v>247</v>
      </c>
      <c r="Z1509" s="1" t="s">
        <v>33</v>
      </c>
      <c r="AG1509" s="1">
        <v>140</v>
      </c>
    </row>
    <row r="1510" spans="1:37">
      <c r="A1510" s="6">
        <v>42838.644707291664</v>
      </c>
      <c r="B1510" s="2">
        <v>42837</v>
      </c>
      <c r="C1510" s="1" t="s">
        <v>117</v>
      </c>
      <c r="D1510" s="1">
        <v>47933</v>
      </c>
      <c r="E1510" s="1" t="s">
        <v>657</v>
      </c>
      <c r="F1510" s="1" t="s">
        <v>98</v>
      </c>
      <c r="G1510" s="1" t="s">
        <v>99</v>
      </c>
      <c r="H1510" s="1" t="s">
        <v>109</v>
      </c>
      <c r="L1510" s="1">
        <v>0.71</v>
      </c>
      <c r="M1510" s="1">
        <v>0.71</v>
      </c>
      <c r="N1510" s="1" t="s">
        <v>110</v>
      </c>
      <c r="Q1510" s="1" t="s">
        <v>101</v>
      </c>
      <c r="R1510" s="1" t="s">
        <v>111</v>
      </c>
      <c r="S1510" s="1" t="s">
        <v>101</v>
      </c>
      <c r="T1510" s="1" t="s">
        <v>113</v>
      </c>
      <c r="U1510" s="1" t="s">
        <v>114</v>
      </c>
      <c r="Z1510" s="1" t="s">
        <v>33</v>
      </c>
      <c r="AD1510" s="1">
        <v>2.8</v>
      </c>
      <c r="AG1510" s="1">
        <v>140</v>
      </c>
    </row>
    <row r="1511" spans="1:37" ht="25.5">
      <c r="A1511" s="6">
        <v>42838.645364490745</v>
      </c>
      <c r="B1511" s="2">
        <v>42838</v>
      </c>
      <c r="C1511" s="1" t="s">
        <v>96</v>
      </c>
      <c r="D1511" s="1">
        <v>47933</v>
      </c>
      <c r="E1511" s="1" t="s">
        <v>657</v>
      </c>
      <c r="F1511" s="1" t="s">
        <v>98</v>
      </c>
      <c r="G1511" s="1" t="s">
        <v>99</v>
      </c>
      <c r="H1511" s="1" t="s">
        <v>109</v>
      </c>
      <c r="K1511" s="1">
        <v>0.71</v>
      </c>
      <c r="L1511" s="1">
        <v>0.71</v>
      </c>
      <c r="M1511" s="1">
        <v>0.71</v>
      </c>
      <c r="N1511" s="1" t="s">
        <v>110</v>
      </c>
      <c r="O1511" s="1">
        <v>0.56999999999999995</v>
      </c>
      <c r="P1511" s="1" t="s">
        <v>110</v>
      </c>
      <c r="Q1511" s="1" t="s">
        <v>101</v>
      </c>
      <c r="R1511" s="1" t="s">
        <v>122</v>
      </c>
      <c r="S1511" s="1" t="s">
        <v>133</v>
      </c>
      <c r="T1511" s="1" t="s">
        <v>113</v>
      </c>
      <c r="U1511" s="1" t="s">
        <v>247</v>
      </c>
      <c r="Z1511" s="1" t="s">
        <v>33</v>
      </c>
      <c r="AG1511" s="1">
        <v>140</v>
      </c>
    </row>
    <row r="1512" spans="1:37" ht="25.5">
      <c r="A1512" s="6">
        <v>42839.590937303241</v>
      </c>
      <c r="B1512" s="2">
        <v>42838</v>
      </c>
      <c r="C1512" s="1" t="s">
        <v>117</v>
      </c>
      <c r="D1512" s="1">
        <v>47933</v>
      </c>
      <c r="E1512" s="1" t="s">
        <v>657</v>
      </c>
      <c r="F1512" s="1" t="s">
        <v>98</v>
      </c>
      <c r="G1512" s="1" t="s">
        <v>99</v>
      </c>
      <c r="H1512" s="1" t="s">
        <v>109</v>
      </c>
      <c r="L1512" s="1">
        <v>0.71</v>
      </c>
      <c r="M1512" s="1">
        <v>0.71</v>
      </c>
      <c r="N1512" s="1" t="s">
        <v>110</v>
      </c>
      <c r="Q1512" s="1" t="s">
        <v>101</v>
      </c>
      <c r="R1512" s="1" t="s">
        <v>111</v>
      </c>
      <c r="S1512" s="1" t="s">
        <v>112</v>
      </c>
      <c r="T1512" s="1" t="s">
        <v>113</v>
      </c>
      <c r="U1512" s="1" t="s">
        <v>114</v>
      </c>
      <c r="Z1512" s="1" t="s">
        <v>115</v>
      </c>
      <c r="AD1512" s="1">
        <v>2.8</v>
      </c>
      <c r="AG1512" s="1">
        <v>140</v>
      </c>
    </row>
    <row r="1513" spans="1:37" ht="25.5">
      <c r="A1513" s="6">
        <v>42839.591572500001</v>
      </c>
      <c r="B1513" s="2">
        <v>42839</v>
      </c>
      <c r="C1513" s="1" t="s">
        <v>96</v>
      </c>
      <c r="D1513" s="1">
        <v>47933</v>
      </c>
      <c r="E1513" s="1" t="s">
        <v>657</v>
      </c>
      <c r="F1513" s="1" t="s">
        <v>98</v>
      </c>
      <c r="G1513" s="1" t="s">
        <v>99</v>
      </c>
      <c r="H1513" s="1" t="s">
        <v>109</v>
      </c>
      <c r="K1513" s="1">
        <v>0.71</v>
      </c>
      <c r="L1513" s="1">
        <v>0.71</v>
      </c>
      <c r="M1513" s="1">
        <v>0.71</v>
      </c>
      <c r="N1513" s="1" t="s">
        <v>110</v>
      </c>
      <c r="O1513" s="1">
        <v>0.56999999999999995</v>
      </c>
      <c r="P1513" s="1" t="s">
        <v>110</v>
      </c>
      <c r="Q1513" s="1" t="s">
        <v>101</v>
      </c>
      <c r="R1513" s="1" t="s">
        <v>111</v>
      </c>
      <c r="S1513" s="1" t="s">
        <v>133</v>
      </c>
      <c r="T1513" s="1" t="s">
        <v>113</v>
      </c>
      <c r="U1513" s="1" t="s">
        <v>114</v>
      </c>
      <c r="Z1513" s="1" t="s">
        <v>115</v>
      </c>
      <c r="AG1513" s="1">
        <v>140</v>
      </c>
    </row>
    <row r="1514" spans="1:37">
      <c r="A1514" s="6">
        <v>42840.671174710646</v>
      </c>
      <c r="B1514" s="2">
        <v>42839</v>
      </c>
      <c r="C1514" s="1" t="s">
        <v>117</v>
      </c>
      <c r="D1514" s="1">
        <v>47933</v>
      </c>
      <c r="E1514" s="1" t="s">
        <v>657</v>
      </c>
      <c r="F1514" s="1" t="s">
        <v>98</v>
      </c>
      <c r="G1514" s="1" t="s">
        <v>99</v>
      </c>
      <c r="H1514" s="1" t="s">
        <v>109</v>
      </c>
      <c r="L1514" s="1">
        <v>0.71</v>
      </c>
      <c r="M1514" s="1">
        <v>0.71</v>
      </c>
      <c r="N1514" s="1" t="s">
        <v>110</v>
      </c>
      <c r="Q1514" s="1" t="s">
        <v>101</v>
      </c>
      <c r="R1514" s="1" t="s">
        <v>111</v>
      </c>
      <c r="S1514" s="1" t="s">
        <v>101</v>
      </c>
      <c r="T1514" s="1" t="s">
        <v>113</v>
      </c>
      <c r="U1514" s="1" t="s">
        <v>114</v>
      </c>
      <c r="Z1514" s="1" t="s">
        <v>115</v>
      </c>
      <c r="AD1514" s="1">
        <v>2.8</v>
      </c>
      <c r="AG1514" s="1">
        <v>140</v>
      </c>
    </row>
    <row r="1515" spans="1:37" ht="25.5">
      <c r="A1515" s="6">
        <v>42840.672154733795</v>
      </c>
      <c r="B1515" s="2">
        <v>42840</v>
      </c>
      <c r="C1515" s="1" t="s">
        <v>96</v>
      </c>
      <c r="D1515" s="1">
        <v>47933</v>
      </c>
      <c r="E1515" s="1" t="s">
        <v>657</v>
      </c>
      <c r="F1515" s="1" t="s">
        <v>98</v>
      </c>
      <c r="G1515" s="1" t="s">
        <v>99</v>
      </c>
      <c r="H1515" s="1" t="s">
        <v>109</v>
      </c>
      <c r="K1515" s="1">
        <v>0.71</v>
      </c>
      <c r="L1515" s="1">
        <v>0.71</v>
      </c>
      <c r="M1515" s="1">
        <v>0.71</v>
      </c>
      <c r="N1515" s="1" t="s">
        <v>110</v>
      </c>
      <c r="O1515" s="1">
        <v>0.56999999999999995</v>
      </c>
      <c r="P1515" s="1" t="s">
        <v>110</v>
      </c>
      <c r="Q1515" s="1" t="s">
        <v>101</v>
      </c>
      <c r="R1515" s="1" t="s">
        <v>122</v>
      </c>
      <c r="S1515" s="1" t="s">
        <v>124</v>
      </c>
      <c r="T1515" s="1" t="s">
        <v>113</v>
      </c>
      <c r="U1515" s="1" t="s">
        <v>247</v>
      </c>
      <c r="Z1515" s="1" t="s">
        <v>115</v>
      </c>
      <c r="AG1515" s="1">
        <v>140</v>
      </c>
    </row>
    <row r="1516" spans="1:37">
      <c r="A1516" s="6">
        <v>42841.671124039349</v>
      </c>
      <c r="B1516" s="2">
        <v>42840</v>
      </c>
      <c r="C1516" s="1" t="s">
        <v>117</v>
      </c>
      <c r="D1516" s="1">
        <v>47933</v>
      </c>
      <c r="E1516" s="1" t="s">
        <v>657</v>
      </c>
      <c r="F1516" s="1" t="s">
        <v>98</v>
      </c>
      <c r="G1516" s="1" t="s">
        <v>99</v>
      </c>
      <c r="H1516" s="1" t="s">
        <v>109</v>
      </c>
      <c r="L1516" s="1">
        <v>0.71</v>
      </c>
      <c r="M1516" s="1">
        <v>0.71</v>
      </c>
      <c r="N1516" s="1" t="s">
        <v>110</v>
      </c>
      <c r="Q1516" s="1" t="s">
        <v>101</v>
      </c>
      <c r="R1516" s="1" t="s">
        <v>111</v>
      </c>
      <c r="S1516" s="1" t="s">
        <v>124</v>
      </c>
      <c r="T1516" s="1" t="s">
        <v>113</v>
      </c>
      <c r="U1516" s="1" t="s">
        <v>114</v>
      </c>
      <c r="Z1516" s="1" t="s">
        <v>115</v>
      </c>
      <c r="AG1516" s="1">
        <v>140</v>
      </c>
    </row>
    <row r="1517" spans="1:37">
      <c r="A1517" s="6">
        <v>42841.671991967596</v>
      </c>
      <c r="B1517" s="2">
        <v>42841</v>
      </c>
      <c r="C1517" s="1" t="s">
        <v>96</v>
      </c>
      <c r="D1517" s="1">
        <v>47933</v>
      </c>
      <c r="E1517" s="1" t="s">
        <v>657</v>
      </c>
      <c r="F1517" s="1" t="s">
        <v>98</v>
      </c>
      <c r="G1517" s="1" t="s">
        <v>99</v>
      </c>
      <c r="H1517" s="1" t="s">
        <v>109</v>
      </c>
      <c r="K1517" s="1">
        <v>0.71</v>
      </c>
      <c r="L1517" s="1">
        <v>0.71</v>
      </c>
      <c r="M1517" s="1">
        <v>0.71</v>
      </c>
      <c r="N1517" s="1" t="s">
        <v>110</v>
      </c>
      <c r="O1517" s="1">
        <v>0.56999999999999995</v>
      </c>
      <c r="P1517" s="1" t="s">
        <v>110</v>
      </c>
      <c r="Q1517" s="1" t="s">
        <v>101</v>
      </c>
      <c r="R1517" s="1" t="s">
        <v>111</v>
      </c>
      <c r="S1517" s="1" t="s">
        <v>124</v>
      </c>
      <c r="T1517" s="1" t="s">
        <v>113</v>
      </c>
      <c r="U1517" s="1" t="s">
        <v>114</v>
      </c>
      <c r="Z1517" s="1" t="s">
        <v>115</v>
      </c>
      <c r="AA1517" s="1">
        <v>0.56999999999999995</v>
      </c>
      <c r="AG1517" s="1">
        <v>140</v>
      </c>
    </row>
    <row r="1518" spans="1:37">
      <c r="A1518" s="6">
        <v>42841.677041238421</v>
      </c>
      <c r="B1518" s="2">
        <v>42841</v>
      </c>
      <c r="C1518" s="1" t="s">
        <v>96</v>
      </c>
      <c r="D1518" s="1">
        <v>47933</v>
      </c>
      <c r="E1518" s="1" t="s">
        <v>657</v>
      </c>
      <c r="F1518" s="1" t="s">
        <v>98</v>
      </c>
      <c r="G1518" s="1" t="s">
        <v>99</v>
      </c>
      <c r="H1518" s="1" t="s">
        <v>109</v>
      </c>
      <c r="K1518" s="1">
        <v>0.71</v>
      </c>
      <c r="L1518" s="1">
        <v>0.71</v>
      </c>
      <c r="M1518" s="1">
        <v>0.71</v>
      </c>
      <c r="N1518" s="1" t="s">
        <v>110</v>
      </c>
      <c r="O1518" s="1">
        <v>0.56999999999999995</v>
      </c>
      <c r="P1518" s="1" t="s">
        <v>110</v>
      </c>
      <c r="Q1518" s="1" t="s">
        <v>101</v>
      </c>
      <c r="R1518" s="1" t="s">
        <v>111</v>
      </c>
      <c r="S1518" s="1" t="s">
        <v>124</v>
      </c>
      <c r="T1518" s="1" t="s">
        <v>113</v>
      </c>
      <c r="U1518" s="1" t="s">
        <v>114</v>
      </c>
      <c r="Z1518" s="1" t="s">
        <v>115</v>
      </c>
      <c r="AA1518" s="1">
        <v>0.56999999999999995</v>
      </c>
      <c r="AG1518" s="1">
        <v>140</v>
      </c>
    </row>
    <row r="1519" spans="1:37">
      <c r="A1519" s="6">
        <v>42846.510803738427</v>
      </c>
      <c r="B1519" s="2">
        <v>42841</v>
      </c>
      <c r="C1519" s="1" t="s">
        <v>117</v>
      </c>
      <c r="D1519" s="1">
        <v>47933</v>
      </c>
      <c r="E1519" s="1" t="s">
        <v>657</v>
      </c>
      <c r="F1519" s="1" t="s">
        <v>98</v>
      </c>
      <c r="G1519" s="1" t="s">
        <v>99</v>
      </c>
      <c r="H1519" s="1" t="s">
        <v>109</v>
      </c>
      <c r="L1519" s="1">
        <v>0.71</v>
      </c>
      <c r="M1519" s="1">
        <v>0.71</v>
      </c>
      <c r="Q1519" s="1" t="s">
        <v>101</v>
      </c>
      <c r="R1519" s="1" t="s">
        <v>111</v>
      </c>
      <c r="S1519" s="1" t="s">
        <v>124</v>
      </c>
      <c r="T1519" s="1" t="s">
        <v>113</v>
      </c>
      <c r="U1519" s="1" t="s">
        <v>114</v>
      </c>
      <c r="Z1519" s="1" t="s">
        <v>115</v>
      </c>
      <c r="AG1519" s="1">
        <v>140</v>
      </c>
    </row>
    <row r="1520" spans="1:37">
      <c r="A1520" s="6">
        <v>42846.511128900464</v>
      </c>
      <c r="B1520" s="2">
        <v>42842</v>
      </c>
      <c r="C1520" s="1" t="s">
        <v>96</v>
      </c>
      <c r="D1520" s="1">
        <v>47933</v>
      </c>
      <c r="E1520" s="1" t="s">
        <v>657</v>
      </c>
      <c r="F1520" s="1" t="s">
        <v>98</v>
      </c>
      <c r="G1520" s="1" t="s">
        <v>99</v>
      </c>
      <c r="H1520" s="1" t="s">
        <v>109</v>
      </c>
      <c r="Q1520" s="1" t="s">
        <v>101</v>
      </c>
      <c r="R1520" s="1" t="s">
        <v>111</v>
      </c>
      <c r="S1520" s="1" t="s">
        <v>124</v>
      </c>
      <c r="U1520" s="1" t="s">
        <v>114</v>
      </c>
      <c r="Z1520" s="1" t="s">
        <v>115</v>
      </c>
      <c r="AK1520" s="1" t="s">
        <v>116</v>
      </c>
    </row>
    <row r="1521" spans="1:39" ht="25.5">
      <c r="A1521" s="6">
        <v>42909.591925960645</v>
      </c>
      <c r="B1521" s="2">
        <v>42837</v>
      </c>
      <c r="C1521" s="1" t="s">
        <v>96</v>
      </c>
      <c r="D1521" s="1">
        <v>47941</v>
      </c>
      <c r="E1521" s="1" t="s">
        <v>662</v>
      </c>
      <c r="F1521" s="1" t="s">
        <v>98</v>
      </c>
      <c r="G1521" s="1" t="s">
        <v>99</v>
      </c>
      <c r="H1521" s="1" t="s">
        <v>100</v>
      </c>
      <c r="K1521" s="1">
        <v>2.4500000000000002</v>
      </c>
      <c r="L1521" s="1">
        <v>2.4500000000000002</v>
      </c>
      <c r="M1521" s="1">
        <v>2.4500000000000002</v>
      </c>
      <c r="N1521" s="1" t="s">
        <v>110</v>
      </c>
      <c r="O1521" s="1">
        <v>1.96</v>
      </c>
      <c r="P1521" s="1" t="s">
        <v>110</v>
      </c>
      <c r="Q1521" s="1" t="s">
        <v>101</v>
      </c>
      <c r="R1521" s="1" t="s">
        <v>122</v>
      </c>
      <c r="S1521" s="1" t="s">
        <v>101</v>
      </c>
      <c r="T1521" s="1" t="s">
        <v>113</v>
      </c>
      <c r="U1521" s="1" t="s">
        <v>114</v>
      </c>
      <c r="Z1521" s="1" t="s">
        <v>115</v>
      </c>
      <c r="AG1521" s="1">
        <v>500</v>
      </c>
    </row>
    <row r="1522" spans="1:39" ht="25.5">
      <c r="A1522" s="6">
        <v>42838.655077766205</v>
      </c>
      <c r="B1522" s="2">
        <v>42837</v>
      </c>
      <c r="C1522" s="1" t="s">
        <v>117</v>
      </c>
      <c r="D1522" s="1">
        <v>47941</v>
      </c>
      <c r="E1522" s="1" t="s">
        <v>662</v>
      </c>
      <c r="F1522" s="1" t="s">
        <v>98</v>
      </c>
      <c r="G1522" s="1" t="s">
        <v>99</v>
      </c>
      <c r="H1522" s="1" t="s">
        <v>100</v>
      </c>
      <c r="L1522" s="1">
        <v>2.4500000000000002</v>
      </c>
      <c r="M1522" s="1">
        <v>2.4500000000000002</v>
      </c>
      <c r="N1522" s="1" t="s">
        <v>110</v>
      </c>
      <c r="Q1522" s="1" t="s">
        <v>101</v>
      </c>
      <c r="R1522" s="1" t="s">
        <v>122</v>
      </c>
      <c r="S1522" s="1" t="s">
        <v>101</v>
      </c>
      <c r="T1522" s="1" t="s">
        <v>113</v>
      </c>
      <c r="U1522" s="1" t="s">
        <v>114</v>
      </c>
      <c r="Z1522" s="1" t="s">
        <v>115</v>
      </c>
      <c r="AD1522" s="1">
        <v>9.8000000000000007</v>
      </c>
      <c r="AG1522" s="1">
        <v>500</v>
      </c>
    </row>
    <row r="1523" spans="1:39">
      <c r="A1523" s="6">
        <v>42838.655571944444</v>
      </c>
      <c r="B1523" s="2">
        <v>42838</v>
      </c>
      <c r="C1523" s="1" t="s">
        <v>96</v>
      </c>
      <c r="D1523" s="1">
        <v>47941</v>
      </c>
      <c r="E1523" s="1" t="s">
        <v>662</v>
      </c>
      <c r="F1523" s="1" t="s">
        <v>98</v>
      </c>
      <c r="G1523" s="1" t="s">
        <v>99</v>
      </c>
      <c r="H1523" s="1" t="s">
        <v>109</v>
      </c>
      <c r="K1523" s="1">
        <v>2.4500000000000002</v>
      </c>
      <c r="L1523" s="1">
        <v>2.4500000000000002</v>
      </c>
      <c r="M1523" s="1">
        <v>2.4500000000000002</v>
      </c>
      <c r="N1523" s="1" t="s">
        <v>110</v>
      </c>
      <c r="O1523" s="1">
        <v>1.96</v>
      </c>
      <c r="P1523" s="1" t="s">
        <v>110</v>
      </c>
      <c r="Q1523" s="1" t="s">
        <v>101</v>
      </c>
      <c r="R1523" s="1" t="s">
        <v>111</v>
      </c>
      <c r="S1523" s="1" t="s">
        <v>101</v>
      </c>
      <c r="T1523" s="1" t="s">
        <v>113</v>
      </c>
      <c r="U1523" s="1" t="s">
        <v>114</v>
      </c>
      <c r="Z1523" s="1" t="s">
        <v>115</v>
      </c>
      <c r="AG1523" s="1">
        <v>500</v>
      </c>
    </row>
    <row r="1524" spans="1:39" ht="25.5">
      <c r="A1524" s="6">
        <v>42839.602020219907</v>
      </c>
      <c r="B1524" s="2">
        <v>42838</v>
      </c>
      <c r="C1524" s="1" t="s">
        <v>117</v>
      </c>
      <c r="D1524" s="1">
        <v>47941</v>
      </c>
      <c r="E1524" s="1" t="s">
        <v>662</v>
      </c>
      <c r="F1524" s="1" t="s">
        <v>98</v>
      </c>
      <c r="G1524" s="1" t="s">
        <v>99</v>
      </c>
      <c r="H1524" s="1" t="s">
        <v>100</v>
      </c>
      <c r="L1524" s="1">
        <v>2.4500000000000002</v>
      </c>
      <c r="M1524" s="1">
        <v>2.4500000000000002</v>
      </c>
      <c r="N1524" s="1" t="s">
        <v>110</v>
      </c>
      <c r="Q1524" s="1" t="s">
        <v>101</v>
      </c>
      <c r="R1524" s="1" t="s">
        <v>111</v>
      </c>
      <c r="S1524" s="1" t="s">
        <v>101</v>
      </c>
      <c r="T1524" s="1" t="s">
        <v>113</v>
      </c>
      <c r="U1524" s="1" t="s">
        <v>114</v>
      </c>
      <c r="Z1524" s="1" t="s">
        <v>115</v>
      </c>
      <c r="AD1524" s="1">
        <v>9.8000000000000007</v>
      </c>
      <c r="AG1524" s="1">
        <v>500</v>
      </c>
    </row>
    <row r="1525" spans="1:39">
      <c r="A1525" s="6">
        <v>42839.602558854167</v>
      </c>
      <c r="B1525" s="2">
        <v>42839</v>
      </c>
      <c r="C1525" s="1" t="s">
        <v>96</v>
      </c>
      <c r="D1525" s="1">
        <v>47941</v>
      </c>
      <c r="E1525" s="1" t="s">
        <v>662</v>
      </c>
      <c r="F1525" s="1" t="s">
        <v>98</v>
      </c>
      <c r="G1525" s="1" t="s">
        <v>99</v>
      </c>
      <c r="H1525" s="1" t="s">
        <v>109</v>
      </c>
      <c r="K1525" s="1">
        <v>2.4500000000000002</v>
      </c>
      <c r="L1525" s="1">
        <v>2.4500000000000002</v>
      </c>
      <c r="M1525" s="1">
        <v>2.4500000000000002</v>
      </c>
      <c r="N1525" s="1" t="s">
        <v>110</v>
      </c>
      <c r="O1525" s="1">
        <v>1.96</v>
      </c>
      <c r="P1525" s="1" t="s">
        <v>110</v>
      </c>
      <c r="Q1525" s="1" t="s">
        <v>101</v>
      </c>
      <c r="R1525" s="1" t="s">
        <v>111</v>
      </c>
      <c r="S1525" s="1" t="s">
        <v>101</v>
      </c>
      <c r="T1525" s="1" t="s">
        <v>113</v>
      </c>
      <c r="U1525" s="1" t="s">
        <v>114</v>
      </c>
      <c r="Z1525" s="1" t="s">
        <v>115</v>
      </c>
      <c r="AG1525" s="1">
        <v>500</v>
      </c>
    </row>
    <row r="1526" spans="1:39">
      <c r="A1526" s="6">
        <v>42840.687670231477</v>
      </c>
      <c r="B1526" s="2">
        <v>42839</v>
      </c>
      <c r="C1526" s="1" t="s">
        <v>117</v>
      </c>
      <c r="D1526" s="1">
        <v>47941</v>
      </c>
      <c r="E1526" s="1" t="s">
        <v>662</v>
      </c>
      <c r="F1526" s="1" t="s">
        <v>98</v>
      </c>
      <c r="G1526" s="1" t="s">
        <v>99</v>
      </c>
      <c r="H1526" s="1" t="s">
        <v>109</v>
      </c>
      <c r="L1526" s="1">
        <v>2.4500000000000002</v>
      </c>
      <c r="M1526" s="1">
        <v>2.4500000000000002</v>
      </c>
      <c r="N1526" s="1" t="s">
        <v>110</v>
      </c>
      <c r="Q1526" s="1" t="s">
        <v>101</v>
      </c>
      <c r="R1526" s="1" t="s">
        <v>111</v>
      </c>
      <c r="S1526" s="1" t="s">
        <v>124</v>
      </c>
      <c r="T1526" s="1" t="s">
        <v>113</v>
      </c>
      <c r="U1526" s="1" t="s">
        <v>114</v>
      </c>
      <c r="Z1526" s="1" t="s">
        <v>115</v>
      </c>
      <c r="AD1526" s="1">
        <v>9.8000000000000007</v>
      </c>
      <c r="AG1526" s="1">
        <v>500</v>
      </c>
    </row>
    <row r="1527" spans="1:39">
      <c r="A1527" s="6">
        <v>42840.688367962968</v>
      </c>
      <c r="B1527" s="2">
        <v>42840</v>
      </c>
      <c r="C1527" s="1" t="s">
        <v>96</v>
      </c>
      <c r="D1527" s="1">
        <v>47941</v>
      </c>
      <c r="E1527" s="1" t="s">
        <v>662</v>
      </c>
      <c r="F1527" s="1" t="s">
        <v>98</v>
      </c>
      <c r="G1527" s="1" t="s">
        <v>99</v>
      </c>
      <c r="H1527" s="1" t="s">
        <v>109</v>
      </c>
      <c r="K1527" s="1">
        <v>2.4500000000000002</v>
      </c>
      <c r="L1527" s="1">
        <v>2.4500000000000002</v>
      </c>
      <c r="M1527" s="1">
        <v>2.4500000000000002</v>
      </c>
      <c r="N1527" s="1" t="s">
        <v>110</v>
      </c>
      <c r="O1527" s="1">
        <v>1.96</v>
      </c>
      <c r="P1527" s="1" t="s">
        <v>110</v>
      </c>
      <c r="Q1527" s="1" t="s">
        <v>101</v>
      </c>
      <c r="S1527" s="1" t="s">
        <v>124</v>
      </c>
      <c r="T1527" s="1" t="s">
        <v>113</v>
      </c>
      <c r="U1527" s="1" t="s">
        <v>114</v>
      </c>
      <c r="Z1527" s="1" t="s">
        <v>115</v>
      </c>
      <c r="AG1527" s="1">
        <v>500</v>
      </c>
    </row>
    <row r="1528" spans="1:39">
      <c r="A1528" s="6">
        <v>42841.700858344906</v>
      </c>
      <c r="B1528" s="2">
        <v>42840</v>
      </c>
      <c r="C1528" s="1" t="s">
        <v>117</v>
      </c>
      <c r="D1528" s="1">
        <v>47941</v>
      </c>
      <c r="E1528" s="1" t="s">
        <v>662</v>
      </c>
      <c r="F1528" s="1" t="s">
        <v>98</v>
      </c>
      <c r="G1528" s="1" t="s">
        <v>99</v>
      </c>
      <c r="H1528" s="1" t="s">
        <v>109</v>
      </c>
      <c r="L1528" s="1">
        <v>2.4500000000000002</v>
      </c>
      <c r="M1528" s="1">
        <v>2.4500000000000002</v>
      </c>
      <c r="N1528" s="1" t="s">
        <v>110</v>
      </c>
      <c r="Q1528" s="1" t="s">
        <v>101</v>
      </c>
      <c r="R1528" s="1" t="s">
        <v>111</v>
      </c>
      <c r="S1528" s="1" t="s">
        <v>101</v>
      </c>
      <c r="U1528" s="1" t="s">
        <v>114</v>
      </c>
      <c r="Z1528" s="1" t="s">
        <v>115</v>
      </c>
    </row>
    <row r="1529" spans="1:39">
      <c r="A1529" s="6">
        <v>42841.701627037037</v>
      </c>
      <c r="B1529" s="2">
        <v>42841</v>
      </c>
      <c r="C1529" s="1" t="s">
        <v>96</v>
      </c>
      <c r="D1529" s="1">
        <v>47941</v>
      </c>
      <c r="E1529" s="1" t="s">
        <v>662</v>
      </c>
      <c r="F1529" s="1" t="s">
        <v>98</v>
      </c>
      <c r="G1529" s="1" t="s">
        <v>99</v>
      </c>
      <c r="H1529" s="1" t="s">
        <v>109</v>
      </c>
      <c r="K1529" s="1">
        <v>2.4500000000000002</v>
      </c>
      <c r="L1529" s="1">
        <v>2.4500000000000002</v>
      </c>
      <c r="M1529" s="1">
        <v>2.4500000000000002</v>
      </c>
      <c r="N1529" s="1" t="s">
        <v>110</v>
      </c>
      <c r="O1529" s="1">
        <v>1.96</v>
      </c>
      <c r="P1529" s="1" t="s">
        <v>110</v>
      </c>
      <c r="Q1529" s="1" t="s">
        <v>101</v>
      </c>
      <c r="R1529" s="1" t="s">
        <v>111</v>
      </c>
      <c r="S1529" s="1" t="s">
        <v>124</v>
      </c>
      <c r="T1529" s="1" t="s">
        <v>113</v>
      </c>
      <c r="U1529" s="1" t="s">
        <v>114</v>
      </c>
      <c r="Z1529" s="1" t="s">
        <v>115</v>
      </c>
      <c r="AG1529" s="1">
        <v>250</v>
      </c>
    </row>
    <row r="1530" spans="1:39">
      <c r="A1530" s="6">
        <v>42846.486471921293</v>
      </c>
      <c r="B1530" s="2">
        <v>42841</v>
      </c>
      <c r="C1530" s="1" t="s">
        <v>117</v>
      </c>
      <c r="D1530" s="1">
        <v>47941</v>
      </c>
      <c r="E1530" s="1" t="s">
        <v>662</v>
      </c>
      <c r="F1530" s="1" t="s">
        <v>98</v>
      </c>
      <c r="G1530" s="1" t="s">
        <v>99</v>
      </c>
      <c r="Q1530" s="1" t="s">
        <v>101</v>
      </c>
      <c r="R1530" s="1" t="s">
        <v>111</v>
      </c>
      <c r="S1530" s="1" t="s">
        <v>124</v>
      </c>
      <c r="U1530" s="1" t="s">
        <v>114</v>
      </c>
      <c r="Z1530" s="1" t="s">
        <v>115</v>
      </c>
    </row>
    <row r="1531" spans="1:39">
      <c r="A1531" s="6">
        <v>42846.486949224534</v>
      </c>
      <c r="B1531" s="2">
        <v>42842</v>
      </c>
      <c r="C1531" s="1" t="s">
        <v>96</v>
      </c>
      <c r="D1531" s="1">
        <v>47941</v>
      </c>
      <c r="E1531" s="1" t="s">
        <v>662</v>
      </c>
      <c r="F1531" s="1" t="s">
        <v>98</v>
      </c>
      <c r="G1531" s="1" t="s">
        <v>99</v>
      </c>
      <c r="H1531" s="1" t="s">
        <v>109</v>
      </c>
      <c r="Q1531" s="1" t="s">
        <v>101</v>
      </c>
      <c r="R1531" s="1" t="s">
        <v>111</v>
      </c>
      <c r="S1531" s="1" t="s">
        <v>124</v>
      </c>
      <c r="U1531" s="1" t="s">
        <v>114</v>
      </c>
      <c r="Z1531" s="1" t="s">
        <v>115</v>
      </c>
      <c r="AK1531" s="1" t="s">
        <v>116</v>
      </c>
    </row>
    <row r="1532" spans="1:39" ht="25.5">
      <c r="A1532" s="6">
        <v>42838.647007824075</v>
      </c>
      <c r="B1532" s="2">
        <v>42837</v>
      </c>
      <c r="C1532" s="1" t="s">
        <v>117</v>
      </c>
      <c r="D1532" s="1">
        <v>47946</v>
      </c>
      <c r="E1532" s="1" t="s">
        <v>695</v>
      </c>
      <c r="F1532" s="1" t="s">
        <v>98</v>
      </c>
      <c r="G1532" s="1" t="s">
        <v>99</v>
      </c>
      <c r="H1532" s="1" t="s">
        <v>100</v>
      </c>
      <c r="K1532" s="1">
        <v>0.28000000000000003</v>
      </c>
      <c r="M1532" s="1">
        <v>0.28000000000000003</v>
      </c>
      <c r="N1532" s="1" t="s">
        <v>110</v>
      </c>
      <c r="O1532" s="1">
        <v>0.22</v>
      </c>
      <c r="P1532" s="1" t="s">
        <v>110</v>
      </c>
      <c r="Q1532" s="1" t="s">
        <v>101</v>
      </c>
      <c r="R1532" s="1" t="s">
        <v>102</v>
      </c>
      <c r="S1532" s="1" t="s">
        <v>101</v>
      </c>
      <c r="T1532" s="1" t="s">
        <v>192</v>
      </c>
      <c r="U1532" s="1" t="s">
        <v>247</v>
      </c>
      <c r="V1532" s="1">
        <v>40</v>
      </c>
      <c r="W1532" s="1">
        <v>139</v>
      </c>
      <c r="X1532" s="1">
        <v>5.4</v>
      </c>
      <c r="Z1532" s="1" t="s">
        <v>115</v>
      </c>
      <c r="AA1532" s="1">
        <v>0.22</v>
      </c>
      <c r="AG1532" s="1">
        <v>50</v>
      </c>
      <c r="AM1532" s="1">
        <v>10</v>
      </c>
    </row>
    <row r="1533" spans="1:39" ht="25.5">
      <c r="A1533" s="6">
        <v>42838.647699421301</v>
      </c>
      <c r="B1533" s="2">
        <v>42838</v>
      </c>
      <c r="C1533" s="1" t="s">
        <v>96</v>
      </c>
      <c r="D1533" s="1">
        <v>47946</v>
      </c>
      <c r="E1533" s="1" t="s">
        <v>695</v>
      </c>
      <c r="F1533" s="1" t="s">
        <v>98</v>
      </c>
      <c r="G1533" s="1" t="s">
        <v>99</v>
      </c>
      <c r="H1533" s="1" t="s">
        <v>100</v>
      </c>
      <c r="Q1533" s="1" t="s">
        <v>101</v>
      </c>
      <c r="R1533" s="1" t="s">
        <v>122</v>
      </c>
      <c r="S1533" s="1" t="s">
        <v>101</v>
      </c>
      <c r="U1533" s="1" t="s">
        <v>141</v>
      </c>
      <c r="Z1533" s="1" t="s">
        <v>33</v>
      </c>
      <c r="AA1533" s="1">
        <v>0.22</v>
      </c>
      <c r="AD1533" s="1">
        <v>1.1000000000000001</v>
      </c>
      <c r="AM1533" s="1">
        <v>10</v>
      </c>
    </row>
    <row r="1534" spans="1:39" ht="25.5">
      <c r="A1534" s="6">
        <v>42839.586982997687</v>
      </c>
      <c r="B1534" s="2">
        <v>42838</v>
      </c>
      <c r="C1534" s="1" t="s">
        <v>117</v>
      </c>
      <c r="D1534" s="1">
        <v>47946</v>
      </c>
      <c r="E1534" s="1" t="s">
        <v>695</v>
      </c>
      <c r="F1534" s="1" t="s">
        <v>98</v>
      </c>
      <c r="G1534" s="1" t="s">
        <v>99</v>
      </c>
      <c r="H1534" s="1" t="s">
        <v>100</v>
      </c>
      <c r="K1534" s="1">
        <v>0.28000000000000003</v>
      </c>
      <c r="O1534" s="1">
        <v>0.22</v>
      </c>
      <c r="P1534" s="1" t="s">
        <v>110</v>
      </c>
      <c r="Q1534" s="1" t="s">
        <v>101</v>
      </c>
      <c r="R1534" s="1" t="s">
        <v>102</v>
      </c>
      <c r="S1534" s="1" t="s">
        <v>103</v>
      </c>
      <c r="T1534" s="1" t="s">
        <v>192</v>
      </c>
      <c r="U1534" s="1" t="s">
        <v>105</v>
      </c>
      <c r="Z1534" s="1" t="s">
        <v>33</v>
      </c>
      <c r="AA1534" s="1">
        <v>0.22</v>
      </c>
      <c r="AG1534" s="1">
        <v>50</v>
      </c>
      <c r="AL1534" s="1" t="s">
        <v>586</v>
      </c>
      <c r="AM1534" s="1">
        <v>10</v>
      </c>
    </row>
    <row r="1535" spans="1:39" ht="25.5">
      <c r="A1535" s="6">
        <v>42839.588275011571</v>
      </c>
      <c r="B1535" s="2">
        <v>42839</v>
      </c>
      <c r="C1535" s="1" t="s">
        <v>96</v>
      </c>
      <c r="D1535" s="1">
        <v>47946</v>
      </c>
      <c r="E1535" s="1" t="s">
        <v>695</v>
      </c>
      <c r="F1535" s="1" t="s">
        <v>98</v>
      </c>
      <c r="G1535" s="1" t="s">
        <v>99</v>
      </c>
      <c r="H1535" s="1" t="s">
        <v>100</v>
      </c>
      <c r="I1535" s="1" t="s">
        <v>223</v>
      </c>
      <c r="Q1535" s="1" t="s">
        <v>121</v>
      </c>
      <c r="R1535" s="1" t="s">
        <v>122</v>
      </c>
      <c r="S1535" s="1" t="s">
        <v>101</v>
      </c>
      <c r="T1535" s="1" t="s">
        <v>104</v>
      </c>
      <c r="U1535" s="1" t="s">
        <v>105</v>
      </c>
      <c r="Z1535" s="1" t="s">
        <v>33</v>
      </c>
      <c r="AA1535" s="1">
        <v>0.22</v>
      </c>
      <c r="AD1535" s="1">
        <v>1.1000000000000001</v>
      </c>
      <c r="AL1535" s="1" t="s">
        <v>586</v>
      </c>
      <c r="AM1535" s="1">
        <v>10</v>
      </c>
    </row>
    <row r="1536" spans="1:39" ht="38.25">
      <c r="A1536" s="6">
        <v>42840.676752824074</v>
      </c>
      <c r="B1536" s="2">
        <v>42839</v>
      </c>
      <c r="C1536" s="1" t="s">
        <v>117</v>
      </c>
      <c r="D1536" s="1">
        <v>47946</v>
      </c>
      <c r="E1536" s="1" t="s">
        <v>695</v>
      </c>
      <c r="F1536" s="1" t="s">
        <v>98</v>
      </c>
      <c r="G1536" s="1" t="s">
        <v>99</v>
      </c>
      <c r="H1536" s="1" t="s">
        <v>100</v>
      </c>
      <c r="K1536" s="1">
        <v>0.28000000000000003</v>
      </c>
      <c r="O1536" s="1">
        <v>0.22</v>
      </c>
      <c r="P1536" s="1" t="s">
        <v>110</v>
      </c>
      <c r="Q1536" s="1" t="s">
        <v>121</v>
      </c>
      <c r="R1536" s="1" t="s">
        <v>102</v>
      </c>
      <c r="S1536" s="1" t="s">
        <v>101</v>
      </c>
      <c r="T1536" s="1" t="s">
        <v>104</v>
      </c>
      <c r="U1536" s="1" t="s">
        <v>105</v>
      </c>
      <c r="Z1536" s="1" t="s">
        <v>33</v>
      </c>
      <c r="AA1536" s="1">
        <v>0.22</v>
      </c>
      <c r="AG1536" s="1">
        <v>50</v>
      </c>
      <c r="AL1536" s="1" t="s">
        <v>765</v>
      </c>
      <c r="AM1536" s="1">
        <v>10</v>
      </c>
    </row>
    <row r="1537" spans="1:42" ht="25.5">
      <c r="A1537" s="6">
        <v>42840.680664756946</v>
      </c>
      <c r="B1537" s="2">
        <v>42840</v>
      </c>
      <c r="C1537" s="1" t="s">
        <v>96</v>
      </c>
      <c r="D1537" s="1">
        <v>47946</v>
      </c>
      <c r="E1537" s="1" t="s">
        <v>695</v>
      </c>
      <c r="F1537" s="1" t="s">
        <v>98</v>
      </c>
      <c r="G1537" s="1" t="s">
        <v>99</v>
      </c>
      <c r="H1537" s="1" t="s">
        <v>100</v>
      </c>
      <c r="Q1537" s="1" t="s">
        <v>119</v>
      </c>
      <c r="R1537" s="1" t="s">
        <v>102</v>
      </c>
      <c r="S1537" s="1" t="s">
        <v>103</v>
      </c>
      <c r="T1537" s="1" t="s">
        <v>104</v>
      </c>
      <c r="U1537" s="1" t="s">
        <v>105</v>
      </c>
      <c r="Z1537" s="1" t="s">
        <v>33</v>
      </c>
      <c r="AA1537" s="1">
        <v>0.22</v>
      </c>
      <c r="AD1537" s="1">
        <v>1.1000000000000001</v>
      </c>
      <c r="AL1537" s="1" t="s">
        <v>766</v>
      </c>
      <c r="AM1537" s="1">
        <v>10</v>
      </c>
    </row>
    <row r="1538" spans="1:42" ht="38.25">
      <c r="A1538" s="6">
        <v>42841.626036087968</v>
      </c>
      <c r="B1538" s="2">
        <v>42840</v>
      </c>
      <c r="C1538" s="1" t="s">
        <v>117</v>
      </c>
      <c r="D1538" s="1">
        <v>47946</v>
      </c>
      <c r="E1538" s="1" t="s">
        <v>695</v>
      </c>
      <c r="F1538" s="1" t="s">
        <v>98</v>
      </c>
      <c r="G1538" s="1" t="s">
        <v>99</v>
      </c>
      <c r="H1538" s="1" t="s">
        <v>100</v>
      </c>
      <c r="K1538" s="1">
        <v>0.28000000000000003</v>
      </c>
      <c r="O1538" s="1">
        <v>0.22</v>
      </c>
      <c r="P1538" s="1" t="s">
        <v>110</v>
      </c>
      <c r="Q1538" s="1" t="s">
        <v>101</v>
      </c>
      <c r="R1538" s="1" t="s">
        <v>122</v>
      </c>
      <c r="S1538" s="1" t="s">
        <v>101</v>
      </c>
      <c r="T1538" s="1" t="s">
        <v>192</v>
      </c>
      <c r="U1538" s="1" t="s">
        <v>105</v>
      </c>
      <c r="Z1538" s="1" t="s">
        <v>33</v>
      </c>
      <c r="AG1538" s="1">
        <v>50</v>
      </c>
      <c r="AL1538" s="1" t="s">
        <v>767</v>
      </c>
      <c r="AM1538" s="1">
        <v>10</v>
      </c>
    </row>
    <row r="1539" spans="1:42" ht="25.5">
      <c r="A1539" s="6">
        <v>42841.627816863431</v>
      </c>
      <c r="B1539" s="2">
        <v>42841</v>
      </c>
      <c r="C1539" s="1" t="s">
        <v>96</v>
      </c>
      <c r="D1539" s="1">
        <v>47946</v>
      </c>
      <c r="E1539" s="1" t="s">
        <v>695</v>
      </c>
      <c r="F1539" s="1" t="s">
        <v>98</v>
      </c>
      <c r="G1539" s="1" t="s">
        <v>99</v>
      </c>
      <c r="H1539" s="1" t="s">
        <v>100</v>
      </c>
      <c r="L1539" s="1">
        <v>0.28000000000000003</v>
      </c>
      <c r="M1539" s="1">
        <v>0.28000000000000003</v>
      </c>
      <c r="N1539" s="1" t="s">
        <v>110</v>
      </c>
      <c r="Q1539" s="1" t="s">
        <v>101</v>
      </c>
      <c r="R1539" s="1" t="s">
        <v>102</v>
      </c>
      <c r="S1539" s="1" t="s">
        <v>133</v>
      </c>
      <c r="T1539" s="1" t="s">
        <v>113</v>
      </c>
      <c r="U1539" s="1" t="s">
        <v>105</v>
      </c>
      <c r="Z1539" s="1" t="s">
        <v>33</v>
      </c>
      <c r="AG1539" s="1">
        <v>50</v>
      </c>
    </row>
    <row r="1540" spans="1:42" ht="38.25">
      <c r="A1540" s="6">
        <v>42846.490289895832</v>
      </c>
      <c r="B1540" s="2">
        <v>42841</v>
      </c>
      <c r="C1540" s="1" t="s">
        <v>117</v>
      </c>
      <c r="D1540" s="1">
        <v>47946</v>
      </c>
      <c r="E1540" s="1" t="s">
        <v>695</v>
      </c>
      <c r="F1540" s="1" t="s">
        <v>98</v>
      </c>
      <c r="G1540" s="1" t="s">
        <v>99</v>
      </c>
      <c r="H1540" s="1" t="s">
        <v>100</v>
      </c>
      <c r="K1540" s="1">
        <v>0.28000000000000003</v>
      </c>
      <c r="L1540" s="1">
        <v>0.28000000000000003</v>
      </c>
      <c r="M1540" s="1">
        <v>0.28000000000000003</v>
      </c>
      <c r="N1540" s="1" t="s">
        <v>110</v>
      </c>
      <c r="O1540" s="1">
        <v>0.22</v>
      </c>
      <c r="P1540" s="1" t="s">
        <v>110</v>
      </c>
      <c r="Q1540" s="1" t="s">
        <v>121</v>
      </c>
      <c r="R1540" s="1" t="s">
        <v>102</v>
      </c>
      <c r="S1540" s="1" t="s">
        <v>133</v>
      </c>
      <c r="T1540" s="1" t="s">
        <v>113</v>
      </c>
      <c r="U1540" s="1" t="s">
        <v>105</v>
      </c>
      <c r="Z1540" s="1" t="s">
        <v>33</v>
      </c>
      <c r="AA1540" s="1">
        <v>0.22</v>
      </c>
      <c r="AG1540" s="1">
        <v>55</v>
      </c>
      <c r="AL1540" s="1" t="s">
        <v>768</v>
      </c>
    </row>
    <row r="1541" spans="1:42" ht="25.5">
      <c r="A1541" s="6">
        <v>42846.492989976847</v>
      </c>
      <c r="B1541" s="2">
        <v>42842</v>
      </c>
      <c r="C1541" s="1" t="s">
        <v>96</v>
      </c>
      <c r="D1541" s="1">
        <v>47946</v>
      </c>
      <c r="E1541" s="1" t="s">
        <v>695</v>
      </c>
      <c r="F1541" s="1" t="s">
        <v>98</v>
      </c>
      <c r="G1541" s="1" t="s">
        <v>99</v>
      </c>
      <c r="H1541" s="1" t="s">
        <v>100</v>
      </c>
      <c r="L1541" s="1">
        <v>0.28000000000000003</v>
      </c>
      <c r="M1541" s="1">
        <v>0.28000000000000003</v>
      </c>
      <c r="N1541" s="1" t="s">
        <v>110</v>
      </c>
      <c r="Q1541" s="1" t="s">
        <v>101</v>
      </c>
      <c r="R1541" s="1" t="s">
        <v>102</v>
      </c>
      <c r="S1541" s="1" t="s">
        <v>133</v>
      </c>
      <c r="T1541" s="1" t="s">
        <v>113</v>
      </c>
      <c r="U1541" s="1" t="s">
        <v>105</v>
      </c>
      <c r="Z1541" s="1" t="s">
        <v>33</v>
      </c>
      <c r="AG1541" s="1">
        <v>55</v>
      </c>
      <c r="AL1541" s="1" t="s">
        <v>770</v>
      </c>
    </row>
    <row r="1542" spans="1:42" ht="25.5">
      <c r="A1542" s="6">
        <v>42846.4965590625</v>
      </c>
      <c r="B1542" s="2">
        <v>42842</v>
      </c>
      <c r="C1542" s="1" t="s">
        <v>117</v>
      </c>
      <c r="D1542" s="1">
        <v>47946</v>
      </c>
      <c r="E1542" s="1" t="s">
        <v>695</v>
      </c>
      <c r="F1542" s="1" t="s">
        <v>98</v>
      </c>
      <c r="G1542" s="1" t="s">
        <v>99</v>
      </c>
      <c r="H1542" s="1" t="s">
        <v>100</v>
      </c>
      <c r="K1542" s="1">
        <v>0.28000000000000003</v>
      </c>
      <c r="L1542" s="1">
        <v>0.28000000000000003</v>
      </c>
      <c r="M1542" s="1">
        <v>0.28000000000000003</v>
      </c>
      <c r="N1542" s="1" t="s">
        <v>110</v>
      </c>
      <c r="O1542" s="1">
        <v>0.22</v>
      </c>
      <c r="P1542" s="1" t="s">
        <v>110</v>
      </c>
      <c r="Q1542" s="1" t="s">
        <v>101</v>
      </c>
      <c r="R1542" s="1" t="s">
        <v>122</v>
      </c>
      <c r="S1542" s="1" t="s">
        <v>101</v>
      </c>
      <c r="T1542" s="1" t="s">
        <v>113</v>
      </c>
      <c r="U1542" s="1" t="s">
        <v>105</v>
      </c>
      <c r="Z1542" s="1" t="s">
        <v>33</v>
      </c>
      <c r="AG1542" s="1">
        <v>55</v>
      </c>
      <c r="AL1542" s="1" t="s">
        <v>772</v>
      </c>
    </row>
    <row r="1543" spans="1:42" ht="25.5">
      <c r="A1543" s="6">
        <v>42846.497933668987</v>
      </c>
      <c r="B1543" s="2">
        <v>42843</v>
      </c>
      <c r="C1543" s="1" t="s">
        <v>96</v>
      </c>
      <c r="D1543" s="1">
        <v>47946</v>
      </c>
      <c r="E1543" s="1" t="s">
        <v>695</v>
      </c>
      <c r="F1543" s="1" t="s">
        <v>98</v>
      </c>
      <c r="G1543" s="1" t="s">
        <v>99</v>
      </c>
      <c r="H1543" s="1" t="s">
        <v>100</v>
      </c>
      <c r="L1543" s="1">
        <v>0.28000000000000003</v>
      </c>
      <c r="M1543" s="1">
        <v>0.28000000000000003</v>
      </c>
      <c r="N1543" s="1" t="s">
        <v>110</v>
      </c>
      <c r="Q1543" s="1" t="s">
        <v>121</v>
      </c>
      <c r="R1543" s="1" t="s">
        <v>122</v>
      </c>
      <c r="S1543" s="1" t="s">
        <v>101</v>
      </c>
      <c r="T1543" s="1" t="s">
        <v>113</v>
      </c>
      <c r="U1543" s="1" t="s">
        <v>105</v>
      </c>
      <c r="Z1543" s="1" t="s">
        <v>33</v>
      </c>
      <c r="AG1543" s="1">
        <v>55</v>
      </c>
      <c r="AL1543" s="1" t="s">
        <v>586</v>
      </c>
    </row>
    <row r="1544" spans="1:42" ht="25.5">
      <c r="A1544" s="6">
        <v>42846.503578819444</v>
      </c>
      <c r="B1544" s="2">
        <v>42843</v>
      </c>
      <c r="C1544" s="1" t="s">
        <v>117</v>
      </c>
      <c r="D1544" s="1">
        <v>47946</v>
      </c>
      <c r="E1544" s="1" t="s">
        <v>695</v>
      </c>
      <c r="F1544" s="1" t="s">
        <v>98</v>
      </c>
      <c r="G1544" s="1" t="s">
        <v>99</v>
      </c>
      <c r="H1544" s="1" t="s">
        <v>100</v>
      </c>
      <c r="J1544" s="8"/>
      <c r="K1544" s="1">
        <v>0.28000000000000003</v>
      </c>
      <c r="O1544" s="1">
        <v>0.22</v>
      </c>
      <c r="P1544" s="1" t="s">
        <v>110</v>
      </c>
      <c r="Q1544" s="1" t="s">
        <v>101</v>
      </c>
      <c r="R1544" s="1" t="s">
        <v>102</v>
      </c>
      <c r="S1544" s="1" t="s">
        <v>101</v>
      </c>
      <c r="T1544" s="1" t="s">
        <v>192</v>
      </c>
      <c r="U1544" s="1" t="s">
        <v>141</v>
      </c>
      <c r="Z1544" s="1" t="s">
        <v>33</v>
      </c>
      <c r="AA1544" s="1">
        <v>0.22</v>
      </c>
      <c r="AB1544" s="1">
        <v>75</v>
      </c>
      <c r="AG1544" s="1">
        <v>55</v>
      </c>
      <c r="AL1544" s="1" t="s">
        <v>773</v>
      </c>
      <c r="AM1544" s="1">
        <v>7</v>
      </c>
      <c r="AO1544" s="1">
        <v>25</v>
      </c>
      <c r="AP1544" s="8"/>
    </row>
    <row r="1545" spans="1:42" ht="25.5">
      <c r="A1545" s="6">
        <v>42846.504318981482</v>
      </c>
      <c r="B1545" s="2">
        <v>42844</v>
      </c>
      <c r="C1545" s="1" t="s">
        <v>96</v>
      </c>
      <c r="D1545" s="1">
        <v>47946</v>
      </c>
      <c r="E1545" s="1" t="s">
        <v>695</v>
      </c>
      <c r="F1545" s="1" t="s">
        <v>98</v>
      </c>
      <c r="G1545" s="1" t="s">
        <v>99</v>
      </c>
      <c r="H1545" s="1" t="s">
        <v>100</v>
      </c>
      <c r="J1545" s="8"/>
      <c r="Q1545" s="1" t="s">
        <v>101</v>
      </c>
      <c r="R1545" s="1" t="s">
        <v>102</v>
      </c>
      <c r="S1545" s="1" t="s">
        <v>101</v>
      </c>
      <c r="T1545" s="1" t="s">
        <v>104</v>
      </c>
      <c r="U1545" s="1" t="s">
        <v>141</v>
      </c>
      <c r="Z1545" s="1" t="s">
        <v>33</v>
      </c>
      <c r="AA1545" s="1">
        <v>0.22</v>
      </c>
      <c r="AB1545" s="1">
        <v>75</v>
      </c>
      <c r="AL1545" s="1" t="s">
        <v>285</v>
      </c>
      <c r="AM1545" s="1">
        <v>7</v>
      </c>
      <c r="AO1545" s="1">
        <v>25</v>
      </c>
      <c r="AP1545" s="8"/>
    </row>
    <row r="1546" spans="1:42" ht="25.5">
      <c r="A1546" s="6">
        <v>42846.506836053246</v>
      </c>
      <c r="B1546" s="2">
        <v>42844</v>
      </c>
      <c r="C1546" s="1" t="s">
        <v>117</v>
      </c>
      <c r="D1546" s="1">
        <v>47946</v>
      </c>
      <c r="E1546" s="1" t="s">
        <v>695</v>
      </c>
      <c r="F1546" s="1" t="s">
        <v>98</v>
      </c>
      <c r="G1546" s="1" t="s">
        <v>99</v>
      </c>
      <c r="H1546" s="1" t="s">
        <v>100</v>
      </c>
      <c r="J1546" s="8"/>
      <c r="K1546" s="1">
        <v>0.28000000000000003</v>
      </c>
      <c r="O1546" s="1">
        <v>0.22</v>
      </c>
      <c r="P1546" s="1" t="s">
        <v>110</v>
      </c>
      <c r="Q1546" s="1" t="s">
        <v>101</v>
      </c>
      <c r="R1546" s="1" t="s">
        <v>102</v>
      </c>
      <c r="S1546" s="1" t="s">
        <v>133</v>
      </c>
      <c r="T1546" s="1" t="s">
        <v>192</v>
      </c>
      <c r="U1546" s="1" t="s">
        <v>141</v>
      </c>
      <c r="Z1546" s="1" t="s">
        <v>33</v>
      </c>
      <c r="AA1546" s="1">
        <v>0.22</v>
      </c>
      <c r="AB1546" s="1">
        <v>75</v>
      </c>
      <c r="AG1546" s="1">
        <v>55</v>
      </c>
      <c r="AL1546" s="1" t="s">
        <v>773</v>
      </c>
      <c r="AM1546" s="1">
        <v>7</v>
      </c>
      <c r="AO1546" s="1">
        <v>25</v>
      </c>
      <c r="AP1546" s="8"/>
    </row>
    <row r="1547" spans="1:42" ht="25.5">
      <c r="A1547" s="6">
        <v>42846.507740243054</v>
      </c>
      <c r="B1547" s="2">
        <v>42845</v>
      </c>
      <c r="C1547" s="1" t="s">
        <v>96</v>
      </c>
      <c r="D1547" s="1">
        <v>47946</v>
      </c>
      <c r="E1547" s="1" t="s">
        <v>695</v>
      </c>
      <c r="F1547" s="1" t="s">
        <v>98</v>
      </c>
      <c r="G1547" s="1" t="s">
        <v>99</v>
      </c>
      <c r="H1547" s="1" t="s">
        <v>100</v>
      </c>
      <c r="J1547" s="8"/>
      <c r="Q1547" s="1" t="s">
        <v>101</v>
      </c>
      <c r="R1547" s="1" t="s">
        <v>122</v>
      </c>
      <c r="S1547" s="1" t="s">
        <v>124</v>
      </c>
      <c r="T1547" s="1" t="s">
        <v>104</v>
      </c>
      <c r="U1547" s="1" t="s">
        <v>141</v>
      </c>
      <c r="Z1547" s="1" t="s">
        <v>33</v>
      </c>
      <c r="AA1547" s="1">
        <v>0.22</v>
      </c>
      <c r="AB1547" s="1">
        <v>75</v>
      </c>
      <c r="AK1547" s="1" t="s">
        <v>116</v>
      </c>
      <c r="AL1547" s="1" t="s">
        <v>285</v>
      </c>
      <c r="AM1547" s="1">
        <v>7</v>
      </c>
      <c r="AO1547" s="1">
        <v>25</v>
      </c>
      <c r="AP1547" s="8"/>
    </row>
    <row r="1548" spans="1:42" ht="25.5">
      <c r="A1548" s="6">
        <v>42838.643941863425</v>
      </c>
      <c r="B1548" s="2">
        <v>42838</v>
      </c>
      <c r="C1548" s="1" t="s">
        <v>96</v>
      </c>
      <c r="D1548" s="1">
        <v>47988</v>
      </c>
      <c r="E1548" s="1" t="s">
        <v>690</v>
      </c>
      <c r="F1548" s="1" t="s">
        <v>98</v>
      </c>
      <c r="G1548" s="1" t="s">
        <v>99</v>
      </c>
      <c r="H1548" s="1" t="s">
        <v>100</v>
      </c>
      <c r="K1548" s="1">
        <v>0.15</v>
      </c>
      <c r="M1548" s="1">
        <v>0.15</v>
      </c>
      <c r="N1548" s="1" t="s">
        <v>110</v>
      </c>
      <c r="O1548" s="1">
        <v>0.12</v>
      </c>
      <c r="P1548" s="1" t="s">
        <v>110</v>
      </c>
      <c r="Q1548" s="1" t="s">
        <v>101</v>
      </c>
      <c r="R1548" s="1" t="s">
        <v>102</v>
      </c>
      <c r="S1548" s="1" t="s">
        <v>101</v>
      </c>
      <c r="T1548" s="1" t="s">
        <v>192</v>
      </c>
      <c r="U1548" s="1" t="s">
        <v>193</v>
      </c>
      <c r="Z1548" s="1" t="s">
        <v>33</v>
      </c>
      <c r="AA1548" s="1">
        <v>0.12</v>
      </c>
      <c r="AG1548" s="1">
        <v>30</v>
      </c>
      <c r="AM1548" s="1">
        <v>7</v>
      </c>
    </row>
    <row r="1549" spans="1:42" ht="25.5">
      <c r="A1549" s="6">
        <v>42839.600516631945</v>
      </c>
      <c r="B1549" s="2">
        <v>42838</v>
      </c>
      <c r="C1549" s="1" t="s">
        <v>117</v>
      </c>
      <c r="D1549" s="1">
        <v>47988</v>
      </c>
      <c r="E1549" s="1" t="s">
        <v>690</v>
      </c>
      <c r="F1549" s="1" t="s">
        <v>98</v>
      </c>
      <c r="G1549" s="1" t="s">
        <v>99</v>
      </c>
      <c r="H1549" s="1" t="s">
        <v>100</v>
      </c>
      <c r="Q1549" s="1" t="s">
        <v>101</v>
      </c>
      <c r="R1549" s="1" t="s">
        <v>102</v>
      </c>
      <c r="S1549" s="1" t="s">
        <v>101</v>
      </c>
      <c r="T1549" s="1" t="s">
        <v>104</v>
      </c>
      <c r="U1549" s="1" t="s">
        <v>105</v>
      </c>
      <c r="Z1549" s="1" t="s">
        <v>33</v>
      </c>
      <c r="AA1549" s="1">
        <v>0.12</v>
      </c>
      <c r="AD1549" s="1">
        <v>0.6</v>
      </c>
      <c r="AM1549" s="1">
        <v>7</v>
      </c>
    </row>
    <row r="1550" spans="1:42" ht="25.5">
      <c r="A1550" s="6">
        <v>42839.600987407408</v>
      </c>
      <c r="B1550" s="2">
        <v>42839</v>
      </c>
      <c r="C1550" s="1" t="s">
        <v>96</v>
      </c>
      <c r="D1550" s="1">
        <v>47988</v>
      </c>
      <c r="E1550" s="1" t="s">
        <v>690</v>
      </c>
      <c r="F1550" s="1" t="s">
        <v>98</v>
      </c>
      <c r="G1550" s="1" t="s">
        <v>99</v>
      </c>
      <c r="H1550" s="1" t="s">
        <v>100</v>
      </c>
      <c r="K1550" s="1">
        <v>0.15</v>
      </c>
      <c r="O1550" s="1">
        <v>0.12</v>
      </c>
      <c r="P1550" s="1" t="s">
        <v>110</v>
      </c>
      <c r="Q1550" s="1" t="s">
        <v>101</v>
      </c>
      <c r="R1550" s="1" t="s">
        <v>122</v>
      </c>
      <c r="S1550" s="1" t="s">
        <v>101</v>
      </c>
      <c r="T1550" s="1" t="s">
        <v>192</v>
      </c>
      <c r="U1550" s="1" t="s">
        <v>105</v>
      </c>
      <c r="Z1550" s="1" t="s">
        <v>33</v>
      </c>
      <c r="AA1550" s="1">
        <v>0.12</v>
      </c>
      <c r="AG1550" s="1">
        <v>30</v>
      </c>
      <c r="AM1550" s="1">
        <v>7</v>
      </c>
    </row>
    <row r="1551" spans="1:42" ht="25.5">
      <c r="A1551" s="6">
        <v>42840.689415787041</v>
      </c>
      <c r="B1551" s="2">
        <v>42839</v>
      </c>
      <c r="C1551" s="1" t="s">
        <v>117</v>
      </c>
      <c r="D1551" s="1">
        <v>47988</v>
      </c>
      <c r="E1551" s="1" t="s">
        <v>690</v>
      </c>
      <c r="F1551" s="1" t="s">
        <v>98</v>
      </c>
      <c r="G1551" s="1" t="s">
        <v>99</v>
      </c>
      <c r="H1551" s="1" t="s">
        <v>100</v>
      </c>
      <c r="Q1551" s="1" t="s">
        <v>101</v>
      </c>
      <c r="R1551" s="1" t="s">
        <v>102</v>
      </c>
      <c r="S1551" s="1" t="s">
        <v>101</v>
      </c>
      <c r="T1551" s="1" t="s">
        <v>104</v>
      </c>
      <c r="U1551" s="1" t="s">
        <v>105</v>
      </c>
      <c r="Z1551" s="1" t="s">
        <v>33</v>
      </c>
      <c r="AA1551" s="1">
        <v>0.12</v>
      </c>
      <c r="AD1551" s="1">
        <v>0.6</v>
      </c>
      <c r="AM1551" s="1">
        <v>7</v>
      </c>
    </row>
    <row r="1552" spans="1:42" ht="25.5">
      <c r="A1552" s="6">
        <v>42840.689975196758</v>
      </c>
      <c r="B1552" s="2">
        <v>42840</v>
      </c>
      <c r="C1552" s="1" t="s">
        <v>96</v>
      </c>
      <c r="D1552" s="1">
        <v>47988</v>
      </c>
      <c r="E1552" s="1" t="s">
        <v>690</v>
      </c>
      <c r="F1552" s="1" t="s">
        <v>98</v>
      </c>
      <c r="G1552" s="1" t="s">
        <v>99</v>
      </c>
      <c r="H1552" s="1" t="s">
        <v>109</v>
      </c>
      <c r="K1552" s="1">
        <v>0.15</v>
      </c>
      <c r="O1552" s="1">
        <v>0.12</v>
      </c>
      <c r="P1552" s="1" t="s">
        <v>110</v>
      </c>
      <c r="Q1552" s="1" t="s">
        <v>101</v>
      </c>
      <c r="R1552" s="1" t="s">
        <v>122</v>
      </c>
      <c r="S1552" s="1" t="s">
        <v>101</v>
      </c>
      <c r="T1552" s="1" t="s">
        <v>192</v>
      </c>
      <c r="U1552" s="1" t="s">
        <v>105</v>
      </c>
      <c r="Z1552" s="1" t="s">
        <v>33</v>
      </c>
      <c r="AA1552" s="1">
        <v>0.12</v>
      </c>
      <c r="AG1552" s="1">
        <v>30</v>
      </c>
      <c r="AM1552" s="1">
        <v>7</v>
      </c>
    </row>
    <row r="1553" spans="1:39" ht="25.5">
      <c r="A1553" s="6">
        <v>42841.568849178242</v>
      </c>
      <c r="B1553" s="2">
        <v>42840</v>
      </c>
      <c r="C1553" s="1" t="s">
        <v>117</v>
      </c>
      <c r="D1553" s="1">
        <v>47988</v>
      </c>
      <c r="E1553" s="1" t="s">
        <v>690</v>
      </c>
      <c r="F1553" s="1" t="s">
        <v>98</v>
      </c>
      <c r="G1553" s="1" t="s">
        <v>99</v>
      </c>
      <c r="H1553" s="1" t="s">
        <v>109</v>
      </c>
      <c r="Q1553" s="1" t="s">
        <v>101</v>
      </c>
      <c r="R1553" s="1" t="s">
        <v>122</v>
      </c>
      <c r="S1553" s="1" t="s">
        <v>101</v>
      </c>
      <c r="T1553" s="1" t="s">
        <v>104</v>
      </c>
      <c r="U1553" s="1" t="s">
        <v>105</v>
      </c>
      <c r="Z1553" s="1" t="s">
        <v>33</v>
      </c>
      <c r="AA1553" s="1">
        <v>0.12</v>
      </c>
      <c r="AD1553" s="1">
        <v>0.6</v>
      </c>
      <c r="AM1553" s="1">
        <v>7</v>
      </c>
    </row>
    <row r="1554" spans="1:39" ht="25.5">
      <c r="A1554" s="6">
        <v>42841.569853599533</v>
      </c>
      <c r="B1554" s="2">
        <v>42841</v>
      </c>
      <c r="C1554" s="1" t="s">
        <v>96</v>
      </c>
      <c r="D1554" s="1">
        <v>47988</v>
      </c>
      <c r="E1554" s="1" t="s">
        <v>690</v>
      </c>
      <c r="F1554" s="1" t="s">
        <v>98</v>
      </c>
      <c r="G1554" s="1" t="s">
        <v>99</v>
      </c>
      <c r="H1554" s="1" t="s">
        <v>109</v>
      </c>
      <c r="K1554" s="1">
        <v>0.15</v>
      </c>
      <c r="O1554" s="1">
        <v>0.12</v>
      </c>
      <c r="P1554" s="1" t="s">
        <v>110</v>
      </c>
      <c r="Q1554" s="1" t="s">
        <v>101</v>
      </c>
      <c r="R1554" s="1" t="s">
        <v>122</v>
      </c>
      <c r="S1554" s="1" t="s">
        <v>112</v>
      </c>
      <c r="T1554" s="1" t="s">
        <v>192</v>
      </c>
      <c r="U1554" s="1" t="s">
        <v>105</v>
      </c>
      <c r="Z1554" s="1" t="s">
        <v>115</v>
      </c>
      <c r="AA1554" s="1">
        <v>0.12</v>
      </c>
      <c r="AG1554" s="1">
        <v>30</v>
      </c>
      <c r="AM1554" s="1">
        <v>7</v>
      </c>
    </row>
    <row r="1555" spans="1:39" ht="25.5">
      <c r="A1555" s="6">
        <v>42846.533887824073</v>
      </c>
      <c r="B1555" s="2">
        <v>42841</v>
      </c>
      <c r="C1555" s="1" t="s">
        <v>96</v>
      </c>
      <c r="D1555" s="1">
        <v>47988</v>
      </c>
      <c r="E1555" s="1" t="s">
        <v>690</v>
      </c>
      <c r="F1555" s="1" t="s">
        <v>98</v>
      </c>
      <c r="G1555" s="1" t="s">
        <v>99</v>
      </c>
      <c r="H1555" s="1" t="s">
        <v>109</v>
      </c>
      <c r="Q1555" s="1" t="s">
        <v>101</v>
      </c>
      <c r="R1555" s="1" t="s">
        <v>111</v>
      </c>
      <c r="S1555" s="1" t="s">
        <v>101</v>
      </c>
      <c r="T1555" s="1" t="s">
        <v>104</v>
      </c>
      <c r="U1555" s="1" t="s">
        <v>114</v>
      </c>
      <c r="Z1555" s="1" t="s">
        <v>115</v>
      </c>
      <c r="AA1555" s="1">
        <v>0.12</v>
      </c>
      <c r="AM1555" s="1">
        <v>5</v>
      </c>
    </row>
    <row r="1556" spans="1:39" ht="25.5">
      <c r="A1556" s="6">
        <v>42909.592685659722</v>
      </c>
      <c r="B1556" s="2">
        <v>42841</v>
      </c>
      <c r="C1556" s="1" t="s">
        <v>117</v>
      </c>
      <c r="D1556" s="1">
        <v>47988</v>
      </c>
      <c r="E1556" s="1" t="s">
        <v>690</v>
      </c>
      <c r="F1556" s="1" t="s">
        <v>98</v>
      </c>
      <c r="G1556" s="1" t="s">
        <v>99</v>
      </c>
      <c r="H1556" s="1" t="s">
        <v>109</v>
      </c>
      <c r="Q1556" s="1" t="s">
        <v>101</v>
      </c>
      <c r="R1556" s="1" t="s">
        <v>111</v>
      </c>
      <c r="S1556" s="1" t="s">
        <v>101</v>
      </c>
      <c r="T1556" s="1" t="s">
        <v>104</v>
      </c>
      <c r="U1556" s="1" t="s">
        <v>114</v>
      </c>
      <c r="Z1556" s="1" t="s">
        <v>115</v>
      </c>
      <c r="AA1556" s="1">
        <v>0.12</v>
      </c>
      <c r="AM1556" s="1">
        <v>5</v>
      </c>
    </row>
    <row r="1557" spans="1:39" ht="25.5">
      <c r="A1557" s="6">
        <v>42846.534473888889</v>
      </c>
      <c r="B1557" s="2">
        <v>42842</v>
      </c>
      <c r="C1557" s="1" t="s">
        <v>96</v>
      </c>
      <c r="D1557" s="1">
        <v>47988</v>
      </c>
      <c r="E1557" s="1" t="s">
        <v>690</v>
      </c>
      <c r="F1557" s="1" t="s">
        <v>98</v>
      </c>
      <c r="G1557" s="1" t="s">
        <v>99</v>
      </c>
      <c r="H1557" s="1" t="s">
        <v>109</v>
      </c>
      <c r="K1557" s="1">
        <v>0.15</v>
      </c>
      <c r="L1557" s="1">
        <v>0.15</v>
      </c>
      <c r="M1557" s="1">
        <v>0.15</v>
      </c>
      <c r="N1557" s="1" t="s">
        <v>110</v>
      </c>
      <c r="O1557" s="1">
        <v>0.12</v>
      </c>
      <c r="P1557" s="1" t="s">
        <v>110</v>
      </c>
      <c r="Q1557" s="1" t="s">
        <v>101</v>
      </c>
      <c r="R1557" s="1" t="s">
        <v>111</v>
      </c>
      <c r="S1557" s="1" t="s">
        <v>112</v>
      </c>
      <c r="T1557" s="1" t="s">
        <v>113</v>
      </c>
      <c r="U1557" s="1" t="s">
        <v>193</v>
      </c>
      <c r="Z1557" s="1" t="s">
        <v>115</v>
      </c>
      <c r="AG1557" s="1">
        <v>30</v>
      </c>
    </row>
    <row r="1558" spans="1:39" ht="25.5">
      <c r="A1558" s="6">
        <v>42846.534836979168</v>
      </c>
      <c r="B1558" s="2">
        <v>42842</v>
      </c>
      <c r="C1558" s="1" t="s">
        <v>117</v>
      </c>
      <c r="D1558" s="1">
        <v>47988</v>
      </c>
      <c r="E1558" s="1" t="s">
        <v>690</v>
      </c>
      <c r="F1558" s="1" t="s">
        <v>98</v>
      </c>
      <c r="G1558" s="1" t="s">
        <v>99</v>
      </c>
      <c r="H1558" s="1" t="s">
        <v>100</v>
      </c>
      <c r="L1558" s="1">
        <v>0.15</v>
      </c>
      <c r="M1558" s="1">
        <v>0.15</v>
      </c>
      <c r="N1558" s="1" t="s">
        <v>110</v>
      </c>
      <c r="Q1558" s="1" t="s">
        <v>101</v>
      </c>
      <c r="R1558" s="1" t="s">
        <v>111</v>
      </c>
      <c r="S1558" s="1" t="s">
        <v>101</v>
      </c>
      <c r="T1558" s="1" t="s">
        <v>113</v>
      </c>
      <c r="U1558" s="1" t="s">
        <v>114</v>
      </c>
      <c r="Z1558" s="1" t="s">
        <v>33</v>
      </c>
      <c r="AG1558" s="1">
        <v>30</v>
      </c>
    </row>
    <row r="1559" spans="1:39" ht="25.5">
      <c r="A1559" s="6">
        <v>42846.53526167824</v>
      </c>
      <c r="B1559" s="2">
        <v>42843</v>
      </c>
      <c r="C1559" s="1" t="s">
        <v>96</v>
      </c>
      <c r="D1559" s="1">
        <v>47988</v>
      </c>
      <c r="E1559" s="1" t="s">
        <v>690</v>
      </c>
      <c r="F1559" s="1" t="s">
        <v>98</v>
      </c>
      <c r="G1559" s="1" t="s">
        <v>99</v>
      </c>
      <c r="H1559" s="1" t="s">
        <v>100</v>
      </c>
      <c r="K1559" s="1">
        <v>0.15</v>
      </c>
      <c r="L1559" s="1">
        <v>0.15</v>
      </c>
      <c r="M1559" s="1">
        <v>0.15</v>
      </c>
      <c r="N1559" s="1" t="s">
        <v>110</v>
      </c>
      <c r="O1559" s="1">
        <v>0.12</v>
      </c>
      <c r="P1559" s="1" t="s">
        <v>110</v>
      </c>
      <c r="Q1559" s="1" t="s">
        <v>101</v>
      </c>
      <c r="R1559" s="1" t="s">
        <v>111</v>
      </c>
      <c r="S1559" s="1" t="s">
        <v>112</v>
      </c>
      <c r="T1559" s="1" t="s">
        <v>113</v>
      </c>
      <c r="U1559" s="1" t="s">
        <v>114</v>
      </c>
      <c r="Z1559" s="1" t="s">
        <v>115</v>
      </c>
      <c r="AG1559" s="1">
        <v>30</v>
      </c>
    </row>
    <row r="1560" spans="1:39">
      <c r="A1560" s="6">
        <v>42846.535645219905</v>
      </c>
      <c r="B1560" s="2">
        <v>42843</v>
      </c>
      <c r="C1560" s="1" t="s">
        <v>117</v>
      </c>
      <c r="D1560" s="1">
        <v>47988</v>
      </c>
      <c r="E1560" s="1" t="s">
        <v>690</v>
      </c>
      <c r="F1560" s="1" t="s">
        <v>98</v>
      </c>
      <c r="G1560" s="1" t="s">
        <v>99</v>
      </c>
      <c r="H1560" s="1" t="s">
        <v>109</v>
      </c>
      <c r="L1560" s="1">
        <v>0.15</v>
      </c>
      <c r="M1560" s="1">
        <v>0.15</v>
      </c>
      <c r="N1560" s="1" t="s">
        <v>110</v>
      </c>
      <c r="Q1560" s="1" t="s">
        <v>101</v>
      </c>
      <c r="R1560" s="1" t="s">
        <v>111</v>
      </c>
      <c r="S1560" s="1" t="s">
        <v>124</v>
      </c>
      <c r="T1560" s="1" t="s">
        <v>113</v>
      </c>
      <c r="U1560" s="1" t="s">
        <v>114</v>
      </c>
      <c r="Z1560" s="1" t="s">
        <v>115</v>
      </c>
      <c r="AG1560" s="1">
        <v>30</v>
      </c>
    </row>
    <row r="1561" spans="1:39">
      <c r="A1561" s="6">
        <v>42846.536155775466</v>
      </c>
      <c r="B1561" s="2">
        <v>42844</v>
      </c>
      <c r="C1561" s="1" t="s">
        <v>96</v>
      </c>
      <c r="D1561" s="1">
        <v>47988</v>
      </c>
      <c r="E1561" s="1" t="s">
        <v>690</v>
      </c>
      <c r="F1561" s="1" t="s">
        <v>98</v>
      </c>
      <c r="G1561" s="1" t="s">
        <v>99</v>
      </c>
      <c r="H1561" s="1" t="s">
        <v>109</v>
      </c>
      <c r="K1561" s="1">
        <v>0.15</v>
      </c>
      <c r="L1561" s="1">
        <v>0.15</v>
      </c>
      <c r="M1561" s="1">
        <v>0.15</v>
      </c>
      <c r="N1561" s="1" t="s">
        <v>110</v>
      </c>
      <c r="O1561" s="1">
        <v>0.12</v>
      </c>
      <c r="P1561" s="1" t="s">
        <v>110</v>
      </c>
      <c r="Q1561" s="1" t="s">
        <v>101</v>
      </c>
      <c r="R1561" s="1" t="s">
        <v>111</v>
      </c>
      <c r="S1561" s="1" t="s">
        <v>124</v>
      </c>
      <c r="T1561" s="1" t="s">
        <v>113</v>
      </c>
      <c r="U1561" s="1" t="s">
        <v>114</v>
      </c>
      <c r="Z1561" s="1" t="s">
        <v>115</v>
      </c>
      <c r="AG1561" s="1">
        <v>30</v>
      </c>
      <c r="AK1561" s="1" t="s">
        <v>116</v>
      </c>
    </row>
    <row r="1562" spans="1:39">
      <c r="A1562" s="6">
        <v>42838.643175486111</v>
      </c>
      <c r="B1562" s="2">
        <v>42838</v>
      </c>
      <c r="C1562" s="1" t="s">
        <v>96</v>
      </c>
      <c r="D1562" s="1">
        <v>47990</v>
      </c>
      <c r="E1562" s="1" t="s">
        <v>685</v>
      </c>
      <c r="F1562" s="1" t="s">
        <v>98</v>
      </c>
      <c r="G1562" s="1" t="s">
        <v>99</v>
      </c>
      <c r="H1562" s="1" t="s">
        <v>109</v>
      </c>
      <c r="K1562" s="1">
        <v>0.63</v>
      </c>
      <c r="L1562" s="1">
        <v>0.63</v>
      </c>
      <c r="M1562" s="1">
        <v>0.63</v>
      </c>
      <c r="N1562" s="1" t="s">
        <v>110</v>
      </c>
      <c r="O1562" s="1">
        <v>0.5</v>
      </c>
      <c r="P1562" s="1" t="s">
        <v>110</v>
      </c>
      <c r="Q1562" s="1" t="s">
        <v>101</v>
      </c>
      <c r="R1562" s="1" t="s">
        <v>111</v>
      </c>
      <c r="S1562" s="1" t="s">
        <v>101</v>
      </c>
      <c r="T1562" s="1" t="s">
        <v>113</v>
      </c>
      <c r="U1562" s="1" t="s">
        <v>114</v>
      </c>
      <c r="Z1562" s="1" t="s">
        <v>115</v>
      </c>
      <c r="AG1562" s="1">
        <v>130</v>
      </c>
    </row>
    <row r="1563" spans="1:39" ht="25.5">
      <c r="A1563" s="6">
        <v>42839.589319756946</v>
      </c>
      <c r="B1563" s="2">
        <v>42838</v>
      </c>
      <c r="C1563" s="1" t="s">
        <v>117</v>
      </c>
      <c r="D1563" s="1">
        <v>47990</v>
      </c>
      <c r="E1563" s="1" t="s">
        <v>685</v>
      </c>
      <c r="F1563" s="1" t="s">
        <v>98</v>
      </c>
      <c r="G1563" s="1" t="s">
        <v>99</v>
      </c>
      <c r="H1563" s="1" t="s">
        <v>109</v>
      </c>
      <c r="M1563" s="1">
        <v>0.63</v>
      </c>
      <c r="N1563" s="1" t="s">
        <v>110</v>
      </c>
      <c r="Q1563" s="1" t="s">
        <v>101</v>
      </c>
      <c r="R1563" s="1" t="s">
        <v>122</v>
      </c>
      <c r="S1563" s="1" t="s">
        <v>101</v>
      </c>
      <c r="T1563" s="1" t="s">
        <v>113</v>
      </c>
      <c r="U1563" s="1" t="s">
        <v>247</v>
      </c>
      <c r="Z1563" s="1" t="s">
        <v>115</v>
      </c>
      <c r="AD1563" s="1">
        <v>2.54</v>
      </c>
      <c r="AG1563" s="1">
        <v>130</v>
      </c>
    </row>
    <row r="1564" spans="1:39" ht="25.5">
      <c r="A1564" s="6">
        <v>42839.589990983797</v>
      </c>
      <c r="B1564" s="2">
        <v>42839</v>
      </c>
      <c r="C1564" s="1" t="s">
        <v>96</v>
      </c>
      <c r="D1564" s="1">
        <v>47990</v>
      </c>
      <c r="E1564" s="1" t="s">
        <v>685</v>
      </c>
      <c r="F1564" s="1" t="s">
        <v>98</v>
      </c>
      <c r="G1564" s="1" t="s">
        <v>99</v>
      </c>
      <c r="H1564" s="1" t="s">
        <v>109</v>
      </c>
      <c r="K1564" s="1">
        <v>0.63</v>
      </c>
      <c r="M1564" s="1">
        <v>0.63</v>
      </c>
      <c r="N1564" s="1" t="s">
        <v>110</v>
      </c>
      <c r="O1564" s="1">
        <v>0.5</v>
      </c>
      <c r="P1564" s="1" t="s">
        <v>110</v>
      </c>
      <c r="Q1564" s="1" t="s">
        <v>101</v>
      </c>
      <c r="R1564" s="1" t="s">
        <v>122</v>
      </c>
      <c r="S1564" s="1" t="s">
        <v>101</v>
      </c>
      <c r="T1564" s="1" t="s">
        <v>113</v>
      </c>
      <c r="U1564" s="1" t="s">
        <v>247</v>
      </c>
      <c r="Z1564" s="1" t="s">
        <v>115</v>
      </c>
      <c r="AG1564" s="1">
        <v>130</v>
      </c>
    </row>
    <row r="1565" spans="1:39" ht="25.5">
      <c r="A1565" s="6">
        <v>42840.693491087965</v>
      </c>
      <c r="B1565" s="2">
        <v>42839</v>
      </c>
      <c r="C1565" s="1" t="s">
        <v>117</v>
      </c>
      <c r="D1565" s="1">
        <v>47990</v>
      </c>
      <c r="E1565" s="1" t="s">
        <v>685</v>
      </c>
      <c r="F1565" s="1" t="s">
        <v>98</v>
      </c>
      <c r="G1565" s="1" t="s">
        <v>99</v>
      </c>
      <c r="H1565" s="1" t="s">
        <v>109</v>
      </c>
      <c r="M1565" s="1">
        <v>0.63</v>
      </c>
      <c r="N1565" s="1" t="s">
        <v>110</v>
      </c>
      <c r="Q1565" s="1" t="s">
        <v>101</v>
      </c>
      <c r="R1565" s="1" t="s">
        <v>102</v>
      </c>
      <c r="S1565" s="1" t="s">
        <v>101</v>
      </c>
      <c r="T1565" s="1" t="s">
        <v>113</v>
      </c>
      <c r="U1565" s="1" t="s">
        <v>247</v>
      </c>
      <c r="Z1565" s="1" t="s">
        <v>115</v>
      </c>
      <c r="AD1565" s="1">
        <v>2.54</v>
      </c>
      <c r="AG1565" s="1">
        <v>130</v>
      </c>
    </row>
    <row r="1566" spans="1:39" ht="25.5">
      <c r="A1566" s="6">
        <v>42840.694109872682</v>
      </c>
      <c r="B1566" s="2">
        <v>42840</v>
      </c>
      <c r="C1566" s="1" t="s">
        <v>96</v>
      </c>
      <c r="D1566" s="1">
        <v>47990</v>
      </c>
      <c r="E1566" s="1" t="s">
        <v>685</v>
      </c>
      <c r="F1566" s="1" t="s">
        <v>98</v>
      </c>
      <c r="G1566" s="1" t="s">
        <v>99</v>
      </c>
      <c r="H1566" s="1" t="s">
        <v>109</v>
      </c>
      <c r="K1566" s="1">
        <v>0.63</v>
      </c>
      <c r="M1566" s="1">
        <v>0.63</v>
      </c>
      <c r="N1566" s="1" t="s">
        <v>110</v>
      </c>
      <c r="O1566" s="1">
        <v>0.5</v>
      </c>
      <c r="P1566" s="1" t="s">
        <v>110</v>
      </c>
      <c r="Q1566" s="1" t="s">
        <v>101</v>
      </c>
      <c r="R1566" s="1" t="s">
        <v>122</v>
      </c>
      <c r="S1566" s="1" t="s">
        <v>101</v>
      </c>
      <c r="T1566" s="1" t="s">
        <v>113</v>
      </c>
      <c r="U1566" s="1" t="s">
        <v>247</v>
      </c>
      <c r="Z1566" s="1" t="s">
        <v>115</v>
      </c>
      <c r="AG1566" s="1">
        <v>130</v>
      </c>
    </row>
    <row r="1567" spans="1:39" ht="25.5">
      <c r="A1567" s="6">
        <v>42841.684323449073</v>
      </c>
      <c r="B1567" s="2">
        <v>42840</v>
      </c>
      <c r="C1567" s="1" t="s">
        <v>117</v>
      </c>
      <c r="D1567" s="1">
        <v>47990</v>
      </c>
      <c r="E1567" s="1" t="s">
        <v>685</v>
      </c>
      <c r="F1567" s="1" t="s">
        <v>98</v>
      </c>
      <c r="G1567" s="1" t="s">
        <v>99</v>
      </c>
      <c r="H1567" s="1" t="s">
        <v>109</v>
      </c>
      <c r="M1567" s="1">
        <v>0.63</v>
      </c>
      <c r="N1567" s="1" t="s">
        <v>110</v>
      </c>
      <c r="Q1567" s="1" t="s">
        <v>101</v>
      </c>
      <c r="R1567" s="1" t="s">
        <v>122</v>
      </c>
      <c r="S1567" s="1" t="s">
        <v>101</v>
      </c>
      <c r="T1567" s="1" t="s">
        <v>113</v>
      </c>
      <c r="U1567" s="1" t="s">
        <v>247</v>
      </c>
      <c r="Z1567" s="1" t="s">
        <v>115</v>
      </c>
      <c r="AD1567" s="1">
        <v>2.54</v>
      </c>
      <c r="AG1567" s="1">
        <v>130</v>
      </c>
    </row>
    <row r="1568" spans="1:39" ht="25.5">
      <c r="A1568" s="6">
        <v>42841.685238090278</v>
      </c>
      <c r="B1568" s="2">
        <v>42841</v>
      </c>
      <c r="C1568" s="1" t="s">
        <v>96</v>
      </c>
      <c r="D1568" s="1">
        <v>47990</v>
      </c>
      <c r="E1568" s="1" t="s">
        <v>685</v>
      </c>
      <c r="F1568" s="1" t="s">
        <v>98</v>
      </c>
      <c r="G1568" s="1" t="s">
        <v>99</v>
      </c>
      <c r="H1568" s="1" t="s">
        <v>109</v>
      </c>
      <c r="K1568" s="1">
        <v>0.63</v>
      </c>
      <c r="M1568" s="1">
        <v>0.63</v>
      </c>
      <c r="N1568" s="1" t="s">
        <v>110</v>
      </c>
      <c r="O1568" s="1">
        <v>0.5</v>
      </c>
      <c r="P1568" s="1" t="s">
        <v>110</v>
      </c>
      <c r="Q1568" s="1" t="s">
        <v>101</v>
      </c>
      <c r="R1568" s="1" t="s">
        <v>122</v>
      </c>
      <c r="S1568" s="1" t="s">
        <v>124</v>
      </c>
      <c r="T1568" s="1" t="s">
        <v>113</v>
      </c>
      <c r="U1568" s="1" t="s">
        <v>247</v>
      </c>
      <c r="Z1568" s="1" t="s">
        <v>115</v>
      </c>
      <c r="AG1568" s="1">
        <v>130</v>
      </c>
    </row>
    <row r="1569" spans="1:39" ht="25.5">
      <c r="A1569" s="6">
        <v>42846.526758831023</v>
      </c>
      <c r="B1569" s="2">
        <v>42841</v>
      </c>
      <c r="C1569" s="1" t="s">
        <v>96</v>
      </c>
      <c r="D1569" s="1">
        <v>47990</v>
      </c>
      <c r="E1569" s="1" t="s">
        <v>685</v>
      </c>
      <c r="F1569" s="1" t="s">
        <v>98</v>
      </c>
      <c r="G1569" s="1" t="s">
        <v>99</v>
      </c>
      <c r="H1569" s="1" t="s">
        <v>109</v>
      </c>
      <c r="M1569" s="1">
        <v>0.63</v>
      </c>
      <c r="N1569" s="1" t="s">
        <v>110</v>
      </c>
      <c r="Q1569" s="1" t="s">
        <v>101</v>
      </c>
      <c r="R1569" s="1" t="s">
        <v>122</v>
      </c>
      <c r="S1569" s="1" t="s">
        <v>112</v>
      </c>
      <c r="T1569" s="1" t="s">
        <v>113</v>
      </c>
      <c r="U1569" s="1" t="s">
        <v>247</v>
      </c>
      <c r="Z1569" s="1" t="s">
        <v>115</v>
      </c>
      <c r="AG1569" s="1">
        <v>130</v>
      </c>
    </row>
    <row r="1570" spans="1:39" ht="25.5">
      <c r="A1570" s="6">
        <v>42909.59340002315</v>
      </c>
      <c r="B1570" s="2">
        <v>42841</v>
      </c>
      <c r="C1570" s="1" t="s">
        <v>117</v>
      </c>
      <c r="D1570" s="1">
        <v>47990</v>
      </c>
      <c r="E1570" s="1" t="s">
        <v>685</v>
      </c>
      <c r="F1570" s="1" t="s">
        <v>98</v>
      </c>
      <c r="G1570" s="1" t="s">
        <v>99</v>
      </c>
      <c r="H1570" s="1" t="s">
        <v>109</v>
      </c>
      <c r="M1570" s="1">
        <v>0.63</v>
      </c>
      <c r="N1570" s="1" t="s">
        <v>110</v>
      </c>
      <c r="Q1570" s="1" t="s">
        <v>101</v>
      </c>
      <c r="R1570" s="1" t="s">
        <v>122</v>
      </c>
      <c r="S1570" s="1" t="s">
        <v>112</v>
      </c>
      <c r="T1570" s="1" t="s">
        <v>113</v>
      </c>
      <c r="U1570" s="1" t="s">
        <v>247</v>
      </c>
      <c r="Z1570" s="1" t="s">
        <v>115</v>
      </c>
      <c r="AG1570" s="1">
        <v>130</v>
      </c>
    </row>
    <row r="1571" spans="1:39" ht="25.5">
      <c r="A1571" s="6">
        <v>42846.527385127316</v>
      </c>
      <c r="B1571" s="2">
        <v>42842</v>
      </c>
      <c r="C1571" s="1" t="s">
        <v>96</v>
      </c>
      <c r="D1571" s="1">
        <v>47990</v>
      </c>
      <c r="E1571" s="1" t="s">
        <v>685</v>
      </c>
      <c r="F1571" s="1" t="s">
        <v>98</v>
      </c>
      <c r="G1571" s="1" t="s">
        <v>99</v>
      </c>
      <c r="H1571" s="1" t="s">
        <v>100</v>
      </c>
      <c r="K1571" s="1">
        <v>0.63</v>
      </c>
      <c r="M1571" s="1">
        <v>0.63</v>
      </c>
      <c r="N1571" s="1" t="s">
        <v>110</v>
      </c>
      <c r="O1571" s="1">
        <v>0.5</v>
      </c>
      <c r="P1571" s="1" t="s">
        <v>110</v>
      </c>
      <c r="Q1571" s="1" t="s">
        <v>101</v>
      </c>
      <c r="R1571" s="1" t="s">
        <v>102</v>
      </c>
      <c r="S1571" s="1" t="s">
        <v>101</v>
      </c>
      <c r="T1571" s="1" t="s">
        <v>113</v>
      </c>
      <c r="U1571" s="1" t="s">
        <v>247</v>
      </c>
      <c r="Z1571" s="1" t="s">
        <v>115</v>
      </c>
      <c r="AG1571" s="1">
        <v>130</v>
      </c>
    </row>
    <row r="1572" spans="1:39" ht="25.5">
      <c r="A1572" s="6">
        <v>42846.528008368055</v>
      </c>
      <c r="B1572" s="2">
        <v>42842</v>
      </c>
      <c r="C1572" s="1" t="s">
        <v>117</v>
      </c>
      <c r="D1572" s="1">
        <v>47990</v>
      </c>
      <c r="E1572" s="1" t="s">
        <v>685</v>
      </c>
      <c r="F1572" s="1" t="s">
        <v>98</v>
      </c>
      <c r="G1572" s="1" t="s">
        <v>99</v>
      </c>
      <c r="H1572" s="1" t="s">
        <v>100</v>
      </c>
      <c r="M1572" s="1">
        <v>0.63</v>
      </c>
      <c r="N1572" s="1" t="s">
        <v>110</v>
      </c>
      <c r="Q1572" s="1" t="s">
        <v>101</v>
      </c>
      <c r="R1572" s="1" t="s">
        <v>122</v>
      </c>
      <c r="S1572" s="1" t="s">
        <v>101</v>
      </c>
      <c r="T1572" s="1" t="s">
        <v>113</v>
      </c>
      <c r="U1572" s="1" t="s">
        <v>247</v>
      </c>
      <c r="Z1572" s="1" t="s">
        <v>115</v>
      </c>
      <c r="AG1572" s="1">
        <v>130</v>
      </c>
    </row>
    <row r="1573" spans="1:39" ht="25.5">
      <c r="A1573" s="6">
        <v>42846.528561053245</v>
      </c>
      <c r="B1573" s="2">
        <v>42843</v>
      </c>
      <c r="C1573" s="1" t="s">
        <v>96</v>
      </c>
      <c r="D1573" s="1">
        <v>47990</v>
      </c>
      <c r="E1573" s="1" t="s">
        <v>685</v>
      </c>
      <c r="F1573" s="1" t="s">
        <v>98</v>
      </c>
      <c r="G1573" s="1" t="s">
        <v>99</v>
      </c>
      <c r="H1573" s="1" t="s">
        <v>109</v>
      </c>
      <c r="K1573" s="1">
        <v>0.63</v>
      </c>
      <c r="M1573" s="1">
        <v>0.63</v>
      </c>
      <c r="N1573" s="1" t="s">
        <v>110</v>
      </c>
      <c r="O1573" s="1">
        <v>0.5</v>
      </c>
      <c r="P1573" s="1" t="s">
        <v>110</v>
      </c>
      <c r="Q1573" s="1" t="s">
        <v>101</v>
      </c>
      <c r="R1573" s="1" t="s">
        <v>122</v>
      </c>
      <c r="S1573" s="1" t="s">
        <v>101</v>
      </c>
      <c r="T1573" s="1" t="s">
        <v>113</v>
      </c>
      <c r="U1573" s="1" t="s">
        <v>247</v>
      </c>
      <c r="Z1573" s="1" t="s">
        <v>115</v>
      </c>
      <c r="AG1573" s="1">
        <v>130</v>
      </c>
    </row>
    <row r="1574" spans="1:39">
      <c r="A1574" s="6">
        <v>42846.528910474532</v>
      </c>
      <c r="B1574" s="2">
        <v>42843</v>
      </c>
      <c r="C1574" s="1" t="s">
        <v>117</v>
      </c>
      <c r="D1574" s="1">
        <v>47990</v>
      </c>
      <c r="E1574" s="1" t="s">
        <v>685</v>
      </c>
      <c r="F1574" s="1" t="s">
        <v>98</v>
      </c>
      <c r="G1574" s="1" t="s">
        <v>99</v>
      </c>
      <c r="H1574" s="1" t="s">
        <v>109</v>
      </c>
      <c r="Q1574" s="1" t="s">
        <v>101</v>
      </c>
      <c r="R1574" s="1" t="s">
        <v>111</v>
      </c>
      <c r="S1574" s="1" t="s">
        <v>124</v>
      </c>
      <c r="U1574" s="1" t="s">
        <v>114</v>
      </c>
      <c r="Z1574" s="1" t="s">
        <v>115</v>
      </c>
    </row>
    <row r="1575" spans="1:39" ht="25.5">
      <c r="A1575" s="6">
        <v>42846.529305046293</v>
      </c>
      <c r="B1575" s="2">
        <v>42844</v>
      </c>
      <c r="C1575" s="1" t="s">
        <v>96</v>
      </c>
      <c r="D1575" s="1">
        <v>47990</v>
      </c>
      <c r="E1575" s="1" t="s">
        <v>685</v>
      </c>
      <c r="F1575" s="1" t="s">
        <v>98</v>
      </c>
      <c r="G1575" s="1" t="s">
        <v>99</v>
      </c>
      <c r="H1575" s="1" t="s">
        <v>109</v>
      </c>
      <c r="Q1575" s="1" t="s">
        <v>101</v>
      </c>
      <c r="R1575" s="1" t="s">
        <v>111</v>
      </c>
      <c r="S1575" s="1" t="s">
        <v>112</v>
      </c>
      <c r="U1575" s="1" t="s">
        <v>114</v>
      </c>
      <c r="Z1575" s="1" t="s">
        <v>115</v>
      </c>
      <c r="AK1575" s="1" t="s">
        <v>116</v>
      </c>
    </row>
    <row r="1576" spans="1:39" ht="25.5">
      <c r="A1576" s="6">
        <v>42839.606704930557</v>
      </c>
      <c r="B1576" s="2">
        <v>42839</v>
      </c>
      <c r="C1576" s="1" t="s">
        <v>96</v>
      </c>
      <c r="D1576" s="1">
        <v>48016</v>
      </c>
      <c r="E1576" s="1" t="s">
        <v>702</v>
      </c>
      <c r="F1576" s="1" t="s">
        <v>98</v>
      </c>
      <c r="G1576" s="1" t="s">
        <v>177</v>
      </c>
      <c r="H1576" s="1" t="s">
        <v>100</v>
      </c>
      <c r="K1576" s="1">
        <v>1</v>
      </c>
      <c r="L1576" s="1">
        <v>1</v>
      </c>
      <c r="M1576" s="1">
        <v>1</v>
      </c>
      <c r="N1576" s="1" t="s">
        <v>110</v>
      </c>
      <c r="O1576" s="1">
        <v>0.8</v>
      </c>
      <c r="P1576" s="1" t="s">
        <v>110</v>
      </c>
      <c r="Q1576" s="1" t="s">
        <v>121</v>
      </c>
      <c r="R1576" s="1" t="s">
        <v>102</v>
      </c>
      <c r="S1576" s="1" t="s">
        <v>103</v>
      </c>
      <c r="T1576" s="1" t="s">
        <v>113</v>
      </c>
      <c r="U1576" s="1" t="s">
        <v>120</v>
      </c>
      <c r="Z1576" s="1" t="s">
        <v>115</v>
      </c>
      <c r="AD1576" s="1">
        <v>4</v>
      </c>
      <c r="AG1576" s="1">
        <v>200</v>
      </c>
    </row>
    <row r="1577" spans="1:39" ht="25.5">
      <c r="A1577" s="6">
        <v>42840.691655694449</v>
      </c>
      <c r="B1577" s="2">
        <v>42839</v>
      </c>
      <c r="C1577" s="1" t="s">
        <v>117</v>
      </c>
      <c r="D1577" s="1">
        <v>48016</v>
      </c>
      <c r="E1577" s="1" t="s">
        <v>702</v>
      </c>
      <c r="F1577" s="1" t="s">
        <v>98</v>
      </c>
      <c r="G1577" s="1" t="s">
        <v>99</v>
      </c>
      <c r="H1577" s="1" t="s">
        <v>100</v>
      </c>
      <c r="Q1577" s="1" t="s">
        <v>101</v>
      </c>
      <c r="R1577" s="1" t="s">
        <v>102</v>
      </c>
      <c r="S1577" s="1" t="s">
        <v>101</v>
      </c>
      <c r="T1577" s="1" t="s">
        <v>104</v>
      </c>
      <c r="U1577" s="1" t="s">
        <v>120</v>
      </c>
      <c r="Z1577" s="1" t="s">
        <v>33</v>
      </c>
      <c r="AA1577" s="1">
        <v>0.8</v>
      </c>
      <c r="AM1577" s="1">
        <v>40</v>
      </c>
    </row>
    <row r="1578" spans="1:39" ht="25.5">
      <c r="A1578" s="6">
        <v>42840.692499409721</v>
      </c>
      <c r="B1578" s="2">
        <v>42840</v>
      </c>
      <c r="C1578" s="1" t="s">
        <v>96</v>
      </c>
      <c r="D1578" s="1">
        <v>48016</v>
      </c>
      <c r="E1578" s="1" t="s">
        <v>702</v>
      </c>
      <c r="F1578" s="1" t="s">
        <v>98</v>
      </c>
      <c r="G1578" s="1" t="s">
        <v>99</v>
      </c>
      <c r="H1578" s="1" t="s">
        <v>100</v>
      </c>
      <c r="K1578" s="1">
        <v>1</v>
      </c>
      <c r="O1578" s="1">
        <v>0.8</v>
      </c>
      <c r="Q1578" s="1" t="s">
        <v>121</v>
      </c>
      <c r="R1578" s="1" t="s">
        <v>102</v>
      </c>
      <c r="S1578" s="1" t="s">
        <v>101</v>
      </c>
      <c r="T1578" s="1" t="s">
        <v>192</v>
      </c>
      <c r="U1578" s="1" t="s">
        <v>120</v>
      </c>
      <c r="Z1578" s="1" t="s">
        <v>33</v>
      </c>
      <c r="AA1578" s="1">
        <v>0.8</v>
      </c>
      <c r="AD1578" s="1">
        <v>4</v>
      </c>
      <c r="AG1578" s="1">
        <v>200</v>
      </c>
      <c r="AM1578" s="1">
        <v>40</v>
      </c>
    </row>
    <row r="1579" spans="1:39" ht="25.5">
      <c r="A1579" s="6">
        <v>42841.697442187498</v>
      </c>
      <c r="B1579" s="2">
        <v>42840</v>
      </c>
      <c r="C1579" s="1" t="s">
        <v>117</v>
      </c>
      <c r="D1579" s="1">
        <v>48016</v>
      </c>
      <c r="E1579" s="1" t="s">
        <v>702</v>
      </c>
      <c r="F1579" s="1" t="s">
        <v>98</v>
      </c>
      <c r="G1579" s="1" t="s">
        <v>99</v>
      </c>
      <c r="H1579" s="1" t="s">
        <v>100</v>
      </c>
      <c r="Q1579" s="1" t="s">
        <v>101</v>
      </c>
      <c r="R1579" s="1" t="s">
        <v>102</v>
      </c>
      <c r="S1579" s="1" t="s">
        <v>103</v>
      </c>
      <c r="T1579" s="1" t="s">
        <v>104</v>
      </c>
      <c r="U1579" s="1" t="s">
        <v>120</v>
      </c>
      <c r="Z1579" s="1" t="s">
        <v>33</v>
      </c>
      <c r="AA1579" s="1">
        <v>0.8</v>
      </c>
      <c r="AL1579" s="1" t="s">
        <v>782</v>
      </c>
      <c r="AM1579" s="1">
        <v>40</v>
      </c>
    </row>
    <row r="1580" spans="1:39" ht="25.5">
      <c r="A1580" s="6">
        <v>42841.699132604168</v>
      </c>
      <c r="B1580" s="2">
        <v>42841</v>
      </c>
      <c r="C1580" s="1" t="s">
        <v>96</v>
      </c>
      <c r="D1580" s="1">
        <v>48016</v>
      </c>
      <c r="E1580" s="1" t="s">
        <v>702</v>
      </c>
      <c r="F1580" s="1" t="s">
        <v>98</v>
      </c>
      <c r="G1580" s="1" t="s">
        <v>99</v>
      </c>
      <c r="H1580" s="1" t="s">
        <v>100</v>
      </c>
      <c r="K1580" s="1">
        <v>1</v>
      </c>
      <c r="O1580" s="1">
        <v>0.8</v>
      </c>
      <c r="P1580" s="1" t="s">
        <v>110</v>
      </c>
      <c r="Q1580" s="1" t="s">
        <v>101</v>
      </c>
      <c r="R1580" s="1" t="s">
        <v>111</v>
      </c>
      <c r="S1580" s="1" t="s">
        <v>103</v>
      </c>
      <c r="T1580" s="1" t="s">
        <v>192</v>
      </c>
      <c r="U1580" s="1" t="s">
        <v>120</v>
      </c>
      <c r="Z1580" s="1" t="s">
        <v>33</v>
      </c>
      <c r="AA1580" s="1">
        <v>0.8</v>
      </c>
      <c r="AG1580" s="1">
        <v>200</v>
      </c>
      <c r="AL1580" s="1" t="s">
        <v>782</v>
      </c>
      <c r="AM1580" s="1">
        <v>40</v>
      </c>
    </row>
    <row r="1581" spans="1:39" ht="25.5">
      <c r="A1581" s="6">
        <v>42846.560229374998</v>
      </c>
      <c r="B1581" s="2">
        <v>42841</v>
      </c>
      <c r="C1581" s="1" t="s">
        <v>117</v>
      </c>
      <c r="D1581" s="1">
        <v>48016</v>
      </c>
      <c r="E1581" s="1" t="s">
        <v>702</v>
      </c>
      <c r="F1581" s="1" t="s">
        <v>98</v>
      </c>
      <c r="G1581" s="1" t="s">
        <v>99</v>
      </c>
      <c r="H1581" s="1" t="s">
        <v>100</v>
      </c>
      <c r="Q1581" s="1" t="s">
        <v>101</v>
      </c>
      <c r="R1581" s="1" t="s">
        <v>102</v>
      </c>
      <c r="S1581" s="1" t="s">
        <v>101</v>
      </c>
      <c r="T1581" s="1" t="s">
        <v>104</v>
      </c>
      <c r="U1581" s="1" t="s">
        <v>196</v>
      </c>
      <c r="Z1581" s="1" t="s">
        <v>33</v>
      </c>
      <c r="AA1581" s="1">
        <v>0.8</v>
      </c>
      <c r="AG1581" s="1">
        <v>40</v>
      </c>
      <c r="AL1581" s="1" t="s">
        <v>783</v>
      </c>
    </row>
    <row r="1582" spans="1:39" ht="25.5">
      <c r="A1582" s="6">
        <v>42846.563362766203</v>
      </c>
      <c r="B1582" s="2">
        <v>42842</v>
      </c>
      <c r="C1582" s="1" t="s">
        <v>96</v>
      </c>
      <c r="D1582" s="1">
        <v>48016</v>
      </c>
      <c r="E1582" s="1" t="s">
        <v>702</v>
      </c>
      <c r="F1582" s="1" t="s">
        <v>98</v>
      </c>
      <c r="G1582" s="1" t="s">
        <v>99</v>
      </c>
      <c r="H1582" s="1" t="s">
        <v>100</v>
      </c>
      <c r="K1582" s="1">
        <v>1</v>
      </c>
      <c r="O1582" s="1">
        <v>0.8</v>
      </c>
      <c r="P1582" s="1" t="s">
        <v>110</v>
      </c>
      <c r="Q1582" s="1" t="s">
        <v>101</v>
      </c>
      <c r="R1582" s="1" t="s">
        <v>102</v>
      </c>
      <c r="S1582" s="1" t="s">
        <v>101</v>
      </c>
      <c r="T1582" s="1" t="s">
        <v>192</v>
      </c>
      <c r="U1582" s="1" t="s">
        <v>323</v>
      </c>
      <c r="V1582" s="1">
        <v>38</v>
      </c>
      <c r="X1582" s="1">
        <v>8</v>
      </c>
      <c r="Z1582" s="1" t="s">
        <v>33</v>
      </c>
      <c r="AA1582" s="1">
        <v>0.8</v>
      </c>
      <c r="AG1582" s="1">
        <v>200</v>
      </c>
      <c r="AM1582" s="1">
        <v>40</v>
      </c>
    </row>
    <row r="1583" spans="1:39" ht="25.5">
      <c r="A1583" s="6">
        <v>42846.564160127316</v>
      </c>
      <c r="B1583" s="2">
        <v>42842</v>
      </c>
      <c r="C1583" s="1" t="s">
        <v>117</v>
      </c>
      <c r="D1583" s="1">
        <v>48016</v>
      </c>
      <c r="E1583" s="1" t="s">
        <v>702</v>
      </c>
      <c r="F1583" s="1" t="s">
        <v>98</v>
      </c>
      <c r="G1583" s="1" t="s">
        <v>99</v>
      </c>
      <c r="H1583" s="1" t="s">
        <v>100</v>
      </c>
      <c r="Q1583" s="1" t="s">
        <v>101</v>
      </c>
      <c r="R1583" s="1" t="s">
        <v>102</v>
      </c>
      <c r="S1583" s="1" t="s">
        <v>101</v>
      </c>
      <c r="T1583" s="1" t="s">
        <v>104</v>
      </c>
      <c r="U1583" s="1" t="s">
        <v>416</v>
      </c>
      <c r="Z1583" s="1" t="s">
        <v>33</v>
      </c>
      <c r="AA1583" s="1">
        <v>0.8</v>
      </c>
      <c r="AM1583" s="1">
        <v>40</v>
      </c>
    </row>
    <row r="1584" spans="1:39" ht="25.5">
      <c r="A1584" s="6">
        <v>42846.56475060185</v>
      </c>
      <c r="B1584" s="2">
        <v>42843</v>
      </c>
      <c r="C1584" s="1" t="s">
        <v>96</v>
      </c>
      <c r="D1584" s="1">
        <v>48016</v>
      </c>
      <c r="E1584" s="1" t="s">
        <v>702</v>
      </c>
      <c r="F1584" s="1" t="s">
        <v>98</v>
      </c>
      <c r="G1584" s="1" t="s">
        <v>99</v>
      </c>
      <c r="H1584" s="1" t="s">
        <v>100</v>
      </c>
      <c r="K1584" s="1">
        <v>1</v>
      </c>
      <c r="O1584" s="1">
        <v>0.8</v>
      </c>
      <c r="P1584" s="1" t="s">
        <v>110</v>
      </c>
      <c r="Q1584" s="1" t="s">
        <v>101</v>
      </c>
      <c r="R1584" s="1" t="s">
        <v>111</v>
      </c>
      <c r="S1584" s="1" t="s">
        <v>101</v>
      </c>
      <c r="T1584" s="1" t="s">
        <v>192</v>
      </c>
      <c r="U1584" s="1" t="s">
        <v>114</v>
      </c>
      <c r="Z1584" s="1" t="s">
        <v>115</v>
      </c>
      <c r="AA1584" s="1">
        <v>0.8</v>
      </c>
      <c r="AG1584" s="1">
        <v>200</v>
      </c>
      <c r="AM1584" s="1">
        <v>40</v>
      </c>
    </row>
    <row r="1585" spans="1:39" ht="25.5">
      <c r="A1585" s="6">
        <v>42846.566936527779</v>
      </c>
      <c r="B1585" s="2">
        <v>42843</v>
      </c>
      <c r="C1585" s="1" t="s">
        <v>117</v>
      </c>
      <c r="D1585" s="1">
        <v>48016</v>
      </c>
      <c r="E1585" s="1" t="s">
        <v>702</v>
      </c>
      <c r="F1585" s="1" t="s">
        <v>98</v>
      </c>
      <c r="G1585" s="1" t="s">
        <v>99</v>
      </c>
      <c r="H1585" s="1" t="s">
        <v>100</v>
      </c>
      <c r="Q1585" s="1" t="s">
        <v>101</v>
      </c>
      <c r="R1585" s="1" t="s">
        <v>111</v>
      </c>
      <c r="S1585" s="1" t="s">
        <v>101</v>
      </c>
      <c r="T1585" s="1" t="s">
        <v>104</v>
      </c>
      <c r="U1585" s="1" t="s">
        <v>114</v>
      </c>
      <c r="Z1585" s="1" t="s">
        <v>115</v>
      </c>
      <c r="AA1585" s="1">
        <v>0.8</v>
      </c>
      <c r="AM1585" s="1">
        <v>30</v>
      </c>
    </row>
    <row r="1586" spans="1:39" ht="25.5">
      <c r="A1586" s="6">
        <v>42846.567494803239</v>
      </c>
      <c r="B1586" s="2">
        <v>42844</v>
      </c>
      <c r="C1586" s="1" t="s">
        <v>96</v>
      </c>
      <c r="D1586" s="1">
        <v>48016</v>
      </c>
      <c r="E1586" s="1" t="s">
        <v>702</v>
      </c>
      <c r="F1586" s="1" t="s">
        <v>98</v>
      </c>
      <c r="G1586" s="1" t="s">
        <v>99</v>
      </c>
      <c r="H1586" s="1" t="s">
        <v>100</v>
      </c>
      <c r="K1586" s="1">
        <v>1</v>
      </c>
      <c r="L1586" s="1">
        <v>1</v>
      </c>
      <c r="M1586" s="1">
        <v>1</v>
      </c>
      <c r="N1586" s="1" t="s">
        <v>110</v>
      </c>
      <c r="O1586" s="1">
        <v>0.8</v>
      </c>
      <c r="P1586" s="1" t="s">
        <v>110</v>
      </c>
      <c r="Q1586" s="1" t="s">
        <v>101</v>
      </c>
      <c r="R1586" s="1" t="s">
        <v>111</v>
      </c>
      <c r="S1586" s="1" t="s">
        <v>133</v>
      </c>
      <c r="T1586" s="1" t="s">
        <v>113</v>
      </c>
      <c r="U1586" s="1" t="s">
        <v>114</v>
      </c>
      <c r="Z1586" s="1" t="s">
        <v>115</v>
      </c>
      <c r="AG1586" s="1">
        <v>200</v>
      </c>
    </row>
    <row r="1587" spans="1:39">
      <c r="A1587" s="6">
        <v>42846.567900671296</v>
      </c>
      <c r="B1587" s="2">
        <v>42844</v>
      </c>
      <c r="C1587" s="1" t="s">
        <v>117</v>
      </c>
      <c r="D1587" s="1">
        <v>48016</v>
      </c>
      <c r="E1587" s="1" t="s">
        <v>702</v>
      </c>
      <c r="F1587" s="1" t="s">
        <v>98</v>
      </c>
      <c r="G1587" s="1" t="s">
        <v>99</v>
      </c>
      <c r="H1587" s="1" t="s">
        <v>109</v>
      </c>
      <c r="L1587" s="1">
        <v>1</v>
      </c>
      <c r="M1587" s="1">
        <v>1</v>
      </c>
      <c r="N1587" s="1" t="s">
        <v>110</v>
      </c>
      <c r="Q1587" s="1" t="s">
        <v>101</v>
      </c>
      <c r="R1587" s="1" t="s">
        <v>111</v>
      </c>
      <c r="S1587" s="1" t="s">
        <v>101</v>
      </c>
      <c r="T1587" s="1" t="s">
        <v>113</v>
      </c>
      <c r="U1587" s="1" t="s">
        <v>114</v>
      </c>
      <c r="Z1587" s="1" t="s">
        <v>115</v>
      </c>
      <c r="AG1587" s="1">
        <v>200</v>
      </c>
    </row>
    <row r="1588" spans="1:39">
      <c r="A1588" s="6">
        <v>42846.56838725695</v>
      </c>
      <c r="B1588" s="2">
        <v>42845</v>
      </c>
      <c r="C1588" s="1" t="s">
        <v>96</v>
      </c>
      <c r="D1588" s="1">
        <v>48016</v>
      </c>
      <c r="E1588" s="1" t="s">
        <v>702</v>
      </c>
      <c r="F1588" s="1" t="s">
        <v>98</v>
      </c>
      <c r="G1588" s="1" t="s">
        <v>99</v>
      </c>
      <c r="H1588" s="1" t="s">
        <v>109</v>
      </c>
      <c r="K1588" s="1">
        <v>1</v>
      </c>
      <c r="L1588" s="1">
        <v>1</v>
      </c>
      <c r="M1588" s="1">
        <v>1</v>
      </c>
      <c r="N1588" s="1" t="s">
        <v>110</v>
      </c>
      <c r="O1588" s="1">
        <v>0.8</v>
      </c>
      <c r="P1588" s="1" t="s">
        <v>110</v>
      </c>
      <c r="Q1588" s="1" t="s">
        <v>101</v>
      </c>
      <c r="R1588" s="1" t="s">
        <v>111</v>
      </c>
      <c r="S1588" s="1" t="s">
        <v>101</v>
      </c>
      <c r="T1588" s="1" t="s">
        <v>113</v>
      </c>
      <c r="U1588" s="1" t="s">
        <v>114</v>
      </c>
      <c r="Z1588" s="1" t="s">
        <v>115</v>
      </c>
      <c r="AG1588" s="1">
        <v>200</v>
      </c>
    </row>
    <row r="1589" spans="1:39" ht="25.5">
      <c r="A1589" s="6">
        <v>42846.568825625</v>
      </c>
      <c r="B1589" s="2">
        <v>42845</v>
      </c>
      <c r="C1589" s="1" t="s">
        <v>117</v>
      </c>
      <c r="D1589" s="1">
        <v>48016</v>
      </c>
      <c r="E1589" s="1" t="s">
        <v>702</v>
      </c>
      <c r="F1589" s="1" t="s">
        <v>98</v>
      </c>
      <c r="G1589" s="1" t="s">
        <v>99</v>
      </c>
      <c r="H1589" s="1" t="s">
        <v>109</v>
      </c>
      <c r="Q1589" s="1" t="s">
        <v>101</v>
      </c>
      <c r="R1589" s="1" t="s">
        <v>111</v>
      </c>
      <c r="S1589" s="1" t="s">
        <v>112</v>
      </c>
      <c r="U1589" s="1" t="s">
        <v>114</v>
      </c>
      <c r="Z1589" s="1" t="s">
        <v>115</v>
      </c>
      <c r="AL1589" s="1" t="s">
        <v>557</v>
      </c>
    </row>
    <row r="1590" spans="1:39" ht="25.5">
      <c r="A1590" s="6">
        <v>42846.56912403935</v>
      </c>
      <c r="B1590" s="2">
        <v>42846</v>
      </c>
      <c r="C1590" s="1" t="s">
        <v>96</v>
      </c>
      <c r="D1590" s="1">
        <v>48016</v>
      </c>
      <c r="E1590" s="1" t="s">
        <v>702</v>
      </c>
      <c r="F1590" s="1" t="s">
        <v>98</v>
      </c>
      <c r="G1590" s="1" t="s">
        <v>99</v>
      </c>
      <c r="H1590" s="1" t="s">
        <v>109</v>
      </c>
      <c r="Q1590" s="1" t="s">
        <v>101</v>
      </c>
      <c r="R1590" s="1" t="s">
        <v>111</v>
      </c>
      <c r="S1590" s="1" t="s">
        <v>112</v>
      </c>
      <c r="U1590" s="1" t="s">
        <v>114</v>
      </c>
      <c r="Z1590" s="1" t="s">
        <v>115</v>
      </c>
    </row>
    <row r="1591" spans="1:39" ht="25.5">
      <c r="A1591" s="6">
        <v>42847.4923580787</v>
      </c>
      <c r="B1591" s="2">
        <v>42846</v>
      </c>
      <c r="C1591" s="1" t="s">
        <v>117</v>
      </c>
      <c r="D1591" s="1">
        <v>48016</v>
      </c>
      <c r="E1591" s="1" t="s">
        <v>702</v>
      </c>
      <c r="F1591" s="1" t="s">
        <v>98</v>
      </c>
      <c r="G1591" s="1" t="s">
        <v>99</v>
      </c>
      <c r="H1591" s="1" t="s">
        <v>109</v>
      </c>
      <c r="Q1591" s="1" t="s">
        <v>101</v>
      </c>
      <c r="R1591" s="1" t="s">
        <v>111</v>
      </c>
      <c r="S1591" s="1" t="s">
        <v>112</v>
      </c>
      <c r="U1591" s="1" t="s">
        <v>114</v>
      </c>
      <c r="Z1591" s="1" t="s">
        <v>115</v>
      </c>
      <c r="AL1591" s="1" t="s">
        <v>557</v>
      </c>
    </row>
    <row r="1592" spans="1:39" ht="25.5">
      <c r="A1592" s="6">
        <v>42847.492788252319</v>
      </c>
      <c r="B1592" s="2">
        <v>42847</v>
      </c>
      <c r="C1592" s="1" t="s">
        <v>96</v>
      </c>
      <c r="D1592" s="1">
        <v>48016</v>
      </c>
      <c r="E1592" s="1" t="s">
        <v>702</v>
      </c>
      <c r="F1592" s="1" t="s">
        <v>98</v>
      </c>
      <c r="G1592" s="1" t="s">
        <v>99</v>
      </c>
      <c r="H1592" s="1" t="s">
        <v>109</v>
      </c>
      <c r="Q1592" s="1" t="s">
        <v>101</v>
      </c>
      <c r="R1592" s="1" t="s">
        <v>111</v>
      </c>
      <c r="S1592" s="1" t="s">
        <v>112</v>
      </c>
      <c r="U1592" s="1" t="s">
        <v>114</v>
      </c>
      <c r="Z1592" s="1" t="s">
        <v>115</v>
      </c>
      <c r="AK1592" s="1" t="s">
        <v>116</v>
      </c>
    </row>
    <row r="1593" spans="1:39" ht="25.5">
      <c r="A1593" s="6">
        <v>42846.631429745372</v>
      </c>
      <c r="B1593" s="2">
        <v>42841</v>
      </c>
      <c r="C1593" s="1" t="s">
        <v>117</v>
      </c>
      <c r="D1593" s="1">
        <v>48082</v>
      </c>
      <c r="E1593" s="1" t="s">
        <v>699</v>
      </c>
      <c r="F1593" s="1" t="s">
        <v>98</v>
      </c>
      <c r="G1593" s="1" t="s">
        <v>99</v>
      </c>
      <c r="H1593" s="1" t="s">
        <v>109</v>
      </c>
      <c r="K1593" s="1">
        <v>1.1000000000000001</v>
      </c>
      <c r="M1593" s="1">
        <v>1.1000000000000001</v>
      </c>
      <c r="N1593" s="1" t="s">
        <v>110</v>
      </c>
      <c r="Q1593" s="1" t="s">
        <v>101</v>
      </c>
      <c r="R1593" s="1" t="s">
        <v>102</v>
      </c>
      <c r="S1593" s="1" t="s">
        <v>101</v>
      </c>
      <c r="T1593" s="1" t="s">
        <v>113</v>
      </c>
      <c r="U1593" s="1" t="s">
        <v>416</v>
      </c>
      <c r="Z1593" s="1" t="s">
        <v>33</v>
      </c>
      <c r="AD1593" s="1">
        <v>4.3</v>
      </c>
      <c r="AG1593" s="1">
        <v>210</v>
      </c>
    </row>
    <row r="1594" spans="1:39" ht="25.5">
      <c r="A1594" s="6">
        <v>42846.632059629628</v>
      </c>
      <c r="B1594" s="2">
        <v>42842</v>
      </c>
      <c r="C1594" s="1" t="s">
        <v>96</v>
      </c>
      <c r="D1594" s="1">
        <v>48082</v>
      </c>
      <c r="E1594" s="1" t="s">
        <v>699</v>
      </c>
      <c r="F1594" s="1" t="s">
        <v>98</v>
      </c>
      <c r="G1594" s="1" t="s">
        <v>99</v>
      </c>
      <c r="H1594" s="1" t="s">
        <v>100</v>
      </c>
      <c r="M1594" s="1">
        <v>1.1000000000000001</v>
      </c>
      <c r="N1594" s="1" t="s">
        <v>110</v>
      </c>
      <c r="Q1594" s="1" t="s">
        <v>101</v>
      </c>
      <c r="R1594" s="1" t="s">
        <v>102</v>
      </c>
      <c r="S1594" s="1" t="s">
        <v>101</v>
      </c>
      <c r="T1594" s="1" t="s">
        <v>113</v>
      </c>
      <c r="U1594" s="1" t="s">
        <v>416</v>
      </c>
      <c r="V1594" s="1">
        <v>41</v>
      </c>
      <c r="W1594" s="1">
        <v>93</v>
      </c>
      <c r="X1594" s="1">
        <v>5.5</v>
      </c>
      <c r="Z1594" s="1" t="s">
        <v>33</v>
      </c>
      <c r="AG1594" s="1">
        <v>210</v>
      </c>
    </row>
    <row r="1595" spans="1:39" ht="25.5">
      <c r="A1595" s="6">
        <v>42846.632870439818</v>
      </c>
      <c r="B1595" s="2">
        <v>42842</v>
      </c>
      <c r="C1595" s="1" t="s">
        <v>117</v>
      </c>
      <c r="D1595" s="1">
        <v>48082</v>
      </c>
      <c r="E1595" s="1" t="s">
        <v>699</v>
      </c>
      <c r="F1595" s="1" t="s">
        <v>98</v>
      </c>
      <c r="G1595" s="1" t="s">
        <v>99</v>
      </c>
      <c r="H1595" s="1" t="s">
        <v>100</v>
      </c>
      <c r="K1595" s="1">
        <v>1.1000000000000001</v>
      </c>
      <c r="M1595" s="1">
        <v>1.1000000000000001</v>
      </c>
      <c r="N1595" s="1" t="s">
        <v>110</v>
      </c>
      <c r="O1595" s="1">
        <v>0.86</v>
      </c>
      <c r="P1595" s="1" t="s">
        <v>110</v>
      </c>
      <c r="Q1595" s="1" t="s">
        <v>121</v>
      </c>
      <c r="R1595" s="1" t="s">
        <v>102</v>
      </c>
      <c r="S1595" s="1" t="s">
        <v>101</v>
      </c>
      <c r="T1595" s="1" t="s">
        <v>192</v>
      </c>
      <c r="U1595" s="1" t="s">
        <v>196</v>
      </c>
      <c r="Z1595" s="1" t="s">
        <v>33</v>
      </c>
      <c r="AD1595" s="1">
        <v>4.3</v>
      </c>
      <c r="AG1595" s="1">
        <v>210</v>
      </c>
      <c r="AM1595" s="1">
        <v>50</v>
      </c>
    </row>
    <row r="1596" spans="1:39" ht="25.5">
      <c r="A1596" s="6">
        <v>42846.633351261575</v>
      </c>
      <c r="B1596" s="2">
        <v>42843</v>
      </c>
      <c r="C1596" s="1" t="s">
        <v>96</v>
      </c>
      <c r="D1596" s="1">
        <v>48082</v>
      </c>
      <c r="E1596" s="1" t="s">
        <v>699</v>
      </c>
      <c r="F1596" s="1" t="s">
        <v>98</v>
      </c>
      <c r="G1596" s="1" t="s">
        <v>99</v>
      </c>
      <c r="H1596" s="1" t="s">
        <v>100</v>
      </c>
      <c r="Q1596" s="1" t="s">
        <v>101</v>
      </c>
      <c r="R1596" s="1" t="s">
        <v>122</v>
      </c>
      <c r="S1596" s="1" t="s">
        <v>101</v>
      </c>
      <c r="U1596" s="1" t="s">
        <v>416</v>
      </c>
      <c r="Z1596" s="1" t="s">
        <v>33</v>
      </c>
    </row>
    <row r="1597" spans="1:39" ht="25.5">
      <c r="A1597" s="6">
        <v>42846.634146400465</v>
      </c>
      <c r="B1597" s="2">
        <v>42843</v>
      </c>
      <c r="C1597" s="1" t="s">
        <v>117</v>
      </c>
      <c r="D1597" s="1">
        <v>48082</v>
      </c>
      <c r="E1597" s="1" t="s">
        <v>699</v>
      </c>
      <c r="F1597" s="1" t="s">
        <v>98</v>
      </c>
      <c r="G1597" s="1" t="s">
        <v>99</v>
      </c>
      <c r="H1597" s="1" t="s">
        <v>100</v>
      </c>
      <c r="K1597" s="1">
        <v>1.1000000000000001</v>
      </c>
      <c r="O1597" s="1">
        <v>0.86</v>
      </c>
      <c r="P1597" s="1" t="s">
        <v>110</v>
      </c>
      <c r="Q1597" s="1" t="s">
        <v>101</v>
      </c>
      <c r="R1597" s="1" t="s">
        <v>122</v>
      </c>
      <c r="S1597" s="1" t="s">
        <v>101</v>
      </c>
      <c r="T1597" s="1" t="s">
        <v>192</v>
      </c>
      <c r="U1597" s="1" t="s">
        <v>141</v>
      </c>
      <c r="Z1597" s="1" t="s">
        <v>115</v>
      </c>
      <c r="AD1597" s="1">
        <v>4.3</v>
      </c>
      <c r="AG1597" s="1">
        <v>210</v>
      </c>
      <c r="AM1597" s="1">
        <v>50</v>
      </c>
    </row>
    <row r="1598" spans="1:39" ht="25.5">
      <c r="A1598" s="6">
        <v>42846.63460341435</v>
      </c>
      <c r="B1598" s="2">
        <v>42844</v>
      </c>
      <c r="C1598" s="1" t="s">
        <v>96</v>
      </c>
      <c r="D1598" s="1">
        <v>48082</v>
      </c>
      <c r="E1598" s="1" t="s">
        <v>699</v>
      </c>
      <c r="F1598" s="1" t="s">
        <v>98</v>
      </c>
      <c r="G1598" s="1" t="s">
        <v>99</v>
      </c>
      <c r="H1598" s="1" t="s">
        <v>100</v>
      </c>
      <c r="O1598" s="1">
        <v>0.86</v>
      </c>
      <c r="P1598" s="1" t="s">
        <v>110</v>
      </c>
      <c r="Q1598" s="1" t="s">
        <v>101</v>
      </c>
      <c r="R1598" s="1" t="s">
        <v>122</v>
      </c>
      <c r="S1598" s="1" t="s">
        <v>101</v>
      </c>
      <c r="U1598" s="1" t="s">
        <v>114</v>
      </c>
      <c r="Z1598" s="1" t="s">
        <v>115</v>
      </c>
    </row>
    <row r="1599" spans="1:39" ht="25.5">
      <c r="A1599" s="6">
        <v>42846.635236944443</v>
      </c>
      <c r="B1599" s="2">
        <v>42844</v>
      </c>
      <c r="C1599" s="1" t="s">
        <v>117</v>
      </c>
      <c r="D1599" s="1">
        <v>48082</v>
      </c>
      <c r="E1599" s="1" t="s">
        <v>699</v>
      </c>
      <c r="F1599" s="1" t="s">
        <v>98</v>
      </c>
      <c r="G1599" s="1" t="s">
        <v>99</v>
      </c>
      <c r="H1599" s="1" t="s">
        <v>100</v>
      </c>
      <c r="K1599" s="1">
        <v>1.1000000000000001</v>
      </c>
      <c r="O1599" s="1">
        <v>0.86</v>
      </c>
      <c r="P1599" s="1" t="s">
        <v>110</v>
      </c>
      <c r="Q1599" s="1" t="s">
        <v>101</v>
      </c>
      <c r="R1599" s="1" t="s">
        <v>111</v>
      </c>
      <c r="S1599" s="1" t="s">
        <v>101</v>
      </c>
      <c r="T1599" s="1" t="s">
        <v>113</v>
      </c>
      <c r="U1599" s="1" t="s">
        <v>114</v>
      </c>
      <c r="Z1599" s="1" t="s">
        <v>115</v>
      </c>
      <c r="AG1599" s="1">
        <v>210</v>
      </c>
    </row>
    <row r="1600" spans="1:39" ht="25.5">
      <c r="A1600" s="6">
        <v>42846.635657858795</v>
      </c>
      <c r="B1600" s="2">
        <v>42845</v>
      </c>
      <c r="C1600" s="1" t="s">
        <v>96</v>
      </c>
      <c r="D1600" s="1">
        <v>48082</v>
      </c>
      <c r="E1600" s="1" t="s">
        <v>699</v>
      </c>
      <c r="F1600" s="1" t="s">
        <v>98</v>
      </c>
      <c r="G1600" s="1" t="s">
        <v>99</v>
      </c>
      <c r="H1600" s="1" t="s">
        <v>100</v>
      </c>
      <c r="O1600" s="1">
        <v>0.86</v>
      </c>
      <c r="P1600" s="1" t="s">
        <v>110</v>
      </c>
      <c r="Q1600" s="1" t="s">
        <v>101</v>
      </c>
      <c r="R1600" s="1" t="s">
        <v>111</v>
      </c>
      <c r="S1600" s="1" t="s">
        <v>101</v>
      </c>
      <c r="T1600" s="1" t="s">
        <v>113</v>
      </c>
      <c r="U1600" s="1" t="s">
        <v>114</v>
      </c>
      <c r="Z1600" s="1" t="s">
        <v>115</v>
      </c>
      <c r="AG1600" s="1">
        <v>210</v>
      </c>
    </row>
    <row r="1601" spans="1:42" ht="25.5">
      <c r="A1601" s="6">
        <v>42846.63608167824</v>
      </c>
      <c r="B1601" s="2">
        <v>42845</v>
      </c>
      <c r="C1601" s="1" t="s">
        <v>117</v>
      </c>
      <c r="D1601" s="1">
        <v>48082</v>
      </c>
      <c r="E1601" s="1" t="s">
        <v>699</v>
      </c>
      <c r="F1601" s="1" t="s">
        <v>98</v>
      </c>
      <c r="G1601" s="1" t="s">
        <v>99</v>
      </c>
      <c r="H1601" s="1" t="s">
        <v>100</v>
      </c>
      <c r="K1601" s="1">
        <v>1.1000000000000001</v>
      </c>
      <c r="Q1601" s="1" t="s">
        <v>101</v>
      </c>
      <c r="R1601" s="1" t="s">
        <v>111</v>
      </c>
      <c r="S1601" s="1" t="s">
        <v>112</v>
      </c>
      <c r="T1601" s="1" t="s">
        <v>113</v>
      </c>
      <c r="U1601" s="1" t="s">
        <v>114</v>
      </c>
      <c r="Z1601" s="1" t="s">
        <v>115</v>
      </c>
      <c r="AG1601" s="1">
        <v>210</v>
      </c>
    </row>
    <row r="1602" spans="1:42" ht="25.5">
      <c r="A1602" s="6">
        <v>42846.636631956018</v>
      </c>
      <c r="B1602" s="2">
        <v>42846</v>
      </c>
      <c r="C1602" s="1" t="s">
        <v>96</v>
      </c>
      <c r="D1602" s="1">
        <v>48082</v>
      </c>
      <c r="E1602" s="1" t="s">
        <v>699</v>
      </c>
      <c r="F1602" s="1" t="s">
        <v>98</v>
      </c>
      <c r="G1602" s="1" t="s">
        <v>99</v>
      </c>
      <c r="H1602" s="1" t="s">
        <v>109</v>
      </c>
      <c r="O1602" s="1">
        <v>0.86</v>
      </c>
      <c r="P1602" s="1" t="s">
        <v>110</v>
      </c>
      <c r="Q1602" s="1" t="s">
        <v>101</v>
      </c>
      <c r="R1602" s="1" t="s">
        <v>111</v>
      </c>
      <c r="S1602" s="1" t="s">
        <v>112</v>
      </c>
      <c r="T1602" s="1" t="s">
        <v>113</v>
      </c>
      <c r="U1602" s="1" t="s">
        <v>114</v>
      </c>
      <c r="Z1602" s="1" t="s">
        <v>115</v>
      </c>
      <c r="AG1602" s="1">
        <v>210</v>
      </c>
    </row>
    <row r="1603" spans="1:42">
      <c r="A1603" s="6">
        <v>42847.524115509259</v>
      </c>
      <c r="B1603" s="2">
        <v>42846</v>
      </c>
      <c r="C1603" s="1" t="s">
        <v>117</v>
      </c>
      <c r="D1603" s="1">
        <v>48082</v>
      </c>
      <c r="E1603" s="1" t="s">
        <v>699</v>
      </c>
      <c r="F1603" s="1" t="s">
        <v>98</v>
      </c>
      <c r="G1603" s="1" t="s">
        <v>99</v>
      </c>
      <c r="H1603" s="1" t="s">
        <v>109</v>
      </c>
      <c r="Q1603" s="1" t="s">
        <v>101</v>
      </c>
      <c r="R1603" s="1" t="s">
        <v>111</v>
      </c>
      <c r="S1603" s="1" t="s">
        <v>124</v>
      </c>
      <c r="U1603" s="1" t="s">
        <v>114</v>
      </c>
      <c r="Z1603" s="1" t="s">
        <v>115</v>
      </c>
    </row>
    <row r="1604" spans="1:42" ht="25.5">
      <c r="A1604" s="6">
        <v>42847.524453888887</v>
      </c>
      <c r="B1604" s="2">
        <v>42847</v>
      </c>
      <c r="C1604" s="1" t="s">
        <v>96</v>
      </c>
      <c r="D1604" s="1">
        <v>48082</v>
      </c>
      <c r="E1604" s="1" t="s">
        <v>699</v>
      </c>
      <c r="F1604" s="1" t="s">
        <v>98</v>
      </c>
      <c r="G1604" s="1" t="s">
        <v>99</v>
      </c>
      <c r="H1604" s="1" t="s">
        <v>109</v>
      </c>
      <c r="Q1604" s="1" t="s">
        <v>101</v>
      </c>
      <c r="R1604" s="1" t="s">
        <v>111</v>
      </c>
      <c r="S1604" s="1" t="s">
        <v>112</v>
      </c>
      <c r="U1604" s="1" t="s">
        <v>114</v>
      </c>
      <c r="Z1604" s="1" t="s">
        <v>115</v>
      </c>
      <c r="AK1604" s="1" t="s">
        <v>116</v>
      </c>
    </row>
    <row r="1605" spans="1:42" ht="38.25">
      <c r="A1605" s="6">
        <v>42846.545754282408</v>
      </c>
      <c r="B1605" s="2">
        <v>42842</v>
      </c>
      <c r="C1605" s="1" t="s">
        <v>96</v>
      </c>
      <c r="D1605" s="1">
        <v>48090</v>
      </c>
      <c r="E1605" s="1" t="s">
        <v>746</v>
      </c>
      <c r="F1605" s="1" t="s">
        <v>98</v>
      </c>
      <c r="G1605" s="1" t="s">
        <v>99</v>
      </c>
      <c r="H1605" s="1" t="s">
        <v>100</v>
      </c>
      <c r="K1605" s="1">
        <v>0.56000000000000005</v>
      </c>
      <c r="M1605" s="1">
        <v>0.56000000000000005</v>
      </c>
      <c r="N1605" s="1" t="s">
        <v>110</v>
      </c>
      <c r="O1605" s="1">
        <v>0.44</v>
      </c>
      <c r="P1605" s="1" t="s">
        <v>110</v>
      </c>
      <c r="Q1605" s="1" t="s">
        <v>101</v>
      </c>
      <c r="R1605" s="1" t="s">
        <v>102</v>
      </c>
      <c r="S1605" s="1" t="s">
        <v>101</v>
      </c>
      <c r="T1605" s="1" t="s">
        <v>668</v>
      </c>
      <c r="U1605" s="1" t="s">
        <v>193</v>
      </c>
      <c r="V1605" s="1">
        <v>50</v>
      </c>
      <c r="W1605" s="1">
        <v>90</v>
      </c>
      <c r="X1605" s="1">
        <v>6.2</v>
      </c>
      <c r="Y1605" s="1">
        <v>102.7</v>
      </c>
      <c r="Z1605" s="1" t="s">
        <v>33</v>
      </c>
      <c r="AA1605" s="1">
        <v>0.44</v>
      </c>
      <c r="AG1605" s="1">
        <v>110</v>
      </c>
      <c r="AM1605" s="1">
        <v>20</v>
      </c>
    </row>
    <row r="1606" spans="1:42" ht="25.5">
      <c r="A1606" s="6">
        <v>42846.5466977662</v>
      </c>
      <c r="B1606" s="2">
        <v>42842</v>
      </c>
      <c r="C1606" s="1" t="s">
        <v>117</v>
      </c>
      <c r="D1606" s="1">
        <v>48090</v>
      </c>
      <c r="E1606" s="1" t="s">
        <v>746</v>
      </c>
      <c r="F1606" s="1" t="s">
        <v>98</v>
      </c>
      <c r="G1606" s="1" t="s">
        <v>99</v>
      </c>
      <c r="H1606" s="1" t="s">
        <v>100</v>
      </c>
      <c r="Q1606" s="1" t="s">
        <v>101</v>
      </c>
      <c r="R1606" s="1" t="s">
        <v>102</v>
      </c>
      <c r="S1606" s="1" t="s">
        <v>101</v>
      </c>
      <c r="T1606" s="1" t="s">
        <v>671</v>
      </c>
      <c r="U1606" s="1" t="s">
        <v>105</v>
      </c>
      <c r="Z1606" s="1" t="s">
        <v>33</v>
      </c>
      <c r="AA1606" s="1">
        <v>0.44</v>
      </c>
      <c r="AD1606" s="1">
        <v>2.2000000000000002</v>
      </c>
      <c r="AM1606" s="1">
        <v>20</v>
      </c>
    </row>
    <row r="1607" spans="1:42" ht="38.25">
      <c r="A1607" s="6">
        <v>42846.547664479163</v>
      </c>
      <c r="B1607" s="2">
        <v>42843</v>
      </c>
      <c r="C1607" s="1" t="s">
        <v>96</v>
      </c>
      <c r="D1607" s="1">
        <v>48090</v>
      </c>
      <c r="E1607" s="1" t="s">
        <v>746</v>
      </c>
      <c r="F1607" s="1" t="s">
        <v>98</v>
      </c>
      <c r="G1607" s="1" t="s">
        <v>99</v>
      </c>
      <c r="H1607" s="1" t="s">
        <v>100</v>
      </c>
      <c r="K1607" s="1">
        <v>0.56000000000000005</v>
      </c>
      <c r="O1607" s="1">
        <v>0.44</v>
      </c>
      <c r="P1607" s="1" t="s">
        <v>110</v>
      </c>
      <c r="Q1607" s="1" t="s">
        <v>121</v>
      </c>
      <c r="R1607" s="1" t="s">
        <v>102</v>
      </c>
      <c r="S1607" s="1" t="s">
        <v>103</v>
      </c>
      <c r="T1607" s="1" t="s">
        <v>668</v>
      </c>
      <c r="U1607" s="1" t="s">
        <v>105</v>
      </c>
      <c r="Z1607" s="1" t="s">
        <v>33</v>
      </c>
      <c r="AA1607" s="1">
        <v>0.44</v>
      </c>
      <c r="AG1607" s="1">
        <v>110</v>
      </c>
      <c r="AM1607" s="1">
        <v>20</v>
      </c>
    </row>
    <row r="1608" spans="1:42" ht="25.5">
      <c r="A1608" s="6">
        <v>42846.548259328702</v>
      </c>
      <c r="B1608" s="2">
        <v>42843</v>
      </c>
      <c r="C1608" s="1" t="s">
        <v>117</v>
      </c>
      <c r="D1608" s="1">
        <v>48090</v>
      </c>
      <c r="E1608" s="1" t="s">
        <v>746</v>
      </c>
      <c r="F1608" s="1" t="s">
        <v>98</v>
      </c>
      <c r="G1608" s="1" t="s">
        <v>99</v>
      </c>
      <c r="H1608" s="1" t="s">
        <v>100</v>
      </c>
      <c r="Q1608" s="1" t="s">
        <v>101</v>
      </c>
      <c r="R1608" s="1" t="s">
        <v>102</v>
      </c>
      <c r="S1608" s="1" t="s">
        <v>101</v>
      </c>
      <c r="T1608" s="1" t="s">
        <v>671</v>
      </c>
      <c r="U1608" s="1" t="s">
        <v>105</v>
      </c>
      <c r="Z1608" s="1" t="s">
        <v>33</v>
      </c>
      <c r="AA1608" s="1">
        <v>0.44</v>
      </c>
      <c r="AM1608" s="1">
        <v>30</v>
      </c>
    </row>
    <row r="1609" spans="1:42" ht="25.5">
      <c r="A1609" s="6">
        <v>42846.549970335647</v>
      </c>
      <c r="B1609" s="2">
        <v>42843</v>
      </c>
      <c r="C1609" s="1" t="s">
        <v>117</v>
      </c>
      <c r="D1609" s="1">
        <v>48090</v>
      </c>
      <c r="E1609" s="1" t="s">
        <v>746</v>
      </c>
      <c r="F1609" s="1" t="s">
        <v>98</v>
      </c>
      <c r="G1609" s="1" t="s">
        <v>99</v>
      </c>
      <c r="H1609" s="1" t="s">
        <v>100</v>
      </c>
      <c r="Q1609" s="1" t="s">
        <v>101</v>
      </c>
      <c r="R1609" s="1" t="s">
        <v>102</v>
      </c>
      <c r="S1609" s="1" t="s">
        <v>101</v>
      </c>
      <c r="T1609" s="1" t="s">
        <v>671</v>
      </c>
      <c r="U1609" s="1" t="s">
        <v>105</v>
      </c>
      <c r="Z1609" s="1" t="s">
        <v>33</v>
      </c>
      <c r="AA1609" s="1">
        <v>0.44</v>
      </c>
      <c r="AD1609" s="1">
        <v>2.2000000000000002</v>
      </c>
      <c r="AI1609" s="1">
        <v>0.44</v>
      </c>
      <c r="AJ1609" s="1" t="s">
        <v>213</v>
      </c>
      <c r="AL1609" s="1" t="s">
        <v>586</v>
      </c>
      <c r="AM1609" s="1">
        <v>30</v>
      </c>
    </row>
    <row r="1610" spans="1:42" ht="25.5">
      <c r="A1610" s="6">
        <v>42846.551490833328</v>
      </c>
      <c r="B1610" s="2">
        <v>42844</v>
      </c>
      <c r="C1610" s="1" t="s">
        <v>96</v>
      </c>
      <c r="D1610" s="1">
        <v>48090</v>
      </c>
      <c r="E1610" s="1" t="s">
        <v>746</v>
      </c>
      <c r="F1610" s="1" t="s">
        <v>98</v>
      </c>
      <c r="G1610" s="1" t="s">
        <v>99</v>
      </c>
      <c r="H1610" s="1" t="s">
        <v>100</v>
      </c>
      <c r="K1610" s="1">
        <v>0.56000000000000005</v>
      </c>
      <c r="O1610" s="1">
        <v>0.44</v>
      </c>
      <c r="P1610" s="1" t="s">
        <v>110</v>
      </c>
      <c r="Q1610" s="1" t="s">
        <v>101</v>
      </c>
      <c r="R1610" s="1" t="s">
        <v>102</v>
      </c>
      <c r="S1610" s="1" t="s">
        <v>133</v>
      </c>
      <c r="T1610" s="1" t="s">
        <v>671</v>
      </c>
      <c r="U1610" s="1" t="s">
        <v>196</v>
      </c>
      <c r="V1610" s="1">
        <v>45</v>
      </c>
      <c r="W1610" s="1">
        <v>88</v>
      </c>
      <c r="X1610" s="1">
        <v>5</v>
      </c>
      <c r="Z1610" s="1" t="s">
        <v>33</v>
      </c>
      <c r="AA1610" s="1">
        <v>0.44</v>
      </c>
      <c r="AL1610" s="1" t="s">
        <v>586</v>
      </c>
      <c r="AM1610" s="1">
        <v>30</v>
      </c>
    </row>
    <row r="1611" spans="1:42" ht="38.25">
      <c r="A1611" s="6">
        <v>42846.555621712963</v>
      </c>
      <c r="B1611" s="2">
        <v>42844</v>
      </c>
      <c r="C1611" s="1" t="s">
        <v>96</v>
      </c>
      <c r="D1611" s="1">
        <v>48090</v>
      </c>
      <c r="E1611" s="1" t="s">
        <v>746</v>
      </c>
      <c r="F1611" s="1" t="s">
        <v>98</v>
      </c>
      <c r="G1611" s="1" t="s">
        <v>99</v>
      </c>
      <c r="H1611" s="1" t="s">
        <v>100</v>
      </c>
      <c r="K1611" s="1">
        <v>0.56000000000000005</v>
      </c>
      <c r="O1611" s="1">
        <v>0.44</v>
      </c>
      <c r="P1611" s="1" t="s">
        <v>110</v>
      </c>
      <c r="Q1611" s="1" t="s">
        <v>101</v>
      </c>
      <c r="R1611" s="1" t="s">
        <v>102</v>
      </c>
      <c r="S1611" s="1" t="s">
        <v>133</v>
      </c>
      <c r="T1611" s="1" t="s">
        <v>668</v>
      </c>
      <c r="U1611" s="1" t="s">
        <v>196</v>
      </c>
      <c r="V1611" s="1">
        <v>45</v>
      </c>
      <c r="W1611" s="1">
        <v>88</v>
      </c>
      <c r="X1611" s="1">
        <v>5</v>
      </c>
      <c r="Z1611" s="1" t="s">
        <v>33</v>
      </c>
      <c r="AA1611" s="1">
        <v>0.44</v>
      </c>
      <c r="AG1611" s="1">
        <v>110</v>
      </c>
      <c r="AL1611" s="1" t="s">
        <v>586</v>
      </c>
      <c r="AM1611" s="1">
        <v>30</v>
      </c>
    </row>
    <row r="1612" spans="1:42" ht="25.5">
      <c r="A1612" s="6">
        <v>42846.552676932872</v>
      </c>
      <c r="B1612" s="2">
        <v>42844</v>
      </c>
      <c r="C1612" s="1" t="s">
        <v>117</v>
      </c>
      <c r="D1612" s="1">
        <v>48090</v>
      </c>
      <c r="E1612" s="1" t="s">
        <v>746</v>
      </c>
      <c r="F1612" s="1" t="s">
        <v>98</v>
      </c>
      <c r="G1612" s="1" t="s">
        <v>99</v>
      </c>
      <c r="H1612" s="1" t="s">
        <v>100</v>
      </c>
      <c r="Q1612" s="1" t="s">
        <v>101</v>
      </c>
      <c r="R1612" s="1" t="s">
        <v>102</v>
      </c>
      <c r="S1612" s="1" t="s">
        <v>101</v>
      </c>
      <c r="T1612" s="1" t="s">
        <v>671</v>
      </c>
      <c r="U1612" s="1" t="s">
        <v>196</v>
      </c>
      <c r="Z1612" s="1" t="s">
        <v>33</v>
      </c>
      <c r="AA1612" s="1">
        <v>0.44</v>
      </c>
      <c r="AD1612" s="1">
        <v>2.2000000000000002</v>
      </c>
      <c r="AI1612" s="1">
        <v>0.44</v>
      </c>
      <c r="AL1612" s="1" t="s">
        <v>792</v>
      </c>
      <c r="AM1612" s="1">
        <v>30</v>
      </c>
    </row>
    <row r="1613" spans="1:42" ht="38.25">
      <c r="A1613" s="6">
        <v>42846.554712928242</v>
      </c>
      <c r="B1613" s="2">
        <v>42845</v>
      </c>
      <c r="C1613" s="1" t="s">
        <v>96</v>
      </c>
      <c r="D1613" s="1">
        <v>48090</v>
      </c>
      <c r="E1613" s="1" t="s">
        <v>746</v>
      </c>
      <c r="F1613" s="1" t="s">
        <v>98</v>
      </c>
      <c r="G1613" s="1" t="s">
        <v>177</v>
      </c>
      <c r="H1613" s="1" t="s">
        <v>100</v>
      </c>
      <c r="K1613" s="1">
        <v>0.56000000000000005</v>
      </c>
      <c r="O1613" s="1">
        <v>0.44</v>
      </c>
      <c r="P1613" s="1" t="s">
        <v>110</v>
      </c>
      <c r="Q1613" s="1" t="s">
        <v>101</v>
      </c>
      <c r="R1613" s="1" t="s">
        <v>102</v>
      </c>
      <c r="S1613" s="1" t="s">
        <v>133</v>
      </c>
      <c r="T1613" s="1" t="s">
        <v>668</v>
      </c>
      <c r="U1613" s="1" t="s">
        <v>196</v>
      </c>
      <c r="Z1613" s="1" t="s">
        <v>33</v>
      </c>
      <c r="AA1613" s="1">
        <v>0.44</v>
      </c>
      <c r="AG1613" s="1">
        <v>110</v>
      </c>
      <c r="AL1613" s="1" t="s">
        <v>586</v>
      </c>
      <c r="AM1613" s="1">
        <v>30</v>
      </c>
    </row>
    <row r="1614" spans="1:42" ht="38.25">
      <c r="A1614" s="6">
        <v>42946.586259722222</v>
      </c>
      <c r="B1614" s="2">
        <v>42845</v>
      </c>
      <c r="C1614" s="1" t="s">
        <v>96</v>
      </c>
      <c r="D1614" s="1">
        <v>48090</v>
      </c>
      <c r="E1614" s="1" t="s">
        <v>746</v>
      </c>
      <c r="F1614" s="1" t="s">
        <v>98</v>
      </c>
      <c r="G1614" s="1" t="s">
        <v>99</v>
      </c>
      <c r="H1614" s="1" t="s">
        <v>100</v>
      </c>
      <c r="I1614" s="1" t="s">
        <v>223</v>
      </c>
      <c r="J1614" s="8"/>
      <c r="K1614" s="1">
        <v>0.56000000000000005</v>
      </c>
      <c r="O1614" s="1">
        <v>0.44</v>
      </c>
      <c r="Q1614" s="1" t="s">
        <v>101</v>
      </c>
      <c r="R1614" s="1" t="s">
        <v>102</v>
      </c>
      <c r="S1614" s="1" t="s">
        <v>101</v>
      </c>
      <c r="T1614" s="1" t="s">
        <v>668</v>
      </c>
      <c r="U1614" s="1" t="s">
        <v>105</v>
      </c>
      <c r="V1614" s="1">
        <v>40</v>
      </c>
      <c r="W1614" s="1">
        <v>78</v>
      </c>
      <c r="X1614" s="1">
        <v>5.2</v>
      </c>
      <c r="Z1614" s="1" t="s">
        <v>115</v>
      </c>
      <c r="AA1614" s="1">
        <v>0.44</v>
      </c>
      <c r="AB1614" s="1">
        <v>200</v>
      </c>
      <c r="AG1614" s="1">
        <v>110</v>
      </c>
      <c r="AM1614" s="1">
        <v>25</v>
      </c>
      <c r="AO1614" s="1">
        <v>50</v>
      </c>
      <c r="AP1614" s="8"/>
    </row>
    <row r="1615" spans="1:42" ht="25.5">
      <c r="A1615" s="6">
        <v>42846.557978333338</v>
      </c>
      <c r="B1615" s="2">
        <v>42845</v>
      </c>
      <c r="C1615" s="1" t="s">
        <v>117</v>
      </c>
      <c r="D1615" s="1">
        <v>48090</v>
      </c>
      <c r="E1615" s="1" t="s">
        <v>746</v>
      </c>
      <c r="F1615" s="1" t="s">
        <v>98</v>
      </c>
      <c r="G1615" s="1" t="s">
        <v>99</v>
      </c>
      <c r="H1615" s="1" t="s">
        <v>100</v>
      </c>
      <c r="Q1615" s="1" t="s">
        <v>101</v>
      </c>
      <c r="R1615" s="1" t="s">
        <v>102</v>
      </c>
      <c r="S1615" s="1" t="s">
        <v>133</v>
      </c>
      <c r="T1615" s="1" t="s">
        <v>671</v>
      </c>
      <c r="U1615" s="1" t="s">
        <v>196</v>
      </c>
      <c r="Z1615" s="1" t="s">
        <v>115</v>
      </c>
      <c r="AA1615" s="1">
        <v>0.44</v>
      </c>
      <c r="AI1615" s="1">
        <v>0.44</v>
      </c>
      <c r="AJ1615" s="1" t="s">
        <v>213</v>
      </c>
      <c r="AL1615" s="1" t="s">
        <v>792</v>
      </c>
      <c r="AM1615" s="1">
        <v>30</v>
      </c>
    </row>
    <row r="1616" spans="1:42" ht="38.25">
      <c r="A1616" s="6">
        <v>42846.558532812502</v>
      </c>
      <c r="B1616" s="2">
        <v>42846</v>
      </c>
      <c r="C1616" s="1" t="s">
        <v>96</v>
      </c>
      <c r="D1616" s="1">
        <v>48090</v>
      </c>
      <c r="E1616" s="1" t="s">
        <v>746</v>
      </c>
      <c r="F1616" s="1" t="s">
        <v>98</v>
      </c>
      <c r="G1616" s="1" t="s">
        <v>177</v>
      </c>
      <c r="H1616" s="1" t="s">
        <v>100</v>
      </c>
      <c r="K1616" s="1">
        <v>0.56000000000000005</v>
      </c>
      <c r="O1616" s="1">
        <v>0.44</v>
      </c>
      <c r="P1616" s="1" t="s">
        <v>213</v>
      </c>
      <c r="Q1616" s="1" t="s">
        <v>101</v>
      </c>
      <c r="R1616" s="1" t="s">
        <v>102</v>
      </c>
      <c r="S1616" s="1" t="s">
        <v>133</v>
      </c>
      <c r="T1616" s="1" t="s">
        <v>668</v>
      </c>
      <c r="U1616" s="1" t="s">
        <v>196</v>
      </c>
      <c r="Z1616" s="1" t="s">
        <v>33</v>
      </c>
      <c r="AA1616" s="1">
        <v>0.44</v>
      </c>
      <c r="AG1616" s="1">
        <v>110</v>
      </c>
      <c r="AL1616" s="1" t="s">
        <v>586</v>
      </c>
      <c r="AM1616" s="1">
        <v>30</v>
      </c>
    </row>
    <row r="1617" spans="1:42" ht="25.5">
      <c r="A1617" s="6">
        <v>42847.490998240741</v>
      </c>
      <c r="B1617" s="2">
        <v>42846</v>
      </c>
      <c r="C1617" s="1" t="s">
        <v>117</v>
      </c>
      <c r="D1617" s="1">
        <v>48090</v>
      </c>
      <c r="E1617" s="1" t="s">
        <v>746</v>
      </c>
      <c r="F1617" s="1" t="s">
        <v>98</v>
      </c>
      <c r="G1617" s="1" t="s">
        <v>177</v>
      </c>
      <c r="H1617" s="1" t="s">
        <v>100</v>
      </c>
      <c r="Q1617" s="1" t="s">
        <v>101</v>
      </c>
      <c r="R1617" s="1" t="s">
        <v>102</v>
      </c>
      <c r="S1617" s="1" t="s">
        <v>133</v>
      </c>
      <c r="T1617" s="1" t="s">
        <v>671</v>
      </c>
      <c r="U1617" s="1" t="s">
        <v>141</v>
      </c>
      <c r="Z1617" s="1" t="s">
        <v>33</v>
      </c>
      <c r="AA1617" s="1">
        <v>0.44</v>
      </c>
      <c r="AI1617" s="1">
        <v>0.44</v>
      </c>
      <c r="AJ1617" s="1" t="s">
        <v>213</v>
      </c>
      <c r="AL1617" s="1" t="s">
        <v>792</v>
      </c>
      <c r="AM1617" s="1">
        <v>25</v>
      </c>
    </row>
    <row r="1618" spans="1:42" ht="38.25">
      <c r="A1618" s="6">
        <v>42847.491784456019</v>
      </c>
      <c r="B1618" s="2">
        <v>42847</v>
      </c>
      <c r="C1618" s="1" t="s">
        <v>96</v>
      </c>
      <c r="D1618" s="1">
        <v>48090</v>
      </c>
      <c r="E1618" s="1" t="s">
        <v>746</v>
      </c>
      <c r="F1618" s="1" t="s">
        <v>98</v>
      </c>
      <c r="G1618" s="1" t="s">
        <v>177</v>
      </c>
      <c r="H1618" s="1" t="s">
        <v>100</v>
      </c>
      <c r="K1618" s="1">
        <v>0.56000000000000005</v>
      </c>
      <c r="O1618" s="1">
        <v>0.44</v>
      </c>
      <c r="P1618" s="1" t="s">
        <v>110</v>
      </c>
      <c r="Q1618" s="1" t="s">
        <v>101</v>
      </c>
      <c r="R1618" s="1" t="s">
        <v>102</v>
      </c>
      <c r="S1618" s="1" t="s">
        <v>103</v>
      </c>
      <c r="T1618" s="1" t="s">
        <v>668</v>
      </c>
      <c r="U1618" s="1" t="s">
        <v>247</v>
      </c>
      <c r="Y1618" s="1">
        <v>105.6</v>
      </c>
      <c r="Z1618" s="1" t="s">
        <v>115</v>
      </c>
      <c r="AA1618" s="1">
        <v>0.44</v>
      </c>
      <c r="AG1618" s="1">
        <v>110</v>
      </c>
      <c r="AL1618" s="1" t="s">
        <v>586</v>
      </c>
      <c r="AM1618" s="1">
        <v>25</v>
      </c>
    </row>
    <row r="1619" spans="1:42" ht="38.25">
      <c r="A1619" s="6">
        <v>42848.520655381944</v>
      </c>
      <c r="B1619" s="2">
        <v>42847</v>
      </c>
      <c r="C1619" s="1" t="s">
        <v>117</v>
      </c>
      <c r="D1619" s="1">
        <v>48090</v>
      </c>
      <c r="E1619" s="1" t="s">
        <v>746</v>
      </c>
      <c r="F1619" s="1" t="s">
        <v>98</v>
      </c>
      <c r="G1619" s="1" t="s">
        <v>177</v>
      </c>
      <c r="H1619" s="1" t="s">
        <v>100</v>
      </c>
      <c r="R1619" s="1" t="s">
        <v>102</v>
      </c>
      <c r="S1619" s="1" t="s">
        <v>103</v>
      </c>
      <c r="T1619" s="1" t="s">
        <v>671</v>
      </c>
      <c r="U1619" s="1" t="s">
        <v>247</v>
      </c>
      <c r="Y1619" s="1">
        <v>103.4</v>
      </c>
      <c r="Z1619" s="1" t="s">
        <v>115</v>
      </c>
      <c r="AA1619" s="1">
        <v>0.44</v>
      </c>
      <c r="AI1619" s="1">
        <v>0.44</v>
      </c>
      <c r="AJ1619" s="1" t="s">
        <v>213</v>
      </c>
      <c r="AL1619" s="1" t="s">
        <v>796</v>
      </c>
      <c r="AM1619" s="1">
        <v>25</v>
      </c>
    </row>
    <row r="1620" spans="1:42" ht="38.25">
      <c r="A1620" s="6">
        <v>42848.521459583339</v>
      </c>
      <c r="B1620" s="2">
        <v>42848</v>
      </c>
      <c r="C1620" s="1" t="s">
        <v>96</v>
      </c>
      <c r="D1620" s="1">
        <v>48090</v>
      </c>
      <c r="E1620" s="1" t="s">
        <v>746</v>
      </c>
      <c r="F1620" s="1" t="s">
        <v>98</v>
      </c>
      <c r="G1620" s="1" t="s">
        <v>177</v>
      </c>
      <c r="H1620" s="1" t="s">
        <v>100</v>
      </c>
      <c r="K1620" s="1">
        <v>0.56000000000000005</v>
      </c>
      <c r="O1620" s="1">
        <v>0.44</v>
      </c>
      <c r="P1620" s="1" t="s">
        <v>110</v>
      </c>
      <c r="Q1620" s="1" t="s">
        <v>101</v>
      </c>
      <c r="R1620" s="1" t="s">
        <v>102</v>
      </c>
      <c r="S1620" s="1" t="s">
        <v>101</v>
      </c>
      <c r="T1620" s="1" t="s">
        <v>668</v>
      </c>
      <c r="U1620" s="1" t="s">
        <v>105</v>
      </c>
      <c r="Z1620" s="1" t="s">
        <v>33</v>
      </c>
      <c r="AA1620" s="1">
        <v>0.44</v>
      </c>
      <c r="AG1620" s="1">
        <v>110</v>
      </c>
      <c r="AM1620" s="1">
        <v>25</v>
      </c>
    </row>
    <row r="1621" spans="1:42" ht="25.5">
      <c r="A1621" s="6">
        <v>42946.585034363423</v>
      </c>
      <c r="B1621" s="2">
        <v>42848</v>
      </c>
      <c r="C1621" s="1" t="s">
        <v>117</v>
      </c>
      <c r="D1621" s="1">
        <v>48090</v>
      </c>
      <c r="E1621" s="1" t="s">
        <v>746</v>
      </c>
      <c r="F1621" s="1" t="s">
        <v>98</v>
      </c>
      <c r="G1621" s="1" t="s">
        <v>177</v>
      </c>
      <c r="H1621" s="1" t="s">
        <v>109</v>
      </c>
      <c r="J1621" s="8"/>
      <c r="Q1621" s="1" t="s">
        <v>101</v>
      </c>
      <c r="R1621" s="1" t="s">
        <v>102</v>
      </c>
      <c r="S1621" s="1" t="s">
        <v>103</v>
      </c>
      <c r="T1621" s="1" t="s">
        <v>671</v>
      </c>
      <c r="U1621" s="1" t="s">
        <v>105</v>
      </c>
      <c r="Z1621" s="1" t="s">
        <v>33</v>
      </c>
      <c r="AA1621" s="1">
        <v>0.44</v>
      </c>
      <c r="AB1621" s="1">
        <v>200</v>
      </c>
      <c r="AI1621" s="1">
        <v>0.44</v>
      </c>
      <c r="AJ1621" s="1" t="s">
        <v>213</v>
      </c>
      <c r="AL1621" s="1" t="s">
        <v>797</v>
      </c>
      <c r="AM1621" s="1">
        <v>25</v>
      </c>
      <c r="AO1621" s="1">
        <v>50</v>
      </c>
      <c r="AP1621" s="8"/>
    </row>
    <row r="1622" spans="1:42" ht="38.25">
      <c r="A1622" s="6">
        <v>43017.604410659726</v>
      </c>
      <c r="B1622" s="2">
        <v>42849</v>
      </c>
      <c r="C1622" s="1" t="s">
        <v>96</v>
      </c>
      <c r="D1622" s="1">
        <v>48090</v>
      </c>
      <c r="E1622" s="1" t="s">
        <v>746</v>
      </c>
      <c r="F1622" s="1" t="s">
        <v>98</v>
      </c>
      <c r="G1622" s="1" t="s">
        <v>99</v>
      </c>
      <c r="H1622" s="1" t="s">
        <v>100</v>
      </c>
      <c r="I1622" s="1" t="s">
        <v>223</v>
      </c>
      <c r="K1622" s="1">
        <v>0.56000000000000005</v>
      </c>
      <c r="O1622" s="1">
        <v>0.44</v>
      </c>
      <c r="P1622" s="1" t="s">
        <v>110</v>
      </c>
      <c r="Q1622" s="1" t="s">
        <v>101</v>
      </c>
      <c r="R1622" s="1" t="s">
        <v>102</v>
      </c>
      <c r="S1622" s="1" t="s">
        <v>101</v>
      </c>
      <c r="T1622" s="1" t="s">
        <v>668</v>
      </c>
      <c r="U1622" s="1" t="s">
        <v>105</v>
      </c>
      <c r="V1622" s="1">
        <v>40</v>
      </c>
      <c r="W1622" s="1">
        <v>78</v>
      </c>
      <c r="X1622" s="1">
        <v>5.2</v>
      </c>
      <c r="Z1622" s="1" t="s">
        <v>115</v>
      </c>
      <c r="AA1622" s="1">
        <v>0.44</v>
      </c>
      <c r="AB1622" s="1">
        <v>200</v>
      </c>
      <c r="AG1622" s="1">
        <v>110</v>
      </c>
      <c r="AM1622" s="1">
        <v>25</v>
      </c>
      <c r="AO1622" s="1">
        <v>50</v>
      </c>
    </row>
    <row r="1623" spans="1:42" ht="51">
      <c r="A1623" s="6">
        <v>42946.587572037039</v>
      </c>
      <c r="B1623" s="2">
        <v>42849</v>
      </c>
      <c r="C1623" s="1" t="s">
        <v>117</v>
      </c>
      <c r="D1623" s="1">
        <v>48090</v>
      </c>
      <c r="E1623" s="1" t="s">
        <v>746</v>
      </c>
      <c r="F1623" s="1" t="s">
        <v>98</v>
      </c>
      <c r="G1623" s="1" t="s">
        <v>99</v>
      </c>
      <c r="H1623" s="1" t="s">
        <v>100</v>
      </c>
      <c r="J1623" s="8"/>
      <c r="Q1623" s="1" t="s">
        <v>121</v>
      </c>
      <c r="R1623" s="1" t="s">
        <v>122</v>
      </c>
      <c r="S1623" s="1" t="s">
        <v>103</v>
      </c>
      <c r="T1623" s="1" t="s">
        <v>671</v>
      </c>
      <c r="U1623" s="1" t="s">
        <v>105</v>
      </c>
      <c r="Z1623" s="1" t="s">
        <v>115</v>
      </c>
      <c r="AA1623" s="1">
        <v>0.44</v>
      </c>
      <c r="AB1623" s="1">
        <v>200</v>
      </c>
      <c r="AI1623" s="1">
        <v>0.44</v>
      </c>
      <c r="AJ1623" s="1" t="s">
        <v>213</v>
      </c>
      <c r="AL1623" s="1" t="s">
        <v>798</v>
      </c>
      <c r="AM1623" s="1">
        <v>25</v>
      </c>
      <c r="AO1623" s="1">
        <v>50</v>
      </c>
      <c r="AP1623" s="8"/>
    </row>
    <row r="1624" spans="1:42" ht="38.25">
      <c r="A1624" s="6">
        <v>42946.590966111107</v>
      </c>
      <c r="B1624" s="2">
        <v>42850</v>
      </c>
      <c r="C1624" s="1" t="s">
        <v>96</v>
      </c>
      <c r="D1624" s="1">
        <v>48090</v>
      </c>
      <c r="E1624" s="1" t="s">
        <v>746</v>
      </c>
      <c r="F1624" s="1" t="s">
        <v>98</v>
      </c>
      <c r="G1624" s="1" t="s">
        <v>99</v>
      </c>
      <c r="H1624" s="1" t="s">
        <v>100</v>
      </c>
      <c r="J1624" s="8"/>
      <c r="K1624" s="1">
        <v>0.56000000000000005</v>
      </c>
      <c r="O1624" s="1">
        <v>0.44</v>
      </c>
      <c r="P1624" s="1" t="s">
        <v>110</v>
      </c>
      <c r="Q1624" s="1" t="s">
        <v>101</v>
      </c>
      <c r="R1624" s="1" t="s">
        <v>102</v>
      </c>
      <c r="S1624" s="1" t="s">
        <v>103</v>
      </c>
      <c r="T1624" s="1" t="s">
        <v>668</v>
      </c>
      <c r="U1624" s="1" t="s">
        <v>196</v>
      </c>
      <c r="Z1624" s="1" t="s">
        <v>33</v>
      </c>
      <c r="AA1624" s="1">
        <v>0.44</v>
      </c>
      <c r="AB1624" s="1">
        <v>200</v>
      </c>
      <c r="AG1624" s="1">
        <v>110</v>
      </c>
      <c r="AL1624" s="1" t="s">
        <v>797</v>
      </c>
      <c r="AM1624" s="1">
        <v>25</v>
      </c>
      <c r="AO1624" s="1">
        <v>50</v>
      </c>
      <c r="AP1624" s="8"/>
    </row>
    <row r="1625" spans="1:42" ht="51">
      <c r="A1625" s="6">
        <v>42946.592212592594</v>
      </c>
      <c r="B1625" s="2">
        <v>42850</v>
      </c>
      <c r="C1625" s="1" t="s">
        <v>117</v>
      </c>
      <c r="D1625" s="1">
        <v>48090</v>
      </c>
      <c r="E1625" s="1" t="s">
        <v>746</v>
      </c>
      <c r="F1625" s="1" t="s">
        <v>98</v>
      </c>
      <c r="G1625" s="1" t="s">
        <v>99</v>
      </c>
      <c r="H1625" s="1" t="s">
        <v>100</v>
      </c>
      <c r="J1625" s="8"/>
      <c r="Q1625" s="1" t="s">
        <v>101</v>
      </c>
      <c r="R1625" s="1" t="s">
        <v>122</v>
      </c>
      <c r="S1625" s="1" t="s">
        <v>103</v>
      </c>
      <c r="T1625" s="1" t="s">
        <v>671</v>
      </c>
      <c r="U1625" s="1" t="s">
        <v>196</v>
      </c>
      <c r="Z1625" s="1" t="s">
        <v>115</v>
      </c>
      <c r="AA1625" s="1">
        <v>0.44</v>
      </c>
      <c r="AB1625" s="1">
        <v>200</v>
      </c>
      <c r="AI1625" s="1">
        <v>0.44</v>
      </c>
      <c r="AJ1625" s="1" t="s">
        <v>213</v>
      </c>
      <c r="AL1625" s="1" t="s">
        <v>798</v>
      </c>
      <c r="AM1625" s="1">
        <v>20</v>
      </c>
      <c r="AO1625" s="1">
        <v>50</v>
      </c>
      <c r="AP1625" s="8"/>
    </row>
    <row r="1626" spans="1:42" ht="38.25">
      <c r="A1626" s="6">
        <v>42946.593498912036</v>
      </c>
      <c r="B1626" s="2">
        <v>42851</v>
      </c>
      <c r="C1626" s="1" t="s">
        <v>96</v>
      </c>
      <c r="D1626" s="1">
        <v>48090</v>
      </c>
      <c r="E1626" s="1" t="s">
        <v>746</v>
      </c>
      <c r="F1626" s="1" t="s">
        <v>98</v>
      </c>
      <c r="G1626" s="1" t="s">
        <v>99</v>
      </c>
      <c r="H1626" s="1" t="s">
        <v>100</v>
      </c>
      <c r="J1626" s="8"/>
      <c r="K1626" s="1">
        <v>0.56000000000000005</v>
      </c>
      <c r="O1626" s="1">
        <v>0.44</v>
      </c>
      <c r="P1626" s="1" t="s">
        <v>110</v>
      </c>
      <c r="Q1626" s="1" t="s">
        <v>101</v>
      </c>
      <c r="R1626" s="1" t="s">
        <v>102</v>
      </c>
      <c r="S1626" s="1" t="s">
        <v>101</v>
      </c>
      <c r="T1626" s="1" t="s">
        <v>668</v>
      </c>
      <c r="U1626" s="1" t="s">
        <v>141</v>
      </c>
      <c r="V1626" s="1">
        <v>31</v>
      </c>
      <c r="W1626" s="1">
        <v>79</v>
      </c>
      <c r="X1626" s="1">
        <v>4.4000000000000004</v>
      </c>
      <c r="Z1626" s="1" t="s">
        <v>115</v>
      </c>
      <c r="AA1626" s="1">
        <v>0.44</v>
      </c>
      <c r="AB1626" s="1">
        <v>200</v>
      </c>
      <c r="AG1626" s="1">
        <v>110</v>
      </c>
      <c r="AL1626" s="1" t="s">
        <v>797</v>
      </c>
      <c r="AM1626" s="1">
        <v>20</v>
      </c>
      <c r="AO1626" s="1">
        <v>50</v>
      </c>
      <c r="AP1626" s="8"/>
    </row>
    <row r="1627" spans="1:42" ht="25.5">
      <c r="A1627" s="6">
        <v>42852.487321064815</v>
      </c>
      <c r="B1627" s="2">
        <v>42851</v>
      </c>
      <c r="C1627" s="1" t="s">
        <v>117</v>
      </c>
      <c r="D1627" s="1">
        <v>48090</v>
      </c>
      <c r="E1627" s="1" t="s">
        <v>746</v>
      </c>
      <c r="F1627" s="1" t="s">
        <v>98</v>
      </c>
      <c r="G1627" s="1" t="s">
        <v>99</v>
      </c>
      <c r="H1627" s="1" t="s">
        <v>100</v>
      </c>
      <c r="M1627" s="1">
        <v>0.56000000000000005</v>
      </c>
      <c r="N1627" s="1" t="s">
        <v>110</v>
      </c>
      <c r="Q1627" s="1" t="s">
        <v>101</v>
      </c>
      <c r="R1627" s="1" t="s">
        <v>102</v>
      </c>
      <c r="S1627" s="1" t="s">
        <v>101</v>
      </c>
      <c r="T1627" s="1" t="s">
        <v>113</v>
      </c>
      <c r="U1627" s="1" t="s">
        <v>196</v>
      </c>
      <c r="Z1627" s="1" t="s">
        <v>33</v>
      </c>
      <c r="AG1627" s="1">
        <v>110</v>
      </c>
      <c r="AI1627" s="1">
        <v>0.44</v>
      </c>
      <c r="AJ1627" s="1" t="s">
        <v>110</v>
      </c>
      <c r="AL1627" s="1" t="s">
        <v>801</v>
      </c>
    </row>
    <row r="1628" spans="1:42" ht="25.5">
      <c r="A1628" s="6">
        <v>42852.487966550922</v>
      </c>
      <c r="B1628" s="2">
        <v>42852</v>
      </c>
      <c r="C1628" s="1" t="s">
        <v>96</v>
      </c>
      <c r="D1628" s="1">
        <v>48090</v>
      </c>
      <c r="E1628" s="1" t="s">
        <v>746</v>
      </c>
      <c r="F1628" s="1" t="s">
        <v>98</v>
      </c>
      <c r="G1628" s="1" t="s">
        <v>99</v>
      </c>
      <c r="H1628" s="1" t="s">
        <v>100</v>
      </c>
      <c r="K1628" s="1">
        <v>0.56000000000000005</v>
      </c>
      <c r="L1628" s="1">
        <v>0.56000000000000005</v>
      </c>
      <c r="M1628" s="1">
        <v>0.56000000000000005</v>
      </c>
      <c r="N1628" s="1" t="s">
        <v>110</v>
      </c>
      <c r="O1628" s="1">
        <v>0.44</v>
      </c>
      <c r="P1628" s="1" t="s">
        <v>110</v>
      </c>
      <c r="Q1628" s="1" t="s">
        <v>101</v>
      </c>
      <c r="R1628" s="1" t="s">
        <v>102</v>
      </c>
      <c r="S1628" s="1" t="s">
        <v>101</v>
      </c>
      <c r="T1628" s="1" t="s">
        <v>113</v>
      </c>
      <c r="U1628" s="1" t="s">
        <v>416</v>
      </c>
      <c r="Z1628" s="1" t="s">
        <v>33</v>
      </c>
      <c r="AG1628" s="1">
        <v>110</v>
      </c>
      <c r="AL1628" s="1" t="s">
        <v>586</v>
      </c>
    </row>
    <row r="1629" spans="1:42" ht="25.5">
      <c r="A1629" s="6">
        <v>42853.599735185184</v>
      </c>
      <c r="B1629" s="2">
        <v>42852</v>
      </c>
      <c r="C1629" s="1" t="s">
        <v>117</v>
      </c>
      <c r="D1629" s="1">
        <v>48090</v>
      </c>
      <c r="E1629" s="1" t="s">
        <v>746</v>
      </c>
      <c r="F1629" s="1" t="s">
        <v>98</v>
      </c>
      <c r="G1629" s="1" t="s">
        <v>99</v>
      </c>
      <c r="H1629" s="1" t="s">
        <v>100</v>
      </c>
      <c r="L1629" s="1">
        <v>0.56000000000000005</v>
      </c>
      <c r="M1629" s="1">
        <v>0.56000000000000005</v>
      </c>
      <c r="N1629" s="1" t="s">
        <v>110</v>
      </c>
      <c r="Q1629" s="1" t="s">
        <v>101</v>
      </c>
      <c r="R1629" s="1" t="s">
        <v>102</v>
      </c>
      <c r="S1629" s="1" t="s">
        <v>101</v>
      </c>
      <c r="T1629" s="1" t="s">
        <v>113</v>
      </c>
      <c r="U1629" s="1" t="s">
        <v>141</v>
      </c>
      <c r="Z1629" s="1" t="s">
        <v>33</v>
      </c>
      <c r="AG1629" s="1">
        <v>110</v>
      </c>
      <c r="AI1629" s="1">
        <v>0.44</v>
      </c>
      <c r="AJ1629" s="1" t="s">
        <v>110</v>
      </c>
      <c r="AL1629" s="1" t="s">
        <v>802</v>
      </c>
    </row>
    <row r="1630" spans="1:42" ht="25.5">
      <c r="A1630" s="6">
        <v>42853.600575798613</v>
      </c>
      <c r="B1630" s="2">
        <v>42853</v>
      </c>
      <c r="C1630" s="1" t="s">
        <v>96</v>
      </c>
      <c r="D1630" s="1">
        <v>48090</v>
      </c>
      <c r="E1630" s="1" t="s">
        <v>746</v>
      </c>
      <c r="F1630" s="1" t="s">
        <v>98</v>
      </c>
      <c r="G1630" s="1" t="s">
        <v>99</v>
      </c>
      <c r="H1630" s="1" t="s">
        <v>100</v>
      </c>
      <c r="K1630" s="1">
        <v>0.56000000000000005</v>
      </c>
      <c r="L1630" s="1">
        <v>0.56000000000000005</v>
      </c>
      <c r="M1630" s="1">
        <v>0.56000000000000005</v>
      </c>
      <c r="N1630" s="1" t="s">
        <v>110</v>
      </c>
      <c r="O1630" s="1">
        <v>0.44</v>
      </c>
      <c r="P1630" s="1" t="s">
        <v>110</v>
      </c>
      <c r="Q1630" s="1" t="s">
        <v>101</v>
      </c>
      <c r="R1630" s="1" t="s">
        <v>102</v>
      </c>
      <c r="S1630" s="1" t="s">
        <v>101</v>
      </c>
      <c r="T1630" s="1" t="s">
        <v>113</v>
      </c>
      <c r="U1630" s="1" t="s">
        <v>141</v>
      </c>
      <c r="Z1630" s="1" t="s">
        <v>33</v>
      </c>
      <c r="AG1630" s="1">
        <v>110</v>
      </c>
      <c r="AL1630" s="1" t="s">
        <v>285</v>
      </c>
    </row>
    <row r="1631" spans="1:42" ht="51">
      <c r="A1631" s="6">
        <v>42854.501788842594</v>
      </c>
      <c r="B1631" s="2">
        <v>42853</v>
      </c>
      <c r="C1631" s="1" t="s">
        <v>117</v>
      </c>
      <c r="D1631" s="1">
        <v>48090</v>
      </c>
      <c r="E1631" s="1" t="s">
        <v>746</v>
      </c>
      <c r="F1631" s="1" t="s">
        <v>303</v>
      </c>
      <c r="G1631" s="1" t="s">
        <v>153</v>
      </c>
      <c r="H1631" s="1" t="s">
        <v>207</v>
      </c>
      <c r="I1631" s="1" t="s">
        <v>803</v>
      </c>
      <c r="J1631" s="1" t="s">
        <v>115</v>
      </c>
      <c r="Q1631" s="1" t="s">
        <v>101</v>
      </c>
      <c r="R1631" s="1" t="s">
        <v>102</v>
      </c>
      <c r="S1631" s="1" t="s">
        <v>101</v>
      </c>
      <c r="U1631" s="1" t="s">
        <v>114</v>
      </c>
      <c r="Z1631" s="1" t="s">
        <v>33</v>
      </c>
      <c r="AK1631" s="1" t="s">
        <v>804</v>
      </c>
      <c r="AL1631" s="1" t="s">
        <v>285</v>
      </c>
    </row>
    <row r="1632" spans="1:42">
      <c r="A1632" s="6">
        <v>42846.572090624999</v>
      </c>
      <c r="B1632" s="2">
        <v>42843</v>
      </c>
      <c r="C1632" s="1" t="s">
        <v>96</v>
      </c>
      <c r="D1632" s="1">
        <v>48119</v>
      </c>
      <c r="E1632" s="1" t="s">
        <v>731</v>
      </c>
      <c r="F1632" s="1" t="s">
        <v>98</v>
      </c>
      <c r="G1632" s="1" t="s">
        <v>99</v>
      </c>
      <c r="H1632" s="1" t="s">
        <v>109</v>
      </c>
      <c r="K1632" s="1">
        <v>1.08</v>
      </c>
      <c r="L1632" s="1">
        <v>1.08</v>
      </c>
      <c r="M1632" s="1">
        <v>1.08</v>
      </c>
      <c r="N1632" s="1" t="s">
        <v>110</v>
      </c>
      <c r="O1632" s="1">
        <v>0.86</v>
      </c>
      <c r="P1632" s="1" t="s">
        <v>110</v>
      </c>
      <c r="Q1632" s="1" t="s">
        <v>101</v>
      </c>
      <c r="R1632" s="1" t="s">
        <v>111</v>
      </c>
      <c r="S1632" s="1" t="s">
        <v>101</v>
      </c>
      <c r="T1632" s="1" t="s">
        <v>113</v>
      </c>
      <c r="U1632" s="1" t="s">
        <v>114</v>
      </c>
      <c r="Z1632" s="1" t="s">
        <v>115</v>
      </c>
      <c r="AG1632" s="1">
        <v>220</v>
      </c>
    </row>
    <row r="1633" spans="1:38" ht="25.5">
      <c r="A1633" s="6">
        <v>42846.572657430559</v>
      </c>
      <c r="B1633" s="2">
        <v>42843</v>
      </c>
      <c r="C1633" s="1" t="s">
        <v>117</v>
      </c>
      <c r="D1633" s="1">
        <v>48119</v>
      </c>
      <c r="E1633" s="1" t="s">
        <v>731</v>
      </c>
      <c r="F1633" s="1" t="s">
        <v>98</v>
      </c>
      <c r="G1633" s="1" t="s">
        <v>99</v>
      </c>
      <c r="H1633" s="1" t="s">
        <v>109</v>
      </c>
      <c r="L1633" s="1">
        <v>1.08</v>
      </c>
      <c r="M1633" s="1">
        <v>1.08</v>
      </c>
      <c r="N1633" s="1" t="s">
        <v>110</v>
      </c>
      <c r="Q1633" s="1" t="s">
        <v>101</v>
      </c>
      <c r="R1633" s="1" t="s">
        <v>122</v>
      </c>
      <c r="S1633" s="1" t="s">
        <v>101</v>
      </c>
      <c r="T1633" s="1" t="s">
        <v>113</v>
      </c>
      <c r="U1633" s="1" t="s">
        <v>141</v>
      </c>
      <c r="Z1633" s="1" t="s">
        <v>115</v>
      </c>
      <c r="AD1633" s="1">
        <v>4.4000000000000004</v>
      </c>
      <c r="AG1633" s="1">
        <v>220</v>
      </c>
    </row>
    <row r="1634" spans="1:38" ht="25.5">
      <c r="A1634" s="6">
        <v>42846.573433634258</v>
      </c>
      <c r="B1634" s="2">
        <v>42844</v>
      </c>
      <c r="C1634" s="1" t="s">
        <v>96</v>
      </c>
      <c r="D1634" s="1">
        <v>48119</v>
      </c>
      <c r="E1634" s="1" t="s">
        <v>731</v>
      </c>
      <c r="F1634" s="1" t="s">
        <v>98</v>
      </c>
      <c r="G1634" s="1" t="s">
        <v>153</v>
      </c>
      <c r="H1634" s="1" t="s">
        <v>109</v>
      </c>
      <c r="K1634" s="1">
        <v>1.08</v>
      </c>
      <c r="L1634" s="1">
        <v>1.08</v>
      </c>
      <c r="M1634" s="1">
        <v>1.08</v>
      </c>
      <c r="N1634" s="1" t="s">
        <v>110</v>
      </c>
      <c r="O1634" s="1">
        <v>0.86</v>
      </c>
      <c r="P1634" s="1" t="s">
        <v>110</v>
      </c>
      <c r="Q1634" s="1" t="s">
        <v>101</v>
      </c>
      <c r="R1634" s="1" t="s">
        <v>122</v>
      </c>
      <c r="S1634" s="1" t="s">
        <v>101</v>
      </c>
      <c r="T1634" s="1" t="s">
        <v>113</v>
      </c>
      <c r="U1634" s="1" t="s">
        <v>114</v>
      </c>
      <c r="Z1634" s="1" t="s">
        <v>115</v>
      </c>
      <c r="AG1634" s="1">
        <v>220</v>
      </c>
    </row>
    <row r="1635" spans="1:38" ht="25.5">
      <c r="A1635" s="6">
        <v>42846.583801921297</v>
      </c>
      <c r="B1635" s="2">
        <v>42844</v>
      </c>
      <c r="C1635" s="1" t="s">
        <v>96</v>
      </c>
      <c r="D1635" s="1">
        <v>48119</v>
      </c>
      <c r="E1635" s="1" t="s">
        <v>731</v>
      </c>
      <c r="F1635" s="1" t="s">
        <v>98</v>
      </c>
      <c r="G1635" s="1" t="s">
        <v>99</v>
      </c>
      <c r="H1635" s="1" t="s">
        <v>109</v>
      </c>
      <c r="K1635" s="1">
        <v>1.08</v>
      </c>
      <c r="L1635" s="1">
        <v>1.08</v>
      </c>
      <c r="M1635" s="1">
        <v>1.08</v>
      </c>
      <c r="N1635" s="1" t="s">
        <v>110</v>
      </c>
      <c r="O1635" s="1">
        <v>0.86</v>
      </c>
      <c r="P1635" s="1" t="s">
        <v>110</v>
      </c>
      <c r="Q1635" s="1" t="s">
        <v>101</v>
      </c>
      <c r="R1635" s="1" t="s">
        <v>111</v>
      </c>
      <c r="S1635" s="1" t="s">
        <v>112</v>
      </c>
      <c r="T1635" s="1" t="s">
        <v>113</v>
      </c>
      <c r="U1635" s="1" t="s">
        <v>114</v>
      </c>
      <c r="Z1635" s="1" t="s">
        <v>33</v>
      </c>
      <c r="AG1635" s="1">
        <v>220</v>
      </c>
    </row>
    <row r="1636" spans="1:38" ht="25.5">
      <c r="A1636" s="6">
        <v>42846.584823564815</v>
      </c>
      <c r="B1636" s="2">
        <v>42844</v>
      </c>
      <c r="C1636" s="1" t="s">
        <v>117</v>
      </c>
      <c r="D1636" s="1">
        <v>48119</v>
      </c>
      <c r="E1636" s="1" t="s">
        <v>731</v>
      </c>
      <c r="F1636" s="1" t="s">
        <v>98</v>
      </c>
      <c r="G1636" s="1" t="s">
        <v>99</v>
      </c>
      <c r="H1636" s="1" t="s">
        <v>109</v>
      </c>
      <c r="L1636" s="1">
        <v>1.08</v>
      </c>
      <c r="M1636" s="1">
        <v>1.08</v>
      </c>
      <c r="N1636" s="1" t="s">
        <v>110</v>
      </c>
      <c r="Q1636" s="1" t="s">
        <v>101</v>
      </c>
      <c r="R1636" s="1" t="s">
        <v>111</v>
      </c>
      <c r="S1636" s="1" t="s">
        <v>112</v>
      </c>
      <c r="T1636" s="1" t="s">
        <v>113</v>
      </c>
      <c r="U1636" s="1" t="s">
        <v>114</v>
      </c>
      <c r="Z1636" s="1" t="s">
        <v>115</v>
      </c>
      <c r="AD1636" s="1">
        <v>4.4000000000000004</v>
      </c>
      <c r="AG1636" s="1">
        <v>220</v>
      </c>
      <c r="AI1636" s="1">
        <v>0.86</v>
      </c>
      <c r="AJ1636" s="1" t="s">
        <v>110</v>
      </c>
      <c r="AL1636" s="1" t="s">
        <v>613</v>
      </c>
    </row>
    <row r="1637" spans="1:38" ht="25.5">
      <c r="A1637" s="6">
        <v>42846.585580613428</v>
      </c>
      <c r="B1637" s="2">
        <v>42845</v>
      </c>
      <c r="C1637" s="1" t="s">
        <v>96</v>
      </c>
      <c r="D1637" s="1">
        <v>48119</v>
      </c>
      <c r="E1637" s="1" t="s">
        <v>731</v>
      </c>
      <c r="F1637" s="1" t="s">
        <v>98</v>
      </c>
      <c r="G1637" s="1" t="s">
        <v>99</v>
      </c>
      <c r="H1637" s="1" t="s">
        <v>109</v>
      </c>
      <c r="K1637" s="1">
        <v>1.08</v>
      </c>
      <c r="L1637" s="1">
        <v>1.08</v>
      </c>
      <c r="M1637" s="1">
        <v>1.08</v>
      </c>
      <c r="N1637" s="1" t="s">
        <v>110</v>
      </c>
      <c r="O1637" s="1">
        <v>0.86</v>
      </c>
      <c r="P1637" s="1" t="s">
        <v>110</v>
      </c>
      <c r="Q1637" s="1" t="s">
        <v>101</v>
      </c>
      <c r="R1637" s="1" t="s">
        <v>111</v>
      </c>
      <c r="S1637" s="1" t="s">
        <v>112</v>
      </c>
      <c r="T1637" s="1" t="s">
        <v>113</v>
      </c>
      <c r="U1637" s="1" t="s">
        <v>114</v>
      </c>
      <c r="Z1637" s="1" t="s">
        <v>115</v>
      </c>
      <c r="AG1637" s="1">
        <v>220</v>
      </c>
      <c r="AL1637" s="1" t="s">
        <v>613</v>
      </c>
    </row>
    <row r="1638" spans="1:38" ht="25.5">
      <c r="A1638" s="6">
        <v>42846.586715949074</v>
      </c>
      <c r="B1638" s="2">
        <v>42845</v>
      </c>
      <c r="C1638" s="1" t="s">
        <v>117</v>
      </c>
      <c r="D1638" s="1">
        <v>48119</v>
      </c>
      <c r="E1638" s="1" t="s">
        <v>731</v>
      </c>
      <c r="F1638" s="1" t="s">
        <v>98</v>
      </c>
      <c r="G1638" s="1" t="s">
        <v>99</v>
      </c>
      <c r="H1638" s="1" t="s">
        <v>109</v>
      </c>
      <c r="M1638" s="1">
        <v>1.08</v>
      </c>
      <c r="N1638" s="1" t="s">
        <v>110</v>
      </c>
      <c r="Q1638" s="1" t="s">
        <v>101</v>
      </c>
      <c r="R1638" s="1" t="s">
        <v>111</v>
      </c>
      <c r="S1638" s="1" t="s">
        <v>112</v>
      </c>
      <c r="T1638" s="1" t="s">
        <v>113</v>
      </c>
      <c r="U1638" s="1" t="s">
        <v>114</v>
      </c>
      <c r="Z1638" s="1" t="s">
        <v>115</v>
      </c>
      <c r="AG1638" s="1">
        <v>220</v>
      </c>
      <c r="AI1638" s="1">
        <v>0.86</v>
      </c>
      <c r="AJ1638" s="1" t="s">
        <v>110</v>
      </c>
      <c r="AL1638" s="1" t="s">
        <v>807</v>
      </c>
    </row>
    <row r="1639" spans="1:38" ht="25.5">
      <c r="A1639" s="6">
        <v>42846.587460439812</v>
      </c>
      <c r="B1639" s="2">
        <v>42846</v>
      </c>
      <c r="C1639" s="1" t="s">
        <v>96</v>
      </c>
      <c r="D1639" s="1">
        <v>48119</v>
      </c>
      <c r="E1639" s="1" t="s">
        <v>731</v>
      </c>
      <c r="F1639" s="1" t="s">
        <v>98</v>
      </c>
      <c r="G1639" s="1" t="s">
        <v>99</v>
      </c>
      <c r="H1639" s="1" t="s">
        <v>109</v>
      </c>
      <c r="M1639" s="1">
        <v>1.08</v>
      </c>
      <c r="N1639" s="1" t="s">
        <v>110</v>
      </c>
      <c r="Q1639" s="1" t="s">
        <v>101</v>
      </c>
      <c r="R1639" s="1" t="s">
        <v>111</v>
      </c>
      <c r="S1639" s="1" t="s">
        <v>112</v>
      </c>
      <c r="T1639" s="1" t="s">
        <v>113</v>
      </c>
      <c r="U1639" s="1" t="s">
        <v>114</v>
      </c>
      <c r="Z1639" s="1" t="s">
        <v>115</v>
      </c>
      <c r="AG1639" s="1">
        <v>220</v>
      </c>
    </row>
    <row r="1640" spans="1:38" ht="25.5">
      <c r="A1640" s="6">
        <v>42847.532556365739</v>
      </c>
      <c r="B1640" s="2">
        <v>42846</v>
      </c>
      <c r="C1640" s="1" t="s">
        <v>117</v>
      </c>
      <c r="D1640" s="1">
        <v>48119</v>
      </c>
      <c r="E1640" s="1" t="s">
        <v>731</v>
      </c>
      <c r="F1640" s="1" t="s">
        <v>98</v>
      </c>
      <c r="G1640" s="1" t="s">
        <v>99</v>
      </c>
      <c r="H1640" s="1" t="s">
        <v>109</v>
      </c>
      <c r="Q1640" s="1" t="s">
        <v>101</v>
      </c>
      <c r="R1640" s="1" t="s">
        <v>111</v>
      </c>
      <c r="S1640" s="1" t="s">
        <v>112</v>
      </c>
      <c r="U1640" s="1" t="s">
        <v>114</v>
      </c>
      <c r="Z1640" s="1" t="s">
        <v>115</v>
      </c>
      <c r="AL1640" s="1" t="s">
        <v>557</v>
      </c>
    </row>
    <row r="1641" spans="1:38" ht="25.5">
      <c r="A1641" s="6">
        <v>42847.533112662037</v>
      </c>
      <c r="B1641" s="2">
        <v>42847</v>
      </c>
      <c r="C1641" s="1" t="s">
        <v>96</v>
      </c>
      <c r="D1641" s="1">
        <v>48119</v>
      </c>
      <c r="E1641" s="1" t="s">
        <v>731</v>
      </c>
      <c r="F1641" s="1" t="s">
        <v>98</v>
      </c>
      <c r="G1641" s="1" t="s">
        <v>99</v>
      </c>
      <c r="H1641" s="1" t="s">
        <v>109</v>
      </c>
      <c r="Q1641" s="1" t="s">
        <v>101</v>
      </c>
      <c r="R1641" s="1" t="s">
        <v>111</v>
      </c>
      <c r="S1641" s="1" t="s">
        <v>112</v>
      </c>
      <c r="U1641" s="1" t="s">
        <v>114</v>
      </c>
      <c r="Z1641" s="1" t="s">
        <v>115</v>
      </c>
    </row>
    <row r="1642" spans="1:38" ht="25.5">
      <c r="A1642" s="6">
        <v>42848.529503865742</v>
      </c>
      <c r="B1642" s="2">
        <v>42847</v>
      </c>
      <c r="C1642" s="1" t="s">
        <v>117</v>
      </c>
      <c r="D1642" s="1">
        <v>48119</v>
      </c>
      <c r="E1642" s="1" t="s">
        <v>731</v>
      </c>
      <c r="F1642" s="1" t="s">
        <v>98</v>
      </c>
      <c r="G1642" s="1" t="s">
        <v>99</v>
      </c>
      <c r="H1642" s="1" t="s">
        <v>109</v>
      </c>
      <c r="Q1642" s="1" t="s">
        <v>101</v>
      </c>
      <c r="R1642" s="1" t="s">
        <v>111</v>
      </c>
      <c r="S1642" s="1" t="s">
        <v>112</v>
      </c>
      <c r="U1642" s="1" t="s">
        <v>114</v>
      </c>
      <c r="Z1642" s="1" t="s">
        <v>115</v>
      </c>
      <c r="AL1642" s="1" t="s">
        <v>557</v>
      </c>
    </row>
    <row r="1643" spans="1:38" ht="25.5">
      <c r="A1643" s="6">
        <v>42848.529831469903</v>
      </c>
      <c r="B1643" s="2">
        <v>42848</v>
      </c>
      <c r="C1643" s="1" t="s">
        <v>96</v>
      </c>
      <c r="D1643" s="1">
        <v>48119</v>
      </c>
      <c r="E1643" s="1" t="s">
        <v>731</v>
      </c>
      <c r="F1643" s="1" t="s">
        <v>98</v>
      </c>
      <c r="G1643" s="1" t="s">
        <v>99</v>
      </c>
      <c r="H1643" s="1" t="s">
        <v>109</v>
      </c>
      <c r="Q1643" s="1" t="s">
        <v>101</v>
      </c>
      <c r="R1643" s="1" t="s">
        <v>111</v>
      </c>
      <c r="S1643" s="1" t="s">
        <v>112</v>
      </c>
      <c r="U1643" s="1" t="s">
        <v>114</v>
      </c>
      <c r="Z1643" s="1" t="s">
        <v>115</v>
      </c>
    </row>
    <row r="1644" spans="1:38" ht="25.5">
      <c r="A1644" s="6">
        <v>42946.596079745374</v>
      </c>
      <c r="B1644" s="2">
        <v>42848</v>
      </c>
      <c r="C1644" s="1" t="s">
        <v>117</v>
      </c>
      <c r="D1644" s="1">
        <v>48119</v>
      </c>
      <c r="E1644" s="1" t="s">
        <v>731</v>
      </c>
      <c r="F1644" s="1" t="s">
        <v>98</v>
      </c>
      <c r="G1644" s="1" t="s">
        <v>99</v>
      </c>
      <c r="H1644" s="1" t="s">
        <v>109</v>
      </c>
      <c r="Q1644" s="1" t="s">
        <v>101</v>
      </c>
      <c r="R1644" s="1" t="s">
        <v>111</v>
      </c>
      <c r="S1644" s="1" t="s">
        <v>112</v>
      </c>
      <c r="U1644" s="1" t="s">
        <v>114</v>
      </c>
      <c r="Z1644" s="1" t="s">
        <v>115</v>
      </c>
      <c r="AL1644" s="1" t="s">
        <v>557</v>
      </c>
    </row>
    <row r="1645" spans="1:38" ht="25.5">
      <c r="A1645" s="6">
        <v>42946.59812574074</v>
      </c>
      <c r="B1645" s="2">
        <v>42849</v>
      </c>
      <c r="C1645" s="1" t="s">
        <v>96</v>
      </c>
      <c r="D1645" s="1">
        <v>48119</v>
      </c>
      <c r="E1645" s="1" t="s">
        <v>731</v>
      </c>
      <c r="F1645" s="1" t="s">
        <v>98</v>
      </c>
      <c r="G1645" s="1" t="s">
        <v>99</v>
      </c>
      <c r="H1645" s="1" t="s">
        <v>109</v>
      </c>
      <c r="Q1645" s="1" t="s">
        <v>101</v>
      </c>
      <c r="R1645" s="1" t="s">
        <v>111</v>
      </c>
      <c r="S1645" s="1" t="s">
        <v>112</v>
      </c>
      <c r="U1645" s="1" t="s">
        <v>114</v>
      </c>
      <c r="Z1645" s="1" t="s">
        <v>115</v>
      </c>
      <c r="AK1645" s="1" t="s">
        <v>116</v>
      </c>
    </row>
    <row r="1646" spans="1:38">
      <c r="A1646" s="6">
        <v>42846.63750866898</v>
      </c>
      <c r="B1646" s="2">
        <v>42844</v>
      </c>
      <c r="C1646" s="1" t="s">
        <v>96</v>
      </c>
      <c r="D1646" s="1">
        <v>48139</v>
      </c>
      <c r="E1646" s="1" t="s">
        <v>719</v>
      </c>
      <c r="F1646" s="1" t="s">
        <v>98</v>
      </c>
      <c r="G1646" s="1" t="s">
        <v>99</v>
      </c>
      <c r="H1646" s="1" t="s">
        <v>109</v>
      </c>
      <c r="K1646" s="1">
        <v>0.63</v>
      </c>
      <c r="L1646" s="1">
        <v>0.63</v>
      </c>
      <c r="M1646" s="1">
        <v>0.63</v>
      </c>
      <c r="N1646" s="1" t="s">
        <v>110</v>
      </c>
      <c r="O1646" s="1">
        <v>0.5</v>
      </c>
      <c r="P1646" s="1" t="s">
        <v>110</v>
      </c>
      <c r="Q1646" s="1" t="s">
        <v>101</v>
      </c>
      <c r="R1646" s="1" t="s">
        <v>111</v>
      </c>
      <c r="S1646" s="1" t="s">
        <v>101</v>
      </c>
      <c r="T1646" s="1" t="s">
        <v>113</v>
      </c>
      <c r="U1646" s="1" t="s">
        <v>114</v>
      </c>
      <c r="Z1646" s="1" t="s">
        <v>115</v>
      </c>
      <c r="AG1646" s="1">
        <v>130</v>
      </c>
    </row>
    <row r="1647" spans="1:38">
      <c r="A1647" s="6">
        <v>42846.637994039353</v>
      </c>
      <c r="B1647" s="2">
        <v>42844</v>
      </c>
      <c r="C1647" s="1" t="s">
        <v>117</v>
      </c>
      <c r="D1647" s="1">
        <v>48139</v>
      </c>
      <c r="E1647" s="1" t="s">
        <v>719</v>
      </c>
      <c r="F1647" s="1" t="s">
        <v>98</v>
      </c>
      <c r="G1647" s="1" t="s">
        <v>177</v>
      </c>
      <c r="H1647" s="1" t="s">
        <v>109</v>
      </c>
      <c r="L1647" s="1">
        <v>0.63</v>
      </c>
      <c r="M1647" s="1">
        <v>0.63</v>
      </c>
      <c r="N1647" s="1" t="s">
        <v>110</v>
      </c>
      <c r="Q1647" s="1" t="s">
        <v>101</v>
      </c>
      <c r="R1647" s="1" t="s">
        <v>111</v>
      </c>
      <c r="S1647" s="1" t="s">
        <v>101</v>
      </c>
      <c r="T1647" s="1" t="s">
        <v>113</v>
      </c>
      <c r="U1647" s="1" t="s">
        <v>114</v>
      </c>
      <c r="Z1647" s="1" t="s">
        <v>115</v>
      </c>
      <c r="AD1647" s="1">
        <v>2.5</v>
      </c>
      <c r="AG1647" s="1">
        <v>130</v>
      </c>
    </row>
    <row r="1648" spans="1:38" ht="25.5">
      <c r="A1648" s="6">
        <v>42846.63844649306</v>
      </c>
      <c r="B1648" s="2">
        <v>42845</v>
      </c>
      <c r="C1648" s="1" t="s">
        <v>96</v>
      </c>
      <c r="D1648" s="1">
        <v>48139</v>
      </c>
      <c r="E1648" s="1" t="s">
        <v>719</v>
      </c>
      <c r="F1648" s="1" t="s">
        <v>98</v>
      </c>
      <c r="G1648" s="1" t="s">
        <v>99</v>
      </c>
      <c r="H1648" s="1" t="s">
        <v>109</v>
      </c>
      <c r="K1648" s="1">
        <v>0.63</v>
      </c>
      <c r="L1648" s="1">
        <v>0.63</v>
      </c>
      <c r="M1648" s="1">
        <v>0.63</v>
      </c>
      <c r="N1648" s="1" t="s">
        <v>110</v>
      </c>
      <c r="O1648" s="1">
        <v>0.5</v>
      </c>
      <c r="P1648" s="1" t="s">
        <v>110</v>
      </c>
      <c r="Q1648" s="1" t="s">
        <v>101</v>
      </c>
      <c r="R1648" s="1" t="s">
        <v>111</v>
      </c>
      <c r="S1648" s="1" t="s">
        <v>112</v>
      </c>
      <c r="T1648" s="1" t="s">
        <v>113</v>
      </c>
      <c r="U1648" s="1" t="s">
        <v>114</v>
      </c>
      <c r="Z1648" s="1" t="s">
        <v>115</v>
      </c>
      <c r="AG1648" s="1">
        <v>130</v>
      </c>
    </row>
    <row r="1649" spans="1:39" ht="25.5">
      <c r="A1649" s="6">
        <v>42846.639145277775</v>
      </c>
      <c r="B1649" s="2">
        <v>42845</v>
      </c>
      <c r="C1649" s="1" t="s">
        <v>117</v>
      </c>
      <c r="D1649" s="1">
        <v>48139</v>
      </c>
      <c r="E1649" s="1" t="s">
        <v>719</v>
      </c>
      <c r="F1649" s="1" t="s">
        <v>98</v>
      </c>
      <c r="G1649" s="1" t="s">
        <v>99</v>
      </c>
      <c r="H1649" s="1" t="s">
        <v>109</v>
      </c>
      <c r="L1649" s="1">
        <v>0.63</v>
      </c>
      <c r="M1649" s="1">
        <v>0.63</v>
      </c>
      <c r="N1649" s="1" t="s">
        <v>110</v>
      </c>
      <c r="Q1649" s="1" t="s">
        <v>101</v>
      </c>
      <c r="R1649" s="1" t="s">
        <v>111</v>
      </c>
      <c r="S1649" s="1" t="s">
        <v>112</v>
      </c>
      <c r="T1649" s="1" t="s">
        <v>113</v>
      </c>
      <c r="U1649" s="1" t="s">
        <v>114</v>
      </c>
      <c r="Z1649" s="1" t="s">
        <v>115</v>
      </c>
      <c r="AD1649" s="1">
        <v>2.5</v>
      </c>
      <c r="AG1649" s="1">
        <v>130</v>
      </c>
    </row>
    <row r="1650" spans="1:39" ht="25.5">
      <c r="A1650" s="6">
        <v>42846.639537187497</v>
      </c>
      <c r="B1650" s="2">
        <v>42846</v>
      </c>
      <c r="C1650" s="1" t="s">
        <v>96</v>
      </c>
      <c r="D1650" s="1">
        <v>48139</v>
      </c>
      <c r="E1650" s="1" t="s">
        <v>719</v>
      </c>
      <c r="F1650" s="1" t="s">
        <v>98</v>
      </c>
      <c r="G1650" s="1" t="s">
        <v>99</v>
      </c>
      <c r="H1650" s="1" t="s">
        <v>109</v>
      </c>
      <c r="K1650" s="1">
        <v>0.63</v>
      </c>
      <c r="L1650" s="1">
        <v>0.63</v>
      </c>
      <c r="M1650" s="1">
        <v>0.63</v>
      </c>
      <c r="N1650" s="1" t="s">
        <v>110</v>
      </c>
      <c r="O1650" s="1">
        <v>0.5</v>
      </c>
      <c r="P1650" s="1" t="s">
        <v>110</v>
      </c>
      <c r="Q1650" s="1" t="s">
        <v>101</v>
      </c>
      <c r="R1650" s="1" t="s">
        <v>111</v>
      </c>
      <c r="S1650" s="1" t="s">
        <v>112</v>
      </c>
      <c r="T1650" s="1" t="s">
        <v>113</v>
      </c>
      <c r="U1650" s="1" t="s">
        <v>114</v>
      </c>
      <c r="Z1650" s="1" t="s">
        <v>115</v>
      </c>
      <c r="AG1650" s="1">
        <v>130</v>
      </c>
    </row>
    <row r="1651" spans="1:39">
      <c r="A1651" s="6">
        <v>42847.528689999999</v>
      </c>
      <c r="B1651" s="2">
        <v>42846</v>
      </c>
      <c r="C1651" s="1" t="s">
        <v>117</v>
      </c>
      <c r="D1651" s="1">
        <v>48139</v>
      </c>
      <c r="E1651" s="1" t="s">
        <v>719</v>
      </c>
      <c r="F1651" s="1" t="s">
        <v>98</v>
      </c>
      <c r="G1651" s="1" t="s">
        <v>99</v>
      </c>
      <c r="H1651" s="1" t="s">
        <v>109</v>
      </c>
      <c r="L1651" s="1">
        <v>0.63</v>
      </c>
      <c r="M1651" s="1">
        <v>0.63</v>
      </c>
      <c r="N1651" s="1" t="s">
        <v>110</v>
      </c>
      <c r="Q1651" s="1" t="s">
        <v>101</v>
      </c>
      <c r="R1651" s="1" t="s">
        <v>111</v>
      </c>
      <c r="S1651" s="1" t="s">
        <v>124</v>
      </c>
      <c r="T1651" s="1" t="s">
        <v>113</v>
      </c>
      <c r="U1651" s="1" t="s">
        <v>114</v>
      </c>
      <c r="Z1651" s="1" t="s">
        <v>115</v>
      </c>
      <c r="AD1651" s="1">
        <v>2.5</v>
      </c>
      <c r="AG1651" s="1">
        <v>130</v>
      </c>
    </row>
    <row r="1652" spans="1:39" ht="25.5">
      <c r="A1652" s="6">
        <v>42847.529569930557</v>
      </c>
      <c r="B1652" s="2">
        <v>42847</v>
      </c>
      <c r="C1652" s="1" t="s">
        <v>96</v>
      </c>
      <c r="D1652" s="1">
        <v>48139</v>
      </c>
      <c r="E1652" s="1" t="s">
        <v>719</v>
      </c>
      <c r="F1652" s="1" t="s">
        <v>98</v>
      </c>
      <c r="G1652" s="1" t="s">
        <v>99</v>
      </c>
      <c r="H1652" s="1" t="s">
        <v>109</v>
      </c>
      <c r="K1652" s="1">
        <v>0.63</v>
      </c>
      <c r="L1652" s="1">
        <v>0.63</v>
      </c>
      <c r="M1652" s="1">
        <v>0.63</v>
      </c>
      <c r="N1652" s="1" t="s">
        <v>110</v>
      </c>
      <c r="O1652" s="1">
        <v>0.5</v>
      </c>
      <c r="P1652" s="1" t="s">
        <v>110</v>
      </c>
      <c r="Q1652" s="1" t="s">
        <v>101</v>
      </c>
      <c r="R1652" s="1" t="s">
        <v>111</v>
      </c>
      <c r="S1652" s="1" t="s">
        <v>112</v>
      </c>
      <c r="T1652" s="1" t="s">
        <v>113</v>
      </c>
      <c r="U1652" s="1" t="s">
        <v>114</v>
      </c>
      <c r="Z1652" s="1" t="s">
        <v>115</v>
      </c>
      <c r="AG1652" s="1">
        <v>130</v>
      </c>
    </row>
    <row r="1653" spans="1:39" ht="25.5">
      <c r="A1653" s="6">
        <v>42848.527335254628</v>
      </c>
      <c r="B1653" s="2">
        <v>42847</v>
      </c>
      <c r="C1653" s="1" t="s">
        <v>117</v>
      </c>
      <c r="D1653" s="1">
        <v>48139</v>
      </c>
      <c r="E1653" s="1" t="s">
        <v>719</v>
      </c>
      <c r="F1653" s="1" t="s">
        <v>98</v>
      </c>
      <c r="G1653" s="1" t="s">
        <v>99</v>
      </c>
      <c r="H1653" s="1" t="s">
        <v>109</v>
      </c>
      <c r="L1653" s="1">
        <v>0.63</v>
      </c>
      <c r="M1653" s="1">
        <v>0.63</v>
      </c>
      <c r="N1653" s="1" t="s">
        <v>110</v>
      </c>
      <c r="Q1653" s="1" t="s">
        <v>101</v>
      </c>
      <c r="R1653" s="1" t="s">
        <v>111</v>
      </c>
      <c r="S1653" s="1" t="s">
        <v>112</v>
      </c>
      <c r="T1653" s="1" t="s">
        <v>113</v>
      </c>
      <c r="U1653" s="1" t="s">
        <v>114</v>
      </c>
      <c r="Z1653" s="1" t="s">
        <v>115</v>
      </c>
      <c r="AG1653" s="1">
        <v>130</v>
      </c>
    </row>
    <row r="1654" spans="1:39">
      <c r="A1654" s="6">
        <v>42848.527768981483</v>
      </c>
      <c r="B1654" s="2">
        <v>42848</v>
      </c>
      <c r="C1654" s="1" t="s">
        <v>96</v>
      </c>
      <c r="D1654" s="1">
        <v>48139</v>
      </c>
      <c r="E1654" s="1" t="s">
        <v>719</v>
      </c>
      <c r="F1654" s="1" t="s">
        <v>98</v>
      </c>
      <c r="G1654" s="1" t="s">
        <v>99</v>
      </c>
      <c r="H1654" s="1" t="s">
        <v>109</v>
      </c>
      <c r="K1654" s="1">
        <v>0.63</v>
      </c>
      <c r="L1654" s="1">
        <v>0.63</v>
      </c>
      <c r="M1654" s="1">
        <v>0.63</v>
      </c>
      <c r="N1654" s="1" t="s">
        <v>110</v>
      </c>
      <c r="O1654" s="1">
        <v>0.5</v>
      </c>
      <c r="P1654" s="1" t="s">
        <v>110</v>
      </c>
      <c r="Q1654" s="1" t="s">
        <v>101</v>
      </c>
      <c r="R1654" s="1" t="s">
        <v>111</v>
      </c>
      <c r="S1654" s="1" t="s">
        <v>101</v>
      </c>
      <c r="T1654" s="1" t="s">
        <v>113</v>
      </c>
      <c r="U1654" s="1" t="s">
        <v>114</v>
      </c>
      <c r="Z1654" s="1" t="s">
        <v>115</v>
      </c>
      <c r="AG1654" s="1">
        <v>130</v>
      </c>
    </row>
    <row r="1655" spans="1:39">
      <c r="A1655" s="6">
        <v>42946.602545081019</v>
      </c>
      <c r="B1655" s="2">
        <v>42848</v>
      </c>
      <c r="C1655" s="1" t="s">
        <v>117</v>
      </c>
      <c r="D1655" s="1">
        <v>48139</v>
      </c>
      <c r="E1655" s="1" t="s">
        <v>719</v>
      </c>
      <c r="F1655" s="1" t="s">
        <v>98</v>
      </c>
      <c r="G1655" s="1" t="s">
        <v>99</v>
      </c>
      <c r="H1655" s="1" t="s">
        <v>109</v>
      </c>
      <c r="Q1655" s="1" t="s">
        <v>101</v>
      </c>
      <c r="R1655" s="1" t="s">
        <v>111</v>
      </c>
      <c r="S1655" s="1" t="s">
        <v>124</v>
      </c>
      <c r="U1655" s="1" t="s">
        <v>114</v>
      </c>
      <c r="Z1655" s="1" t="s">
        <v>115</v>
      </c>
    </row>
    <row r="1656" spans="1:39">
      <c r="A1656" s="6">
        <v>42946.603462118059</v>
      </c>
      <c r="B1656" s="2">
        <v>42849</v>
      </c>
      <c r="C1656" s="1" t="s">
        <v>96</v>
      </c>
      <c r="D1656" s="1">
        <v>48139</v>
      </c>
      <c r="E1656" s="1" t="s">
        <v>719</v>
      </c>
      <c r="F1656" s="1" t="s">
        <v>98</v>
      </c>
      <c r="G1656" s="1" t="s">
        <v>99</v>
      </c>
      <c r="H1656" s="1" t="s">
        <v>109</v>
      </c>
      <c r="Q1656" s="1" t="s">
        <v>101</v>
      </c>
      <c r="R1656" s="1" t="s">
        <v>111</v>
      </c>
      <c r="S1656" s="1" t="s">
        <v>124</v>
      </c>
      <c r="U1656" s="1" t="s">
        <v>114</v>
      </c>
      <c r="Z1656" s="1" t="s">
        <v>115</v>
      </c>
      <c r="AK1656" s="1" t="s">
        <v>116</v>
      </c>
    </row>
    <row r="1657" spans="1:39" ht="25.5">
      <c r="A1657" s="6">
        <v>42846.627857997686</v>
      </c>
      <c r="B1657" s="2">
        <v>42844</v>
      </c>
      <c r="C1657" s="1" t="s">
        <v>96</v>
      </c>
      <c r="D1657" s="1">
        <v>48140</v>
      </c>
      <c r="E1657" s="1" t="s">
        <v>709</v>
      </c>
      <c r="F1657" s="1" t="s">
        <v>98</v>
      </c>
      <c r="G1657" s="1" t="s">
        <v>99</v>
      </c>
      <c r="H1657" s="1" t="s">
        <v>100</v>
      </c>
      <c r="K1657" s="1">
        <v>0.78</v>
      </c>
      <c r="M1657" s="1">
        <v>0.78</v>
      </c>
      <c r="N1657" s="1" t="s">
        <v>110</v>
      </c>
      <c r="O1657" s="1">
        <v>0.62</v>
      </c>
      <c r="P1657" s="1" t="s">
        <v>110</v>
      </c>
      <c r="Q1657" s="1" t="s">
        <v>101</v>
      </c>
      <c r="R1657" s="1" t="s">
        <v>122</v>
      </c>
      <c r="S1657" s="1" t="s">
        <v>101</v>
      </c>
      <c r="T1657" s="1" t="s">
        <v>203</v>
      </c>
      <c r="U1657" s="1" t="s">
        <v>114</v>
      </c>
      <c r="V1657" s="1">
        <v>27</v>
      </c>
      <c r="W1657" s="1">
        <v>170</v>
      </c>
      <c r="X1657" s="1">
        <v>4.5</v>
      </c>
      <c r="Z1657" s="1" t="s">
        <v>115</v>
      </c>
      <c r="AA1657" s="1">
        <v>0.62</v>
      </c>
      <c r="AG1657" s="1">
        <v>150</v>
      </c>
      <c r="AM1657" s="1">
        <v>30</v>
      </c>
    </row>
    <row r="1658" spans="1:39" ht="25.5">
      <c r="A1658" s="6">
        <v>42846.62867799768</v>
      </c>
      <c r="B1658" s="2">
        <v>42844</v>
      </c>
      <c r="C1658" s="1" t="s">
        <v>117</v>
      </c>
      <c r="D1658" s="1">
        <v>48140</v>
      </c>
      <c r="E1658" s="1" t="s">
        <v>709</v>
      </c>
      <c r="F1658" s="1" t="s">
        <v>98</v>
      </c>
      <c r="G1658" s="1" t="s">
        <v>99</v>
      </c>
      <c r="H1658" s="1" t="s">
        <v>100</v>
      </c>
      <c r="M1658" s="1">
        <v>0.78</v>
      </c>
      <c r="N1658" s="1" t="s">
        <v>110</v>
      </c>
      <c r="Q1658" s="1" t="s">
        <v>101</v>
      </c>
      <c r="R1658" s="1" t="s">
        <v>111</v>
      </c>
      <c r="S1658" s="1" t="s">
        <v>101</v>
      </c>
      <c r="T1658" s="1" t="s">
        <v>203</v>
      </c>
      <c r="U1658" s="1" t="s">
        <v>114</v>
      </c>
      <c r="Z1658" s="1" t="s">
        <v>115</v>
      </c>
      <c r="AA1658" s="1">
        <v>0.62</v>
      </c>
      <c r="AD1658" s="1">
        <v>3.1</v>
      </c>
      <c r="AG1658" s="1">
        <v>150</v>
      </c>
      <c r="AM1658" s="1">
        <v>30</v>
      </c>
    </row>
    <row r="1659" spans="1:39" ht="25.5">
      <c r="A1659" s="6">
        <v>42846.629195162037</v>
      </c>
      <c r="B1659" s="2">
        <v>42845</v>
      </c>
      <c r="C1659" s="1" t="s">
        <v>96</v>
      </c>
      <c r="D1659" s="1">
        <v>48140</v>
      </c>
      <c r="E1659" s="1" t="s">
        <v>709</v>
      </c>
      <c r="F1659" s="1" t="s">
        <v>98</v>
      </c>
      <c r="G1659" s="1" t="s">
        <v>99</v>
      </c>
      <c r="H1659" s="1" t="s">
        <v>109</v>
      </c>
      <c r="K1659" s="1">
        <v>0.78</v>
      </c>
      <c r="M1659" s="1">
        <v>0.78</v>
      </c>
      <c r="N1659" s="1" t="s">
        <v>110</v>
      </c>
      <c r="O1659" s="1">
        <v>0.62</v>
      </c>
      <c r="P1659" s="1" t="s">
        <v>110</v>
      </c>
      <c r="Q1659" s="1" t="s">
        <v>101</v>
      </c>
      <c r="R1659" s="1" t="s">
        <v>111</v>
      </c>
      <c r="S1659" s="1" t="s">
        <v>101</v>
      </c>
      <c r="T1659" s="1" t="s">
        <v>203</v>
      </c>
      <c r="U1659" s="1" t="s">
        <v>114</v>
      </c>
      <c r="Z1659" s="1" t="s">
        <v>115</v>
      </c>
      <c r="AA1659" s="1">
        <v>0.62</v>
      </c>
      <c r="AG1659" s="1">
        <v>150</v>
      </c>
      <c r="AM1659" s="1">
        <v>30</v>
      </c>
    </row>
    <row r="1660" spans="1:39" ht="25.5">
      <c r="A1660" s="6">
        <v>42846.629796516208</v>
      </c>
      <c r="B1660" s="2">
        <v>42845</v>
      </c>
      <c r="C1660" s="1" t="s">
        <v>117</v>
      </c>
      <c r="D1660" s="1">
        <v>48140</v>
      </c>
      <c r="E1660" s="1" t="s">
        <v>709</v>
      </c>
      <c r="F1660" s="1" t="s">
        <v>98</v>
      </c>
      <c r="G1660" s="1" t="s">
        <v>99</v>
      </c>
      <c r="H1660" s="1" t="s">
        <v>109</v>
      </c>
      <c r="L1660" s="1">
        <v>0.78</v>
      </c>
      <c r="M1660" s="1">
        <v>0.78</v>
      </c>
      <c r="N1660" s="1" t="s">
        <v>110</v>
      </c>
      <c r="Q1660" s="1" t="s">
        <v>101</v>
      </c>
      <c r="R1660" s="1" t="s">
        <v>111</v>
      </c>
      <c r="S1660" s="1" t="s">
        <v>112</v>
      </c>
      <c r="T1660" s="1" t="s">
        <v>113</v>
      </c>
      <c r="U1660" s="1" t="s">
        <v>114</v>
      </c>
      <c r="Z1660" s="1" t="s">
        <v>115</v>
      </c>
      <c r="AD1660" s="1">
        <v>3.1</v>
      </c>
      <c r="AG1660" s="1">
        <v>150</v>
      </c>
    </row>
    <row r="1661" spans="1:39">
      <c r="A1661" s="6">
        <v>42846.630328541665</v>
      </c>
      <c r="B1661" s="2">
        <v>42846</v>
      </c>
      <c r="C1661" s="1" t="s">
        <v>96</v>
      </c>
      <c r="D1661" s="1">
        <v>48140</v>
      </c>
      <c r="E1661" s="1" t="s">
        <v>709</v>
      </c>
      <c r="F1661" s="1" t="s">
        <v>98</v>
      </c>
      <c r="G1661" s="1" t="s">
        <v>99</v>
      </c>
      <c r="H1661" s="1" t="s">
        <v>109</v>
      </c>
      <c r="K1661" s="1">
        <v>0.78</v>
      </c>
      <c r="L1661" s="1">
        <v>0.78</v>
      </c>
      <c r="M1661" s="1">
        <v>0.78</v>
      </c>
      <c r="N1661" s="1" t="s">
        <v>110</v>
      </c>
      <c r="O1661" s="1">
        <v>0.62</v>
      </c>
      <c r="P1661" s="1" t="s">
        <v>110</v>
      </c>
      <c r="Q1661" s="1" t="s">
        <v>101</v>
      </c>
      <c r="R1661" s="1" t="s">
        <v>111</v>
      </c>
      <c r="S1661" s="1" t="s">
        <v>124</v>
      </c>
      <c r="T1661" s="1" t="s">
        <v>113</v>
      </c>
      <c r="U1661" s="1" t="s">
        <v>114</v>
      </c>
      <c r="Z1661" s="1" t="s">
        <v>115</v>
      </c>
      <c r="AG1661" s="1">
        <v>150</v>
      </c>
    </row>
    <row r="1662" spans="1:39">
      <c r="A1662" s="6">
        <v>42847.530229259261</v>
      </c>
      <c r="B1662" s="2">
        <v>42846</v>
      </c>
      <c r="C1662" s="1" t="s">
        <v>117</v>
      </c>
      <c r="D1662" s="1">
        <v>48140</v>
      </c>
      <c r="E1662" s="1" t="s">
        <v>709</v>
      </c>
      <c r="F1662" s="1" t="s">
        <v>98</v>
      </c>
      <c r="G1662" s="1" t="s">
        <v>99</v>
      </c>
      <c r="H1662" s="1" t="s">
        <v>109</v>
      </c>
      <c r="L1662" s="1">
        <v>0.62</v>
      </c>
      <c r="M1662" s="1">
        <v>0.62</v>
      </c>
      <c r="N1662" s="1" t="s">
        <v>110</v>
      </c>
      <c r="Q1662" s="1" t="s">
        <v>101</v>
      </c>
      <c r="R1662" s="1" t="s">
        <v>111</v>
      </c>
      <c r="S1662" s="1" t="s">
        <v>124</v>
      </c>
      <c r="T1662" s="1" t="s">
        <v>113</v>
      </c>
      <c r="U1662" s="1" t="s">
        <v>114</v>
      </c>
      <c r="Z1662" s="1" t="s">
        <v>115</v>
      </c>
      <c r="AD1662" s="1">
        <v>3.1</v>
      </c>
      <c r="AG1662" s="1">
        <v>150</v>
      </c>
    </row>
    <row r="1663" spans="1:39">
      <c r="A1663" s="6">
        <v>42847.53157663194</v>
      </c>
      <c r="B1663" s="2">
        <v>42846</v>
      </c>
      <c r="C1663" s="1" t="s">
        <v>117</v>
      </c>
      <c r="D1663" s="1">
        <v>48140</v>
      </c>
      <c r="E1663" s="1" t="s">
        <v>709</v>
      </c>
      <c r="F1663" s="1" t="s">
        <v>98</v>
      </c>
      <c r="G1663" s="1" t="s">
        <v>99</v>
      </c>
      <c r="H1663" s="1" t="s">
        <v>109</v>
      </c>
      <c r="L1663" s="1">
        <v>0.78</v>
      </c>
      <c r="M1663" s="1">
        <v>0.78</v>
      </c>
      <c r="N1663" s="1" t="s">
        <v>110</v>
      </c>
      <c r="Q1663" s="1" t="s">
        <v>101</v>
      </c>
      <c r="R1663" s="1" t="s">
        <v>111</v>
      </c>
      <c r="S1663" s="1" t="s">
        <v>124</v>
      </c>
      <c r="T1663" s="1" t="s">
        <v>113</v>
      </c>
      <c r="U1663" s="1" t="s">
        <v>114</v>
      </c>
      <c r="Z1663" s="1" t="s">
        <v>115</v>
      </c>
      <c r="AD1663" s="1">
        <v>3.1</v>
      </c>
      <c r="AG1663" s="1">
        <v>150</v>
      </c>
    </row>
    <row r="1664" spans="1:39" ht="25.5">
      <c r="A1664" s="6">
        <v>42847.530867106485</v>
      </c>
      <c r="B1664" s="2">
        <v>42847</v>
      </c>
      <c r="C1664" s="1" t="s">
        <v>96</v>
      </c>
      <c r="D1664" s="1">
        <v>48140</v>
      </c>
      <c r="E1664" s="1" t="s">
        <v>709</v>
      </c>
      <c r="F1664" s="1" t="s">
        <v>98</v>
      </c>
      <c r="G1664" s="1" t="s">
        <v>99</v>
      </c>
      <c r="H1664" s="1" t="s">
        <v>109</v>
      </c>
      <c r="K1664" s="1">
        <v>0.78</v>
      </c>
      <c r="L1664" s="1">
        <v>0.78</v>
      </c>
      <c r="M1664" s="1">
        <v>0.78</v>
      </c>
      <c r="N1664" s="1" t="s">
        <v>110</v>
      </c>
      <c r="O1664" s="1">
        <v>0.62</v>
      </c>
      <c r="P1664" s="1" t="s">
        <v>110</v>
      </c>
      <c r="Q1664" s="1" t="s">
        <v>101</v>
      </c>
      <c r="R1664" s="1" t="s">
        <v>111</v>
      </c>
      <c r="S1664" s="1" t="s">
        <v>112</v>
      </c>
      <c r="T1664" s="1" t="s">
        <v>113</v>
      </c>
      <c r="U1664" s="1" t="s">
        <v>114</v>
      </c>
      <c r="Z1664" s="1" t="s">
        <v>115</v>
      </c>
      <c r="AG1664" s="1">
        <v>150</v>
      </c>
    </row>
    <row r="1665" spans="1:39" ht="25.5">
      <c r="A1665" s="6">
        <v>42848.528489583332</v>
      </c>
      <c r="B1665" s="2">
        <v>42847</v>
      </c>
      <c r="C1665" s="1" t="s">
        <v>117</v>
      </c>
      <c r="D1665" s="1">
        <v>48140</v>
      </c>
      <c r="E1665" s="1" t="s">
        <v>709</v>
      </c>
      <c r="F1665" s="1" t="s">
        <v>98</v>
      </c>
      <c r="G1665" s="1" t="s">
        <v>99</v>
      </c>
      <c r="H1665" s="1" t="s">
        <v>109</v>
      </c>
      <c r="Q1665" s="1" t="s">
        <v>101</v>
      </c>
      <c r="R1665" s="1" t="s">
        <v>111</v>
      </c>
      <c r="S1665" s="1" t="s">
        <v>112</v>
      </c>
      <c r="U1665" s="1" t="s">
        <v>193</v>
      </c>
      <c r="Z1665" s="1" t="s">
        <v>115</v>
      </c>
    </row>
    <row r="1666" spans="1:39">
      <c r="A1666" s="6">
        <v>42848.528928252315</v>
      </c>
      <c r="B1666" s="2">
        <v>42848</v>
      </c>
      <c r="C1666" s="1" t="s">
        <v>96</v>
      </c>
      <c r="D1666" s="1">
        <v>48140</v>
      </c>
      <c r="E1666" s="1" t="s">
        <v>709</v>
      </c>
      <c r="F1666" s="1" t="s">
        <v>98</v>
      </c>
      <c r="G1666" s="1" t="s">
        <v>99</v>
      </c>
      <c r="H1666" s="1" t="s">
        <v>109</v>
      </c>
      <c r="Q1666" s="1" t="s">
        <v>101</v>
      </c>
      <c r="R1666" s="1" t="s">
        <v>111</v>
      </c>
      <c r="S1666" s="1" t="s">
        <v>124</v>
      </c>
      <c r="U1666" s="1" t="s">
        <v>114</v>
      </c>
      <c r="Z1666" s="1" t="s">
        <v>115</v>
      </c>
    </row>
    <row r="1667" spans="1:39">
      <c r="A1667" s="6">
        <v>42946.604391828703</v>
      </c>
      <c r="B1667" s="2">
        <v>42848</v>
      </c>
      <c r="C1667" s="1" t="s">
        <v>117</v>
      </c>
      <c r="D1667" s="1">
        <v>48140</v>
      </c>
      <c r="E1667" s="1" t="s">
        <v>709</v>
      </c>
      <c r="F1667" s="1" t="s">
        <v>98</v>
      </c>
      <c r="G1667" s="1" t="s">
        <v>99</v>
      </c>
      <c r="H1667" s="1" t="s">
        <v>109</v>
      </c>
      <c r="Q1667" s="1" t="s">
        <v>101</v>
      </c>
      <c r="R1667" s="1" t="s">
        <v>111</v>
      </c>
      <c r="S1667" s="1" t="s">
        <v>101</v>
      </c>
      <c r="U1667" s="1" t="s">
        <v>114</v>
      </c>
      <c r="Z1667" s="1" t="s">
        <v>115</v>
      </c>
    </row>
    <row r="1668" spans="1:39">
      <c r="A1668" s="6">
        <v>42946.6047755787</v>
      </c>
      <c r="B1668" s="2">
        <v>42849</v>
      </c>
      <c r="C1668" s="1" t="s">
        <v>96</v>
      </c>
      <c r="D1668" s="1">
        <v>48140</v>
      </c>
      <c r="E1668" s="1" t="s">
        <v>709</v>
      </c>
      <c r="F1668" s="1" t="s">
        <v>98</v>
      </c>
      <c r="G1668" s="1" t="s">
        <v>99</v>
      </c>
      <c r="H1668" s="1" t="s">
        <v>109</v>
      </c>
      <c r="Q1668" s="1" t="s">
        <v>101</v>
      </c>
      <c r="R1668" s="1" t="s">
        <v>111</v>
      </c>
      <c r="S1668" s="1" t="s">
        <v>124</v>
      </c>
      <c r="U1668" s="1" t="s">
        <v>114</v>
      </c>
      <c r="Z1668" s="1" t="s">
        <v>115</v>
      </c>
      <c r="AK1668" s="1" t="s">
        <v>116</v>
      </c>
    </row>
    <row r="1669" spans="1:39" ht="25.5">
      <c r="A1669" s="6">
        <v>42847.493959571759</v>
      </c>
      <c r="B1669" s="2">
        <v>42846</v>
      </c>
      <c r="C1669" s="1" t="s">
        <v>96</v>
      </c>
      <c r="D1669" s="1">
        <v>48225</v>
      </c>
      <c r="E1669" s="1" t="s">
        <v>752</v>
      </c>
      <c r="F1669" s="1" t="s">
        <v>98</v>
      </c>
      <c r="G1669" s="1" t="s">
        <v>99</v>
      </c>
      <c r="H1669" s="1" t="s">
        <v>100</v>
      </c>
      <c r="K1669" s="1">
        <v>1.72</v>
      </c>
      <c r="M1669" s="1">
        <v>1.72</v>
      </c>
      <c r="N1669" s="1" t="s">
        <v>110</v>
      </c>
      <c r="O1669" s="1">
        <v>1.37</v>
      </c>
      <c r="P1669" s="1" t="s">
        <v>110</v>
      </c>
      <c r="Q1669" s="1" t="s">
        <v>119</v>
      </c>
      <c r="R1669" s="1" t="s">
        <v>122</v>
      </c>
      <c r="S1669" s="1" t="s">
        <v>103</v>
      </c>
      <c r="T1669" s="1" t="s">
        <v>192</v>
      </c>
      <c r="U1669" s="1" t="s">
        <v>141</v>
      </c>
      <c r="V1669" s="1">
        <v>50</v>
      </c>
      <c r="W1669" s="1">
        <v>59</v>
      </c>
      <c r="X1669" s="1">
        <v>6.8</v>
      </c>
      <c r="Z1669" s="1" t="s">
        <v>115</v>
      </c>
      <c r="AA1669" s="1">
        <v>1.37</v>
      </c>
      <c r="AG1669" s="1">
        <v>350</v>
      </c>
      <c r="AM1669" s="1">
        <v>80</v>
      </c>
    </row>
    <row r="1670" spans="1:39" ht="25.5">
      <c r="A1670" s="6">
        <v>42847.494788055556</v>
      </c>
      <c r="B1670" s="2">
        <v>42846</v>
      </c>
      <c r="C1670" s="1" t="s">
        <v>117</v>
      </c>
      <c r="D1670" s="1">
        <v>48225</v>
      </c>
      <c r="E1670" s="1" t="s">
        <v>752</v>
      </c>
      <c r="F1670" s="1" t="s">
        <v>98</v>
      </c>
      <c r="G1670" s="1" t="s">
        <v>99</v>
      </c>
      <c r="H1670" s="1" t="s">
        <v>100</v>
      </c>
      <c r="I1670" s="1" t="s">
        <v>223</v>
      </c>
      <c r="Q1670" s="1" t="s">
        <v>119</v>
      </c>
      <c r="R1670" s="1" t="s">
        <v>102</v>
      </c>
      <c r="S1670" s="1" t="s">
        <v>101</v>
      </c>
      <c r="T1670" s="1" t="s">
        <v>104</v>
      </c>
      <c r="U1670" s="1" t="s">
        <v>141</v>
      </c>
      <c r="Z1670" s="1" t="s">
        <v>115</v>
      </c>
      <c r="AA1670" s="1">
        <v>1.37</v>
      </c>
      <c r="AD1670" s="1">
        <v>6.8</v>
      </c>
      <c r="AL1670" s="1" t="s">
        <v>285</v>
      </c>
      <c r="AM1670" s="1">
        <v>80</v>
      </c>
    </row>
    <row r="1671" spans="1:39" ht="25.5">
      <c r="A1671" s="6">
        <v>42847.495409571755</v>
      </c>
      <c r="B1671" s="2">
        <v>42847</v>
      </c>
      <c r="C1671" s="1" t="s">
        <v>96</v>
      </c>
      <c r="D1671" s="1">
        <v>48225</v>
      </c>
      <c r="E1671" s="1" t="s">
        <v>752</v>
      </c>
      <c r="F1671" s="1" t="s">
        <v>98</v>
      </c>
      <c r="G1671" s="1" t="s">
        <v>99</v>
      </c>
      <c r="H1671" s="1" t="s">
        <v>100</v>
      </c>
      <c r="K1671" s="1">
        <v>1.72</v>
      </c>
      <c r="O1671" s="1">
        <v>1.37</v>
      </c>
      <c r="P1671" s="1" t="s">
        <v>110</v>
      </c>
      <c r="Q1671" s="1" t="s">
        <v>101</v>
      </c>
      <c r="R1671" s="1" t="s">
        <v>102</v>
      </c>
      <c r="S1671" s="1" t="s">
        <v>103</v>
      </c>
      <c r="T1671" s="1" t="s">
        <v>192</v>
      </c>
      <c r="U1671" s="1" t="s">
        <v>323</v>
      </c>
      <c r="Z1671" s="1" t="s">
        <v>115</v>
      </c>
      <c r="AA1671" s="1">
        <v>1.37</v>
      </c>
      <c r="AG1671" s="1">
        <v>350</v>
      </c>
      <c r="AL1671" s="1" t="s">
        <v>285</v>
      </c>
      <c r="AM1671" s="1">
        <v>80</v>
      </c>
    </row>
    <row r="1672" spans="1:39" ht="25.5">
      <c r="A1672" s="6">
        <v>42848.52236476852</v>
      </c>
      <c r="B1672" s="2">
        <v>42847</v>
      </c>
      <c r="C1672" s="1" t="s">
        <v>117</v>
      </c>
      <c r="D1672" s="1">
        <v>48225</v>
      </c>
      <c r="E1672" s="1" t="s">
        <v>752</v>
      </c>
      <c r="F1672" s="1" t="s">
        <v>98</v>
      </c>
      <c r="G1672" s="1" t="s">
        <v>99</v>
      </c>
      <c r="H1672" s="1" t="s">
        <v>100</v>
      </c>
      <c r="Q1672" s="1" t="s">
        <v>101</v>
      </c>
      <c r="R1672" s="1" t="s">
        <v>102</v>
      </c>
      <c r="S1672" s="1" t="s">
        <v>103</v>
      </c>
      <c r="T1672" s="1" t="s">
        <v>104</v>
      </c>
      <c r="U1672" s="1" t="s">
        <v>418</v>
      </c>
      <c r="Z1672" s="1" t="s">
        <v>33</v>
      </c>
      <c r="AA1672" s="1">
        <v>1.37</v>
      </c>
      <c r="AD1672" s="1">
        <v>6.8</v>
      </c>
      <c r="AL1672" s="1" t="s">
        <v>285</v>
      </c>
      <c r="AM1672" s="1">
        <v>80</v>
      </c>
    </row>
    <row r="1673" spans="1:39" ht="25.5">
      <c r="A1673" s="6">
        <v>42848.52305398148</v>
      </c>
      <c r="B1673" s="2">
        <v>42848</v>
      </c>
      <c r="C1673" s="1" t="s">
        <v>96</v>
      </c>
      <c r="D1673" s="1">
        <v>48225</v>
      </c>
      <c r="E1673" s="1" t="s">
        <v>752</v>
      </c>
      <c r="F1673" s="1" t="s">
        <v>98</v>
      </c>
      <c r="G1673" s="1" t="s">
        <v>99</v>
      </c>
      <c r="H1673" s="1" t="s">
        <v>100</v>
      </c>
      <c r="K1673" s="1">
        <v>1.72</v>
      </c>
      <c r="O1673" s="1">
        <v>1.37</v>
      </c>
      <c r="P1673" s="1" t="s">
        <v>110</v>
      </c>
      <c r="Q1673" s="1" t="s">
        <v>101</v>
      </c>
      <c r="R1673" s="1" t="s">
        <v>102</v>
      </c>
      <c r="S1673" s="1" t="s">
        <v>103</v>
      </c>
      <c r="T1673" s="1" t="s">
        <v>192</v>
      </c>
      <c r="U1673" s="1" t="s">
        <v>416</v>
      </c>
      <c r="Z1673" s="1" t="s">
        <v>33</v>
      </c>
      <c r="AA1673" s="1">
        <v>1.37</v>
      </c>
      <c r="AG1673" s="1">
        <v>350</v>
      </c>
      <c r="AL1673" s="1" t="s">
        <v>285</v>
      </c>
      <c r="AM1673" s="1">
        <v>80</v>
      </c>
    </row>
    <row r="1674" spans="1:39" ht="25.5">
      <c r="A1674" s="6">
        <v>42946.614395474535</v>
      </c>
      <c r="B1674" s="2">
        <v>42848</v>
      </c>
      <c r="C1674" s="1" t="s">
        <v>117</v>
      </c>
      <c r="D1674" s="1">
        <v>48225</v>
      </c>
      <c r="E1674" s="1" t="s">
        <v>752</v>
      </c>
      <c r="F1674" s="1" t="s">
        <v>98</v>
      </c>
      <c r="G1674" s="1" t="s">
        <v>99</v>
      </c>
      <c r="H1674" s="1" t="s">
        <v>100</v>
      </c>
      <c r="Q1674" s="1" t="s">
        <v>101</v>
      </c>
      <c r="R1674" s="1" t="s">
        <v>102</v>
      </c>
      <c r="S1674" s="1" t="s">
        <v>101</v>
      </c>
      <c r="T1674" s="1" t="s">
        <v>104</v>
      </c>
      <c r="U1674" s="1" t="s">
        <v>416</v>
      </c>
      <c r="Z1674" s="1" t="s">
        <v>33</v>
      </c>
      <c r="AA1674" s="1">
        <v>1.37</v>
      </c>
      <c r="AD1674" s="1">
        <v>6.8</v>
      </c>
      <c r="AL1674" s="1" t="s">
        <v>285</v>
      </c>
      <c r="AM1674" s="1">
        <v>80</v>
      </c>
    </row>
    <row r="1675" spans="1:39" ht="25.5">
      <c r="A1675" s="6">
        <v>42946.61520641204</v>
      </c>
      <c r="B1675" s="2">
        <v>42849</v>
      </c>
      <c r="C1675" s="1" t="s">
        <v>96</v>
      </c>
      <c r="D1675" s="1">
        <v>48225</v>
      </c>
      <c r="E1675" s="1" t="s">
        <v>752</v>
      </c>
      <c r="F1675" s="1" t="s">
        <v>98</v>
      </c>
      <c r="G1675" s="1" t="s">
        <v>99</v>
      </c>
      <c r="H1675" s="1" t="s">
        <v>100</v>
      </c>
      <c r="K1675" s="1">
        <v>1.72</v>
      </c>
      <c r="O1675" s="1">
        <v>1.37</v>
      </c>
      <c r="P1675" s="1" t="s">
        <v>110</v>
      </c>
      <c r="Q1675" s="1" t="s">
        <v>101</v>
      </c>
      <c r="R1675" s="1" t="s">
        <v>102</v>
      </c>
      <c r="S1675" s="1" t="s">
        <v>103</v>
      </c>
      <c r="T1675" s="1" t="s">
        <v>192</v>
      </c>
      <c r="U1675" s="1" t="s">
        <v>416</v>
      </c>
      <c r="Z1675" s="1" t="s">
        <v>33</v>
      </c>
      <c r="AA1675" s="1">
        <v>1.37</v>
      </c>
      <c r="AG1675" s="1">
        <v>350</v>
      </c>
      <c r="AL1675" s="1" t="s">
        <v>285</v>
      </c>
      <c r="AM1675" s="1">
        <v>80</v>
      </c>
    </row>
    <row r="1676" spans="1:39" ht="25.5">
      <c r="A1676" s="6">
        <v>42946.616128321759</v>
      </c>
      <c r="B1676" s="2">
        <v>42849</v>
      </c>
      <c r="C1676" s="1" t="s">
        <v>117</v>
      </c>
      <c r="D1676" s="1">
        <v>48225</v>
      </c>
      <c r="E1676" s="1" t="s">
        <v>752</v>
      </c>
      <c r="F1676" s="1" t="s">
        <v>98</v>
      </c>
      <c r="G1676" s="1" t="s">
        <v>99</v>
      </c>
      <c r="H1676" s="1" t="s">
        <v>100</v>
      </c>
      <c r="Q1676" s="1" t="s">
        <v>101</v>
      </c>
      <c r="R1676" s="1" t="s">
        <v>122</v>
      </c>
      <c r="S1676" s="1" t="s">
        <v>101</v>
      </c>
      <c r="T1676" s="1" t="s">
        <v>104</v>
      </c>
      <c r="U1676" s="1" t="s">
        <v>417</v>
      </c>
      <c r="Z1676" s="1" t="s">
        <v>33</v>
      </c>
      <c r="AA1676" s="1">
        <v>1.37</v>
      </c>
      <c r="AL1676" s="1" t="s">
        <v>285</v>
      </c>
      <c r="AM1676" s="1">
        <v>60</v>
      </c>
    </row>
    <row r="1677" spans="1:39" ht="25.5">
      <c r="A1677" s="6">
        <v>42946.617426817131</v>
      </c>
      <c r="B1677" s="2">
        <v>42850</v>
      </c>
      <c r="C1677" s="1" t="s">
        <v>96</v>
      </c>
      <c r="D1677" s="1">
        <v>48225</v>
      </c>
      <c r="E1677" s="1" t="s">
        <v>752</v>
      </c>
      <c r="F1677" s="1" t="s">
        <v>98</v>
      </c>
      <c r="G1677" s="1" t="s">
        <v>99</v>
      </c>
      <c r="H1677" s="1" t="s">
        <v>100</v>
      </c>
      <c r="K1677" s="1">
        <v>1.72</v>
      </c>
      <c r="O1677" s="1">
        <v>1.37</v>
      </c>
      <c r="P1677" s="1" t="s">
        <v>110</v>
      </c>
      <c r="Q1677" s="1" t="s">
        <v>101</v>
      </c>
      <c r="R1677" s="1" t="s">
        <v>122</v>
      </c>
      <c r="S1677" s="1" t="s">
        <v>112</v>
      </c>
      <c r="T1677" s="1" t="s">
        <v>192</v>
      </c>
      <c r="U1677" s="1" t="s">
        <v>417</v>
      </c>
      <c r="Z1677" s="1" t="s">
        <v>33</v>
      </c>
      <c r="AA1677" s="1">
        <v>1.37</v>
      </c>
      <c r="AG1677" s="1">
        <v>350</v>
      </c>
      <c r="AL1677" s="1" t="s">
        <v>285</v>
      </c>
      <c r="AM1677" s="1">
        <v>60</v>
      </c>
    </row>
    <row r="1678" spans="1:39" ht="25.5">
      <c r="A1678" s="6">
        <v>42946.618412268523</v>
      </c>
      <c r="B1678" s="2">
        <v>42850</v>
      </c>
      <c r="C1678" s="1" t="s">
        <v>117</v>
      </c>
      <c r="D1678" s="1">
        <v>48225</v>
      </c>
      <c r="E1678" s="1" t="s">
        <v>752</v>
      </c>
      <c r="F1678" s="1" t="s">
        <v>98</v>
      </c>
      <c r="G1678" s="1" t="s">
        <v>99</v>
      </c>
      <c r="H1678" s="1" t="s">
        <v>109</v>
      </c>
      <c r="Q1678" s="1" t="s">
        <v>101</v>
      </c>
      <c r="R1678" s="1" t="s">
        <v>102</v>
      </c>
      <c r="S1678" s="1" t="s">
        <v>112</v>
      </c>
      <c r="T1678" s="1" t="s">
        <v>104</v>
      </c>
      <c r="U1678" s="1" t="s">
        <v>417</v>
      </c>
      <c r="Z1678" s="1" t="s">
        <v>33</v>
      </c>
      <c r="AA1678" s="1">
        <v>1.37</v>
      </c>
      <c r="AL1678" s="1" t="s">
        <v>285</v>
      </c>
      <c r="AM1678" s="1">
        <v>60</v>
      </c>
    </row>
    <row r="1679" spans="1:39" ht="25.5">
      <c r="A1679" s="6">
        <v>42946.619224837967</v>
      </c>
      <c r="B1679" s="2">
        <v>42851</v>
      </c>
      <c r="C1679" s="1" t="s">
        <v>96</v>
      </c>
      <c r="D1679" s="1">
        <v>48225</v>
      </c>
      <c r="E1679" s="1" t="s">
        <v>752</v>
      </c>
      <c r="F1679" s="1" t="s">
        <v>98</v>
      </c>
      <c r="G1679" s="1" t="s">
        <v>99</v>
      </c>
      <c r="H1679" s="1" t="s">
        <v>109</v>
      </c>
      <c r="K1679" s="1">
        <v>1.72</v>
      </c>
      <c r="O1679" s="1">
        <v>1.37</v>
      </c>
      <c r="P1679" s="1" t="s">
        <v>110</v>
      </c>
      <c r="Q1679" s="1" t="s">
        <v>101</v>
      </c>
      <c r="R1679" s="1" t="s">
        <v>102</v>
      </c>
      <c r="S1679" s="1" t="s">
        <v>101</v>
      </c>
      <c r="T1679" s="1" t="s">
        <v>192</v>
      </c>
      <c r="U1679" s="1" t="s">
        <v>417</v>
      </c>
      <c r="Z1679" s="1" t="s">
        <v>33</v>
      </c>
      <c r="AA1679" s="1">
        <v>1.37</v>
      </c>
      <c r="AG1679" s="1">
        <v>350</v>
      </c>
      <c r="AL1679" s="1" t="s">
        <v>285</v>
      </c>
      <c r="AM1679" s="1">
        <v>60</v>
      </c>
    </row>
    <row r="1680" spans="1:39" ht="25.5">
      <c r="A1680" s="6">
        <v>42852.496356574076</v>
      </c>
      <c r="B1680" s="2">
        <v>42851</v>
      </c>
      <c r="C1680" s="1" t="s">
        <v>117</v>
      </c>
      <c r="D1680" s="1">
        <v>48225</v>
      </c>
      <c r="E1680" s="1" t="s">
        <v>752</v>
      </c>
      <c r="F1680" s="1" t="s">
        <v>98</v>
      </c>
      <c r="G1680" s="1" t="s">
        <v>99</v>
      </c>
      <c r="H1680" s="1" t="s">
        <v>109</v>
      </c>
      <c r="L1680" s="1">
        <v>1.72</v>
      </c>
      <c r="M1680" s="1">
        <v>1.72</v>
      </c>
      <c r="N1680" s="1" t="s">
        <v>110</v>
      </c>
      <c r="Q1680" s="1" t="s">
        <v>101</v>
      </c>
      <c r="R1680" s="1" t="s">
        <v>122</v>
      </c>
      <c r="S1680" s="1" t="s">
        <v>101</v>
      </c>
      <c r="T1680" s="1" t="s">
        <v>113</v>
      </c>
      <c r="U1680" s="1" t="s">
        <v>417</v>
      </c>
      <c r="Z1680" s="1" t="s">
        <v>33</v>
      </c>
      <c r="AG1680" s="1">
        <v>350</v>
      </c>
      <c r="AL1680" s="1" t="s">
        <v>285</v>
      </c>
    </row>
    <row r="1681" spans="1:42" ht="25.5">
      <c r="A1681" s="6">
        <v>42852.497387708332</v>
      </c>
      <c r="B1681" s="2">
        <v>42852</v>
      </c>
      <c r="C1681" s="1" t="s">
        <v>96</v>
      </c>
      <c r="D1681" s="1">
        <v>48225</v>
      </c>
      <c r="E1681" s="1" t="s">
        <v>752</v>
      </c>
      <c r="F1681" s="1" t="s">
        <v>98</v>
      </c>
      <c r="G1681" s="1" t="s">
        <v>99</v>
      </c>
      <c r="H1681" s="1" t="s">
        <v>109</v>
      </c>
      <c r="K1681" s="1">
        <v>1.72</v>
      </c>
      <c r="L1681" s="1">
        <v>1.72</v>
      </c>
      <c r="M1681" s="1">
        <v>1.72</v>
      </c>
      <c r="N1681" s="1" t="s">
        <v>110</v>
      </c>
      <c r="O1681" s="1">
        <v>1.37</v>
      </c>
      <c r="P1681" s="1" t="s">
        <v>110</v>
      </c>
      <c r="Q1681" s="1" t="s">
        <v>101</v>
      </c>
      <c r="R1681" s="1" t="s">
        <v>122</v>
      </c>
      <c r="S1681" s="1" t="s">
        <v>124</v>
      </c>
      <c r="T1681" s="1" t="s">
        <v>113</v>
      </c>
      <c r="U1681" s="1" t="s">
        <v>114</v>
      </c>
      <c r="Z1681" s="1" t="s">
        <v>115</v>
      </c>
      <c r="AG1681" s="1">
        <v>350</v>
      </c>
      <c r="AL1681" s="1" t="s">
        <v>285</v>
      </c>
    </row>
    <row r="1682" spans="1:42">
      <c r="A1682" s="6">
        <v>42853.594428854165</v>
      </c>
      <c r="B1682" s="2">
        <v>42852</v>
      </c>
      <c r="C1682" s="1" t="s">
        <v>117</v>
      </c>
      <c r="D1682" s="1">
        <v>48225</v>
      </c>
      <c r="E1682" s="1" t="s">
        <v>752</v>
      </c>
      <c r="F1682" s="1" t="s">
        <v>98</v>
      </c>
      <c r="G1682" s="1" t="s">
        <v>99</v>
      </c>
      <c r="H1682" s="1" t="s">
        <v>109</v>
      </c>
      <c r="L1682" s="1">
        <v>1.72</v>
      </c>
      <c r="M1682" s="1">
        <v>1.72</v>
      </c>
      <c r="N1682" s="1" t="s">
        <v>110</v>
      </c>
      <c r="Q1682" s="1" t="s">
        <v>101</v>
      </c>
      <c r="R1682" s="1" t="s">
        <v>111</v>
      </c>
      <c r="S1682" s="1" t="s">
        <v>101</v>
      </c>
      <c r="T1682" s="1" t="s">
        <v>113</v>
      </c>
      <c r="U1682" s="1" t="s">
        <v>114</v>
      </c>
      <c r="Z1682" s="1" t="s">
        <v>115</v>
      </c>
      <c r="AG1682" s="1">
        <v>350</v>
      </c>
      <c r="AL1682" s="1" t="s">
        <v>285</v>
      </c>
    </row>
    <row r="1683" spans="1:42">
      <c r="A1683" s="6">
        <v>42853.595032812504</v>
      </c>
      <c r="B1683" s="2">
        <v>42853</v>
      </c>
      <c r="C1683" s="1" t="s">
        <v>96</v>
      </c>
      <c r="D1683" s="1">
        <v>48225</v>
      </c>
      <c r="E1683" s="1" t="s">
        <v>752</v>
      </c>
      <c r="F1683" s="1" t="s">
        <v>98</v>
      </c>
      <c r="G1683" s="1" t="s">
        <v>99</v>
      </c>
      <c r="H1683" s="1" t="s">
        <v>109</v>
      </c>
      <c r="K1683" s="1">
        <v>1.72</v>
      </c>
      <c r="L1683" s="1">
        <v>1.72</v>
      </c>
      <c r="M1683" s="1">
        <v>1.72</v>
      </c>
      <c r="N1683" s="1" t="s">
        <v>110</v>
      </c>
      <c r="O1683" s="1">
        <v>1.37</v>
      </c>
      <c r="Q1683" s="1" t="s">
        <v>101</v>
      </c>
      <c r="R1683" s="1" t="s">
        <v>111</v>
      </c>
      <c r="S1683" s="1" t="s">
        <v>124</v>
      </c>
      <c r="T1683" s="1" t="s">
        <v>113</v>
      </c>
      <c r="U1683" s="1" t="s">
        <v>114</v>
      </c>
      <c r="Z1683" s="1" t="s">
        <v>115</v>
      </c>
      <c r="AG1683" s="1">
        <v>350</v>
      </c>
      <c r="AL1683" s="1" t="s">
        <v>285</v>
      </c>
    </row>
    <row r="1684" spans="1:42">
      <c r="A1684" s="6">
        <v>42854.502549421297</v>
      </c>
      <c r="B1684" s="2">
        <v>42853</v>
      </c>
      <c r="C1684" s="1" t="s">
        <v>117</v>
      </c>
      <c r="D1684" s="1">
        <v>48225</v>
      </c>
      <c r="E1684" s="1" t="s">
        <v>752</v>
      </c>
      <c r="F1684" s="1" t="s">
        <v>98</v>
      </c>
      <c r="G1684" s="1" t="s">
        <v>99</v>
      </c>
      <c r="H1684" s="1" t="s">
        <v>109</v>
      </c>
      <c r="Q1684" s="1" t="s">
        <v>101</v>
      </c>
      <c r="R1684" s="1" t="s">
        <v>111</v>
      </c>
      <c r="S1684" s="1" t="s">
        <v>124</v>
      </c>
      <c r="U1684" s="1" t="s">
        <v>114</v>
      </c>
      <c r="Z1684" s="1" t="s">
        <v>115</v>
      </c>
      <c r="AL1684" s="1" t="s">
        <v>285</v>
      </c>
    </row>
    <row r="1685" spans="1:42">
      <c r="A1685" s="6">
        <v>42854.502961655089</v>
      </c>
      <c r="B1685" s="2">
        <v>42854</v>
      </c>
      <c r="C1685" s="1" t="s">
        <v>96</v>
      </c>
      <c r="D1685" s="1">
        <v>48225</v>
      </c>
      <c r="E1685" s="1" t="s">
        <v>752</v>
      </c>
      <c r="F1685" s="1" t="s">
        <v>98</v>
      </c>
      <c r="G1685" s="1" t="s">
        <v>99</v>
      </c>
      <c r="H1685" s="1" t="s">
        <v>109</v>
      </c>
      <c r="Q1685" s="1" t="s">
        <v>101</v>
      </c>
      <c r="R1685" s="1" t="s">
        <v>111</v>
      </c>
      <c r="S1685" s="1" t="s">
        <v>124</v>
      </c>
      <c r="U1685" s="1" t="s">
        <v>114</v>
      </c>
      <c r="Z1685" s="1" t="s">
        <v>115</v>
      </c>
      <c r="AK1685" s="1" t="s">
        <v>116</v>
      </c>
      <c r="AL1685" s="1" t="s">
        <v>285</v>
      </c>
    </row>
    <row r="1686" spans="1:42" ht="25.5">
      <c r="A1686" s="6">
        <v>42848.518744375004</v>
      </c>
      <c r="B1686" s="2">
        <v>42847</v>
      </c>
      <c r="C1686" s="1" t="s">
        <v>117</v>
      </c>
      <c r="D1686" s="1">
        <v>48260</v>
      </c>
      <c r="E1686" s="1" t="s">
        <v>734</v>
      </c>
      <c r="F1686" s="1" t="s">
        <v>303</v>
      </c>
      <c r="G1686" s="1" t="s">
        <v>99</v>
      </c>
      <c r="H1686" s="1" t="s">
        <v>109</v>
      </c>
      <c r="K1686" s="1">
        <v>0.22</v>
      </c>
      <c r="L1686" s="1">
        <v>0.22</v>
      </c>
      <c r="M1686" s="1">
        <v>0.22</v>
      </c>
      <c r="N1686" s="1" t="s">
        <v>110</v>
      </c>
      <c r="O1686" s="1">
        <v>0.17</v>
      </c>
      <c r="P1686" s="1" t="s">
        <v>110</v>
      </c>
      <c r="Q1686" s="1" t="s">
        <v>101</v>
      </c>
      <c r="R1686" s="1" t="s">
        <v>102</v>
      </c>
      <c r="S1686" s="1" t="s">
        <v>101</v>
      </c>
      <c r="T1686" s="1" t="s">
        <v>203</v>
      </c>
      <c r="U1686" s="1" t="s">
        <v>193</v>
      </c>
      <c r="Z1686" s="1" t="s">
        <v>115</v>
      </c>
      <c r="AA1686" s="1">
        <v>0.17</v>
      </c>
      <c r="AG1686" s="1">
        <v>40</v>
      </c>
      <c r="AM1686" s="1">
        <v>10</v>
      </c>
    </row>
    <row r="1687" spans="1:42" ht="25.5">
      <c r="A1687" s="6">
        <v>42848.519233101848</v>
      </c>
      <c r="B1687" s="2">
        <v>42848</v>
      </c>
      <c r="C1687" s="1" t="s">
        <v>96</v>
      </c>
      <c r="D1687" s="1">
        <v>48260</v>
      </c>
      <c r="E1687" s="1" t="s">
        <v>734</v>
      </c>
      <c r="F1687" s="1" t="s">
        <v>98</v>
      </c>
      <c r="G1687" s="1" t="s">
        <v>99</v>
      </c>
      <c r="H1687" s="1" t="s">
        <v>109</v>
      </c>
      <c r="Q1687" s="1" t="s">
        <v>101</v>
      </c>
      <c r="R1687" s="1" t="s">
        <v>122</v>
      </c>
      <c r="S1687" s="1" t="s">
        <v>101</v>
      </c>
      <c r="T1687" s="1" t="s">
        <v>205</v>
      </c>
      <c r="U1687" s="1" t="s">
        <v>193</v>
      </c>
      <c r="Z1687" s="1" t="s">
        <v>115</v>
      </c>
      <c r="AA1687" s="1">
        <v>0.17</v>
      </c>
      <c r="AD1687" s="1">
        <v>0.86</v>
      </c>
      <c r="AM1687" s="1">
        <v>10</v>
      </c>
    </row>
    <row r="1688" spans="1:42" ht="25.5">
      <c r="A1688" s="6">
        <v>42946.622430173607</v>
      </c>
      <c r="B1688" s="2">
        <v>42848</v>
      </c>
      <c r="C1688" s="1" t="s">
        <v>117</v>
      </c>
      <c r="D1688" s="1">
        <v>48260</v>
      </c>
      <c r="E1688" s="1" t="s">
        <v>734</v>
      </c>
      <c r="F1688" s="1" t="s">
        <v>98</v>
      </c>
      <c r="G1688" s="1" t="s">
        <v>99</v>
      </c>
      <c r="H1688" s="1" t="s">
        <v>100</v>
      </c>
      <c r="K1688" s="1">
        <v>0.22</v>
      </c>
      <c r="O1688" s="1">
        <v>0.17</v>
      </c>
      <c r="P1688" s="1" t="s">
        <v>213</v>
      </c>
      <c r="Q1688" s="1" t="s">
        <v>121</v>
      </c>
      <c r="R1688" s="1" t="s">
        <v>102</v>
      </c>
      <c r="S1688" s="1" t="s">
        <v>101</v>
      </c>
      <c r="T1688" s="1" t="s">
        <v>192</v>
      </c>
      <c r="U1688" s="1" t="s">
        <v>193</v>
      </c>
      <c r="Z1688" s="1" t="s">
        <v>33</v>
      </c>
      <c r="AA1688" s="1">
        <v>0.17</v>
      </c>
      <c r="AG1688" s="1">
        <v>40</v>
      </c>
      <c r="AM1688" s="1">
        <v>10</v>
      </c>
    </row>
    <row r="1689" spans="1:42" ht="25.5">
      <c r="A1689" s="6">
        <v>42946.624458842591</v>
      </c>
      <c r="B1689" s="2">
        <v>42849</v>
      </c>
      <c r="C1689" s="1" t="s">
        <v>96</v>
      </c>
      <c r="D1689" s="1">
        <v>48260</v>
      </c>
      <c r="E1689" s="1" t="s">
        <v>734</v>
      </c>
      <c r="F1689" s="1" t="s">
        <v>98</v>
      </c>
      <c r="G1689" s="1" t="s">
        <v>99</v>
      </c>
      <c r="H1689" s="1" t="s">
        <v>100</v>
      </c>
      <c r="Q1689" s="1" t="s">
        <v>101</v>
      </c>
      <c r="R1689" s="1" t="s">
        <v>102</v>
      </c>
      <c r="S1689" s="1" t="s">
        <v>103</v>
      </c>
      <c r="T1689" s="1" t="s">
        <v>104</v>
      </c>
      <c r="U1689" s="1" t="s">
        <v>105</v>
      </c>
      <c r="Z1689" s="1" t="s">
        <v>33</v>
      </c>
      <c r="AA1689" s="1">
        <v>0.17</v>
      </c>
      <c r="AD1689" s="1">
        <v>0.86</v>
      </c>
      <c r="AM1689" s="1">
        <v>10</v>
      </c>
    </row>
    <row r="1690" spans="1:42" ht="25.5">
      <c r="A1690" s="6">
        <v>42946.626137060186</v>
      </c>
      <c r="B1690" s="2">
        <v>42849</v>
      </c>
      <c r="C1690" s="1" t="s">
        <v>117</v>
      </c>
      <c r="D1690" s="1">
        <v>48260</v>
      </c>
      <c r="E1690" s="1" t="s">
        <v>734</v>
      </c>
      <c r="F1690" s="1" t="s">
        <v>98</v>
      </c>
      <c r="G1690" s="1" t="s">
        <v>99</v>
      </c>
      <c r="H1690" s="1" t="s">
        <v>109</v>
      </c>
      <c r="K1690" s="1">
        <v>0.22</v>
      </c>
      <c r="O1690" s="1">
        <v>0.17</v>
      </c>
      <c r="P1690" s="1" t="s">
        <v>213</v>
      </c>
      <c r="Q1690" s="1" t="s">
        <v>121</v>
      </c>
      <c r="R1690" s="1" t="s">
        <v>102</v>
      </c>
      <c r="S1690" s="1" t="s">
        <v>101</v>
      </c>
      <c r="T1690" s="1" t="s">
        <v>192</v>
      </c>
      <c r="U1690" s="1" t="s">
        <v>105</v>
      </c>
      <c r="Z1690" s="1" t="s">
        <v>33</v>
      </c>
      <c r="AA1690" s="1">
        <v>0.17</v>
      </c>
      <c r="AG1690" s="1">
        <v>40</v>
      </c>
      <c r="AM1690" s="1">
        <v>10</v>
      </c>
    </row>
    <row r="1691" spans="1:42" ht="25.5">
      <c r="A1691" s="6">
        <v>42946.62687842593</v>
      </c>
      <c r="B1691" s="2">
        <v>42850</v>
      </c>
      <c r="C1691" s="1" t="s">
        <v>96</v>
      </c>
      <c r="D1691" s="1">
        <v>48260</v>
      </c>
      <c r="E1691" s="1" t="s">
        <v>734</v>
      </c>
      <c r="F1691" s="1" t="s">
        <v>98</v>
      </c>
      <c r="G1691" s="1" t="s">
        <v>99</v>
      </c>
      <c r="H1691" s="1" t="s">
        <v>100</v>
      </c>
      <c r="Q1691" s="1" t="s">
        <v>121</v>
      </c>
      <c r="R1691" s="1" t="s">
        <v>102</v>
      </c>
      <c r="S1691" s="1" t="s">
        <v>103</v>
      </c>
      <c r="T1691" s="1" t="s">
        <v>104</v>
      </c>
      <c r="U1691" s="1" t="s">
        <v>141</v>
      </c>
      <c r="Z1691" s="1" t="s">
        <v>33</v>
      </c>
      <c r="AA1691" s="1">
        <v>0.17</v>
      </c>
      <c r="AD1691" s="1">
        <v>0.86</v>
      </c>
      <c r="AM1691" s="1">
        <v>10</v>
      </c>
    </row>
    <row r="1692" spans="1:42" ht="25.5">
      <c r="A1692" s="6">
        <v>42946.632221377316</v>
      </c>
      <c r="B1692" s="2">
        <v>42850</v>
      </c>
      <c r="C1692" s="1" t="s">
        <v>117</v>
      </c>
      <c r="D1692" s="1">
        <v>48260</v>
      </c>
      <c r="E1692" s="1" t="s">
        <v>734</v>
      </c>
      <c r="F1692" s="1" t="s">
        <v>98</v>
      </c>
      <c r="G1692" s="1" t="s">
        <v>99</v>
      </c>
      <c r="H1692" s="1" t="s">
        <v>100</v>
      </c>
      <c r="J1692" s="8"/>
      <c r="K1692" s="1">
        <v>0.22</v>
      </c>
      <c r="O1692" s="1">
        <v>0.17</v>
      </c>
      <c r="P1692" s="1" t="s">
        <v>213</v>
      </c>
      <c r="Q1692" s="1" t="s">
        <v>121</v>
      </c>
      <c r="R1692" s="1" t="s">
        <v>102</v>
      </c>
      <c r="S1692" s="1" t="s">
        <v>103</v>
      </c>
      <c r="T1692" s="1" t="s">
        <v>192</v>
      </c>
      <c r="U1692" s="1" t="s">
        <v>141</v>
      </c>
      <c r="Z1692" s="1" t="s">
        <v>33</v>
      </c>
      <c r="AA1692" s="1">
        <v>0.17</v>
      </c>
      <c r="AB1692" s="1">
        <v>80</v>
      </c>
      <c r="AG1692" s="1">
        <v>40</v>
      </c>
      <c r="AI1692" s="1">
        <v>0.17</v>
      </c>
      <c r="AJ1692" s="1" t="s">
        <v>110</v>
      </c>
      <c r="AL1692" s="1" t="s">
        <v>820</v>
      </c>
      <c r="AM1692" s="1">
        <v>8</v>
      </c>
      <c r="AO1692" s="1">
        <v>20</v>
      </c>
      <c r="AP1692" s="8"/>
    </row>
    <row r="1693" spans="1:42" ht="25.5">
      <c r="A1693" s="6">
        <v>42946.633192696754</v>
      </c>
      <c r="B1693" s="2">
        <v>42851</v>
      </c>
      <c r="C1693" s="1" t="s">
        <v>96</v>
      </c>
      <c r="D1693" s="1">
        <v>48260</v>
      </c>
      <c r="E1693" s="1" t="s">
        <v>734</v>
      </c>
      <c r="F1693" s="1" t="s">
        <v>98</v>
      </c>
      <c r="G1693" s="1" t="s">
        <v>99</v>
      </c>
      <c r="H1693" s="1" t="s">
        <v>100</v>
      </c>
      <c r="J1693" s="8"/>
      <c r="O1693" s="1">
        <v>0.17</v>
      </c>
      <c r="P1693" s="1" t="s">
        <v>213</v>
      </c>
      <c r="Q1693" s="1" t="s">
        <v>121</v>
      </c>
      <c r="R1693" s="1" t="s">
        <v>102</v>
      </c>
      <c r="S1693" s="1" t="s">
        <v>133</v>
      </c>
      <c r="T1693" s="1" t="s">
        <v>104</v>
      </c>
      <c r="U1693" s="1" t="s">
        <v>141</v>
      </c>
      <c r="Z1693" s="1" t="s">
        <v>33</v>
      </c>
      <c r="AA1693" s="1">
        <v>0.17</v>
      </c>
      <c r="AB1693" s="1">
        <v>80</v>
      </c>
      <c r="AL1693" s="1" t="s">
        <v>820</v>
      </c>
      <c r="AM1693" s="1">
        <v>8</v>
      </c>
      <c r="AO1693" s="1">
        <v>20</v>
      </c>
      <c r="AP1693" s="8"/>
    </row>
    <row r="1694" spans="1:42" ht="25.5">
      <c r="A1694" s="6">
        <v>42852.484933391199</v>
      </c>
      <c r="B1694" s="2">
        <v>42851</v>
      </c>
      <c r="C1694" s="1" t="s">
        <v>117</v>
      </c>
      <c r="D1694" s="1">
        <v>48260</v>
      </c>
      <c r="E1694" s="1" t="s">
        <v>734</v>
      </c>
      <c r="F1694" s="1" t="s">
        <v>98</v>
      </c>
      <c r="G1694" s="1" t="s">
        <v>177</v>
      </c>
      <c r="H1694" s="1" t="s">
        <v>100</v>
      </c>
      <c r="J1694" s="8"/>
      <c r="K1694" s="1">
        <v>0.22</v>
      </c>
      <c r="O1694" s="1">
        <v>0.17</v>
      </c>
      <c r="P1694" s="1" t="s">
        <v>110</v>
      </c>
      <c r="Q1694" s="1" t="s">
        <v>119</v>
      </c>
      <c r="R1694" s="1" t="s">
        <v>102</v>
      </c>
      <c r="S1694" s="1" t="s">
        <v>103</v>
      </c>
      <c r="T1694" s="1" t="s">
        <v>192</v>
      </c>
      <c r="U1694" s="1" t="s">
        <v>114</v>
      </c>
      <c r="Z1694" s="1" t="s">
        <v>33</v>
      </c>
      <c r="AA1694" s="1">
        <v>0.17</v>
      </c>
      <c r="AB1694" s="1">
        <v>80</v>
      </c>
      <c r="AG1694" s="1">
        <v>40</v>
      </c>
      <c r="AI1694" s="1">
        <v>0.17</v>
      </c>
      <c r="AJ1694" s="1" t="s">
        <v>110</v>
      </c>
      <c r="AK1694" s="1" t="s">
        <v>821</v>
      </c>
      <c r="AL1694" s="1" t="s">
        <v>820</v>
      </c>
      <c r="AM1694" s="1">
        <v>8</v>
      </c>
      <c r="AO1694" s="1">
        <v>20</v>
      </c>
      <c r="AP1694" s="8"/>
    </row>
    <row r="1695" spans="1:42" ht="25.5">
      <c r="A1695" s="6">
        <v>42848.530536423612</v>
      </c>
      <c r="B1695" s="2">
        <v>42847</v>
      </c>
      <c r="C1695" s="1" t="s">
        <v>117</v>
      </c>
      <c r="D1695" s="1">
        <v>48261</v>
      </c>
      <c r="E1695" s="1" t="s">
        <v>739</v>
      </c>
      <c r="F1695" s="1" t="s">
        <v>303</v>
      </c>
      <c r="G1695" s="1" t="s">
        <v>177</v>
      </c>
      <c r="H1695" s="1" t="s">
        <v>100</v>
      </c>
      <c r="K1695" s="1">
        <v>0.45</v>
      </c>
      <c r="L1695" s="1">
        <v>0.45</v>
      </c>
      <c r="M1695" s="1">
        <v>0.45</v>
      </c>
      <c r="N1695" s="1" t="s">
        <v>110</v>
      </c>
      <c r="O1695" s="1">
        <v>0.36</v>
      </c>
      <c r="P1695" s="1" t="s">
        <v>110</v>
      </c>
      <c r="Q1695" s="1" t="s">
        <v>101</v>
      </c>
      <c r="R1695" s="1" t="s">
        <v>102</v>
      </c>
      <c r="S1695" s="1" t="s">
        <v>103</v>
      </c>
      <c r="T1695" s="1" t="s">
        <v>203</v>
      </c>
      <c r="U1695" s="1" t="s">
        <v>105</v>
      </c>
      <c r="Z1695" s="1" t="s">
        <v>33</v>
      </c>
      <c r="AA1695" s="1">
        <v>0.36</v>
      </c>
      <c r="AG1695" s="1">
        <v>90</v>
      </c>
      <c r="AM1695" s="1">
        <v>18</v>
      </c>
    </row>
    <row r="1696" spans="1:42" ht="25.5">
      <c r="A1696" s="6">
        <v>42848.531840104166</v>
      </c>
      <c r="B1696" s="2">
        <v>42848</v>
      </c>
      <c r="C1696" s="1" t="s">
        <v>96</v>
      </c>
      <c r="D1696" s="1">
        <v>48261</v>
      </c>
      <c r="E1696" s="1" t="s">
        <v>739</v>
      </c>
      <c r="F1696" s="1" t="s">
        <v>98</v>
      </c>
      <c r="G1696" s="1" t="s">
        <v>99</v>
      </c>
      <c r="H1696" s="1" t="s">
        <v>100</v>
      </c>
      <c r="Q1696" s="1" t="s">
        <v>101</v>
      </c>
      <c r="R1696" s="1" t="s">
        <v>102</v>
      </c>
      <c r="S1696" s="1" t="s">
        <v>133</v>
      </c>
      <c r="T1696" s="1" t="s">
        <v>205</v>
      </c>
      <c r="U1696" s="1" t="s">
        <v>105</v>
      </c>
      <c r="Z1696" s="1" t="s">
        <v>33</v>
      </c>
      <c r="AA1696" s="1">
        <v>0.36</v>
      </c>
      <c r="AD1696" s="1">
        <v>1.8</v>
      </c>
      <c r="AM1696" s="1">
        <v>18</v>
      </c>
    </row>
    <row r="1697" spans="1:41" ht="25.5">
      <c r="A1697" s="6">
        <v>42956.500630381939</v>
      </c>
      <c r="B1697" s="2">
        <v>42848</v>
      </c>
      <c r="C1697" s="1" t="s">
        <v>117</v>
      </c>
      <c r="D1697" s="1">
        <v>48261</v>
      </c>
      <c r="E1697" s="1" t="s">
        <v>739</v>
      </c>
      <c r="F1697" s="1" t="s">
        <v>98</v>
      </c>
      <c r="G1697" s="1" t="s">
        <v>99</v>
      </c>
      <c r="H1697" s="1" t="s">
        <v>100</v>
      </c>
      <c r="K1697" s="1">
        <v>0.45</v>
      </c>
      <c r="O1697" s="1">
        <v>0.36</v>
      </c>
      <c r="P1697" s="1" t="s">
        <v>110</v>
      </c>
      <c r="Q1697" s="1" t="s">
        <v>119</v>
      </c>
      <c r="R1697" s="1" t="s">
        <v>102</v>
      </c>
      <c r="S1697" s="1" t="s">
        <v>103</v>
      </c>
      <c r="T1697" s="1" t="s">
        <v>203</v>
      </c>
      <c r="U1697" s="1" t="s">
        <v>105</v>
      </c>
      <c r="Z1697" s="1" t="s">
        <v>33</v>
      </c>
      <c r="AA1697" s="1">
        <v>0.36</v>
      </c>
      <c r="AG1697" s="1">
        <v>90</v>
      </c>
      <c r="AM1697" s="1">
        <v>18</v>
      </c>
    </row>
    <row r="1698" spans="1:41" ht="25.5">
      <c r="A1698" s="6">
        <v>42956.50301262732</v>
      </c>
      <c r="B1698" s="2">
        <v>42849</v>
      </c>
      <c r="C1698" s="1" t="s">
        <v>96</v>
      </c>
      <c r="D1698" s="1">
        <v>48261</v>
      </c>
      <c r="E1698" s="1" t="s">
        <v>739</v>
      </c>
      <c r="F1698" s="1" t="s">
        <v>98</v>
      </c>
      <c r="G1698" s="1" t="s">
        <v>99</v>
      </c>
      <c r="H1698" s="1" t="s">
        <v>100</v>
      </c>
      <c r="Q1698" s="1" t="s">
        <v>119</v>
      </c>
      <c r="R1698" s="1" t="s">
        <v>102</v>
      </c>
      <c r="S1698" s="1" t="s">
        <v>103</v>
      </c>
      <c r="T1698" s="1" t="s">
        <v>205</v>
      </c>
      <c r="U1698" s="1" t="s">
        <v>141</v>
      </c>
      <c r="V1698" s="1">
        <v>33</v>
      </c>
      <c r="W1698" s="1">
        <v>119</v>
      </c>
      <c r="X1698" s="1">
        <v>5.4</v>
      </c>
      <c r="Z1698" s="1" t="s">
        <v>33</v>
      </c>
      <c r="AA1698" s="1">
        <v>0.36</v>
      </c>
      <c r="AD1698" s="1">
        <v>1.8</v>
      </c>
      <c r="AM1698" s="1">
        <v>18</v>
      </c>
    </row>
    <row r="1699" spans="1:41" ht="25.5">
      <c r="A1699" s="6">
        <v>42956.505328472223</v>
      </c>
      <c r="B1699" s="2">
        <v>42849</v>
      </c>
      <c r="C1699" s="1" t="s">
        <v>117</v>
      </c>
      <c r="D1699" s="1">
        <v>48261</v>
      </c>
      <c r="E1699" s="1" t="s">
        <v>739</v>
      </c>
      <c r="F1699" s="1" t="s">
        <v>98</v>
      </c>
      <c r="G1699" s="1" t="s">
        <v>177</v>
      </c>
      <c r="H1699" s="1" t="s">
        <v>100</v>
      </c>
      <c r="K1699" s="1">
        <v>0.45</v>
      </c>
      <c r="O1699" s="1">
        <v>0.36</v>
      </c>
      <c r="P1699" s="1" t="s">
        <v>110</v>
      </c>
      <c r="Q1699" s="1" t="s">
        <v>101</v>
      </c>
      <c r="R1699" s="1" t="s">
        <v>102</v>
      </c>
      <c r="S1699" s="1" t="s">
        <v>103</v>
      </c>
      <c r="T1699" s="1" t="s">
        <v>203</v>
      </c>
      <c r="U1699" s="1" t="s">
        <v>141</v>
      </c>
      <c r="Y1699" s="1">
        <v>103.9</v>
      </c>
      <c r="Z1699" s="1" t="s">
        <v>33</v>
      </c>
      <c r="AA1699" s="1">
        <v>0.36</v>
      </c>
      <c r="AG1699" s="1">
        <v>90</v>
      </c>
      <c r="AI1699" s="1">
        <v>0.36</v>
      </c>
      <c r="AJ1699" s="1" t="s">
        <v>110</v>
      </c>
      <c r="AL1699" s="1" t="s">
        <v>823</v>
      </c>
      <c r="AM1699" s="1">
        <v>25</v>
      </c>
    </row>
    <row r="1700" spans="1:41" ht="25.5">
      <c r="A1700" s="6">
        <v>42956.509422673611</v>
      </c>
      <c r="B1700" s="2">
        <v>42850</v>
      </c>
      <c r="C1700" s="1" t="s">
        <v>96</v>
      </c>
      <c r="D1700" s="1">
        <v>48261</v>
      </c>
      <c r="E1700" s="1" t="s">
        <v>739</v>
      </c>
      <c r="F1700" s="1" t="s">
        <v>98</v>
      </c>
      <c r="G1700" s="1" t="s">
        <v>99</v>
      </c>
      <c r="H1700" s="1" t="s">
        <v>100</v>
      </c>
      <c r="Q1700" s="1" t="s">
        <v>121</v>
      </c>
      <c r="R1700" s="1" t="s">
        <v>102</v>
      </c>
      <c r="S1700" s="1" t="s">
        <v>103</v>
      </c>
      <c r="T1700" s="1" t="s">
        <v>205</v>
      </c>
      <c r="U1700" s="1" t="s">
        <v>141</v>
      </c>
      <c r="Z1700" s="1" t="s">
        <v>33</v>
      </c>
      <c r="AA1700" s="1">
        <v>0.36</v>
      </c>
      <c r="AD1700" s="1">
        <v>1.8</v>
      </c>
      <c r="AL1700" s="1" t="s">
        <v>825</v>
      </c>
      <c r="AM1700" s="1">
        <v>25</v>
      </c>
    </row>
    <row r="1701" spans="1:41" ht="38.25">
      <c r="A1701" s="6">
        <v>42956.513643680555</v>
      </c>
      <c r="B1701" s="2">
        <v>42850</v>
      </c>
      <c r="C1701" s="1" t="s">
        <v>117</v>
      </c>
      <c r="D1701" s="1">
        <v>48261</v>
      </c>
      <c r="E1701" s="1" t="s">
        <v>739</v>
      </c>
      <c r="F1701" s="1" t="s">
        <v>98</v>
      </c>
      <c r="G1701" s="1" t="s">
        <v>177</v>
      </c>
      <c r="H1701" s="1" t="s">
        <v>100</v>
      </c>
      <c r="J1701" s="8"/>
      <c r="K1701" s="1">
        <v>0.45</v>
      </c>
      <c r="O1701" s="1">
        <v>0.36</v>
      </c>
      <c r="P1701" s="1" t="s">
        <v>110</v>
      </c>
      <c r="Q1701" s="1" t="s">
        <v>119</v>
      </c>
      <c r="R1701" s="1" t="s">
        <v>102</v>
      </c>
      <c r="S1701" s="1" t="s">
        <v>101</v>
      </c>
      <c r="T1701" s="1" t="s">
        <v>298</v>
      </c>
      <c r="U1701" s="1" t="s">
        <v>105</v>
      </c>
      <c r="V1701" s="1">
        <v>32</v>
      </c>
      <c r="W1701" s="1">
        <v>36</v>
      </c>
      <c r="X1701" s="1">
        <v>5.4</v>
      </c>
      <c r="Y1701" s="1">
        <v>101.9</v>
      </c>
      <c r="Z1701" s="1" t="s">
        <v>33</v>
      </c>
      <c r="AA1701" s="1">
        <v>0.36</v>
      </c>
      <c r="AB1701" s="1">
        <v>100</v>
      </c>
      <c r="AG1701" s="1">
        <v>90</v>
      </c>
      <c r="AI1701" s="1">
        <v>0.36</v>
      </c>
      <c r="AJ1701" s="1" t="s">
        <v>110</v>
      </c>
      <c r="AL1701" s="1" t="s">
        <v>826</v>
      </c>
      <c r="AM1701" s="1">
        <v>18</v>
      </c>
      <c r="AO1701" s="1">
        <v>50</v>
      </c>
    </row>
    <row r="1702" spans="1:41">
      <c r="A1702" s="6">
        <v>42956.51386363426</v>
      </c>
      <c r="B1702" s="2">
        <v>42851</v>
      </c>
      <c r="C1702" s="1" t="s">
        <v>96</v>
      </c>
      <c r="D1702" s="1">
        <v>48261</v>
      </c>
      <c r="E1702" s="1" t="s">
        <v>739</v>
      </c>
      <c r="AK1702" s="1" t="s">
        <v>305</v>
      </c>
    </row>
    <row r="1703" spans="1:41" ht="25.5">
      <c r="A1703" s="6">
        <v>42852.501869675922</v>
      </c>
      <c r="B1703" s="2">
        <v>42851</v>
      </c>
      <c r="C1703" s="1" t="s">
        <v>117</v>
      </c>
      <c r="D1703" s="1">
        <v>48278</v>
      </c>
      <c r="E1703" s="1" t="s">
        <v>827</v>
      </c>
      <c r="F1703" s="1" t="s">
        <v>98</v>
      </c>
      <c r="G1703" s="1" t="s">
        <v>99</v>
      </c>
      <c r="H1703" s="1" t="s">
        <v>109</v>
      </c>
      <c r="K1703" s="1">
        <v>0.4</v>
      </c>
      <c r="L1703" s="1">
        <v>0.4</v>
      </c>
      <c r="M1703" s="1">
        <v>0.4</v>
      </c>
      <c r="N1703" s="1" t="s">
        <v>110</v>
      </c>
      <c r="O1703" s="1">
        <v>0.32</v>
      </c>
      <c r="P1703" s="1" t="s">
        <v>110</v>
      </c>
      <c r="Q1703" s="1" t="s">
        <v>101</v>
      </c>
      <c r="R1703" s="1" t="s">
        <v>102</v>
      </c>
      <c r="S1703" s="1" t="s">
        <v>101</v>
      </c>
      <c r="T1703" s="1" t="s">
        <v>113</v>
      </c>
      <c r="U1703" s="1" t="s">
        <v>141</v>
      </c>
      <c r="Z1703" s="1" t="s">
        <v>33</v>
      </c>
      <c r="AG1703" s="1">
        <v>80</v>
      </c>
    </row>
    <row r="1704" spans="1:41" ht="25.5">
      <c r="A1704" s="6">
        <v>42852.502273391205</v>
      </c>
      <c r="B1704" s="2">
        <v>42852</v>
      </c>
      <c r="C1704" s="1" t="s">
        <v>96</v>
      </c>
      <c r="D1704" s="1">
        <v>48278</v>
      </c>
      <c r="E1704" s="1" t="s">
        <v>827</v>
      </c>
      <c r="F1704" s="1" t="s">
        <v>98</v>
      </c>
      <c r="G1704" s="1" t="s">
        <v>99</v>
      </c>
      <c r="H1704" s="1" t="s">
        <v>109</v>
      </c>
      <c r="L1704" s="1">
        <v>0.4</v>
      </c>
      <c r="M1704" s="1">
        <v>0.4</v>
      </c>
      <c r="N1704" s="1" t="s">
        <v>110</v>
      </c>
      <c r="Q1704" s="1" t="s">
        <v>101</v>
      </c>
      <c r="R1704" s="1" t="s">
        <v>102</v>
      </c>
      <c r="S1704" s="1" t="s">
        <v>101</v>
      </c>
      <c r="T1704" s="1" t="s">
        <v>113</v>
      </c>
      <c r="U1704" s="1" t="s">
        <v>141</v>
      </c>
      <c r="Z1704" s="1" t="s">
        <v>33</v>
      </c>
      <c r="AG1704" s="1">
        <v>80</v>
      </c>
    </row>
    <row r="1705" spans="1:41" ht="25.5">
      <c r="A1705" s="6">
        <v>42853.590248252316</v>
      </c>
      <c r="B1705" s="2">
        <v>42852</v>
      </c>
      <c r="C1705" s="1" t="s">
        <v>117</v>
      </c>
      <c r="D1705" s="1">
        <v>48278</v>
      </c>
      <c r="E1705" s="1" t="s">
        <v>827</v>
      </c>
      <c r="F1705" s="1" t="s">
        <v>98</v>
      </c>
      <c r="G1705" s="1" t="s">
        <v>99</v>
      </c>
      <c r="H1705" s="1" t="s">
        <v>109</v>
      </c>
      <c r="K1705" s="1">
        <v>0.4</v>
      </c>
      <c r="L1705" s="1">
        <v>0.4</v>
      </c>
      <c r="M1705" s="1">
        <v>0.4</v>
      </c>
      <c r="N1705" s="1" t="s">
        <v>110</v>
      </c>
      <c r="O1705" s="1">
        <v>0.32</v>
      </c>
      <c r="P1705" s="1" t="s">
        <v>110</v>
      </c>
      <c r="Q1705" s="1" t="s">
        <v>101</v>
      </c>
      <c r="R1705" s="1" t="s">
        <v>102</v>
      </c>
      <c r="S1705" s="1" t="s">
        <v>101</v>
      </c>
      <c r="T1705" s="1" t="s">
        <v>113</v>
      </c>
      <c r="U1705" s="1" t="s">
        <v>141</v>
      </c>
      <c r="Z1705" s="1" t="s">
        <v>115</v>
      </c>
      <c r="AG1705" s="1">
        <v>80</v>
      </c>
    </row>
    <row r="1706" spans="1:41" ht="25.5">
      <c r="A1706" s="6">
        <v>42853.590657349538</v>
      </c>
      <c r="B1706" s="2">
        <v>42853</v>
      </c>
      <c r="C1706" s="1" t="s">
        <v>96</v>
      </c>
      <c r="D1706" s="1">
        <v>48278</v>
      </c>
      <c r="E1706" s="1" t="s">
        <v>827</v>
      </c>
      <c r="F1706" s="1" t="s">
        <v>98</v>
      </c>
      <c r="G1706" s="1" t="s">
        <v>99</v>
      </c>
      <c r="H1706" s="1" t="s">
        <v>109</v>
      </c>
      <c r="L1706" s="1">
        <v>0.4</v>
      </c>
      <c r="M1706" s="1">
        <v>0.4</v>
      </c>
      <c r="N1706" s="1" t="s">
        <v>110</v>
      </c>
      <c r="Q1706" s="1" t="s">
        <v>101</v>
      </c>
      <c r="R1706" s="1" t="s">
        <v>102</v>
      </c>
      <c r="S1706" s="1" t="s">
        <v>101</v>
      </c>
      <c r="T1706" s="1" t="s">
        <v>113</v>
      </c>
      <c r="U1706" s="1" t="s">
        <v>141</v>
      </c>
      <c r="Z1706" s="1" t="s">
        <v>115</v>
      </c>
      <c r="AG1706" s="1">
        <v>80</v>
      </c>
    </row>
    <row r="1707" spans="1:41" ht="25.5">
      <c r="A1707" s="6">
        <v>42854.537195682875</v>
      </c>
      <c r="B1707" s="2">
        <v>42853</v>
      </c>
      <c r="C1707" s="1" t="s">
        <v>117</v>
      </c>
      <c r="D1707" s="1">
        <v>48278</v>
      </c>
      <c r="E1707" s="1" t="s">
        <v>827</v>
      </c>
      <c r="F1707" s="1" t="s">
        <v>98</v>
      </c>
      <c r="G1707" s="1" t="s">
        <v>99</v>
      </c>
      <c r="H1707" s="1" t="s">
        <v>109</v>
      </c>
      <c r="K1707" s="1">
        <v>0.4</v>
      </c>
      <c r="L1707" s="1">
        <v>0.4</v>
      </c>
      <c r="M1707" s="1">
        <v>0.4</v>
      </c>
      <c r="N1707" s="1" t="s">
        <v>110</v>
      </c>
      <c r="O1707" s="1">
        <v>0.32</v>
      </c>
      <c r="P1707" s="1" t="s">
        <v>110</v>
      </c>
      <c r="Q1707" s="1" t="s">
        <v>101</v>
      </c>
      <c r="R1707" s="1" t="s">
        <v>102</v>
      </c>
      <c r="S1707" s="1" t="s">
        <v>101</v>
      </c>
      <c r="T1707" s="1" t="s">
        <v>113</v>
      </c>
      <c r="U1707" s="1" t="s">
        <v>141</v>
      </c>
      <c r="Z1707" s="1" t="s">
        <v>33</v>
      </c>
      <c r="AG1707" s="1">
        <v>80</v>
      </c>
    </row>
    <row r="1708" spans="1:41">
      <c r="A1708" s="6">
        <v>42854.537917511574</v>
      </c>
      <c r="B1708" s="2">
        <v>42854</v>
      </c>
      <c r="C1708" s="1" t="s">
        <v>96</v>
      </c>
      <c r="D1708" s="1">
        <v>48278</v>
      </c>
      <c r="E1708" s="1" t="s">
        <v>827</v>
      </c>
      <c r="F1708" s="1" t="s">
        <v>98</v>
      </c>
      <c r="G1708" s="1" t="s">
        <v>99</v>
      </c>
      <c r="H1708" s="1" t="s">
        <v>109</v>
      </c>
      <c r="L1708" s="1">
        <v>0.4</v>
      </c>
      <c r="M1708" s="1">
        <v>0.4</v>
      </c>
      <c r="N1708" s="1" t="s">
        <v>110</v>
      </c>
      <c r="Q1708" s="1" t="s">
        <v>101</v>
      </c>
      <c r="R1708" s="1" t="s">
        <v>111</v>
      </c>
      <c r="S1708" s="1" t="s">
        <v>101</v>
      </c>
      <c r="T1708" s="1" t="s">
        <v>113</v>
      </c>
      <c r="U1708" s="1" t="s">
        <v>114</v>
      </c>
      <c r="Z1708" s="1" t="s">
        <v>115</v>
      </c>
      <c r="AG1708" s="1">
        <v>80</v>
      </c>
    </row>
    <row r="1709" spans="1:41">
      <c r="A1709" s="6">
        <v>42855.615868831017</v>
      </c>
      <c r="B1709" s="2">
        <v>42854</v>
      </c>
      <c r="C1709" s="1" t="s">
        <v>117</v>
      </c>
      <c r="D1709" s="1">
        <v>48278</v>
      </c>
      <c r="E1709" s="1" t="s">
        <v>827</v>
      </c>
      <c r="F1709" s="1" t="s">
        <v>98</v>
      </c>
      <c r="G1709" s="1" t="s">
        <v>99</v>
      </c>
      <c r="H1709" s="1" t="s">
        <v>109</v>
      </c>
      <c r="K1709" s="1">
        <v>0.4</v>
      </c>
      <c r="L1709" s="1">
        <v>0.4</v>
      </c>
      <c r="M1709" s="1">
        <v>0.4</v>
      </c>
      <c r="N1709" s="1" t="s">
        <v>110</v>
      </c>
      <c r="O1709" s="1">
        <v>0.32</v>
      </c>
      <c r="P1709" s="1" t="s">
        <v>110</v>
      </c>
      <c r="Q1709" s="1" t="s">
        <v>101</v>
      </c>
      <c r="R1709" s="1" t="s">
        <v>111</v>
      </c>
      <c r="S1709" s="1" t="s">
        <v>101</v>
      </c>
      <c r="T1709" s="1" t="s">
        <v>113</v>
      </c>
      <c r="U1709" s="1" t="s">
        <v>114</v>
      </c>
      <c r="Z1709" s="1" t="s">
        <v>115</v>
      </c>
      <c r="AG1709" s="1">
        <v>80</v>
      </c>
    </row>
    <row r="1710" spans="1:41">
      <c r="A1710" s="6">
        <v>42855.616470381945</v>
      </c>
      <c r="B1710" s="2">
        <v>42855</v>
      </c>
      <c r="C1710" s="1" t="s">
        <v>96</v>
      </c>
      <c r="D1710" s="1">
        <v>48278</v>
      </c>
      <c r="E1710" s="1" t="s">
        <v>827</v>
      </c>
      <c r="F1710" s="1" t="s">
        <v>98</v>
      </c>
      <c r="G1710" s="1" t="s">
        <v>99</v>
      </c>
      <c r="H1710" s="1" t="s">
        <v>109</v>
      </c>
      <c r="L1710" s="1">
        <v>0.4</v>
      </c>
      <c r="M1710" s="1">
        <v>0.4</v>
      </c>
      <c r="N1710" s="1" t="s">
        <v>110</v>
      </c>
      <c r="Q1710" s="1" t="s">
        <v>101</v>
      </c>
      <c r="R1710" s="1" t="s">
        <v>111</v>
      </c>
      <c r="S1710" s="1" t="s">
        <v>124</v>
      </c>
      <c r="T1710" s="1" t="s">
        <v>113</v>
      </c>
      <c r="U1710" s="1" t="s">
        <v>114</v>
      </c>
      <c r="Z1710" s="1" t="s">
        <v>115</v>
      </c>
      <c r="AG1710" s="1">
        <v>80</v>
      </c>
      <c r="AK1710" s="1" t="s">
        <v>830</v>
      </c>
    </row>
    <row r="1711" spans="1:41" ht="25.5">
      <c r="A1711" s="6">
        <v>42852.500480266201</v>
      </c>
      <c r="B1711" s="2">
        <v>42851</v>
      </c>
      <c r="C1711" s="1" t="s">
        <v>117</v>
      </c>
      <c r="D1711" s="1">
        <v>48299</v>
      </c>
      <c r="E1711" s="1" t="s">
        <v>831</v>
      </c>
      <c r="F1711" s="1" t="s">
        <v>98</v>
      </c>
      <c r="G1711" s="1" t="s">
        <v>99</v>
      </c>
      <c r="H1711" s="1" t="s">
        <v>100</v>
      </c>
      <c r="K1711" s="1">
        <v>0.44</v>
      </c>
      <c r="O1711" s="1">
        <v>0.35</v>
      </c>
      <c r="P1711" s="1" t="s">
        <v>110</v>
      </c>
      <c r="Q1711" s="1" t="s">
        <v>101</v>
      </c>
      <c r="R1711" s="1" t="s">
        <v>102</v>
      </c>
      <c r="S1711" s="1" t="s">
        <v>103</v>
      </c>
      <c r="T1711" s="1" t="s">
        <v>192</v>
      </c>
      <c r="U1711" s="1" t="s">
        <v>141</v>
      </c>
      <c r="Z1711" s="1" t="s">
        <v>33</v>
      </c>
      <c r="AA1711" s="1">
        <v>0.35</v>
      </c>
      <c r="AD1711" s="1">
        <v>1.75</v>
      </c>
      <c r="AG1711" s="1">
        <v>90</v>
      </c>
      <c r="AM1711" s="1">
        <v>20</v>
      </c>
    </row>
    <row r="1712" spans="1:41" ht="25.5">
      <c r="A1712" s="6">
        <v>42852.501017418981</v>
      </c>
      <c r="B1712" s="2">
        <v>42852</v>
      </c>
      <c r="C1712" s="1" t="s">
        <v>96</v>
      </c>
      <c r="D1712" s="1">
        <v>48299</v>
      </c>
      <c r="E1712" s="1" t="s">
        <v>831</v>
      </c>
      <c r="F1712" s="1" t="s">
        <v>98</v>
      </c>
      <c r="G1712" s="1" t="s">
        <v>99</v>
      </c>
      <c r="H1712" s="1" t="s">
        <v>100</v>
      </c>
      <c r="Q1712" s="1" t="s">
        <v>101</v>
      </c>
      <c r="R1712" s="1" t="s">
        <v>102</v>
      </c>
      <c r="S1712" s="1" t="s">
        <v>133</v>
      </c>
      <c r="T1712" s="1" t="s">
        <v>104</v>
      </c>
      <c r="U1712" s="1" t="s">
        <v>141</v>
      </c>
      <c r="Z1712" s="1" t="s">
        <v>33</v>
      </c>
      <c r="AA1712" s="1">
        <v>0.35</v>
      </c>
      <c r="AM1712" s="1">
        <v>20</v>
      </c>
    </row>
    <row r="1713" spans="1:43" ht="25.5">
      <c r="A1713" s="6">
        <v>42853.59596446759</v>
      </c>
      <c r="B1713" s="2">
        <v>42852</v>
      </c>
      <c r="C1713" s="1" t="s">
        <v>117</v>
      </c>
      <c r="D1713" s="1">
        <v>48299</v>
      </c>
      <c r="E1713" s="1" t="s">
        <v>831</v>
      </c>
      <c r="F1713" s="1" t="s">
        <v>98</v>
      </c>
      <c r="G1713" s="1" t="s">
        <v>99</v>
      </c>
      <c r="H1713" s="1" t="s">
        <v>100</v>
      </c>
      <c r="K1713" s="1">
        <v>0.44</v>
      </c>
      <c r="O1713" s="1">
        <v>0.35</v>
      </c>
      <c r="P1713" s="1" t="s">
        <v>110</v>
      </c>
      <c r="Q1713" s="1" t="s">
        <v>101</v>
      </c>
      <c r="R1713" s="1" t="s">
        <v>102</v>
      </c>
      <c r="S1713" s="1" t="s">
        <v>103</v>
      </c>
      <c r="T1713" s="1" t="s">
        <v>192</v>
      </c>
      <c r="U1713" s="1" t="s">
        <v>141</v>
      </c>
      <c r="Z1713" s="1" t="s">
        <v>33</v>
      </c>
      <c r="AA1713" s="1">
        <v>0.35</v>
      </c>
      <c r="AG1713" s="1">
        <v>90</v>
      </c>
      <c r="AM1713" s="1">
        <v>20</v>
      </c>
    </row>
    <row r="1714" spans="1:43" ht="25.5">
      <c r="A1714" s="6">
        <v>42853.596388576392</v>
      </c>
      <c r="B1714" s="2">
        <v>42853</v>
      </c>
      <c r="C1714" s="1" t="s">
        <v>96</v>
      </c>
      <c r="D1714" s="1">
        <v>48299</v>
      </c>
      <c r="E1714" s="1" t="s">
        <v>831</v>
      </c>
      <c r="F1714" s="1" t="s">
        <v>98</v>
      </c>
      <c r="G1714" s="1" t="s">
        <v>99</v>
      </c>
      <c r="H1714" s="1" t="s">
        <v>100</v>
      </c>
      <c r="Q1714" s="1" t="s">
        <v>101</v>
      </c>
      <c r="R1714" s="1" t="s">
        <v>102</v>
      </c>
      <c r="S1714" s="1" t="s">
        <v>101</v>
      </c>
      <c r="T1714" s="1" t="s">
        <v>104</v>
      </c>
      <c r="U1714" s="1" t="s">
        <v>141</v>
      </c>
      <c r="Z1714" s="1" t="s">
        <v>33</v>
      </c>
      <c r="AA1714" s="1">
        <v>0.35</v>
      </c>
      <c r="AM1714" s="1">
        <v>20</v>
      </c>
    </row>
    <row r="1715" spans="1:43" ht="25.5">
      <c r="A1715" s="6">
        <v>42854.53446299769</v>
      </c>
      <c r="B1715" s="2">
        <v>42853</v>
      </c>
      <c r="C1715" s="1" t="s">
        <v>117</v>
      </c>
      <c r="D1715" s="1">
        <v>48299</v>
      </c>
      <c r="E1715" s="1" t="s">
        <v>831</v>
      </c>
      <c r="F1715" s="1" t="s">
        <v>98</v>
      </c>
      <c r="G1715" s="1" t="s">
        <v>99</v>
      </c>
      <c r="H1715" s="1" t="s">
        <v>109</v>
      </c>
      <c r="J1715" s="8"/>
      <c r="K1715" s="1">
        <v>0.44</v>
      </c>
      <c r="O1715" s="1">
        <v>0.35</v>
      </c>
      <c r="P1715" s="1" t="s">
        <v>110</v>
      </c>
      <c r="Q1715" s="1" t="s">
        <v>101</v>
      </c>
      <c r="R1715" s="1" t="s">
        <v>102</v>
      </c>
      <c r="S1715" s="1" t="s">
        <v>101</v>
      </c>
      <c r="T1715" s="1" t="s">
        <v>192</v>
      </c>
      <c r="U1715" s="1" t="s">
        <v>141</v>
      </c>
      <c r="Z1715" s="1" t="s">
        <v>33</v>
      </c>
      <c r="AA1715" s="1">
        <v>0.35</v>
      </c>
      <c r="AB1715" s="1">
        <v>120</v>
      </c>
      <c r="AG1715" s="1">
        <v>90</v>
      </c>
      <c r="AI1715" s="1">
        <v>0.35</v>
      </c>
      <c r="AJ1715" s="1" t="s">
        <v>110</v>
      </c>
      <c r="AM1715" s="1">
        <v>20</v>
      </c>
      <c r="AO1715" s="1">
        <v>40</v>
      </c>
      <c r="AP1715" s="8"/>
    </row>
    <row r="1716" spans="1:43" ht="25.5">
      <c r="A1716" s="6">
        <v>42854.534957685188</v>
      </c>
      <c r="B1716" s="2">
        <v>42854</v>
      </c>
      <c r="C1716" s="1" t="s">
        <v>96</v>
      </c>
      <c r="D1716" s="1">
        <v>48299</v>
      </c>
      <c r="E1716" s="1" t="s">
        <v>831</v>
      </c>
      <c r="F1716" s="1" t="s">
        <v>98</v>
      </c>
      <c r="G1716" s="1" t="s">
        <v>99</v>
      </c>
      <c r="H1716" s="1" t="s">
        <v>100</v>
      </c>
      <c r="J1716" s="8"/>
      <c r="Q1716" s="1" t="s">
        <v>101</v>
      </c>
      <c r="R1716" s="1" t="s">
        <v>102</v>
      </c>
      <c r="S1716" s="1" t="s">
        <v>101</v>
      </c>
      <c r="T1716" s="1" t="s">
        <v>104</v>
      </c>
      <c r="U1716" s="1" t="s">
        <v>141</v>
      </c>
      <c r="Z1716" s="1" t="s">
        <v>33</v>
      </c>
      <c r="AA1716" s="1">
        <v>0.35</v>
      </c>
      <c r="AB1716" s="1">
        <v>120</v>
      </c>
      <c r="AM1716" s="1">
        <v>20</v>
      </c>
      <c r="AO1716" s="1">
        <v>40</v>
      </c>
      <c r="AP1716" s="8"/>
    </row>
    <row r="1717" spans="1:43" ht="25.5">
      <c r="A1717" s="6">
        <v>42855.561021562498</v>
      </c>
      <c r="B1717" s="2">
        <v>42854</v>
      </c>
      <c r="C1717" s="1" t="s">
        <v>117</v>
      </c>
      <c r="D1717" s="1">
        <v>48299</v>
      </c>
      <c r="E1717" s="1" t="s">
        <v>831</v>
      </c>
      <c r="F1717" s="1" t="s">
        <v>98</v>
      </c>
      <c r="G1717" s="1" t="s">
        <v>99</v>
      </c>
      <c r="H1717" s="1" t="s">
        <v>100</v>
      </c>
      <c r="J1717" s="8"/>
      <c r="K1717" s="1">
        <v>0.44</v>
      </c>
      <c r="O1717" s="1">
        <v>0.35</v>
      </c>
      <c r="P1717" s="1" t="s">
        <v>110</v>
      </c>
      <c r="Q1717" s="1" t="s">
        <v>101</v>
      </c>
      <c r="R1717" s="1" t="s">
        <v>122</v>
      </c>
      <c r="S1717" s="1" t="s">
        <v>101</v>
      </c>
      <c r="T1717" s="1" t="s">
        <v>192</v>
      </c>
      <c r="U1717" s="1" t="s">
        <v>114</v>
      </c>
      <c r="Z1717" s="1" t="s">
        <v>33</v>
      </c>
      <c r="AA1717" s="1">
        <v>0.35</v>
      </c>
      <c r="AB1717" s="1">
        <v>120</v>
      </c>
      <c r="AG1717" s="1">
        <v>90</v>
      </c>
      <c r="AI1717" s="1">
        <v>0.35</v>
      </c>
      <c r="AJ1717" s="1" t="s">
        <v>110</v>
      </c>
      <c r="AM1717" s="1">
        <v>20</v>
      </c>
      <c r="AO1717" s="1">
        <v>40</v>
      </c>
      <c r="AP1717" s="8"/>
    </row>
    <row r="1718" spans="1:43" ht="25.5">
      <c r="A1718" s="6">
        <v>42855.576918055551</v>
      </c>
      <c r="B1718" s="2">
        <v>42855</v>
      </c>
      <c r="C1718" s="1" t="s">
        <v>96</v>
      </c>
      <c r="D1718" s="1">
        <v>48299</v>
      </c>
      <c r="E1718" s="1" t="s">
        <v>831</v>
      </c>
      <c r="F1718" s="1" t="s">
        <v>98</v>
      </c>
      <c r="G1718" s="1" t="s">
        <v>99</v>
      </c>
      <c r="H1718" s="1" t="s">
        <v>100</v>
      </c>
      <c r="J1718" s="8"/>
      <c r="Q1718" s="1" t="s">
        <v>101</v>
      </c>
      <c r="R1718" s="1" t="s">
        <v>122</v>
      </c>
      <c r="S1718" s="1" t="s">
        <v>101</v>
      </c>
      <c r="T1718" s="1" t="s">
        <v>104</v>
      </c>
      <c r="U1718" s="1" t="s">
        <v>141</v>
      </c>
      <c r="V1718" s="1">
        <v>30</v>
      </c>
      <c r="W1718" s="1">
        <v>141</v>
      </c>
      <c r="X1718" s="1">
        <v>3.5</v>
      </c>
      <c r="Z1718" s="1" t="s">
        <v>115</v>
      </c>
      <c r="AA1718" s="1">
        <v>0.35</v>
      </c>
      <c r="AB1718" s="1">
        <v>120</v>
      </c>
      <c r="AM1718" s="1">
        <v>20</v>
      </c>
      <c r="AO1718" s="1">
        <v>40</v>
      </c>
      <c r="AP1718" s="8"/>
    </row>
    <row r="1719" spans="1:43" ht="25.5">
      <c r="A1719" s="6">
        <v>43067.668228854163</v>
      </c>
      <c r="B1719" s="2">
        <v>42849</v>
      </c>
      <c r="C1719" s="1" t="s">
        <v>117</v>
      </c>
      <c r="D1719" s="1">
        <v>48300</v>
      </c>
      <c r="E1719" s="1" t="s">
        <v>97</v>
      </c>
      <c r="F1719" s="1" t="s">
        <v>98</v>
      </c>
      <c r="G1719" s="1" t="s">
        <v>99</v>
      </c>
      <c r="H1719" s="1" t="s">
        <v>100</v>
      </c>
      <c r="K1719" s="1">
        <v>0.33</v>
      </c>
      <c r="M1719" s="1">
        <v>0.33</v>
      </c>
      <c r="N1719" s="1" t="s">
        <v>110</v>
      </c>
      <c r="O1719" s="1">
        <v>0.26</v>
      </c>
      <c r="P1719" s="1" t="s">
        <v>110</v>
      </c>
      <c r="Q1719" s="1" t="s">
        <v>101</v>
      </c>
      <c r="R1719" s="1" t="s">
        <v>102</v>
      </c>
      <c r="S1719" s="1" t="s">
        <v>101</v>
      </c>
      <c r="T1719" s="1" t="s">
        <v>192</v>
      </c>
      <c r="U1719" s="1" t="s">
        <v>141</v>
      </c>
      <c r="V1719" s="1">
        <v>37</v>
      </c>
      <c r="W1719" s="1">
        <v>121</v>
      </c>
      <c r="X1719" s="1">
        <v>5.4</v>
      </c>
      <c r="Z1719" s="1" t="s">
        <v>33</v>
      </c>
      <c r="AA1719" s="1">
        <v>0.26</v>
      </c>
      <c r="AD1719" s="1">
        <v>1.3</v>
      </c>
      <c r="AG1719" s="1">
        <v>65</v>
      </c>
      <c r="AM1719" s="1">
        <v>15</v>
      </c>
    </row>
    <row r="1720" spans="1:43" ht="25.5">
      <c r="A1720" s="14">
        <v>43018.332449305555</v>
      </c>
      <c r="B1720" s="15">
        <v>42849</v>
      </c>
      <c r="C1720" s="16" t="s">
        <v>117</v>
      </c>
      <c r="D1720" s="19">
        <v>48300</v>
      </c>
      <c r="E1720" s="16" t="s">
        <v>97</v>
      </c>
      <c r="F1720" s="16" t="s">
        <v>98</v>
      </c>
      <c r="G1720" s="16" t="s">
        <v>99</v>
      </c>
      <c r="H1720" s="18" t="s">
        <v>100</v>
      </c>
      <c r="I1720" s="16"/>
      <c r="J1720" s="16"/>
      <c r="K1720" s="19">
        <v>0.33</v>
      </c>
      <c r="L1720" s="16"/>
      <c r="M1720" s="19">
        <v>0.33</v>
      </c>
      <c r="N1720" s="16" t="s">
        <v>110</v>
      </c>
      <c r="O1720" s="19">
        <v>0.26</v>
      </c>
      <c r="P1720" s="16" t="s">
        <v>110</v>
      </c>
      <c r="Q1720" s="16" t="s">
        <v>101</v>
      </c>
      <c r="R1720" s="16" t="s">
        <v>102</v>
      </c>
      <c r="S1720" s="16" t="s">
        <v>101</v>
      </c>
      <c r="T1720" s="16" t="s">
        <v>104</v>
      </c>
      <c r="U1720" s="16" t="s">
        <v>141</v>
      </c>
      <c r="V1720" s="19">
        <v>37</v>
      </c>
      <c r="W1720" s="19">
        <v>121</v>
      </c>
      <c r="X1720" s="19">
        <v>5.4</v>
      </c>
      <c r="Y1720" s="16"/>
      <c r="Z1720" s="16" t="s">
        <v>33</v>
      </c>
      <c r="AA1720" s="19">
        <v>0.26</v>
      </c>
      <c r="AB1720" s="16"/>
      <c r="AC1720" s="16"/>
      <c r="AD1720" s="19">
        <v>1.3</v>
      </c>
      <c r="AE1720" s="16"/>
      <c r="AF1720" s="16"/>
      <c r="AG1720" s="16"/>
      <c r="AH1720" s="16"/>
      <c r="AI1720" s="16"/>
      <c r="AJ1720" s="16"/>
      <c r="AK1720" s="16" t="s">
        <v>834</v>
      </c>
      <c r="AL1720" s="16" t="s">
        <v>835</v>
      </c>
      <c r="AM1720" s="19">
        <v>15</v>
      </c>
      <c r="AN1720" s="16"/>
      <c r="AO1720" s="16"/>
      <c r="AP1720" s="16"/>
      <c r="AQ1720" s="16"/>
    </row>
    <row r="1721" spans="1:43" ht="25.5">
      <c r="A1721" s="6">
        <v>43067.669012141203</v>
      </c>
      <c r="B1721" s="2">
        <v>42850</v>
      </c>
      <c r="C1721" s="1" t="s">
        <v>96</v>
      </c>
      <c r="D1721" s="1">
        <v>48300</v>
      </c>
      <c r="E1721" s="1" t="s">
        <v>97</v>
      </c>
      <c r="F1721" s="1" t="s">
        <v>98</v>
      </c>
      <c r="G1721" s="1" t="s">
        <v>99</v>
      </c>
      <c r="H1721" s="1" t="s">
        <v>100</v>
      </c>
      <c r="Q1721" s="1" t="s">
        <v>101</v>
      </c>
      <c r="R1721" s="1" t="s">
        <v>102</v>
      </c>
      <c r="S1721" s="1" t="s">
        <v>103</v>
      </c>
      <c r="T1721" s="1" t="s">
        <v>104</v>
      </c>
      <c r="U1721" s="1" t="s">
        <v>141</v>
      </c>
      <c r="Z1721" s="1" t="s">
        <v>33</v>
      </c>
      <c r="AA1721" s="1">
        <v>0.26</v>
      </c>
      <c r="AM1721" s="1">
        <v>15</v>
      </c>
    </row>
    <row r="1722" spans="1:43" ht="25.5">
      <c r="A1722" s="14">
        <v>43018.338939120367</v>
      </c>
      <c r="B1722" s="15">
        <v>42850</v>
      </c>
      <c r="C1722" s="16" t="s">
        <v>96</v>
      </c>
      <c r="D1722" s="19">
        <v>48300</v>
      </c>
      <c r="E1722" s="16" t="s">
        <v>97</v>
      </c>
      <c r="F1722" s="16" t="s">
        <v>98</v>
      </c>
      <c r="G1722" s="16" t="s">
        <v>99</v>
      </c>
      <c r="H1722" s="18" t="s">
        <v>100</v>
      </c>
      <c r="I1722" s="16"/>
      <c r="J1722" s="16"/>
      <c r="K1722" s="16"/>
      <c r="L1722" s="16"/>
      <c r="M1722" s="16"/>
      <c r="N1722" s="16"/>
      <c r="O1722" s="16"/>
      <c r="P1722" s="16"/>
      <c r="Q1722" s="16" t="s">
        <v>101</v>
      </c>
      <c r="R1722" s="16" t="s">
        <v>102</v>
      </c>
      <c r="S1722" s="16" t="s">
        <v>103</v>
      </c>
      <c r="T1722" s="16" t="s">
        <v>104</v>
      </c>
      <c r="U1722" s="16" t="s">
        <v>141</v>
      </c>
      <c r="V1722" s="19">
        <v>36</v>
      </c>
      <c r="W1722" s="19">
        <v>168</v>
      </c>
      <c r="X1722" s="19">
        <v>5.4</v>
      </c>
      <c r="Y1722" s="16"/>
      <c r="Z1722" s="16" t="s">
        <v>33</v>
      </c>
      <c r="AA1722" s="19">
        <v>0.26</v>
      </c>
      <c r="AB1722" s="16"/>
      <c r="AC1722" s="16"/>
      <c r="AD1722" s="16"/>
      <c r="AE1722" s="16"/>
      <c r="AF1722" s="16"/>
      <c r="AG1722" s="16"/>
      <c r="AH1722" s="16"/>
      <c r="AI1722" s="16"/>
      <c r="AJ1722" s="16"/>
      <c r="AK1722" s="16" t="s">
        <v>836</v>
      </c>
      <c r="AL1722" s="16"/>
      <c r="AM1722" s="16"/>
      <c r="AN1722" s="16"/>
      <c r="AO1722" s="16"/>
      <c r="AP1722" s="16"/>
      <c r="AQ1722" s="16"/>
    </row>
    <row r="1723" spans="1:43" ht="25.5">
      <c r="A1723" s="6">
        <v>43067.67049675926</v>
      </c>
      <c r="B1723" s="2">
        <v>42850</v>
      </c>
      <c r="C1723" s="1" t="s">
        <v>117</v>
      </c>
      <c r="D1723" s="1">
        <v>48300</v>
      </c>
      <c r="E1723" s="1" t="s">
        <v>97</v>
      </c>
      <c r="F1723" s="1" t="s">
        <v>98</v>
      </c>
      <c r="G1723" s="1" t="s">
        <v>99</v>
      </c>
      <c r="H1723" s="1" t="s">
        <v>100</v>
      </c>
      <c r="K1723" s="1">
        <v>0.33</v>
      </c>
      <c r="O1723" s="1">
        <v>0.26</v>
      </c>
      <c r="P1723" s="1" t="s">
        <v>110</v>
      </c>
      <c r="Q1723" s="1" t="s">
        <v>101</v>
      </c>
      <c r="R1723" s="1" t="s">
        <v>102</v>
      </c>
      <c r="S1723" s="1" t="s">
        <v>101</v>
      </c>
      <c r="T1723" s="1" t="s">
        <v>192</v>
      </c>
      <c r="U1723" s="1" t="s">
        <v>141</v>
      </c>
      <c r="Z1723" s="1" t="s">
        <v>33</v>
      </c>
      <c r="AA1723" s="1">
        <v>0.26</v>
      </c>
      <c r="AD1723" s="1">
        <v>1.3</v>
      </c>
      <c r="AG1723" s="1">
        <v>65</v>
      </c>
      <c r="AM1723" s="1">
        <v>15</v>
      </c>
    </row>
    <row r="1724" spans="1:43" ht="25.5">
      <c r="A1724" s="14">
        <v>43019.368310138889</v>
      </c>
      <c r="B1724" s="15">
        <v>42850</v>
      </c>
      <c r="C1724" s="16" t="s">
        <v>117</v>
      </c>
      <c r="D1724" s="19">
        <v>48300</v>
      </c>
      <c r="E1724" s="16" t="s">
        <v>97</v>
      </c>
      <c r="F1724" s="16" t="s">
        <v>98</v>
      </c>
      <c r="G1724" s="16" t="s">
        <v>99</v>
      </c>
      <c r="H1724" s="18" t="s">
        <v>100</v>
      </c>
      <c r="I1724" s="16"/>
      <c r="J1724" s="16"/>
      <c r="K1724" s="19">
        <v>0.33</v>
      </c>
      <c r="L1724" s="16"/>
      <c r="M1724" s="16"/>
      <c r="N1724" s="16"/>
      <c r="O1724" s="19">
        <v>0.26</v>
      </c>
      <c r="P1724" s="16" t="s">
        <v>110</v>
      </c>
      <c r="Q1724" s="16" t="s">
        <v>101</v>
      </c>
      <c r="R1724" s="16" t="s">
        <v>102</v>
      </c>
      <c r="S1724" s="16" t="s">
        <v>101</v>
      </c>
      <c r="T1724" s="16" t="s">
        <v>104</v>
      </c>
      <c r="U1724" s="16" t="s">
        <v>141</v>
      </c>
      <c r="V1724" s="16"/>
      <c r="W1724" s="16"/>
      <c r="X1724" s="16"/>
      <c r="Y1724" s="16"/>
      <c r="Z1724" s="16" t="s">
        <v>33</v>
      </c>
      <c r="AA1724" s="19">
        <v>0.26</v>
      </c>
      <c r="AB1724" s="16"/>
      <c r="AC1724" s="16"/>
      <c r="AD1724" s="19">
        <v>1.3</v>
      </c>
      <c r="AE1724" s="16"/>
      <c r="AF1724" s="16"/>
      <c r="AG1724" s="16"/>
      <c r="AH1724" s="16"/>
      <c r="AI1724" s="16"/>
      <c r="AJ1724" s="16"/>
      <c r="AK1724" s="16"/>
      <c r="AL1724" s="16" t="s">
        <v>837</v>
      </c>
      <c r="AM1724" s="19">
        <v>15</v>
      </c>
      <c r="AN1724" s="16"/>
      <c r="AO1724" s="16"/>
      <c r="AP1724" s="16"/>
      <c r="AQ1724" s="16"/>
    </row>
    <row r="1725" spans="1:43" ht="25.5">
      <c r="A1725" s="6">
        <v>43067.671648252319</v>
      </c>
      <c r="B1725" s="2">
        <v>42851</v>
      </c>
      <c r="C1725" s="1" t="s">
        <v>96</v>
      </c>
      <c r="D1725" s="1">
        <v>48300</v>
      </c>
      <c r="E1725" s="1" t="s">
        <v>97</v>
      </c>
      <c r="F1725" s="1" t="s">
        <v>98</v>
      </c>
      <c r="G1725" s="1" t="s">
        <v>99</v>
      </c>
      <c r="H1725" s="1" t="s">
        <v>100</v>
      </c>
      <c r="Q1725" s="1" t="s">
        <v>101</v>
      </c>
      <c r="R1725" s="1" t="s">
        <v>102</v>
      </c>
      <c r="S1725" s="1" t="s">
        <v>103</v>
      </c>
      <c r="T1725" s="1" t="s">
        <v>104</v>
      </c>
      <c r="U1725" s="1" t="s">
        <v>141</v>
      </c>
      <c r="Z1725" s="1" t="s">
        <v>33</v>
      </c>
      <c r="AA1725" s="1">
        <v>0.26</v>
      </c>
      <c r="AM1725" s="1">
        <v>15</v>
      </c>
    </row>
    <row r="1726" spans="1:43" ht="25.5">
      <c r="A1726" s="14">
        <v>43019.371387361112</v>
      </c>
      <c r="B1726" s="15">
        <v>42851</v>
      </c>
      <c r="C1726" s="16" t="s">
        <v>96</v>
      </c>
      <c r="D1726" s="19">
        <v>48300</v>
      </c>
      <c r="E1726" s="16" t="s">
        <v>97</v>
      </c>
      <c r="F1726" s="16" t="s">
        <v>98</v>
      </c>
      <c r="G1726" s="16" t="s">
        <v>99</v>
      </c>
      <c r="H1726" s="18" t="s">
        <v>100</v>
      </c>
      <c r="I1726" s="16"/>
      <c r="J1726" s="16"/>
      <c r="K1726" s="16"/>
      <c r="L1726" s="16"/>
      <c r="M1726" s="16"/>
      <c r="N1726" s="16"/>
      <c r="O1726" s="16"/>
      <c r="P1726" s="16"/>
      <c r="Q1726" s="16" t="s">
        <v>101</v>
      </c>
      <c r="R1726" s="16" t="s">
        <v>102</v>
      </c>
      <c r="S1726" s="16" t="s">
        <v>103</v>
      </c>
      <c r="T1726" s="16" t="s">
        <v>104</v>
      </c>
      <c r="U1726" s="16" t="s">
        <v>141</v>
      </c>
      <c r="V1726" s="19">
        <v>36</v>
      </c>
      <c r="W1726" s="19">
        <v>168</v>
      </c>
      <c r="X1726" s="19">
        <v>3.5</v>
      </c>
      <c r="Y1726" s="16"/>
      <c r="Z1726" s="16" t="s">
        <v>33</v>
      </c>
      <c r="AA1726" s="19">
        <v>0.26</v>
      </c>
      <c r="AB1726" s="16"/>
      <c r="AC1726" s="16"/>
      <c r="AD1726" s="16"/>
      <c r="AE1726" s="16"/>
      <c r="AF1726" s="16"/>
      <c r="AG1726" s="16"/>
      <c r="AH1726" s="16"/>
      <c r="AI1726" s="16"/>
      <c r="AJ1726" s="16"/>
      <c r="AK1726" s="18" t="s">
        <v>838</v>
      </c>
      <c r="AL1726" s="16"/>
      <c r="AM1726" s="19">
        <v>15</v>
      </c>
      <c r="AN1726" s="16"/>
      <c r="AO1726" s="16"/>
      <c r="AP1726" s="16"/>
      <c r="AQ1726" s="16"/>
    </row>
    <row r="1727" spans="1:43" ht="25.5">
      <c r="A1727" s="6">
        <v>42852.498383900464</v>
      </c>
      <c r="B1727" s="2">
        <v>42851</v>
      </c>
      <c r="C1727" s="1" t="s">
        <v>117</v>
      </c>
      <c r="D1727" s="1">
        <v>48300</v>
      </c>
      <c r="E1727" s="1" t="s">
        <v>97</v>
      </c>
      <c r="F1727" s="1" t="s">
        <v>98</v>
      </c>
      <c r="G1727" s="1" t="s">
        <v>99</v>
      </c>
      <c r="H1727" s="1" t="s">
        <v>100</v>
      </c>
      <c r="K1727" s="1">
        <v>0.33</v>
      </c>
      <c r="O1727" s="1">
        <v>0.26</v>
      </c>
      <c r="P1727" s="1" t="s">
        <v>110</v>
      </c>
      <c r="Q1727" s="1" t="s">
        <v>121</v>
      </c>
      <c r="R1727" s="1" t="s">
        <v>102</v>
      </c>
      <c r="S1727" s="1" t="s">
        <v>103</v>
      </c>
      <c r="T1727" s="1" t="s">
        <v>192</v>
      </c>
      <c r="U1727" s="1" t="s">
        <v>141</v>
      </c>
      <c r="Z1727" s="1" t="s">
        <v>33</v>
      </c>
      <c r="AA1727" s="1">
        <v>0.26</v>
      </c>
      <c r="AD1727" s="1">
        <v>1.3</v>
      </c>
      <c r="AG1727" s="1">
        <v>65</v>
      </c>
      <c r="AM1727" s="1">
        <v>10</v>
      </c>
    </row>
    <row r="1728" spans="1:43" ht="25.5">
      <c r="A1728" s="14">
        <v>43020.325798773149</v>
      </c>
      <c r="B1728" s="15">
        <v>42851</v>
      </c>
      <c r="C1728" s="16" t="s">
        <v>117</v>
      </c>
      <c r="D1728" s="19">
        <v>48300</v>
      </c>
      <c r="E1728" s="16" t="s">
        <v>97</v>
      </c>
      <c r="F1728" s="16" t="s">
        <v>98</v>
      </c>
      <c r="G1728" s="16" t="s">
        <v>99</v>
      </c>
      <c r="H1728" s="18" t="s">
        <v>100</v>
      </c>
      <c r="I1728" s="16"/>
      <c r="J1728" s="16"/>
      <c r="K1728" s="19">
        <v>0.33</v>
      </c>
      <c r="L1728" s="16"/>
      <c r="M1728" s="16"/>
      <c r="N1728" s="16"/>
      <c r="O1728" s="19">
        <v>0.26</v>
      </c>
      <c r="P1728" s="16" t="s">
        <v>110</v>
      </c>
      <c r="Q1728" s="16" t="s">
        <v>121</v>
      </c>
      <c r="R1728" s="16" t="s">
        <v>102</v>
      </c>
      <c r="S1728" s="16" t="s">
        <v>103</v>
      </c>
      <c r="T1728" s="16" t="s">
        <v>104</v>
      </c>
      <c r="U1728" s="16" t="s">
        <v>141</v>
      </c>
      <c r="V1728" s="16"/>
      <c r="W1728" s="16"/>
      <c r="X1728" s="16"/>
      <c r="Y1728" s="16"/>
      <c r="Z1728" s="16" t="s">
        <v>33</v>
      </c>
      <c r="AA1728" s="19">
        <v>0.26</v>
      </c>
      <c r="AB1728" s="16"/>
      <c r="AC1728" s="16"/>
      <c r="AD1728" s="19">
        <v>1.3</v>
      </c>
      <c r="AE1728" s="16"/>
      <c r="AF1728" s="16"/>
      <c r="AG1728" s="16"/>
      <c r="AH1728" s="16"/>
      <c r="AI1728" s="16"/>
      <c r="AJ1728" s="16"/>
      <c r="AK1728" s="16"/>
      <c r="AL1728" s="16" t="s">
        <v>837</v>
      </c>
      <c r="AM1728" s="19">
        <v>15</v>
      </c>
      <c r="AN1728" s="16"/>
      <c r="AO1728" s="16"/>
      <c r="AP1728" s="16"/>
      <c r="AQ1728" s="16"/>
    </row>
    <row r="1729" spans="1:43" ht="25.5">
      <c r="A1729" s="6">
        <v>42852.499094062499</v>
      </c>
      <c r="B1729" s="2">
        <v>42852</v>
      </c>
      <c r="C1729" s="1" t="s">
        <v>96</v>
      </c>
      <c r="D1729" s="1">
        <v>48300</v>
      </c>
      <c r="E1729" s="1" t="s">
        <v>97</v>
      </c>
      <c r="F1729" s="1" t="s">
        <v>98</v>
      </c>
      <c r="G1729" s="1" t="s">
        <v>177</v>
      </c>
      <c r="H1729" s="1" t="s">
        <v>100</v>
      </c>
      <c r="J1729" s="8"/>
      <c r="Q1729" s="1" t="s">
        <v>119</v>
      </c>
      <c r="R1729" s="1" t="s">
        <v>102</v>
      </c>
      <c r="S1729" s="1" t="s">
        <v>103</v>
      </c>
      <c r="T1729" s="1" t="s">
        <v>104</v>
      </c>
      <c r="U1729" s="1" t="s">
        <v>141</v>
      </c>
      <c r="Z1729" s="1" t="s">
        <v>33</v>
      </c>
      <c r="AA1729" s="1">
        <v>0.26</v>
      </c>
      <c r="AB1729" s="1">
        <v>120</v>
      </c>
      <c r="AM1729" s="1">
        <v>10</v>
      </c>
      <c r="AO1729" s="1">
        <v>30</v>
      </c>
      <c r="AP1729" s="8"/>
    </row>
    <row r="1730" spans="1:43" ht="25.5">
      <c r="A1730" s="14">
        <v>43020.331230960648</v>
      </c>
      <c r="B1730" s="15">
        <v>42852</v>
      </c>
      <c r="C1730" s="16" t="s">
        <v>96</v>
      </c>
      <c r="D1730" s="19">
        <v>48300</v>
      </c>
      <c r="E1730" s="16" t="s">
        <v>97</v>
      </c>
      <c r="F1730" s="16" t="s">
        <v>98</v>
      </c>
      <c r="G1730" s="16" t="s">
        <v>177</v>
      </c>
      <c r="H1730" s="18" t="s">
        <v>100</v>
      </c>
      <c r="I1730" s="16"/>
      <c r="J1730" s="16"/>
      <c r="K1730" s="16"/>
      <c r="L1730" s="16"/>
      <c r="M1730" s="16"/>
      <c r="N1730" s="16"/>
      <c r="O1730" s="16"/>
      <c r="P1730" s="16"/>
      <c r="Q1730" s="16" t="s">
        <v>121</v>
      </c>
      <c r="R1730" s="16" t="s">
        <v>102</v>
      </c>
      <c r="S1730" s="16" t="s">
        <v>103</v>
      </c>
      <c r="T1730" s="16" t="s">
        <v>104</v>
      </c>
      <c r="U1730" s="16" t="s">
        <v>141</v>
      </c>
      <c r="V1730" s="19">
        <v>30</v>
      </c>
      <c r="W1730" s="19">
        <v>119</v>
      </c>
      <c r="X1730" s="19">
        <v>2</v>
      </c>
      <c r="Y1730" s="16"/>
      <c r="Z1730" s="16" t="s">
        <v>33</v>
      </c>
      <c r="AA1730" s="19">
        <v>0.26</v>
      </c>
      <c r="AB1730" s="19">
        <v>120</v>
      </c>
      <c r="AC1730" s="16"/>
      <c r="AD1730" s="16"/>
      <c r="AE1730" s="16"/>
      <c r="AF1730" s="16"/>
      <c r="AG1730" s="16"/>
      <c r="AH1730" s="16"/>
      <c r="AI1730" s="16"/>
      <c r="AJ1730" s="16"/>
      <c r="AK1730" s="18" t="s">
        <v>842</v>
      </c>
      <c r="AL1730" s="16"/>
      <c r="AM1730" s="19">
        <v>15</v>
      </c>
      <c r="AN1730" s="16"/>
      <c r="AO1730" s="16" t="s">
        <v>843</v>
      </c>
      <c r="AP1730" s="16"/>
      <c r="AQ1730" s="16"/>
    </row>
    <row r="1731" spans="1:43" ht="25.5">
      <c r="A1731" s="6">
        <v>42853.597638113424</v>
      </c>
      <c r="B1731" s="2">
        <v>42852</v>
      </c>
      <c r="C1731" s="1" t="s">
        <v>117</v>
      </c>
      <c r="D1731" s="1">
        <v>48300</v>
      </c>
      <c r="E1731" s="1" t="s">
        <v>97</v>
      </c>
      <c r="F1731" s="1" t="s">
        <v>98</v>
      </c>
      <c r="G1731" s="1" t="s">
        <v>99</v>
      </c>
      <c r="H1731" s="1" t="s">
        <v>100</v>
      </c>
      <c r="J1731" s="8"/>
      <c r="K1731" s="1">
        <v>0.33</v>
      </c>
      <c r="O1731" s="1">
        <v>0.26</v>
      </c>
      <c r="P1731" s="1" t="s">
        <v>110</v>
      </c>
      <c r="Q1731" s="1" t="s">
        <v>101</v>
      </c>
      <c r="R1731" s="1" t="s">
        <v>102</v>
      </c>
      <c r="S1731" s="1" t="s">
        <v>103</v>
      </c>
      <c r="T1731" s="1" t="s">
        <v>192</v>
      </c>
      <c r="U1731" s="1" t="s">
        <v>141</v>
      </c>
      <c r="V1731" s="1">
        <v>30</v>
      </c>
      <c r="W1731" s="1">
        <v>119</v>
      </c>
      <c r="X1731" s="1">
        <v>2</v>
      </c>
      <c r="Z1731" s="1" t="s">
        <v>33</v>
      </c>
      <c r="AA1731" s="1">
        <v>0.26</v>
      </c>
      <c r="AB1731" s="1">
        <v>120</v>
      </c>
      <c r="AG1731" s="1">
        <v>65</v>
      </c>
      <c r="AM1731" s="1">
        <v>10</v>
      </c>
      <c r="AO1731" s="1">
        <v>30</v>
      </c>
      <c r="AP1731" s="8"/>
    </row>
    <row r="1732" spans="1:43" ht="25.5">
      <c r="A1732" s="14">
        <v>43020.334094699079</v>
      </c>
      <c r="B1732" s="15">
        <v>42852</v>
      </c>
      <c r="C1732" s="16" t="s">
        <v>117</v>
      </c>
      <c r="D1732" s="19">
        <v>48300</v>
      </c>
      <c r="E1732" s="16" t="s">
        <v>97</v>
      </c>
      <c r="F1732" s="16" t="s">
        <v>98</v>
      </c>
      <c r="G1732" s="16" t="s">
        <v>99</v>
      </c>
      <c r="H1732" s="18" t="s">
        <v>100</v>
      </c>
      <c r="I1732" s="16"/>
      <c r="J1732" s="16"/>
      <c r="K1732" s="19">
        <v>0.33</v>
      </c>
      <c r="L1732" s="16"/>
      <c r="M1732" s="16"/>
      <c r="N1732" s="16"/>
      <c r="O1732" s="19">
        <v>0.26</v>
      </c>
      <c r="P1732" s="16" t="s">
        <v>110</v>
      </c>
      <c r="Q1732" s="16" t="s">
        <v>101</v>
      </c>
      <c r="R1732" s="16" t="s">
        <v>102</v>
      </c>
      <c r="S1732" s="16" t="s">
        <v>103</v>
      </c>
      <c r="T1732" s="16" t="s">
        <v>104</v>
      </c>
      <c r="U1732" s="16" t="s">
        <v>141</v>
      </c>
      <c r="V1732" s="16"/>
      <c r="W1732" s="16"/>
      <c r="X1732" s="16"/>
      <c r="Y1732" s="16"/>
      <c r="Z1732" s="16" t="s">
        <v>33</v>
      </c>
      <c r="AA1732" s="19">
        <v>0.26</v>
      </c>
      <c r="AB1732" s="19">
        <v>120</v>
      </c>
      <c r="AC1732" s="16"/>
      <c r="AD1732" s="16"/>
      <c r="AE1732" s="16"/>
      <c r="AF1732" s="16"/>
      <c r="AG1732" s="16"/>
      <c r="AH1732" s="16"/>
      <c r="AI1732" s="16"/>
      <c r="AJ1732" s="16"/>
      <c r="AK1732" s="16"/>
      <c r="AL1732" s="16" t="s">
        <v>837</v>
      </c>
      <c r="AM1732" s="19">
        <v>15</v>
      </c>
      <c r="AN1732" s="16"/>
      <c r="AO1732" s="16" t="s">
        <v>107</v>
      </c>
      <c r="AP1732" s="16"/>
      <c r="AQ1732" s="16"/>
    </row>
    <row r="1733" spans="1:43" ht="25.5">
      <c r="A1733" s="14">
        <v>43020.334721597217</v>
      </c>
      <c r="B1733" s="15">
        <v>42852</v>
      </c>
      <c r="C1733" s="16" t="s">
        <v>117</v>
      </c>
      <c r="D1733" s="19">
        <v>48300</v>
      </c>
      <c r="E1733" s="16" t="s">
        <v>97</v>
      </c>
      <c r="F1733" s="16" t="s">
        <v>98</v>
      </c>
      <c r="G1733" s="16" t="s">
        <v>99</v>
      </c>
      <c r="H1733" s="18" t="s">
        <v>100</v>
      </c>
      <c r="I1733" s="16"/>
      <c r="J1733" s="16"/>
      <c r="K1733" s="19">
        <v>0.33</v>
      </c>
      <c r="L1733" s="16"/>
      <c r="M1733" s="16"/>
      <c r="N1733" s="16"/>
      <c r="O1733" s="19">
        <v>0.26</v>
      </c>
      <c r="P1733" s="16" t="s">
        <v>110</v>
      </c>
      <c r="Q1733" s="16" t="s">
        <v>101</v>
      </c>
      <c r="R1733" s="16" t="s">
        <v>102</v>
      </c>
      <c r="S1733" s="16" t="s">
        <v>103</v>
      </c>
      <c r="T1733" s="16" t="s">
        <v>104</v>
      </c>
      <c r="U1733" s="16" t="s">
        <v>141</v>
      </c>
      <c r="V1733" s="16"/>
      <c r="W1733" s="16"/>
      <c r="X1733" s="16"/>
      <c r="Y1733" s="16"/>
      <c r="Z1733" s="16" t="s">
        <v>33</v>
      </c>
      <c r="AA1733" s="19">
        <v>0.26</v>
      </c>
      <c r="AB1733" s="19">
        <v>120</v>
      </c>
      <c r="AC1733" s="16"/>
      <c r="AD1733" s="16"/>
      <c r="AE1733" s="16"/>
      <c r="AF1733" s="16"/>
      <c r="AG1733" s="16"/>
      <c r="AH1733" s="16"/>
      <c r="AI1733" s="16"/>
      <c r="AJ1733" s="16"/>
      <c r="AK1733" s="16"/>
      <c r="AL1733" s="16" t="s">
        <v>837</v>
      </c>
      <c r="AM1733" s="19">
        <v>15</v>
      </c>
      <c r="AN1733" s="16"/>
      <c r="AO1733" s="16" t="s">
        <v>107</v>
      </c>
      <c r="AP1733" s="16"/>
      <c r="AQ1733" s="16"/>
    </row>
    <row r="1734" spans="1:43" ht="25.5">
      <c r="A1734" s="6">
        <v>42853.598200578708</v>
      </c>
      <c r="B1734" s="2">
        <v>42853</v>
      </c>
      <c r="C1734" s="1" t="s">
        <v>96</v>
      </c>
      <c r="D1734" s="1">
        <v>48300</v>
      </c>
      <c r="E1734" s="1" t="s">
        <v>97</v>
      </c>
      <c r="F1734" s="1" t="s">
        <v>98</v>
      </c>
      <c r="G1734" s="1" t="s">
        <v>99</v>
      </c>
      <c r="H1734" s="1" t="s">
        <v>100</v>
      </c>
      <c r="J1734" s="8"/>
      <c r="Q1734" s="1" t="s">
        <v>101</v>
      </c>
      <c r="R1734" s="1" t="s">
        <v>102</v>
      </c>
      <c r="S1734" s="1" t="s">
        <v>101</v>
      </c>
      <c r="T1734" s="1" t="s">
        <v>104</v>
      </c>
      <c r="U1734" s="1" t="s">
        <v>141</v>
      </c>
      <c r="Z1734" s="1" t="s">
        <v>33</v>
      </c>
      <c r="AA1734" s="1">
        <v>0.26</v>
      </c>
      <c r="AB1734" s="1">
        <v>120</v>
      </c>
      <c r="AM1734" s="1">
        <v>10</v>
      </c>
      <c r="AO1734" s="1">
        <v>30</v>
      </c>
      <c r="AP1734" s="8"/>
    </row>
    <row r="1735" spans="1:43" ht="25.5">
      <c r="A1735" s="14">
        <v>43020.337081793987</v>
      </c>
      <c r="B1735" s="15">
        <v>42853</v>
      </c>
      <c r="C1735" s="16" t="s">
        <v>96</v>
      </c>
      <c r="D1735" s="19">
        <v>48300</v>
      </c>
      <c r="E1735" s="16" t="s">
        <v>97</v>
      </c>
      <c r="F1735" s="16" t="s">
        <v>98</v>
      </c>
      <c r="G1735" s="16" t="s">
        <v>99</v>
      </c>
      <c r="H1735" s="18" t="s">
        <v>100</v>
      </c>
      <c r="I1735" s="16"/>
      <c r="J1735" s="16"/>
      <c r="K1735" s="16"/>
      <c r="L1735" s="16"/>
      <c r="M1735" s="16"/>
      <c r="N1735" s="16"/>
      <c r="O1735" s="16"/>
      <c r="P1735" s="16"/>
      <c r="Q1735" s="16" t="s">
        <v>101</v>
      </c>
      <c r="R1735" s="16" t="s">
        <v>102</v>
      </c>
      <c r="S1735" s="16" t="s">
        <v>101</v>
      </c>
      <c r="T1735" s="16" t="s">
        <v>104</v>
      </c>
      <c r="U1735" s="16" t="s">
        <v>141</v>
      </c>
      <c r="V1735" s="16"/>
      <c r="W1735" s="16"/>
      <c r="X1735" s="16"/>
      <c r="Y1735" s="16"/>
      <c r="Z1735" s="16" t="s">
        <v>33</v>
      </c>
      <c r="AA1735" s="19">
        <v>0.26</v>
      </c>
      <c r="AB1735" s="19">
        <v>120</v>
      </c>
      <c r="AC1735" s="16"/>
      <c r="AD1735" s="16"/>
      <c r="AE1735" s="16"/>
      <c r="AF1735" s="16"/>
      <c r="AG1735" s="16"/>
      <c r="AH1735" s="16"/>
      <c r="AI1735" s="16"/>
      <c r="AJ1735" s="16"/>
      <c r="AK1735" s="16"/>
      <c r="AL1735" s="16"/>
      <c r="AM1735" s="19">
        <v>15</v>
      </c>
      <c r="AN1735" s="16"/>
      <c r="AO1735" s="16" t="s">
        <v>107</v>
      </c>
      <c r="AP1735" s="16"/>
      <c r="AQ1735" s="16"/>
    </row>
    <row r="1736" spans="1:43" ht="25.5">
      <c r="A1736" s="6">
        <v>42854.535903668977</v>
      </c>
      <c r="B1736" s="2">
        <v>42853</v>
      </c>
      <c r="C1736" s="1" t="s">
        <v>117</v>
      </c>
      <c r="D1736" s="1">
        <v>48300</v>
      </c>
      <c r="E1736" s="1" t="s">
        <v>97</v>
      </c>
      <c r="F1736" s="1" t="s">
        <v>98</v>
      </c>
      <c r="G1736" s="1" t="s">
        <v>99</v>
      </c>
      <c r="H1736" s="1" t="s">
        <v>109</v>
      </c>
      <c r="J1736" s="8"/>
      <c r="K1736" s="1">
        <v>0.33</v>
      </c>
      <c r="O1736" s="1">
        <v>0.26</v>
      </c>
      <c r="P1736" s="1" t="s">
        <v>110</v>
      </c>
      <c r="Q1736" s="1" t="s">
        <v>101</v>
      </c>
      <c r="R1736" s="1" t="s">
        <v>102</v>
      </c>
      <c r="S1736" s="1" t="s">
        <v>101</v>
      </c>
      <c r="T1736" s="1" t="s">
        <v>192</v>
      </c>
      <c r="U1736" s="1" t="s">
        <v>105</v>
      </c>
      <c r="Z1736" s="1" t="s">
        <v>33</v>
      </c>
      <c r="AA1736" s="1">
        <v>0.26</v>
      </c>
      <c r="AB1736" s="1">
        <v>120</v>
      </c>
      <c r="AG1736" s="1">
        <v>65</v>
      </c>
      <c r="AI1736" s="1">
        <v>0.26</v>
      </c>
      <c r="AJ1736" s="1" t="s">
        <v>110</v>
      </c>
      <c r="AM1736" s="1">
        <v>10</v>
      </c>
      <c r="AO1736" s="1">
        <v>30</v>
      </c>
      <c r="AP1736" s="8"/>
    </row>
    <row r="1737" spans="1:43" ht="25.5">
      <c r="A1737" s="6">
        <v>42854.536431817134</v>
      </c>
      <c r="B1737" s="2">
        <v>42854</v>
      </c>
      <c r="C1737" s="1" t="s">
        <v>96</v>
      </c>
      <c r="D1737" s="1">
        <v>48300</v>
      </c>
      <c r="E1737" s="1" t="s">
        <v>97</v>
      </c>
      <c r="F1737" s="1" t="s">
        <v>98</v>
      </c>
      <c r="G1737" s="1" t="s">
        <v>99</v>
      </c>
      <c r="H1737" s="1" t="s">
        <v>100</v>
      </c>
      <c r="J1737" s="8"/>
      <c r="Q1737" s="1" t="s">
        <v>101</v>
      </c>
      <c r="R1737" s="1" t="s">
        <v>102</v>
      </c>
      <c r="S1737" s="1" t="s">
        <v>101</v>
      </c>
      <c r="T1737" s="1" t="s">
        <v>104</v>
      </c>
      <c r="U1737" s="1" t="s">
        <v>105</v>
      </c>
      <c r="Z1737" s="1" t="s">
        <v>33</v>
      </c>
      <c r="AA1737" s="1">
        <v>0.26</v>
      </c>
      <c r="AB1737" s="1">
        <v>120</v>
      </c>
      <c r="AM1737" s="1">
        <v>10</v>
      </c>
      <c r="AO1737" s="1">
        <v>30</v>
      </c>
      <c r="AP1737" s="8"/>
    </row>
    <row r="1738" spans="1:43" ht="25.5">
      <c r="A1738" s="14">
        <v>43020.341764560188</v>
      </c>
      <c r="B1738" s="15">
        <v>42854</v>
      </c>
      <c r="C1738" s="16" t="s">
        <v>96</v>
      </c>
      <c r="D1738" s="19">
        <v>48300</v>
      </c>
      <c r="E1738" s="16" t="s">
        <v>97</v>
      </c>
      <c r="F1738" s="16" t="s">
        <v>98</v>
      </c>
      <c r="G1738" s="16" t="s">
        <v>99</v>
      </c>
      <c r="H1738" s="18" t="s">
        <v>100</v>
      </c>
      <c r="I1738" s="16"/>
      <c r="J1738" s="16"/>
      <c r="K1738" s="16"/>
      <c r="L1738" s="16"/>
      <c r="M1738" s="16"/>
      <c r="N1738" s="16"/>
      <c r="O1738" s="16"/>
      <c r="P1738" s="16"/>
      <c r="Q1738" s="16" t="s">
        <v>101</v>
      </c>
      <c r="R1738" s="16" t="s">
        <v>102</v>
      </c>
      <c r="S1738" s="16" t="s">
        <v>101</v>
      </c>
      <c r="T1738" s="16" t="s">
        <v>104</v>
      </c>
      <c r="U1738" s="16" t="s">
        <v>105</v>
      </c>
      <c r="V1738" s="16"/>
      <c r="W1738" s="16"/>
      <c r="X1738" s="16"/>
      <c r="Y1738" s="16"/>
      <c r="Z1738" s="16" t="s">
        <v>33</v>
      </c>
      <c r="AA1738" s="19">
        <v>0.26</v>
      </c>
      <c r="AB1738" s="19">
        <v>120</v>
      </c>
      <c r="AC1738" s="16"/>
      <c r="AD1738" s="16"/>
      <c r="AE1738" s="16"/>
      <c r="AF1738" s="16"/>
      <c r="AG1738" s="16"/>
      <c r="AH1738" s="16"/>
      <c r="AI1738" s="16"/>
      <c r="AJ1738" s="16"/>
      <c r="AK1738" s="16"/>
      <c r="AL1738" s="16"/>
      <c r="AM1738" s="19">
        <v>15</v>
      </c>
      <c r="AN1738" s="16"/>
      <c r="AO1738" s="16" t="s">
        <v>107</v>
      </c>
      <c r="AP1738" s="16"/>
      <c r="AQ1738" s="16"/>
    </row>
    <row r="1739" spans="1:43" ht="25.5">
      <c r="A1739" s="6">
        <v>42855.617877002311</v>
      </c>
      <c r="B1739" s="2">
        <v>42854</v>
      </c>
      <c r="C1739" s="1" t="s">
        <v>117</v>
      </c>
      <c r="D1739" s="1">
        <v>48300</v>
      </c>
      <c r="E1739" s="1" t="s">
        <v>847</v>
      </c>
      <c r="F1739" s="1" t="s">
        <v>98</v>
      </c>
      <c r="G1739" s="1" t="s">
        <v>99</v>
      </c>
      <c r="H1739" s="1" t="s">
        <v>100</v>
      </c>
      <c r="J1739" s="8"/>
      <c r="K1739" s="1">
        <v>0.33</v>
      </c>
      <c r="O1739" s="1">
        <v>0.26</v>
      </c>
      <c r="P1739" s="1" t="s">
        <v>110</v>
      </c>
      <c r="Q1739" s="1" t="s">
        <v>101</v>
      </c>
      <c r="R1739" s="1" t="s">
        <v>102</v>
      </c>
      <c r="S1739" s="1" t="s">
        <v>101</v>
      </c>
      <c r="T1739" s="1" t="s">
        <v>192</v>
      </c>
      <c r="U1739" s="1" t="s">
        <v>114</v>
      </c>
      <c r="Z1739" s="1" t="s">
        <v>33</v>
      </c>
      <c r="AA1739" s="1">
        <v>0.26</v>
      </c>
      <c r="AB1739" s="1">
        <v>120</v>
      </c>
      <c r="AG1739" s="1">
        <v>65</v>
      </c>
      <c r="AI1739" s="1">
        <v>0.26</v>
      </c>
      <c r="AJ1739" s="1" t="s">
        <v>110</v>
      </c>
      <c r="AM1739" s="1">
        <v>10</v>
      </c>
      <c r="AO1739" s="1">
        <v>30</v>
      </c>
      <c r="AP1739" s="8"/>
    </row>
    <row r="1740" spans="1:43" ht="25.5">
      <c r="A1740" s="14">
        <v>43020.339954837968</v>
      </c>
      <c r="B1740" s="15">
        <v>42854</v>
      </c>
      <c r="C1740" s="16" t="s">
        <v>117</v>
      </c>
      <c r="D1740" s="19">
        <v>48300</v>
      </c>
      <c r="E1740" s="16" t="s">
        <v>97</v>
      </c>
      <c r="F1740" s="16" t="s">
        <v>98</v>
      </c>
      <c r="G1740" s="16" t="s">
        <v>99</v>
      </c>
      <c r="H1740" s="16" t="s">
        <v>109</v>
      </c>
      <c r="I1740" s="16"/>
      <c r="J1740" s="16"/>
      <c r="K1740" s="19">
        <v>0.33</v>
      </c>
      <c r="L1740" s="16"/>
      <c r="M1740" s="16"/>
      <c r="N1740" s="16"/>
      <c r="O1740" s="19">
        <v>0.26</v>
      </c>
      <c r="P1740" s="16" t="s">
        <v>110</v>
      </c>
      <c r="Q1740" s="16" t="s">
        <v>101</v>
      </c>
      <c r="R1740" s="16" t="s">
        <v>102</v>
      </c>
      <c r="S1740" s="16" t="s">
        <v>101</v>
      </c>
      <c r="T1740" s="16" t="s">
        <v>104</v>
      </c>
      <c r="U1740" s="16" t="s">
        <v>105</v>
      </c>
      <c r="V1740" s="16"/>
      <c r="W1740" s="16"/>
      <c r="X1740" s="16"/>
      <c r="Y1740" s="16"/>
      <c r="Z1740" s="16" t="s">
        <v>33</v>
      </c>
      <c r="AA1740" s="19">
        <v>0.26</v>
      </c>
      <c r="AB1740" s="19">
        <v>120</v>
      </c>
      <c r="AC1740" s="16"/>
      <c r="AD1740" s="16"/>
      <c r="AE1740" s="16"/>
      <c r="AF1740" s="16"/>
      <c r="AG1740" s="16"/>
      <c r="AH1740" s="16"/>
      <c r="AI1740" s="19">
        <v>0.26</v>
      </c>
      <c r="AJ1740" s="16" t="s">
        <v>110</v>
      </c>
      <c r="AK1740" s="16"/>
      <c r="AL1740" s="16" t="s">
        <v>837</v>
      </c>
      <c r="AM1740" s="19">
        <v>15</v>
      </c>
      <c r="AN1740" s="16"/>
      <c r="AO1740" s="16" t="s">
        <v>107</v>
      </c>
      <c r="AP1740" s="16"/>
      <c r="AQ1740" s="16"/>
    </row>
    <row r="1741" spans="1:43" ht="25.5">
      <c r="A1741" s="14">
        <v>43020.344852395836</v>
      </c>
      <c r="B1741" s="15">
        <v>42854</v>
      </c>
      <c r="C1741" s="16" t="s">
        <v>117</v>
      </c>
      <c r="D1741" s="19">
        <v>48300</v>
      </c>
      <c r="E1741" s="16" t="s">
        <v>97</v>
      </c>
      <c r="F1741" s="16" t="s">
        <v>98</v>
      </c>
      <c r="G1741" s="16" t="s">
        <v>99</v>
      </c>
      <c r="H1741" s="18" t="s">
        <v>100</v>
      </c>
      <c r="I1741" s="16"/>
      <c r="J1741" s="16"/>
      <c r="K1741" s="19">
        <v>0.33</v>
      </c>
      <c r="L1741" s="16"/>
      <c r="M1741" s="16"/>
      <c r="N1741" s="16"/>
      <c r="O1741" s="19">
        <v>0.26</v>
      </c>
      <c r="P1741" s="16" t="s">
        <v>110</v>
      </c>
      <c r="Q1741" s="16" t="s">
        <v>101</v>
      </c>
      <c r="R1741" s="16" t="s">
        <v>102</v>
      </c>
      <c r="S1741" s="16" t="s">
        <v>101</v>
      </c>
      <c r="T1741" s="16" t="s">
        <v>104</v>
      </c>
      <c r="U1741" s="16" t="s">
        <v>141</v>
      </c>
      <c r="V1741" s="16"/>
      <c r="W1741" s="16"/>
      <c r="X1741" s="16"/>
      <c r="Y1741" s="16"/>
      <c r="Z1741" s="16" t="s">
        <v>33</v>
      </c>
      <c r="AA1741" s="19">
        <v>0.26</v>
      </c>
      <c r="AB1741" s="19">
        <v>120</v>
      </c>
      <c r="AC1741" s="16"/>
      <c r="AD1741" s="16"/>
      <c r="AE1741" s="16"/>
      <c r="AF1741" s="16"/>
      <c r="AG1741" s="16"/>
      <c r="AH1741" s="16"/>
      <c r="AI1741" s="19">
        <v>0.26</v>
      </c>
      <c r="AJ1741" s="16" t="s">
        <v>110</v>
      </c>
      <c r="AK1741" s="16"/>
      <c r="AL1741" s="16" t="s">
        <v>837</v>
      </c>
      <c r="AM1741" s="19">
        <v>15</v>
      </c>
      <c r="AN1741" s="16"/>
      <c r="AO1741" s="16" t="s">
        <v>107</v>
      </c>
      <c r="AP1741" s="16"/>
      <c r="AQ1741" s="16"/>
    </row>
    <row r="1742" spans="1:43" ht="25.5">
      <c r="A1742" s="6">
        <v>42855.618981608801</v>
      </c>
      <c r="B1742" s="2">
        <v>42855</v>
      </c>
      <c r="C1742" s="1" t="s">
        <v>96</v>
      </c>
      <c r="D1742" s="1">
        <v>48300</v>
      </c>
      <c r="E1742" s="1" t="s">
        <v>847</v>
      </c>
      <c r="F1742" s="1" t="s">
        <v>98</v>
      </c>
      <c r="G1742" s="1" t="s">
        <v>99</v>
      </c>
      <c r="H1742" s="1" t="s">
        <v>100</v>
      </c>
      <c r="Q1742" s="1" t="s">
        <v>101</v>
      </c>
      <c r="R1742" s="1" t="s">
        <v>102</v>
      </c>
      <c r="S1742" s="1" t="s">
        <v>103</v>
      </c>
      <c r="T1742" s="1" t="s">
        <v>104</v>
      </c>
      <c r="U1742" s="1" t="s">
        <v>105</v>
      </c>
      <c r="Z1742" s="1" t="s">
        <v>33</v>
      </c>
      <c r="AA1742" s="1">
        <v>0.26</v>
      </c>
      <c r="AM1742" s="1">
        <v>10</v>
      </c>
    </row>
    <row r="1743" spans="1:43" ht="25.5">
      <c r="A1743" s="6">
        <v>43067.673586331017</v>
      </c>
      <c r="B1743" s="2">
        <v>42855</v>
      </c>
      <c r="C1743" s="1" t="s">
        <v>117</v>
      </c>
      <c r="D1743" s="1">
        <v>48300</v>
      </c>
      <c r="E1743" s="1" t="s">
        <v>97</v>
      </c>
      <c r="F1743" s="1" t="s">
        <v>98</v>
      </c>
      <c r="G1743" s="1" t="s">
        <v>99</v>
      </c>
      <c r="H1743" s="1" t="s">
        <v>100</v>
      </c>
      <c r="K1743" s="1">
        <v>0.33</v>
      </c>
      <c r="O1743" s="1">
        <v>0.26</v>
      </c>
      <c r="P1743" s="1" t="s">
        <v>110</v>
      </c>
      <c r="Q1743" s="1" t="s">
        <v>101</v>
      </c>
      <c r="R1743" s="1" t="s">
        <v>102</v>
      </c>
      <c r="S1743" s="1" t="s">
        <v>101</v>
      </c>
      <c r="T1743" s="1" t="s">
        <v>849</v>
      </c>
      <c r="U1743" s="1" t="s">
        <v>105</v>
      </c>
      <c r="V1743" s="1">
        <v>24</v>
      </c>
      <c r="W1743" s="1">
        <v>122</v>
      </c>
      <c r="X1743" s="1">
        <v>1.9</v>
      </c>
      <c r="Z1743" s="1" t="s">
        <v>33</v>
      </c>
      <c r="AA1743" s="1">
        <v>0.26</v>
      </c>
      <c r="AG1743" s="1">
        <v>65</v>
      </c>
      <c r="AM1743" s="1">
        <v>4</v>
      </c>
    </row>
    <row r="1744" spans="1:43" ht="25.5">
      <c r="A1744" s="14">
        <v>43030.685369004626</v>
      </c>
      <c r="B1744" s="15">
        <v>42855</v>
      </c>
      <c r="C1744" s="16" t="s">
        <v>117</v>
      </c>
      <c r="D1744" s="19">
        <v>48300</v>
      </c>
      <c r="E1744" s="16" t="s">
        <v>97</v>
      </c>
      <c r="F1744" s="16" t="s">
        <v>98</v>
      </c>
      <c r="G1744" s="16" t="s">
        <v>99</v>
      </c>
      <c r="H1744" s="18" t="s">
        <v>100</v>
      </c>
      <c r="I1744" s="16"/>
      <c r="J1744" s="16"/>
      <c r="K1744" s="19">
        <v>0.33</v>
      </c>
      <c r="L1744" s="16"/>
      <c r="M1744" s="16"/>
      <c r="N1744" s="16"/>
      <c r="O1744" s="19">
        <v>0.26</v>
      </c>
      <c r="P1744" s="16"/>
      <c r="Q1744" s="16" t="s">
        <v>101</v>
      </c>
      <c r="R1744" s="16" t="s">
        <v>102</v>
      </c>
      <c r="S1744" s="16" t="s">
        <v>101</v>
      </c>
      <c r="T1744" s="16" t="s">
        <v>104</v>
      </c>
      <c r="U1744" s="16" t="s">
        <v>105</v>
      </c>
      <c r="V1744" s="16"/>
      <c r="W1744" s="16"/>
      <c r="X1744" s="16"/>
      <c r="Y1744" s="16"/>
      <c r="Z1744" s="16" t="s">
        <v>33</v>
      </c>
      <c r="AA1744" s="19">
        <v>0.26</v>
      </c>
      <c r="AB1744" s="16"/>
      <c r="AC1744" s="16"/>
      <c r="AD1744" s="16"/>
      <c r="AE1744" s="16"/>
      <c r="AF1744" s="16"/>
      <c r="AG1744" s="16"/>
      <c r="AH1744" s="16"/>
      <c r="AI1744" s="16"/>
      <c r="AJ1744" s="16"/>
      <c r="AK1744" s="16"/>
      <c r="AL1744" s="16"/>
      <c r="AM1744" s="19">
        <v>65</v>
      </c>
      <c r="AN1744" s="16"/>
      <c r="AO1744" s="16" t="s">
        <v>107</v>
      </c>
      <c r="AP1744" s="16"/>
      <c r="AQ1744" s="16"/>
    </row>
    <row r="1745" spans="1:43" ht="25.5">
      <c r="A1745" s="6">
        <v>43067.674152916668</v>
      </c>
      <c r="B1745" s="2">
        <v>42856</v>
      </c>
      <c r="C1745" s="1" t="s">
        <v>96</v>
      </c>
      <c r="D1745" s="1">
        <v>48300</v>
      </c>
      <c r="E1745" s="1" t="s">
        <v>97</v>
      </c>
      <c r="F1745" s="1" t="s">
        <v>98</v>
      </c>
      <c r="G1745" s="1" t="s">
        <v>99</v>
      </c>
      <c r="H1745" s="1" t="s">
        <v>100</v>
      </c>
      <c r="Q1745" s="1" t="s">
        <v>101</v>
      </c>
      <c r="R1745" s="1" t="s">
        <v>102</v>
      </c>
      <c r="S1745" s="1" t="s">
        <v>101</v>
      </c>
      <c r="T1745" s="1" t="s">
        <v>849</v>
      </c>
      <c r="U1745" s="1" t="s">
        <v>141</v>
      </c>
      <c r="Z1745" s="1" t="s">
        <v>33</v>
      </c>
      <c r="AA1745" s="1">
        <v>0.26</v>
      </c>
      <c r="AG1745" s="1">
        <v>65</v>
      </c>
      <c r="AM1745" s="1">
        <v>4</v>
      </c>
    </row>
    <row r="1746" spans="1:43" ht="25.5">
      <c r="A1746" s="14">
        <v>43030.687646759259</v>
      </c>
      <c r="B1746" s="15">
        <v>42856</v>
      </c>
      <c r="C1746" s="16" t="s">
        <v>96</v>
      </c>
      <c r="D1746" s="19">
        <v>48300</v>
      </c>
      <c r="E1746" s="16" t="s">
        <v>97</v>
      </c>
      <c r="F1746" s="16" t="s">
        <v>98</v>
      </c>
      <c r="G1746" s="16" t="s">
        <v>99</v>
      </c>
      <c r="H1746" s="18" t="s">
        <v>100</v>
      </c>
      <c r="I1746" s="16"/>
      <c r="J1746" s="16"/>
      <c r="K1746" s="16"/>
      <c r="L1746" s="16"/>
      <c r="M1746" s="16"/>
      <c r="N1746" s="16"/>
      <c r="O1746" s="16"/>
      <c r="P1746" s="16"/>
      <c r="Q1746" s="16" t="s">
        <v>101</v>
      </c>
      <c r="R1746" s="16" t="s">
        <v>102</v>
      </c>
      <c r="S1746" s="16" t="s">
        <v>101</v>
      </c>
      <c r="T1746" s="16" t="s">
        <v>104</v>
      </c>
      <c r="U1746" s="16" t="s">
        <v>196</v>
      </c>
      <c r="V1746" s="16"/>
      <c r="W1746" s="16"/>
      <c r="X1746" s="16"/>
      <c r="Y1746" s="16"/>
      <c r="Z1746" s="16" t="s">
        <v>33</v>
      </c>
      <c r="AA1746" s="19">
        <v>0.26</v>
      </c>
      <c r="AB1746" s="16"/>
      <c r="AC1746" s="16"/>
      <c r="AD1746" s="16"/>
      <c r="AE1746" s="16"/>
      <c r="AF1746" s="16"/>
      <c r="AG1746" s="16"/>
      <c r="AH1746" s="16"/>
      <c r="AI1746" s="16"/>
      <c r="AJ1746" s="16"/>
      <c r="AK1746" s="18" t="s">
        <v>853</v>
      </c>
      <c r="AL1746" s="16"/>
      <c r="AM1746" s="19">
        <v>65</v>
      </c>
      <c r="AN1746" s="16"/>
      <c r="AO1746" s="16"/>
      <c r="AP1746" s="16"/>
      <c r="AQ1746" s="16"/>
    </row>
    <row r="1747" spans="1:43" ht="25.5">
      <c r="A1747" s="6">
        <v>43067.674830370372</v>
      </c>
      <c r="B1747" s="2">
        <v>42856</v>
      </c>
      <c r="C1747" s="1" t="s">
        <v>117</v>
      </c>
      <c r="D1747" s="1">
        <v>48300</v>
      </c>
      <c r="E1747" s="1" t="s">
        <v>97</v>
      </c>
      <c r="F1747" s="1" t="s">
        <v>98</v>
      </c>
      <c r="G1747" s="1" t="s">
        <v>99</v>
      </c>
      <c r="H1747" s="1" t="s">
        <v>100</v>
      </c>
      <c r="K1747" s="1">
        <v>0.33</v>
      </c>
      <c r="O1747" s="1">
        <v>0.26</v>
      </c>
      <c r="P1747" s="1" t="s">
        <v>110</v>
      </c>
      <c r="Q1747" s="1" t="s">
        <v>101</v>
      </c>
      <c r="R1747" s="1" t="s">
        <v>102</v>
      </c>
      <c r="S1747" s="1" t="s">
        <v>101</v>
      </c>
      <c r="T1747" s="1" t="s">
        <v>849</v>
      </c>
      <c r="U1747" s="1" t="s">
        <v>247</v>
      </c>
      <c r="Z1747" s="1" t="s">
        <v>33</v>
      </c>
      <c r="AA1747" s="1">
        <v>0.26</v>
      </c>
      <c r="AG1747" s="1">
        <v>65</v>
      </c>
      <c r="AM1747" s="1">
        <v>4</v>
      </c>
    </row>
    <row r="1748" spans="1:43" ht="25.5">
      <c r="A1748" s="14">
        <v>43030.689325300926</v>
      </c>
      <c r="B1748" s="15">
        <v>42856</v>
      </c>
      <c r="C1748" s="16" t="s">
        <v>117</v>
      </c>
      <c r="D1748" s="19">
        <v>48300</v>
      </c>
      <c r="E1748" s="16" t="s">
        <v>97</v>
      </c>
      <c r="F1748" s="16" t="s">
        <v>98</v>
      </c>
      <c r="G1748" s="16" t="s">
        <v>99</v>
      </c>
      <c r="H1748" s="18" t="s">
        <v>100</v>
      </c>
      <c r="I1748" s="16"/>
      <c r="J1748" s="16"/>
      <c r="K1748" s="19">
        <v>0.33</v>
      </c>
      <c r="L1748" s="16"/>
      <c r="M1748" s="16"/>
      <c r="N1748" s="16"/>
      <c r="O1748" s="19">
        <v>0.26</v>
      </c>
      <c r="P1748" s="16"/>
      <c r="Q1748" s="16" t="s">
        <v>101</v>
      </c>
      <c r="R1748" s="16" t="s">
        <v>102</v>
      </c>
      <c r="S1748" s="16" t="s">
        <v>101</v>
      </c>
      <c r="T1748" s="16" t="s">
        <v>104</v>
      </c>
      <c r="U1748" s="16" t="s">
        <v>247</v>
      </c>
      <c r="V1748" s="16"/>
      <c r="W1748" s="16"/>
      <c r="X1748" s="16"/>
      <c r="Y1748" s="16"/>
      <c r="Z1748" s="16" t="s">
        <v>33</v>
      </c>
      <c r="AA1748" s="19">
        <v>0.26</v>
      </c>
      <c r="AB1748" s="16"/>
      <c r="AC1748" s="16"/>
      <c r="AD1748" s="16"/>
      <c r="AE1748" s="16"/>
      <c r="AF1748" s="16"/>
      <c r="AG1748" s="16"/>
      <c r="AH1748" s="16"/>
      <c r="AI1748" s="16"/>
      <c r="AJ1748" s="16"/>
      <c r="AK1748" s="16"/>
      <c r="AL1748" s="16"/>
      <c r="AM1748" s="19">
        <v>65</v>
      </c>
      <c r="AN1748" s="16"/>
      <c r="AO1748" s="16"/>
      <c r="AP1748" s="16"/>
      <c r="AQ1748" s="16"/>
    </row>
    <row r="1749" spans="1:43" ht="25.5">
      <c r="A1749" s="6">
        <v>43067.675406793976</v>
      </c>
      <c r="B1749" s="2">
        <v>42857</v>
      </c>
      <c r="C1749" s="1" t="s">
        <v>96</v>
      </c>
      <c r="D1749" s="1">
        <v>48300</v>
      </c>
      <c r="E1749" s="1" t="s">
        <v>97</v>
      </c>
      <c r="F1749" s="1" t="s">
        <v>98</v>
      </c>
      <c r="G1749" s="1" t="s">
        <v>99</v>
      </c>
      <c r="H1749" s="1" t="s">
        <v>100</v>
      </c>
      <c r="L1749" s="1">
        <v>0.33</v>
      </c>
      <c r="M1749" s="1">
        <v>0.33</v>
      </c>
      <c r="N1749" s="1" t="s">
        <v>110</v>
      </c>
      <c r="Q1749" s="1" t="s">
        <v>101</v>
      </c>
      <c r="R1749" s="1" t="s">
        <v>102</v>
      </c>
      <c r="S1749" s="1" t="s">
        <v>101</v>
      </c>
      <c r="T1749" s="1" t="s">
        <v>113</v>
      </c>
      <c r="U1749" s="1" t="s">
        <v>247</v>
      </c>
      <c r="Z1749" s="1" t="s">
        <v>33</v>
      </c>
      <c r="AG1749" s="1">
        <v>65</v>
      </c>
    </row>
    <row r="1750" spans="1:43" ht="25.5">
      <c r="A1750" s="14">
        <v>43030.692198946759</v>
      </c>
      <c r="B1750" s="15">
        <v>42857</v>
      </c>
      <c r="C1750" s="16" t="s">
        <v>96</v>
      </c>
      <c r="D1750" s="19">
        <v>48300</v>
      </c>
      <c r="E1750" s="16" t="s">
        <v>97</v>
      </c>
      <c r="F1750" s="16" t="s">
        <v>98</v>
      </c>
      <c r="G1750" s="16" t="s">
        <v>99</v>
      </c>
      <c r="H1750" s="16" t="s">
        <v>100</v>
      </c>
      <c r="I1750" s="16" t="s">
        <v>854</v>
      </c>
      <c r="J1750" s="16"/>
      <c r="K1750" s="16"/>
      <c r="L1750" s="19">
        <v>0.33</v>
      </c>
      <c r="M1750" s="16"/>
      <c r="N1750" s="16"/>
      <c r="O1750" s="16"/>
      <c r="P1750" s="16"/>
      <c r="Q1750" s="16" t="s">
        <v>101</v>
      </c>
      <c r="R1750" s="16" t="s">
        <v>102</v>
      </c>
      <c r="S1750" s="16" t="s">
        <v>101</v>
      </c>
      <c r="T1750" s="16" t="s">
        <v>104</v>
      </c>
      <c r="U1750" s="16" t="s">
        <v>247</v>
      </c>
      <c r="V1750" s="16"/>
      <c r="W1750" s="16"/>
      <c r="X1750" s="16"/>
      <c r="Y1750" s="16"/>
      <c r="Z1750" s="16" t="s">
        <v>33</v>
      </c>
      <c r="AA1750" s="19">
        <v>0.26</v>
      </c>
      <c r="AB1750" s="16"/>
      <c r="AC1750" s="16"/>
      <c r="AD1750" s="16"/>
      <c r="AE1750" s="16"/>
      <c r="AF1750" s="16"/>
      <c r="AG1750" s="16"/>
      <c r="AH1750" s="16"/>
      <c r="AI1750" s="16"/>
      <c r="AJ1750" s="16"/>
      <c r="AK1750" s="18" t="s">
        <v>855</v>
      </c>
      <c r="AL1750" s="16"/>
      <c r="AM1750" s="19">
        <v>65</v>
      </c>
      <c r="AN1750" s="16"/>
      <c r="AO1750" s="16"/>
      <c r="AP1750" s="16"/>
      <c r="AQ1750" s="16"/>
    </row>
    <row r="1751" spans="1:43" ht="25.5">
      <c r="A1751" s="6">
        <v>43067.675994999998</v>
      </c>
      <c r="B1751" s="2">
        <v>42857</v>
      </c>
      <c r="C1751" s="1" t="s">
        <v>117</v>
      </c>
      <c r="D1751" s="1">
        <v>48300</v>
      </c>
      <c r="E1751" s="1" t="s">
        <v>97</v>
      </c>
      <c r="F1751" s="1" t="s">
        <v>98</v>
      </c>
      <c r="G1751" s="1" t="s">
        <v>99</v>
      </c>
      <c r="H1751" s="1" t="s">
        <v>100</v>
      </c>
      <c r="K1751" s="1">
        <v>0.33</v>
      </c>
      <c r="L1751" s="1">
        <v>0.33</v>
      </c>
      <c r="M1751" s="1">
        <v>0.33</v>
      </c>
      <c r="N1751" s="1" t="s">
        <v>110</v>
      </c>
      <c r="O1751" s="1">
        <v>0.26</v>
      </c>
      <c r="P1751" s="1" t="s">
        <v>110</v>
      </c>
      <c r="Q1751" s="1" t="s">
        <v>101</v>
      </c>
      <c r="R1751" s="1" t="s">
        <v>102</v>
      </c>
      <c r="S1751" s="1" t="s">
        <v>101</v>
      </c>
      <c r="T1751" s="1" t="s">
        <v>113</v>
      </c>
      <c r="U1751" s="1" t="s">
        <v>141</v>
      </c>
      <c r="Z1751" s="1" t="s">
        <v>33</v>
      </c>
      <c r="AC1751" s="1">
        <v>1</v>
      </c>
      <c r="AG1751" s="1">
        <v>65</v>
      </c>
      <c r="AL1751" s="1" t="s">
        <v>797</v>
      </c>
    </row>
    <row r="1752" spans="1:43" ht="25.5">
      <c r="A1752" s="14">
        <v>43030.694661979171</v>
      </c>
      <c r="B1752" s="15">
        <v>42857</v>
      </c>
      <c r="C1752" s="16" t="s">
        <v>117</v>
      </c>
      <c r="D1752" s="19">
        <v>48300</v>
      </c>
      <c r="E1752" s="16" t="s">
        <v>97</v>
      </c>
      <c r="F1752" s="16" t="s">
        <v>98</v>
      </c>
      <c r="G1752" s="16" t="s">
        <v>99</v>
      </c>
      <c r="H1752" s="18" t="s">
        <v>100</v>
      </c>
      <c r="I1752" s="16"/>
      <c r="J1752" s="16"/>
      <c r="K1752" s="19">
        <v>0.33</v>
      </c>
      <c r="L1752" s="19">
        <v>0.33</v>
      </c>
      <c r="M1752" s="19">
        <v>0.33</v>
      </c>
      <c r="N1752" s="16"/>
      <c r="O1752" s="19">
        <v>0.26</v>
      </c>
      <c r="P1752" s="16"/>
      <c r="Q1752" s="16" t="s">
        <v>101</v>
      </c>
      <c r="R1752" s="16" t="s">
        <v>102</v>
      </c>
      <c r="S1752" s="16" t="s">
        <v>101</v>
      </c>
      <c r="T1752" s="16" t="s">
        <v>104</v>
      </c>
      <c r="U1752" s="16" t="s">
        <v>247</v>
      </c>
      <c r="V1752" s="16"/>
      <c r="W1752" s="16"/>
      <c r="X1752" s="16"/>
      <c r="Y1752" s="16"/>
      <c r="Z1752" s="16" t="s">
        <v>33</v>
      </c>
      <c r="AA1752" s="16"/>
      <c r="AB1752" s="16"/>
      <c r="AC1752" s="19">
        <v>1</v>
      </c>
      <c r="AD1752" s="16"/>
      <c r="AE1752" s="16"/>
      <c r="AF1752" s="16"/>
      <c r="AG1752" s="16"/>
      <c r="AH1752" s="16"/>
      <c r="AI1752" s="16"/>
      <c r="AJ1752" s="16"/>
      <c r="AK1752" s="16"/>
      <c r="AL1752" s="16" t="s">
        <v>858</v>
      </c>
      <c r="AM1752" s="19">
        <v>65</v>
      </c>
      <c r="AN1752" s="16"/>
      <c r="AO1752" s="16"/>
      <c r="AP1752" s="16"/>
      <c r="AQ1752" s="16"/>
    </row>
    <row r="1753" spans="1:43" ht="25.5">
      <c r="A1753" s="6">
        <v>43067.676572557873</v>
      </c>
      <c r="B1753" s="2">
        <v>42858</v>
      </c>
      <c r="C1753" s="1" t="s">
        <v>96</v>
      </c>
      <c r="D1753" s="1">
        <v>48300</v>
      </c>
      <c r="E1753" s="1" t="s">
        <v>97</v>
      </c>
      <c r="F1753" s="1" t="s">
        <v>98</v>
      </c>
      <c r="G1753" s="1" t="s">
        <v>99</v>
      </c>
      <c r="H1753" s="1" t="s">
        <v>100</v>
      </c>
      <c r="L1753" s="1">
        <v>0.33</v>
      </c>
      <c r="M1753" s="1">
        <v>0.33</v>
      </c>
      <c r="N1753" s="1" t="s">
        <v>110</v>
      </c>
      <c r="Q1753" s="1" t="s">
        <v>101</v>
      </c>
      <c r="R1753" s="1" t="s">
        <v>102</v>
      </c>
      <c r="S1753" s="1" t="s">
        <v>101</v>
      </c>
      <c r="T1753" s="1" t="s">
        <v>113</v>
      </c>
      <c r="U1753" s="1" t="s">
        <v>141</v>
      </c>
      <c r="V1753" s="1" t="s">
        <v>797</v>
      </c>
      <c r="Z1753" s="1" t="s">
        <v>33</v>
      </c>
      <c r="AC1753" s="1">
        <v>1</v>
      </c>
      <c r="AG1753" s="1">
        <v>65</v>
      </c>
    </row>
    <row r="1754" spans="1:43" ht="25.5">
      <c r="A1754" s="14">
        <v>43030.696148541669</v>
      </c>
      <c r="B1754" s="15">
        <v>42858</v>
      </c>
      <c r="C1754" s="16" t="s">
        <v>96</v>
      </c>
      <c r="D1754" s="19">
        <v>48300</v>
      </c>
      <c r="E1754" s="16" t="s">
        <v>97</v>
      </c>
      <c r="F1754" s="16" t="s">
        <v>98</v>
      </c>
      <c r="G1754" s="16" t="s">
        <v>99</v>
      </c>
      <c r="H1754" s="18" t="s">
        <v>100</v>
      </c>
      <c r="I1754" s="16"/>
      <c r="J1754" s="16"/>
      <c r="K1754" s="16"/>
      <c r="L1754" s="19">
        <v>0.33</v>
      </c>
      <c r="M1754" s="19">
        <v>0.33</v>
      </c>
      <c r="N1754" s="16"/>
      <c r="O1754" s="16"/>
      <c r="P1754" s="16"/>
      <c r="Q1754" s="16" t="s">
        <v>101</v>
      </c>
      <c r="R1754" s="16" t="s">
        <v>102</v>
      </c>
      <c r="S1754" s="16" t="s">
        <v>101</v>
      </c>
      <c r="T1754" s="16" t="s">
        <v>104</v>
      </c>
      <c r="U1754" s="16" t="s">
        <v>196</v>
      </c>
      <c r="V1754" s="16"/>
      <c r="W1754" s="16"/>
      <c r="X1754" s="16"/>
      <c r="Y1754" s="16"/>
      <c r="Z1754" s="16" t="s">
        <v>33</v>
      </c>
      <c r="AA1754" s="16"/>
      <c r="AB1754" s="16"/>
      <c r="AC1754" s="19">
        <v>1</v>
      </c>
      <c r="AD1754" s="16"/>
      <c r="AE1754" s="16"/>
      <c r="AF1754" s="16"/>
      <c r="AG1754" s="16"/>
      <c r="AH1754" s="16"/>
      <c r="AI1754" s="16"/>
      <c r="AJ1754" s="16"/>
      <c r="AK1754" s="16"/>
      <c r="AL1754" s="16" t="s">
        <v>858</v>
      </c>
      <c r="AM1754" s="19">
        <v>65</v>
      </c>
      <c r="AN1754" s="16"/>
      <c r="AO1754" s="16"/>
      <c r="AP1754" s="16"/>
      <c r="AQ1754" s="16"/>
    </row>
    <row r="1755" spans="1:43" ht="25.5">
      <c r="A1755" s="6">
        <v>42859.54138012731</v>
      </c>
      <c r="B1755" s="2">
        <v>42858</v>
      </c>
      <c r="C1755" s="1" t="s">
        <v>117</v>
      </c>
      <c r="D1755" s="1">
        <v>48300</v>
      </c>
      <c r="E1755" s="1" t="s">
        <v>97</v>
      </c>
      <c r="F1755" s="1" t="s">
        <v>98</v>
      </c>
      <c r="G1755" s="1" t="s">
        <v>99</v>
      </c>
      <c r="H1755" s="1" t="s">
        <v>109</v>
      </c>
      <c r="K1755" s="1">
        <v>0.33</v>
      </c>
      <c r="L1755" s="1">
        <v>0.33</v>
      </c>
      <c r="M1755" s="1">
        <v>0.33</v>
      </c>
      <c r="N1755" s="1" t="s">
        <v>110</v>
      </c>
      <c r="O1755" s="1">
        <v>0.26</v>
      </c>
      <c r="P1755" s="1" t="s">
        <v>110</v>
      </c>
      <c r="Q1755" s="1" t="s">
        <v>101</v>
      </c>
      <c r="R1755" s="1" t="s">
        <v>102</v>
      </c>
      <c r="S1755" s="1" t="s">
        <v>101</v>
      </c>
      <c r="T1755" s="1" t="s">
        <v>113</v>
      </c>
      <c r="U1755" s="1" t="s">
        <v>141</v>
      </c>
      <c r="Z1755" s="1" t="s">
        <v>33</v>
      </c>
      <c r="AC1755" s="1">
        <v>1</v>
      </c>
      <c r="AG1755" s="1">
        <v>65</v>
      </c>
      <c r="AL1755" s="1" t="s">
        <v>859</v>
      </c>
    </row>
    <row r="1756" spans="1:43" ht="25.5">
      <c r="A1756" s="14">
        <v>43030.697836030093</v>
      </c>
      <c r="B1756" s="15">
        <v>42858</v>
      </c>
      <c r="C1756" s="16" t="s">
        <v>117</v>
      </c>
      <c r="D1756" s="19">
        <v>48300</v>
      </c>
      <c r="E1756" s="16" t="s">
        <v>97</v>
      </c>
      <c r="F1756" s="16" t="s">
        <v>98</v>
      </c>
      <c r="G1756" s="16" t="s">
        <v>99</v>
      </c>
      <c r="H1756" s="16" t="s">
        <v>109</v>
      </c>
      <c r="I1756" s="16"/>
      <c r="J1756" s="16"/>
      <c r="K1756" s="19">
        <v>0.33</v>
      </c>
      <c r="L1756" s="19">
        <v>0.33</v>
      </c>
      <c r="M1756" s="19">
        <v>0.33</v>
      </c>
      <c r="N1756" s="16"/>
      <c r="O1756" s="19">
        <v>0.26</v>
      </c>
      <c r="P1756" s="16"/>
      <c r="Q1756" s="16" t="s">
        <v>101</v>
      </c>
      <c r="R1756" s="16" t="s">
        <v>122</v>
      </c>
      <c r="S1756" s="16" t="s">
        <v>101</v>
      </c>
      <c r="T1756" s="16" t="s">
        <v>104</v>
      </c>
      <c r="U1756" s="16" t="s">
        <v>247</v>
      </c>
      <c r="V1756" s="16"/>
      <c r="W1756" s="16"/>
      <c r="X1756" s="16"/>
      <c r="Y1756" s="16"/>
      <c r="Z1756" s="16" t="s">
        <v>33</v>
      </c>
      <c r="AA1756" s="16"/>
      <c r="AB1756" s="16"/>
      <c r="AC1756" s="19">
        <v>1</v>
      </c>
      <c r="AD1756" s="16"/>
      <c r="AE1756" s="16"/>
      <c r="AF1756" s="16"/>
      <c r="AG1756" s="16"/>
      <c r="AH1756" s="16"/>
      <c r="AI1756" s="16"/>
      <c r="AJ1756" s="16"/>
      <c r="AK1756" s="16"/>
      <c r="AL1756" s="16" t="s">
        <v>860</v>
      </c>
      <c r="AM1756" s="19">
        <v>65</v>
      </c>
      <c r="AN1756" s="16"/>
      <c r="AO1756" s="16"/>
      <c r="AP1756" s="16"/>
      <c r="AQ1756" s="16"/>
    </row>
    <row r="1757" spans="1:43" ht="25.5">
      <c r="A1757" s="6">
        <v>42859.542107152782</v>
      </c>
      <c r="B1757" s="2">
        <v>42859</v>
      </c>
      <c r="C1757" s="1" t="s">
        <v>96</v>
      </c>
      <c r="D1757" s="1">
        <v>48300</v>
      </c>
      <c r="E1757" s="1" t="s">
        <v>97</v>
      </c>
      <c r="F1757" s="1" t="s">
        <v>98</v>
      </c>
      <c r="G1757" s="1" t="s">
        <v>99</v>
      </c>
      <c r="H1757" s="1" t="s">
        <v>109</v>
      </c>
      <c r="L1757" s="1">
        <v>0.33</v>
      </c>
      <c r="M1757" s="1">
        <v>0.33</v>
      </c>
      <c r="N1757" s="1" t="s">
        <v>110</v>
      </c>
      <c r="Q1757" s="1" t="s">
        <v>101</v>
      </c>
      <c r="R1757" s="1" t="s">
        <v>102</v>
      </c>
      <c r="S1757" s="1" t="s">
        <v>112</v>
      </c>
      <c r="T1757" s="1" t="s">
        <v>113</v>
      </c>
      <c r="U1757" s="1" t="s">
        <v>196</v>
      </c>
      <c r="Z1757" s="1" t="s">
        <v>33</v>
      </c>
      <c r="AC1757" s="1">
        <v>1</v>
      </c>
      <c r="AG1757" s="1">
        <v>65</v>
      </c>
      <c r="AK1757" s="1" t="s">
        <v>116</v>
      </c>
      <c r="AL1757" s="1" t="s">
        <v>797</v>
      </c>
    </row>
    <row r="1758" spans="1:43" ht="25.5">
      <c r="A1758" s="14">
        <v>43030.699066990739</v>
      </c>
      <c r="B1758" s="15">
        <v>42859</v>
      </c>
      <c r="C1758" s="16" t="s">
        <v>96</v>
      </c>
      <c r="D1758" s="19">
        <v>48300</v>
      </c>
      <c r="E1758" s="16" t="s">
        <v>97</v>
      </c>
      <c r="F1758" s="16" t="s">
        <v>98</v>
      </c>
      <c r="G1758" s="16" t="s">
        <v>99</v>
      </c>
      <c r="H1758" s="16" t="s">
        <v>109</v>
      </c>
      <c r="I1758" s="16"/>
      <c r="J1758" s="16"/>
      <c r="K1758" s="16"/>
      <c r="L1758" s="19">
        <v>0.33</v>
      </c>
      <c r="M1758" s="19">
        <v>0.33</v>
      </c>
      <c r="N1758" s="16"/>
      <c r="O1758" s="16"/>
      <c r="P1758" s="16"/>
      <c r="Q1758" s="16" t="s">
        <v>101</v>
      </c>
      <c r="R1758" s="16" t="s">
        <v>102</v>
      </c>
      <c r="S1758" s="16" t="s">
        <v>112</v>
      </c>
      <c r="T1758" s="16" t="s">
        <v>104</v>
      </c>
      <c r="U1758" s="16" t="s">
        <v>247</v>
      </c>
      <c r="V1758" s="16"/>
      <c r="W1758" s="16"/>
      <c r="X1758" s="16"/>
      <c r="Y1758" s="16"/>
      <c r="Z1758" s="16" t="s">
        <v>33</v>
      </c>
      <c r="AA1758" s="16"/>
      <c r="AB1758" s="16"/>
      <c r="AC1758" s="19">
        <v>1</v>
      </c>
      <c r="AD1758" s="16"/>
      <c r="AE1758" s="16"/>
      <c r="AF1758" s="16"/>
      <c r="AG1758" s="16"/>
      <c r="AH1758" s="16"/>
      <c r="AI1758" s="16"/>
      <c r="AJ1758" s="16"/>
      <c r="AK1758" s="16"/>
      <c r="AL1758" s="16" t="s">
        <v>860</v>
      </c>
      <c r="AM1758" s="19">
        <v>65</v>
      </c>
      <c r="AN1758" s="16"/>
      <c r="AO1758" s="16"/>
      <c r="AP1758" s="16"/>
      <c r="AQ1758" s="16"/>
    </row>
    <row r="1759" spans="1:43" ht="25.5">
      <c r="A1759" s="6">
        <v>42852.492943206016</v>
      </c>
      <c r="B1759" s="2">
        <v>42851</v>
      </c>
      <c r="C1759" s="1" t="s">
        <v>117</v>
      </c>
      <c r="D1759" s="1">
        <v>48301</v>
      </c>
      <c r="E1759" s="1" t="s">
        <v>862</v>
      </c>
      <c r="F1759" s="1" t="s">
        <v>98</v>
      </c>
      <c r="G1759" s="1" t="s">
        <v>99</v>
      </c>
      <c r="H1759" s="1" t="s">
        <v>109</v>
      </c>
      <c r="K1759" s="1">
        <v>0.3</v>
      </c>
      <c r="L1759" s="1">
        <v>0.3</v>
      </c>
      <c r="M1759" s="1">
        <v>0.3</v>
      </c>
      <c r="N1759" s="1" t="s">
        <v>110</v>
      </c>
      <c r="O1759" s="1">
        <v>0.24</v>
      </c>
      <c r="P1759" s="1" t="s">
        <v>110</v>
      </c>
      <c r="Q1759" s="1" t="s">
        <v>101</v>
      </c>
      <c r="R1759" s="1" t="s">
        <v>102</v>
      </c>
      <c r="S1759" s="1" t="s">
        <v>112</v>
      </c>
      <c r="T1759" s="1" t="s">
        <v>113</v>
      </c>
      <c r="U1759" s="1" t="s">
        <v>105</v>
      </c>
      <c r="Z1759" s="1" t="s">
        <v>115</v>
      </c>
      <c r="AD1759" s="1">
        <v>1.2</v>
      </c>
      <c r="AG1759" s="1">
        <v>60</v>
      </c>
    </row>
    <row r="1760" spans="1:43" ht="25.5">
      <c r="A1760" s="6">
        <v>42852.493669444448</v>
      </c>
      <c r="B1760" s="2">
        <v>42852</v>
      </c>
      <c r="C1760" s="1" t="s">
        <v>96</v>
      </c>
      <c r="D1760" s="1">
        <v>48301</v>
      </c>
      <c r="E1760" s="1" t="s">
        <v>862</v>
      </c>
      <c r="F1760" s="1" t="s">
        <v>98</v>
      </c>
      <c r="G1760" s="1" t="s">
        <v>99</v>
      </c>
      <c r="H1760" s="1" t="s">
        <v>109</v>
      </c>
      <c r="L1760" s="1">
        <v>0.3</v>
      </c>
      <c r="M1760" s="1">
        <v>0.3</v>
      </c>
      <c r="N1760" s="1" t="s">
        <v>110</v>
      </c>
      <c r="Q1760" s="1" t="s">
        <v>101</v>
      </c>
      <c r="R1760" s="1" t="s">
        <v>111</v>
      </c>
      <c r="S1760" s="1" t="s">
        <v>133</v>
      </c>
      <c r="T1760" s="1" t="s">
        <v>113</v>
      </c>
      <c r="U1760" s="1" t="s">
        <v>114</v>
      </c>
      <c r="Z1760" s="1" t="s">
        <v>115</v>
      </c>
      <c r="AG1760" s="1">
        <v>60</v>
      </c>
    </row>
    <row r="1761" spans="1:39">
      <c r="A1761" s="6">
        <v>42853.569327233796</v>
      </c>
      <c r="B1761" s="2">
        <v>42852</v>
      </c>
      <c r="C1761" s="1" t="s">
        <v>117</v>
      </c>
      <c r="D1761" s="1">
        <v>48301</v>
      </c>
      <c r="E1761" s="1" t="s">
        <v>862</v>
      </c>
      <c r="F1761" s="1" t="s">
        <v>98</v>
      </c>
      <c r="G1761" s="1" t="s">
        <v>99</v>
      </c>
      <c r="H1761" s="1" t="s">
        <v>109</v>
      </c>
      <c r="K1761" s="1">
        <v>0.3</v>
      </c>
      <c r="L1761" s="1">
        <v>0.3</v>
      </c>
      <c r="M1761" s="1">
        <v>0.3</v>
      </c>
      <c r="N1761" s="1" t="s">
        <v>110</v>
      </c>
      <c r="O1761" s="1">
        <v>0.24</v>
      </c>
      <c r="P1761" s="1" t="s">
        <v>110</v>
      </c>
      <c r="Q1761" s="1" t="s">
        <v>101</v>
      </c>
      <c r="R1761" s="1" t="s">
        <v>111</v>
      </c>
      <c r="S1761" s="1" t="s">
        <v>124</v>
      </c>
      <c r="U1761" s="1" t="s">
        <v>114</v>
      </c>
      <c r="Z1761" s="1" t="s">
        <v>115</v>
      </c>
    </row>
    <row r="1762" spans="1:39">
      <c r="A1762" s="6">
        <v>42853.570435648144</v>
      </c>
      <c r="B1762" s="2">
        <v>42852</v>
      </c>
      <c r="C1762" s="1" t="s">
        <v>117</v>
      </c>
      <c r="D1762" s="1">
        <v>48301</v>
      </c>
      <c r="E1762" s="1" t="s">
        <v>862</v>
      </c>
      <c r="F1762" s="1" t="s">
        <v>98</v>
      </c>
      <c r="G1762" s="1" t="s">
        <v>99</v>
      </c>
      <c r="H1762" s="1" t="s">
        <v>109</v>
      </c>
      <c r="K1762" s="1">
        <v>0.3</v>
      </c>
      <c r="L1762" s="1">
        <v>0.3</v>
      </c>
      <c r="M1762" s="1">
        <v>0.3</v>
      </c>
      <c r="N1762" s="1" t="s">
        <v>110</v>
      </c>
      <c r="O1762" s="1">
        <v>0.24</v>
      </c>
      <c r="P1762" s="1" t="s">
        <v>110</v>
      </c>
      <c r="Q1762" s="1" t="s">
        <v>101</v>
      </c>
      <c r="R1762" s="1" t="s">
        <v>111</v>
      </c>
      <c r="S1762" s="1" t="s">
        <v>124</v>
      </c>
      <c r="T1762" s="1" t="s">
        <v>113</v>
      </c>
      <c r="U1762" s="1" t="s">
        <v>114</v>
      </c>
      <c r="Z1762" s="1" t="s">
        <v>115</v>
      </c>
      <c r="AG1762" s="1">
        <v>60</v>
      </c>
    </row>
    <row r="1763" spans="1:39" ht="25.5">
      <c r="A1763" s="6">
        <v>42853.570024537039</v>
      </c>
      <c r="B1763" s="2">
        <v>42853</v>
      </c>
      <c r="C1763" s="1" t="s">
        <v>96</v>
      </c>
      <c r="D1763" s="1">
        <v>48301</v>
      </c>
      <c r="E1763" s="1" t="s">
        <v>862</v>
      </c>
      <c r="F1763" s="1" t="s">
        <v>98</v>
      </c>
      <c r="G1763" s="1" t="s">
        <v>99</v>
      </c>
      <c r="H1763" s="1" t="s">
        <v>109</v>
      </c>
      <c r="L1763" s="1">
        <v>0.3</v>
      </c>
      <c r="M1763" s="1">
        <v>0.3</v>
      </c>
      <c r="N1763" s="1" t="s">
        <v>110</v>
      </c>
      <c r="Q1763" s="1" t="s">
        <v>101</v>
      </c>
      <c r="R1763" s="1" t="s">
        <v>111</v>
      </c>
      <c r="S1763" s="1" t="s">
        <v>112</v>
      </c>
      <c r="T1763" s="1" t="s">
        <v>113</v>
      </c>
      <c r="U1763" s="1" t="s">
        <v>114</v>
      </c>
      <c r="Z1763" s="1" t="s">
        <v>115</v>
      </c>
      <c r="AG1763" s="1">
        <v>60</v>
      </c>
    </row>
    <row r="1764" spans="1:39" ht="25.5">
      <c r="A1764" s="6">
        <v>42854.531784259263</v>
      </c>
      <c r="B1764" s="2">
        <v>42853</v>
      </c>
      <c r="C1764" s="1" t="s">
        <v>117</v>
      </c>
      <c r="D1764" s="1">
        <v>48301</v>
      </c>
      <c r="E1764" s="1" t="s">
        <v>862</v>
      </c>
      <c r="F1764" s="1" t="s">
        <v>98</v>
      </c>
      <c r="G1764" s="1" t="s">
        <v>99</v>
      </c>
      <c r="H1764" s="1" t="s">
        <v>109</v>
      </c>
      <c r="K1764" s="1">
        <v>0.3</v>
      </c>
      <c r="L1764" s="1">
        <v>0.3</v>
      </c>
      <c r="M1764" s="1">
        <v>0.3</v>
      </c>
      <c r="N1764" s="1" t="s">
        <v>110</v>
      </c>
      <c r="O1764" s="1">
        <v>0.24</v>
      </c>
      <c r="P1764" s="1" t="s">
        <v>110</v>
      </c>
      <c r="Q1764" s="1" t="s">
        <v>101</v>
      </c>
      <c r="R1764" s="1" t="s">
        <v>122</v>
      </c>
      <c r="S1764" s="1" t="s">
        <v>101</v>
      </c>
      <c r="T1764" s="1" t="s">
        <v>113</v>
      </c>
      <c r="U1764" s="1" t="s">
        <v>105</v>
      </c>
      <c r="Z1764" s="1" t="s">
        <v>33</v>
      </c>
      <c r="AG1764" s="1">
        <v>60</v>
      </c>
    </row>
    <row r="1765" spans="1:39">
      <c r="A1765" s="6">
        <v>42854.532147789352</v>
      </c>
      <c r="B1765" s="2">
        <v>42854</v>
      </c>
      <c r="C1765" s="1" t="s">
        <v>96</v>
      </c>
      <c r="D1765" s="1">
        <v>48301</v>
      </c>
      <c r="E1765" s="1" t="s">
        <v>862</v>
      </c>
      <c r="F1765" s="1" t="s">
        <v>98</v>
      </c>
      <c r="G1765" s="1" t="s">
        <v>99</v>
      </c>
      <c r="H1765" s="1" t="s">
        <v>109</v>
      </c>
      <c r="L1765" s="1">
        <v>0.3</v>
      </c>
      <c r="M1765" s="1">
        <v>0.3</v>
      </c>
      <c r="N1765" s="1" t="s">
        <v>110</v>
      </c>
      <c r="Q1765" s="1" t="s">
        <v>101</v>
      </c>
      <c r="R1765" s="1" t="s">
        <v>111</v>
      </c>
      <c r="S1765" s="1" t="s">
        <v>101</v>
      </c>
      <c r="T1765" s="1" t="s">
        <v>113</v>
      </c>
      <c r="U1765" s="1" t="s">
        <v>114</v>
      </c>
      <c r="Z1765" s="1" t="s">
        <v>115</v>
      </c>
      <c r="AG1765" s="1">
        <v>60</v>
      </c>
    </row>
    <row r="1766" spans="1:39" ht="25.5">
      <c r="A1766" s="6">
        <v>42855.607420787041</v>
      </c>
      <c r="B1766" s="2">
        <v>42854</v>
      </c>
      <c r="C1766" s="1" t="s">
        <v>117</v>
      </c>
      <c r="D1766" s="1">
        <v>48301</v>
      </c>
      <c r="E1766" s="1" t="s">
        <v>862</v>
      </c>
      <c r="F1766" s="1" t="s">
        <v>98</v>
      </c>
      <c r="G1766" s="1" t="s">
        <v>99</v>
      </c>
      <c r="H1766" s="1" t="s">
        <v>109</v>
      </c>
      <c r="K1766" s="1">
        <v>0.3</v>
      </c>
      <c r="L1766" s="1">
        <v>0.3</v>
      </c>
      <c r="M1766" s="1">
        <v>0.3</v>
      </c>
      <c r="N1766" s="1" t="s">
        <v>110</v>
      </c>
      <c r="O1766" s="1">
        <v>0.24</v>
      </c>
      <c r="P1766" s="1" t="s">
        <v>110</v>
      </c>
      <c r="Q1766" s="1" t="s">
        <v>101</v>
      </c>
      <c r="R1766" s="1" t="s">
        <v>111</v>
      </c>
      <c r="S1766" s="1" t="s">
        <v>112</v>
      </c>
      <c r="T1766" s="1" t="s">
        <v>113</v>
      </c>
      <c r="U1766" s="1" t="s">
        <v>114</v>
      </c>
      <c r="Z1766" s="1" t="s">
        <v>33</v>
      </c>
      <c r="AG1766" s="1">
        <v>60</v>
      </c>
    </row>
    <row r="1767" spans="1:39" ht="25.5">
      <c r="A1767" s="6">
        <v>42855.607999988424</v>
      </c>
      <c r="B1767" s="2">
        <v>42855</v>
      </c>
      <c r="C1767" s="1" t="s">
        <v>96</v>
      </c>
      <c r="D1767" s="1">
        <v>48301</v>
      </c>
      <c r="E1767" s="1" t="s">
        <v>862</v>
      </c>
      <c r="F1767" s="1" t="s">
        <v>98</v>
      </c>
      <c r="G1767" s="1" t="s">
        <v>99</v>
      </c>
      <c r="H1767" s="1" t="s">
        <v>109</v>
      </c>
      <c r="L1767" s="1">
        <v>0.3</v>
      </c>
      <c r="M1767" s="1">
        <v>0.3</v>
      </c>
      <c r="N1767" s="1" t="s">
        <v>110</v>
      </c>
      <c r="Q1767" s="1" t="s">
        <v>101</v>
      </c>
      <c r="R1767" s="1" t="s">
        <v>111</v>
      </c>
      <c r="S1767" s="1" t="s">
        <v>112</v>
      </c>
      <c r="T1767" s="1" t="s">
        <v>113</v>
      </c>
      <c r="U1767" s="1" t="s">
        <v>114</v>
      </c>
      <c r="Z1767" s="1" t="s">
        <v>115</v>
      </c>
      <c r="AG1767" s="1">
        <v>60</v>
      </c>
    </row>
    <row r="1768" spans="1:39" ht="25.5">
      <c r="A1768" s="6">
        <v>42852.466243229166</v>
      </c>
      <c r="B1768" s="2">
        <v>42851</v>
      </c>
      <c r="C1768" s="1" t="s">
        <v>96</v>
      </c>
      <c r="D1768" s="1">
        <v>48346</v>
      </c>
      <c r="E1768" s="1" t="s">
        <v>769</v>
      </c>
      <c r="F1768" s="1" t="s">
        <v>98</v>
      </c>
      <c r="G1768" s="1" t="s">
        <v>99</v>
      </c>
      <c r="H1768" s="1" t="s">
        <v>109</v>
      </c>
      <c r="K1768" s="1">
        <v>0.33</v>
      </c>
      <c r="L1768" s="1">
        <v>0.33</v>
      </c>
      <c r="M1768" s="1">
        <v>0.33</v>
      </c>
      <c r="N1768" s="1" t="s">
        <v>110</v>
      </c>
      <c r="O1768" s="1">
        <v>0.26</v>
      </c>
      <c r="P1768" s="1" t="s">
        <v>110</v>
      </c>
      <c r="Q1768" s="1" t="s">
        <v>119</v>
      </c>
      <c r="R1768" s="1" t="s">
        <v>102</v>
      </c>
      <c r="S1768" s="1" t="s">
        <v>101</v>
      </c>
      <c r="T1768" s="1" t="s">
        <v>113</v>
      </c>
      <c r="U1768" s="1" t="s">
        <v>196</v>
      </c>
      <c r="Z1768" s="1" t="s">
        <v>33</v>
      </c>
      <c r="AG1768" s="1">
        <v>65</v>
      </c>
    </row>
    <row r="1769" spans="1:39" ht="25.5">
      <c r="A1769" s="6">
        <v>42852.466734178241</v>
      </c>
      <c r="B1769" s="2">
        <v>42851</v>
      </c>
      <c r="C1769" s="1" t="s">
        <v>117</v>
      </c>
      <c r="D1769" s="1">
        <v>48346</v>
      </c>
      <c r="E1769" s="1" t="s">
        <v>769</v>
      </c>
      <c r="F1769" s="1" t="s">
        <v>98</v>
      </c>
      <c r="G1769" s="1" t="s">
        <v>99</v>
      </c>
      <c r="H1769" s="1" t="s">
        <v>100</v>
      </c>
      <c r="L1769" s="1">
        <v>0.33</v>
      </c>
      <c r="M1769" s="1">
        <v>0.33</v>
      </c>
      <c r="N1769" s="1" t="s">
        <v>110</v>
      </c>
      <c r="Q1769" s="1" t="s">
        <v>119</v>
      </c>
      <c r="R1769" s="1" t="s">
        <v>122</v>
      </c>
      <c r="S1769" s="1" t="s">
        <v>101</v>
      </c>
      <c r="T1769" s="1" t="s">
        <v>113</v>
      </c>
      <c r="U1769" s="1" t="s">
        <v>196</v>
      </c>
      <c r="Z1769" s="1" t="s">
        <v>33</v>
      </c>
      <c r="AD1769" s="1">
        <v>1.3</v>
      </c>
      <c r="AG1769" s="1">
        <v>65</v>
      </c>
    </row>
    <row r="1770" spans="1:39" ht="25.5">
      <c r="A1770" s="6">
        <v>42852.467250555557</v>
      </c>
      <c r="B1770" s="2">
        <v>42852</v>
      </c>
      <c r="C1770" s="1" t="s">
        <v>96</v>
      </c>
      <c r="D1770" s="1">
        <v>48346</v>
      </c>
      <c r="E1770" s="1" t="s">
        <v>769</v>
      </c>
      <c r="F1770" s="1" t="s">
        <v>98</v>
      </c>
      <c r="G1770" s="1" t="s">
        <v>99</v>
      </c>
      <c r="H1770" s="1" t="s">
        <v>100</v>
      </c>
      <c r="K1770" s="1">
        <v>0.33</v>
      </c>
      <c r="L1770" s="1">
        <v>0.33</v>
      </c>
      <c r="M1770" s="1">
        <v>0.33</v>
      </c>
      <c r="N1770" s="1" t="s">
        <v>110</v>
      </c>
      <c r="O1770" s="1">
        <v>0.26</v>
      </c>
      <c r="P1770" s="1" t="s">
        <v>110</v>
      </c>
      <c r="Q1770" s="1" t="s">
        <v>119</v>
      </c>
      <c r="R1770" s="1" t="s">
        <v>122</v>
      </c>
      <c r="S1770" s="1" t="s">
        <v>101</v>
      </c>
      <c r="T1770" s="1" t="s">
        <v>113</v>
      </c>
      <c r="U1770" s="1" t="s">
        <v>196</v>
      </c>
      <c r="Z1770" s="1" t="s">
        <v>115</v>
      </c>
      <c r="AG1770" s="1">
        <v>65</v>
      </c>
    </row>
    <row r="1771" spans="1:39" ht="25.5">
      <c r="A1771" s="6">
        <v>42853.55285305556</v>
      </c>
      <c r="B1771" s="2">
        <v>42852</v>
      </c>
      <c r="C1771" s="1" t="s">
        <v>117</v>
      </c>
      <c r="D1771" s="1">
        <v>48346</v>
      </c>
      <c r="E1771" s="1" t="s">
        <v>769</v>
      </c>
      <c r="F1771" s="1" t="s">
        <v>98</v>
      </c>
      <c r="G1771" s="1" t="s">
        <v>99</v>
      </c>
      <c r="H1771" s="1" t="s">
        <v>100</v>
      </c>
      <c r="L1771" s="1">
        <v>0.33</v>
      </c>
      <c r="M1771" s="1">
        <v>0.33</v>
      </c>
      <c r="N1771" s="1" t="s">
        <v>110</v>
      </c>
      <c r="Q1771" s="1" t="s">
        <v>119</v>
      </c>
      <c r="R1771" s="1" t="s">
        <v>122</v>
      </c>
      <c r="S1771" s="1" t="s">
        <v>101</v>
      </c>
      <c r="T1771" s="1" t="s">
        <v>113</v>
      </c>
      <c r="U1771" s="1" t="s">
        <v>105</v>
      </c>
      <c r="Z1771" s="1" t="s">
        <v>33</v>
      </c>
      <c r="AD1771" s="1">
        <v>1.3</v>
      </c>
      <c r="AG1771" s="1">
        <v>65</v>
      </c>
    </row>
    <row r="1772" spans="1:39" ht="25.5">
      <c r="A1772" s="6">
        <v>42853.55438509259</v>
      </c>
      <c r="B1772" s="2">
        <v>42853</v>
      </c>
      <c r="C1772" s="1" t="s">
        <v>96</v>
      </c>
      <c r="D1772" s="1">
        <v>48346</v>
      </c>
      <c r="E1772" s="1" t="s">
        <v>769</v>
      </c>
      <c r="F1772" s="1" t="s">
        <v>98</v>
      </c>
      <c r="G1772" s="1" t="s">
        <v>99</v>
      </c>
      <c r="H1772" s="1" t="s">
        <v>100</v>
      </c>
      <c r="K1772" s="1">
        <v>0.33</v>
      </c>
      <c r="L1772" s="1">
        <v>0.33</v>
      </c>
      <c r="M1772" s="1">
        <v>0.33</v>
      </c>
      <c r="N1772" s="1" t="s">
        <v>110</v>
      </c>
      <c r="O1772" s="1">
        <v>0.26</v>
      </c>
      <c r="P1772" s="1" t="s">
        <v>110</v>
      </c>
      <c r="Q1772" s="1" t="s">
        <v>119</v>
      </c>
      <c r="R1772" s="1" t="s">
        <v>122</v>
      </c>
      <c r="S1772" s="1" t="s">
        <v>101</v>
      </c>
      <c r="T1772" s="1" t="s">
        <v>192</v>
      </c>
      <c r="U1772" s="1" t="s">
        <v>105</v>
      </c>
      <c r="Z1772" s="1" t="s">
        <v>115</v>
      </c>
      <c r="AG1772" s="1">
        <v>65</v>
      </c>
      <c r="AM1772" s="1">
        <v>13</v>
      </c>
    </row>
    <row r="1773" spans="1:39" ht="25.5">
      <c r="A1773" s="6">
        <v>42854.517505243057</v>
      </c>
      <c r="B1773" s="2">
        <v>42853</v>
      </c>
      <c r="C1773" s="1" t="s">
        <v>117</v>
      </c>
      <c r="D1773" s="1">
        <v>48346</v>
      </c>
      <c r="E1773" s="1" t="s">
        <v>769</v>
      </c>
      <c r="F1773" s="1" t="s">
        <v>98</v>
      </c>
      <c r="G1773" s="1" t="s">
        <v>99</v>
      </c>
      <c r="H1773" s="1" t="s">
        <v>100</v>
      </c>
      <c r="Q1773" s="1" t="s">
        <v>121</v>
      </c>
      <c r="R1773" s="1" t="s">
        <v>102</v>
      </c>
      <c r="S1773" s="1" t="s">
        <v>101</v>
      </c>
      <c r="T1773" s="1" t="s">
        <v>104</v>
      </c>
      <c r="U1773" s="1" t="s">
        <v>105</v>
      </c>
      <c r="Z1773" s="1" t="s">
        <v>33</v>
      </c>
      <c r="AA1773" s="1">
        <v>0.26</v>
      </c>
      <c r="AD1773" s="1">
        <v>1.3</v>
      </c>
      <c r="AI1773" s="1">
        <v>0.26</v>
      </c>
      <c r="AJ1773" s="1" t="s">
        <v>110</v>
      </c>
      <c r="AL1773" s="1" t="s">
        <v>867</v>
      </c>
      <c r="AM1773" s="1">
        <v>13</v>
      </c>
    </row>
    <row r="1774" spans="1:39" ht="25.5">
      <c r="A1774" s="6">
        <v>42854.518205995366</v>
      </c>
      <c r="B1774" s="2">
        <v>42854</v>
      </c>
      <c r="C1774" s="1" t="s">
        <v>96</v>
      </c>
      <c r="D1774" s="1">
        <v>48346</v>
      </c>
      <c r="E1774" s="1" t="s">
        <v>769</v>
      </c>
      <c r="F1774" s="1" t="s">
        <v>98</v>
      </c>
      <c r="G1774" s="1" t="s">
        <v>99</v>
      </c>
      <c r="H1774" s="1" t="s">
        <v>100</v>
      </c>
      <c r="K1774" s="1">
        <v>0.33</v>
      </c>
      <c r="O1774" s="1">
        <v>0.26</v>
      </c>
      <c r="P1774" s="1" t="s">
        <v>110</v>
      </c>
      <c r="Q1774" s="1" t="s">
        <v>101</v>
      </c>
      <c r="R1774" s="1" t="s">
        <v>102</v>
      </c>
      <c r="S1774" s="1" t="s">
        <v>133</v>
      </c>
      <c r="T1774" s="1" t="s">
        <v>192</v>
      </c>
      <c r="U1774" s="1" t="s">
        <v>105</v>
      </c>
      <c r="Z1774" s="1" t="s">
        <v>33</v>
      </c>
      <c r="AA1774" s="1">
        <v>0.26</v>
      </c>
      <c r="AG1774" s="1">
        <v>65</v>
      </c>
      <c r="AL1774" s="1" t="s">
        <v>867</v>
      </c>
      <c r="AM1774" s="1">
        <v>13</v>
      </c>
    </row>
    <row r="1775" spans="1:39" ht="25.5">
      <c r="A1775" s="6">
        <v>42855.502590497686</v>
      </c>
      <c r="B1775" s="2">
        <v>42854</v>
      </c>
      <c r="C1775" s="1" t="s">
        <v>117</v>
      </c>
      <c r="D1775" s="1">
        <v>48346</v>
      </c>
      <c r="E1775" s="1" t="s">
        <v>769</v>
      </c>
      <c r="F1775" s="1" t="s">
        <v>98</v>
      </c>
      <c r="G1775" s="1" t="s">
        <v>99</v>
      </c>
      <c r="H1775" s="1" t="s">
        <v>100</v>
      </c>
      <c r="Q1775" s="1" t="s">
        <v>121</v>
      </c>
      <c r="R1775" s="1" t="s">
        <v>102</v>
      </c>
      <c r="S1775" s="1" t="s">
        <v>101</v>
      </c>
      <c r="T1775" s="1" t="s">
        <v>104</v>
      </c>
      <c r="U1775" s="1" t="s">
        <v>105</v>
      </c>
      <c r="Z1775" s="1" t="s">
        <v>33</v>
      </c>
      <c r="AA1775" s="1">
        <v>0.26</v>
      </c>
      <c r="AI1775" s="1">
        <v>0.26</v>
      </c>
      <c r="AJ1775" s="1" t="s">
        <v>110</v>
      </c>
      <c r="AL1775" s="1" t="s">
        <v>868</v>
      </c>
      <c r="AM1775" s="1">
        <v>13</v>
      </c>
    </row>
    <row r="1776" spans="1:39" ht="25.5">
      <c r="A1776" s="6">
        <v>42855.503548796296</v>
      </c>
      <c r="B1776" s="2">
        <v>42855</v>
      </c>
      <c r="C1776" s="1" t="s">
        <v>96</v>
      </c>
      <c r="D1776" s="1">
        <v>48346</v>
      </c>
      <c r="E1776" s="1" t="s">
        <v>769</v>
      </c>
      <c r="F1776" s="1" t="s">
        <v>98</v>
      </c>
      <c r="G1776" s="1" t="s">
        <v>99</v>
      </c>
      <c r="H1776" s="1" t="s">
        <v>100</v>
      </c>
      <c r="K1776" s="1">
        <v>0.33</v>
      </c>
      <c r="O1776" s="1">
        <v>0.26</v>
      </c>
      <c r="P1776" s="1" t="s">
        <v>110</v>
      </c>
      <c r="Q1776" s="1" t="s">
        <v>101</v>
      </c>
      <c r="R1776" s="1" t="s">
        <v>122</v>
      </c>
      <c r="S1776" s="1" t="s">
        <v>101</v>
      </c>
      <c r="T1776" s="1" t="s">
        <v>104</v>
      </c>
      <c r="U1776" s="1" t="s">
        <v>141</v>
      </c>
      <c r="Z1776" s="1" t="s">
        <v>115</v>
      </c>
      <c r="AA1776" s="1">
        <v>0.26</v>
      </c>
      <c r="AG1776" s="1">
        <v>65</v>
      </c>
      <c r="AM1776" s="1">
        <v>13</v>
      </c>
    </row>
    <row r="1777" spans="1:39" ht="25.5">
      <c r="A1777" s="6">
        <v>42956.517917280093</v>
      </c>
      <c r="B1777" s="2">
        <v>42855</v>
      </c>
      <c r="C1777" s="1" t="s">
        <v>117</v>
      </c>
      <c r="D1777" s="1">
        <v>48346</v>
      </c>
      <c r="E1777" s="1" t="s">
        <v>769</v>
      </c>
      <c r="F1777" s="1" t="s">
        <v>98</v>
      </c>
      <c r="G1777" s="1" t="s">
        <v>99</v>
      </c>
      <c r="H1777" s="1" t="s">
        <v>100</v>
      </c>
      <c r="Q1777" s="1" t="s">
        <v>101</v>
      </c>
      <c r="R1777" s="1" t="s">
        <v>102</v>
      </c>
      <c r="S1777" s="1" t="s">
        <v>101</v>
      </c>
      <c r="T1777" s="1" t="s">
        <v>104</v>
      </c>
      <c r="U1777" s="1" t="s">
        <v>141</v>
      </c>
      <c r="Z1777" s="1" t="s">
        <v>33</v>
      </c>
      <c r="AA1777" s="1">
        <v>0.26</v>
      </c>
      <c r="AI1777" s="1">
        <v>0.26</v>
      </c>
      <c r="AJ1777" s="1" t="s">
        <v>110</v>
      </c>
      <c r="AM1777" s="1">
        <v>13</v>
      </c>
    </row>
    <row r="1778" spans="1:39" ht="25.5">
      <c r="A1778" s="6">
        <v>42956.518590219908</v>
      </c>
      <c r="B1778" s="2">
        <v>42856</v>
      </c>
      <c r="C1778" s="1" t="s">
        <v>96</v>
      </c>
      <c r="D1778" s="1">
        <v>48346</v>
      </c>
      <c r="E1778" s="1" t="s">
        <v>769</v>
      </c>
      <c r="F1778" s="1" t="s">
        <v>98</v>
      </c>
      <c r="G1778" s="1" t="s">
        <v>99</v>
      </c>
      <c r="H1778" s="1" t="s">
        <v>100</v>
      </c>
      <c r="K1778" s="1">
        <v>0.33</v>
      </c>
      <c r="O1778" s="1">
        <v>0.26</v>
      </c>
      <c r="P1778" s="1" t="s">
        <v>110</v>
      </c>
      <c r="Q1778" s="1" t="s">
        <v>101</v>
      </c>
      <c r="R1778" s="1" t="s">
        <v>102</v>
      </c>
      <c r="S1778" s="1" t="s">
        <v>124</v>
      </c>
      <c r="T1778" s="1" t="s">
        <v>192</v>
      </c>
      <c r="U1778" s="1" t="s">
        <v>141</v>
      </c>
      <c r="Z1778" s="1" t="s">
        <v>33</v>
      </c>
      <c r="AA1778" s="1">
        <v>0.26</v>
      </c>
      <c r="AG1778" s="1">
        <v>65</v>
      </c>
      <c r="AM1778" s="1">
        <v>13</v>
      </c>
    </row>
    <row r="1779" spans="1:39" ht="25.5">
      <c r="A1779" s="6">
        <v>42956.532484166666</v>
      </c>
      <c r="B1779" s="2">
        <v>42856</v>
      </c>
      <c r="C1779" s="1" t="s">
        <v>117</v>
      </c>
      <c r="D1779" s="1">
        <v>48346</v>
      </c>
      <c r="E1779" s="1" t="s">
        <v>769</v>
      </c>
      <c r="F1779" s="1" t="s">
        <v>98</v>
      </c>
      <c r="G1779" s="1" t="s">
        <v>99</v>
      </c>
      <c r="H1779" s="1" t="s">
        <v>109</v>
      </c>
      <c r="Q1779" s="1" t="s">
        <v>101</v>
      </c>
      <c r="R1779" s="1" t="s">
        <v>122</v>
      </c>
      <c r="S1779" s="1" t="s">
        <v>101</v>
      </c>
      <c r="T1779" s="1" t="s">
        <v>104</v>
      </c>
      <c r="U1779" s="1" t="s">
        <v>141</v>
      </c>
      <c r="Z1779" s="1" t="s">
        <v>115</v>
      </c>
      <c r="AA1779" s="1">
        <v>0.26</v>
      </c>
      <c r="AI1779" s="1">
        <v>0.26</v>
      </c>
      <c r="AJ1779" s="1" t="s">
        <v>110</v>
      </c>
      <c r="AM1779" s="1">
        <v>13</v>
      </c>
    </row>
    <row r="1780" spans="1:39" ht="25.5">
      <c r="A1780" s="6">
        <v>42956.540348842595</v>
      </c>
      <c r="B1780" s="2">
        <v>42857</v>
      </c>
      <c r="C1780" s="1" t="s">
        <v>96</v>
      </c>
      <c r="D1780" s="1">
        <v>48346</v>
      </c>
      <c r="E1780" s="1" t="s">
        <v>769</v>
      </c>
      <c r="F1780" s="1" t="s">
        <v>98</v>
      </c>
      <c r="G1780" s="1" t="s">
        <v>99</v>
      </c>
      <c r="H1780" s="1" t="s">
        <v>100</v>
      </c>
      <c r="K1780" s="1">
        <v>0.33</v>
      </c>
      <c r="O1780" s="1">
        <v>0.26</v>
      </c>
      <c r="P1780" s="1" t="s">
        <v>110</v>
      </c>
      <c r="Q1780" s="1" t="s">
        <v>101</v>
      </c>
      <c r="R1780" s="1" t="s">
        <v>122</v>
      </c>
      <c r="S1780" s="1" t="s">
        <v>101</v>
      </c>
      <c r="T1780" s="1" t="s">
        <v>192</v>
      </c>
      <c r="U1780" s="1" t="s">
        <v>141</v>
      </c>
      <c r="V1780" s="1">
        <v>34</v>
      </c>
      <c r="W1780" s="1">
        <v>149</v>
      </c>
      <c r="X1780" s="1">
        <v>3.4</v>
      </c>
      <c r="Z1780" s="1" t="s">
        <v>115</v>
      </c>
      <c r="AA1780" s="1">
        <v>0.26</v>
      </c>
      <c r="AG1780" s="1">
        <v>65</v>
      </c>
      <c r="AM1780" s="1">
        <v>13</v>
      </c>
    </row>
    <row r="1781" spans="1:39" ht="25.5">
      <c r="A1781" s="6">
        <v>42956.651068055551</v>
      </c>
      <c r="B1781" s="2">
        <v>42857</v>
      </c>
      <c r="C1781" s="1" t="s">
        <v>117</v>
      </c>
      <c r="D1781" s="1">
        <v>48346</v>
      </c>
      <c r="E1781" s="1" t="s">
        <v>769</v>
      </c>
      <c r="F1781" s="1" t="s">
        <v>98</v>
      </c>
      <c r="G1781" s="1" t="s">
        <v>99</v>
      </c>
      <c r="H1781" s="1" t="s">
        <v>109</v>
      </c>
      <c r="L1781" s="1">
        <v>0.33</v>
      </c>
      <c r="M1781" s="1">
        <v>0.33</v>
      </c>
      <c r="N1781" s="1" t="s">
        <v>110</v>
      </c>
      <c r="Q1781" s="1" t="s">
        <v>101</v>
      </c>
      <c r="R1781" s="1" t="s">
        <v>102</v>
      </c>
      <c r="S1781" s="1" t="s">
        <v>124</v>
      </c>
      <c r="T1781" s="1" t="s">
        <v>113</v>
      </c>
      <c r="U1781" s="1" t="s">
        <v>141</v>
      </c>
      <c r="Z1781" s="1" t="s">
        <v>33</v>
      </c>
      <c r="AG1781" s="1">
        <v>65</v>
      </c>
      <c r="AI1781" s="1">
        <v>0.26</v>
      </c>
      <c r="AJ1781" s="1" t="s">
        <v>110</v>
      </c>
    </row>
    <row r="1782" spans="1:39">
      <c r="A1782" s="6">
        <v>42956.653061666671</v>
      </c>
      <c r="B1782" s="2">
        <v>42858</v>
      </c>
      <c r="C1782" s="1" t="s">
        <v>96</v>
      </c>
      <c r="D1782" s="1">
        <v>48346</v>
      </c>
      <c r="E1782" s="1" t="s">
        <v>769</v>
      </c>
      <c r="F1782" s="1" t="s">
        <v>98</v>
      </c>
      <c r="G1782" s="1" t="s">
        <v>99</v>
      </c>
      <c r="H1782" s="1" t="s">
        <v>109</v>
      </c>
      <c r="K1782" s="1">
        <v>0.33</v>
      </c>
      <c r="L1782" s="1">
        <v>0.33</v>
      </c>
      <c r="M1782" s="1">
        <v>0.33</v>
      </c>
      <c r="N1782" s="1" t="s">
        <v>110</v>
      </c>
      <c r="O1782" s="1">
        <v>0.26</v>
      </c>
      <c r="P1782" s="1" t="s">
        <v>110</v>
      </c>
      <c r="Q1782" s="1" t="s">
        <v>101</v>
      </c>
      <c r="R1782" s="1" t="s">
        <v>111</v>
      </c>
      <c r="S1782" s="1" t="s">
        <v>101</v>
      </c>
      <c r="T1782" s="1" t="s">
        <v>113</v>
      </c>
      <c r="U1782" s="1" t="s">
        <v>114</v>
      </c>
      <c r="Z1782" s="1" t="s">
        <v>33</v>
      </c>
      <c r="AG1782" s="1">
        <v>65</v>
      </c>
    </row>
    <row r="1783" spans="1:39">
      <c r="A1783" s="6">
        <v>42859.534731516207</v>
      </c>
      <c r="B1783" s="2">
        <v>42858</v>
      </c>
      <c r="C1783" s="1" t="s">
        <v>117</v>
      </c>
      <c r="D1783" s="1">
        <v>48346</v>
      </c>
      <c r="E1783" s="1" t="s">
        <v>769</v>
      </c>
      <c r="F1783" s="1" t="s">
        <v>98</v>
      </c>
      <c r="G1783" s="1" t="s">
        <v>99</v>
      </c>
      <c r="H1783" s="1" t="s">
        <v>109</v>
      </c>
      <c r="M1783" s="1">
        <v>0.33</v>
      </c>
      <c r="N1783" s="1" t="s">
        <v>110</v>
      </c>
      <c r="Q1783" s="1" t="s">
        <v>101</v>
      </c>
      <c r="R1783" s="1" t="s">
        <v>111</v>
      </c>
      <c r="S1783" s="1" t="s">
        <v>101</v>
      </c>
      <c r="T1783" s="1" t="s">
        <v>113</v>
      </c>
      <c r="U1783" s="1" t="s">
        <v>114</v>
      </c>
      <c r="Z1783" s="1" t="s">
        <v>115</v>
      </c>
      <c r="AG1783" s="1">
        <v>65</v>
      </c>
      <c r="AI1783" s="1">
        <v>0.26</v>
      </c>
      <c r="AJ1783" s="1" t="s">
        <v>110</v>
      </c>
    </row>
    <row r="1784" spans="1:39" ht="25.5">
      <c r="A1784" s="6">
        <v>42859.535234317125</v>
      </c>
      <c r="B1784" s="2">
        <v>42859</v>
      </c>
      <c r="C1784" s="1" t="s">
        <v>96</v>
      </c>
      <c r="D1784" s="1">
        <v>48346</v>
      </c>
      <c r="E1784" s="1" t="s">
        <v>769</v>
      </c>
      <c r="F1784" s="1" t="s">
        <v>98</v>
      </c>
      <c r="G1784" s="1" t="s">
        <v>99</v>
      </c>
      <c r="H1784" s="1" t="s">
        <v>109</v>
      </c>
      <c r="M1784" s="1">
        <v>0.33</v>
      </c>
      <c r="Q1784" s="1" t="s">
        <v>101</v>
      </c>
      <c r="R1784" s="1" t="s">
        <v>111</v>
      </c>
      <c r="S1784" s="1" t="s">
        <v>112</v>
      </c>
      <c r="T1784" s="1" t="s">
        <v>113</v>
      </c>
      <c r="U1784" s="1" t="s">
        <v>114</v>
      </c>
      <c r="Z1784" s="1" t="s">
        <v>115</v>
      </c>
      <c r="AG1784" s="1">
        <v>65</v>
      </c>
      <c r="AK1784" s="1" t="s">
        <v>116</v>
      </c>
    </row>
    <row r="1785" spans="1:39" ht="25.5">
      <c r="A1785" s="6">
        <v>42852.473298912038</v>
      </c>
      <c r="B1785" s="2">
        <v>42851</v>
      </c>
      <c r="C1785" s="1" t="s">
        <v>96</v>
      </c>
      <c r="D1785" s="1">
        <v>48358</v>
      </c>
      <c r="E1785" s="1" t="s">
        <v>805</v>
      </c>
      <c r="F1785" s="1" t="s">
        <v>98</v>
      </c>
      <c r="G1785" s="1" t="s">
        <v>99</v>
      </c>
      <c r="H1785" s="1" t="s">
        <v>100</v>
      </c>
      <c r="K1785" s="1">
        <v>0.27</v>
      </c>
      <c r="M1785" s="1">
        <v>0.27</v>
      </c>
      <c r="N1785" s="1" t="s">
        <v>110</v>
      </c>
      <c r="O1785" s="1">
        <v>0.22</v>
      </c>
      <c r="P1785" s="1" t="s">
        <v>110</v>
      </c>
      <c r="Q1785" s="1" t="s">
        <v>101</v>
      </c>
      <c r="R1785" s="1" t="s">
        <v>102</v>
      </c>
      <c r="S1785" s="1" t="s">
        <v>101</v>
      </c>
      <c r="T1785" s="1" t="s">
        <v>192</v>
      </c>
      <c r="U1785" s="1" t="s">
        <v>141</v>
      </c>
      <c r="V1785" s="1">
        <v>31</v>
      </c>
      <c r="W1785" s="1">
        <v>152</v>
      </c>
      <c r="X1785" s="1">
        <v>5.4</v>
      </c>
      <c r="Z1785" s="1" t="s">
        <v>33</v>
      </c>
      <c r="AA1785" s="1">
        <v>0.22</v>
      </c>
      <c r="AG1785" s="1">
        <v>55</v>
      </c>
      <c r="AM1785" s="1">
        <v>12</v>
      </c>
    </row>
    <row r="1786" spans="1:39" ht="25.5">
      <c r="A1786" s="6">
        <v>42852.473738368055</v>
      </c>
      <c r="B1786" s="2">
        <v>42851</v>
      </c>
      <c r="C1786" s="1" t="s">
        <v>117</v>
      </c>
      <c r="D1786" s="1">
        <v>48358</v>
      </c>
      <c r="E1786" s="1" t="s">
        <v>805</v>
      </c>
      <c r="F1786" s="1" t="s">
        <v>98</v>
      </c>
      <c r="G1786" s="1" t="s">
        <v>99</v>
      </c>
      <c r="H1786" s="1" t="s">
        <v>100</v>
      </c>
      <c r="Q1786" s="1" t="s">
        <v>101</v>
      </c>
      <c r="R1786" s="1" t="s">
        <v>102</v>
      </c>
      <c r="S1786" s="1" t="s">
        <v>101</v>
      </c>
      <c r="T1786" s="1" t="s">
        <v>104</v>
      </c>
      <c r="U1786" s="1" t="s">
        <v>193</v>
      </c>
      <c r="Z1786" s="1" t="s">
        <v>33</v>
      </c>
      <c r="AA1786" s="1">
        <v>0.22</v>
      </c>
      <c r="AD1786" s="1">
        <v>1.1000000000000001</v>
      </c>
      <c r="AM1786" s="1">
        <v>12</v>
      </c>
    </row>
    <row r="1787" spans="1:39" ht="25.5">
      <c r="A1787" s="6">
        <v>42852.475003414351</v>
      </c>
      <c r="B1787" s="2">
        <v>42852</v>
      </c>
      <c r="C1787" s="1" t="s">
        <v>96</v>
      </c>
      <c r="D1787" s="1">
        <v>48358</v>
      </c>
      <c r="E1787" s="1" t="s">
        <v>805</v>
      </c>
      <c r="F1787" s="1" t="s">
        <v>98</v>
      </c>
      <c r="G1787" s="1" t="s">
        <v>99</v>
      </c>
      <c r="H1787" s="1" t="s">
        <v>100</v>
      </c>
      <c r="K1787" s="1">
        <v>0.27</v>
      </c>
      <c r="O1787" s="1">
        <v>0.22</v>
      </c>
      <c r="P1787" s="1" t="s">
        <v>110</v>
      </c>
      <c r="Q1787" s="1" t="s">
        <v>101</v>
      </c>
      <c r="R1787" s="1" t="s">
        <v>102</v>
      </c>
      <c r="S1787" s="1" t="s">
        <v>101</v>
      </c>
      <c r="T1787" s="1" t="s">
        <v>192</v>
      </c>
      <c r="U1787" s="1" t="s">
        <v>193</v>
      </c>
      <c r="Z1787" s="1" t="s">
        <v>33</v>
      </c>
      <c r="AA1787" s="1">
        <v>0.22</v>
      </c>
      <c r="AG1787" s="1">
        <v>55</v>
      </c>
      <c r="AM1787" s="1">
        <v>12</v>
      </c>
    </row>
    <row r="1788" spans="1:39" ht="25.5">
      <c r="A1788" s="6">
        <v>42853.575870115739</v>
      </c>
      <c r="B1788" s="2">
        <v>42852</v>
      </c>
      <c r="C1788" s="1" t="s">
        <v>117</v>
      </c>
      <c r="D1788" s="1">
        <v>48358</v>
      </c>
      <c r="E1788" s="1" t="s">
        <v>805</v>
      </c>
      <c r="F1788" s="1" t="s">
        <v>98</v>
      </c>
      <c r="G1788" s="1" t="s">
        <v>99</v>
      </c>
      <c r="H1788" s="1" t="s">
        <v>100</v>
      </c>
      <c r="L1788" s="1">
        <v>0.27</v>
      </c>
      <c r="M1788" s="1">
        <v>0.27</v>
      </c>
      <c r="N1788" s="1" t="s">
        <v>110</v>
      </c>
      <c r="Q1788" s="1" t="s">
        <v>101</v>
      </c>
      <c r="R1788" s="1" t="s">
        <v>122</v>
      </c>
      <c r="S1788" s="1" t="s">
        <v>112</v>
      </c>
      <c r="T1788" s="1" t="s">
        <v>113</v>
      </c>
      <c r="U1788" s="1" t="s">
        <v>193</v>
      </c>
      <c r="V1788" s="1">
        <v>28</v>
      </c>
      <c r="W1788" s="1">
        <v>131</v>
      </c>
      <c r="X1788" s="1">
        <v>5.2</v>
      </c>
      <c r="Z1788" s="1" t="s">
        <v>33</v>
      </c>
      <c r="AD1788" s="1">
        <v>1.1000000000000001</v>
      </c>
      <c r="AG1788" s="1">
        <v>55</v>
      </c>
    </row>
    <row r="1789" spans="1:39" ht="25.5">
      <c r="A1789" s="6">
        <v>42853.583689305553</v>
      </c>
      <c r="B1789" s="2">
        <v>42853</v>
      </c>
      <c r="C1789" s="1" t="s">
        <v>96</v>
      </c>
      <c r="D1789" s="1">
        <v>48358</v>
      </c>
      <c r="E1789" s="1" t="s">
        <v>805</v>
      </c>
      <c r="F1789" s="1" t="s">
        <v>98</v>
      </c>
      <c r="G1789" s="1" t="s">
        <v>99</v>
      </c>
      <c r="H1789" s="1" t="s">
        <v>109</v>
      </c>
      <c r="K1789" s="1">
        <v>0.27</v>
      </c>
      <c r="L1789" s="1">
        <v>0.27</v>
      </c>
      <c r="O1789" s="1">
        <v>0.22</v>
      </c>
      <c r="P1789" s="1" t="s">
        <v>110</v>
      </c>
      <c r="Q1789" s="1" t="s">
        <v>101</v>
      </c>
      <c r="R1789" s="1" t="s">
        <v>102</v>
      </c>
      <c r="S1789" s="1" t="s">
        <v>112</v>
      </c>
      <c r="T1789" s="1" t="s">
        <v>113</v>
      </c>
      <c r="U1789" s="1" t="s">
        <v>193</v>
      </c>
      <c r="Z1789" s="1" t="s">
        <v>33</v>
      </c>
      <c r="AG1789" s="1">
        <v>55</v>
      </c>
    </row>
    <row r="1790" spans="1:39" ht="25.5">
      <c r="A1790" s="6">
        <v>42854.527841435185</v>
      </c>
      <c r="B1790" s="2">
        <v>42853</v>
      </c>
      <c r="C1790" s="1" t="s">
        <v>117</v>
      </c>
      <c r="D1790" s="1">
        <v>48358</v>
      </c>
      <c r="E1790" s="1" t="s">
        <v>805</v>
      </c>
      <c r="F1790" s="1" t="s">
        <v>98</v>
      </c>
      <c r="G1790" s="1" t="s">
        <v>99</v>
      </c>
      <c r="H1790" s="1" t="s">
        <v>100</v>
      </c>
      <c r="Q1790" s="1" t="s">
        <v>101</v>
      </c>
      <c r="R1790" s="1" t="s">
        <v>102</v>
      </c>
      <c r="S1790" s="1" t="s">
        <v>133</v>
      </c>
      <c r="T1790" s="1" t="s">
        <v>104</v>
      </c>
      <c r="U1790" s="1" t="s">
        <v>193</v>
      </c>
      <c r="V1790" s="1">
        <v>29</v>
      </c>
      <c r="W1790" s="1">
        <v>156</v>
      </c>
      <c r="X1790" s="1">
        <v>5.4</v>
      </c>
      <c r="Z1790" s="1" t="s">
        <v>33</v>
      </c>
      <c r="AA1790" s="1">
        <v>0.22</v>
      </c>
      <c r="AD1790" s="1">
        <v>1.1000000000000001</v>
      </c>
      <c r="AM1790" s="1">
        <v>12</v>
      </c>
    </row>
    <row r="1791" spans="1:39" ht="25.5">
      <c r="A1791" s="6">
        <v>42854.528556273144</v>
      </c>
      <c r="B1791" s="2">
        <v>42854</v>
      </c>
      <c r="C1791" s="1" t="s">
        <v>96</v>
      </c>
      <c r="D1791" s="1">
        <v>48358</v>
      </c>
      <c r="E1791" s="1" t="s">
        <v>805</v>
      </c>
      <c r="F1791" s="1" t="s">
        <v>98</v>
      </c>
      <c r="G1791" s="1" t="s">
        <v>99</v>
      </c>
      <c r="H1791" s="1" t="s">
        <v>100</v>
      </c>
      <c r="K1791" s="1">
        <v>0.27</v>
      </c>
      <c r="O1791" s="1">
        <v>0.22</v>
      </c>
      <c r="P1791" s="1" t="s">
        <v>110</v>
      </c>
      <c r="Q1791" s="1" t="s">
        <v>101</v>
      </c>
      <c r="R1791" s="1" t="s">
        <v>102</v>
      </c>
      <c r="S1791" s="1" t="s">
        <v>101</v>
      </c>
      <c r="T1791" s="1" t="s">
        <v>192</v>
      </c>
      <c r="U1791" s="1" t="s">
        <v>105</v>
      </c>
      <c r="Z1791" s="1" t="s">
        <v>33</v>
      </c>
      <c r="AA1791" s="1">
        <v>0.22</v>
      </c>
      <c r="AG1791" s="1">
        <v>55</v>
      </c>
      <c r="AM1791" s="1">
        <v>12</v>
      </c>
    </row>
    <row r="1792" spans="1:39" ht="25.5">
      <c r="A1792" s="6">
        <v>42855.611352349537</v>
      </c>
      <c r="B1792" s="2">
        <v>42854</v>
      </c>
      <c r="C1792" s="1" t="s">
        <v>117</v>
      </c>
      <c r="D1792" s="1">
        <v>48358</v>
      </c>
      <c r="E1792" s="1" t="s">
        <v>805</v>
      </c>
      <c r="F1792" s="1" t="s">
        <v>98</v>
      </c>
      <c r="G1792" s="1" t="s">
        <v>99</v>
      </c>
      <c r="H1792" s="1" t="s">
        <v>100</v>
      </c>
      <c r="Q1792" s="1" t="s">
        <v>101</v>
      </c>
      <c r="R1792" s="1" t="s">
        <v>102</v>
      </c>
      <c r="S1792" s="1" t="s">
        <v>101</v>
      </c>
      <c r="T1792" s="1" t="s">
        <v>104</v>
      </c>
      <c r="U1792" s="1" t="s">
        <v>105</v>
      </c>
      <c r="Z1792" s="1" t="s">
        <v>33</v>
      </c>
      <c r="AA1792" s="1">
        <v>0.22</v>
      </c>
      <c r="AM1792" s="1">
        <v>12</v>
      </c>
    </row>
    <row r="1793" spans="1:39" ht="25.5">
      <c r="A1793" s="6">
        <v>42855.612096886573</v>
      </c>
      <c r="B1793" s="2">
        <v>42855</v>
      </c>
      <c r="C1793" s="1" t="s">
        <v>96</v>
      </c>
      <c r="D1793" s="1">
        <v>48358</v>
      </c>
      <c r="E1793" s="1" t="s">
        <v>805</v>
      </c>
      <c r="G1793" s="1" t="s">
        <v>99</v>
      </c>
      <c r="H1793" s="1" t="s">
        <v>100</v>
      </c>
      <c r="K1793" s="1">
        <v>0.27</v>
      </c>
      <c r="O1793" s="1">
        <v>0.22</v>
      </c>
      <c r="P1793" s="1" t="s">
        <v>110</v>
      </c>
      <c r="Q1793" s="1" t="s">
        <v>101</v>
      </c>
      <c r="R1793" s="1" t="s">
        <v>122</v>
      </c>
      <c r="S1793" s="1" t="s">
        <v>101</v>
      </c>
      <c r="T1793" s="1" t="s">
        <v>192</v>
      </c>
      <c r="U1793" s="1" t="s">
        <v>105</v>
      </c>
      <c r="Z1793" s="1" t="s">
        <v>115</v>
      </c>
      <c r="AA1793" s="1">
        <v>0.22</v>
      </c>
      <c r="AG1793" s="1">
        <v>55</v>
      </c>
      <c r="AM1793" s="1">
        <v>12</v>
      </c>
    </row>
    <row r="1794" spans="1:39" ht="25.5">
      <c r="A1794" s="6">
        <v>42957.666563425926</v>
      </c>
      <c r="B1794" s="2">
        <v>42855</v>
      </c>
      <c r="C1794" s="1" t="s">
        <v>117</v>
      </c>
      <c r="D1794" s="1">
        <v>48358</v>
      </c>
      <c r="E1794" s="1" t="s">
        <v>805</v>
      </c>
      <c r="F1794" s="1" t="s">
        <v>98</v>
      </c>
      <c r="G1794" s="1" t="s">
        <v>177</v>
      </c>
      <c r="H1794" s="1" t="s">
        <v>100</v>
      </c>
      <c r="Q1794" s="1" t="s">
        <v>101</v>
      </c>
      <c r="R1794" s="1" t="s">
        <v>102</v>
      </c>
      <c r="S1794" s="1" t="s">
        <v>101</v>
      </c>
      <c r="T1794" s="1" t="s">
        <v>104</v>
      </c>
      <c r="U1794" s="1" t="s">
        <v>105</v>
      </c>
      <c r="Z1794" s="1" t="s">
        <v>33</v>
      </c>
      <c r="AA1794" s="1">
        <v>0.22</v>
      </c>
      <c r="AM1794" s="1">
        <v>12</v>
      </c>
    </row>
    <row r="1795" spans="1:39" ht="25.5">
      <c r="A1795" s="6">
        <v>42957.667228541672</v>
      </c>
      <c r="B1795" s="2">
        <v>42856</v>
      </c>
      <c r="C1795" s="1" t="s">
        <v>96</v>
      </c>
      <c r="D1795" s="1">
        <v>48358</v>
      </c>
      <c r="E1795" s="1" t="s">
        <v>805</v>
      </c>
      <c r="F1795" s="1" t="s">
        <v>98</v>
      </c>
      <c r="G1795" s="1" t="s">
        <v>99</v>
      </c>
      <c r="H1795" s="1" t="s">
        <v>100</v>
      </c>
      <c r="K1795" s="1">
        <v>0.27</v>
      </c>
      <c r="O1795" s="1">
        <v>0.22</v>
      </c>
      <c r="P1795" s="1" t="s">
        <v>110</v>
      </c>
      <c r="Q1795" s="1" t="s">
        <v>101</v>
      </c>
      <c r="R1795" s="1" t="s">
        <v>102</v>
      </c>
      <c r="S1795" s="1" t="s">
        <v>101</v>
      </c>
      <c r="T1795" s="1" t="s">
        <v>192</v>
      </c>
      <c r="U1795" s="1" t="s">
        <v>105</v>
      </c>
      <c r="Z1795" s="1" t="s">
        <v>33</v>
      </c>
      <c r="AA1795" s="1">
        <v>0.22</v>
      </c>
      <c r="AG1795" s="1">
        <v>55</v>
      </c>
      <c r="AM1795" s="1">
        <v>12</v>
      </c>
    </row>
    <row r="1796" spans="1:39" ht="25.5">
      <c r="A1796" s="6">
        <v>42957.667766296297</v>
      </c>
      <c r="B1796" s="2">
        <v>42856</v>
      </c>
      <c r="C1796" s="1" t="s">
        <v>117</v>
      </c>
      <c r="D1796" s="1">
        <v>48358</v>
      </c>
      <c r="E1796" s="1" t="s">
        <v>805</v>
      </c>
      <c r="F1796" s="1" t="s">
        <v>98</v>
      </c>
      <c r="G1796" s="1" t="s">
        <v>99</v>
      </c>
      <c r="H1796" s="1" t="s">
        <v>100</v>
      </c>
      <c r="L1796" s="1">
        <v>0.27</v>
      </c>
      <c r="M1796" s="1">
        <v>0.27</v>
      </c>
      <c r="N1796" s="1" t="s">
        <v>110</v>
      </c>
      <c r="Q1796" s="1" t="s">
        <v>101</v>
      </c>
      <c r="R1796" s="1" t="s">
        <v>122</v>
      </c>
      <c r="S1796" s="1" t="s">
        <v>112</v>
      </c>
      <c r="T1796" s="1" t="s">
        <v>113</v>
      </c>
      <c r="U1796" s="1" t="s">
        <v>105</v>
      </c>
      <c r="Z1796" s="1" t="s">
        <v>33</v>
      </c>
      <c r="AC1796" s="1">
        <v>1</v>
      </c>
      <c r="AG1796" s="1">
        <v>55</v>
      </c>
    </row>
    <row r="1797" spans="1:39" ht="25.5">
      <c r="A1797" s="6">
        <v>42957.668987268524</v>
      </c>
      <c r="B1797" s="2">
        <v>42857</v>
      </c>
      <c r="C1797" s="1" t="s">
        <v>96</v>
      </c>
      <c r="D1797" s="1">
        <v>48358</v>
      </c>
      <c r="E1797" s="1" t="s">
        <v>805</v>
      </c>
      <c r="F1797" s="1" t="s">
        <v>98</v>
      </c>
      <c r="G1797" s="1" t="s">
        <v>99</v>
      </c>
      <c r="H1797" s="1" t="s">
        <v>109</v>
      </c>
      <c r="K1797" s="1">
        <v>0.27</v>
      </c>
      <c r="L1797" s="1">
        <v>0.27</v>
      </c>
      <c r="M1797" s="1">
        <v>0.27</v>
      </c>
      <c r="N1797" s="1" t="s">
        <v>110</v>
      </c>
      <c r="O1797" s="1">
        <v>0.22</v>
      </c>
      <c r="P1797" s="1" t="s">
        <v>110</v>
      </c>
      <c r="Q1797" s="1" t="s">
        <v>101</v>
      </c>
      <c r="R1797" s="1" t="s">
        <v>102</v>
      </c>
      <c r="S1797" s="1" t="s">
        <v>112</v>
      </c>
      <c r="T1797" s="1" t="s">
        <v>113</v>
      </c>
      <c r="U1797" s="1" t="s">
        <v>141</v>
      </c>
      <c r="Z1797" s="1" t="s">
        <v>33</v>
      </c>
      <c r="AC1797" s="1">
        <v>1</v>
      </c>
      <c r="AG1797" s="1">
        <v>55</v>
      </c>
    </row>
    <row r="1798" spans="1:39" ht="25.5">
      <c r="A1798" s="6">
        <v>42957.66957859954</v>
      </c>
      <c r="B1798" s="2">
        <v>42857</v>
      </c>
      <c r="C1798" s="1" t="s">
        <v>117</v>
      </c>
      <c r="D1798" s="1">
        <v>48358</v>
      </c>
      <c r="E1798" s="1" t="s">
        <v>805</v>
      </c>
      <c r="F1798" s="1" t="s">
        <v>98</v>
      </c>
      <c r="G1798" s="1" t="s">
        <v>99</v>
      </c>
      <c r="H1798" s="1" t="s">
        <v>109</v>
      </c>
      <c r="L1798" s="1">
        <v>0.27</v>
      </c>
      <c r="M1798" s="1">
        <v>0.27</v>
      </c>
      <c r="N1798" s="1" t="s">
        <v>110</v>
      </c>
      <c r="Q1798" s="1" t="s">
        <v>101</v>
      </c>
      <c r="R1798" s="1" t="s">
        <v>122</v>
      </c>
      <c r="S1798" s="1" t="s">
        <v>112</v>
      </c>
      <c r="T1798" s="1" t="s">
        <v>113</v>
      </c>
      <c r="U1798" s="1" t="s">
        <v>105</v>
      </c>
      <c r="Z1798" s="1" t="s">
        <v>33</v>
      </c>
      <c r="AC1798" s="1">
        <v>1</v>
      </c>
      <c r="AG1798" s="1">
        <v>55</v>
      </c>
    </row>
    <row r="1799" spans="1:39" ht="25.5">
      <c r="A1799" s="6">
        <v>42957.670049027773</v>
      </c>
      <c r="B1799" s="2">
        <v>42858</v>
      </c>
      <c r="C1799" s="1" t="s">
        <v>96</v>
      </c>
      <c r="D1799" s="1">
        <v>48358</v>
      </c>
      <c r="E1799" s="1" t="s">
        <v>805</v>
      </c>
      <c r="F1799" s="1" t="s">
        <v>98</v>
      </c>
      <c r="G1799" s="1" t="s">
        <v>99</v>
      </c>
      <c r="H1799" s="1" t="s">
        <v>100</v>
      </c>
      <c r="K1799" s="1">
        <v>0.27</v>
      </c>
      <c r="L1799" s="1">
        <v>0.27</v>
      </c>
      <c r="M1799" s="1">
        <v>0.27</v>
      </c>
      <c r="N1799" s="1" t="s">
        <v>110</v>
      </c>
      <c r="O1799" s="1">
        <v>0.22</v>
      </c>
      <c r="P1799" s="1" t="s">
        <v>110</v>
      </c>
      <c r="Q1799" s="1" t="s">
        <v>101</v>
      </c>
      <c r="R1799" s="1" t="s">
        <v>122</v>
      </c>
      <c r="S1799" s="1" t="s">
        <v>112</v>
      </c>
      <c r="T1799" s="1" t="s">
        <v>113</v>
      </c>
      <c r="U1799" s="1" t="s">
        <v>141</v>
      </c>
      <c r="Z1799" s="1" t="s">
        <v>33</v>
      </c>
      <c r="AC1799" s="1">
        <v>1</v>
      </c>
      <c r="AG1799" s="1">
        <v>55</v>
      </c>
    </row>
    <row r="1800" spans="1:39" ht="25.5">
      <c r="A1800" s="6">
        <v>42859.545475034727</v>
      </c>
      <c r="B1800" s="2">
        <v>42858</v>
      </c>
      <c r="C1800" s="1" t="s">
        <v>117</v>
      </c>
      <c r="D1800" s="1">
        <v>48358</v>
      </c>
      <c r="E1800" s="1" t="s">
        <v>805</v>
      </c>
      <c r="F1800" s="1" t="s">
        <v>98</v>
      </c>
      <c r="G1800" s="1" t="s">
        <v>99</v>
      </c>
      <c r="H1800" s="1" t="s">
        <v>100</v>
      </c>
      <c r="L1800" s="1">
        <v>0.27</v>
      </c>
      <c r="M1800" s="1">
        <v>0.27</v>
      </c>
      <c r="N1800" s="1" t="s">
        <v>110</v>
      </c>
      <c r="Q1800" s="1" t="s">
        <v>101</v>
      </c>
      <c r="R1800" s="1" t="s">
        <v>102</v>
      </c>
      <c r="S1800" s="1" t="s">
        <v>112</v>
      </c>
      <c r="T1800" s="1" t="s">
        <v>113</v>
      </c>
      <c r="U1800" s="1" t="s">
        <v>141</v>
      </c>
      <c r="Z1800" s="1" t="s">
        <v>33</v>
      </c>
      <c r="AC1800" s="1">
        <v>1</v>
      </c>
      <c r="AF1800" s="1">
        <v>1.1000000000000001</v>
      </c>
      <c r="AG1800" s="1">
        <v>55</v>
      </c>
    </row>
    <row r="1801" spans="1:39" ht="25.5">
      <c r="A1801" s="6">
        <v>42859.54594950231</v>
      </c>
      <c r="B1801" s="2">
        <v>42859</v>
      </c>
      <c r="C1801" s="1" t="s">
        <v>96</v>
      </c>
      <c r="D1801" s="1">
        <v>48358</v>
      </c>
      <c r="E1801" s="1" t="s">
        <v>805</v>
      </c>
      <c r="F1801" s="1" t="s">
        <v>98</v>
      </c>
      <c r="G1801" s="1" t="s">
        <v>99</v>
      </c>
      <c r="H1801" s="1" t="s">
        <v>100</v>
      </c>
      <c r="K1801" s="1">
        <v>0.27</v>
      </c>
      <c r="L1801" s="1">
        <v>0.27</v>
      </c>
      <c r="M1801" s="1">
        <v>0.27</v>
      </c>
      <c r="N1801" s="1" t="s">
        <v>110</v>
      </c>
      <c r="O1801" s="1">
        <v>0.22</v>
      </c>
      <c r="P1801" s="1" t="s">
        <v>110</v>
      </c>
      <c r="Q1801" s="1" t="s">
        <v>101</v>
      </c>
      <c r="R1801" s="1" t="s">
        <v>122</v>
      </c>
      <c r="S1801" s="1" t="s">
        <v>112</v>
      </c>
      <c r="T1801" s="1" t="s">
        <v>113</v>
      </c>
      <c r="U1801" s="1" t="s">
        <v>141</v>
      </c>
      <c r="Z1801" s="1" t="s">
        <v>33</v>
      </c>
      <c r="AC1801" s="1">
        <v>1</v>
      </c>
      <c r="AG1801" s="1">
        <v>55</v>
      </c>
    </row>
    <row r="1802" spans="1:39" ht="25.5">
      <c r="A1802" s="6">
        <v>42860.754330555559</v>
      </c>
      <c r="B1802" s="2">
        <v>42859</v>
      </c>
      <c r="C1802" s="1" t="s">
        <v>117</v>
      </c>
      <c r="D1802" s="1">
        <v>48358</v>
      </c>
      <c r="E1802" s="1" t="s">
        <v>805</v>
      </c>
      <c r="F1802" s="1" t="s">
        <v>98</v>
      </c>
      <c r="G1802" s="1" t="s">
        <v>99</v>
      </c>
      <c r="H1802" s="1" t="s">
        <v>109</v>
      </c>
      <c r="Q1802" s="1" t="s">
        <v>101</v>
      </c>
      <c r="R1802" s="1" t="s">
        <v>111</v>
      </c>
      <c r="S1802" s="1" t="s">
        <v>112</v>
      </c>
      <c r="U1802" s="1" t="s">
        <v>114</v>
      </c>
      <c r="Z1802" s="1" t="s">
        <v>115</v>
      </c>
      <c r="AC1802" s="1">
        <v>1</v>
      </c>
      <c r="AF1802" s="1">
        <v>1.1000000000000001</v>
      </c>
    </row>
    <row r="1803" spans="1:39">
      <c r="A1803" s="6">
        <v>42860.754564097224</v>
      </c>
      <c r="B1803" s="2">
        <v>42860</v>
      </c>
      <c r="C1803" s="1" t="s">
        <v>96</v>
      </c>
      <c r="D1803" s="1">
        <v>48358</v>
      </c>
      <c r="E1803" s="1" t="s">
        <v>805</v>
      </c>
      <c r="F1803" s="1" t="s">
        <v>98</v>
      </c>
      <c r="G1803" s="1" t="s">
        <v>99</v>
      </c>
      <c r="H1803" s="1" t="s">
        <v>109</v>
      </c>
      <c r="Q1803" s="1" t="s">
        <v>101</v>
      </c>
      <c r="R1803" s="1" t="s">
        <v>111</v>
      </c>
      <c r="S1803" s="1" t="s">
        <v>124</v>
      </c>
      <c r="U1803" s="1" t="s">
        <v>114</v>
      </c>
      <c r="Z1803" s="1" t="s">
        <v>115</v>
      </c>
      <c r="AC1803" s="1">
        <v>1</v>
      </c>
      <c r="AK1803" s="1" t="s">
        <v>116</v>
      </c>
    </row>
    <row r="1804" spans="1:39">
      <c r="A1804" s="6">
        <v>42957.670564930551</v>
      </c>
      <c r="B1804" s="2">
        <v>42860</v>
      </c>
      <c r="C1804" s="1" t="s">
        <v>117</v>
      </c>
      <c r="D1804" s="1">
        <v>48358</v>
      </c>
      <c r="E1804" s="1" t="s">
        <v>805</v>
      </c>
      <c r="F1804" s="1" t="s">
        <v>98</v>
      </c>
      <c r="G1804" s="1" t="s">
        <v>99</v>
      </c>
      <c r="H1804" s="1" t="s">
        <v>109</v>
      </c>
      <c r="Q1804" s="1" t="s">
        <v>101</v>
      </c>
      <c r="R1804" s="1" t="s">
        <v>111</v>
      </c>
      <c r="S1804" s="1" t="s">
        <v>124</v>
      </c>
      <c r="U1804" s="1" t="s">
        <v>114</v>
      </c>
      <c r="Z1804" s="1" t="s">
        <v>115</v>
      </c>
      <c r="AC1804" s="1">
        <v>1</v>
      </c>
      <c r="AF1804" s="1">
        <v>1.1000000000000001</v>
      </c>
    </row>
    <row r="1805" spans="1:39">
      <c r="A1805" s="6">
        <v>42957.670855821758</v>
      </c>
      <c r="B1805" s="2">
        <v>42861</v>
      </c>
      <c r="C1805" s="1" t="s">
        <v>96</v>
      </c>
      <c r="D1805" s="1">
        <v>48358</v>
      </c>
      <c r="E1805" s="1" t="s">
        <v>805</v>
      </c>
      <c r="F1805" s="1" t="s">
        <v>98</v>
      </c>
      <c r="G1805" s="1" t="s">
        <v>99</v>
      </c>
      <c r="H1805" s="1" t="s">
        <v>109</v>
      </c>
      <c r="Q1805" s="1" t="s">
        <v>101</v>
      </c>
      <c r="R1805" s="1" t="s">
        <v>111</v>
      </c>
      <c r="S1805" s="1" t="s">
        <v>124</v>
      </c>
      <c r="U1805" s="1" t="s">
        <v>114</v>
      </c>
      <c r="Z1805" s="1" t="s">
        <v>115</v>
      </c>
      <c r="AC1805" s="1">
        <v>1</v>
      </c>
      <c r="AK1805" s="1" t="s">
        <v>116</v>
      </c>
    </row>
    <row r="1806" spans="1:39" ht="25.5">
      <c r="A1806" s="6">
        <v>42852.478784872685</v>
      </c>
      <c r="B1806" s="2">
        <v>42851</v>
      </c>
      <c r="C1806" s="1" t="s">
        <v>96</v>
      </c>
      <c r="D1806" s="1">
        <v>48362</v>
      </c>
      <c r="E1806" s="1" t="s">
        <v>787</v>
      </c>
      <c r="F1806" s="1" t="s">
        <v>98</v>
      </c>
      <c r="G1806" s="1" t="s">
        <v>99</v>
      </c>
      <c r="H1806" s="1" t="s">
        <v>100</v>
      </c>
      <c r="K1806" s="1">
        <v>0.2</v>
      </c>
      <c r="M1806" s="1">
        <v>0.2</v>
      </c>
      <c r="N1806" s="1" t="s">
        <v>110</v>
      </c>
      <c r="O1806" s="1">
        <v>0.16</v>
      </c>
      <c r="P1806" s="1" t="s">
        <v>110</v>
      </c>
      <c r="Q1806" s="1" t="s">
        <v>101</v>
      </c>
      <c r="R1806" s="1" t="s">
        <v>102</v>
      </c>
      <c r="S1806" s="1" t="s">
        <v>101</v>
      </c>
      <c r="T1806" s="1" t="s">
        <v>192</v>
      </c>
      <c r="U1806" s="1" t="s">
        <v>141</v>
      </c>
      <c r="V1806" s="1">
        <v>27</v>
      </c>
      <c r="W1806" s="1">
        <v>163</v>
      </c>
      <c r="X1806" s="1">
        <v>5.4</v>
      </c>
      <c r="Z1806" s="1" t="s">
        <v>33</v>
      </c>
      <c r="AA1806" s="1">
        <v>0.16</v>
      </c>
      <c r="AG1806" s="1">
        <v>40</v>
      </c>
      <c r="AM1806" s="1">
        <v>9</v>
      </c>
    </row>
    <row r="1807" spans="1:39" ht="25.5">
      <c r="A1807" s="6">
        <v>42852.479216828702</v>
      </c>
      <c r="B1807" s="2">
        <v>42851</v>
      </c>
      <c r="C1807" s="1" t="s">
        <v>117</v>
      </c>
      <c r="D1807" s="1">
        <v>48362</v>
      </c>
      <c r="E1807" s="1" t="s">
        <v>787</v>
      </c>
      <c r="F1807" s="1" t="s">
        <v>98</v>
      </c>
      <c r="G1807" s="1" t="s">
        <v>99</v>
      </c>
      <c r="H1807" s="1" t="s">
        <v>100</v>
      </c>
      <c r="Q1807" s="1" t="s">
        <v>101</v>
      </c>
      <c r="R1807" s="1" t="s">
        <v>122</v>
      </c>
      <c r="S1807" s="1" t="s">
        <v>101</v>
      </c>
      <c r="T1807" s="1" t="s">
        <v>104</v>
      </c>
      <c r="U1807" s="1" t="s">
        <v>114</v>
      </c>
      <c r="Z1807" s="1" t="s">
        <v>33</v>
      </c>
      <c r="AA1807" s="1">
        <v>0.16</v>
      </c>
      <c r="AD1807" s="1">
        <v>0.8</v>
      </c>
      <c r="AM1807" s="1">
        <v>9</v>
      </c>
    </row>
    <row r="1808" spans="1:39" ht="25.5">
      <c r="A1808" s="6">
        <v>42852.47970895833</v>
      </c>
      <c r="B1808" s="2">
        <v>42852</v>
      </c>
      <c r="C1808" s="1" t="s">
        <v>96</v>
      </c>
      <c r="D1808" s="1">
        <v>48362</v>
      </c>
      <c r="E1808" s="1" t="s">
        <v>787</v>
      </c>
      <c r="F1808" s="1" t="s">
        <v>98</v>
      </c>
      <c r="G1808" s="1" t="s">
        <v>99</v>
      </c>
      <c r="H1808" s="1" t="s">
        <v>100</v>
      </c>
      <c r="K1808" s="1">
        <v>0.2</v>
      </c>
      <c r="O1808" s="1">
        <v>0.16</v>
      </c>
      <c r="P1808" s="1" t="s">
        <v>110</v>
      </c>
      <c r="Q1808" s="1" t="s">
        <v>101</v>
      </c>
      <c r="R1808" s="1" t="s">
        <v>122</v>
      </c>
      <c r="S1808" s="1" t="s">
        <v>101</v>
      </c>
      <c r="T1808" s="1" t="s">
        <v>192</v>
      </c>
      <c r="U1808" s="1" t="s">
        <v>141</v>
      </c>
      <c r="Z1808" s="1" t="s">
        <v>115</v>
      </c>
      <c r="AA1808" s="1">
        <v>0.16</v>
      </c>
      <c r="AG1808" s="1">
        <v>40</v>
      </c>
      <c r="AM1808" s="1">
        <v>9</v>
      </c>
    </row>
    <row r="1809" spans="1:39" ht="25.5">
      <c r="A1809" s="6">
        <v>42853.573709965276</v>
      </c>
      <c r="B1809" s="2">
        <v>42852</v>
      </c>
      <c r="C1809" s="1" t="s">
        <v>117</v>
      </c>
      <c r="D1809" s="1">
        <v>48362</v>
      </c>
      <c r="E1809" s="1" t="s">
        <v>787</v>
      </c>
      <c r="F1809" s="1" t="s">
        <v>98</v>
      </c>
      <c r="G1809" s="1" t="s">
        <v>99</v>
      </c>
      <c r="H1809" s="1" t="s">
        <v>109</v>
      </c>
      <c r="Q1809" s="1" t="s">
        <v>101</v>
      </c>
      <c r="R1809" s="1" t="s">
        <v>122</v>
      </c>
      <c r="S1809" s="1" t="s">
        <v>101</v>
      </c>
      <c r="T1809" s="1" t="s">
        <v>104</v>
      </c>
      <c r="U1809" s="1" t="s">
        <v>114</v>
      </c>
      <c r="Z1809" s="1" t="s">
        <v>115</v>
      </c>
      <c r="AA1809" s="1">
        <v>0.16</v>
      </c>
      <c r="AD1809" s="1">
        <v>0.8</v>
      </c>
      <c r="AM1809" s="1">
        <v>7</v>
      </c>
    </row>
    <row r="1810" spans="1:39" ht="25.5">
      <c r="A1810" s="6">
        <v>42853.574315543985</v>
      </c>
      <c r="B1810" s="2">
        <v>42853</v>
      </c>
      <c r="C1810" s="1" t="s">
        <v>96</v>
      </c>
      <c r="D1810" s="1">
        <v>48362</v>
      </c>
      <c r="E1810" s="1" t="s">
        <v>787</v>
      </c>
      <c r="F1810" s="1" t="s">
        <v>98</v>
      </c>
      <c r="G1810" s="1" t="s">
        <v>99</v>
      </c>
      <c r="H1810" s="1" t="s">
        <v>109</v>
      </c>
      <c r="K1810" s="1">
        <v>0.2</v>
      </c>
      <c r="O1810" s="1">
        <v>0.16</v>
      </c>
      <c r="P1810" s="1" t="s">
        <v>110</v>
      </c>
      <c r="Q1810" s="1" t="s">
        <v>101</v>
      </c>
      <c r="R1810" s="1" t="s">
        <v>122</v>
      </c>
      <c r="S1810" s="1" t="s">
        <v>101</v>
      </c>
      <c r="T1810" s="1" t="s">
        <v>192</v>
      </c>
      <c r="U1810" s="1" t="s">
        <v>141</v>
      </c>
      <c r="Z1810" s="1" t="s">
        <v>115</v>
      </c>
      <c r="AA1810" s="1">
        <v>0.16</v>
      </c>
      <c r="AG1810" s="1">
        <v>40</v>
      </c>
      <c r="AM1810" s="1">
        <v>7</v>
      </c>
    </row>
    <row r="1811" spans="1:39" ht="25.5">
      <c r="A1811" s="6">
        <v>42854.529277164351</v>
      </c>
      <c r="B1811" s="2">
        <v>42853</v>
      </c>
      <c r="C1811" s="1" t="s">
        <v>117</v>
      </c>
      <c r="D1811" s="1">
        <v>48362</v>
      </c>
      <c r="E1811" s="1" t="s">
        <v>787</v>
      </c>
      <c r="F1811" s="1" t="s">
        <v>98</v>
      </c>
      <c r="G1811" s="1" t="s">
        <v>99</v>
      </c>
      <c r="H1811" s="1" t="s">
        <v>109</v>
      </c>
      <c r="Q1811" s="1" t="s">
        <v>101</v>
      </c>
      <c r="R1811" s="1" t="s">
        <v>111</v>
      </c>
      <c r="S1811" s="1" t="s">
        <v>101</v>
      </c>
      <c r="T1811" s="1" t="s">
        <v>104</v>
      </c>
      <c r="U1811" s="1" t="s">
        <v>114</v>
      </c>
      <c r="Z1811" s="1" t="s">
        <v>115</v>
      </c>
      <c r="AA1811" s="1">
        <v>0.16</v>
      </c>
      <c r="AD1811" s="1">
        <v>0.8</v>
      </c>
      <c r="AM1811" s="1">
        <v>7</v>
      </c>
    </row>
    <row r="1812" spans="1:39" ht="25.5">
      <c r="A1812" s="6">
        <v>42854.529737511577</v>
      </c>
      <c r="B1812" s="2">
        <v>42854</v>
      </c>
      <c r="C1812" s="1" t="s">
        <v>96</v>
      </c>
      <c r="D1812" s="1">
        <v>48362</v>
      </c>
      <c r="E1812" s="1" t="s">
        <v>787</v>
      </c>
      <c r="F1812" s="1" t="s">
        <v>98</v>
      </c>
      <c r="G1812" s="1" t="s">
        <v>99</v>
      </c>
      <c r="H1812" s="1" t="s">
        <v>100</v>
      </c>
      <c r="K1812" s="1">
        <v>0.2</v>
      </c>
      <c r="O1812" s="1">
        <v>0.16</v>
      </c>
      <c r="P1812" s="1" t="s">
        <v>110</v>
      </c>
      <c r="Q1812" s="1" t="s">
        <v>101</v>
      </c>
      <c r="R1812" s="1" t="s">
        <v>111</v>
      </c>
      <c r="S1812" s="1" t="s">
        <v>124</v>
      </c>
      <c r="T1812" s="1" t="s">
        <v>192</v>
      </c>
      <c r="U1812" s="1" t="s">
        <v>114</v>
      </c>
      <c r="Z1812" s="1" t="s">
        <v>115</v>
      </c>
      <c r="AA1812" s="1">
        <v>0.16</v>
      </c>
      <c r="AG1812" s="1">
        <v>40</v>
      </c>
      <c r="AM1812" s="1">
        <v>7</v>
      </c>
    </row>
    <row r="1813" spans="1:39" ht="25.5">
      <c r="A1813" s="6">
        <v>42855.609000011573</v>
      </c>
      <c r="B1813" s="2">
        <v>42854</v>
      </c>
      <c r="C1813" s="1" t="s">
        <v>117</v>
      </c>
      <c r="D1813" s="1">
        <v>48362</v>
      </c>
      <c r="E1813" s="1" t="s">
        <v>787</v>
      </c>
      <c r="F1813" s="1" t="s">
        <v>98</v>
      </c>
      <c r="G1813" s="1" t="s">
        <v>99</v>
      </c>
      <c r="H1813" s="1" t="s">
        <v>100</v>
      </c>
      <c r="Q1813" s="1" t="s">
        <v>101</v>
      </c>
      <c r="R1813" s="1" t="s">
        <v>122</v>
      </c>
      <c r="S1813" s="1" t="s">
        <v>124</v>
      </c>
      <c r="T1813" s="1" t="s">
        <v>104</v>
      </c>
      <c r="U1813" s="1" t="s">
        <v>105</v>
      </c>
      <c r="Z1813" s="1" t="s">
        <v>115</v>
      </c>
      <c r="AA1813" s="1">
        <v>0.16</v>
      </c>
      <c r="AM1813" s="1">
        <v>9</v>
      </c>
    </row>
    <row r="1814" spans="1:39" ht="25.5">
      <c r="A1814" s="6">
        <v>42855.609842071761</v>
      </c>
      <c r="B1814" s="2">
        <v>42855</v>
      </c>
      <c r="C1814" s="1" t="s">
        <v>96</v>
      </c>
      <c r="D1814" s="1">
        <v>48362</v>
      </c>
      <c r="E1814" s="1" t="s">
        <v>787</v>
      </c>
      <c r="F1814" s="1" t="s">
        <v>98</v>
      </c>
      <c r="G1814" s="1" t="s">
        <v>99</v>
      </c>
      <c r="H1814" s="1" t="s">
        <v>100</v>
      </c>
      <c r="K1814" s="1">
        <v>0.2</v>
      </c>
      <c r="O1814" s="1">
        <v>0.16</v>
      </c>
      <c r="P1814" s="1" t="s">
        <v>110</v>
      </c>
      <c r="Q1814" s="1" t="s">
        <v>101</v>
      </c>
      <c r="R1814" s="1" t="s">
        <v>122</v>
      </c>
      <c r="S1814" s="1" t="s">
        <v>124</v>
      </c>
      <c r="T1814" s="1" t="s">
        <v>192</v>
      </c>
      <c r="U1814" s="1" t="s">
        <v>105</v>
      </c>
      <c r="Z1814" s="1" t="s">
        <v>115</v>
      </c>
      <c r="AA1814" s="1">
        <v>0.16</v>
      </c>
      <c r="AG1814" s="1">
        <v>40</v>
      </c>
      <c r="AM1814" s="1">
        <v>9</v>
      </c>
    </row>
    <row r="1815" spans="1:39" ht="25.5">
      <c r="A1815" s="6">
        <v>42957.687439421294</v>
      </c>
      <c r="B1815" s="2">
        <v>42855</v>
      </c>
      <c r="C1815" s="1" t="s">
        <v>117</v>
      </c>
      <c r="D1815" s="1">
        <v>48362</v>
      </c>
      <c r="E1815" s="1" t="s">
        <v>787</v>
      </c>
      <c r="F1815" s="1" t="s">
        <v>98</v>
      </c>
      <c r="G1815" s="1" t="s">
        <v>99</v>
      </c>
      <c r="H1815" s="1" t="s">
        <v>100</v>
      </c>
      <c r="L1815" s="1">
        <v>0.2</v>
      </c>
      <c r="M1815" s="1">
        <v>0.2</v>
      </c>
      <c r="N1815" s="1" t="s">
        <v>110</v>
      </c>
      <c r="Q1815" s="1" t="s">
        <v>101</v>
      </c>
      <c r="R1815" s="1" t="s">
        <v>102</v>
      </c>
      <c r="S1815" s="1" t="s">
        <v>112</v>
      </c>
      <c r="T1815" s="1" t="s">
        <v>113</v>
      </c>
      <c r="U1815" s="1" t="s">
        <v>105</v>
      </c>
      <c r="Z1815" s="1" t="s">
        <v>33</v>
      </c>
      <c r="AG1815" s="1">
        <v>40</v>
      </c>
    </row>
    <row r="1816" spans="1:39" ht="25.5">
      <c r="A1816" s="6">
        <v>42957.688183182865</v>
      </c>
      <c r="B1816" s="2">
        <v>42856</v>
      </c>
      <c r="C1816" s="1" t="s">
        <v>96</v>
      </c>
      <c r="D1816" s="1">
        <v>48362</v>
      </c>
      <c r="E1816" s="1" t="s">
        <v>787</v>
      </c>
      <c r="F1816" s="1" t="s">
        <v>98</v>
      </c>
      <c r="G1816" s="1" t="s">
        <v>99</v>
      </c>
      <c r="H1816" s="1" t="s">
        <v>100</v>
      </c>
      <c r="K1816" s="1">
        <v>0.2</v>
      </c>
      <c r="L1816" s="1">
        <v>0.2</v>
      </c>
      <c r="M1816" s="1">
        <v>0.2</v>
      </c>
      <c r="N1816" s="1" t="s">
        <v>110</v>
      </c>
      <c r="O1816" s="1">
        <v>0.16</v>
      </c>
      <c r="P1816" s="1" t="s">
        <v>110</v>
      </c>
      <c r="Q1816" s="1" t="s">
        <v>101</v>
      </c>
      <c r="R1816" s="1" t="s">
        <v>102</v>
      </c>
      <c r="S1816" s="1" t="s">
        <v>101</v>
      </c>
      <c r="T1816" s="1" t="s">
        <v>113</v>
      </c>
      <c r="U1816" s="1" t="s">
        <v>105</v>
      </c>
      <c r="Z1816" s="1" t="s">
        <v>33</v>
      </c>
      <c r="AG1816" s="1">
        <v>40</v>
      </c>
    </row>
    <row r="1817" spans="1:39" ht="25.5">
      <c r="A1817" s="6">
        <v>42957.688578634261</v>
      </c>
      <c r="B1817" s="2">
        <v>42856</v>
      </c>
      <c r="C1817" s="1" t="s">
        <v>117</v>
      </c>
      <c r="D1817" s="1">
        <v>48362</v>
      </c>
      <c r="E1817" s="1" t="s">
        <v>787</v>
      </c>
      <c r="F1817" s="1" t="s">
        <v>98</v>
      </c>
      <c r="G1817" s="1" t="s">
        <v>99</v>
      </c>
      <c r="H1817" s="1" t="s">
        <v>109</v>
      </c>
      <c r="L1817" s="1">
        <v>0.2</v>
      </c>
      <c r="M1817" s="1">
        <v>0.2</v>
      </c>
      <c r="N1817" s="1" t="s">
        <v>110</v>
      </c>
      <c r="Q1817" s="1" t="s">
        <v>101</v>
      </c>
      <c r="R1817" s="1" t="s">
        <v>122</v>
      </c>
      <c r="S1817" s="1" t="s">
        <v>112</v>
      </c>
      <c r="T1817" s="1" t="s">
        <v>113</v>
      </c>
      <c r="U1817" s="1" t="s">
        <v>114</v>
      </c>
      <c r="Z1817" s="1" t="s">
        <v>33</v>
      </c>
      <c r="AG1817" s="1">
        <v>40</v>
      </c>
    </row>
    <row r="1818" spans="1:39" ht="25.5">
      <c r="A1818" s="6">
        <v>42957.689253472221</v>
      </c>
      <c r="B1818" s="2">
        <v>42857</v>
      </c>
      <c r="C1818" s="1" t="s">
        <v>96</v>
      </c>
      <c r="D1818" s="1">
        <v>48362</v>
      </c>
      <c r="E1818" s="1" t="s">
        <v>787</v>
      </c>
      <c r="F1818" s="1" t="s">
        <v>98</v>
      </c>
      <c r="G1818" s="1" t="s">
        <v>99</v>
      </c>
      <c r="H1818" s="1" t="s">
        <v>109</v>
      </c>
      <c r="K1818" s="1">
        <v>0.2</v>
      </c>
      <c r="L1818" s="1">
        <v>0.2</v>
      </c>
      <c r="M1818" s="1">
        <v>0.2</v>
      </c>
      <c r="N1818" s="1" t="s">
        <v>110</v>
      </c>
      <c r="O1818" s="1">
        <v>0.16</v>
      </c>
      <c r="P1818" s="1" t="s">
        <v>110</v>
      </c>
      <c r="Q1818" s="1" t="s">
        <v>101</v>
      </c>
      <c r="R1818" s="1" t="s">
        <v>102</v>
      </c>
      <c r="S1818" s="1" t="s">
        <v>112</v>
      </c>
      <c r="T1818" s="1" t="s">
        <v>113</v>
      </c>
      <c r="U1818" s="1" t="s">
        <v>105</v>
      </c>
      <c r="Z1818" s="1" t="s">
        <v>33</v>
      </c>
      <c r="AG1818" s="1">
        <v>60</v>
      </c>
    </row>
    <row r="1819" spans="1:39" ht="25.5">
      <c r="A1819" s="6">
        <v>42957.689806122682</v>
      </c>
      <c r="B1819" s="2">
        <v>42857</v>
      </c>
      <c r="C1819" s="1" t="s">
        <v>117</v>
      </c>
      <c r="D1819" s="1">
        <v>48362</v>
      </c>
      <c r="E1819" s="1" t="s">
        <v>787</v>
      </c>
      <c r="F1819" s="1" t="s">
        <v>98</v>
      </c>
      <c r="G1819" s="1" t="s">
        <v>99</v>
      </c>
      <c r="H1819" s="1" t="s">
        <v>109</v>
      </c>
      <c r="L1819" s="1">
        <v>0.2</v>
      </c>
      <c r="M1819" s="1">
        <v>0.2</v>
      </c>
      <c r="N1819" s="1" t="s">
        <v>110</v>
      </c>
      <c r="Q1819" s="1" t="s">
        <v>101</v>
      </c>
      <c r="R1819" s="1" t="s">
        <v>102</v>
      </c>
      <c r="S1819" s="1" t="s">
        <v>112</v>
      </c>
      <c r="T1819" s="1" t="s">
        <v>113</v>
      </c>
      <c r="U1819" s="1" t="s">
        <v>105</v>
      </c>
      <c r="Z1819" s="1" t="s">
        <v>33</v>
      </c>
      <c r="AG1819" s="1">
        <v>60</v>
      </c>
    </row>
    <row r="1820" spans="1:39" ht="25.5">
      <c r="A1820" s="6">
        <v>42957.690243946759</v>
      </c>
      <c r="B1820" s="2">
        <v>42858</v>
      </c>
      <c r="C1820" s="1" t="s">
        <v>96</v>
      </c>
      <c r="D1820" s="1">
        <v>48362</v>
      </c>
      <c r="E1820" s="1" t="s">
        <v>787</v>
      </c>
      <c r="F1820" s="1" t="s">
        <v>98</v>
      </c>
      <c r="G1820" s="1" t="s">
        <v>99</v>
      </c>
      <c r="H1820" s="1" t="s">
        <v>109</v>
      </c>
      <c r="K1820" s="1">
        <v>0.2</v>
      </c>
      <c r="L1820" s="1">
        <v>0.2</v>
      </c>
      <c r="M1820" s="1">
        <v>0.2</v>
      </c>
      <c r="N1820" s="1" t="s">
        <v>110</v>
      </c>
      <c r="O1820" s="1">
        <v>0.16</v>
      </c>
      <c r="P1820" s="1" t="s">
        <v>110</v>
      </c>
      <c r="Q1820" s="1" t="s">
        <v>101</v>
      </c>
      <c r="R1820" s="1" t="s">
        <v>102</v>
      </c>
      <c r="S1820" s="1" t="s">
        <v>112</v>
      </c>
      <c r="T1820" s="1" t="s">
        <v>113</v>
      </c>
      <c r="U1820" s="1" t="s">
        <v>141</v>
      </c>
      <c r="Z1820" s="1" t="s">
        <v>33</v>
      </c>
      <c r="AG1820" s="1">
        <v>60</v>
      </c>
    </row>
    <row r="1821" spans="1:39" ht="25.5">
      <c r="A1821" s="6">
        <v>42859.548126388894</v>
      </c>
      <c r="B1821" s="2">
        <v>42858</v>
      </c>
      <c r="C1821" s="1" t="s">
        <v>117</v>
      </c>
      <c r="D1821" s="1">
        <v>48362</v>
      </c>
      <c r="E1821" s="1" t="s">
        <v>787</v>
      </c>
      <c r="F1821" s="1" t="s">
        <v>98</v>
      </c>
      <c r="G1821" s="1" t="s">
        <v>99</v>
      </c>
      <c r="H1821" s="1" t="s">
        <v>100</v>
      </c>
      <c r="L1821" s="1">
        <v>0.2</v>
      </c>
      <c r="M1821" s="1">
        <v>0.2</v>
      </c>
      <c r="N1821" s="1" t="s">
        <v>110</v>
      </c>
      <c r="Q1821" s="1" t="s">
        <v>101</v>
      </c>
      <c r="R1821" s="1" t="s">
        <v>102</v>
      </c>
      <c r="S1821" s="1" t="s">
        <v>133</v>
      </c>
      <c r="T1821" s="1" t="s">
        <v>113</v>
      </c>
      <c r="U1821" s="1" t="s">
        <v>141</v>
      </c>
      <c r="Z1821" s="1" t="s">
        <v>33</v>
      </c>
      <c r="AC1821" s="1">
        <v>1</v>
      </c>
      <c r="AF1821" s="1">
        <v>0.8</v>
      </c>
      <c r="AG1821" s="1">
        <v>40</v>
      </c>
    </row>
    <row r="1822" spans="1:39" ht="25.5">
      <c r="A1822" s="6">
        <v>42859.548577997688</v>
      </c>
      <c r="B1822" s="2">
        <v>42859</v>
      </c>
      <c r="C1822" s="1" t="s">
        <v>96</v>
      </c>
      <c r="D1822" s="1">
        <v>48362</v>
      </c>
      <c r="E1822" s="1" t="s">
        <v>787</v>
      </c>
      <c r="F1822" s="1" t="s">
        <v>98</v>
      </c>
      <c r="G1822" s="1" t="s">
        <v>99</v>
      </c>
      <c r="H1822" s="1" t="s">
        <v>100</v>
      </c>
      <c r="K1822" s="1">
        <v>0.2</v>
      </c>
      <c r="L1822" s="1">
        <v>0.2</v>
      </c>
      <c r="M1822" s="1">
        <v>0.2</v>
      </c>
      <c r="N1822" s="1" t="s">
        <v>110</v>
      </c>
      <c r="O1822" s="1">
        <v>0.16</v>
      </c>
      <c r="P1822" s="1" t="s">
        <v>110</v>
      </c>
      <c r="Q1822" s="1" t="s">
        <v>101</v>
      </c>
      <c r="R1822" s="1" t="s">
        <v>102</v>
      </c>
      <c r="S1822" s="1" t="s">
        <v>112</v>
      </c>
      <c r="T1822" s="1" t="s">
        <v>113</v>
      </c>
      <c r="U1822" s="1" t="s">
        <v>141</v>
      </c>
      <c r="Z1822" s="1" t="s">
        <v>33</v>
      </c>
      <c r="AC1822" s="1">
        <v>1</v>
      </c>
      <c r="AG1822" s="1">
        <v>40</v>
      </c>
    </row>
    <row r="1823" spans="1:39" ht="25.5">
      <c r="A1823" s="6">
        <v>42860.647359988427</v>
      </c>
      <c r="B1823" s="2">
        <v>42859</v>
      </c>
      <c r="C1823" s="1" t="s">
        <v>117</v>
      </c>
      <c r="D1823" s="1">
        <v>48362</v>
      </c>
      <c r="E1823" s="1" t="s">
        <v>787</v>
      </c>
      <c r="F1823" s="1" t="s">
        <v>303</v>
      </c>
      <c r="G1823" s="1" t="s">
        <v>177</v>
      </c>
      <c r="H1823" s="1" t="s">
        <v>207</v>
      </c>
      <c r="M1823" s="1">
        <v>0.2</v>
      </c>
      <c r="N1823" s="1" t="s">
        <v>110</v>
      </c>
      <c r="O1823" s="1">
        <v>0.16</v>
      </c>
      <c r="Q1823" s="1" t="s">
        <v>101</v>
      </c>
      <c r="R1823" s="1" t="s">
        <v>102</v>
      </c>
      <c r="S1823" s="1" t="s">
        <v>133</v>
      </c>
      <c r="T1823" s="1" t="s">
        <v>881</v>
      </c>
      <c r="U1823" s="1" t="s">
        <v>193</v>
      </c>
      <c r="Z1823" s="1" t="s">
        <v>33</v>
      </c>
      <c r="AA1823" s="1">
        <v>0.16</v>
      </c>
      <c r="AC1823" s="1">
        <v>1</v>
      </c>
      <c r="AF1823" s="1">
        <v>0.8</v>
      </c>
      <c r="AG1823" s="1">
        <v>60</v>
      </c>
      <c r="AM1823" s="1">
        <v>5</v>
      </c>
    </row>
    <row r="1824" spans="1:39">
      <c r="A1824" s="6">
        <v>42957.690482118051</v>
      </c>
      <c r="B1824" s="2">
        <v>42860</v>
      </c>
      <c r="C1824" s="1" t="s">
        <v>96</v>
      </c>
      <c r="D1824" s="1">
        <v>48362</v>
      </c>
      <c r="E1824" s="1" t="s">
        <v>787</v>
      </c>
      <c r="AK1824" s="1" t="s">
        <v>305</v>
      </c>
    </row>
    <row r="1825" spans="1:39" ht="25.5">
      <c r="A1825" s="6">
        <v>42852.476551585649</v>
      </c>
      <c r="B1825" s="2">
        <v>42851</v>
      </c>
      <c r="C1825" s="1" t="s">
        <v>96</v>
      </c>
      <c r="D1825" s="1">
        <v>48363</v>
      </c>
      <c r="E1825" s="1" t="s">
        <v>799</v>
      </c>
      <c r="F1825" s="1" t="s">
        <v>98</v>
      </c>
      <c r="G1825" s="1" t="s">
        <v>99</v>
      </c>
      <c r="H1825" s="1" t="s">
        <v>109</v>
      </c>
      <c r="K1825" s="1">
        <v>0.18</v>
      </c>
      <c r="M1825" s="1">
        <v>0.18</v>
      </c>
      <c r="N1825" s="1" t="s">
        <v>110</v>
      </c>
      <c r="O1825" s="1">
        <v>0.15</v>
      </c>
      <c r="P1825" s="1" t="s">
        <v>110</v>
      </c>
      <c r="Q1825" s="1" t="s">
        <v>101</v>
      </c>
      <c r="R1825" s="1" t="s">
        <v>122</v>
      </c>
      <c r="S1825" s="1" t="s">
        <v>101</v>
      </c>
      <c r="T1825" s="1" t="s">
        <v>192</v>
      </c>
      <c r="U1825" s="1" t="s">
        <v>141</v>
      </c>
      <c r="V1825" s="1">
        <v>26</v>
      </c>
      <c r="W1825" s="1">
        <v>163</v>
      </c>
      <c r="X1825" s="1">
        <v>5.2</v>
      </c>
      <c r="Z1825" s="1" t="s">
        <v>33</v>
      </c>
      <c r="AA1825" s="1">
        <v>0.15</v>
      </c>
      <c r="AG1825" s="1">
        <v>40</v>
      </c>
      <c r="AM1825" s="1">
        <v>8</v>
      </c>
    </row>
    <row r="1826" spans="1:39" ht="25.5">
      <c r="A1826" s="6">
        <v>42852.476995034725</v>
      </c>
      <c r="B1826" s="2">
        <v>42851</v>
      </c>
      <c r="C1826" s="1" t="s">
        <v>117</v>
      </c>
      <c r="D1826" s="1">
        <v>48363</v>
      </c>
      <c r="E1826" s="1" t="s">
        <v>799</v>
      </c>
      <c r="F1826" s="1" t="s">
        <v>98</v>
      </c>
      <c r="G1826" s="1" t="s">
        <v>99</v>
      </c>
      <c r="H1826" s="1" t="s">
        <v>109</v>
      </c>
      <c r="Q1826" s="1" t="s">
        <v>101</v>
      </c>
      <c r="R1826" s="1" t="s">
        <v>122</v>
      </c>
      <c r="S1826" s="1" t="s">
        <v>101</v>
      </c>
      <c r="T1826" s="1" t="s">
        <v>104</v>
      </c>
      <c r="U1826" s="1" t="s">
        <v>114</v>
      </c>
      <c r="Z1826" s="1" t="s">
        <v>115</v>
      </c>
      <c r="AA1826" s="1">
        <v>0.15</v>
      </c>
      <c r="AD1826" s="1">
        <v>0.75</v>
      </c>
      <c r="AM1826" s="1">
        <v>8</v>
      </c>
    </row>
    <row r="1827" spans="1:39" ht="25.5">
      <c r="A1827" s="6">
        <v>42852.47746415509</v>
      </c>
      <c r="B1827" s="2">
        <v>42852</v>
      </c>
      <c r="C1827" s="1" t="s">
        <v>96</v>
      </c>
      <c r="D1827" s="1">
        <v>48363</v>
      </c>
      <c r="E1827" s="1" t="s">
        <v>799</v>
      </c>
      <c r="F1827" s="1" t="s">
        <v>98</v>
      </c>
      <c r="G1827" s="1" t="s">
        <v>99</v>
      </c>
      <c r="H1827" s="1" t="s">
        <v>109</v>
      </c>
      <c r="K1827" s="1">
        <v>0.18</v>
      </c>
      <c r="O1827" s="1">
        <v>0.15</v>
      </c>
      <c r="P1827" s="1" t="s">
        <v>110</v>
      </c>
      <c r="Q1827" s="1" t="s">
        <v>101</v>
      </c>
      <c r="R1827" s="1" t="s">
        <v>122</v>
      </c>
      <c r="S1827" s="1" t="s">
        <v>112</v>
      </c>
      <c r="T1827" s="1" t="s">
        <v>192</v>
      </c>
      <c r="U1827" s="1" t="s">
        <v>105</v>
      </c>
      <c r="Z1827" s="1" t="s">
        <v>33</v>
      </c>
      <c r="AA1827" s="1">
        <v>0.15</v>
      </c>
      <c r="AG1827" s="1">
        <v>40</v>
      </c>
      <c r="AM1827" s="1">
        <v>8</v>
      </c>
    </row>
    <row r="1828" spans="1:39" ht="25.5">
      <c r="A1828" s="6">
        <v>42853.58481586806</v>
      </c>
      <c r="B1828" s="2">
        <v>42852</v>
      </c>
      <c r="C1828" s="1" t="s">
        <v>117</v>
      </c>
      <c r="D1828" s="1">
        <v>48363</v>
      </c>
      <c r="E1828" s="1" t="s">
        <v>799</v>
      </c>
      <c r="F1828" s="1" t="s">
        <v>98</v>
      </c>
      <c r="G1828" s="1" t="s">
        <v>99</v>
      </c>
      <c r="H1828" s="1" t="s">
        <v>109</v>
      </c>
      <c r="Q1828" s="1" t="s">
        <v>101</v>
      </c>
      <c r="R1828" s="1" t="s">
        <v>111</v>
      </c>
      <c r="S1828" s="1" t="s">
        <v>101</v>
      </c>
      <c r="T1828" s="1" t="s">
        <v>104</v>
      </c>
      <c r="U1828" s="1" t="s">
        <v>114</v>
      </c>
      <c r="Z1828" s="1" t="s">
        <v>115</v>
      </c>
      <c r="AA1828" s="1">
        <v>0.15</v>
      </c>
      <c r="AD1828" s="1">
        <v>0.75</v>
      </c>
      <c r="AM1828" s="1">
        <v>8</v>
      </c>
    </row>
    <row r="1829" spans="1:39" ht="25.5">
      <c r="A1829" s="6">
        <v>42853.585491041667</v>
      </c>
      <c r="B1829" s="2">
        <v>42853</v>
      </c>
      <c r="C1829" s="1" t="s">
        <v>96</v>
      </c>
      <c r="D1829" s="1">
        <v>48363</v>
      </c>
      <c r="E1829" s="1" t="s">
        <v>799</v>
      </c>
      <c r="F1829" s="1" t="s">
        <v>98</v>
      </c>
      <c r="G1829" s="1" t="s">
        <v>99</v>
      </c>
      <c r="H1829" s="1" t="s">
        <v>109</v>
      </c>
      <c r="K1829" s="1">
        <v>0.18</v>
      </c>
      <c r="L1829" s="1">
        <v>0.18</v>
      </c>
      <c r="O1829" s="1">
        <v>0.15</v>
      </c>
      <c r="P1829" s="1" t="s">
        <v>110</v>
      </c>
      <c r="Q1829" s="1" t="s">
        <v>101</v>
      </c>
      <c r="R1829" s="1" t="s">
        <v>111</v>
      </c>
      <c r="S1829" s="1" t="s">
        <v>112</v>
      </c>
      <c r="T1829" s="1" t="s">
        <v>113</v>
      </c>
      <c r="U1829" s="1" t="s">
        <v>114</v>
      </c>
      <c r="Z1829" s="1" t="s">
        <v>115</v>
      </c>
      <c r="AG1829" s="1">
        <v>40</v>
      </c>
    </row>
    <row r="1830" spans="1:39">
      <c r="A1830" s="6">
        <v>42854.538775069443</v>
      </c>
      <c r="B1830" s="2">
        <v>42853</v>
      </c>
      <c r="C1830" s="1" t="s">
        <v>117</v>
      </c>
      <c r="D1830" s="1">
        <v>48363</v>
      </c>
      <c r="E1830" s="1" t="s">
        <v>799</v>
      </c>
      <c r="F1830" s="1" t="s">
        <v>98</v>
      </c>
      <c r="G1830" s="1" t="s">
        <v>99</v>
      </c>
      <c r="H1830" s="1" t="s">
        <v>109</v>
      </c>
      <c r="L1830" s="1">
        <v>0.18</v>
      </c>
      <c r="M1830" s="1">
        <v>0.18</v>
      </c>
      <c r="N1830" s="1" t="s">
        <v>110</v>
      </c>
      <c r="Q1830" s="1" t="s">
        <v>101</v>
      </c>
      <c r="R1830" s="1" t="s">
        <v>111</v>
      </c>
      <c r="S1830" s="1" t="s">
        <v>124</v>
      </c>
      <c r="T1830" s="1" t="s">
        <v>113</v>
      </c>
      <c r="U1830" s="1" t="s">
        <v>114</v>
      </c>
      <c r="Z1830" s="1" t="s">
        <v>115</v>
      </c>
      <c r="AC1830" s="1">
        <v>1</v>
      </c>
      <c r="AD1830" s="1">
        <v>0.75</v>
      </c>
      <c r="AG1830" s="1">
        <v>40</v>
      </c>
    </row>
    <row r="1831" spans="1:39">
      <c r="A1831" s="6">
        <v>42854.539203368055</v>
      </c>
      <c r="B1831" s="2">
        <v>42854</v>
      </c>
      <c r="C1831" s="1" t="s">
        <v>96</v>
      </c>
      <c r="D1831" s="1">
        <v>48363</v>
      </c>
      <c r="E1831" s="1" t="s">
        <v>799</v>
      </c>
      <c r="F1831" s="1" t="s">
        <v>98</v>
      </c>
      <c r="G1831" s="1" t="s">
        <v>99</v>
      </c>
      <c r="H1831" s="1" t="s">
        <v>109</v>
      </c>
      <c r="K1831" s="1">
        <v>0.18</v>
      </c>
      <c r="L1831" s="1">
        <v>0.18</v>
      </c>
      <c r="M1831" s="1">
        <v>0.18</v>
      </c>
      <c r="N1831" s="1" t="s">
        <v>110</v>
      </c>
      <c r="O1831" s="1">
        <v>0.15</v>
      </c>
      <c r="P1831" s="1" t="s">
        <v>110</v>
      </c>
      <c r="Q1831" s="1" t="s">
        <v>101</v>
      </c>
      <c r="R1831" s="1" t="s">
        <v>111</v>
      </c>
      <c r="S1831" s="1" t="s">
        <v>124</v>
      </c>
      <c r="T1831" s="1" t="s">
        <v>113</v>
      </c>
      <c r="U1831" s="1" t="s">
        <v>114</v>
      </c>
      <c r="Z1831" s="1" t="s">
        <v>115</v>
      </c>
      <c r="AC1831" s="1">
        <v>1</v>
      </c>
      <c r="AG1831" s="1">
        <v>40</v>
      </c>
    </row>
    <row r="1832" spans="1:39">
      <c r="A1832" s="6">
        <v>42855.613044722224</v>
      </c>
      <c r="B1832" s="2">
        <v>42854</v>
      </c>
      <c r="C1832" s="1" t="s">
        <v>117</v>
      </c>
      <c r="D1832" s="1">
        <v>48363</v>
      </c>
      <c r="E1832" s="1" t="s">
        <v>799</v>
      </c>
      <c r="F1832" s="1" t="s">
        <v>98</v>
      </c>
      <c r="G1832" s="1" t="s">
        <v>99</v>
      </c>
      <c r="H1832" s="1" t="s">
        <v>109</v>
      </c>
      <c r="L1832" s="1">
        <v>0.18</v>
      </c>
      <c r="M1832" s="1">
        <v>0.18</v>
      </c>
      <c r="N1832" s="1" t="s">
        <v>110</v>
      </c>
      <c r="Q1832" s="1" t="s">
        <v>101</v>
      </c>
      <c r="R1832" s="1" t="s">
        <v>111</v>
      </c>
      <c r="S1832" s="1" t="s">
        <v>124</v>
      </c>
      <c r="T1832" s="1" t="s">
        <v>113</v>
      </c>
      <c r="U1832" s="1" t="s">
        <v>114</v>
      </c>
      <c r="Z1832" s="1" t="s">
        <v>115</v>
      </c>
      <c r="AG1832" s="1">
        <v>40</v>
      </c>
    </row>
    <row r="1833" spans="1:39">
      <c r="A1833" s="6">
        <v>42855.613790173607</v>
      </c>
      <c r="B1833" s="2">
        <v>42855</v>
      </c>
      <c r="C1833" s="1" t="s">
        <v>96</v>
      </c>
      <c r="D1833" s="1">
        <v>48363</v>
      </c>
      <c r="E1833" s="1" t="s">
        <v>799</v>
      </c>
      <c r="F1833" s="1" t="s">
        <v>98</v>
      </c>
      <c r="G1833" s="1" t="s">
        <v>99</v>
      </c>
      <c r="H1833" s="1" t="s">
        <v>109</v>
      </c>
      <c r="K1833" s="1">
        <v>0.18</v>
      </c>
      <c r="L1833" s="1">
        <v>0.18</v>
      </c>
      <c r="M1833" s="1">
        <v>0.18</v>
      </c>
      <c r="N1833" s="1" t="s">
        <v>110</v>
      </c>
      <c r="O1833" s="1">
        <v>0.15</v>
      </c>
      <c r="P1833" s="1" t="s">
        <v>110</v>
      </c>
      <c r="Q1833" s="1" t="s">
        <v>101</v>
      </c>
      <c r="R1833" s="1" t="s">
        <v>111</v>
      </c>
      <c r="S1833" s="1" t="s">
        <v>124</v>
      </c>
      <c r="T1833" s="1" t="s">
        <v>113</v>
      </c>
      <c r="U1833" s="1" t="s">
        <v>114</v>
      </c>
      <c r="Z1833" s="1" t="s">
        <v>115</v>
      </c>
      <c r="AC1833" s="1">
        <v>1</v>
      </c>
      <c r="AG1833" s="1">
        <v>40</v>
      </c>
    </row>
    <row r="1834" spans="1:39">
      <c r="A1834" s="6">
        <v>42957.694741238425</v>
      </c>
      <c r="B1834" s="2">
        <v>42855</v>
      </c>
      <c r="C1834" s="1" t="s">
        <v>117</v>
      </c>
      <c r="D1834" s="1">
        <v>48363</v>
      </c>
      <c r="E1834" s="1" t="s">
        <v>799</v>
      </c>
      <c r="F1834" s="1" t="s">
        <v>98</v>
      </c>
      <c r="G1834" s="1" t="s">
        <v>99</v>
      </c>
      <c r="H1834" s="1" t="s">
        <v>109</v>
      </c>
      <c r="L1834" s="1">
        <v>0.18</v>
      </c>
      <c r="M1834" s="1">
        <v>0.18</v>
      </c>
      <c r="N1834" s="1" t="s">
        <v>110</v>
      </c>
      <c r="Q1834" s="1" t="s">
        <v>101</v>
      </c>
      <c r="R1834" s="1" t="s">
        <v>111</v>
      </c>
      <c r="S1834" s="1" t="s">
        <v>124</v>
      </c>
      <c r="T1834" s="1" t="s">
        <v>113</v>
      </c>
      <c r="U1834" s="1" t="s">
        <v>114</v>
      </c>
      <c r="Z1834" s="1" t="s">
        <v>115</v>
      </c>
      <c r="AG1834" s="1">
        <v>40</v>
      </c>
    </row>
    <row r="1835" spans="1:39" ht="25.5">
      <c r="A1835" s="6">
        <v>42957.695250439814</v>
      </c>
      <c r="B1835" s="2">
        <v>42856</v>
      </c>
      <c r="C1835" s="1" t="s">
        <v>96</v>
      </c>
      <c r="D1835" s="1">
        <v>48363</v>
      </c>
      <c r="E1835" s="1" t="s">
        <v>799</v>
      </c>
      <c r="F1835" s="1" t="s">
        <v>98</v>
      </c>
      <c r="G1835" s="1" t="s">
        <v>99</v>
      </c>
      <c r="H1835" s="1" t="s">
        <v>100</v>
      </c>
      <c r="K1835" s="1">
        <v>0.18</v>
      </c>
      <c r="L1835" s="1">
        <v>0.18</v>
      </c>
      <c r="M1835" s="1">
        <v>0.18</v>
      </c>
      <c r="N1835" s="1" t="s">
        <v>110</v>
      </c>
      <c r="O1835" s="1">
        <v>0.15</v>
      </c>
      <c r="P1835" s="1" t="s">
        <v>110</v>
      </c>
      <c r="Q1835" s="1" t="s">
        <v>101</v>
      </c>
      <c r="R1835" s="1" t="s">
        <v>111</v>
      </c>
      <c r="S1835" s="1" t="s">
        <v>124</v>
      </c>
      <c r="T1835" s="1" t="s">
        <v>113</v>
      </c>
      <c r="U1835" s="1" t="s">
        <v>114</v>
      </c>
      <c r="Z1835" s="1" t="s">
        <v>115</v>
      </c>
      <c r="AG1835" s="1">
        <v>40</v>
      </c>
    </row>
    <row r="1836" spans="1:39">
      <c r="A1836" s="6">
        <v>42957.69579662037</v>
      </c>
      <c r="B1836" s="2">
        <v>42856</v>
      </c>
      <c r="C1836" s="1" t="s">
        <v>117</v>
      </c>
      <c r="D1836" s="1">
        <v>48363</v>
      </c>
      <c r="E1836" s="1" t="s">
        <v>799</v>
      </c>
      <c r="F1836" s="1" t="s">
        <v>98</v>
      </c>
      <c r="G1836" s="1" t="s">
        <v>99</v>
      </c>
      <c r="H1836" s="1" t="s">
        <v>109</v>
      </c>
      <c r="L1836" s="1">
        <v>0.18</v>
      </c>
      <c r="M1836" s="1">
        <v>0.18</v>
      </c>
      <c r="N1836" s="1" t="s">
        <v>110</v>
      </c>
      <c r="Q1836" s="1" t="s">
        <v>101</v>
      </c>
      <c r="R1836" s="1" t="s">
        <v>111</v>
      </c>
      <c r="S1836" s="1" t="s">
        <v>124</v>
      </c>
      <c r="T1836" s="1" t="s">
        <v>113</v>
      </c>
      <c r="U1836" s="1" t="s">
        <v>114</v>
      </c>
      <c r="Z1836" s="1" t="s">
        <v>33</v>
      </c>
      <c r="AC1836" s="1">
        <v>1</v>
      </c>
      <c r="AG1836" s="1">
        <v>40</v>
      </c>
    </row>
    <row r="1837" spans="1:39" ht="25.5">
      <c r="A1837" s="6">
        <v>42957.696320000003</v>
      </c>
      <c r="B1837" s="2">
        <v>42857</v>
      </c>
      <c r="C1837" s="1" t="s">
        <v>96</v>
      </c>
      <c r="D1837" s="1">
        <v>48363</v>
      </c>
      <c r="E1837" s="1" t="s">
        <v>799</v>
      </c>
      <c r="F1837" s="1" t="s">
        <v>98</v>
      </c>
      <c r="G1837" s="1" t="s">
        <v>99</v>
      </c>
      <c r="H1837" s="1" t="s">
        <v>109</v>
      </c>
      <c r="K1837" s="1">
        <v>0.18</v>
      </c>
      <c r="L1837" s="1">
        <v>0.18</v>
      </c>
      <c r="M1837" s="1">
        <v>0.18</v>
      </c>
      <c r="N1837" s="1" t="s">
        <v>110</v>
      </c>
      <c r="O1837" s="1">
        <v>0.15</v>
      </c>
      <c r="P1837" s="1" t="s">
        <v>110</v>
      </c>
      <c r="Q1837" s="1" t="s">
        <v>101</v>
      </c>
      <c r="R1837" s="1" t="s">
        <v>111</v>
      </c>
      <c r="S1837" s="1" t="s">
        <v>112</v>
      </c>
      <c r="T1837" s="1" t="s">
        <v>113</v>
      </c>
      <c r="U1837" s="1" t="s">
        <v>114</v>
      </c>
      <c r="Z1837" s="1" t="s">
        <v>115</v>
      </c>
      <c r="AC1837" s="1">
        <v>1</v>
      </c>
      <c r="AG1837" s="1">
        <v>40</v>
      </c>
    </row>
    <row r="1838" spans="1:39" ht="25.5">
      <c r="A1838" s="6">
        <v>42957.696723032408</v>
      </c>
      <c r="B1838" s="2">
        <v>42857</v>
      </c>
      <c r="C1838" s="1" t="s">
        <v>117</v>
      </c>
      <c r="D1838" s="1">
        <v>48363</v>
      </c>
      <c r="E1838" s="1" t="s">
        <v>799</v>
      </c>
      <c r="F1838" s="1" t="s">
        <v>98</v>
      </c>
      <c r="G1838" s="1" t="s">
        <v>99</v>
      </c>
      <c r="H1838" s="1" t="s">
        <v>109</v>
      </c>
      <c r="L1838" s="1">
        <v>0.18</v>
      </c>
      <c r="M1838" s="1">
        <v>0.18</v>
      </c>
      <c r="N1838" s="1" t="s">
        <v>110</v>
      </c>
      <c r="Q1838" s="1" t="s">
        <v>101</v>
      </c>
      <c r="R1838" s="1" t="s">
        <v>111</v>
      </c>
      <c r="S1838" s="1" t="s">
        <v>112</v>
      </c>
      <c r="T1838" s="1" t="s">
        <v>113</v>
      </c>
      <c r="U1838" s="1" t="s">
        <v>114</v>
      </c>
      <c r="Z1838" s="1" t="s">
        <v>115</v>
      </c>
      <c r="AC1838" s="1">
        <v>1</v>
      </c>
      <c r="AG1838" s="1">
        <v>40</v>
      </c>
    </row>
    <row r="1839" spans="1:39" ht="25.5">
      <c r="A1839" s="6">
        <v>42957.697220856484</v>
      </c>
      <c r="B1839" s="2">
        <v>42858</v>
      </c>
      <c r="C1839" s="1" t="s">
        <v>96</v>
      </c>
      <c r="D1839" s="1">
        <v>48363</v>
      </c>
      <c r="E1839" s="1" t="s">
        <v>799</v>
      </c>
      <c r="F1839" s="1" t="s">
        <v>98</v>
      </c>
      <c r="G1839" s="1" t="s">
        <v>99</v>
      </c>
      <c r="H1839" s="1" t="s">
        <v>109</v>
      </c>
      <c r="K1839" s="1">
        <v>0.18</v>
      </c>
      <c r="L1839" s="1">
        <v>0.18</v>
      </c>
      <c r="M1839" s="1">
        <v>0.18</v>
      </c>
      <c r="N1839" s="1" t="s">
        <v>110</v>
      </c>
      <c r="O1839" s="1">
        <v>0.15</v>
      </c>
      <c r="P1839" s="1" t="s">
        <v>110</v>
      </c>
      <c r="Q1839" s="1" t="s">
        <v>101</v>
      </c>
      <c r="R1839" s="1" t="s">
        <v>111</v>
      </c>
      <c r="S1839" s="1" t="s">
        <v>112</v>
      </c>
      <c r="T1839" s="1" t="s">
        <v>113</v>
      </c>
      <c r="U1839" s="1" t="s">
        <v>114</v>
      </c>
      <c r="Z1839" s="1" t="s">
        <v>33</v>
      </c>
      <c r="AC1839" s="1">
        <v>1</v>
      </c>
      <c r="AG1839" s="1">
        <v>40</v>
      </c>
    </row>
    <row r="1840" spans="1:39" ht="25.5">
      <c r="A1840" s="6">
        <v>42859.546904768518</v>
      </c>
      <c r="B1840" s="2">
        <v>42858</v>
      </c>
      <c r="C1840" s="1" t="s">
        <v>117</v>
      </c>
      <c r="D1840" s="1">
        <v>48363</v>
      </c>
      <c r="E1840" s="1" t="s">
        <v>799</v>
      </c>
      <c r="F1840" s="1" t="s">
        <v>98</v>
      </c>
      <c r="G1840" s="1" t="s">
        <v>99</v>
      </c>
      <c r="H1840" s="1" t="s">
        <v>109</v>
      </c>
      <c r="L1840" s="1">
        <v>0.18</v>
      </c>
      <c r="M1840" s="1">
        <v>0.18</v>
      </c>
      <c r="N1840" s="1" t="s">
        <v>110</v>
      </c>
      <c r="Q1840" s="1" t="s">
        <v>101</v>
      </c>
      <c r="R1840" s="1" t="s">
        <v>111</v>
      </c>
      <c r="S1840" s="1" t="s">
        <v>112</v>
      </c>
      <c r="T1840" s="1" t="s">
        <v>113</v>
      </c>
      <c r="U1840" s="1" t="s">
        <v>114</v>
      </c>
      <c r="Z1840" s="1" t="s">
        <v>115</v>
      </c>
      <c r="AC1840" s="1">
        <v>1</v>
      </c>
      <c r="AF1840" s="1">
        <v>0.75</v>
      </c>
      <c r="AG1840" s="1">
        <v>40</v>
      </c>
    </row>
    <row r="1841" spans="1:39" ht="25.5">
      <c r="A1841" s="6">
        <v>42859.547395231479</v>
      </c>
      <c r="B1841" s="2">
        <v>42859</v>
      </c>
      <c r="C1841" s="1" t="s">
        <v>96</v>
      </c>
      <c r="D1841" s="1">
        <v>48363</v>
      </c>
      <c r="E1841" s="1" t="s">
        <v>799</v>
      </c>
      <c r="F1841" s="1" t="s">
        <v>98</v>
      </c>
      <c r="G1841" s="1" t="s">
        <v>99</v>
      </c>
      <c r="H1841" s="1" t="s">
        <v>109</v>
      </c>
      <c r="K1841" s="1">
        <v>0.18</v>
      </c>
      <c r="L1841" s="1">
        <v>0.18</v>
      </c>
      <c r="M1841" s="1">
        <v>0.18</v>
      </c>
      <c r="N1841" s="1" t="s">
        <v>110</v>
      </c>
      <c r="O1841" s="1">
        <v>0.15</v>
      </c>
      <c r="P1841" s="1" t="s">
        <v>110</v>
      </c>
      <c r="Q1841" s="1" t="s">
        <v>101</v>
      </c>
      <c r="R1841" s="1" t="s">
        <v>111</v>
      </c>
      <c r="S1841" s="1" t="s">
        <v>112</v>
      </c>
      <c r="T1841" s="1" t="s">
        <v>113</v>
      </c>
      <c r="U1841" s="1" t="s">
        <v>114</v>
      </c>
      <c r="Z1841" s="1" t="s">
        <v>115</v>
      </c>
      <c r="AC1841" s="1">
        <v>1</v>
      </c>
      <c r="AG1841" s="1">
        <v>40</v>
      </c>
    </row>
    <row r="1842" spans="1:39" ht="25.5">
      <c r="A1842" s="6">
        <v>42860.753546168984</v>
      </c>
      <c r="B1842" s="2">
        <v>42859</v>
      </c>
      <c r="C1842" s="1" t="s">
        <v>117</v>
      </c>
      <c r="D1842" s="1">
        <v>48363</v>
      </c>
      <c r="E1842" s="1" t="s">
        <v>799</v>
      </c>
      <c r="F1842" s="1" t="s">
        <v>98</v>
      </c>
      <c r="G1842" s="1" t="s">
        <v>99</v>
      </c>
      <c r="H1842" s="1" t="s">
        <v>109</v>
      </c>
      <c r="Q1842" s="1" t="s">
        <v>101</v>
      </c>
      <c r="R1842" s="1" t="s">
        <v>111</v>
      </c>
      <c r="S1842" s="1" t="s">
        <v>112</v>
      </c>
      <c r="U1842" s="1" t="s">
        <v>114</v>
      </c>
      <c r="Z1842" s="1" t="s">
        <v>115</v>
      </c>
      <c r="AC1842" s="1">
        <v>1</v>
      </c>
      <c r="AF1842" s="1">
        <v>0.75</v>
      </c>
    </row>
    <row r="1843" spans="1:39">
      <c r="A1843" s="6">
        <v>42860.753912743057</v>
      </c>
      <c r="B1843" s="2">
        <v>42860</v>
      </c>
      <c r="C1843" s="1" t="s">
        <v>96</v>
      </c>
      <c r="D1843" s="1">
        <v>48363</v>
      </c>
      <c r="E1843" s="1" t="s">
        <v>799</v>
      </c>
      <c r="F1843" s="1" t="s">
        <v>98</v>
      </c>
      <c r="G1843" s="1" t="s">
        <v>99</v>
      </c>
      <c r="H1843" s="1" t="s">
        <v>109</v>
      </c>
      <c r="Q1843" s="1" t="s">
        <v>101</v>
      </c>
      <c r="R1843" s="1" t="s">
        <v>111</v>
      </c>
      <c r="S1843" s="1" t="s">
        <v>124</v>
      </c>
      <c r="U1843" s="1" t="s">
        <v>114</v>
      </c>
      <c r="Z1843" s="1" t="s">
        <v>115</v>
      </c>
      <c r="AC1843" s="1">
        <v>1</v>
      </c>
      <c r="AK1843" s="1" t="s">
        <v>116</v>
      </c>
    </row>
    <row r="1844" spans="1:39">
      <c r="A1844" s="6">
        <v>42957.697599143517</v>
      </c>
      <c r="B1844" s="2">
        <v>42860</v>
      </c>
      <c r="C1844" s="1" t="s">
        <v>117</v>
      </c>
      <c r="D1844" s="1">
        <v>48363</v>
      </c>
      <c r="E1844" s="1" t="s">
        <v>799</v>
      </c>
      <c r="F1844" s="1" t="s">
        <v>98</v>
      </c>
      <c r="G1844" s="1" t="s">
        <v>99</v>
      </c>
      <c r="H1844" s="1" t="s">
        <v>109</v>
      </c>
      <c r="Q1844" s="1" t="s">
        <v>101</v>
      </c>
      <c r="R1844" s="1" t="s">
        <v>111</v>
      </c>
      <c r="S1844" s="1" t="s">
        <v>124</v>
      </c>
      <c r="U1844" s="1" t="s">
        <v>114</v>
      </c>
      <c r="Z1844" s="1" t="s">
        <v>115</v>
      </c>
      <c r="AC1844" s="1">
        <v>1</v>
      </c>
      <c r="AF1844" s="1">
        <v>0.75</v>
      </c>
    </row>
    <row r="1845" spans="1:39">
      <c r="A1845" s="6">
        <v>42957.697977569449</v>
      </c>
      <c r="B1845" s="2">
        <v>42861</v>
      </c>
      <c r="C1845" s="1" t="s">
        <v>96</v>
      </c>
      <c r="D1845" s="1">
        <v>48363</v>
      </c>
      <c r="E1845" s="1" t="s">
        <v>799</v>
      </c>
      <c r="F1845" s="1" t="s">
        <v>98</v>
      </c>
      <c r="G1845" s="1" t="s">
        <v>99</v>
      </c>
      <c r="H1845" s="1" t="s">
        <v>109</v>
      </c>
      <c r="Q1845" s="1" t="s">
        <v>101</v>
      </c>
      <c r="R1845" s="1" t="s">
        <v>111</v>
      </c>
      <c r="S1845" s="1" t="s">
        <v>124</v>
      </c>
      <c r="U1845" s="1" t="s">
        <v>114</v>
      </c>
      <c r="Z1845" s="1" t="s">
        <v>115</v>
      </c>
      <c r="AC1845" s="1">
        <v>1</v>
      </c>
    </row>
    <row r="1846" spans="1:39" ht="25.5">
      <c r="A1846" s="6">
        <v>42852.471029629625</v>
      </c>
      <c r="B1846" s="2">
        <v>42851</v>
      </c>
      <c r="C1846" s="1" t="s">
        <v>117</v>
      </c>
      <c r="D1846" s="1">
        <v>48368</v>
      </c>
      <c r="E1846" s="1" t="s">
        <v>760</v>
      </c>
      <c r="F1846" s="1" t="s">
        <v>98</v>
      </c>
      <c r="G1846" s="1" t="s">
        <v>99</v>
      </c>
      <c r="H1846" s="1" t="s">
        <v>100</v>
      </c>
      <c r="K1846" s="1">
        <v>0.42</v>
      </c>
      <c r="M1846" s="1">
        <v>0.42</v>
      </c>
      <c r="N1846" s="1" t="s">
        <v>110</v>
      </c>
      <c r="O1846" s="1">
        <v>0.33</v>
      </c>
      <c r="P1846" s="1" t="s">
        <v>110</v>
      </c>
      <c r="Q1846" s="1" t="s">
        <v>119</v>
      </c>
      <c r="R1846" s="1" t="s">
        <v>102</v>
      </c>
      <c r="S1846" s="1" t="s">
        <v>101</v>
      </c>
      <c r="T1846" s="1" t="s">
        <v>192</v>
      </c>
      <c r="U1846" s="1" t="s">
        <v>105</v>
      </c>
      <c r="V1846" s="1">
        <v>49</v>
      </c>
      <c r="W1846" s="1">
        <v>72</v>
      </c>
      <c r="X1846" s="1">
        <v>6</v>
      </c>
      <c r="Z1846" s="1" t="s">
        <v>115</v>
      </c>
      <c r="AA1846" s="1">
        <v>0.33</v>
      </c>
      <c r="AD1846" s="1">
        <v>1.66</v>
      </c>
      <c r="AG1846" s="1">
        <v>80</v>
      </c>
      <c r="AM1846" s="1">
        <v>22</v>
      </c>
    </row>
    <row r="1847" spans="1:39" ht="25.5">
      <c r="A1847" s="6">
        <v>42852.471512986114</v>
      </c>
      <c r="B1847" s="2">
        <v>42852</v>
      </c>
      <c r="C1847" s="1" t="s">
        <v>96</v>
      </c>
      <c r="D1847" s="1">
        <v>48368</v>
      </c>
      <c r="E1847" s="1" t="s">
        <v>760</v>
      </c>
      <c r="F1847" s="1" t="s">
        <v>98</v>
      </c>
      <c r="G1847" s="1" t="s">
        <v>99</v>
      </c>
      <c r="H1847" s="1" t="s">
        <v>100</v>
      </c>
      <c r="Q1847" s="1" t="s">
        <v>119</v>
      </c>
      <c r="R1847" s="1" t="s">
        <v>102</v>
      </c>
      <c r="S1847" s="1" t="s">
        <v>133</v>
      </c>
      <c r="T1847" s="1" t="s">
        <v>104</v>
      </c>
      <c r="U1847" s="1" t="s">
        <v>105</v>
      </c>
      <c r="Z1847" s="1" t="s">
        <v>115</v>
      </c>
      <c r="AA1847" s="1">
        <v>0.33</v>
      </c>
      <c r="AM1847" s="1">
        <v>22</v>
      </c>
    </row>
    <row r="1848" spans="1:39" ht="25.5">
      <c r="A1848" s="6">
        <v>42853.5555966088</v>
      </c>
      <c r="B1848" s="2">
        <v>42852</v>
      </c>
      <c r="C1848" s="1" t="s">
        <v>117</v>
      </c>
      <c r="D1848" s="1">
        <v>48368</v>
      </c>
      <c r="E1848" s="1" t="s">
        <v>760</v>
      </c>
      <c r="F1848" s="1" t="s">
        <v>98</v>
      </c>
      <c r="G1848" s="1" t="s">
        <v>99</v>
      </c>
      <c r="H1848" s="1" t="s">
        <v>100</v>
      </c>
      <c r="K1848" s="1">
        <v>0.42</v>
      </c>
      <c r="O1848" s="1">
        <v>0.42</v>
      </c>
      <c r="Q1848" s="1" t="s">
        <v>101</v>
      </c>
      <c r="R1848" s="1" t="s">
        <v>102</v>
      </c>
      <c r="S1848" s="1" t="s">
        <v>103</v>
      </c>
      <c r="T1848" s="1" t="s">
        <v>192</v>
      </c>
      <c r="U1848" s="1" t="s">
        <v>105</v>
      </c>
      <c r="Z1848" s="1" t="s">
        <v>33</v>
      </c>
      <c r="AD1848" s="1">
        <v>1.66</v>
      </c>
      <c r="AG1848" s="1">
        <v>80</v>
      </c>
      <c r="AM1848" s="1">
        <v>18</v>
      </c>
    </row>
    <row r="1849" spans="1:39" ht="25.5">
      <c r="A1849" s="6">
        <v>42853.557060590276</v>
      </c>
      <c r="B1849" s="2">
        <v>42853</v>
      </c>
      <c r="C1849" s="1" t="s">
        <v>96</v>
      </c>
      <c r="D1849" s="1">
        <v>48368</v>
      </c>
      <c r="E1849" s="1" t="s">
        <v>760</v>
      </c>
      <c r="F1849" s="1" t="s">
        <v>98</v>
      </c>
      <c r="G1849" s="1" t="s">
        <v>99</v>
      </c>
      <c r="H1849" s="1" t="s">
        <v>100</v>
      </c>
      <c r="Q1849" s="1" t="s">
        <v>101</v>
      </c>
      <c r="R1849" s="1" t="s">
        <v>102</v>
      </c>
      <c r="S1849" s="1" t="s">
        <v>103</v>
      </c>
      <c r="T1849" s="1" t="s">
        <v>104</v>
      </c>
      <c r="U1849" s="1" t="s">
        <v>247</v>
      </c>
      <c r="Z1849" s="1" t="s">
        <v>33</v>
      </c>
      <c r="AA1849" s="1">
        <v>0.33</v>
      </c>
      <c r="AM1849" s="1">
        <v>18</v>
      </c>
    </row>
    <row r="1850" spans="1:39" ht="25.5">
      <c r="A1850" s="6">
        <v>42854.521049733798</v>
      </c>
      <c r="B1850" s="2">
        <v>42853</v>
      </c>
      <c r="C1850" s="1" t="s">
        <v>117</v>
      </c>
      <c r="D1850" s="1">
        <v>48368</v>
      </c>
      <c r="E1850" s="1" t="s">
        <v>760</v>
      </c>
      <c r="F1850" s="1" t="s">
        <v>98</v>
      </c>
      <c r="G1850" s="1" t="s">
        <v>99</v>
      </c>
      <c r="H1850" s="1" t="s">
        <v>100</v>
      </c>
      <c r="K1850" s="1">
        <v>0.42</v>
      </c>
      <c r="O1850" s="1">
        <v>0.33</v>
      </c>
      <c r="P1850" s="1" t="s">
        <v>110</v>
      </c>
      <c r="Q1850" s="1" t="s">
        <v>121</v>
      </c>
      <c r="R1850" s="1" t="s">
        <v>102</v>
      </c>
      <c r="S1850" s="1" t="s">
        <v>101</v>
      </c>
      <c r="T1850" s="1" t="s">
        <v>192</v>
      </c>
      <c r="U1850" s="1" t="s">
        <v>247</v>
      </c>
      <c r="Z1850" s="1" t="s">
        <v>33</v>
      </c>
      <c r="AA1850" s="1">
        <v>0.33</v>
      </c>
      <c r="AD1850" s="1">
        <v>1.66</v>
      </c>
      <c r="AG1850" s="1">
        <v>80</v>
      </c>
      <c r="AI1850" s="1">
        <v>0.33</v>
      </c>
      <c r="AJ1850" s="1" t="s">
        <v>110</v>
      </c>
      <c r="AM1850" s="1">
        <v>14</v>
      </c>
    </row>
    <row r="1851" spans="1:39" ht="25.5">
      <c r="A1851" s="6">
        <v>42854.52158576389</v>
      </c>
      <c r="B1851" s="2">
        <v>42854</v>
      </c>
      <c r="C1851" s="1" t="s">
        <v>96</v>
      </c>
      <c r="D1851" s="1">
        <v>48368</v>
      </c>
      <c r="E1851" s="1" t="s">
        <v>760</v>
      </c>
      <c r="F1851" s="1" t="s">
        <v>98</v>
      </c>
      <c r="G1851" s="1" t="s">
        <v>99</v>
      </c>
      <c r="H1851" s="1" t="s">
        <v>100</v>
      </c>
      <c r="Q1851" s="1" t="s">
        <v>101</v>
      </c>
      <c r="R1851" s="1" t="s">
        <v>102</v>
      </c>
      <c r="S1851" s="1" t="s">
        <v>101</v>
      </c>
      <c r="T1851" s="1" t="s">
        <v>104</v>
      </c>
      <c r="U1851" s="1" t="s">
        <v>247</v>
      </c>
      <c r="Z1851" s="1" t="s">
        <v>33</v>
      </c>
      <c r="AA1851" s="1">
        <v>0.33</v>
      </c>
      <c r="AM1851" s="1">
        <v>14</v>
      </c>
    </row>
    <row r="1852" spans="1:39" ht="25.5">
      <c r="A1852" s="6">
        <v>42855.506633923607</v>
      </c>
      <c r="B1852" s="2">
        <v>42854</v>
      </c>
      <c r="C1852" s="1" t="s">
        <v>117</v>
      </c>
      <c r="D1852" s="1">
        <v>48368</v>
      </c>
      <c r="E1852" s="1" t="s">
        <v>760</v>
      </c>
      <c r="F1852" s="1" t="s">
        <v>98</v>
      </c>
      <c r="G1852" s="1" t="s">
        <v>99</v>
      </c>
      <c r="H1852" s="1" t="s">
        <v>100</v>
      </c>
      <c r="K1852" s="1">
        <v>0.42</v>
      </c>
      <c r="O1852" s="1">
        <v>0.33</v>
      </c>
      <c r="P1852" s="1" t="s">
        <v>110</v>
      </c>
      <c r="Q1852" s="1" t="s">
        <v>101</v>
      </c>
      <c r="R1852" s="1" t="s">
        <v>122</v>
      </c>
      <c r="S1852" s="1" t="s">
        <v>101</v>
      </c>
      <c r="T1852" s="1" t="s">
        <v>192</v>
      </c>
      <c r="U1852" s="1" t="s">
        <v>114</v>
      </c>
      <c r="Z1852" s="1" t="s">
        <v>33</v>
      </c>
      <c r="AA1852" s="1">
        <v>0.33</v>
      </c>
      <c r="AG1852" s="1">
        <v>80</v>
      </c>
      <c r="AI1852" s="1">
        <v>0.33</v>
      </c>
      <c r="AJ1852" s="1" t="s">
        <v>110</v>
      </c>
      <c r="AM1852" s="1">
        <v>14</v>
      </c>
    </row>
    <row r="1853" spans="1:39" ht="25.5">
      <c r="A1853" s="6">
        <v>42855.553753726854</v>
      </c>
      <c r="B1853" s="2">
        <v>42855</v>
      </c>
      <c r="C1853" s="1" t="s">
        <v>96</v>
      </c>
      <c r="D1853" s="1">
        <v>48368</v>
      </c>
      <c r="E1853" s="1" t="s">
        <v>760</v>
      </c>
      <c r="F1853" s="1" t="s">
        <v>98</v>
      </c>
      <c r="G1853" s="1" t="s">
        <v>99</v>
      </c>
      <c r="H1853" s="1" t="s">
        <v>100</v>
      </c>
      <c r="Q1853" s="1" t="s">
        <v>101</v>
      </c>
      <c r="R1853" s="1" t="s">
        <v>122</v>
      </c>
      <c r="S1853" s="1" t="s">
        <v>101</v>
      </c>
      <c r="T1853" s="1" t="s">
        <v>104</v>
      </c>
      <c r="U1853" s="1" t="s">
        <v>114</v>
      </c>
      <c r="Z1853" s="1" t="s">
        <v>33</v>
      </c>
      <c r="AA1853" s="1">
        <v>0.33</v>
      </c>
      <c r="AM1853" s="1">
        <v>14</v>
      </c>
    </row>
    <row r="1854" spans="1:39" ht="25.5">
      <c r="A1854" s="6">
        <v>42957.701620381944</v>
      </c>
      <c r="B1854" s="2">
        <v>42855</v>
      </c>
      <c r="C1854" s="1" t="s">
        <v>117</v>
      </c>
      <c r="D1854" s="1">
        <v>48368</v>
      </c>
      <c r="E1854" s="1" t="s">
        <v>760</v>
      </c>
      <c r="F1854" s="1" t="s">
        <v>98</v>
      </c>
      <c r="G1854" s="1" t="s">
        <v>99</v>
      </c>
      <c r="H1854" s="1" t="s">
        <v>100</v>
      </c>
      <c r="K1854" s="1">
        <v>0.42</v>
      </c>
      <c r="L1854" s="1">
        <v>0.42</v>
      </c>
      <c r="M1854" s="1">
        <v>0.42</v>
      </c>
      <c r="N1854" s="1" t="s">
        <v>110</v>
      </c>
      <c r="O1854" s="1">
        <v>0.33</v>
      </c>
      <c r="P1854" s="1" t="s">
        <v>110</v>
      </c>
      <c r="Q1854" s="1" t="s">
        <v>101</v>
      </c>
      <c r="R1854" s="1" t="s">
        <v>122</v>
      </c>
      <c r="S1854" s="1" t="s">
        <v>101</v>
      </c>
      <c r="T1854" s="1" t="s">
        <v>113</v>
      </c>
      <c r="U1854" s="1" t="s">
        <v>114</v>
      </c>
      <c r="Z1854" s="1" t="s">
        <v>115</v>
      </c>
      <c r="AG1854" s="1">
        <v>80</v>
      </c>
      <c r="AI1854" s="1">
        <v>0.33</v>
      </c>
      <c r="AJ1854" s="1" t="s">
        <v>110</v>
      </c>
    </row>
    <row r="1855" spans="1:39" ht="25.5">
      <c r="A1855" s="6">
        <v>42957.703644444446</v>
      </c>
      <c r="B1855" s="2">
        <v>42856</v>
      </c>
      <c r="C1855" s="1" t="s">
        <v>96</v>
      </c>
      <c r="D1855" s="1">
        <v>48368</v>
      </c>
      <c r="E1855" s="1" t="s">
        <v>760</v>
      </c>
      <c r="F1855" s="1" t="s">
        <v>98</v>
      </c>
      <c r="G1855" s="1" t="s">
        <v>99</v>
      </c>
      <c r="H1855" s="1" t="s">
        <v>100</v>
      </c>
      <c r="L1855" s="1">
        <v>0.42</v>
      </c>
      <c r="M1855" s="1">
        <v>0.42</v>
      </c>
      <c r="N1855" s="1" t="s">
        <v>110</v>
      </c>
      <c r="Q1855" s="1" t="s">
        <v>101</v>
      </c>
      <c r="R1855" s="1" t="s">
        <v>111</v>
      </c>
      <c r="S1855" s="1" t="s">
        <v>101</v>
      </c>
      <c r="T1855" s="1" t="s">
        <v>113</v>
      </c>
      <c r="U1855" s="1" t="s">
        <v>114</v>
      </c>
      <c r="Z1855" s="1" t="s">
        <v>33</v>
      </c>
      <c r="AG1855" s="1">
        <v>80</v>
      </c>
    </row>
    <row r="1856" spans="1:39" ht="38.25">
      <c r="A1856" s="6">
        <v>42957.705240671297</v>
      </c>
      <c r="B1856" s="2">
        <v>42856</v>
      </c>
      <c r="C1856" s="1" t="s">
        <v>117</v>
      </c>
      <c r="D1856" s="1">
        <v>48368</v>
      </c>
      <c r="E1856" s="1" t="s">
        <v>760</v>
      </c>
      <c r="F1856" s="1" t="s">
        <v>98</v>
      </c>
      <c r="G1856" s="1" t="s">
        <v>99</v>
      </c>
      <c r="H1856" s="1" t="s">
        <v>109</v>
      </c>
      <c r="Q1856" s="1" t="s">
        <v>101</v>
      </c>
      <c r="R1856" s="1" t="s">
        <v>111</v>
      </c>
      <c r="S1856" s="1" t="s">
        <v>101</v>
      </c>
      <c r="U1856" s="1" t="s">
        <v>114</v>
      </c>
      <c r="Z1856" s="1" t="s">
        <v>33</v>
      </c>
      <c r="AL1856" s="1" t="s">
        <v>890</v>
      </c>
    </row>
    <row r="1857" spans="1:39" ht="25.5">
      <c r="A1857" s="6">
        <v>42957.706342743055</v>
      </c>
      <c r="B1857" s="2">
        <v>42857</v>
      </c>
      <c r="C1857" s="1" t="s">
        <v>96</v>
      </c>
      <c r="D1857" s="1">
        <v>48368</v>
      </c>
      <c r="E1857" s="1" t="s">
        <v>760</v>
      </c>
      <c r="F1857" s="1" t="s">
        <v>98</v>
      </c>
      <c r="G1857" s="1" t="s">
        <v>99</v>
      </c>
      <c r="H1857" s="1" t="s">
        <v>109</v>
      </c>
      <c r="Q1857" s="1" t="s">
        <v>101</v>
      </c>
      <c r="R1857" s="1" t="s">
        <v>111</v>
      </c>
      <c r="S1857" s="1" t="s">
        <v>112</v>
      </c>
      <c r="U1857" s="1" t="s">
        <v>114</v>
      </c>
      <c r="Z1857" s="1" t="s">
        <v>115</v>
      </c>
      <c r="AL1857" s="1" t="s">
        <v>797</v>
      </c>
    </row>
    <row r="1858" spans="1:39" ht="51">
      <c r="A1858" s="6">
        <v>42957.706964166668</v>
      </c>
      <c r="B1858" s="2">
        <v>42857</v>
      </c>
      <c r="C1858" s="1" t="s">
        <v>117</v>
      </c>
      <c r="D1858" s="1">
        <v>48368</v>
      </c>
      <c r="E1858" s="1" t="s">
        <v>760</v>
      </c>
      <c r="F1858" s="1" t="s">
        <v>98</v>
      </c>
      <c r="G1858" s="1" t="s">
        <v>99</v>
      </c>
      <c r="H1858" s="1" t="s">
        <v>109</v>
      </c>
      <c r="Q1858" s="1" t="s">
        <v>101</v>
      </c>
      <c r="R1858" s="1" t="s">
        <v>111</v>
      </c>
      <c r="S1858" s="1" t="s">
        <v>101</v>
      </c>
      <c r="U1858" s="1" t="s">
        <v>114</v>
      </c>
      <c r="Z1858" s="1" t="s">
        <v>115</v>
      </c>
      <c r="AL1858" s="1" t="s">
        <v>891</v>
      </c>
    </row>
    <row r="1859" spans="1:39">
      <c r="A1859" s="6">
        <v>42957.707481689817</v>
      </c>
      <c r="B1859" s="2">
        <v>42858</v>
      </c>
      <c r="C1859" s="1" t="s">
        <v>96</v>
      </c>
      <c r="D1859" s="1">
        <v>48368</v>
      </c>
      <c r="E1859" s="1" t="s">
        <v>760</v>
      </c>
      <c r="F1859" s="1" t="s">
        <v>98</v>
      </c>
      <c r="G1859" s="1" t="s">
        <v>99</v>
      </c>
      <c r="H1859" s="1" t="s">
        <v>109</v>
      </c>
      <c r="Q1859" s="1" t="s">
        <v>101</v>
      </c>
      <c r="R1859" s="1" t="s">
        <v>111</v>
      </c>
      <c r="S1859" s="1" t="s">
        <v>101</v>
      </c>
      <c r="U1859" s="1" t="s">
        <v>114</v>
      </c>
      <c r="Z1859" s="1" t="s">
        <v>115</v>
      </c>
      <c r="AK1859" s="1" t="s">
        <v>116</v>
      </c>
      <c r="AL1859" s="1" t="s">
        <v>797</v>
      </c>
    </row>
    <row r="1860" spans="1:39" ht="25.5">
      <c r="A1860" s="6">
        <v>43018.475147800928</v>
      </c>
      <c r="B1860" s="2">
        <v>42849</v>
      </c>
      <c r="C1860" s="1" t="s">
        <v>96</v>
      </c>
      <c r="D1860" s="1">
        <v>48369</v>
      </c>
      <c r="E1860" s="1" t="s">
        <v>755</v>
      </c>
      <c r="F1860" s="1" t="s">
        <v>98</v>
      </c>
      <c r="G1860" s="1" t="s">
        <v>99</v>
      </c>
      <c r="H1860" s="1" t="s">
        <v>100</v>
      </c>
      <c r="K1860" s="1">
        <v>0.88</v>
      </c>
      <c r="M1860" s="1">
        <v>0.88</v>
      </c>
      <c r="N1860" s="1" t="s">
        <v>110</v>
      </c>
      <c r="O1860" s="1">
        <v>0.7</v>
      </c>
      <c r="P1860" s="1" t="s">
        <v>110</v>
      </c>
      <c r="Q1860" s="1" t="s">
        <v>101</v>
      </c>
      <c r="R1860" s="1" t="s">
        <v>102</v>
      </c>
      <c r="S1860" s="1" t="s">
        <v>101</v>
      </c>
      <c r="T1860" s="1" t="s">
        <v>203</v>
      </c>
      <c r="U1860" s="1" t="s">
        <v>120</v>
      </c>
      <c r="V1860" s="1">
        <v>24</v>
      </c>
      <c r="W1860" s="1">
        <v>192</v>
      </c>
      <c r="X1860" s="1">
        <v>4.4000000000000004</v>
      </c>
      <c r="Z1860" s="1" t="s">
        <v>115</v>
      </c>
      <c r="AA1860" s="1">
        <v>0.7</v>
      </c>
      <c r="AG1860" s="1">
        <v>170</v>
      </c>
      <c r="AM1860" s="1">
        <v>30</v>
      </c>
    </row>
    <row r="1861" spans="1:39" ht="25.5">
      <c r="A1861" s="6">
        <v>43018.475780370369</v>
      </c>
      <c r="B1861" s="2">
        <v>42849</v>
      </c>
      <c r="C1861" s="1" t="s">
        <v>117</v>
      </c>
      <c r="D1861" s="1">
        <v>48369</v>
      </c>
      <c r="E1861" s="1" t="s">
        <v>755</v>
      </c>
      <c r="F1861" s="1" t="s">
        <v>98</v>
      </c>
      <c r="G1861" s="1" t="s">
        <v>99</v>
      </c>
      <c r="H1861" s="1" t="s">
        <v>100</v>
      </c>
      <c r="Q1861" s="1" t="s">
        <v>101</v>
      </c>
      <c r="R1861" s="1" t="s">
        <v>102</v>
      </c>
      <c r="S1861" s="1" t="s">
        <v>103</v>
      </c>
      <c r="T1861" s="1" t="s">
        <v>205</v>
      </c>
      <c r="U1861" s="1" t="s">
        <v>141</v>
      </c>
      <c r="Z1861" s="1" t="s">
        <v>115</v>
      </c>
      <c r="AA1861" s="1">
        <v>0.7</v>
      </c>
      <c r="AD1861" s="1">
        <v>3.5</v>
      </c>
      <c r="AG1861" s="1">
        <v>30</v>
      </c>
      <c r="AL1861" s="1" t="s">
        <v>461</v>
      </c>
    </row>
    <row r="1862" spans="1:39" ht="25.5">
      <c r="A1862" s="6">
        <v>43018.476318321758</v>
      </c>
      <c r="B1862" s="2">
        <v>42850</v>
      </c>
      <c r="C1862" s="1" t="s">
        <v>96</v>
      </c>
      <c r="D1862" s="1">
        <v>48369</v>
      </c>
      <c r="E1862" s="1" t="s">
        <v>755</v>
      </c>
      <c r="F1862" s="1" t="s">
        <v>98</v>
      </c>
      <c r="G1862" s="1" t="s">
        <v>99</v>
      </c>
      <c r="H1862" s="1" t="s">
        <v>100</v>
      </c>
      <c r="K1862" s="1">
        <v>0.88</v>
      </c>
      <c r="O1862" s="1">
        <v>0.7</v>
      </c>
      <c r="P1862" s="1" t="s">
        <v>110</v>
      </c>
      <c r="Q1862" s="1" t="s">
        <v>101</v>
      </c>
      <c r="R1862" s="1" t="s">
        <v>102</v>
      </c>
      <c r="S1862" s="1" t="s">
        <v>103</v>
      </c>
      <c r="T1862" s="1" t="s">
        <v>203</v>
      </c>
      <c r="U1862" s="1" t="s">
        <v>196</v>
      </c>
      <c r="Z1862" s="1" t="s">
        <v>115</v>
      </c>
      <c r="AA1862" s="1">
        <v>0.7</v>
      </c>
      <c r="AG1862" s="1">
        <v>170</v>
      </c>
      <c r="AL1862" s="1" t="s">
        <v>461</v>
      </c>
      <c r="AM1862" s="1">
        <v>30</v>
      </c>
    </row>
    <row r="1863" spans="1:39" ht="25.5">
      <c r="A1863" s="6">
        <v>43018.477073032409</v>
      </c>
      <c r="B1863" s="2">
        <v>42850</v>
      </c>
      <c r="C1863" s="1" t="s">
        <v>117</v>
      </c>
      <c r="D1863" s="1">
        <v>48369</v>
      </c>
      <c r="E1863" s="1" t="s">
        <v>755</v>
      </c>
      <c r="F1863" s="1" t="s">
        <v>98</v>
      </c>
      <c r="G1863" s="1" t="s">
        <v>177</v>
      </c>
      <c r="H1863" s="1" t="s">
        <v>100</v>
      </c>
      <c r="Q1863" s="1" t="s">
        <v>121</v>
      </c>
      <c r="R1863" s="1" t="s">
        <v>102</v>
      </c>
      <c r="S1863" s="1" t="s">
        <v>133</v>
      </c>
      <c r="T1863" s="1" t="s">
        <v>205</v>
      </c>
      <c r="U1863" s="1" t="s">
        <v>196</v>
      </c>
      <c r="Z1863" s="1" t="s">
        <v>115</v>
      </c>
      <c r="AA1863" s="1">
        <v>0.7</v>
      </c>
      <c r="AD1863" s="1">
        <v>3.5</v>
      </c>
      <c r="AI1863" s="1">
        <v>0.7</v>
      </c>
      <c r="AJ1863" s="1" t="s">
        <v>110</v>
      </c>
      <c r="AL1863" s="1" t="s">
        <v>461</v>
      </c>
      <c r="AM1863" s="1">
        <v>30</v>
      </c>
    </row>
    <row r="1864" spans="1:39" ht="25.5">
      <c r="A1864" s="6">
        <v>43018.47770048611</v>
      </c>
      <c r="B1864" s="2">
        <v>42851</v>
      </c>
      <c r="C1864" s="1" t="s">
        <v>96</v>
      </c>
      <c r="D1864" s="1">
        <v>48369</v>
      </c>
      <c r="E1864" s="1" t="s">
        <v>755</v>
      </c>
      <c r="F1864" s="1" t="s">
        <v>98</v>
      </c>
      <c r="G1864" s="1" t="s">
        <v>99</v>
      </c>
      <c r="H1864" s="1" t="s">
        <v>100</v>
      </c>
      <c r="K1864" s="1">
        <v>0.88</v>
      </c>
      <c r="O1864" s="1">
        <v>0.7</v>
      </c>
      <c r="P1864" s="1" t="s">
        <v>110</v>
      </c>
      <c r="Q1864" s="1" t="s">
        <v>101</v>
      </c>
      <c r="R1864" s="1" t="s">
        <v>102</v>
      </c>
      <c r="S1864" s="1" t="s">
        <v>101</v>
      </c>
      <c r="T1864" s="1" t="s">
        <v>203</v>
      </c>
      <c r="U1864" s="1" t="s">
        <v>196</v>
      </c>
      <c r="Z1864" s="1" t="s">
        <v>115</v>
      </c>
      <c r="AA1864" s="1">
        <v>0.7</v>
      </c>
      <c r="AG1864" s="1">
        <v>170</v>
      </c>
      <c r="AL1864" s="1" t="s">
        <v>461</v>
      </c>
      <c r="AM1864" s="1">
        <v>30</v>
      </c>
    </row>
    <row r="1865" spans="1:39" ht="25.5">
      <c r="A1865" s="6">
        <v>42852.491363703703</v>
      </c>
      <c r="B1865" s="2">
        <v>42851</v>
      </c>
      <c r="C1865" s="1" t="s">
        <v>117</v>
      </c>
      <c r="D1865" s="1">
        <v>48369</v>
      </c>
      <c r="E1865" s="1" t="s">
        <v>755</v>
      </c>
      <c r="F1865" s="1" t="s">
        <v>98</v>
      </c>
      <c r="G1865" s="1" t="s">
        <v>99</v>
      </c>
      <c r="H1865" s="1" t="s">
        <v>100</v>
      </c>
      <c r="L1865" s="1">
        <v>0.88</v>
      </c>
      <c r="M1865" s="1">
        <v>0.88</v>
      </c>
      <c r="N1865" s="1" t="s">
        <v>110</v>
      </c>
      <c r="Q1865" s="1" t="s">
        <v>101</v>
      </c>
      <c r="R1865" s="1" t="s">
        <v>102</v>
      </c>
      <c r="S1865" s="1" t="s">
        <v>101</v>
      </c>
      <c r="T1865" s="1" t="s">
        <v>113</v>
      </c>
      <c r="U1865" s="1" t="s">
        <v>196</v>
      </c>
      <c r="Z1865" s="1" t="s">
        <v>33</v>
      </c>
      <c r="AD1865" s="1">
        <v>3.5</v>
      </c>
      <c r="AG1865" s="1">
        <v>170</v>
      </c>
      <c r="AI1865" s="1">
        <v>0.7</v>
      </c>
      <c r="AJ1865" s="1" t="s">
        <v>110</v>
      </c>
      <c r="AL1865" s="1" t="s">
        <v>613</v>
      </c>
    </row>
    <row r="1866" spans="1:39" ht="25.5">
      <c r="A1866" s="6">
        <v>42852.491927233801</v>
      </c>
      <c r="B1866" s="2">
        <v>42852</v>
      </c>
      <c r="C1866" s="1" t="s">
        <v>96</v>
      </c>
      <c r="D1866" s="1">
        <v>48369</v>
      </c>
      <c r="E1866" s="1" t="s">
        <v>755</v>
      </c>
      <c r="F1866" s="1" t="s">
        <v>98</v>
      </c>
      <c r="G1866" s="1" t="s">
        <v>99</v>
      </c>
      <c r="H1866" s="1" t="s">
        <v>100</v>
      </c>
      <c r="K1866" s="1">
        <v>0.88</v>
      </c>
      <c r="L1866" s="1">
        <v>0.88</v>
      </c>
      <c r="M1866" s="1">
        <v>0.88</v>
      </c>
      <c r="N1866" s="1" t="s">
        <v>110</v>
      </c>
      <c r="O1866" s="1">
        <v>0.7</v>
      </c>
      <c r="P1866" s="1" t="s">
        <v>110</v>
      </c>
      <c r="Q1866" s="1" t="s">
        <v>101</v>
      </c>
      <c r="R1866" s="1" t="s">
        <v>122</v>
      </c>
      <c r="S1866" s="1" t="s">
        <v>101</v>
      </c>
      <c r="T1866" s="1" t="s">
        <v>113</v>
      </c>
      <c r="U1866" s="1" t="s">
        <v>196</v>
      </c>
      <c r="Z1866" s="1" t="s">
        <v>115</v>
      </c>
      <c r="AG1866" s="1">
        <v>170</v>
      </c>
      <c r="AL1866" s="1" t="s">
        <v>613</v>
      </c>
    </row>
    <row r="1867" spans="1:39">
      <c r="A1867" s="6">
        <v>42853.60179075232</v>
      </c>
      <c r="B1867" s="2">
        <v>42852</v>
      </c>
      <c r="C1867" s="1" t="s">
        <v>117</v>
      </c>
      <c r="D1867" s="1">
        <v>48369</v>
      </c>
      <c r="E1867" s="1" t="s">
        <v>755</v>
      </c>
      <c r="F1867" s="1" t="s">
        <v>98</v>
      </c>
      <c r="G1867" s="1" t="s">
        <v>177</v>
      </c>
      <c r="H1867" s="1" t="s">
        <v>109</v>
      </c>
      <c r="L1867" s="1">
        <v>0.88</v>
      </c>
      <c r="M1867" s="1">
        <v>0.88</v>
      </c>
      <c r="N1867" s="1" t="s">
        <v>110</v>
      </c>
      <c r="Q1867" s="1" t="s">
        <v>101</v>
      </c>
      <c r="R1867" s="1" t="s">
        <v>111</v>
      </c>
      <c r="S1867" s="1" t="s">
        <v>101</v>
      </c>
      <c r="T1867" s="1" t="s">
        <v>113</v>
      </c>
      <c r="U1867" s="1" t="s">
        <v>114</v>
      </c>
      <c r="Z1867" s="1" t="s">
        <v>115</v>
      </c>
      <c r="AG1867" s="1">
        <v>170</v>
      </c>
      <c r="AI1867" s="1">
        <v>0.7</v>
      </c>
      <c r="AJ1867" s="1" t="s">
        <v>110</v>
      </c>
    </row>
    <row r="1868" spans="1:39" ht="25.5">
      <c r="A1868" s="6">
        <v>42853.602302141204</v>
      </c>
      <c r="B1868" s="2">
        <v>42853</v>
      </c>
      <c r="C1868" s="1" t="s">
        <v>96</v>
      </c>
      <c r="D1868" s="1">
        <v>48369</v>
      </c>
      <c r="E1868" s="1" t="s">
        <v>755</v>
      </c>
      <c r="F1868" s="1" t="s">
        <v>98</v>
      </c>
      <c r="G1868" s="1" t="s">
        <v>99</v>
      </c>
      <c r="H1868" s="1" t="s">
        <v>109</v>
      </c>
      <c r="K1868" s="1">
        <v>0.88</v>
      </c>
      <c r="L1868" s="1">
        <v>0.88</v>
      </c>
      <c r="M1868" s="1">
        <v>0.88</v>
      </c>
      <c r="N1868" s="1" t="s">
        <v>110</v>
      </c>
      <c r="O1868" s="1">
        <v>0.7</v>
      </c>
      <c r="P1868" s="1" t="s">
        <v>110</v>
      </c>
      <c r="Q1868" s="1" t="s">
        <v>101</v>
      </c>
      <c r="R1868" s="1" t="s">
        <v>122</v>
      </c>
      <c r="S1868" s="1" t="s">
        <v>101</v>
      </c>
      <c r="T1868" s="1" t="s">
        <v>113</v>
      </c>
      <c r="U1868" s="1" t="s">
        <v>141</v>
      </c>
      <c r="Z1868" s="1" t="s">
        <v>115</v>
      </c>
      <c r="AG1868" s="1">
        <v>170</v>
      </c>
    </row>
    <row r="1869" spans="1:39">
      <c r="A1869" s="6">
        <v>42854.530562361106</v>
      </c>
      <c r="B1869" s="2">
        <v>42853</v>
      </c>
      <c r="C1869" s="1" t="s">
        <v>117</v>
      </c>
      <c r="D1869" s="1">
        <v>48369</v>
      </c>
      <c r="E1869" s="1" t="s">
        <v>755</v>
      </c>
      <c r="F1869" s="1" t="s">
        <v>98</v>
      </c>
      <c r="G1869" s="1" t="s">
        <v>99</v>
      </c>
      <c r="H1869" s="1" t="s">
        <v>109</v>
      </c>
      <c r="L1869" s="1">
        <v>0.88</v>
      </c>
      <c r="M1869" s="1">
        <v>0.88</v>
      </c>
      <c r="N1869" s="1" t="s">
        <v>110</v>
      </c>
      <c r="Q1869" s="1" t="s">
        <v>101</v>
      </c>
      <c r="R1869" s="1" t="s">
        <v>111</v>
      </c>
      <c r="S1869" s="1" t="s">
        <v>101</v>
      </c>
      <c r="T1869" s="1" t="s">
        <v>113</v>
      </c>
      <c r="U1869" s="1" t="s">
        <v>114</v>
      </c>
      <c r="Z1869" s="1" t="s">
        <v>115</v>
      </c>
      <c r="AG1869" s="1">
        <v>170</v>
      </c>
      <c r="AI1869" s="1">
        <v>0.7</v>
      </c>
      <c r="AJ1869" s="1" t="s">
        <v>110</v>
      </c>
      <c r="AL1869" s="1" t="s">
        <v>613</v>
      </c>
    </row>
    <row r="1870" spans="1:39">
      <c r="A1870" s="6">
        <v>42854.53111679398</v>
      </c>
      <c r="B1870" s="2">
        <v>42854</v>
      </c>
      <c r="C1870" s="1" t="s">
        <v>96</v>
      </c>
      <c r="D1870" s="1">
        <v>48369</v>
      </c>
      <c r="E1870" s="1" t="s">
        <v>755</v>
      </c>
      <c r="F1870" s="1" t="s">
        <v>98</v>
      </c>
      <c r="G1870" s="1" t="s">
        <v>99</v>
      </c>
      <c r="H1870" s="1" t="s">
        <v>109</v>
      </c>
      <c r="K1870" s="1">
        <v>0.88</v>
      </c>
      <c r="L1870" s="1">
        <v>0.88</v>
      </c>
      <c r="M1870" s="1">
        <v>0.88</v>
      </c>
      <c r="N1870" s="1" t="s">
        <v>110</v>
      </c>
      <c r="O1870" s="1">
        <v>0.7</v>
      </c>
      <c r="P1870" s="1" t="s">
        <v>110</v>
      </c>
      <c r="Q1870" s="1" t="s">
        <v>101</v>
      </c>
      <c r="R1870" s="1" t="s">
        <v>111</v>
      </c>
      <c r="S1870" s="1" t="s">
        <v>101</v>
      </c>
      <c r="T1870" s="1" t="s">
        <v>113</v>
      </c>
      <c r="U1870" s="1" t="s">
        <v>114</v>
      </c>
      <c r="Z1870" s="1" t="s">
        <v>115</v>
      </c>
      <c r="AG1870" s="1">
        <v>170</v>
      </c>
      <c r="AL1870" s="1" t="s">
        <v>613</v>
      </c>
    </row>
    <row r="1871" spans="1:39" ht="25.5">
      <c r="A1871" s="6">
        <v>42855.620667418982</v>
      </c>
      <c r="B1871" s="2">
        <v>42854</v>
      </c>
      <c r="C1871" s="1" t="s">
        <v>117</v>
      </c>
      <c r="D1871" s="1">
        <v>48369</v>
      </c>
      <c r="E1871" s="1" t="s">
        <v>755</v>
      </c>
      <c r="F1871" s="1" t="s">
        <v>98</v>
      </c>
      <c r="G1871" s="1" t="s">
        <v>99</v>
      </c>
      <c r="H1871" s="1" t="s">
        <v>109</v>
      </c>
      <c r="L1871" s="1">
        <v>0.88</v>
      </c>
      <c r="M1871" s="1">
        <v>0.88</v>
      </c>
      <c r="N1871" s="1" t="s">
        <v>110</v>
      </c>
      <c r="Q1871" s="1" t="s">
        <v>101</v>
      </c>
      <c r="R1871" s="1" t="s">
        <v>111</v>
      </c>
      <c r="S1871" s="1" t="s">
        <v>112</v>
      </c>
      <c r="T1871" s="1" t="s">
        <v>113</v>
      </c>
      <c r="U1871" s="1" t="s">
        <v>114</v>
      </c>
      <c r="Z1871" s="1" t="s">
        <v>115</v>
      </c>
      <c r="AG1871" s="1">
        <v>170</v>
      </c>
      <c r="AI1871" s="1">
        <v>0.7</v>
      </c>
      <c r="AJ1871" s="1" t="s">
        <v>110</v>
      </c>
    </row>
    <row r="1872" spans="1:39" ht="25.5">
      <c r="A1872" s="6">
        <v>42855.621752997686</v>
      </c>
      <c r="B1872" s="2">
        <v>42855</v>
      </c>
      <c r="C1872" s="1" t="s">
        <v>96</v>
      </c>
      <c r="D1872" s="1">
        <v>48369</v>
      </c>
      <c r="E1872" s="1" t="s">
        <v>755</v>
      </c>
      <c r="F1872" s="1" t="s">
        <v>98</v>
      </c>
      <c r="G1872" s="1" t="s">
        <v>99</v>
      </c>
      <c r="H1872" s="1" t="s">
        <v>109</v>
      </c>
      <c r="K1872" s="1">
        <v>0.88</v>
      </c>
      <c r="L1872" s="1">
        <v>0.88</v>
      </c>
      <c r="M1872" s="1">
        <v>0.88</v>
      </c>
      <c r="N1872" s="1" t="s">
        <v>110</v>
      </c>
      <c r="O1872" s="1">
        <v>0.7</v>
      </c>
      <c r="P1872" s="1" t="s">
        <v>110</v>
      </c>
      <c r="Q1872" s="1" t="s">
        <v>101</v>
      </c>
      <c r="R1872" s="1" t="s">
        <v>111</v>
      </c>
      <c r="S1872" s="1" t="s">
        <v>112</v>
      </c>
      <c r="T1872" s="1" t="s">
        <v>113</v>
      </c>
      <c r="U1872" s="1" t="s">
        <v>114</v>
      </c>
      <c r="Z1872" s="1" t="s">
        <v>115</v>
      </c>
      <c r="AG1872" s="1">
        <v>170</v>
      </c>
      <c r="AL1872" s="1" t="s">
        <v>214</v>
      </c>
    </row>
    <row r="1873" spans="1:42" ht="25.5">
      <c r="A1873" s="6">
        <v>43018.478216041665</v>
      </c>
      <c r="B1873" s="2">
        <v>42855</v>
      </c>
      <c r="C1873" s="1" t="s">
        <v>117</v>
      </c>
      <c r="D1873" s="1">
        <v>48369</v>
      </c>
      <c r="E1873" s="1" t="s">
        <v>755</v>
      </c>
      <c r="F1873" s="1" t="s">
        <v>98</v>
      </c>
      <c r="G1873" s="1" t="s">
        <v>99</v>
      </c>
      <c r="H1873" s="1" t="s">
        <v>109</v>
      </c>
      <c r="Q1873" s="1" t="s">
        <v>101</v>
      </c>
      <c r="R1873" s="1" t="s">
        <v>111</v>
      </c>
      <c r="S1873" s="1" t="s">
        <v>112</v>
      </c>
      <c r="U1873" s="1" t="s">
        <v>114</v>
      </c>
      <c r="Z1873" s="1" t="s">
        <v>115</v>
      </c>
    </row>
    <row r="1874" spans="1:42" ht="25.5">
      <c r="A1874" s="6">
        <v>43018.478584155091</v>
      </c>
      <c r="B1874" s="2">
        <v>42856</v>
      </c>
      <c r="C1874" s="1" t="s">
        <v>96</v>
      </c>
      <c r="D1874" s="1">
        <v>48369</v>
      </c>
      <c r="E1874" s="1" t="s">
        <v>755</v>
      </c>
      <c r="F1874" s="1" t="s">
        <v>98</v>
      </c>
      <c r="G1874" s="1" t="s">
        <v>99</v>
      </c>
      <c r="H1874" s="1" t="s">
        <v>109</v>
      </c>
      <c r="Q1874" s="1" t="s">
        <v>101</v>
      </c>
      <c r="R1874" s="1" t="s">
        <v>111</v>
      </c>
      <c r="S1874" s="1" t="s">
        <v>112</v>
      </c>
      <c r="U1874" s="1" t="s">
        <v>114</v>
      </c>
      <c r="Z1874" s="1" t="s">
        <v>115</v>
      </c>
    </row>
    <row r="1875" spans="1:42" ht="25.5">
      <c r="A1875" s="6">
        <v>42853.560211365737</v>
      </c>
      <c r="B1875" s="2">
        <v>42852</v>
      </c>
      <c r="C1875" s="1" t="s">
        <v>117</v>
      </c>
      <c r="D1875" s="1">
        <v>48394</v>
      </c>
      <c r="E1875" s="1" t="s">
        <v>774</v>
      </c>
      <c r="F1875" s="1" t="s">
        <v>98</v>
      </c>
      <c r="G1875" s="1" t="s">
        <v>177</v>
      </c>
      <c r="H1875" s="1" t="s">
        <v>100</v>
      </c>
      <c r="K1875" s="1">
        <v>0.27</v>
      </c>
      <c r="M1875" s="1">
        <v>0.27</v>
      </c>
      <c r="N1875" s="1" t="s">
        <v>110</v>
      </c>
      <c r="O1875" s="1">
        <v>0.22</v>
      </c>
      <c r="P1875" s="1" t="s">
        <v>110</v>
      </c>
      <c r="Q1875" s="1" t="s">
        <v>121</v>
      </c>
      <c r="R1875" s="1" t="s">
        <v>102</v>
      </c>
      <c r="S1875" s="1" t="s">
        <v>103</v>
      </c>
      <c r="T1875" s="1" t="s">
        <v>192</v>
      </c>
      <c r="U1875" s="1" t="s">
        <v>193</v>
      </c>
      <c r="V1875" s="1">
        <v>32</v>
      </c>
      <c r="W1875" s="1">
        <v>171</v>
      </c>
      <c r="X1875" s="1">
        <v>6</v>
      </c>
      <c r="Z1875" s="1" t="s">
        <v>33</v>
      </c>
      <c r="AA1875" s="1">
        <v>0.22</v>
      </c>
      <c r="AD1875" s="1">
        <v>1.1000000000000001</v>
      </c>
      <c r="AG1875" s="1">
        <v>55</v>
      </c>
      <c r="AM1875" s="1">
        <v>12</v>
      </c>
    </row>
    <row r="1876" spans="1:42" ht="25.5">
      <c r="A1876" s="6">
        <v>42853.562373587964</v>
      </c>
      <c r="B1876" s="2">
        <v>42853</v>
      </c>
      <c r="C1876" s="1" t="s">
        <v>96</v>
      </c>
      <c r="D1876" s="1">
        <v>48394</v>
      </c>
      <c r="E1876" s="1" t="s">
        <v>774</v>
      </c>
      <c r="F1876" s="1" t="s">
        <v>98</v>
      </c>
      <c r="G1876" s="1" t="s">
        <v>177</v>
      </c>
      <c r="H1876" s="1" t="s">
        <v>100</v>
      </c>
      <c r="Q1876" s="1" t="s">
        <v>121</v>
      </c>
      <c r="R1876" s="1" t="s">
        <v>102</v>
      </c>
      <c r="S1876" s="1" t="s">
        <v>103</v>
      </c>
      <c r="T1876" s="1" t="s">
        <v>104</v>
      </c>
      <c r="U1876" s="1" t="s">
        <v>193</v>
      </c>
      <c r="Z1876" s="1" t="s">
        <v>33</v>
      </c>
      <c r="AA1876" s="1">
        <v>0.22</v>
      </c>
      <c r="AM1876" s="1">
        <v>15</v>
      </c>
    </row>
    <row r="1877" spans="1:42" ht="25.5">
      <c r="A1877" s="6">
        <v>42854.523451111112</v>
      </c>
      <c r="B1877" s="2">
        <v>42853</v>
      </c>
      <c r="C1877" s="1" t="s">
        <v>117</v>
      </c>
      <c r="D1877" s="1">
        <v>48394</v>
      </c>
      <c r="E1877" s="1" t="s">
        <v>774</v>
      </c>
      <c r="F1877" s="1" t="s">
        <v>98</v>
      </c>
      <c r="G1877" s="1" t="s">
        <v>177</v>
      </c>
      <c r="H1877" s="1" t="s">
        <v>100</v>
      </c>
      <c r="J1877" s="8"/>
      <c r="K1877" s="1">
        <v>0.27</v>
      </c>
      <c r="O1877" s="1">
        <v>0.22</v>
      </c>
      <c r="P1877" s="1" t="s">
        <v>110</v>
      </c>
      <c r="Q1877" s="1" t="s">
        <v>101</v>
      </c>
      <c r="R1877" s="1" t="s">
        <v>102</v>
      </c>
      <c r="S1877" s="1" t="s">
        <v>103</v>
      </c>
      <c r="T1877" s="1" t="s">
        <v>192</v>
      </c>
      <c r="U1877" s="1" t="s">
        <v>105</v>
      </c>
      <c r="Z1877" s="1" t="s">
        <v>33</v>
      </c>
      <c r="AA1877" s="1">
        <v>0.22</v>
      </c>
      <c r="AB1877" s="1">
        <v>80</v>
      </c>
      <c r="AD1877" s="1">
        <v>1.1000000000000001</v>
      </c>
      <c r="AF1877" s="1">
        <v>1.1000000000000001</v>
      </c>
      <c r="AG1877" s="1">
        <v>55</v>
      </c>
      <c r="AI1877" s="1">
        <v>0.22</v>
      </c>
      <c r="AJ1877" s="1" t="s">
        <v>213</v>
      </c>
      <c r="AL1877" s="1" t="s">
        <v>897</v>
      </c>
      <c r="AM1877" s="1">
        <v>15</v>
      </c>
      <c r="AO1877" s="1">
        <v>20</v>
      </c>
      <c r="AP1877" s="8"/>
    </row>
    <row r="1878" spans="1:42" ht="25.5">
      <c r="A1878" s="6">
        <v>42854.524186446761</v>
      </c>
      <c r="B1878" s="2">
        <v>42854</v>
      </c>
      <c r="C1878" s="1" t="s">
        <v>96</v>
      </c>
      <c r="D1878" s="1">
        <v>48394</v>
      </c>
      <c r="E1878" s="1" t="s">
        <v>774</v>
      </c>
      <c r="F1878" s="1" t="s">
        <v>98</v>
      </c>
      <c r="G1878" s="1" t="s">
        <v>177</v>
      </c>
      <c r="H1878" s="1" t="s">
        <v>100</v>
      </c>
      <c r="J1878" s="8"/>
      <c r="O1878" s="1">
        <v>0.22</v>
      </c>
      <c r="P1878" s="1" t="s">
        <v>110</v>
      </c>
      <c r="Q1878" s="1" t="s">
        <v>119</v>
      </c>
      <c r="R1878" s="1" t="s">
        <v>102</v>
      </c>
      <c r="S1878" s="1" t="s">
        <v>133</v>
      </c>
      <c r="T1878" s="1" t="s">
        <v>104</v>
      </c>
      <c r="U1878" s="1" t="s">
        <v>105</v>
      </c>
      <c r="Z1878" s="1" t="s">
        <v>33</v>
      </c>
      <c r="AA1878" s="1">
        <v>0.22</v>
      </c>
      <c r="AB1878" s="1">
        <v>80</v>
      </c>
      <c r="AL1878" s="1" t="s">
        <v>897</v>
      </c>
      <c r="AM1878" s="1">
        <v>15</v>
      </c>
      <c r="AO1878" s="1">
        <v>20</v>
      </c>
      <c r="AP1878" s="8"/>
    </row>
    <row r="1879" spans="1:42" ht="25.5">
      <c r="A1879" s="6">
        <v>42855.555597395833</v>
      </c>
      <c r="B1879" s="2">
        <v>42854</v>
      </c>
      <c r="C1879" s="1" t="s">
        <v>117</v>
      </c>
      <c r="D1879" s="1">
        <v>48394</v>
      </c>
      <c r="E1879" s="1" t="s">
        <v>774</v>
      </c>
      <c r="F1879" s="1" t="s">
        <v>98</v>
      </c>
      <c r="G1879" s="1" t="s">
        <v>99</v>
      </c>
      <c r="H1879" s="1" t="s">
        <v>100</v>
      </c>
      <c r="J1879" s="8"/>
      <c r="K1879" s="1">
        <v>0.27</v>
      </c>
      <c r="O1879" s="1">
        <v>0.22</v>
      </c>
      <c r="P1879" s="1" t="s">
        <v>110</v>
      </c>
      <c r="Q1879" s="1" t="s">
        <v>101</v>
      </c>
      <c r="R1879" s="1" t="s">
        <v>102</v>
      </c>
      <c r="S1879" s="1" t="s">
        <v>101</v>
      </c>
      <c r="T1879" s="1" t="s">
        <v>192</v>
      </c>
      <c r="U1879" s="1" t="s">
        <v>114</v>
      </c>
      <c r="Z1879" s="1" t="s">
        <v>33</v>
      </c>
      <c r="AA1879" s="1">
        <v>0.22</v>
      </c>
      <c r="AB1879" s="1">
        <v>80</v>
      </c>
      <c r="AF1879" s="1">
        <v>1.1000000000000001</v>
      </c>
      <c r="AG1879" s="1">
        <v>55</v>
      </c>
      <c r="AI1879" s="1">
        <v>0.22</v>
      </c>
      <c r="AJ1879" s="1" t="s">
        <v>110</v>
      </c>
      <c r="AL1879" s="1" t="s">
        <v>900</v>
      </c>
      <c r="AM1879" s="1">
        <v>15</v>
      </c>
      <c r="AO1879" s="1">
        <v>20</v>
      </c>
      <c r="AP1879" s="8"/>
    </row>
    <row r="1880" spans="1:42" ht="25.5">
      <c r="A1880" s="6">
        <v>42855.556716192128</v>
      </c>
      <c r="B1880" s="2">
        <v>42855</v>
      </c>
      <c r="C1880" s="1" t="s">
        <v>96</v>
      </c>
      <c r="D1880" s="1">
        <v>48394</v>
      </c>
      <c r="E1880" s="1" t="s">
        <v>774</v>
      </c>
      <c r="F1880" s="1" t="s">
        <v>98</v>
      </c>
      <c r="G1880" s="1" t="s">
        <v>99</v>
      </c>
      <c r="H1880" s="1" t="s">
        <v>100</v>
      </c>
      <c r="J1880" s="8"/>
      <c r="O1880" s="1">
        <v>0.22</v>
      </c>
      <c r="P1880" s="1" t="s">
        <v>110</v>
      </c>
      <c r="Q1880" s="1" t="s">
        <v>101</v>
      </c>
      <c r="R1880" s="1" t="s">
        <v>102</v>
      </c>
      <c r="S1880" s="1" t="s">
        <v>101</v>
      </c>
      <c r="T1880" s="1" t="s">
        <v>104</v>
      </c>
      <c r="U1880" s="1" t="s">
        <v>105</v>
      </c>
      <c r="V1880" s="1">
        <v>20</v>
      </c>
      <c r="W1880" s="1">
        <v>155</v>
      </c>
      <c r="X1880" s="1">
        <v>3.9</v>
      </c>
      <c r="Z1880" s="1" t="s">
        <v>33</v>
      </c>
      <c r="AA1880" s="1">
        <v>0.22</v>
      </c>
      <c r="AB1880" s="1">
        <v>80</v>
      </c>
      <c r="AM1880" s="1">
        <v>15</v>
      </c>
      <c r="AO1880" s="1">
        <v>20</v>
      </c>
      <c r="AP1880" s="8"/>
    </row>
    <row r="1881" spans="1:42" ht="25.5">
      <c r="A1881" s="6">
        <v>42957.710955717594</v>
      </c>
      <c r="B1881" s="2">
        <v>42855</v>
      </c>
      <c r="C1881" s="1" t="s">
        <v>117</v>
      </c>
      <c r="D1881" s="1">
        <v>48394</v>
      </c>
      <c r="E1881" s="1" t="s">
        <v>774</v>
      </c>
      <c r="F1881" s="1" t="s">
        <v>98</v>
      </c>
      <c r="G1881" s="1" t="s">
        <v>99</v>
      </c>
      <c r="H1881" s="1" t="s">
        <v>100</v>
      </c>
      <c r="J1881" s="8"/>
      <c r="K1881" s="1">
        <v>0.27</v>
      </c>
      <c r="O1881" s="1">
        <v>0.22</v>
      </c>
      <c r="P1881" s="1" t="s">
        <v>110</v>
      </c>
      <c r="Q1881" s="1" t="s">
        <v>101</v>
      </c>
      <c r="R1881" s="1" t="s">
        <v>102</v>
      </c>
      <c r="S1881" s="1" t="s">
        <v>101</v>
      </c>
      <c r="T1881" s="1" t="s">
        <v>192</v>
      </c>
      <c r="U1881" s="1" t="s">
        <v>141</v>
      </c>
      <c r="V1881" s="1">
        <v>20</v>
      </c>
      <c r="W1881" s="1">
        <v>155</v>
      </c>
      <c r="X1881" s="1">
        <v>3.9</v>
      </c>
      <c r="Z1881" s="1" t="s">
        <v>33</v>
      </c>
      <c r="AA1881" s="1">
        <v>0.22</v>
      </c>
      <c r="AB1881" s="1">
        <v>100</v>
      </c>
      <c r="AF1881" s="1">
        <v>1.1000000000000001</v>
      </c>
      <c r="AG1881" s="1">
        <v>55</v>
      </c>
      <c r="AI1881" s="1">
        <v>0.22</v>
      </c>
      <c r="AJ1881" s="1" t="s">
        <v>213</v>
      </c>
      <c r="AL1881" s="1" t="s">
        <v>897</v>
      </c>
      <c r="AM1881" s="1">
        <v>8</v>
      </c>
      <c r="AO1881" s="1">
        <v>25</v>
      </c>
    </row>
    <row r="1882" spans="1:42" ht="25.5">
      <c r="A1882" s="6">
        <v>42957.712823217589</v>
      </c>
      <c r="B1882" s="2">
        <v>42856</v>
      </c>
      <c r="C1882" s="1" t="s">
        <v>96</v>
      </c>
      <c r="D1882" s="1">
        <v>48394</v>
      </c>
      <c r="E1882" s="1" t="s">
        <v>774</v>
      </c>
      <c r="F1882" s="1" t="s">
        <v>98</v>
      </c>
      <c r="G1882" s="1" t="s">
        <v>99</v>
      </c>
      <c r="H1882" s="1" t="s">
        <v>100</v>
      </c>
      <c r="J1882" s="8"/>
      <c r="O1882" s="1">
        <v>0.22</v>
      </c>
      <c r="P1882" s="1" t="s">
        <v>110</v>
      </c>
      <c r="Q1882" s="1" t="s">
        <v>101</v>
      </c>
      <c r="R1882" s="1" t="s">
        <v>102</v>
      </c>
      <c r="S1882" s="1" t="s">
        <v>103</v>
      </c>
      <c r="T1882" s="1" t="s">
        <v>104</v>
      </c>
      <c r="U1882" s="1" t="s">
        <v>141</v>
      </c>
      <c r="Z1882" s="1" t="s">
        <v>33</v>
      </c>
      <c r="AA1882" s="1">
        <v>0.22</v>
      </c>
      <c r="AB1882" s="1">
        <v>100</v>
      </c>
      <c r="AM1882" s="1">
        <v>8</v>
      </c>
      <c r="AO1882" s="1">
        <v>25</v>
      </c>
    </row>
    <row r="1883" spans="1:42" ht="25.5">
      <c r="A1883" s="6">
        <v>42958.601556458336</v>
      </c>
      <c r="B1883" s="2">
        <v>42856</v>
      </c>
      <c r="C1883" s="1" t="s">
        <v>117</v>
      </c>
      <c r="D1883" s="1">
        <v>48394</v>
      </c>
      <c r="E1883" s="1" t="s">
        <v>774</v>
      </c>
      <c r="F1883" s="1" t="s">
        <v>98</v>
      </c>
      <c r="G1883" s="1" t="s">
        <v>99</v>
      </c>
      <c r="H1883" s="1" t="s">
        <v>100</v>
      </c>
      <c r="J1883" s="8"/>
      <c r="K1883" s="1">
        <v>0.27</v>
      </c>
      <c r="Q1883" s="1" t="s">
        <v>101</v>
      </c>
      <c r="R1883" s="1" t="s">
        <v>102</v>
      </c>
      <c r="S1883" s="1" t="s">
        <v>103</v>
      </c>
      <c r="T1883" s="1" t="s">
        <v>192</v>
      </c>
      <c r="U1883" s="1" t="s">
        <v>141</v>
      </c>
      <c r="Z1883" s="1" t="s">
        <v>33</v>
      </c>
      <c r="AA1883" s="1">
        <v>0.22</v>
      </c>
      <c r="AB1883" s="1">
        <v>100</v>
      </c>
      <c r="AG1883" s="1">
        <v>55</v>
      </c>
      <c r="AI1883" s="1">
        <v>0.22</v>
      </c>
      <c r="AJ1883" s="1" t="s">
        <v>213</v>
      </c>
      <c r="AM1883" s="1">
        <v>8</v>
      </c>
      <c r="AO1883" s="1">
        <v>25</v>
      </c>
    </row>
    <row r="1884" spans="1:42" ht="25.5">
      <c r="A1884" s="6">
        <v>42958.602190277779</v>
      </c>
      <c r="B1884" s="2">
        <v>42857</v>
      </c>
      <c r="C1884" s="1" t="s">
        <v>96</v>
      </c>
      <c r="D1884" s="1">
        <v>48394</v>
      </c>
      <c r="E1884" s="1" t="s">
        <v>774</v>
      </c>
      <c r="F1884" s="1" t="s">
        <v>98</v>
      </c>
      <c r="G1884" s="1" t="s">
        <v>99</v>
      </c>
      <c r="H1884" s="1" t="s">
        <v>100</v>
      </c>
      <c r="J1884" s="8"/>
      <c r="O1884" s="1">
        <v>0.22</v>
      </c>
      <c r="P1884" s="1" t="s">
        <v>110</v>
      </c>
      <c r="Q1884" s="1" t="s">
        <v>101</v>
      </c>
      <c r="R1884" s="1" t="s">
        <v>102</v>
      </c>
      <c r="S1884" s="1" t="s">
        <v>103</v>
      </c>
      <c r="T1884" s="1" t="s">
        <v>104</v>
      </c>
      <c r="U1884" s="1" t="s">
        <v>141</v>
      </c>
      <c r="Z1884" s="1" t="s">
        <v>33</v>
      </c>
      <c r="AA1884" s="1">
        <v>0.22</v>
      </c>
      <c r="AB1884" s="1">
        <v>100</v>
      </c>
      <c r="AM1884" s="1">
        <v>8</v>
      </c>
      <c r="AO1884" s="1">
        <v>25</v>
      </c>
    </row>
    <row r="1885" spans="1:42" ht="25.5">
      <c r="A1885" s="6">
        <v>42958.604034861113</v>
      </c>
      <c r="B1885" s="2">
        <v>42857</v>
      </c>
      <c r="C1885" s="1" t="s">
        <v>117</v>
      </c>
      <c r="D1885" s="1">
        <v>48394</v>
      </c>
      <c r="E1885" s="1" t="s">
        <v>774</v>
      </c>
      <c r="F1885" s="1" t="s">
        <v>98</v>
      </c>
      <c r="G1885" s="1" t="s">
        <v>99</v>
      </c>
      <c r="H1885" s="1" t="s">
        <v>100</v>
      </c>
      <c r="J1885" s="8"/>
      <c r="K1885" s="1">
        <v>0.27</v>
      </c>
      <c r="Q1885" s="1" t="s">
        <v>101</v>
      </c>
      <c r="R1885" s="1" t="s">
        <v>102</v>
      </c>
      <c r="S1885" s="1" t="s">
        <v>101</v>
      </c>
      <c r="T1885" s="1" t="s">
        <v>192</v>
      </c>
      <c r="U1885" s="1" t="s">
        <v>141</v>
      </c>
      <c r="Z1885" s="1" t="s">
        <v>33</v>
      </c>
      <c r="AA1885" s="1">
        <v>0.22</v>
      </c>
      <c r="AB1885" s="1">
        <v>100</v>
      </c>
      <c r="AG1885" s="1">
        <v>55</v>
      </c>
      <c r="AI1885" s="1">
        <v>0.22</v>
      </c>
      <c r="AJ1885" s="1" t="s">
        <v>213</v>
      </c>
      <c r="AM1885" s="1">
        <v>8</v>
      </c>
      <c r="AO1885" s="1">
        <v>25</v>
      </c>
    </row>
    <row r="1886" spans="1:42" ht="25.5">
      <c r="A1886" s="6">
        <v>42958.605018090282</v>
      </c>
      <c r="B1886" s="2">
        <v>42858</v>
      </c>
      <c r="C1886" s="1" t="s">
        <v>96</v>
      </c>
      <c r="D1886" s="1">
        <v>48394</v>
      </c>
      <c r="E1886" s="1" t="s">
        <v>774</v>
      </c>
      <c r="F1886" s="1" t="s">
        <v>98</v>
      </c>
      <c r="G1886" s="1" t="s">
        <v>99</v>
      </c>
      <c r="H1886" s="1" t="s">
        <v>100</v>
      </c>
      <c r="J1886" s="8"/>
      <c r="O1886" s="1">
        <v>0.22</v>
      </c>
      <c r="P1886" s="1" t="s">
        <v>110</v>
      </c>
      <c r="Q1886" s="1" t="s">
        <v>121</v>
      </c>
      <c r="R1886" s="1" t="s">
        <v>102</v>
      </c>
      <c r="S1886" s="1" t="s">
        <v>101</v>
      </c>
      <c r="T1886" s="1" t="s">
        <v>104</v>
      </c>
      <c r="U1886" s="1" t="s">
        <v>196</v>
      </c>
      <c r="V1886" s="1">
        <v>22</v>
      </c>
      <c r="W1886" s="1">
        <v>175</v>
      </c>
      <c r="X1886" s="1">
        <v>3</v>
      </c>
      <c r="Z1886" s="1" t="s">
        <v>33</v>
      </c>
      <c r="AA1886" s="1">
        <v>0.22</v>
      </c>
      <c r="AB1886" s="1">
        <v>75</v>
      </c>
      <c r="AM1886" s="1">
        <v>8</v>
      </c>
      <c r="AO1886" s="1">
        <v>25</v>
      </c>
    </row>
    <row r="1887" spans="1:42" ht="25.5">
      <c r="A1887" s="6">
        <v>42859.532787430551</v>
      </c>
      <c r="B1887" s="2">
        <v>42858</v>
      </c>
      <c r="C1887" s="1" t="s">
        <v>117</v>
      </c>
      <c r="D1887" s="1">
        <v>48394</v>
      </c>
      <c r="E1887" s="1" t="s">
        <v>774</v>
      </c>
      <c r="F1887" s="1" t="s">
        <v>98</v>
      </c>
      <c r="G1887" s="1" t="s">
        <v>99</v>
      </c>
      <c r="H1887" s="1" t="s">
        <v>100</v>
      </c>
      <c r="J1887" s="8"/>
      <c r="K1887" s="1">
        <v>0.27</v>
      </c>
      <c r="Q1887" s="1" t="s">
        <v>101</v>
      </c>
      <c r="R1887" s="1" t="s">
        <v>102</v>
      </c>
      <c r="S1887" s="1" t="s">
        <v>101</v>
      </c>
      <c r="T1887" s="1" t="s">
        <v>192</v>
      </c>
      <c r="U1887" s="1" t="s">
        <v>196</v>
      </c>
      <c r="Z1887" s="1" t="s">
        <v>33</v>
      </c>
      <c r="AA1887" s="1">
        <v>0.22</v>
      </c>
      <c r="AB1887" s="1">
        <v>75</v>
      </c>
      <c r="AG1887" s="1">
        <v>55</v>
      </c>
      <c r="AI1887" s="1">
        <v>0.22</v>
      </c>
      <c r="AJ1887" s="1" t="s">
        <v>213</v>
      </c>
      <c r="AL1887" s="1" t="s">
        <v>897</v>
      </c>
      <c r="AM1887" s="1">
        <v>8</v>
      </c>
      <c r="AO1887" s="1">
        <v>25</v>
      </c>
      <c r="AP1887" s="8"/>
    </row>
    <row r="1888" spans="1:42" ht="25.5">
      <c r="A1888" s="6">
        <v>42859.533526388885</v>
      </c>
      <c r="B1888" s="2">
        <v>42859</v>
      </c>
      <c r="C1888" s="1" t="s">
        <v>96</v>
      </c>
      <c r="D1888" s="1">
        <v>48394</v>
      </c>
      <c r="E1888" s="1" t="s">
        <v>774</v>
      </c>
      <c r="F1888" s="1" t="s">
        <v>98</v>
      </c>
      <c r="G1888" s="1" t="s">
        <v>99</v>
      </c>
      <c r="H1888" s="1" t="s">
        <v>100</v>
      </c>
      <c r="J1888" s="8"/>
      <c r="O1888" s="1">
        <v>0.22</v>
      </c>
      <c r="P1888" s="1" t="s">
        <v>110</v>
      </c>
      <c r="Q1888" s="1" t="s">
        <v>101</v>
      </c>
      <c r="R1888" s="1" t="s">
        <v>102</v>
      </c>
      <c r="S1888" s="1" t="s">
        <v>101</v>
      </c>
      <c r="T1888" s="1" t="s">
        <v>104</v>
      </c>
      <c r="U1888" s="1" t="s">
        <v>196</v>
      </c>
      <c r="Z1888" s="1" t="s">
        <v>33</v>
      </c>
      <c r="AA1888" s="1">
        <v>0.22</v>
      </c>
      <c r="AB1888" s="1">
        <v>75</v>
      </c>
      <c r="AL1888" s="1" t="s">
        <v>897</v>
      </c>
      <c r="AM1888" s="1">
        <v>8</v>
      </c>
      <c r="AO1888" s="1">
        <v>25</v>
      </c>
      <c r="AP1888" s="8"/>
    </row>
    <row r="1889" spans="1:38" ht="25.5">
      <c r="A1889" s="6">
        <v>42854.525069490744</v>
      </c>
      <c r="B1889" s="2">
        <v>42853</v>
      </c>
      <c r="C1889" s="1" t="s">
        <v>117</v>
      </c>
      <c r="D1889" s="1">
        <v>48427</v>
      </c>
      <c r="E1889" s="1" t="s">
        <v>757</v>
      </c>
      <c r="F1889" s="1" t="s">
        <v>98</v>
      </c>
      <c r="G1889" s="1" t="s">
        <v>99</v>
      </c>
      <c r="H1889" s="1" t="s">
        <v>100</v>
      </c>
      <c r="K1889" s="1">
        <v>0.53</v>
      </c>
      <c r="L1889" s="1">
        <v>0.53</v>
      </c>
      <c r="M1889" s="1">
        <v>0.53</v>
      </c>
      <c r="N1889" s="1" t="s">
        <v>110</v>
      </c>
      <c r="O1889" s="1">
        <v>0.42</v>
      </c>
      <c r="P1889" s="1" t="s">
        <v>110</v>
      </c>
      <c r="Q1889" s="1" t="s">
        <v>101</v>
      </c>
      <c r="R1889" s="1" t="s">
        <v>111</v>
      </c>
      <c r="S1889" s="1" t="s">
        <v>101</v>
      </c>
      <c r="T1889" s="1" t="s">
        <v>113</v>
      </c>
      <c r="U1889" s="1" t="s">
        <v>114</v>
      </c>
      <c r="Z1889" s="1" t="s">
        <v>115</v>
      </c>
      <c r="AD1889" s="1">
        <v>2.14</v>
      </c>
      <c r="AG1889" s="1">
        <v>110</v>
      </c>
    </row>
    <row r="1890" spans="1:38" ht="25.5">
      <c r="A1890" s="6">
        <v>42854.525483680554</v>
      </c>
      <c r="B1890" s="2">
        <v>42854</v>
      </c>
      <c r="C1890" s="1" t="s">
        <v>96</v>
      </c>
      <c r="D1890" s="1">
        <v>48427</v>
      </c>
      <c r="E1890" s="1" t="s">
        <v>757</v>
      </c>
      <c r="F1890" s="1" t="s">
        <v>98</v>
      </c>
      <c r="G1890" s="1" t="s">
        <v>99</v>
      </c>
      <c r="H1890" s="1" t="s">
        <v>109</v>
      </c>
      <c r="L1890" s="1">
        <v>0.53</v>
      </c>
      <c r="M1890" s="1">
        <v>0.53</v>
      </c>
      <c r="N1890" s="1" t="s">
        <v>110</v>
      </c>
      <c r="Q1890" s="1" t="s">
        <v>101</v>
      </c>
      <c r="R1890" s="1" t="s">
        <v>111</v>
      </c>
      <c r="S1890" s="1" t="s">
        <v>112</v>
      </c>
      <c r="T1890" s="1" t="s">
        <v>113</v>
      </c>
      <c r="U1890" s="1" t="s">
        <v>114</v>
      </c>
      <c r="Z1890" s="1" t="s">
        <v>115</v>
      </c>
      <c r="AG1890" s="1">
        <v>110</v>
      </c>
    </row>
    <row r="1891" spans="1:38" ht="25.5">
      <c r="A1891" s="6">
        <v>42855.557881932866</v>
      </c>
      <c r="B1891" s="2">
        <v>42854</v>
      </c>
      <c r="C1891" s="1" t="s">
        <v>117</v>
      </c>
      <c r="D1891" s="1">
        <v>48427</v>
      </c>
      <c r="E1891" s="1" t="s">
        <v>757</v>
      </c>
      <c r="F1891" s="1" t="s">
        <v>98</v>
      </c>
      <c r="G1891" s="1" t="s">
        <v>99</v>
      </c>
      <c r="H1891" s="1" t="s">
        <v>100</v>
      </c>
      <c r="K1891" s="1">
        <v>0.53</v>
      </c>
      <c r="L1891" s="1">
        <v>0.53</v>
      </c>
      <c r="M1891" s="1">
        <v>0.53</v>
      </c>
      <c r="N1891" s="1" t="s">
        <v>110</v>
      </c>
      <c r="O1891" s="1">
        <v>0.42</v>
      </c>
      <c r="P1891" s="1" t="s">
        <v>110</v>
      </c>
      <c r="Q1891" s="1" t="s">
        <v>101</v>
      </c>
      <c r="R1891" s="1" t="s">
        <v>111</v>
      </c>
      <c r="S1891" s="1" t="s">
        <v>101</v>
      </c>
      <c r="T1891" s="1" t="s">
        <v>113</v>
      </c>
      <c r="U1891" s="1" t="s">
        <v>114</v>
      </c>
      <c r="Z1891" s="1" t="s">
        <v>115</v>
      </c>
      <c r="AD1891" s="1">
        <v>2.14</v>
      </c>
      <c r="AG1891" s="1">
        <v>110</v>
      </c>
    </row>
    <row r="1892" spans="1:38" ht="25.5">
      <c r="A1892" s="6">
        <v>42855.558732812497</v>
      </c>
      <c r="B1892" s="2">
        <v>42855</v>
      </c>
      <c r="C1892" s="1" t="s">
        <v>96</v>
      </c>
      <c r="D1892" s="1">
        <v>48427</v>
      </c>
      <c r="E1892" s="1" t="s">
        <v>757</v>
      </c>
      <c r="F1892" s="1" t="s">
        <v>98</v>
      </c>
      <c r="G1892" s="1" t="s">
        <v>99</v>
      </c>
      <c r="H1892" s="1" t="s">
        <v>109</v>
      </c>
      <c r="L1892" s="1">
        <v>0.53</v>
      </c>
      <c r="M1892" s="1">
        <v>0.53</v>
      </c>
      <c r="N1892" s="1" t="s">
        <v>110</v>
      </c>
      <c r="Q1892" s="1" t="s">
        <v>101</v>
      </c>
      <c r="R1892" s="1" t="s">
        <v>122</v>
      </c>
      <c r="S1892" s="1" t="s">
        <v>112</v>
      </c>
      <c r="T1892" s="1" t="s">
        <v>113</v>
      </c>
      <c r="U1892" s="1" t="s">
        <v>114</v>
      </c>
      <c r="Z1892" s="1" t="s">
        <v>115</v>
      </c>
      <c r="AG1892" s="1">
        <v>110</v>
      </c>
    </row>
    <row r="1893" spans="1:38" ht="25.5">
      <c r="A1893" s="6">
        <v>42958.609218506943</v>
      </c>
      <c r="B1893" s="2">
        <v>42855</v>
      </c>
      <c r="C1893" s="1" t="s">
        <v>117</v>
      </c>
      <c r="D1893" s="1">
        <v>48427</v>
      </c>
      <c r="E1893" s="1" t="s">
        <v>757</v>
      </c>
      <c r="F1893" s="1" t="s">
        <v>98</v>
      </c>
      <c r="G1893" s="1" t="s">
        <v>99</v>
      </c>
      <c r="H1893" s="1" t="s">
        <v>100</v>
      </c>
      <c r="K1893" s="1">
        <v>0.53</v>
      </c>
      <c r="L1893" s="1">
        <v>0.53</v>
      </c>
      <c r="M1893" s="1">
        <v>0.53</v>
      </c>
      <c r="N1893" s="1" t="s">
        <v>110</v>
      </c>
      <c r="O1893" s="1">
        <v>0.42</v>
      </c>
      <c r="P1893" s="1" t="s">
        <v>110</v>
      </c>
      <c r="Q1893" s="1" t="s">
        <v>101</v>
      </c>
      <c r="R1893" s="1" t="s">
        <v>111</v>
      </c>
      <c r="S1893" s="1" t="s">
        <v>124</v>
      </c>
      <c r="T1893" s="1" t="s">
        <v>113</v>
      </c>
      <c r="U1893" s="1" t="s">
        <v>114</v>
      </c>
      <c r="Z1893" s="1" t="s">
        <v>115</v>
      </c>
      <c r="AD1893" s="1">
        <v>2.14</v>
      </c>
      <c r="AG1893" s="1">
        <v>110</v>
      </c>
    </row>
    <row r="1894" spans="1:38" ht="25.5">
      <c r="A1894" s="6">
        <v>42958.612867569449</v>
      </c>
      <c r="B1894" s="2">
        <v>42856</v>
      </c>
      <c r="C1894" s="1" t="s">
        <v>96</v>
      </c>
      <c r="D1894" s="1">
        <v>48427</v>
      </c>
      <c r="E1894" s="1" t="s">
        <v>757</v>
      </c>
      <c r="F1894" s="1" t="s">
        <v>98</v>
      </c>
      <c r="G1894" s="1" t="s">
        <v>99</v>
      </c>
      <c r="H1894" s="1" t="s">
        <v>100</v>
      </c>
      <c r="L1894" s="1">
        <v>0.53</v>
      </c>
      <c r="M1894" s="1">
        <v>0.53</v>
      </c>
      <c r="N1894" s="1" t="s">
        <v>110</v>
      </c>
      <c r="Q1894" s="1" t="s">
        <v>101</v>
      </c>
      <c r="R1894" s="1" t="s">
        <v>111</v>
      </c>
      <c r="S1894" s="1" t="s">
        <v>133</v>
      </c>
      <c r="T1894" s="1" t="s">
        <v>113</v>
      </c>
      <c r="U1894" s="1" t="s">
        <v>114</v>
      </c>
      <c r="Z1894" s="1" t="s">
        <v>33</v>
      </c>
      <c r="AG1894" s="1">
        <v>110</v>
      </c>
    </row>
    <row r="1895" spans="1:38" ht="25.5">
      <c r="A1895" s="6">
        <v>42958.61338263889</v>
      </c>
      <c r="B1895" s="2">
        <v>42856</v>
      </c>
      <c r="C1895" s="1" t="s">
        <v>117</v>
      </c>
      <c r="D1895" s="1">
        <v>48427</v>
      </c>
      <c r="E1895" s="1" t="s">
        <v>757</v>
      </c>
      <c r="F1895" s="1" t="s">
        <v>98</v>
      </c>
      <c r="G1895" s="1" t="s">
        <v>99</v>
      </c>
      <c r="H1895" s="1" t="s">
        <v>100</v>
      </c>
      <c r="Q1895" s="1" t="s">
        <v>101</v>
      </c>
      <c r="R1895" s="1" t="s">
        <v>111</v>
      </c>
      <c r="S1895" s="1" t="s">
        <v>112</v>
      </c>
      <c r="U1895" s="1" t="s">
        <v>114</v>
      </c>
      <c r="Z1895" s="1" t="s">
        <v>33</v>
      </c>
      <c r="AL1895" s="1" t="s">
        <v>535</v>
      </c>
    </row>
    <row r="1896" spans="1:38" ht="25.5">
      <c r="A1896" s="6">
        <v>42958.613677685185</v>
      </c>
      <c r="B1896" s="2">
        <v>42857</v>
      </c>
      <c r="C1896" s="1" t="s">
        <v>96</v>
      </c>
      <c r="D1896" s="1">
        <v>48427</v>
      </c>
      <c r="E1896" s="1" t="s">
        <v>757</v>
      </c>
      <c r="F1896" s="1" t="s">
        <v>98</v>
      </c>
      <c r="G1896" s="1" t="s">
        <v>99</v>
      </c>
      <c r="H1896" s="1" t="s">
        <v>109</v>
      </c>
      <c r="Q1896" s="1" t="s">
        <v>101</v>
      </c>
      <c r="R1896" s="1" t="s">
        <v>111</v>
      </c>
      <c r="S1896" s="1" t="s">
        <v>112</v>
      </c>
      <c r="U1896" s="1" t="s">
        <v>114</v>
      </c>
      <c r="Z1896" s="1" t="s">
        <v>115</v>
      </c>
    </row>
    <row r="1897" spans="1:38">
      <c r="A1897" s="6">
        <v>42958.614097881946</v>
      </c>
      <c r="B1897" s="2">
        <v>42857</v>
      </c>
      <c r="C1897" s="1" t="s">
        <v>117</v>
      </c>
      <c r="D1897" s="1">
        <v>48427</v>
      </c>
      <c r="E1897" s="1" t="s">
        <v>757</v>
      </c>
      <c r="F1897" s="1" t="s">
        <v>98</v>
      </c>
      <c r="G1897" s="1" t="s">
        <v>99</v>
      </c>
      <c r="H1897" s="1" t="s">
        <v>109</v>
      </c>
      <c r="Q1897" s="1" t="s">
        <v>101</v>
      </c>
      <c r="R1897" s="1" t="s">
        <v>111</v>
      </c>
      <c r="S1897" s="1" t="s">
        <v>101</v>
      </c>
      <c r="U1897" s="1" t="s">
        <v>114</v>
      </c>
      <c r="Z1897" s="1" t="s">
        <v>115</v>
      </c>
      <c r="AL1897" s="1" t="s">
        <v>535</v>
      </c>
    </row>
    <row r="1898" spans="1:38" ht="25.5">
      <c r="A1898" s="6">
        <v>42958.614457430551</v>
      </c>
      <c r="B1898" s="2">
        <v>42858</v>
      </c>
      <c r="C1898" s="1" t="s">
        <v>96</v>
      </c>
      <c r="D1898" s="1">
        <v>48427</v>
      </c>
      <c r="E1898" s="1" t="s">
        <v>757</v>
      </c>
      <c r="F1898" s="1" t="s">
        <v>98</v>
      </c>
      <c r="G1898" s="1" t="s">
        <v>99</v>
      </c>
      <c r="H1898" s="1" t="s">
        <v>100</v>
      </c>
      <c r="Q1898" s="1" t="s">
        <v>101</v>
      </c>
      <c r="R1898" s="1" t="s">
        <v>111</v>
      </c>
      <c r="S1898" s="1" t="s">
        <v>112</v>
      </c>
      <c r="U1898" s="1" t="s">
        <v>114</v>
      </c>
      <c r="Z1898" s="1" t="s">
        <v>115</v>
      </c>
      <c r="AK1898" s="1" t="s">
        <v>116</v>
      </c>
    </row>
    <row r="1899" spans="1:38" ht="25.5">
      <c r="A1899" s="6">
        <v>42854.519424872684</v>
      </c>
      <c r="B1899" s="2">
        <v>42853</v>
      </c>
      <c r="C1899" s="1" t="s">
        <v>117</v>
      </c>
      <c r="D1899" s="1">
        <v>48433</v>
      </c>
      <c r="E1899" s="1" t="s">
        <v>762</v>
      </c>
      <c r="F1899" s="1" t="s">
        <v>98</v>
      </c>
      <c r="G1899" s="1" t="s">
        <v>99</v>
      </c>
      <c r="H1899" s="1" t="s">
        <v>100</v>
      </c>
      <c r="K1899" s="1">
        <v>1.19</v>
      </c>
      <c r="L1899" s="1">
        <v>1.19</v>
      </c>
      <c r="M1899" s="1">
        <v>1.19</v>
      </c>
      <c r="N1899" s="1" t="s">
        <v>110</v>
      </c>
      <c r="O1899" s="1">
        <v>0.95</v>
      </c>
      <c r="P1899" s="1" t="s">
        <v>110</v>
      </c>
      <c r="Q1899" s="1" t="s">
        <v>101</v>
      </c>
      <c r="R1899" s="1" t="s">
        <v>122</v>
      </c>
      <c r="S1899" s="1" t="s">
        <v>101</v>
      </c>
      <c r="T1899" s="1" t="s">
        <v>113</v>
      </c>
      <c r="U1899" s="1" t="s">
        <v>114</v>
      </c>
      <c r="Z1899" s="1" t="s">
        <v>115</v>
      </c>
      <c r="AD1899" s="1">
        <v>4.76</v>
      </c>
      <c r="AG1899" s="1">
        <v>240</v>
      </c>
    </row>
    <row r="1900" spans="1:38" ht="25.5">
      <c r="A1900" s="6">
        <v>42854.520025810183</v>
      </c>
      <c r="B1900" s="2">
        <v>42854</v>
      </c>
      <c r="C1900" s="1" t="s">
        <v>96</v>
      </c>
      <c r="D1900" s="1">
        <v>48433</v>
      </c>
      <c r="E1900" s="1" t="s">
        <v>762</v>
      </c>
      <c r="F1900" s="1" t="s">
        <v>98</v>
      </c>
      <c r="G1900" s="1" t="s">
        <v>99</v>
      </c>
      <c r="H1900" s="1" t="s">
        <v>100</v>
      </c>
      <c r="L1900" s="1">
        <v>1.19</v>
      </c>
      <c r="M1900" s="1">
        <v>1.19</v>
      </c>
      <c r="N1900" s="1" t="s">
        <v>110</v>
      </c>
      <c r="Q1900" s="1" t="s">
        <v>101</v>
      </c>
      <c r="R1900" s="1" t="s">
        <v>102</v>
      </c>
      <c r="S1900" s="1" t="s">
        <v>101</v>
      </c>
      <c r="T1900" s="1" t="s">
        <v>113</v>
      </c>
      <c r="U1900" s="1" t="s">
        <v>196</v>
      </c>
      <c r="Z1900" s="1" t="s">
        <v>33</v>
      </c>
      <c r="AG1900" s="1">
        <v>240</v>
      </c>
    </row>
    <row r="1901" spans="1:38" ht="25.5">
      <c r="A1901" s="6">
        <v>42855.504693946757</v>
      </c>
      <c r="B1901" s="2">
        <v>42854</v>
      </c>
      <c r="C1901" s="1" t="s">
        <v>117</v>
      </c>
      <c r="D1901" s="1">
        <v>48433</v>
      </c>
      <c r="E1901" s="1" t="s">
        <v>762</v>
      </c>
      <c r="F1901" s="1" t="s">
        <v>98</v>
      </c>
      <c r="G1901" s="1" t="s">
        <v>99</v>
      </c>
      <c r="H1901" s="1" t="s">
        <v>100</v>
      </c>
      <c r="K1901" s="1">
        <v>1.19</v>
      </c>
      <c r="L1901" s="1">
        <v>1.19</v>
      </c>
      <c r="M1901" s="1">
        <v>1.19</v>
      </c>
      <c r="N1901" s="1" t="s">
        <v>110</v>
      </c>
      <c r="O1901" s="1">
        <v>0.95</v>
      </c>
      <c r="P1901" s="1" t="s">
        <v>110</v>
      </c>
      <c r="Q1901" s="1" t="s">
        <v>101</v>
      </c>
      <c r="R1901" s="1" t="s">
        <v>122</v>
      </c>
      <c r="S1901" s="1" t="s">
        <v>101</v>
      </c>
      <c r="T1901" s="1" t="s">
        <v>113</v>
      </c>
      <c r="U1901" s="1" t="s">
        <v>196</v>
      </c>
      <c r="Z1901" s="1" t="s">
        <v>33</v>
      </c>
      <c r="AD1901" s="1">
        <v>4.76</v>
      </c>
      <c r="AG1901" s="1">
        <v>240</v>
      </c>
    </row>
    <row r="1902" spans="1:38" ht="25.5">
      <c r="A1902" s="6">
        <v>42855.505279826393</v>
      </c>
      <c r="B1902" s="2">
        <v>42855</v>
      </c>
      <c r="C1902" s="1" t="s">
        <v>96</v>
      </c>
      <c r="D1902" s="1">
        <v>48433</v>
      </c>
      <c r="E1902" s="1" t="s">
        <v>762</v>
      </c>
      <c r="F1902" s="1" t="s">
        <v>98</v>
      </c>
      <c r="G1902" s="1" t="s">
        <v>99</v>
      </c>
      <c r="H1902" s="1" t="s">
        <v>100</v>
      </c>
      <c r="L1902" s="1">
        <v>1.19</v>
      </c>
      <c r="M1902" s="1">
        <v>1.19</v>
      </c>
      <c r="N1902" s="1" t="s">
        <v>110</v>
      </c>
      <c r="Q1902" s="1" t="s">
        <v>101</v>
      </c>
      <c r="R1902" s="1" t="s">
        <v>102</v>
      </c>
      <c r="S1902" s="1" t="s">
        <v>103</v>
      </c>
      <c r="T1902" s="1" t="s">
        <v>113</v>
      </c>
      <c r="U1902" s="1" t="s">
        <v>196</v>
      </c>
      <c r="Z1902" s="1" t="s">
        <v>33</v>
      </c>
      <c r="AG1902" s="1">
        <v>240</v>
      </c>
    </row>
    <row r="1903" spans="1:38" ht="25.5">
      <c r="A1903" s="6">
        <v>42958.615721469905</v>
      </c>
      <c r="B1903" s="2">
        <v>42855</v>
      </c>
      <c r="C1903" s="1" t="s">
        <v>117</v>
      </c>
      <c r="D1903" s="1">
        <v>48433</v>
      </c>
      <c r="E1903" s="1" t="s">
        <v>762</v>
      </c>
      <c r="F1903" s="1" t="s">
        <v>98</v>
      </c>
      <c r="G1903" s="1" t="s">
        <v>99</v>
      </c>
      <c r="H1903" s="1" t="s">
        <v>100</v>
      </c>
      <c r="K1903" s="1">
        <v>1.19</v>
      </c>
      <c r="L1903" s="1">
        <v>1.19</v>
      </c>
      <c r="M1903" s="1">
        <v>1.19</v>
      </c>
      <c r="N1903" s="1" t="s">
        <v>110</v>
      </c>
      <c r="O1903" s="1">
        <v>0.95</v>
      </c>
      <c r="P1903" s="1" t="s">
        <v>110</v>
      </c>
      <c r="Q1903" s="1" t="s">
        <v>101</v>
      </c>
      <c r="R1903" s="1" t="s">
        <v>122</v>
      </c>
      <c r="S1903" s="1" t="s">
        <v>103</v>
      </c>
      <c r="T1903" s="1" t="s">
        <v>113</v>
      </c>
      <c r="U1903" s="1" t="s">
        <v>196</v>
      </c>
      <c r="Z1903" s="1" t="s">
        <v>115</v>
      </c>
      <c r="AD1903" s="1">
        <v>4.76</v>
      </c>
      <c r="AG1903" s="1">
        <v>240</v>
      </c>
    </row>
    <row r="1904" spans="1:38" ht="25.5">
      <c r="A1904" s="6">
        <v>42958.616206388891</v>
      </c>
      <c r="B1904" s="2">
        <v>42856</v>
      </c>
      <c r="C1904" s="1" t="s">
        <v>96</v>
      </c>
      <c r="D1904" s="1">
        <v>48433</v>
      </c>
      <c r="E1904" s="1" t="s">
        <v>762</v>
      </c>
      <c r="F1904" s="1" t="s">
        <v>98</v>
      </c>
      <c r="G1904" s="1" t="s">
        <v>99</v>
      </c>
      <c r="H1904" s="1" t="s">
        <v>100</v>
      </c>
      <c r="L1904" s="1">
        <v>1.19</v>
      </c>
      <c r="M1904" s="1">
        <v>1.19</v>
      </c>
      <c r="N1904" s="1" t="s">
        <v>110</v>
      </c>
      <c r="Q1904" s="1" t="s">
        <v>101</v>
      </c>
      <c r="R1904" s="1" t="s">
        <v>122</v>
      </c>
      <c r="S1904" s="1" t="s">
        <v>101</v>
      </c>
      <c r="T1904" s="1" t="s">
        <v>113</v>
      </c>
      <c r="U1904" s="1" t="s">
        <v>196</v>
      </c>
      <c r="Z1904" s="1" t="s">
        <v>33</v>
      </c>
      <c r="AG1904" s="1">
        <v>240</v>
      </c>
    </row>
    <row r="1905" spans="1:39" ht="25.5">
      <c r="A1905" s="6">
        <v>42958.61678700232</v>
      </c>
      <c r="B1905" s="2">
        <v>42856</v>
      </c>
      <c r="C1905" s="1" t="s">
        <v>117</v>
      </c>
      <c r="D1905" s="1">
        <v>48433</v>
      </c>
      <c r="E1905" s="1" t="s">
        <v>762</v>
      </c>
      <c r="F1905" s="1" t="s">
        <v>98</v>
      </c>
      <c r="G1905" s="1" t="s">
        <v>99</v>
      </c>
      <c r="H1905" s="1" t="s">
        <v>100</v>
      </c>
      <c r="K1905" s="1">
        <v>1.19</v>
      </c>
      <c r="L1905" s="1">
        <v>1.19</v>
      </c>
      <c r="M1905" s="1">
        <v>1.19</v>
      </c>
      <c r="N1905" s="1" t="s">
        <v>110</v>
      </c>
      <c r="O1905" s="1">
        <v>0.95</v>
      </c>
      <c r="P1905" s="1" t="s">
        <v>110</v>
      </c>
      <c r="Q1905" s="1" t="s">
        <v>101</v>
      </c>
      <c r="R1905" s="1" t="s">
        <v>122</v>
      </c>
      <c r="S1905" s="1" t="s">
        <v>112</v>
      </c>
      <c r="T1905" s="1" t="s">
        <v>113</v>
      </c>
      <c r="U1905" s="1" t="s">
        <v>416</v>
      </c>
      <c r="Z1905" s="1" t="s">
        <v>115</v>
      </c>
      <c r="AG1905" s="1">
        <v>150</v>
      </c>
    </row>
    <row r="1906" spans="1:39" ht="25.5">
      <c r="A1906" s="6">
        <v>42958.617215335646</v>
      </c>
      <c r="B1906" s="2">
        <v>42857</v>
      </c>
      <c r="C1906" s="1" t="s">
        <v>96</v>
      </c>
      <c r="D1906" s="1">
        <v>48433</v>
      </c>
      <c r="E1906" s="1" t="s">
        <v>762</v>
      </c>
      <c r="F1906" s="1" t="s">
        <v>98</v>
      </c>
      <c r="G1906" s="1" t="s">
        <v>99</v>
      </c>
      <c r="H1906" s="1" t="s">
        <v>100</v>
      </c>
      <c r="L1906" s="1">
        <v>1.19</v>
      </c>
      <c r="M1906" s="1">
        <v>1.19</v>
      </c>
      <c r="N1906" s="1" t="s">
        <v>110</v>
      </c>
      <c r="Q1906" s="1" t="s">
        <v>101</v>
      </c>
      <c r="R1906" s="1" t="s">
        <v>111</v>
      </c>
      <c r="S1906" s="1" t="s">
        <v>101</v>
      </c>
      <c r="T1906" s="1" t="s">
        <v>113</v>
      </c>
      <c r="U1906" s="1" t="s">
        <v>114</v>
      </c>
      <c r="Z1906" s="1" t="s">
        <v>115</v>
      </c>
      <c r="AG1906" s="1">
        <v>240</v>
      </c>
    </row>
    <row r="1907" spans="1:39" ht="25.5">
      <c r="A1907" s="6">
        <v>42958.617690219908</v>
      </c>
      <c r="B1907" s="2">
        <v>42857</v>
      </c>
      <c r="C1907" s="1" t="s">
        <v>117</v>
      </c>
      <c r="D1907" s="1">
        <v>48433</v>
      </c>
      <c r="E1907" s="1" t="s">
        <v>762</v>
      </c>
      <c r="F1907" s="1" t="s">
        <v>98</v>
      </c>
      <c r="G1907" s="1" t="s">
        <v>99</v>
      </c>
      <c r="H1907" s="1" t="s">
        <v>100</v>
      </c>
      <c r="K1907" s="1">
        <v>1.19</v>
      </c>
      <c r="L1907" s="1">
        <v>1.19</v>
      </c>
      <c r="M1907" s="1">
        <v>1.19</v>
      </c>
      <c r="N1907" s="1" t="s">
        <v>110</v>
      </c>
      <c r="O1907" s="1">
        <v>0.95</v>
      </c>
      <c r="P1907" s="1" t="s">
        <v>110</v>
      </c>
      <c r="Q1907" s="1" t="s">
        <v>101</v>
      </c>
      <c r="R1907" s="1" t="s">
        <v>111</v>
      </c>
      <c r="S1907" s="1" t="s">
        <v>112</v>
      </c>
      <c r="T1907" s="1" t="s">
        <v>113</v>
      </c>
      <c r="U1907" s="1" t="s">
        <v>114</v>
      </c>
      <c r="Z1907" s="1" t="s">
        <v>33</v>
      </c>
      <c r="AG1907" s="1">
        <v>240</v>
      </c>
    </row>
    <row r="1908" spans="1:39" ht="25.5">
      <c r="A1908" s="6">
        <v>42958.618210613422</v>
      </c>
      <c r="B1908" s="2">
        <v>42858</v>
      </c>
      <c r="C1908" s="1" t="s">
        <v>96</v>
      </c>
      <c r="D1908" s="1">
        <v>48433</v>
      </c>
      <c r="E1908" s="1" t="s">
        <v>762</v>
      </c>
      <c r="F1908" s="1" t="s">
        <v>98</v>
      </c>
      <c r="G1908" s="1" t="s">
        <v>99</v>
      </c>
      <c r="H1908" s="1" t="s">
        <v>100</v>
      </c>
      <c r="L1908" s="1">
        <v>1.19</v>
      </c>
      <c r="M1908" s="1">
        <v>1.19</v>
      </c>
      <c r="N1908" s="1" t="s">
        <v>110</v>
      </c>
      <c r="Q1908" s="1" t="s">
        <v>101</v>
      </c>
      <c r="R1908" s="1" t="s">
        <v>111</v>
      </c>
      <c r="S1908" s="1" t="s">
        <v>112</v>
      </c>
      <c r="T1908" s="1" t="s">
        <v>113</v>
      </c>
      <c r="U1908" s="1" t="s">
        <v>114</v>
      </c>
      <c r="Z1908" s="1" t="s">
        <v>33</v>
      </c>
      <c r="AG1908" s="1">
        <v>240</v>
      </c>
      <c r="AK1908" s="1" t="s">
        <v>116</v>
      </c>
    </row>
    <row r="1909" spans="1:39" ht="25.5">
      <c r="A1909" s="6">
        <v>42958.620323078707</v>
      </c>
      <c r="B1909" s="2">
        <v>42855</v>
      </c>
      <c r="C1909" s="1" t="s">
        <v>96</v>
      </c>
      <c r="D1909" s="1">
        <v>48461</v>
      </c>
      <c r="E1909" s="1" t="s">
        <v>790</v>
      </c>
      <c r="F1909" s="1" t="s">
        <v>98</v>
      </c>
      <c r="G1909" s="1" t="s">
        <v>99</v>
      </c>
      <c r="H1909" s="1" t="s">
        <v>109</v>
      </c>
      <c r="K1909" s="1">
        <v>0.77</v>
      </c>
      <c r="L1909" s="1">
        <v>0.77</v>
      </c>
      <c r="M1909" s="1">
        <v>0.77</v>
      </c>
      <c r="N1909" s="1" t="s">
        <v>110</v>
      </c>
      <c r="O1909" s="1">
        <v>0.6</v>
      </c>
      <c r="P1909" s="1" t="s">
        <v>110</v>
      </c>
      <c r="Q1909" s="1" t="s">
        <v>101</v>
      </c>
      <c r="R1909" s="1" t="s">
        <v>102</v>
      </c>
      <c r="S1909" s="1" t="s">
        <v>101</v>
      </c>
      <c r="T1909" s="1" t="s">
        <v>113</v>
      </c>
      <c r="U1909" s="1" t="s">
        <v>196</v>
      </c>
      <c r="Z1909" s="1" t="s">
        <v>33</v>
      </c>
      <c r="AG1909" s="1">
        <v>150</v>
      </c>
    </row>
    <row r="1910" spans="1:39" ht="25.5">
      <c r="A1910" s="6">
        <v>42958.62253886574</v>
      </c>
      <c r="B1910" s="2">
        <v>42855</v>
      </c>
      <c r="C1910" s="1" t="s">
        <v>117</v>
      </c>
      <c r="D1910" s="1">
        <v>48461</v>
      </c>
      <c r="E1910" s="1" t="s">
        <v>790</v>
      </c>
      <c r="F1910" s="1" t="s">
        <v>98</v>
      </c>
      <c r="G1910" s="1" t="s">
        <v>99</v>
      </c>
      <c r="H1910" s="1" t="s">
        <v>100</v>
      </c>
      <c r="Q1910" s="1" t="s">
        <v>101</v>
      </c>
      <c r="R1910" s="1" t="s">
        <v>102</v>
      </c>
      <c r="S1910" s="1" t="s">
        <v>101</v>
      </c>
      <c r="T1910" s="1" t="s">
        <v>205</v>
      </c>
      <c r="U1910" s="1" t="s">
        <v>114</v>
      </c>
      <c r="V1910" s="1">
        <v>28</v>
      </c>
      <c r="W1910" s="1">
        <v>140</v>
      </c>
      <c r="X1910" s="1">
        <v>5.4</v>
      </c>
      <c r="Z1910" s="1" t="s">
        <v>33</v>
      </c>
      <c r="AA1910" s="1">
        <v>0.6</v>
      </c>
      <c r="AD1910" s="1">
        <v>3</v>
      </c>
      <c r="AM1910" s="1">
        <v>20</v>
      </c>
    </row>
    <row r="1911" spans="1:39" ht="25.5">
      <c r="A1911" s="6">
        <v>42958.623226956013</v>
      </c>
      <c r="B1911" s="2">
        <v>42856</v>
      </c>
      <c r="C1911" s="1" t="s">
        <v>96</v>
      </c>
      <c r="D1911" s="1">
        <v>48461</v>
      </c>
      <c r="E1911" s="1" t="s">
        <v>790</v>
      </c>
      <c r="F1911" s="1" t="s">
        <v>98</v>
      </c>
      <c r="G1911" s="1" t="s">
        <v>99</v>
      </c>
      <c r="H1911" s="1" t="s">
        <v>100</v>
      </c>
      <c r="K1911" s="1">
        <v>0.77</v>
      </c>
      <c r="O1911" s="1">
        <v>0.6</v>
      </c>
      <c r="P1911" s="1" t="s">
        <v>110</v>
      </c>
      <c r="Q1911" s="1" t="s">
        <v>101</v>
      </c>
      <c r="R1911" s="1" t="s">
        <v>111</v>
      </c>
      <c r="S1911" s="1" t="s">
        <v>101</v>
      </c>
      <c r="T1911" s="1" t="s">
        <v>203</v>
      </c>
      <c r="U1911" s="1" t="s">
        <v>114</v>
      </c>
      <c r="Z1911" s="1" t="s">
        <v>115</v>
      </c>
      <c r="AA1911" s="1">
        <v>0.6</v>
      </c>
      <c r="AG1911" s="1">
        <v>150</v>
      </c>
      <c r="AM1911" s="1">
        <v>20</v>
      </c>
    </row>
    <row r="1912" spans="1:39">
      <c r="A1912" s="6">
        <v>42958.624767037036</v>
      </c>
      <c r="B1912" s="2">
        <v>42856</v>
      </c>
      <c r="C1912" s="1" t="s">
        <v>117</v>
      </c>
      <c r="D1912" s="1">
        <v>48461</v>
      </c>
      <c r="E1912" s="1" t="s">
        <v>790</v>
      </c>
      <c r="F1912" s="1" t="s">
        <v>98</v>
      </c>
      <c r="G1912" s="1" t="s">
        <v>99</v>
      </c>
      <c r="H1912" s="1" t="s">
        <v>109</v>
      </c>
      <c r="Q1912" s="1" t="s">
        <v>101</v>
      </c>
      <c r="R1912" s="1" t="s">
        <v>111</v>
      </c>
      <c r="S1912" s="1" t="s">
        <v>101</v>
      </c>
      <c r="T1912" s="1" t="s">
        <v>205</v>
      </c>
      <c r="U1912" s="1" t="s">
        <v>114</v>
      </c>
      <c r="Z1912" s="1" t="s">
        <v>115</v>
      </c>
      <c r="AA1912" s="1">
        <v>0.6</v>
      </c>
      <c r="AD1912" s="1">
        <v>3</v>
      </c>
      <c r="AM1912" s="1">
        <v>20</v>
      </c>
    </row>
    <row r="1913" spans="1:39" ht="25.5">
      <c r="A1913" s="6">
        <v>42958.625472025466</v>
      </c>
      <c r="B1913" s="2">
        <v>42857</v>
      </c>
      <c r="C1913" s="1" t="s">
        <v>96</v>
      </c>
      <c r="D1913" s="1">
        <v>48461</v>
      </c>
      <c r="E1913" s="1" t="s">
        <v>790</v>
      </c>
      <c r="F1913" s="1" t="s">
        <v>98</v>
      </c>
      <c r="G1913" s="1" t="s">
        <v>99</v>
      </c>
      <c r="H1913" s="1" t="s">
        <v>109</v>
      </c>
      <c r="K1913" s="1">
        <v>0.77</v>
      </c>
      <c r="O1913" s="1">
        <v>0.6</v>
      </c>
      <c r="P1913" s="1" t="s">
        <v>110</v>
      </c>
      <c r="Q1913" s="1" t="s">
        <v>101</v>
      </c>
      <c r="R1913" s="1" t="s">
        <v>111</v>
      </c>
      <c r="S1913" s="1" t="s">
        <v>101</v>
      </c>
      <c r="T1913" s="1" t="s">
        <v>203</v>
      </c>
      <c r="U1913" s="1" t="s">
        <v>114</v>
      </c>
      <c r="Z1913" s="1" t="s">
        <v>115</v>
      </c>
      <c r="AA1913" s="1">
        <v>0.6</v>
      </c>
      <c r="AG1913" s="1">
        <v>150</v>
      </c>
      <c r="AM1913" s="1">
        <v>20</v>
      </c>
    </row>
    <row r="1914" spans="1:39" ht="25.5">
      <c r="A1914" s="6">
        <v>42958.62777673611</v>
      </c>
      <c r="B1914" s="2">
        <v>42857</v>
      </c>
      <c r="C1914" s="1" t="s">
        <v>117</v>
      </c>
      <c r="D1914" s="1">
        <v>48461</v>
      </c>
      <c r="E1914" s="1" t="s">
        <v>790</v>
      </c>
      <c r="F1914" s="1" t="s">
        <v>98</v>
      </c>
      <c r="G1914" s="1" t="s">
        <v>99</v>
      </c>
      <c r="H1914" s="1" t="s">
        <v>109</v>
      </c>
      <c r="Q1914" s="1" t="s">
        <v>101</v>
      </c>
      <c r="R1914" s="1" t="s">
        <v>111</v>
      </c>
      <c r="S1914" s="1" t="s">
        <v>112</v>
      </c>
      <c r="T1914" s="1" t="s">
        <v>205</v>
      </c>
      <c r="U1914" s="1" t="s">
        <v>114</v>
      </c>
      <c r="Z1914" s="1" t="s">
        <v>115</v>
      </c>
      <c r="AA1914" s="1">
        <v>0.6</v>
      </c>
      <c r="AD1914" s="1">
        <v>3</v>
      </c>
      <c r="AM1914" s="1">
        <v>20</v>
      </c>
    </row>
    <row r="1915" spans="1:39" ht="25.5">
      <c r="A1915" s="6">
        <v>42958.628497013888</v>
      </c>
      <c r="B1915" s="2">
        <v>42858</v>
      </c>
      <c r="C1915" s="1" t="s">
        <v>96</v>
      </c>
      <c r="D1915" s="1">
        <v>48461</v>
      </c>
      <c r="E1915" s="1" t="s">
        <v>790</v>
      </c>
      <c r="F1915" s="1" t="s">
        <v>98</v>
      </c>
      <c r="G1915" s="1" t="s">
        <v>99</v>
      </c>
      <c r="H1915" s="1" t="s">
        <v>109</v>
      </c>
      <c r="K1915" s="1">
        <v>0.77</v>
      </c>
      <c r="O1915" s="1">
        <v>0.6</v>
      </c>
      <c r="P1915" s="1" t="s">
        <v>110</v>
      </c>
      <c r="Q1915" s="1" t="s">
        <v>101</v>
      </c>
      <c r="R1915" s="1" t="s">
        <v>111</v>
      </c>
      <c r="S1915" s="1" t="s">
        <v>101</v>
      </c>
      <c r="T1915" s="1" t="s">
        <v>203</v>
      </c>
      <c r="U1915" s="1" t="s">
        <v>114</v>
      </c>
      <c r="Z1915" s="1" t="s">
        <v>115</v>
      </c>
      <c r="AA1915" s="1">
        <v>0.6</v>
      </c>
      <c r="AG1915" s="1">
        <v>150</v>
      </c>
      <c r="AM1915" s="1">
        <v>20</v>
      </c>
    </row>
    <row r="1916" spans="1:39">
      <c r="A1916" s="6">
        <v>42859.543045937498</v>
      </c>
      <c r="B1916" s="2">
        <v>42858</v>
      </c>
      <c r="C1916" s="1" t="s">
        <v>117</v>
      </c>
      <c r="D1916" s="1">
        <v>48461</v>
      </c>
      <c r="E1916" s="1" t="s">
        <v>790</v>
      </c>
      <c r="F1916" s="1" t="s">
        <v>98</v>
      </c>
      <c r="G1916" s="1" t="s">
        <v>99</v>
      </c>
      <c r="H1916" s="1" t="s">
        <v>109</v>
      </c>
      <c r="L1916" s="1">
        <v>0.6</v>
      </c>
      <c r="M1916" s="1">
        <v>0.6</v>
      </c>
      <c r="N1916" s="1" t="s">
        <v>110</v>
      </c>
      <c r="Q1916" s="1" t="s">
        <v>101</v>
      </c>
      <c r="R1916" s="1" t="s">
        <v>111</v>
      </c>
      <c r="S1916" s="1" t="s">
        <v>124</v>
      </c>
      <c r="T1916" s="1" t="s">
        <v>113</v>
      </c>
      <c r="U1916" s="1" t="s">
        <v>114</v>
      </c>
      <c r="Z1916" s="1" t="s">
        <v>115</v>
      </c>
      <c r="AG1916" s="1">
        <v>150</v>
      </c>
    </row>
    <row r="1917" spans="1:39" ht="25.5">
      <c r="A1917" s="6">
        <v>42859.543531620366</v>
      </c>
      <c r="B1917" s="2">
        <v>42859</v>
      </c>
      <c r="C1917" s="1" t="s">
        <v>96</v>
      </c>
      <c r="D1917" s="1">
        <v>48461</v>
      </c>
      <c r="E1917" s="1" t="s">
        <v>790</v>
      </c>
      <c r="F1917" s="1" t="s">
        <v>98</v>
      </c>
      <c r="G1917" s="1" t="s">
        <v>99</v>
      </c>
      <c r="H1917" s="1" t="s">
        <v>109</v>
      </c>
      <c r="K1917" s="1">
        <v>0.77</v>
      </c>
      <c r="L1917" s="1">
        <v>0.77</v>
      </c>
      <c r="M1917" s="1">
        <v>0.77</v>
      </c>
      <c r="N1917" s="1" t="s">
        <v>110</v>
      </c>
      <c r="O1917" s="1">
        <v>0.6</v>
      </c>
      <c r="P1917" s="1" t="s">
        <v>110</v>
      </c>
      <c r="Q1917" s="1" t="s">
        <v>101</v>
      </c>
      <c r="R1917" s="1" t="s">
        <v>111</v>
      </c>
      <c r="S1917" s="1" t="s">
        <v>112</v>
      </c>
      <c r="T1917" s="1" t="s">
        <v>113</v>
      </c>
      <c r="U1917" s="1" t="s">
        <v>114</v>
      </c>
      <c r="Z1917" s="1" t="s">
        <v>115</v>
      </c>
      <c r="AG1917" s="1">
        <v>150</v>
      </c>
    </row>
    <row r="1918" spans="1:39" ht="25.5">
      <c r="A1918" s="6">
        <v>42860.690142916668</v>
      </c>
      <c r="B1918" s="2">
        <v>42859</v>
      </c>
      <c r="C1918" s="1" t="s">
        <v>117</v>
      </c>
      <c r="D1918" s="1">
        <v>48461</v>
      </c>
      <c r="E1918" s="1" t="s">
        <v>790</v>
      </c>
      <c r="F1918" s="1" t="s">
        <v>98</v>
      </c>
      <c r="G1918" s="1" t="s">
        <v>99</v>
      </c>
      <c r="H1918" s="1" t="s">
        <v>109</v>
      </c>
      <c r="L1918" s="1">
        <v>0.77</v>
      </c>
      <c r="M1918" s="1">
        <v>0.77</v>
      </c>
      <c r="N1918" s="1" t="s">
        <v>110</v>
      </c>
      <c r="Q1918" s="1" t="s">
        <v>101</v>
      </c>
      <c r="R1918" s="1" t="s">
        <v>111</v>
      </c>
      <c r="S1918" s="1" t="s">
        <v>112</v>
      </c>
      <c r="T1918" s="1" t="s">
        <v>113</v>
      </c>
      <c r="U1918" s="1" t="s">
        <v>114</v>
      </c>
      <c r="Z1918" s="1" t="s">
        <v>115</v>
      </c>
      <c r="AG1918" s="1">
        <v>150</v>
      </c>
    </row>
    <row r="1919" spans="1:39" ht="25.5">
      <c r="A1919" s="6">
        <v>42860.690692986114</v>
      </c>
      <c r="B1919" s="2">
        <v>42860</v>
      </c>
      <c r="C1919" s="1" t="s">
        <v>96</v>
      </c>
      <c r="D1919" s="1">
        <v>48461</v>
      </c>
      <c r="E1919" s="1" t="s">
        <v>790</v>
      </c>
      <c r="F1919" s="1" t="s">
        <v>98</v>
      </c>
      <c r="G1919" s="1" t="s">
        <v>99</v>
      </c>
      <c r="H1919" s="1" t="s">
        <v>109</v>
      </c>
      <c r="K1919" s="1">
        <v>0.77</v>
      </c>
      <c r="L1919" s="1">
        <v>0.77</v>
      </c>
      <c r="M1919" s="1">
        <v>0.77</v>
      </c>
      <c r="N1919" s="1" t="s">
        <v>110</v>
      </c>
      <c r="O1919" s="1">
        <v>0.6</v>
      </c>
      <c r="P1919" s="1" t="s">
        <v>110</v>
      </c>
      <c r="Q1919" s="1" t="s">
        <v>101</v>
      </c>
      <c r="R1919" s="1" t="s">
        <v>111</v>
      </c>
      <c r="S1919" s="1" t="s">
        <v>112</v>
      </c>
      <c r="T1919" s="1" t="s">
        <v>113</v>
      </c>
      <c r="U1919" s="1" t="s">
        <v>114</v>
      </c>
      <c r="Z1919" s="1" t="s">
        <v>115</v>
      </c>
      <c r="AG1919" s="1">
        <v>150</v>
      </c>
      <c r="AK1919" s="1" t="s">
        <v>116</v>
      </c>
    </row>
    <row r="1920" spans="1:39" ht="25.5">
      <c r="A1920" s="6">
        <v>42958.632087905091</v>
      </c>
      <c r="B1920" s="2">
        <v>42855</v>
      </c>
      <c r="C1920" s="1" t="s">
        <v>117</v>
      </c>
      <c r="D1920" s="1">
        <v>48467</v>
      </c>
      <c r="E1920" s="1" t="s">
        <v>780</v>
      </c>
      <c r="F1920" s="1" t="s">
        <v>98</v>
      </c>
      <c r="G1920" s="1" t="s">
        <v>99</v>
      </c>
      <c r="H1920" s="1" t="s">
        <v>100</v>
      </c>
      <c r="K1920" s="1">
        <v>0.5</v>
      </c>
      <c r="L1920" s="1">
        <v>0.5</v>
      </c>
      <c r="M1920" s="1">
        <v>0.5</v>
      </c>
      <c r="N1920" s="1" t="s">
        <v>110</v>
      </c>
      <c r="O1920" s="1">
        <v>0.4</v>
      </c>
      <c r="P1920" s="1" t="s">
        <v>110</v>
      </c>
      <c r="Q1920" s="1" t="s">
        <v>101</v>
      </c>
      <c r="R1920" s="1" t="s">
        <v>122</v>
      </c>
      <c r="S1920" s="1" t="s">
        <v>101</v>
      </c>
      <c r="T1920" s="1" t="s">
        <v>113</v>
      </c>
      <c r="U1920" s="1" t="s">
        <v>114</v>
      </c>
      <c r="Z1920" s="1" t="s">
        <v>115</v>
      </c>
      <c r="AD1920" s="1">
        <v>2</v>
      </c>
      <c r="AG1920" s="1">
        <v>100</v>
      </c>
      <c r="AL1920" s="1" t="s">
        <v>913</v>
      </c>
    </row>
    <row r="1921" spans="1:38" ht="25.5">
      <c r="A1921" s="6">
        <v>42958.633100532403</v>
      </c>
      <c r="B1921" s="2">
        <v>42856</v>
      </c>
      <c r="C1921" s="1" t="s">
        <v>96</v>
      </c>
      <c r="D1921" s="1">
        <v>48467</v>
      </c>
      <c r="E1921" s="1" t="s">
        <v>780</v>
      </c>
      <c r="F1921" s="1" t="s">
        <v>98</v>
      </c>
      <c r="G1921" s="1" t="s">
        <v>99</v>
      </c>
      <c r="H1921" s="1" t="s">
        <v>109</v>
      </c>
      <c r="L1921" s="1">
        <v>0.5</v>
      </c>
      <c r="M1921" s="1">
        <v>0.5</v>
      </c>
      <c r="N1921" s="1" t="s">
        <v>110</v>
      </c>
      <c r="Q1921" s="1" t="s">
        <v>101</v>
      </c>
      <c r="R1921" s="1" t="s">
        <v>111</v>
      </c>
      <c r="S1921" s="1" t="s">
        <v>133</v>
      </c>
      <c r="T1921" s="1" t="s">
        <v>113</v>
      </c>
      <c r="U1921" s="1" t="s">
        <v>114</v>
      </c>
      <c r="Z1921" s="1" t="s">
        <v>33</v>
      </c>
      <c r="AG1921" s="1">
        <v>100</v>
      </c>
    </row>
    <row r="1922" spans="1:38" ht="25.5">
      <c r="A1922" s="6">
        <v>42958.636535208338</v>
      </c>
      <c r="B1922" s="2">
        <v>42856</v>
      </c>
      <c r="C1922" s="1" t="s">
        <v>117</v>
      </c>
      <c r="D1922" s="1">
        <v>48467</v>
      </c>
      <c r="E1922" s="1" t="s">
        <v>780</v>
      </c>
      <c r="F1922" s="1" t="s">
        <v>98</v>
      </c>
      <c r="G1922" s="1" t="s">
        <v>99</v>
      </c>
      <c r="H1922" s="1" t="s">
        <v>109</v>
      </c>
      <c r="K1922" s="1">
        <v>0.5</v>
      </c>
      <c r="L1922" s="1">
        <v>0.5</v>
      </c>
      <c r="M1922" s="1">
        <v>0.5</v>
      </c>
      <c r="N1922" s="1" t="s">
        <v>110</v>
      </c>
      <c r="O1922" s="1">
        <v>0.4</v>
      </c>
      <c r="P1922" s="1" t="s">
        <v>110</v>
      </c>
      <c r="Q1922" s="1" t="s">
        <v>101</v>
      </c>
      <c r="R1922" s="1" t="s">
        <v>111</v>
      </c>
      <c r="S1922" s="1" t="s">
        <v>112</v>
      </c>
      <c r="T1922" s="1" t="s">
        <v>113</v>
      </c>
      <c r="U1922" s="1" t="s">
        <v>114</v>
      </c>
      <c r="Z1922" s="1" t="s">
        <v>115</v>
      </c>
      <c r="AD1922" s="1">
        <v>2</v>
      </c>
      <c r="AG1922" s="1">
        <v>100</v>
      </c>
    </row>
    <row r="1923" spans="1:38" ht="25.5">
      <c r="A1923" s="6">
        <v>42958.636992060186</v>
      </c>
      <c r="B1923" s="2">
        <v>42857</v>
      </c>
      <c r="C1923" s="1" t="s">
        <v>96</v>
      </c>
      <c r="D1923" s="1">
        <v>48467</v>
      </c>
      <c r="E1923" s="1" t="s">
        <v>780</v>
      </c>
      <c r="F1923" s="1" t="s">
        <v>98</v>
      </c>
      <c r="G1923" s="1" t="s">
        <v>99</v>
      </c>
      <c r="H1923" s="1" t="s">
        <v>109</v>
      </c>
      <c r="L1923" s="1">
        <v>0.5</v>
      </c>
      <c r="M1923" s="1">
        <v>0.5</v>
      </c>
      <c r="N1923" s="1" t="s">
        <v>110</v>
      </c>
      <c r="Q1923" s="1" t="s">
        <v>101</v>
      </c>
      <c r="R1923" s="1" t="s">
        <v>111</v>
      </c>
      <c r="S1923" s="1" t="s">
        <v>112</v>
      </c>
      <c r="T1923" s="1" t="s">
        <v>113</v>
      </c>
      <c r="U1923" s="1" t="s">
        <v>114</v>
      </c>
      <c r="Z1923" s="1" t="s">
        <v>115</v>
      </c>
      <c r="AG1923" s="1">
        <v>100</v>
      </c>
    </row>
    <row r="1924" spans="1:38" ht="25.5">
      <c r="A1924" s="6">
        <v>42958.637556296293</v>
      </c>
      <c r="B1924" s="2">
        <v>42857</v>
      </c>
      <c r="C1924" s="1" t="s">
        <v>117</v>
      </c>
      <c r="D1924" s="1">
        <v>48467</v>
      </c>
      <c r="E1924" s="1" t="s">
        <v>780</v>
      </c>
      <c r="F1924" s="1" t="s">
        <v>98</v>
      </c>
      <c r="G1924" s="1" t="s">
        <v>99</v>
      </c>
      <c r="H1924" s="1" t="s">
        <v>109</v>
      </c>
      <c r="K1924" s="1">
        <v>0.5</v>
      </c>
      <c r="L1924" s="1">
        <v>0.5</v>
      </c>
      <c r="M1924" s="1">
        <v>0.5</v>
      </c>
      <c r="N1924" s="1" t="s">
        <v>110</v>
      </c>
      <c r="O1924" s="1">
        <v>0.4</v>
      </c>
      <c r="P1924" s="1" t="s">
        <v>110</v>
      </c>
      <c r="Q1924" s="1" t="s">
        <v>101</v>
      </c>
      <c r="R1924" s="1" t="s">
        <v>111</v>
      </c>
      <c r="S1924" s="1" t="s">
        <v>112</v>
      </c>
      <c r="T1924" s="1" t="s">
        <v>113</v>
      </c>
      <c r="U1924" s="1" t="s">
        <v>114</v>
      </c>
      <c r="Z1924" s="1" t="s">
        <v>33</v>
      </c>
      <c r="AD1924" s="1">
        <v>2</v>
      </c>
      <c r="AG1924" s="1">
        <v>100</v>
      </c>
    </row>
    <row r="1925" spans="1:38" ht="25.5">
      <c r="A1925" s="6">
        <v>42958.63812329861</v>
      </c>
      <c r="B1925" s="2">
        <v>42858</v>
      </c>
      <c r="C1925" s="1" t="s">
        <v>96</v>
      </c>
      <c r="D1925" s="1">
        <v>48467</v>
      </c>
      <c r="E1925" s="1" t="s">
        <v>780</v>
      </c>
      <c r="F1925" s="1" t="s">
        <v>98</v>
      </c>
      <c r="G1925" s="1" t="s">
        <v>99</v>
      </c>
      <c r="H1925" s="1" t="s">
        <v>109</v>
      </c>
      <c r="L1925" s="1">
        <v>0.5</v>
      </c>
      <c r="M1925" s="1">
        <v>0.5</v>
      </c>
      <c r="N1925" s="1" t="s">
        <v>110</v>
      </c>
      <c r="Q1925" s="1" t="s">
        <v>101</v>
      </c>
      <c r="R1925" s="1" t="s">
        <v>111</v>
      </c>
      <c r="S1925" s="1" t="s">
        <v>112</v>
      </c>
      <c r="T1925" s="1" t="s">
        <v>113</v>
      </c>
      <c r="U1925" s="1" t="s">
        <v>114</v>
      </c>
      <c r="Z1925" s="1" t="s">
        <v>115</v>
      </c>
      <c r="AG1925" s="1">
        <v>100</v>
      </c>
    </row>
    <row r="1926" spans="1:38" ht="25.5">
      <c r="A1926" s="6">
        <v>42860.644275254628</v>
      </c>
      <c r="B1926" s="2">
        <v>42858</v>
      </c>
      <c r="C1926" s="1" t="s">
        <v>117</v>
      </c>
      <c r="D1926" s="1">
        <v>48467</v>
      </c>
      <c r="E1926" s="1" t="s">
        <v>780</v>
      </c>
      <c r="F1926" s="1" t="s">
        <v>98</v>
      </c>
      <c r="G1926" s="1" t="s">
        <v>99</v>
      </c>
      <c r="H1926" s="1" t="s">
        <v>109</v>
      </c>
      <c r="K1926" s="1">
        <v>0.5</v>
      </c>
      <c r="L1926" s="1">
        <v>0.5</v>
      </c>
      <c r="M1926" s="1">
        <v>0.5</v>
      </c>
      <c r="N1926" s="1" t="s">
        <v>110</v>
      </c>
      <c r="O1926" s="1">
        <v>0.4</v>
      </c>
      <c r="P1926" s="1" t="s">
        <v>110</v>
      </c>
      <c r="Q1926" s="1" t="s">
        <v>101</v>
      </c>
      <c r="R1926" s="1" t="s">
        <v>111</v>
      </c>
      <c r="S1926" s="1" t="s">
        <v>112</v>
      </c>
      <c r="T1926" s="1" t="s">
        <v>113</v>
      </c>
      <c r="U1926" s="1" t="s">
        <v>114</v>
      </c>
      <c r="Z1926" s="1" t="s">
        <v>115</v>
      </c>
      <c r="AG1926" s="1">
        <v>100</v>
      </c>
    </row>
    <row r="1927" spans="1:38" ht="25.5">
      <c r="A1927" s="6">
        <v>42860.644786932869</v>
      </c>
      <c r="B1927" s="2">
        <v>42859</v>
      </c>
      <c r="C1927" s="1" t="s">
        <v>96</v>
      </c>
      <c r="D1927" s="1">
        <v>48467</v>
      </c>
      <c r="E1927" s="1" t="s">
        <v>780</v>
      </c>
      <c r="F1927" s="1" t="s">
        <v>98</v>
      </c>
      <c r="G1927" s="1" t="s">
        <v>99</v>
      </c>
      <c r="H1927" s="1" t="s">
        <v>109</v>
      </c>
      <c r="L1927" s="1">
        <v>0.5</v>
      </c>
      <c r="M1927" s="1">
        <v>0.5</v>
      </c>
      <c r="N1927" s="1" t="s">
        <v>110</v>
      </c>
      <c r="Q1927" s="1" t="s">
        <v>101</v>
      </c>
      <c r="R1927" s="1" t="s">
        <v>111</v>
      </c>
      <c r="S1927" s="1" t="s">
        <v>112</v>
      </c>
      <c r="T1927" s="1" t="s">
        <v>113</v>
      </c>
      <c r="U1927" s="1" t="s">
        <v>114</v>
      </c>
      <c r="Z1927" s="1" t="s">
        <v>115</v>
      </c>
      <c r="AG1927" s="1">
        <v>100</v>
      </c>
    </row>
    <row r="1928" spans="1:38" ht="25.5">
      <c r="A1928" s="6">
        <v>42860.645194027777</v>
      </c>
      <c r="B1928" s="2">
        <v>42859</v>
      </c>
      <c r="C1928" s="1" t="s">
        <v>117</v>
      </c>
      <c r="D1928" s="1">
        <v>48467</v>
      </c>
      <c r="E1928" s="1" t="s">
        <v>780</v>
      </c>
      <c r="F1928" s="1" t="s">
        <v>98</v>
      </c>
      <c r="G1928" s="1" t="s">
        <v>99</v>
      </c>
      <c r="H1928" s="1" t="s">
        <v>109</v>
      </c>
      <c r="Q1928" s="1" t="s">
        <v>101</v>
      </c>
      <c r="R1928" s="1" t="s">
        <v>111</v>
      </c>
      <c r="S1928" s="1" t="s">
        <v>112</v>
      </c>
      <c r="U1928" s="1" t="s">
        <v>114</v>
      </c>
      <c r="Z1928" s="1" t="s">
        <v>115</v>
      </c>
      <c r="AL1928" s="1" t="s">
        <v>535</v>
      </c>
    </row>
    <row r="1929" spans="1:38" ht="25.5">
      <c r="A1929" s="6">
        <v>42860.645515995369</v>
      </c>
      <c r="B1929" s="2">
        <v>42860</v>
      </c>
      <c r="C1929" s="1" t="s">
        <v>96</v>
      </c>
      <c r="D1929" s="1">
        <v>48467</v>
      </c>
      <c r="E1929" s="1" t="s">
        <v>780</v>
      </c>
      <c r="F1929" s="1" t="s">
        <v>98</v>
      </c>
      <c r="G1929" s="1" t="s">
        <v>99</v>
      </c>
      <c r="H1929" s="1" t="s">
        <v>109</v>
      </c>
      <c r="Q1929" s="1" t="s">
        <v>101</v>
      </c>
      <c r="R1929" s="1" t="s">
        <v>111</v>
      </c>
      <c r="S1929" s="1" t="s">
        <v>112</v>
      </c>
      <c r="U1929" s="1" t="s">
        <v>114</v>
      </c>
      <c r="Z1929" s="1" t="s">
        <v>115</v>
      </c>
      <c r="AK1929" s="1" t="s">
        <v>116</v>
      </c>
    </row>
    <row r="1930" spans="1:38" ht="25.5">
      <c r="A1930" s="6">
        <v>42958.639682962967</v>
      </c>
      <c r="B1930" s="2">
        <v>42855</v>
      </c>
      <c r="C1930" s="1" t="s">
        <v>117</v>
      </c>
      <c r="D1930" s="1">
        <v>48468</v>
      </c>
      <c r="E1930" s="1" t="s">
        <v>784</v>
      </c>
      <c r="F1930" s="1" t="s">
        <v>98</v>
      </c>
      <c r="G1930" s="1" t="s">
        <v>99</v>
      </c>
      <c r="H1930" s="1" t="s">
        <v>100</v>
      </c>
      <c r="K1930" s="1">
        <v>0.48</v>
      </c>
      <c r="L1930" s="1">
        <v>0.48</v>
      </c>
      <c r="M1930" s="1">
        <v>0.48</v>
      </c>
      <c r="N1930" s="1" t="s">
        <v>110</v>
      </c>
      <c r="O1930" s="1">
        <v>0.38</v>
      </c>
      <c r="P1930" s="1" t="s">
        <v>110</v>
      </c>
      <c r="Q1930" s="1" t="s">
        <v>101</v>
      </c>
      <c r="R1930" s="1" t="s">
        <v>122</v>
      </c>
      <c r="S1930" s="1" t="s">
        <v>101</v>
      </c>
      <c r="T1930" s="1" t="s">
        <v>113</v>
      </c>
      <c r="U1930" s="1" t="s">
        <v>105</v>
      </c>
      <c r="Z1930" s="1" t="s">
        <v>115</v>
      </c>
      <c r="AD1930" s="1">
        <v>2</v>
      </c>
      <c r="AG1930" s="1">
        <v>100</v>
      </c>
      <c r="AL1930" s="1" t="s">
        <v>916</v>
      </c>
    </row>
    <row r="1931" spans="1:38" ht="25.5">
      <c r="A1931" s="6">
        <v>42958.640530821758</v>
      </c>
      <c r="B1931" s="2">
        <v>42856</v>
      </c>
      <c r="C1931" s="1" t="s">
        <v>96</v>
      </c>
      <c r="D1931" s="1">
        <v>48468</v>
      </c>
      <c r="E1931" s="1" t="s">
        <v>784</v>
      </c>
      <c r="F1931" s="1" t="s">
        <v>98</v>
      </c>
      <c r="G1931" s="1" t="s">
        <v>99</v>
      </c>
      <c r="H1931" s="1" t="s">
        <v>109</v>
      </c>
      <c r="L1931" s="1">
        <v>0.48</v>
      </c>
      <c r="M1931" s="1">
        <v>0.48</v>
      </c>
      <c r="N1931" s="1" t="s">
        <v>110</v>
      </c>
      <c r="Q1931" s="1" t="s">
        <v>101</v>
      </c>
      <c r="R1931" s="1" t="s">
        <v>111</v>
      </c>
      <c r="S1931" s="1" t="s">
        <v>133</v>
      </c>
      <c r="T1931" s="1" t="s">
        <v>113</v>
      </c>
      <c r="U1931" s="1" t="s">
        <v>114</v>
      </c>
      <c r="Z1931" s="1" t="s">
        <v>33</v>
      </c>
      <c r="AG1931" s="1">
        <v>100</v>
      </c>
    </row>
    <row r="1932" spans="1:38" ht="25.5">
      <c r="A1932" s="6">
        <v>42958.641022060183</v>
      </c>
      <c r="B1932" s="2">
        <v>42856</v>
      </c>
      <c r="C1932" s="1" t="s">
        <v>117</v>
      </c>
      <c r="D1932" s="1">
        <v>48468</v>
      </c>
      <c r="E1932" s="1" t="s">
        <v>784</v>
      </c>
      <c r="F1932" s="1" t="s">
        <v>98</v>
      </c>
      <c r="G1932" s="1" t="s">
        <v>99</v>
      </c>
      <c r="H1932" s="1" t="s">
        <v>109</v>
      </c>
      <c r="K1932" s="1">
        <v>0.48</v>
      </c>
      <c r="L1932" s="1">
        <v>0.48</v>
      </c>
      <c r="M1932" s="1">
        <v>0.48</v>
      </c>
      <c r="N1932" s="1" t="s">
        <v>110</v>
      </c>
      <c r="O1932" s="1">
        <v>0.38</v>
      </c>
      <c r="P1932" s="1" t="s">
        <v>110</v>
      </c>
      <c r="Q1932" s="1" t="s">
        <v>101</v>
      </c>
      <c r="R1932" s="1" t="s">
        <v>111</v>
      </c>
      <c r="S1932" s="1" t="s">
        <v>112</v>
      </c>
      <c r="T1932" s="1" t="s">
        <v>113</v>
      </c>
      <c r="U1932" s="1" t="s">
        <v>114</v>
      </c>
      <c r="Z1932" s="1" t="s">
        <v>33</v>
      </c>
      <c r="AD1932" s="1">
        <v>2</v>
      </c>
      <c r="AG1932" s="1">
        <v>100</v>
      </c>
    </row>
    <row r="1933" spans="1:38" ht="25.5">
      <c r="A1933" s="6">
        <v>42958.641546678242</v>
      </c>
      <c r="B1933" s="2">
        <v>42857</v>
      </c>
      <c r="C1933" s="1" t="s">
        <v>96</v>
      </c>
      <c r="D1933" s="1">
        <v>48468</v>
      </c>
      <c r="E1933" s="1" t="s">
        <v>784</v>
      </c>
      <c r="F1933" s="1" t="s">
        <v>98</v>
      </c>
      <c r="G1933" s="1" t="s">
        <v>99</v>
      </c>
      <c r="H1933" s="1" t="s">
        <v>109</v>
      </c>
      <c r="L1933" s="1">
        <v>0.48</v>
      </c>
      <c r="M1933" s="1">
        <v>0.48</v>
      </c>
      <c r="N1933" s="1" t="s">
        <v>110</v>
      </c>
      <c r="Q1933" s="1" t="s">
        <v>101</v>
      </c>
      <c r="R1933" s="1" t="s">
        <v>111</v>
      </c>
      <c r="S1933" s="1" t="s">
        <v>112</v>
      </c>
      <c r="T1933" s="1" t="s">
        <v>113</v>
      </c>
      <c r="U1933" s="1" t="s">
        <v>114</v>
      </c>
      <c r="Z1933" s="1" t="s">
        <v>115</v>
      </c>
      <c r="AG1933" s="1">
        <v>100</v>
      </c>
    </row>
    <row r="1934" spans="1:38" ht="25.5">
      <c r="A1934" s="6">
        <v>42958.642035486111</v>
      </c>
      <c r="B1934" s="2">
        <v>42857</v>
      </c>
      <c r="C1934" s="1" t="s">
        <v>117</v>
      </c>
      <c r="D1934" s="1">
        <v>48468</v>
      </c>
      <c r="E1934" s="1" t="s">
        <v>784</v>
      </c>
      <c r="F1934" s="1" t="s">
        <v>98</v>
      </c>
      <c r="G1934" s="1" t="s">
        <v>99</v>
      </c>
      <c r="H1934" s="1" t="s">
        <v>109</v>
      </c>
      <c r="K1934" s="1">
        <v>0.48</v>
      </c>
      <c r="L1934" s="1">
        <v>0.48</v>
      </c>
      <c r="M1934" s="1">
        <v>0.48</v>
      </c>
      <c r="N1934" s="1" t="s">
        <v>110</v>
      </c>
      <c r="O1934" s="1">
        <v>0.38</v>
      </c>
      <c r="P1934" s="1" t="s">
        <v>110</v>
      </c>
      <c r="Q1934" s="1" t="s">
        <v>101</v>
      </c>
      <c r="R1934" s="1" t="s">
        <v>111</v>
      </c>
      <c r="S1934" s="1" t="s">
        <v>112</v>
      </c>
      <c r="T1934" s="1" t="s">
        <v>113</v>
      </c>
      <c r="U1934" s="1" t="s">
        <v>114</v>
      </c>
      <c r="Z1934" s="1" t="s">
        <v>33</v>
      </c>
      <c r="AD1934" s="1">
        <v>2</v>
      </c>
      <c r="AG1934" s="1">
        <v>100</v>
      </c>
    </row>
    <row r="1935" spans="1:38" ht="25.5">
      <c r="A1935" s="6">
        <v>42958.642406331019</v>
      </c>
      <c r="B1935" s="2">
        <v>42858</v>
      </c>
      <c r="C1935" s="1" t="s">
        <v>96</v>
      </c>
      <c r="D1935" s="1">
        <v>48468</v>
      </c>
      <c r="E1935" s="1" t="s">
        <v>784</v>
      </c>
      <c r="F1935" s="1" t="s">
        <v>98</v>
      </c>
      <c r="G1935" s="1" t="s">
        <v>99</v>
      </c>
      <c r="H1935" s="1" t="s">
        <v>109</v>
      </c>
      <c r="L1935" s="1">
        <v>0.48</v>
      </c>
      <c r="M1935" s="1">
        <v>0.48</v>
      </c>
      <c r="N1935" s="1" t="s">
        <v>110</v>
      </c>
      <c r="Q1935" s="1" t="s">
        <v>101</v>
      </c>
      <c r="R1935" s="1" t="s">
        <v>111</v>
      </c>
      <c r="S1935" s="1" t="s">
        <v>112</v>
      </c>
      <c r="T1935" s="1" t="s">
        <v>113</v>
      </c>
      <c r="U1935" s="1" t="s">
        <v>114</v>
      </c>
      <c r="Z1935" s="1" t="s">
        <v>115</v>
      </c>
      <c r="AG1935" s="1">
        <v>100</v>
      </c>
    </row>
    <row r="1936" spans="1:38" ht="25.5">
      <c r="A1936" s="6">
        <v>42860.642597789352</v>
      </c>
      <c r="B1936" s="2">
        <v>42858</v>
      </c>
      <c r="C1936" s="1" t="s">
        <v>117</v>
      </c>
      <c r="D1936" s="1">
        <v>48468</v>
      </c>
      <c r="E1936" s="1" t="s">
        <v>784</v>
      </c>
      <c r="F1936" s="1" t="s">
        <v>98</v>
      </c>
      <c r="G1936" s="1" t="s">
        <v>99</v>
      </c>
      <c r="H1936" s="1" t="s">
        <v>109</v>
      </c>
      <c r="K1936" s="1">
        <v>0.48</v>
      </c>
      <c r="L1936" s="1">
        <v>0.48</v>
      </c>
      <c r="M1936" s="1">
        <v>0.48</v>
      </c>
      <c r="N1936" s="1" t="s">
        <v>110</v>
      </c>
      <c r="O1936" s="1">
        <v>0.38</v>
      </c>
      <c r="P1936" s="1" t="s">
        <v>110</v>
      </c>
      <c r="Q1936" s="1" t="s">
        <v>101</v>
      </c>
      <c r="R1936" s="1" t="s">
        <v>111</v>
      </c>
      <c r="S1936" s="1" t="s">
        <v>112</v>
      </c>
      <c r="T1936" s="1" t="s">
        <v>113</v>
      </c>
      <c r="U1936" s="1" t="s">
        <v>114</v>
      </c>
      <c r="Z1936" s="1" t="s">
        <v>115</v>
      </c>
      <c r="AG1936" s="1">
        <v>100</v>
      </c>
    </row>
    <row r="1937" spans="1:38" ht="25.5">
      <c r="A1937" s="6">
        <v>42860.642961157406</v>
      </c>
      <c r="B1937" s="2">
        <v>42859</v>
      </c>
      <c r="C1937" s="1" t="s">
        <v>96</v>
      </c>
      <c r="D1937" s="1">
        <v>48468</v>
      </c>
      <c r="E1937" s="1" t="s">
        <v>784</v>
      </c>
      <c r="F1937" s="1" t="s">
        <v>98</v>
      </c>
      <c r="G1937" s="1" t="s">
        <v>99</v>
      </c>
      <c r="H1937" s="1" t="s">
        <v>109</v>
      </c>
      <c r="L1937" s="1">
        <v>0.48</v>
      </c>
      <c r="M1937" s="1">
        <v>0.48</v>
      </c>
      <c r="N1937" s="1" t="s">
        <v>110</v>
      </c>
      <c r="Q1937" s="1" t="s">
        <v>101</v>
      </c>
      <c r="R1937" s="1" t="s">
        <v>111</v>
      </c>
      <c r="S1937" s="1" t="s">
        <v>112</v>
      </c>
      <c r="T1937" s="1" t="s">
        <v>113</v>
      </c>
      <c r="U1937" s="1" t="s">
        <v>114</v>
      </c>
      <c r="Z1937" s="1" t="s">
        <v>115</v>
      </c>
      <c r="AG1937" s="1">
        <v>100</v>
      </c>
    </row>
    <row r="1938" spans="1:38" ht="25.5">
      <c r="A1938" s="6">
        <v>42860.643442673609</v>
      </c>
      <c r="B1938" s="2">
        <v>42859</v>
      </c>
      <c r="C1938" s="1" t="s">
        <v>117</v>
      </c>
      <c r="D1938" s="1">
        <v>48468</v>
      </c>
      <c r="E1938" s="1" t="s">
        <v>784</v>
      </c>
      <c r="F1938" s="1" t="s">
        <v>98</v>
      </c>
      <c r="G1938" s="1" t="s">
        <v>99</v>
      </c>
      <c r="H1938" s="1" t="s">
        <v>109</v>
      </c>
      <c r="Q1938" s="1" t="s">
        <v>101</v>
      </c>
      <c r="R1938" s="1" t="s">
        <v>111</v>
      </c>
      <c r="S1938" s="1" t="s">
        <v>112</v>
      </c>
      <c r="U1938" s="1" t="s">
        <v>114</v>
      </c>
      <c r="Z1938" s="1" t="s">
        <v>115</v>
      </c>
      <c r="AL1938" s="1" t="s">
        <v>535</v>
      </c>
    </row>
    <row r="1939" spans="1:38" ht="25.5">
      <c r="A1939" s="6">
        <v>42860.643754629629</v>
      </c>
      <c r="B1939" s="2">
        <v>42860</v>
      </c>
      <c r="C1939" s="1" t="s">
        <v>96</v>
      </c>
      <c r="D1939" s="1">
        <v>48468</v>
      </c>
      <c r="E1939" s="1" t="s">
        <v>784</v>
      </c>
      <c r="F1939" s="1" t="s">
        <v>98</v>
      </c>
      <c r="G1939" s="1" t="s">
        <v>99</v>
      </c>
      <c r="H1939" s="1" t="s">
        <v>109</v>
      </c>
      <c r="Q1939" s="1" t="s">
        <v>101</v>
      </c>
      <c r="R1939" s="1" t="s">
        <v>111</v>
      </c>
      <c r="S1939" s="1" t="s">
        <v>112</v>
      </c>
      <c r="U1939" s="1" t="s">
        <v>114</v>
      </c>
      <c r="Z1939" s="1" t="s">
        <v>115</v>
      </c>
      <c r="AK1939" s="1" t="s">
        <v>116</v>
      </c>
    </row>
    <row r="1940" spans="1:38" ht="25.5">
      <c r="A1940" s="6">
        <v>42877.500783344905</v>
      </c>
      <c r="B1940" s="2">
        <v>42876</v>
      </c>
      <c r="C1940" s="1" t="s">
        <v>117</v>
      </c>
      <c r="D1940" s="1">
        <v>48480</v>
      </c>
      <c r="E1940" s="1" t="s">
        <v>919</v>
      </c>
      <c r="F1940" s="1" t="s">
        <v>98</v>
      </c>
      <c r="G1940" s="1" t="s">
        <v>99</v>
      </c>
      <c r="H1940" s="1" t="s">
        <v>100</v>
      </c>
      <c r="L1940" s="1">
        <v>0.3</v>
      </c>
      <c r="M1940" s="1">
        <v>0.3</v>
      </c>
      <c r="N1940" s="1" t="s">
        <v>110</v>
      </c>
      <c r="Q1940" s="1" t="s">
        <v>101</v>
      </c>
      <c r="R1940" s="1" t="s">
        <v>122</v>
      </c>
      <c r="S1940" s="1" t="s">
        <v>101</v>
      </c>
      <c r="T1940" s="1" t="s">
        <v>113</v>
      </c>
      <c r="U1940" s="1" t="s">
        <v>114</v>
      </c>
      <c r="Z1940" s="1" t="s">
        <v>33</v>
      </c>
      <c r="AD1940" s="1">
        <v>1.2</v>
      </c>
      <c r="AG1940" s="1">
        <v>60</v>
      </c>
    </row>
    <row r="1941" spans="1:38" ht="25.5">
      <c r="A1941" s="6">
        <v>42877.501382280097</v>
      </c>
      <c r="B1941" s="2">
        <v>42877</v>
      </c>
      <c r="C1941" s="1" t="s">
        <v>96</v>
      </c>
      <c r="D1941" s="1">
        <v>48480</v>
      </c>
      <c r="E1941" s="1" t="s">
        <v>919</v>
      </c>
      <c r="F1941" s="1" t="s">
        <v>98</v>
      </c>
      <c r="G1941" s="1" t="s">
        <v>99</v>
      </c>
      <c r="H1941" s="1" t="s">
        <v>100</v>
      </c>
      <c r="K1941" s="1">
        <v>0.3</v>
      </c>
      <c r="L1941" s="1">
        <v>0.3</v>
      </c>
      <c r="M1941" s="1">
        <v>0.3</v>
      </c>
      <c r="N1941" s="1" t="s">
        <v>110</v>
      </c>
      <c r="O1941" s="1">
        <v>0.24</v>
      </c>
      <c r="P1941" s="1" t="s">
        <v>110</v>
      </c>
      <c r="Q1941" s="1" t="s">
        <v>101</v>
      </c>
      <c r="R1941" s="1" t="s">
        <v>122</v>
      </c>
      <c r="S1941" s="1" t="s">
        <v>101</v>
      </c>
      <c r="T1941" s="1" t="s">
        <v>113</v>
      </c>
      <c r="U1941" s="1" t="s">
        <v>114</v>
      </c>
      <c r="Z1941" s="1" t="s">
        <v>33</v>
      </c>
      <c r="AG1941" s="1">
        <v>60</v>
      </c>
    </row>
    <row r="1942" spans="1:38" ht="25.5">
      <c r="A1942" s="6">
        <v>42877.506575300926</v>
      </c>
      <c r="B1942" s="2">
        <v>42877</v>
      </c>
      <c r="C1942" s="1" t="s">
        <v>96</v>
      </c>
      <c r="D1942" s="1">
        <v>48480</v>
      </c>
      <c r="E1942" s="1" t="s">
        <v>919</v>
      </c>
      <c r="F1942" s="1" t="s">
        <v>98</v>
      </c>
      <c r="G1942" s="1" t="s">
        <v>99</v>
      </c>
      <c r="H1942" s="1" t="s">
        <v>100</v>
      </c>
      <c r="K1942" s="1">
        <v>0.3</v>
      </c>
      <c r="L1942" s="1">
        <v>0.3</v>
      </c>
      <c r="M1942" s="1">
        <v>0.3</v>
      </c>
      <c r="N1942" s="1" t="s">
        <v>110</v>
      </c>
      <c r="O1942" s="1">
        <v>0.24</v>
      </c>
      <c r="P1942" s="1" t="s">
        <v>110</v>
      </c>
      <c r="Q1942" s="1" t="s">
        <v>101</v>
      </c>
      <c r="R1942" s="1" t="s">
        <v>122</v>
      </c>
      <c r="S1942" s="1" t="s">
        <v>101</v>
      </c>
      <c r="T1942" s="1" t="s">
        <v>113</v>
      </c>
      <c r="U1942" s="1" t="s">
        <v>114</v>
      </c>
      <c r="Z1942" s="1" t="s">
        <v>33</v>
      </c>
      <c r="AG1942" s="1">
        <v>60</v>
      </c>
    </row>
    <row r="1943" spans="1:38">
      <c r="A1943" s="6">
        <v>42958.643335185188</v>
      </c>
      <c r="B1943" s="2">
        <v>42856</v>
      </c>
      <c r="C1943" s="1" t="s">
        <v>96</v>
      </c>
      <c r="D1943" s="1">
        <v>48489</v>
      </c>
      <c r="E1943" s="1" t="s">
        <v>793</v>
      </c>
      <c r="F1943" s="1" t="s">
        <v>98</v>
      </c>
      <c r="G1943" s="1" t="s">
        <v>99</v>
      </c>
      <c r="H1943" s="1" t="s">
        <v>109</v>
      </c>
      <c r="K1943" s="1">
        <v>1.2</v>
      </c>
      <c r="L1943" s="1">
        <v>1.2</v>
      </c>
      <c r="M1943" s="1">
        <v>1.2</v>
      </c>
      <c r="N1943" s="1" t="s">
        <v>110</v>
      </c>
      <c r="O1943" s="1">
        <v>1</v>
      </c>
      <c r="P1943" s="1" t="s">
        <v>110</v>
      </c>
      <c r="Q1943" s="1" t="s">
        <v>101</v>
      </c>
      <c r="R1943" s="1" t="s">
        <v>111</v>
      </c>
      <c r="S1943" s="1" t="s">
        <v>101</v>
      </c>
      <c r="T1943" s="1" t="s">
        <v>113</v>
      </c>
      <c r="U1943" s="1" t="s">
        <v>114</v>
      </c>
      <c r="Z1943" s="1" t="s">
        <v>115</v>
      </c>
      <c r="AG1943" s="1">
        <v>250</v>
      </c>
    </row>
    <row r="1944" spans="1:38">
      <c r="A1944" s="6">
        <v>42958.643883819444</v>
      </c>
      <c r="B1944" s="2">
        <v>42856</v>
      </c>
      <c r="C1944" s="1" t="s">
        <v>117</v>
      </c>
      <c r="D1944" s="1">
        <v>48489</v>
      </c>
      <c r="E1944" s="1" t="s">
        <v>793</v>
      </c>
      <c r="F1944" s="1" t="s">
        <v>98</v>
      </c>
      <c r="G1944" s="1" t="s">
        <v>99</v>
      </c>
      <c r="H1944" s="1" t="s">
        <v>109</v>
      </c>
      <c r="L1944" s="1">
        <v>1.2</v>
      </c>
      <c r="M1944" s="1">
        <v>1.2</v>
      </c>
      <c r="N1944" s="1" t="s">
        <v>110</v>
      </c>
      <c r="Q1944" s="1" t="s">
        <v>101</v>
      </c>
      <c r="R1944" s="1" t="s">
        <v>111</v>
      </c>
      <c r="S1944" s="1" t="s">
        <v>101</v>
      </c>
      <c r="T1944" s="1" t="s">
        <v>113</v>
      </c>
      <c r="U1944" s="1" t="s">
        <v>114</v>
      </c>
      <c r="Z1944" s="1" t="s">
        <v>115</v>
      </c>
      <c r="AD1944" s="1">
        <v>4.9000000000000004</v>
      </c>
      <c r="AG1944" s="1">
        <v>250</v>
      </c>
    </row>
    <row r="1945" spans="1:38" ht="25.5">
      <c r="A1945" s="6">
        <v>42958.6443865162</v>
      </c>
      <c r="B1945" s="2">
        <v>42857</v>
      </c>
      <c r="C1945" s="1" t="s">
        <v>96</v>
      </c>
      <c r="D1945" s="1">
        <v>48489</v>
      </c>
      <c r="E1945" s="1" t="s">
        <v>793</v>
      </c>
      <c r="F1945" s="1" t="s">
        <v>98</v>
      </c>
      <c r="G1945" s="1" t="s">
        <v>99</v>
      </c>
      <c r="H1945" s="1" t="s">
        <v>109</v>
      </c>
      <c r="K1945" s="1">
        <v>1.2</v>
      </c>
      <c r="L1945" s="1">
        <v>1.2</v>
      </c>
      <c r="M1945" s="1">
        <v>1.2</v>
      </c>
      <c r="N1945" s="1" t="s">
        <v>110</v>
      </c>
      <c r="O1945" s="1">
        <v>1</v>
      </c>
      <c r="P1945" s="1" t="s">
        <v>110</v>
      </c>
      <c r="Q1945" s="1" t="s">
        <v>101</v>
      </c>
      <c r="R1945" s="1" t="s">
        <v>111</v>
      </c>
      <c r="S1945" s="1" t="s">
        <v>133</v>
      </c>
      <c r="T1945" s="1" t="s">
        <v>113</v>
      </c>
      <c r="U1945" s="1" t="s">
        <v>114</v>
      </c>
      <c r="Z1945" s="1" t="s">
        <v>115</v>
      </c>
      <c r="AG1945" s="1">
        <v>250</v>
      </c>
    </row>
    <row r="1946" spans="1:38" ht="25.5">
      <c r="A1946" s="6">
        <v>42958.64486641204</v>
      </c>
      <c r="B1946" s="2">
        <v>42857</v>
      </c>
      <c r="C1946" s="1" t="s">
        <v>117</v>
      </c>
      <c r="D1946" s="1">
        <v>48489</v>
      </c>
      <c r="E1946" s="1" t="s">
        <v>793</v>
      </c>
      <c r="F1946" s="1" t="s">
        <v>98</v>
      </c>
      <c r="G1946" s="1" t="s">
        <v>99</v>
      </c>
      <c r="H1946" s="1" t="s">
        <v>109</v>
      </c>
      <c r="L1946" s="1">
        <v>1.2</v>
      </c>
      <c r="M1946" s="1">
        <v>1.2</v>
      </c>
      <c r="N1946" s="1" t="s">
        <v>110</v>
      </c>
      <c r="Q1946" s="1" t="s">
        <v>101</v>
      </c>
      <c r="R1946" s="1" t="s">
        <v>111</v>
      </c>
      <c r="S1946" s="1" t="s">
        <v>133</v>
      </c>
      <c r="T1946" s="1" t="s">
        <v>113</v>
      </c>
      <c r="U1946" s="1" t="s">
        <v>114</v>
      </c>
      <c r="Z1946" s="1" t="s">
        <v>115</v>
      </c>
      <c r="AD1946" s="1">
        <v>4.9000000000000004</v>
      </c>
      <c r="AG1946" s="1">
        <v>250</v>
      </c>
    </row>
    <row r="1947" spans="1:38" ht="25.5">
      <c r="A1947" s="6">
        <v>42958.645312361114</v>
      </c>
      <c r="B1947" s="2">
        <v>42858</v>
      </c>
      <c r="C1947" s="1" t="s">
        <v>96</v>
      </c>
      <c r="D1947" s="1">
        <v>48489</v>
      </c>
      <c r="E1947" s="1" t="s">
        <v>793</v>
      </c>
      <c r="F1947" s="1" t="s">
        <v>98</v>
      </c>
      <c r="G1947" s="1" t="s">
        <v>99</v>
      </c>
      <c r="H1947" s="1" t="s">
        <v>109</v>
      </c>
      <c r="K1947" s="1">
        <v>1.2</v>
      </c>
      <c r="L1947" s="1">
        <v>1.2</v>
      </c>
      <c r="M1947" s="1">
        <v>1.2</v>
      </c>
      <c r="N1947" s="1" t="s">
        <v>110</v>
      </c>
      <c r="O1947" s="1">
        <v>1</v>
      </c>
      <c r="P1947" s="1" t="s">
        <v>110</v>
      </c>
      <c r="Q1947" s="1" t="s">
        <v>101</v>
      </c>
      <c r="R1947" s="1" t="s">
        <v>111</v>
      </c>
      <c r="S1947" s="1" t="s">
        <v>112</v>
      </c>
      <c r="T1947" s="1" t="s">
        <v>113</v>
      </c>
      <c r="U1947" s="1" t="s">
        <v>114</v>
      </c>
      <c r="Z1947" s="1" t="s">
        <v>115</v>
      </c>
      <c r="AG1947" s="1">
        <v>250</v>
      </c>
    </row>
    <row r="1948" spans="1:38" ht="25.5">
      <c r="A1948" s="6">
        <v>42860.614289143516</v>
      </c>
      <c r="B1948" s="2">
        <v>42858</v>
      </c>
      <c r="C1948" s="1" t="s">
        <v>117</v>
      </c>
      <c r="D1948" s="1">
        <v>48489</v>
      </c>
      <c r="E1948" s="1" t="s">
        <v>793</v>
      </c>
      <c r="F1948" s="1" t="s">
        <v>98</v>
      </c>
      <c r="G1948" s="1" t="s">
        <v>99</v>
      </c>
      <c r="H1948" s="1" t="s">
        <v>109</v>
      </c>
      <c r="L1948" s="1">
        <v>1.2</v>
      </c>
      <c r="M1948" s="1">
        <v>1.2</v>
      </c>
      <c r="N1948" s="1" t="s">
        <v>110</v>
      </c>
      <c r="Q1948" s="1" t="s">
        <v>101</v>
      </c>
      <c r="R1948" s="1" t="s">
        <v>111</v>
      </c>
      <c r="S1948" s="1" t="s">
        <v>112</v>
      </c>
      <c r="T1948" s="1" t="s">
        <v>113</v>
      </c>
      <c r="U1948" s="1" t="s">
        <v>114</v>
      </c>
      <c r="Z1948" s="1" t="s">
        <v>115</v>
      </c>
      <c r="AD1948" s="1">
        <v>4.9000000000000004</v>
      </c>
      <c r="AG1948" s="1">
        <v>250</v>
      </c>
    </row>
    <row r="1949" spans="1:38" ht="25.5">
      <c r="A1949" s="6">
        <v>42860.615078935181</v>
      </c>
      <c r="B1949" s="2">
        <v>42859</v>
      </c>
      <c r="C1949" s="1" t="s">
        <v>96</v>
      </c>
      <c r="D1949" s="1">
        <v>48489</v>
      </c>
      <c r="E1949" s="1" t="s">
        <v>793</v>
      </c>
      <c r="F1949" s="1" t="s">
        <v>98</v>
      </c>
      <c r="G1949" s="1" t="s">
        <v>99</v>
      </c>
      <c r="H1949" s="1" t="s">
        <v>109</v>
      </c>
      <c r="K1949" s="1">
        <v>1.2</v>
      </c>
      <c r="L1949" s="1">
        <v>1.2</v>
      </c>
      <c r="M1949" s="1">
        <v>1.2</v>
      </c>
      <c r="N1949" s="1" t="s">
        <v>110</v>
      </c>
      <c r="O1949" s="1">
        <v>1</v>
      </c>
      <c r="P1949" s="1" t="s">
        <v>110</v>
      </c>
      <c r="Q1949" s="1" t="s">
        <v>101</v>
      </c>
      <c r="R1949" s="1" t="s">
        <v>111</v>
      </c>
      <c r="S1949" s="1" t="s">
        <v>112</v>
      </c>
      <c r="T1949" s="1" t="s">
        <v>113</v>
      </c>
      <c r="U1949" s="1" t="s">
        <v>114</v>
      </c>
      <c r="Z1949" s="1" t="s">
        <v>115</v>
      </c>
      <c r="AG1949" s="1">
        <v>250</v>
      </c>
    </row>
    <row r="1950" spans="1:38" ht="25.5">
      <c r="A1950" s="6">
        <v>42860.615562638894</v>
      </c>
      <c r="B1950" s="2">
        <v>42859</v>
      </c>
      <c r="C1950" s="1" t="s">
        <v>117</v>
      </c>
      <c r="D1950" s="1">
        <v>48489</v>
      </c>
      <c r="E1950" s="1" t="s">
        <v>793</v>
      </c>
      <c r="F1950" s="1" t="s">
        <v>98</v>
      </c>
      <c r="G1950" s="1" t="s">
        <v>177</v>
      </c>
      <c r="H1950" s="1" t="s">
        <v>109</v>
      </c>
      <c r="Q1950" s="1" t="s">
        <v>101</v>
      </c>
      <c r="R1950" s="1" t="s">
        <v>111</v>
      </c>
      <c r="S1950" s="1" t="s">
        <v>112</v>
      </c>
      <c r="U1950" s="1" t="s">
        <v>114</v>
      </c>
      <c r="Z1950" s="1" t="s">
        <v>115</v>
      </c>
      <c r="AL1950" s="1" t="s">
        <v>557</v>
      </c>
    </row>
    <row r="1951" spans="1:38" ht="25.5">
      <c r="A1951" s="6">
        <v>42860.616040995374</v>
      </c>
      <c r="B1951" s="2">
        <v>42860</v>
      </c>
      <c r="C1951" s="1" t="s">
        <v>96</v>
      </c>
      <c r="D1951" s="1">
        <v>48489</v>
      </c>
      <c r="E1951" s="1" t="s">
        <v>793</v>
      </c>
      <c r="F1951" s="1" t="s">
        <v>98</v>
      </c>
      <c r="G1951" s="1" t="s">
        <v>99</v>
      </c>
      <c r="H1951" s="1" t="s">
        <v>109</v>
      </c>
      <c r="Q1951" s="1" t="s">
        <v>101</v>
      </c>
      <c r="R1951" s="1" t="s">
        <v>111</v>
      </c>
      <c r="S1951" s="1" t="s">
        <v>112</v>
      </c>
      <c r="U1951" s="1" t="s">
        <v>114</v>
      </c>
      <c r="Z1951" s="1" t="s">
        <v>115</v>
      </c>
    </row>
    <row r="1952" spans="1:38" ht="25.5">
      <c r="A1952" s="6">
        <v>42958.645695196756</v>
      </c>
      <c r="B1952" s="2">
        <v>42860</v>
      </c>
      <c r="C1952" s="1" t="s">
        <v>117</v>
      </c>
      <c r="D1952" s="1">
        <v>48489</v>
      </c>
      <c r="E1952" s="1" t="s">
        <v>793</v>
      </c>
      <c r="F1952" s="1" t="s">
        <v>98</v>
      </c>
      <c r="G1952" s="1" t="s">
        <v>99</v>
      </c>
      <c r="H1952" s="1" t="s">
        <v>109</v>
      </c>
      <c r="Q1952" s="1" t="s">
        <v>101</v>
      </c>
      <c r="R1952" s="1" t="s">
        <v>111</v>
      </c>
      <c r="S1952" s="1" t="s">
        <v>112</v>
      </c>
      <c r="U1952" s="1" t="s">
        <v>114</v>
      </c>
      <c r="Z1952" s="1" t="s">
        <v>115</v>
      </c>
      <c r="AL1952" s="1" t="s">
        <v>557</v>
      </c>
    </row>
    <row r="1953" spans="1:39" ht="25.5">
      <c r="A1953" s="6">
        <v>42861.632494421297</v>
      </c>
      <c r="B1953" s="2">
        <v>42861</v>
      </c>
      <c r="C1953" s="1" t="s">
        <v>96</v>
      </c>
      <c r="D1953" s="1">
        <v>48489</v>
      </c>
      <c r="E1953" s="1" t="s">
        <v>793</v>
      </c>
      <c r="F1953" s="1" t="s">
        <v>98</v>
      </c>
      <c r="G1953" s="1" t="s">
        <v>99</v>
      </c>
      <c r="H1953" s="1" t="s">
        <v>109</v>
      </c>
      <c r="Q1953" s="1" t="s">
        <v>101</v>
      </c>
      <c r="R1953" s="1" t="s">
        <v>111</v>
      </c>
      <c r="S1953" s="1" t="s">
        <v>112</v>
      </c>
      <c r="U1953" s="1" t="s">
        <v>114</v>
      </c>
      <c r="Z1953" s="1" t="s">
        <v>115</v>
      </c>
      <c r="AK1953" s="1" t="s">
        <v>116</v>
      </c>
    </row>
    <row r="1954" spans="1:39" ht="25.5">
      <c r="A1954" s="6">
        <v>42861.632130601851</v>
      </c>
      <c r="B1954" s="21"/>
      <c r="C1954" s="1" t="s">
        <v>117</v>
      </c>
      <c r="D1954" s="1">
        <v>48489</v>
      </c>
      <c r="E1954" s="1" t="s">
        <v>793</v>
      </c>
      <c r="F1954" s="1" t="s">
        <v>98</v>
      </c>
      <c r="G1954" s="1" t="s">
        <v>99</v>
      </c>
      <c r="H1954" s="1" t="s">
        <v>109</v>
      </c>
      <c r="Q1954" s="1" t="s">
        <v>101</v>
      </c>
      <c r="R1954" s="1" t="s">
        <v>111</v>
      </c>
      <c r="S1954" s="1" t="s">
        <v>112</v>
      </c>
      <c r="U1954" s="1" t="s">
        <v>114</v>
      </c>
      <c r="Z1954" s="1" t="s">
        <v>115</v>
      </c>
      <c r="AL1954" s="1" t="s">
        <v>557</v>
      </c>
    </row>
    <row r="1955" spans="1:39" ht="25.5">
      <c r="A1955" s="6">
        <v>42958.646755381946</v>
      </c>
      <c r="B1955" s="2">
        <v>42857</v>
      </c>
      <c r="C1955" s="1" t="s">
        <v>96</v>
      </c>
      <c r="D1955" s="1">
        <v>48533</v>
      </c>
      <c r="E1955" s="1" t="s">
        <v>808</v>
      </c>
      <c r="F1955" s="1" t="s">
        <v>98</v>
      </c>
      <c r="G1955" s="1" t="s">
        <v>99</v>
      </c>
      <c r="H1955" s="1" t="s">
        <v>100</v>
      </c>
      <c r="K1955" s="1">
        <v>0.37</v>
      </c>
      <c r="L1955" s="1">
        <v>0.37</v>
      </c>
      <c r="M1955" s="1">
        <v>0.37</v>
      </c>
      <c r="N1955" s="1" t="s">
        <v>110</v>
      </c>
      <c r="O1955" s="1">
        <v>0.3</v>
      </c>
      <c r="P1955" s="1" t="s">
        <v>110</v>
      </c>
      <c r="Q1955" s="1" t="s">
        <v>101</v>
      </c>
      <c r="R1955" s="1" t="s">
        <v>102</v>
      </c>
      <c r="S1955" s="1" t="s">
        <v>101</v>
      </c>
      <c r="T1955" s="1" t="s">
        <v>113</v>
      </c>
      <c r="U1955" s="1" t="s">
        <v>247</v>
      </c>
      <c r="Z1955" s="1" t="s">
        <v>115</v>
      </c>
      <c r="AG1955" s="1">
        <v>75</v>
      </c>
    </row>
    <row r="1956" spans="1:39" ht="25.5">
      <c r="A1956" s="6">
        <v>42958.647420104171</v>
      </c>
      <c r="B1956" s="2">
        <v>42857</v>
      </c>
      <c r="C1956" s="1" t="s">
        <v>117</v>
      </c>
      <c r="D1956" s="1">
        <v>48533</v>
      </c>
      <c r="E1956" s="1" t="s">
        <v>808</v>
      </c>
      <c r="F1956" s="1" t="s">
        <v>98</v>
      </c>
      <c r="G1956" s="1" t="s">
        <v>99</v>
      </c>
      <c r="H1956" s="1" t="s">
        <v>100</v>
      </c>
      <c r="M1956" s="1">
        <v>0.37</v>
      </c>
      <c r="N1956" s="1" t="s">
        <v>110</v>
      </c>
      <c r="Q1956" s="1" t="s">
        <v>101</v>
      </c>
      <c r="R1956" s="1" t="s">
        <v>102</v>
      </c>
      <c r="S1956" s="1" t="s">
        <v>101</v>
      </c>
      <c r="T1956" s="1" t="s">
        <v>205</v>
      </c>
      <c r="U1956" s="1" t="s">
        <v>247</v>
      </c>
      <c r="Z1956" s="1" t="s">
        <v>33</v>
      </c>
      <c r="AA1956" s="1">
        <v>0.3</v>
      </c>
      <c r="AD1956" s="1">
        <v>1.5</v>
      </c>
      <c r="AM1956" s="1">
        <v>15</v>
      </c>
    </row>
    <row r="1957" spans="1:39" ht="25.5">
      <c r="A1957" s="6">
        <v>42958.647874884264</v>
      </c>
      <c r="B1957" s="2">
        <v>42858</v>
      </c>
      <c r="C1957" s="1" t="s">
        <v>96</v>
      </c>
      <c r="D1957" s="1">
        <v>48533</v>
      </c>
      <c r="E1957" s="1" t="s">
        <v>808</v>
      </c>
      <c r="F1957" s="1" t="s">
        <v>98</v>
      </c>
      <c r="G1957" s="1" t="s">
        <v>99</v>
      </c>
      <c r="H1957" s="1" t="s">
        <v>109</v>
      </c>
      <c r="K1957" s="1">
        <v>0.37</v>
      </c>
      <c r="O1957" s="1">
        <v>0.3</v>
      </c>
      <c r="P1957" s="1" t="s">
        <v>110</v>
      </c>
      <c r="Q1957" s="1" t="s">
        <v>101</v>
      </c>
      <c r="R1957" s="1" t="s">
        <v>102</v>
      </c>
      <c r="S1957" s="1" t="s">
        <v>101</v>
      </c>
      <c r="T1957" s="1" t="s">
        <v>203</v>
      </c>
      <c r="U1957" s="1" t="s">
        <v>247</v>
      </c>
      <c r="Z1957" s="1" t="s">
        <v>33</v>
      </c>
      <c r="AA1957" s="1">
        <v>0.3</v>
      </c>
      <c r="AG1957" s="1">
        <v>75</v>
      </c>
      <c r="AM1957" s="1">
        <v>15</v>
      </c>
    </row>
    <row r="1958" spans="1:39" ht="25.5">
      <c r="A1958" s="6">
        <v>42860.616712766205</v>
      </c>
      <c r="B1958" s="2">
        <v>42858</v>
      </c>
      <c r="C1958" s="1" t="s">
        <v>117</v>
      </c>
      <c r="D1958" s="1">
        <v>48533</v>
      </c>
      <c r="E1958" s="1" t="s">
        <v>808</v>
      </c>
      <c r="F1958" s="1" t="s">
        <v>98</v>
      </c>
      <c r="G1958" s="1" t="s">
        <v>99</v>
      </c>
      <c r="H1958" s="1" t="s">
        <v>109</v>
      </c>
      <c r="Q1958" s="1" t="s">
        <v>101</v>
      </c>
      <c r="R1958" s="1" t="s">
        <v>102</v>
      </c>
      <c r="S1958" s="1" t="s">
        <v>101</v>
      </c>
      <c r="T1958" s="1" t="s">
        <v>205</v>
      </c>
      <c r="U1958" s="1" t="s">
        <v>247</v>
      </c>
      <c r="Z1958" s="1" t="s">
        <v>33</v>
      </c>
      <c r="AA1958" s="1">
        <v>0.3</v>
      </c>
      <c r="AD1958" s="1">
        <v>1.5</v>
      </c>
      <c r="AM1958" s="1">
        <v>15</v>
      </c>
    </row>
    <row r="1959" spans="1:39" ht="25.5">
      <c r="A1959" s="6">
        <v>42860.617357013893</v>
      </c>
      <c r="B1959" s="2">
        <v>42859</v>
      </c>
      <c r="C1959" s="1" t="s">
        <v>96</v>
      </c>
      <c r="D1959" s="1">
        <v>48533</v>
      </c>
      <c r="E1959" s="1" t="s">
        <v>808</v>
      </c>
      <c r="F1959" s="1" t="s">
        <v>98</v>
      </c>
      <c r="G1959" s="1" t="s">
        <v>99</v>
      </c>
      <c r="H1959" s="1" t="s">
        <v>109</v>
      </c>
      <c r="K1959" s="1">
        <v>0.37</v>
      </c>
      <c r="O1959" s="1">
        <v>0.3</v>
      </c>
      <c r="P1959" s="1" t="s">
        <v>110</v>
      </c>
      <c r="Q1959" s="1" t="s">
        <v>101</v>
      </c>
      <c r="R1959" s="1" t="s">
        <v>102</v>
      </c>
      <c r="S1959" s="1" t="s">
        <v>101</v>
      </c>
      <c r="T1959" s="1" t="s">
        <v>203</v>
      </c>
      <c r="U1959" s="1" t="s">
        <v>247</v>
      </c>
      <c r="Z1959" s="1" t="s">
        <v>33</v>
      </c>
      <c r="AA1959" s="1">
        <v>0.3</v>
      </c>
      <c r="AG1959" s="1">
        <v>75</v>
      </c>
      <c r="AM1959" s="1">
        <v>15</v>
      </c>
    </row>
    <row r="1960" spans="1:39" ht="25.5">
      <c r="A1960" s="6">
        <v>42860.61774883102</v>
      </c>
      <c r="B1960" s="2">
        <v>42859</v>
      </c>
      <c r="C1960" s="1" t="s">
        <v>117</v>
      </c>
      <c r="D1960" s="1">
        <v>48533</v>
      </c>
      <c r="E1960" s="1" t="s">
        <v>808</v>
      </c>
      <c r="F1960" s="1" t="s">
        <v>98</v>
      </c>
      <c r="G1960" s="1" t="s">
        <v>99</v>
      </c>
      <c r="H1960" s="1" t="s">
        <v>109</v>
      </c>
      <c r="Q1960" s="1" t="s">
        <v>101</v>
      </c>
      <c r="R1960" s="1" t="s">
        <v>102</v>
      </c>
      <c r="S1960" s="1" t="s">
        <v>112</v>
      </c>
      <c r="T1960" s="1" t="s">
        <v>205</v>
      </c>
      <c r="U1960" s="1" t="s">
        <v>247</v>
      </c>
      <c r="Z1960" s="1" t="s">
        <v>115</v>
      </c>
      <c r="AA1960" s="1">
        <v>0.3</v>
      </c>
      <c r="AD1960" s="1">
        <v>1.5</v>
      </c>
      <c r="AM1960" s="1">
        <v>15</v>
      </c>
    </row>
    <row r="1961" spans="1:39" ht="25.5">
      <c r="A1961" s="6">
        <v>42860.622326562501</v>
      </c>
      <c r="B1961" s="2">
        <v>42860</v>
      </c>
      <c r="C1961" s="1" t="s">
        <v>96</v>
      </c>
      <c r="D1961" s="1">
        <v>48533</v>
      </c>
      <c r="E1961" s="1" t="s">
        <v>808</v>
      </c>
      <c r="F1961" s="1" t="s">
        <v>98</v>
      </c>
      <c r="G1961" s="1" t="s">
        <v>99</v>
      </c>
      <c r="H1961" s="1" t="s">
        <v>109</v>
      </c>
      <c r="K1961" s="1">
        <v>0.37</v>
      </c>
      <c r="O1961" s="1">
        <v>0.3</v>
      </c>
      <c r="P1961" s="1" t="s">
        <v>110</v>
      </c>
      <c r="Q1961" s="1" t="s">
        <v>101</v>
      </c>
      <c r="R1961" s="1" t="s">
        <v>122</v>
      </c>
      <c r="S1961" s="1" t="s">
        <v>112</v>
      </c>
      <c r="T1961" s="1" t="s">
        <v>203</v>
      </c>
      <c r="U1961" s="1" t="s">
        <v>114</v>
      </c>
      <c r="Z1961" s="1" t="s">
        <v>115</v>
      </c>
      <c r="AA1961" s="1">
        <v>0.3</v>
      </c>
      <c r="AG1961" s="1">
        <v>75</v>
      </c>
      <c r="AM1961" s="1">
        <v>12</v>
      </c>
    </row>
    <row r="1962" spans="1:39" ht="25.5">
      <c r="A1962" s="6">
        <v>42861.649723622686</v>
      </c>
      <c r="B1962" s="2">
        <v>42860</v>
      </c>
      <c r="C1962" s="1" t="s">
        <v>117</v>
      </c>
      <c r="D1962" s="1">
        <v>48533</v>
      </c>
      <c r="E1962" s="1" t="s">
        <v>808</v>
      </c>
      <c r="F1962" s="1" t="s">
        <v>98</v>
      </c>
      <c r="G1962" s="1" t="s">
        <v>99</v>
      </c>
      <c r="H1962" s="1" t="s">
        <v>109</v>
      </c>
      <c r="L1962" s="1">
        <v>0.37</v>
      </c>
      <c r="M1962" s="1">
        <v>0.37</v>
      </c>
      <c r="N1962" s="1" t="s">
        <v>110</v>
      </c>
      <c r="Q1962" s="1" t="s">
        <v>101</v>
      </c>
      <c r="R1962" s="1" t="s">
        <v>111</v>
      </c>
      <c r="S1962" s="1" t="s">
        <v>112</v>
      </c>
      <c r="T1962" s="1" t="s">
        <v>113</v>
      </c>
      <c r="U1962" s="1" t="s">
        <v>114</v>
      </c>
      <c r="Z1962" s="1" t="s">
        <v>115</v>
      </c>
      <c r="AG1962" s="1">
        <v>75</v>
      </c>
    </row>
    <row r="1963" spans="1:39" ht="25.5">
      <c r="A1963" s="6">
        <v>42861.650222708333</v>
      </c>
      <c r="B1963" s="2">
        <v>42861</v>
      </c>
      <c r="C1963" s="1" t="s">
        <v>96</v>
      </c>
      <c r="D1963" s="1">
        <v>48533</v>
      </c>
      <c r="E1963" s="1" t="s">
        <v>808</v>
      </c>
      <c r="F1963" s="1" t="s">
        <v>98</v>
      </c>
      <c r="G1963" s="1" t="s">
        <v>99</v>
      </c>
      <c r="H1963" s="1" t="s">
        <v>109</v>
      </c>
      <c r="K1963" s="1">
        <v>0.37</v>
      </c>
      <c r="L1963" s="1">
        <v>0.37</v>
      </c>
      <c r="M1963" s="1">
        <v>0.37</v>
      </c>
      <c r="N1963" s="1" t="s">
        <v>110</v>
      </c>
      <c r="O1963" s="1">
        <v>0.3</v>
      </c>
      <c r="P1963" s="1" t="s">
        <v>110</v>
      </c>
      <c r="Q1963" s="1" t="s">
        <v>101</v>
      </c>
      <c r="R1963" s="1" t="s">
        <v>111</v>
      </c>
      <c r="S1963" s="1" t="s">
        <v>112</v>
      </c>
      <c r="T1963" s="1" t="s">
        <v>113</v>
      </c>
      <c r="U1963" s="1" t="s">
        <v>114</v>
      </c>
      <c r="Z1963" s="1" t="s">
        <v>115</v>
      </c>
      <c r="AG1963" s="1">
        <v>75</v>
      </c>
    </row>
    <row r="1964" spans="1:39" ht="25.5">
      <c r="A1964" s="6">
        <v>42862.740021909718</v>
      </c>
      <c r="B1964" s="2">
        <v>42861</v>
      </c>
      <c r="C1964" s="1" t="s">
        <v>117</v>
      </c>
      <c r="D1964" s="1">
        <v>48533</v>
      </c>
      <c r="E1964" s="1" t="s">
        <v>808</v>
      </c>
      <c r="F1964" s="1" t="s">
        <v>98</v>
      </c>
      <c r="G1964" s="1" t="s">
        <v>99</v>
      </c>
      <c r="H1964" s="1" t="s">
        <v>109</v>
      </c>
      <c r="L1964" s="1">
        <v>0.37</v>
      </c>
      <c r="M1964" s="1">
        <v>0.37</v>
      </c>
      <c r="N1964" s="1" t="s">
        <v>110</v>
      </c>
      <c r="Q1964" s="1" t="s">
        <v>101</v>
      </c>
      <c r="R1964" s="1" t="s">
        <v>111</v>
      </c>
      <c r="S1964" s="1" t="s">
        <v>112</v>
      </c>
      <c r="T1964" s="1" t="s">
        <v>113</v>
      </c>
      <c r="U1964" s="1" t="s">
        <v>114</v>
      </c>
      <c r="Z1964" s="1" t="s">
        <v>115</v>
      </c>
      <c r="AG1964" s="1">
        <v>75</v>
      </c>
    </row>
    <row r="1965" spans="1:39" ht="25.5">
      <c r="A1965" s="6">
        <v>42862.740681793977</v>
      </c>
      <c r="B1965" s="2">
        <v>42862</v>
      </c>
      <c r="C1965" s="1" t="s">
        <v>96</v>
      </c>
      <c r="D1965" s="1">
        <v>48533</v>
      </c>
      <c r="E1965" s="1" t="s">
        <v>808</v>
      </c>
      <c r="F1965" s="1" t="s">
        <v>98</v>
      </c>
      <c r="G1965" s="1" t="s">
        <v>99</v>
      </c>
      <c r="H1965" s="1" t="s">
        <v>109</v>
      </c>
      <c r="K1965" s="1">
        <v>0.37</v>
      </c>
      <c r="L1965" s="1">
        <v>0.37</v>
      </c>
      <c r="M1965" s="1">
        <v>0.37</v>
      </c>
      <c r="N1965" s="1" t="s">
        <v>110</v>
      </c>
      <c r="O1965" s="1">
        <v>0.3</v>
      </c>
      <c r="P1965" s="1" t="s">
        <v>110</v>
      </c>
      <c r="Q1965" s="1" t="s">
        <v>101</v>
      </c>
      <c r="R1965" s="1" t="s">
        <v>111</v>
      </c>
      <c r="S1965" s="1" t="s">
        <v>112</v>
      </c>
      <c r="T1965" s="1" t="s">
        <v>113</v>
      </c>
      <c r="U1965" s="1" t="s">
        <v>114</v>
      </c>
      <c r="Z1965" s="1" t="s">
        <v>115</v>
      </c>
      <c r="AG1965" s="1">
        <v>75</v>
      </c>
    </row>
    <row r="1966" spans="1:39" ht="25.5">
      <c r="A1966" s="6">
        <v>42863.47978277778</v>
      </c>
      <c r="B1966" s="2">
        <v>42862</v>
      </c>
      <c r="C1966" s="1" t="s">
        <v>117</v>
      </c>
      <c r="D1966" s="1">
        <v>48533</v>
      </c>
      <c r="E1966" s="1" t="s">
        <v>808</v>
      </c>
      <c r="F1966" s="1" t="s">
        <v>98</v>
      </c>
      <c r="G1966" s="1" t="s">
        <v>99</v>
      </c>
      <c r="H1966" s="1" t="s">
        <v>109</v>
      </c>
      <c r="L1966" s="1">
        <v>0.37</v>
      </c>
      <c r="M1966" s="1">
        <v>0.37</v>
      </c>
      <c r="N1966" s="1" t="s">
        <v>110</v>
      </c>
      <c r="Q1966" s="1" t="s">
        <v>101</v>
      </c>
      <c r="R1966" s="1" t="s">
        <v>111</v>
      </c>
      <c r="S1966" s="1" t="s">
        <v>133</v>
      </c>
      <c r="T1966" s="1" t="s">
        <v>113</v>
      </c>
      <c r="U1966" s="1" t="s">
        <v>114</v>
      </c>
      <c r="Z1966" s="1" t="s">
        <v>33</v>
      </c>
      <c r="AG1966" s="1">
        <v>75</v>
      </c>
    </row>
    <row r="1967" spans="1:39" ht="25.5">
      <c r="A1967" s="6">
        <v>42863.480247962958</v>
      </c>
      <c r="B1967" s="2">
        <v>42863</v>
      </c>
      <c r="C1967" s="1" t="s">
        <v>96</v>
      </c>
      <c r="D1967" s="1">
        <v>48533</v>
      </c>
      <c r="E1967" s="1" t="s">
        <v>808</v>
      </c>
      <c r="F1967" s="1" t="s">
        <v>98</v>
      </c>
      <c r="G1967" s="1" t="s">
        <v>99</v>
      </c>
      <c r="H1967" s="1" t="s">
        <v>109</v>
      </c>
      <c r="K1967" s="1">
        <v>0.37</v>
      </c>
      <c r="L1967" s="1">
        <v>0.37</v>
      </c>
      <c r="M1967" s="1">
        <v>0.37</v>
      </c>
      <c r="N1967" s="1" t="s">
        <v>110</v>
      </c>
      <c r="O1967" s="1">
        <v>0.3</v>
      </c>
      <c r="P1967" s="1" t="s">
        <v>110</v>
      </c>
      <c r="Q1967" s="1" t="s">
        <v>101</v>
      </c>
      <c r="R1967" s="1" t="s">
        <v>111</v>
      </c>
      <c r="S1967" s="1" t="s">
        <v>112</v>
      </c>
      <c r="T1967" s="1" t="s">
        <v>113</v>
      </c>
      <c r="U1967" s="1" t="s">
        <v>114</v>
      </c>
      <c r="Z1967" s="1" t="s">
        <v>115</v>
      </c>
      <c r="AG1967" s="1">
        <v>75</v>
      </c>
    </row>
    <row r="1968" spans="1:39" ht="25.5">
      <c r="A1968" s="6">
        <v>42864.499847812505</v>
      </c>
      <c r="B1968" s="2">
        <v>42863</v>
      </c>
      <c r="C1968" s="1" t="s">
        <v>117</v>
      </c>
      <c r="D1968" s="1">
        <v>48533</v>
      </c>
      <c r="E1968" s="1" t="s">
        <v>808</v>
      </c>
      <c r="F1968" s="1" t="s">
        <v>98</v>
      </c>
      <c r="G1968" s="1" t="s">
        <v>99</v>
      </c>
      <c r="H1968" s="1" t="s">
        <v>109</v>
      </c>
      <c r="Q1968" s="1" t="s">
        <v>101</v>
      </c>
      <c r="R1968" s="1" t="s">
        <v>111</v>
      </c>
      <c r="S1968" s="1" t="s">
        <v>112</v>
      </c>
      <c r="U1968" s="1" t="s">
        <v>114</v>
      </c>
      <c r="Z1968" s="1" t="s">
        <v>115</v>
      </c>
      <c r="AL1968" s="1" t="s">
        <v>535</v>
      </c>
    </row>
    <row r="1969" spans="1:39" ht="25.5">
      <c r="A1969" s="6">
        <v>42864.500158900468</v>
      </c>
      <c r="B1969" s="2">
        <v>42864</v>
      </c>
      <c r="C1969" s="1" t="s">
        <v>96</v>
      </c>
      <c r="D1969" s="1">
        <v>48533</v>
      </c>
      <c r="E1969" s="1" t="s">
        <v>808</v>
      </c>
      <c r="F1969" s="1" t="s">
        <v>98</v>
      </c>
      <c r="G1969" s="1" t="s">
        <v>99</v>
      </c>
      <c r="H1969" s="1" t="s">
        <v>109</v>
      </c>
      <c r="Q1969" s="1" t="s">
        <v>101</v>
      </c>
      <c r="R1969" s="1" t="s">
        <v>111</v>
      </c>
      <c r="S1969" s="1" t="s">
        <v>112</v>
      </c>
      <c r="U1969" s="1" t="s">
        <v>114</v>
      </c>
      <c r="Z1969" s="1" t="s">
        <v>115</v>
      </c>
      <c r="AK1969" s="1" t="s">
        <v>116</v>
      </c>
    </row>
    <row r="1970" spans="1:39" ht="25.5">
      <c r="A1970" s="6">
        <v>42859.537409166667</v>
      </c>
      <c r="B1970" s="2">
        <v>42859</v>
      </c>
      <c r="C1970" s="1" t="s">
        <v>96</v>
      </c>
      <c r="D1970" s="1">
        <v>48584</v>
      </c>
      <c r="E1970" s="1" t="s">
        <v>839</v>
      </c>
      <c r="F1970" s="1" t="s">
        <v>98</v>
      </c>
      <c r="G1970" s="1" t="s">
        <v>177</v>
      </c>
      <c r="H1970" s="1" t="s">
        <v>100</v>
      </c>
      <c r="K1970" s="1">
        <v>1.65</v>
      </c>
      <c r="M1970" s="1">
        <v>1.65</v>
      </c>
      <c r="N1970" s="1" t="s">
        <v>110</v>
      </c>
      <c r="Q1970" s="1" t="s">
        <v>119</v>
      </c>
      <c r="R1970" s="1" t="s">
        <v>122</v>
      </c>
      <c r="S1970" s="1" t="s">
        <v>101</v>
      </c>
      <c r="T1970" s="1" t="s">
        <v>203</v>
      </c>
      <c r="U1970" s="1" t="s">
        <v>323</v>
      </c>
      <c r="Z1970" s="1" t="s">
        <v>115</v>
      </c>
      <c r="AA1970" s="1">
        <v>1.32</v>
      </c>
      <c r="AD1970" s="1">
        <v>6.6</v>
      </c>
      <c r="AG1970" s="1">
        <v>350</v>
      </c>
      <c r="AM1970" s="1">
        <v>70</v>
      </c>
    </row>
    <row r="1971" spans="1:39" ht="25.5">
      <c r="A1971" s="6">
        <v>42860.694233217597</v>
      </c>
      <c r="B1971" s="2">
        <v>42859</v>
      </c>
      <c r="C1971" s="1" t="s">
        <v>96</v>
      </c>
      <c r="D1971" s="1">
        <v>48584</v>
      </c>
      <c r="E1971" s="1" t="s">
        <v>839</v>
      </c>
      <c r="F1971" s="1" t="s">
        <v>98</v>
      </c>
      <c r="G1971" s="1" t="s">
        <v>177</v>
      </c>
      <c r="H1971" s="1" t="s">
        <v>100</v>
      </c>
      <c r="I1971" s="1" t="s">
        <v>602</v>
      </c>
      <c r="K1971" s="1">
        <v>1.65</v>
      </c>
      <c r="M1971" s="1">
        <v>1.65</v>
      </c>
      <c r="N1971" s="1" t="s">
        <v>110</v>
      </c>
      <c r="Q1971" s="1" t="s">
        <v>119</v>
      </c>
      <c r="R1971" s="1" t="s">
        <v>122</v>
      </c>
      <c r="S1971" s="1" t="s">
        <v>101</v>
      </c>
      <c r="T1971" s="1" t="s">
        <v>203</v>
      </c>
      <c r="U1971" s="1" t="s">
        <v>323</v>
      </c>
      <c r="Z1971" s="1" t="s">
        <v>115</v>
      </c>
      <c r="AA1971" s="1">
        <v>1.32</v>
      </c>
      <c r="AD1971" s="1">
        <v>6.6</v>
      </c>
      <c r="AG1971" s="1">
        <v>350</v>
      </c>
      <c r="AM1971" s="1">
        <v>70</v>
      </c>
    </row>
    <row r="1972" spans="1:39" ht="25.5">
      <c r="A1972" s="6">
        <v>42860.695008530092</v>
      </c>
      <c r="B1972" s="2">
        <v>42859</v>
      </c>
      <c r="C1972" s="1" t="s">
        <v>117</v>
      </c>
      <c r="D1972" s="1">
        <v>48584</v>
      </c>
      <c r="E1972" s="1" t="s">
        <v>839</v>
      </c>
      <c r="F1972" s="1" t="s">
        <v>98</v>
      </c>
      <c r="G1972" s="1" t="s">
        <v>99</v>
      </c>
      <c r="H1972" s="1" t="s">
        <v>100</v>
      </c>
      <c r="Q1972" s="1" t="s">
        <v>101</v>
      </c>
      <c r="R1972" s="1" t="s">
        <v>102</v>
      </c>
      <c r="S1972" s="1" t="s">
        <v>101</v>
      </c>
      <c r="T1972" s="1" t="s">
        <v>205</v>
      </c>
      <c r="U1972" s="1" t="s">
        <v>323</v>
      </c>
      <c r="Z1972" s="1" t="s">
        <v>33</v>
      </c>
      <c r="AA1972" s="1">
        <v>1.32</v>
      </c>
      <c r="AM1972" s="1">
        <v>70</v>
      </c>
    </row>
    <row r="1973" spans="1:39" ht="25.5">
      <c r="A1973" s="6">
        <v>42860.695910497685</v>
      </c>
      <c r="B1973" s="2">
        <v>42860</v>
      </c>
      <c r="C1973" s="1" t="s">
        <v>96</v>
      </c>
      <c r="D1973" s="1">
        <v>48584</v>
      </c>
      <c r="E1973" s="1" t="s">
        <v>839</v>
      </c>
      <c r="F1973" s="1" t="s">
        <v>98</v>
      </c>
      <c r="G1973" s="1" t="s">
        <v>99</v>
      </c>
      <c r="H1973" s="1" t="s">
        <v>100</v>
      </c>
      <c r="K1973" s="1">
        <v>1.65</v>
      </c>
      <c r="Q1973" s="1" t="s">
        <v>101</v>
      </c>
      <c r="R1973" s="1" t="s">
        <v>102</v>
      </c>
      <c r="S1973" s="1" t="s">
        <v>101</v>
      </c>
      <c r="T1973" s="1" t="s">
        <v>203</v>
      </c>
      <c r="U1973" s="1" t="s">
        <v>323</v>
      </c>
      <c r="Z1973" s="1" t="s">
        <v>115</v>
      </c>
      <c r="AA1973" s="1">
        <v>1.32</v>
      </c>
      <c r="AD1973" s="1">
        <v>6.6</v>
      </c>
      <c r="AG1973" s="1">
        <v>350</v>
      </c>
      <c r="AM1973" s="1">
        <v>70</v>
      </c>
    </row>
    <row r="1974" spans="1:39" ht="25.5">
      <c r="A1974" s="6">
        <v>42861.652722060186</v>
      </c>
      <c r="B1974" s="2">
        <v>42860</v>
      </c>
      <c r="C1974" s="1" t="s">
        <v>117</v>
      </c>
      <c r="D1974" s="1">
        <v>48584</v>
      </c>
      <c r="E1974" s="1" t="s">
        <v>839</v>
      </c>
      <c r="F1974" s="1" t="s">
        <v>98</v>
      </c>
      <c r="G1974" s="1" t="s">
        <v>99</v>
      </c>
      <c r="H1974" s="1" t="s">
        <v>100</v>
      </c>
      <c r="O1974" s="1">
        <v>1.32</v>
      </c>
      <c r="P1974" s="1" t="s">
        <v>110</v>
      </c>
      <c r="Q1974" s="1" t="s">
        <v>101</v>
      </c>
      <c r="R1974" s="1" t="s">
        <v>111</v>
      </c>
      <c r="S1974" s="1" t="s">
        <v>101</v>
      </c>
      <c r="T1974" s="1" t="s">
        <v>205</v>
      </c>
      <c r="U1974" s="1" t="s">
        <v>114</v>
      </c>
      <c r="Z1974" s="1" t="s">
        <v>33</v>
      </c>
      <c r="AA1974" s="1">
        <v>1.32</v>
      </c>
      <c r="AM1974" s="1">
        <v>60</v>
      </c>
    </row>
    <row r="1975" spans="1:39" ht="25.5">
      <c r="A1975" s="6">
        <v>42861.653946469909</v>
      </c>
      <c r="B1975" s="2">
        <v>42861</v>
      </c>
      <c r="C1975" s="1" t="s">
        <v>96</v>
      </c>
      <c r="D1975" s="1">
        <v>48584</v>
      </c>
      <c r="E1975" s="1" t="s">
        <v>839</v>
      </c>
      <c r="F1975" s="1" t="s">
        <v>98</v>
      </c>
      <c r="G1975" s="1" t="s">
        <v>99</v>
      </c>
      <c r="H1975" s="1" t="s">
        <v>100</v>
      </c>
      <c r="K1975" s="1">
        <v>1.65</v>
      </c>
      <c r="Q1975" s="1" t="s">
        <v>101</v>
      </c>
      <c r="R1975" s="1" t="s">
        <v>111</v>
      </c>
      <c r="S1975" s="1" t="s">
        <v>112</v>
      </c>
      <c r="T1975" s="1" t="s">
        <v>113</v>
      </c>
      <c r="U1975" s="1" t="s">
        <v>114</v>
      </c>
      <c r="Z1975" s="1" t="s">
        <v>115</v>
      </c>
      <c r="AD1975" s="1">
        <v>6.6</v>
      </c>
      <c r="AG1975" s="1">
        <v>350</v>
      </c>
    </row>
    <row r="1976" spans="1:39" ht="25.5">
      <c r="A1976" s="6">
        <v>42862.737890937497</v>
      </c>
      <c r="B1976" s="2">
        <v>42861</v>
      </c>
      <c r="C1976" s="1" t="s">
        <v>117</v>
      </c>
      <c r="D1976" s="1">
        <v>48584</v>
      </c>
      <c r="E1976" s="1" t="s">
        <v>839</v>
      </c>
      <c r="F1976" s="1" t="s">
        <v>98</v>
      </c>
      <c r="G1976" s="1" t="s">
        <v>99</v>
      </c>
      <c r="H1976" s="1" t="s">
        <v>100</v>
      </c>
      <c r="L1976" s="1">
        <v>1.65</v>
      </c>
      <c r="M1976" s="1">
        <v>1.65</v>
      </c>
      <c r="N1976" s="1" t="s">
        <v>110</v>
      </c>
      <c r="Q1976" s="1" t="s">
        <v>101</v>
      </c>
      <c r="R1976" s="1" t="s">
        <v>111</v>
      </c>
      <c r="S1976" s="1" t="s">
        <v>112</v>
      </c>
      <c r="T1976" s="1" t="s">
        <v>113</v>
      </c>
      <c r="U1976" s="1" t="s">
        <v>114</v>
      </c>
      <c r="Z1976" s="1" t="s">
        <v>115</v>
      </c>
      <c r="AG1976" s="1">
        <v>350</v>
      </c>
    </row>
    <row r="1977" spans="1:39" ht="25.5">
      <c r="A1977" s="6">
        <v>42862.738997048611</v>
      </c>
      <c r="B1977" s="2">
        <v>42862</v>
      </c>
      <c r="C1977" s="1" t="s">
        <v>96</v>
      </c>
      <c r="D1977" s="1">
        <v>48584</v>
      </c>
      <c r="E1977" s="1" t="s">
        <v>839</v>
      </c>
      <c r="F1977" s="1" t="s">
        <v>98</v>
      </c>
      <c r="G1977" s="1" t="s">
        <v>99</v>
      </c>
      <c r="H1977" s="1" t="s">
        <v>100</v>
      </c>
      <c r="I1977" s="1" t="s">
        <v>223</v>
      </c>
      <c r="K1977" s="1">
        <v>1.65</v>
      </c>
      <c r="L1977" s="1">
        <v>1.65</v>
      </c>
      <c r="M1977" s="1">
        <v>1.65</v>
      </c>
      <c r="N1977" s="1" t="s">
        <v>110</v>
      </c>
      <c r="Q1977" s="1" t="s">
        <v>101</v>
      </c>
      <c r="R1977" s="1" t="s">
        <v>122</v>
      </c>
      <c r="S1977" s="1" t="s">
        <v>112</v>
      </c>
      <c r="T1977" s="1" t="s">
        <v>113</v>
      </c>
      <c r="U1977" s="1" t="s">
        <v>114</v>
      </c>
      <c r="Z1977" s="1" t="s">
        <v>115</v>
      </c>
      <c r="AG1977" s="1">
        <v>350</v>
      </c>
      <c r="AL1977" s="1" t="s">
        <v>929</v>
      </c>
    </row>
    <row r="1978" spans="1:39" ht="25.5">
      <c r="A1978" s="6">
        <v>42863.476187083332</v>
      </c>
      <c r="B1978" s="2">
        <v>42862</v>
      </c>
      <c r="C1978" s="1" t="s">
        <v>117</v>
      </c>
      <c r="D1978" s="1">
        <v>48584</v>
      </c>
      <c r="E1978" s="1" t="s">
        <v>839</v>
      </c>
      <c r="F1978" s="1" t="s">
        <v>98</v>
      </c>
      <c r="G1978" s="1" t="s">
        <v>99</v>
      </c>
      <c r="H1978" s="1" t="s">
        <v>100</v>
      </c>
      <c r="L1978" s="1">
        <v>1.65</v>
      </c>
      <c r="M1978" s="1">
        <v>1.65</v>
      </c>
      <c r="N1978" s="1" t="s">
        <v>110</v>
      </c>
      <c r="O1978" s="1">
        <v>1.32</v>
      </c>
      <c r="Q1978" s="1" t="s">
        <v>101</v>
      </c>
      <c r="R1978" s="1" t="s">
        <v>111</v>
      </c>
      <c r="S1978" s="1" t="s">
        <v>124</v>
      </c>
      <c r="T1978" s="1" t="s">
        <v>113</v>
      </c>
      <c r="U1978" s="1" t="s">
        <v>114</v>
      </c>
      <c r="Z1978" s="1" t="s">
        <v>115</v>
      </c>
      <c r="AG1978" s="1">
        <v>350</v>
      </c>
    </row>
    <row r="1979" spans="1:39" ht="25.5">
      <c r="A1979" s="6">
        <v>42863.476873368054</v>
      </c>
      <c r="B1979" s="2">
        <v>42863</v>
      </c>
      <c r="C1979" s="1" t="s">
        <v>96</v>
      </c>
      <c r="D1979" s="1">
        <v>48584</v>
      </c>
      <c r="E1979" s="1" t="s">
        <v>839</v>
      </c>
      <c r="F1979" s="1" t="s">
        <v>98</v>
      </c>
      <c r="G1979" s="1" t="s">
        <v>99</v>
      </c>
      <c r="H1979" s="1" t="s">
        <v>109</v>
      </c>
      <c r="K1979" s="1">
        <v>1.65</v>
      </c>
      <c r="L1979" s="1">
        <v>1.65</v>
      </c>
      <c r="M1979" s="1">
        <v>1.65</v>
      </c>
      <c r="N1979" s="1" t="s">
        <v>110</v>
      </c>
      <c r="Q1979" s="1" t="s">
        <v>101</v>
      </c>
      <c r="R1979" s="1" t="s">
        <v>122</v>
      </c>
      <c r="S1979" s="1" t="s">
        <v>101</v>
      </c>
      <c r="T1979" s="1" t="s">
        <v>113</v>
      </c>
      <c r="U1979" s="1" t="s">
        <v>417</v>
      </c>
      <c r="Z1979" s="1" t="s">
        <v>33</v>
      </c>
      <c r="AG1979" s="1">
        <v>350</v>
      </c>
      <c r="AL1979" s="1" t="s">
        <v>930</v>
      </c>
    </row>
    <row r="1980" spans="1:39">
      <c r="A1980" s="6">
        <v>42864.517455277775</v>
      </c>
      <c r="B1980" s="2">
        <v>42863</v>
      </c>
      <c r="C1980" s="1" t="s">
        <v>117</v>
      </c>
      <c r="D1980" s="1">
        <v>48584</v>
      </c>
      <c r="E1980" s="1" t="s">
        <v>839</v>
      </c>
      <c r="F1980" s="1" t="s">
        <v>98</v>
      </c>
      <c r="G1980" s="1" t="s">
        <v>99</v>
      </c>
      <c r="H1980" s="1" t="s">
        <v>109</v>
      </c>
      <c r="L1980" s="1">
        <v>1.65</v>
      </c>
      <c r="M1980" s="1">
        <v>1.65</v>
      </c>
      <c r="N1980" s="1" t="s">
        <v>110</v>
      </c>
      <c r="O1980" s="1">
        <v>1.32</v>
      </c>
      <c r="P1980" s="1" t="s">
        <v>110</v>
      </c>
      <c r="Q1980" s="1" t="s">
        <v>101</v>
      </c>
      <c r="R1980" s="1" t="s">
        <v>111</v>
      </c>
      <c r="S1980" s="1" t="s">
        <v>124</v>
      </c>
      <c r="T1980" s="1" t="s">
        <v>113</v>
      </c>
      <c r="U1980" s="1" t="s">
        <v>114</v>
      </c>
      <c r="Z1980" s="1" t="s">
        <v>115</v>
      </c>
      <c r="AG1980" s="1">
        <v>350</v>
      </c>
    </row>
    <row r="1981" spans="1:39" ht="25.5">
      <c r="A1981" s="6">
        <v>42864.518072743056</v>
      </c>
      <c r="B1981" s="2">
        <v>42864</v>
      </c>
      <c r="C1981" s="1" t="s">
        <v>96</v>
      </c>
      <c r="D1981" s="1">
        <v>48584</v>
      </c>
      <c r="E1981" s="1" t="s">
        <v>839</v>
      </c>
      <c r="F1981" s="1" t="s">
        <v>98</v>
      </c>
      <c r="G1981" s="1" t="s">
        <v>99</v>
      </c>
      <c r="H1981" s="1" t="s">
        <v>109</v>
      </c>
      <c r="K1981" s="1">
        <v>1.65</v>
      </c>
      <c r="L1981" s="1">
        <v>1.65</v>
      </c>
      <c r="M1981" s="1">
        <v>1.65</v>
      </c>
      <c r="N1981" s="1" t="s">
        <v>110</v>
      </c>
      <c r="Q1981" s="1" t="s">
        <v>101</v>
      </c>
      <c r="R1981" s="1" t="s">
        <v>111</v>
      </c>
      <c r="S1981" s="1" t="s">
        <v>112</v>
      </c>
      <c r="T1981" s="1" t="s">
        <v>113</v>
      </c>
      <c r="U1981" s="1" t="s">
        <v>114</v>
      </c>
      <c r="Z1981" s="1" t="s">
        <v>115</v>
      </c>
      <c r="AG1981" s="1">
        <v>350</v>
      </c>
      <c r="AL1981" s="1" t="s">
        <v>930</v>
      </c>
    </row>
    <row r="1982" spans="1:39">
      <c r="A1982" s="6">
        <v>42865.740943136574</v>
      </c>
      <c r="B1982" s="2">
        <v>42864</v>
      </c>
      <c r="C1982" s="1" t="s">
        <v>117</v>
      </c>
      <c r="D1982" s="1">
        <v>48584</v>
      </c>
      <c r="E1982" s="1" t="s">
        <v>839</v>
      </c>
      <c r="F1982" s="1" t="s">
        <v>98</v>
      </c>
      <c r="G1982" s="1" t="s">
        <v>99</v>
      </c>
      <c r="H1982" s="1" t="s">
        <v>109</v>
      </c>
      <c r="Q1982" s="1" t="s">
        <v>101</v>
      </c>
      <c r="R1982" s="1" t="s">
        <v>111</v>
      </c>
      <c r="S1982" s="1" t="s">
        <v>101</v>
      </c>
      <c r="U1982" s="1" t="s">
        <v>114</v>
      </c>
      <c r="Z1982" s="1" t="s">
        <v>115</v>
      </c>
    </row>
    <row r="1983" spans="1:39" ht="25.5">
      <c r="A1983" s="6">
        <v>42865.74219034722</v>
      </c>
      <c r="B1983" s="2">
        <v>42865</v>
      </c>
      <c r="C1983" s="1" t="s">
        <v>96</v>
      </c>
      <c r="D1983" s="1">
        <v>48584</v>
      </c>
      <c r="E1983" s="1" t="s">
        <v>839</v>
      </c>
      <c r="F1983" s="1" t="s">
        <v>98</v>
      </c>
      <c r="G1983" s="1" t="s">
        <v>99</v>
      </c>
      <c r="H1983" s="1" t="s">
        <v>109</v>
      </c>
      <c r="Q1983" s="1" t="s">
        <v>101</v>
      </c>
      <c r="R1983" s="1" t="s">
        <v>111</v>
      </c>
      <c r="S1983" s="1" t="s">
        <v>124</v>
      </c>
      <c r="U1983" s="1" t="s">
        <v>114</v>
      </c>
      <c r="Z1983" s="1" t="s">
        <v>115</v>
      </c>
      <c r="AL1983" s="1" t="s">
        <v>929</v>
      </c>
    </row>
    <row r="1984" spans="1:39">
      <c r="A1984" s="6">
        <v>42958.648844456024</v>
      </c>
      <c r="B1984" s="2">
        <v>42865</v>
      </c>
      <c r="C1984" s="1" t="s">
        <v>117</v>
      </c>
      <c r="D1984" s="1">
        <v>48584</v>
      </c>
      <c r="E1984" s="1" t="s">
        <v>839</v>
      </c>
      <c r="F1984" s="1" t="s">
        <v>98</v>
      </c>
      <c r="G1984" s="1" t="s">
        <v>99</v>
      </c>
      <c r="H1984" s="1" t="s">
        <v>109</v>
      </c>
      <c r="Q1984" s="1" t="s">
        <v>101</v>
      </c>
      <c r="R1984" s="1" t="s">
        <v>111</v>
      </c>
      <c r="S1984" s="1" t="s">
        <v>124</v>
      </c>
      <c r="U1984" s="1" t="s">
        <v>114</v>
      </c>
      <c r="Z1984" s="1" t="s">
        <v>33</v>
      </c>
    </row>
    <row r="1985" spans="1:38" ht="25.5">
      <c r="A1985" s="6">
        <v>42958.649330659726</v>
      </c>
      <c r="B1985" s="2">
        <v>42866</v>
      </c>
      <c r="C1985" s="1" t="s">
        <v>96</v>
      </c>
      <c r="D1985" s="1">
        <v>48584</v>
      </c>
      <c r="E1985" s="1" t="s">
        <v>839</v>
      </c>
      <c r="F1985" s="1" t="s">
        <v>98</v>
      </c>
      <c r="G1985" s="1" t="s">
        <v>99</v>
      </c>
      <c r="H1985" s="1" t="s">
        <v>109</v>
      </c>
      <c r="Q1985" s="1" t="s">
        <v>101</v>
      </c>
      <c r="R1985" s="1" t="s">
        <v>111</v>
      </c>
      <c r="S1985" s="1" t="s">
        <v>124</v>
      </c>
      <c r="U1985" s="1" t="s">
        <v>114</v>
      </c>
      <c r="Z1985" s="1" t="s">
        <v>115</v>
      </c>
      <c r="AL1985" s="1" t="s">
        <v>930</v>
      </c>
    </row>
    <row r="1986" spans="1:38">
      <c r="A1986" s="6">
        <v>42958.64961685185</v>
      </c>
      <c r="B1986" s="2">
        <v>42866</v>
      </c>
      <c r="C1986" s="1" t="s">
        <v>117</v>
      </c>
      <c r="D1986" s="1">
        <v>48584</v>
      </c>
      <c r="E1986" s="1" t="s">
        <v>839</v>
      </c>
      <c r="F1986" s="1" t="s">
        <v>98</v>
      </c>
      <c r="G1986" s="1" t="s">
        <v>99</v>
      </c>
      <c r="H1986" s="1" t="s">
        <v>109</v>
      </c>
      <c r="Q1986" s="1" t="s">
        <v>101</v>
      </c>
      <c r="R1986" s="1" t="s">
        <v>111</v>
      </c>
      <c r="S1986" s="1" t="s">
        <v>101</v>
      </c>
      <c r="U1986" s="1" t="s">
        <v>114</v>
      </c>
      <c r="Z1986" s="1" t="s">
        <v>33</v>
      </c>
    </row>
    <row r="1987" spans="1:38" ht="25.5">
      <c r="A1987" s="6">
        <v>42958.649995081018</v>
      </c>
      <c r="B1987" s="2">
        <v>42867</v>
      </c>
      <c r="C1987" s="1" t="s">
        <v>96</v>
      </c>
      <c r="D1987" s="1">
        <v>48584</v>
      </c>
      <c r="E1987" s="1" t="s">
        <v>839</v>
      </c>
      <c r="F1987" s="1" t="s">
        <v>98</v>
      </c>
      <c r="G1987" s="1" t="s">
        <v>99</v>
      </c>
      <c r="H1987" s="1" t="s">
        <v>109</v>
      </c>
      <c r="Q1987" s="1" t="s">
        <v>101</v>
      </c>
      <c r="R1987" s="1" t="s">
        <v>111</v>
      </c>
      <c r="S1987" s="1" t="s">
        <v>124</v>
      </c>
      <c r="U1987" s="1" t="s">
        <v>114</v>
      </c>
      <c r="Z1987" s="1" t="s">
        <v>115</v>
      </c>
      <c r="AL1987" s="1" t="s">
        <v>930</v>
      </c>
    </row>
    <row r="1988" spans="1:38" ht="38.25">
      <c r="A1988" s="6">
        <v>42860.711391921301</v>
      </c>
      <c r="B1988" s="2">
        <v>42859</v>
      </c>
      <c r="C1988" s="1" t="s">
        <v>117</v>
      </c>
      <c r="D1988" s="1">
        <v>48591</v>
      </c>
      <c r="E1988" s="1" t="s">
        <v>822</v>
      </c>
      <c r="F1988" s="1" t="s">
        <v>98</v>
      </c>
      <c r="G1988" s="1" t="s">
        <v>99</v>
      </c>
      <c r="H1988" s="1" t="s">
        <v>100</v>
      </c>
      <c r="K1988" s="1">
        <v>0.16</v>
      </c>
      <c r="M1988" s="1">
        <v>0.16</v>
      </c>
      <c r="N1988" s="1" t="s">
        <v>110</v>
      </c>
      <c r="O1988" s="1">
        <v>0.13</v>
      </c>
      <c r="P1988" s="1" t="s">
        <v>110</v>
      </c>
      <c r="Q1988" s="1" t="s">
        <v>101</v>
      </c>
      <c r="R1988" s="1" t="s">
        <v>111</v>
      </c>
      <c r="S1988" s="1" t="s">
        <v>112</v>
      </c>
      <c r="T1988" s="1" t="s">
        <v>934</v>
      </c>
      <c r="U1988" s="1" t="s">
        <v>114</v>
      </c>
      <c r="Z1988" s="1" t="s">
        <v>115</v>
      </c>
      <c r="AA1988" s="1">
        <v>0.13</v>
      </c>
      <c r="AD1988" s="1">
        <v>0.65</v>
      </c>
      <c r="AF1988" s="1">
        <v>0.65</v>
      </c>
      <c r="AG1988" s="1">
        <v>35</v>
      </c>
    </row>
    <row r="1989" spans="1:38" ht="38.25">
      <c r="A1989" s="6">
        <v>42860.711909849539</v>
      </c>
      <c r="B1989" s="2">
        <v>42860</v>
      </c>
      <c r="C1989" s="1" t="s">
        <v>96</v>
      </c>
      <c r="D1989" s="1">
        <v>48591</v>
      </c>
      <c r="E1989" s="1" t="s">
        <v>822</v>
      </c>
      <c r="F1989" s="1" t="s">
        <v>98</v>
      </c>
      <c r="G1989" s="1" t="s">
        <v>99</v>
      </c>
      <c r="H1989" s="1" t="s">
        <v>109</v>
      </c>
      <c r="M1989" s="1">
        <v>0.16</v>
      </c>
      <c r="N1989" s="1" t="s">
        <v>110</v>
      </c>
      <c r="Q1989" s="1" t="s">
        <v>101</v>
      </c>
      <c r="R1989" s="1" t="s">
        <v>111</v>
      </c>
      <c r="S1989" s="1" t="s">
        <v>112</v>
      </c>
      <c r="T1989" s="1" t="s">
        <v>935</v>
      </c>
      <c r="U1989" s="1" t="s">
        <v>105</v>
      </c>
      <c r="Z1989" s="1" t="s">
        <v>115</v>
      </c>
      <c r="AA1989" s="1">
        <v>0.13</v>
      </c>
    </row>
    <row r="1990" spans="1:38" ht="38.25">
      <c r="A1990" s="6">
        <v>42861.666814583332</v>
      </c>
      <c r="B1990" s="2">
        <v>42860</v>
      </c>
      <c r="C1990" s="1" t="s">
        <v>117</v>
      </c>
      <c r="D1990" s="1">
        <v>48591</v>
      </c>
      <c r="E1990" s="1" t="s">
        <v>822</v>
      </c>
      <c r="F1990" s="1" t="s">
        <v>98</v>
      </c>
      <c r="G1990" s="1" t="s">
        <v>177</v>
      </c>
      <c r="H1990" s="1" t="s">
        <v>109</v>
      </c>
      <c r="K1990" s="1">
        <v>0.16</v>
      </c>
      <c r="M1990" s="1">
        <v>0.16</v>
      </c>
      <c r="N1990" s="1" t="s">
        <v>110</v>
      </c>
      <c r="O1990" s="1">
        <v>0.13</v>
      </c>
      <c r="P1990" s="1" t="s">
        <v>110</v>
      </c>
      <c r="Q1990" s="1" t="s">
        <v>101</v>
      </c>
      <c r="R1990" s="1" t="s">
        <v>111</v>
      </c>
      <c r="S1990" s="1" t="s">
        <v>124</v>
      </c>
      <c r="T1990" s="1" t="s">
        <v>934</v>
      </c>
      <c r="U1990" s="1" t="s">
        <v>114</v>
      </c>
      <c r="Z1990" s="1" t="s">
        <v>115</v>
      </c>
      <c r="AA1990" s="1">
        <v>0.13</v>
      </c>
      <c r="AD1990" s="1">
        <v>0.65</v>
      </c>
      <c r="AF1990" s="1">
        <v>0.65</v>
      </c>
      <c r="AG1990" s="1">
        <v>35</v>
      </c>
    </row>
    <row r="1991" spans="1:38" ht="38.25">
      <c r="A1991" s="6">
        <v>42861.667553159721</v>
      </c>
      <c r="B1991" s="2">
        <v>42861</v>
      </c>
      <c r="C1991" s="1" t="s">
        <v>96</v>
      </c>
      <c r="D1991" s="1">
        <v>48591</v>
      </c>
      <c r="E1991" s="1" t="s">
        <v>822</v>
      </c>
      <c r="F1991" s="1" t="s">
        <v>98</v>
      </c>
      <c r="G1991" s="1" t="s">
        <v>99</v>
      </c>
      <c r="H1991" s="1" t="s">
        <v>109</v>
      </c>
      <c r="M1991" s="1">
        <v>0.16</v>
      </c>
      <c r="N1991" s="1" t="s">
        <v>110</v>
      </c>
      <c r="Q1991" s="1" t="s">
        <v>101</v>
      </c>
      <c r="R1991" s="1" t="s">
        <v>111</v>
      </c>
      <c r="S1991" s="1" t="s">
        <v>124</v>
      </c>
      <c r="T1991" s="1" t="s">
        <v>935</v>
      </c>
      <c r="U1991" s="1" t="s">
        <v>141</v>
      </c>
      <c r="Z1991" s="1" t="s">
        <v>115</v>
      </c>
      <c r="AA1991" s="1">
        <v>0.13</v>
      </c>
    </row>
    <row r="1992" spans="1:38">
      <c r="A1992" s="6">
        <v>42862.729689780092</v>
      </c>
      <c r="B1992" s="2">
        <v>42861</v>
      </c>
      <c r="C1992" s="1" t="s">
        <v>117</v>
      </c>
      <c r="D1992" s="1">
        <v>48591</v>
      </c>
      <c r="E1992" s="1" t="s">
        <v>822</v>
      </c>
      <c r="F1992" s="1" t="s">
        <v>98</v>
      </c>
      <c r="G1992" s="1" t="s">
        <v>99</v>
      </c>
      <c r="H1992" s="1" t="s">
        <v>109</v>
      </c>
      <c r="K1992" s="1">
        <v>0.16</v>
      </c>
      <c r="L1992" s="1">
        <v>0.16</v>
      </c>
      <c r="M1992" s="1">
        <v>0.16</v>
      </c>
      <c r="N1992" s="1" t="s">
        <v>110</v>
      </c>
      <c r="O1992" s="1">
        <v>0.13</v>
      </c>
      <c r="P1992" s="1" t="s">
        <v>110</v>
      </c>
      <c r="Q1992" s="1" t="s">
        <v>101</v>
      </c>
      <c r="R1992" s="1" t="s">
        <v>111</v>
      </c>
      <c r="S1992" s="1" t="s">
        <v>124</v>
      </c>
      <c r="T1992" s="1" t="s">
        <v>113</v>
      </c>
      <c r="U1992" s="1" t="s">
        <v>114</v>
      </c>
      <c r="Z1992" s="1" t="s">
        <v>115</v>
      </c>
      <c r="AD1992" s="1">
        <v>0.65</v>
      </c>
      <c r="AF1992" s="1">
        <v>0.65</v>
      </c>
      <c r="AG1992" s="1">
        <v>35</v>
      </c>
    </row>
    <row r="1993" spans="1:38">
      <c r="A1993" s="6">
        <v>42862.730460300925</v>
      </c>
      <c r="B1993" s="2">
        <v>42862</v>
      </c>
      <c r="C1993" s="1" t="s">
        <v>96</v>
      </c>
      <c r="D1993" s="1">
        <v>48591</v>
      </c>
      <c r="E1993" s="1" t="s">
        <v>822</v>
      </c>
      <c r="F1993" s="1" t="s">
        <v>98</v>
      </c>
      <c r="G1993" s="1" t="s">
        <v>99</v>
      </c>
      <c r="H1993" s="1" t="s">
        <v>109</v>
      </c>
      <c r="I1993" s="1" t="s">
        <v>206</v>
      </c>
      <c r="L1993" s="1">
        <v>0.16</v>
      </c>
      <c r="M1993" s="1">
        <v>0.16</v>
      </c>
      <c r="N1993" s="1" t="s">
        <v>110</v>
      </c>
      <c r="Q1993" s="1" t="s">
        <v>101</v>
      </c>
      <c r="R1993" s="1" t="s">
        <v>111</v>
      </c>
      <c r="S1993" s="1" t="s">
        <v>124</v>
      </c>
      <c r="T1993" s="1" t="s">
        <v>113</v>
      </c>
      <c r="U1993" s="1" t="s">
        <v>114</v>
      </c>
      <c r="Z1993" s="1" t="s">
        <v>115</v>
      </c>
      <c r="AC1993" s="1">
        <v>0.5</v>
      </c>
      <c r="AG1993" s="1">
        <v>35</v>
      </c>
    </row>
    <row r="1994" spans="1:38" ht="25.5">
      <c r="A1994" s="6">
        <v>42863.471712754632</v>
      </c>
      <c r="B1994" s="2">
        <v>42862</v>
      </c>
      <c r="C1994" s="1" t="s">
        <v>117</v>
      </c>
      <c r="D1994" s="1">
        <v>48591</v>
      </c>
      <c r="E1994" s="1" t="s">
        <v>822</v>
      </c>
      <c r="F1994" s="1" t="s">
        <v>98</v>
      </c>
      <c r="G1994" s="1" t="s">
        <v>99</v>
      </c>
      <c r="H1994" s="1" t="s">
        <v>109</v>
      </c>
      <c r="K1994" s="1">
        <v>0.16</v>
      </c>
      <c r="L1994" s="1">
        <v>0.16</v>
      </c>
      <c r="M1994" s="1">
        <v>0.16</v>
      </c>
      <c r="N1994" s="1" t="s">
        <v>110</v>
      </c>
      <c r="O1994" s="1">
        <v>0.13</v>
      </c>
      <c r="Q1994" s="1" t="s">
        <v>101</v>
      </c>
      <c r="R1994" s="1" t="s">
        <v>111</v>
      </c>
      <c r="S1994" s="1" t="s">
        <v>112</v>
      </c>
      <c r="T1994" s="1" t="s">
        <v>113</v>
      </c>
      <c r="U1994" s="1" t="s">
        <v>114</v>
      </c>
      <c r="Z1994" s="1" t="s">
        <v>115</v>
      </c>
      <c r="AC1994" s="1">
        <v>0.5</v>
      </c>
      <c r="AG1994" s="1">
        <v>35</v>
      </c>
    </row>
    <row r="1995" spans="1:38" ht="25.5">
      <c r="A1995" s="6">
        <v>42863.472750613422</v>
      </c>
      <c r="B1995" s="2">
        <v>42863</v>
      </c>
      <c r="C1995" s="1" t="s">
        <v>96</v>
      </c>
      <c r="D1995" s="1">
        <v>48591</v>
      </c>
      <c r="E1995" s="1" t="s">
        <v>822</v>
      </c>
      <c r="F1995" s="1" t="s">
        <v>98</v>
      </c>
      <c r="G1995" s="1" t="s">
        <v>99</v>
      </c>
      <c r="H1995" s="1" t="s">
        <v>109</v>
      </c>
      <c r="L1995" s="1">
        <v>0.16</v>
      </c>
      <c r="M1995" s="1">
        <v>0.16</v>
      </c>
      <c r="N1995" s="1" t="s">
        <v>110</v>
      </c>
      <c r="Q1995" s="1" t="s">
        <v>101</v>
      </c>
      <c r="R1995" s="1" t="s">
        <v>111</v>
      </c>
      <c r="S1995" s="1" t="s">
        <v>112</v>
      </c>
      <c r="T1995" s="1" t="s">
        <v>113</v>
      </c>
      <c r="U1995" s="1" t="s">
        <v>114</v>
      </c>
      <c r="Z1995" s="1" t="s">
        <v>115</v>
      </c>
      <c r="AC1995" s="1">
        <v>0.5</v>
      </c>
      <c r="AG1995" s="1">
        <v>35</v>
      </c>
    </row>
    <row r="1996" spans="1:38" ht="25.5">
      <c r="A1996" s="6">
        <v>42864.535397326385</v>
      </c>
      <c r="B1996" s="2">
        <v>42863</v>
      </c>
      <c r="C1996" s="1" t="s">
        <v>117</v>
      </c>
      <c r="D1996" s="1">
        <v>48591</v>
      </c>
      <c r="E1996" s="1" t="s">
        <v>822</v>
      </c>
      <c r="F1996" s="1" t="s">
        <v>98</v>
      </c>
      <c r="G1996" s="1" t="s">
        <v>99</v>
      </c>
      <c r="H1996" s="1" t="s">
        <v>109</v>
      </c>
      <c r="K1996" s="1">
        <v>0.16</v>
      </c>
      <c r="L1996" s="1">
        <v>0.16</v>
      </c>
      <c r="M1996" s="1">
        <v>0.16</v>
      </c>
      <c r="N1996" s="1" t="s">
        <v>110</v>
      </c>
      <c r="O1996" s="1">
        <v>0.13</v>
      </c>
      <c r="P1996" s="1" t="s">
        <v>110</v>
      </c>
      <c r="Q1996" s="1" t="s">
        <v>101</v>
      </c>
      <c r="R1996" s="1" t="s">
        <v>111</v>
      </c>
      <c r="S1996" s="1" t="s">
        <v>112</v>
      </c>
      <c r="T1996" s="1" t="s">
        <v>113</v>
      </c>
      <c r="U1996" s="1" t="s">
        <v>114</v>
      </c>
      <c r="Z1996" s="1" t="s">
        <v>115</v>
      </c>
      <c r="AC1996" s="1">
        <v>0.5</v>
      </c>
      <c r="AG1996" s="1">
        <v>35</v>
      </c>
    </row>
    <row r="1997" spans="1:38" ht="25.5">
      <c r="A1997" s="6">
        <v>42864.535998055551</v>
      </c>
      <c r="B1997" s="2">
        <v>42864</v>
      </c>
      <c r="C1997" s="1" t="s">
        <v>96</v>
      </c>
      <c r="D1997" s="1">
        <v>48591</v>
      </c>
      <c r="E1997" s="1" t="s">
        <v>822</v>
      </c>
      <c r="F1997" s="1" t="s">
        <v>98</v>
      </c>
      <c r="G1997" s="1" t="s">
        <v>99</v>
      </c>
      <c r="H1997" s="1" t="s">
        <v>109</v>
      </c>
      <c r="L1997" s="1">
        <v>0.16</v>
      </c>
      <c r="M1997" s="1">
        <v>0.16</v>
      </c>
      <c r="N1997" s="1" t="s">
        <v>110</v>
      </c>
      <c r="Q1997" s="1" t="s">
        <v>101</v>
      </c>
      <c r="R1997" s="1" t="s">
        <v>111</v>
      </c>
      <c r="S1997" s="1" t="s">
        <v>112</v>
      </c>
      <c r="T1997" s="1" t="s">
        <v>113</v>
      </c>
      <c r="U1997" s="1" t="s">
        <v>193</v>
      </c>
      <c r="Z1997" s="1" t="s">
        <v>115</v>
      </c>
      <c r="AC1997" s="1">
        <v>0.5</v>
      </c>
      <c r="AG1997" s="1">
        <v>35</v>
      </c>
    </row>
    <row r="1998" spans="1:38">
      <c r="A1998" s="6">
        <v>42865.478212418981</v>
      </c>
      <c r="B1998" s="2">
        <v>42864</v>
      </c>
      <c r="C1998" s="1" t="s">
        <v>117</v>
      </c>
      <c r="D1998" s="1">
        <v>48591</v>
      </c>
      <c r="E1998" s="1" t="s">
        <v>822</v>
      </c>
      <c r="F1998" s="1" t="s">
        <v>98</v>
      </c>
      <c r="G1998" s="1" t="s">
        <v>99</v>
      </c>
      <c r="H1998" s="1" t="s">
        <v>109</v>
      </c>
      <c r="Q1998" s="1" t="s">
        <v>101</v>
      </c>
      <c r="R1998" s="1" t="s">
        <v>111</v>
      </c>
      <c r="S1998" s="1" t="s">
        <v>101</v>
      </c>
      <c r="U1998" s="1" t="s">
        <v>114</v>
      </c>
      <c r="Z1998" s="1" t="s">
        <v>115</v>
      </c>
      <c r="AC1998" s="1">
        <v>0.5</v>
      </c>
    </row>
    <row r="1999" spans="1:38" ht="25.5">
      <c r="A1999" s="6">
        <v>42865.479059085643</v>
      </c>
      <c r="B1999" s="2">
        <v>42865</v>
      </c>
      <c r="C1999" s="1" t="s">
        <v>96</v>
      </c>
      <c r="D1999" s="1">
        <v>48591</v>
      </c>
      <c r="E1999" s="1" t="s">
        <v>822</v>
      </c>
      <c r="F1999" s="1" t="s">
        <v>98</v>
      </c>
      <c r="G1999" s="1" t="s">
        <v>99</v>
      </c>
      <c r="H1999" s="1" t="s">
        <v>109</v>
      </c>
      <c r="Q1999" s="1" t="s">
        <v>101</v>
      </c>
      <c r="R1999" s="1" t="s">
        <v>111</v>
      </c>
      <c r="S1999" s="1" t="s">
        <v>112</v>
      </c>
      <c r="U1999" s="1" t="s">
        <v>114</v>
      </c>
      <c r="Z1999" s="1" t="s">
        <v>115</v>
      </c>
      <c r="AC1999" s="1">
        <v>0.5</v>
      </c>
      <c r="AL1999" s="1" t="s">
        <v>939</v>
      </c>
    </row>
    <row r="2000" spans="1:38" ht="25.5">
      <c r="A2000" s="6">
        <v>42866.624277395837</v>
      </c>
      <c r="B2000" s="2">
        <v>42865</v>
      </c>
      <c r="C2000" s="1" t="s">
        <v>117</v>
      </c>
      <c r="D2000" s="1">
        <v>48591</v>
      </c>
      <c r="E2000" s="1" t="s">
        <v>822</v>
      </c>
      <c r="F2000" s="1" t="s">
        <v>98</v>
      </c>
      <c r="G2000" s="1" t="s">
        <v>99</v>
      </c>
      <c r="H2000" s="1" t="s">
        <v>109</v>
      </c>
      <c r="Q2000" s="1" t="s">
        <v>101</v>
      </c>
      <c r="R2000" s="1" t="s">
        <v>111</v>
      </c>
      <c r="S2000" s="1" t="s">
        <v>112</v>
      </c>
      <c r="U2000" s="1" t="s">
        <v>114</v>
      </c>
      <c r="Z2000" s="1" t="s">
        <v>115</v>
      </c>
      <c r="AC2000" s="1">
        <v>0.5</v>
      </c>
    </row>
    <row r="2001" spans="1:39" ht="38.25">
      <c r="A2001" s="6">
        <v>42866.624932407409</v>
      </c>
      <c r="B2001" s="2">
        <v>42866</v>
      </c>
      <c r="C2001" s="1" t="s">
        <v>96</v>
      </c>
      <c r="D2001" s="1">
        <v>48591</v>
      </c>
      <c r="E2001" s="1" t="s">
        <v>822</v>
      </c>
      <c r="F2001" s="1" t="s">
        <v>98</v>
      </c>
      <c r="G2001" s="1" t="s">
        <v>99</v>
      </c>
      <c r="H2001" s="1" t="s">
        <v>109</v>
      </c>
      <c r="Q2001" s="1" t="s">
        <v>101</v>
      </c>
      <c r="R2001" s="1" t="s">
        <v>111</v>
      </c>
      <c r="S2001" s="1" t="s">
        <v>112</v>
      </c>
      <c r="U2001" s="1" t="s">
        <v>114</v>
      </c>
      <c r="Z2001" s="1" t="s">
        <v>115</v>
      </c>
      <c r="AC2001" s="1">
        <v>0.5</v>
      </c>
      <c r="AK2001" s="1" t="s">
        <v>116</v>
      </c>
      <c r="AL2001" s="1" t="s">
        <v>940</v>
      </c>
    </row>
    <row r="2002" spans="1:39" ht="25.5">
      <c r="A2002" s="6">
        <v>42958.65110185185</v>
      </c>
      <c r="B2002" s="2">
        <v>42866</v>
      </c>
      <c r="C2002" s="1" t="s">
        <v>117</v>
      </c>
      <c r="D2002" s="1">
        <v>48591</v>
      </c>
      <c r="E2002" s="1" t="s">
        <v>822</v>
      </c>
      <c r="F2002" s="1" t="s">
        <v>98</v>
      </c>
      <c r="G2002" s="1" t="s">
        <v>99</v>
      </c>
      <c r="H2002" s="1" t="s">
        <v>109</v>
      </c>
      <c r="Q2002" s="1" t="s">
        <v>101</v>
      </c>
      <c r="R2002" s="1" t="s">
        <v>111</v>
      </c>
      <c r="S2002" s="1" t="s">
        <v>112</v>
      </c>
      <c r="U2002" s="1" t="s">
        <v>114</v>
      </c>
      <c r="Z2002" s="1" t="s">
        <v>115</v>
      </c>
      <c r="AC2002" s="1">
        <v>0.5</v>
      </c>
    </row>
    <row r="2003" spans="1:39" ht="25.5">
      <c r="A2003" s="6">
        <v>42958.651740960646</v>
      </c>
      <c r="B2003" s="2">
        <v>42867</v>
      </c>
      <c r="C2003" s="1" t="s">
        <v>96</v>
      </c>
      <c r="D2003" s="1">
        <v>48591</v>
      </c>
      <c r="E2003" s="1" t="s">
        <v>822</v>
      </c>
      <c r="F2003" s="1" t="s">
        <v>98</v>
      </c>
      <c r="G2003" s="1" t="s">
        <v>99</v>
      </c>
      <c r="H2003" s="1" t="s">
        <v>109</v>
      </c>
      <c r="Q2003" s="1" t="s">
        <v>101</v>
      </c>
      <c r="R2003" s="1" t="s">
        <v>111</v>
      </c>
      <c r="S2003" s="1" t="s">
        <v>112</v>
      </c>
      <c r="U2003" s="1" t="s">
        <v>114</v>
      </c>
      <c r="Z2003" s="1" t="s">
        <v>115</v>
      </c>
      <c r="AC2003" s="1">
        <v>0.5</v>
      </c>
      <c r="AL2003" s="1" t="s">
        <v>941</v>
      </c>
    </row>
    <row r="2004" spans="1:39" ht="25.5">
      <c r="A2004" s="6">
        <v>42860.704959027775</v>
      </c>
      <c r="B2004" s="2">
        <v>42859</v>
      </c>
      <c r="C2004" s="1" t="s">
        <v>117</v>
      </c>
      <c r="D2004" s="1">
        <v>48592</v>
      </c>
      <c r="E2004" s="1" t="s">
        <v>814</v>
      </c>
      <c r="F2004" s="1" t="s">
        <v>98</v>
      </c>
      <c r="G2004" s="1" t="s">
        <v>99</v>
      </c>
      <c r="H2004" s="1" t="s">
        <v>100</v>
      </c>
      <c r="K2004" s="1">
        <v>0.12</v>
      </c>
      <c r="M2004" s="1">
        <v>0.12</v>
      </c>
      <c r="N2004" s="1" t="s">
        <v>110</v>
      </c>
      <c r="O2004" s="1">
        <v>0.09</v>
      </c>
      <c r="P2004" s="1" t="s">
        <v>110</v>
      </c>
      <c r="Q2004" s="1" t="s">
        <v>101</v>
      </c>
      <c r="R2004" s="1" t="s">
        <v>111</v>
      </c>
      <c r="S2004" s="1" t="s">
        <v>101</v>
      </c>
      <c r="T2004" s="1" t="s">
        <v>192</v>
      </c>
      <c r="U2004" s="1" t="s">
        <v>114</v>
      </c>
      <c r="V2004" s="1">
        <v>28</v>
      </c>
      <c r="W2004" s="1">
        <v>171</v>
      </c>
      <c r="X2004" s="1">
        <v>4.8</v>
      </c>
      <c r="Z2004" s="1" t="s">
        <v>115</v>
      </c>
      <c r="AA2004" s="1">
        <v>0.09</v>
      </c>
      <c r="AD2004" s="1">
        <v>0.48</v>
      </c>
      <c r="AF2004" s="1">
        <v>0.48</v>
      </c>
      <c r="AG2004" s="1">
        <v>25</v>
      </c>
      <c r="AM2004" s="1">
        <v>5</v>
      </c>
    </row>
    <row r="2005" spans="1:39" ht="25.5">
      <c r="A2005" s="6">
        <v>42860.705352800927</v>
      </c>
      <c r="B2005" s="2">
        <v>42860</v>
      </c>
      <c r="C2005" s="1" t="s">
        <v>96</v>
      </c>
      <c r="D2005" s="1">
        <v>48592</v>
      </c>
      <c r="E2005" s="1" t="s">
        <v>814</v>
      </c>
      <c r="F2005" s="1" t="s">
        <v>98</v>
      </c>
      <c r="G2005" s="1" t="s">
        <v>99</v>
      </c>
      <c r="H2005" s="1" t="s">
        <v>109</v>
      </c>
      <c r="Q2005" s="1" t="s">
        <v>101</v>
      </c>
      <c r="R2005" s="1" t="s">
        <v>111</v>
      </c>
      <c r="S2005" s="1" t="s">
        <v>112</v>
      </c>
      <c r="T2005" s="1" t="s">
        <v>104</v>
      </c>
      <c r="U2005" s="1" t="s">
        <v>193</v>
      </c>
      <c r="Z2005" s="1" t="s">
        <v>115</v>
      </c>
      <c r="AA2005" s="1">
        <v>0.09</v>
      </c>
      <c r="AM2005" s="1">
        <v>5</v>
      </c>
    </row>
    <row r="2006" spans="1:39" ht="25.5">
      <c r="A2006" s="6">
        <v>42861.655962974539</v>
      </c>
      <c r="B2006" s="2">
        <v>42860</v>
      </c>
      <c r="C2006" s="1" t="s">
        <v>117</v>
      </c>
      <c r="D2006" s="1">
        <v>48592</v>
      </c>
      <c r="E2006" s="1" t="s">
        <v>814</v>
      </c>
      <c r="F2006" s="1" t="s">
        <v>98</v>
      </c>
      <c r="G2006" s="1" t="s">
        <v>177</v>
      </c>
      <c r="H2006" s="1" t="s">
        <v>109</v>
      </c>
      <c r="K2006" s="1">
        <v>0.12</v>
      </c>
      <c r="O2006" s="1">
        <v>0.09</v>
      </c>
      <c r="P2006" s="1" t="s">
        <v>110</v>
      </c>
      <c r="Q2006" s="1" t="s">
        <v>101</v>
      </c>
      <c r="R2006" s="1" t="s">
        <v>111</v>
      </c>
      <c r="S2006" s="1" t="s">
        <v>101</v>
      </c>
      <c r="T2006" s="1" t="s">
        <v>192</v>
      </c>
      <c r="U2006" s="1" t="s">
        <v>114</v>
      </c>
      <c r="Z2006" s="1" t="s">
        <v>33</v>
      </c>
      <c r="AA2006" s="1">
        <v>0.09</v>
      </c>
      <c r="AD2006" s="1">
        <v>0.48</v>
      </c>
      <c r="AF2006" s="1">
        <v>0.48</v>
      </c>
      <c r="AG2006" s="1">
        <v>25</v>
      </c>
      <c r="AM2006" s="1">
        <v>5</v>
      </c>
    </row>
    <row r="2007" spans="1:39" ht="25.5">
      <c r="A2007" s="6">
        <v>42861.656619236106</v>
      </c>
      <c r="B2007" s="2">
        <v>42861</v>
      </c>
      <c r="C2007" s="1" t="s">
        <v>96</v>
      </c>
      <c r="D2007" s="1">
        <v>48592</v>
      </c>
      <c r="E2007" s="1" t="s">
        <v>814</v>
      </c>
      <c r="F2007" s="1" t="s">
        <v>98</v>
      </c>
      <c r="G2007" s="1" t="s">
        <v>177</v>
      </c>
      <c r="H2007" s="1" t="s">
        <v>109</v>
      </c>
      <c r="Q2007" s="1" t="s">
        <v>101</v>
      </c>
      <c r="R2007" s="1" t="s">
        <v>111</v>
      </c>
      <c r="S2007" s="1" t="s">
        <v>124</v>
      </c>
      <c r="T2007" s="1" t="s">
        <v>104</v>
      </c>
      <c r="U2007" s="1" t="s">
        <v>114</v>
      </c>
      <c r="Z2007" s="1" t="s">
        <v>115</v>
      </c>
      <c r="AA2007" s="1">
        <v>0.09</v>
      </c>
      <c r="AM2007" s="1">
        <v>5</v>
      </c>
    </row>
    <row r="2008" spans="1:39" ht="25.5">
      <c r="A2008" s="6">
        <v>42862.68370086806</v>
      </c>
      <c r="B2008" s="2">
        <v>42861</v>
      </c>
      <c r="C2008" s="1" t="s">
        <v>117</v>
      </c>
      <c r="D2008" s="1">
        <v>48592</v>
      </c>
      <c r="E2008" s="1" t="s">
        <v>814</v>
      </c>
      <c r="F2008" s="1" t="s">
        <v>98</v>
      </c>
      <c r="G2008" s="1" t="s">
        <v>99</v>
      </c>
      <c r="H2008" s="1" t="s">
        <v>109</v>
      </c>
      <c r="I2008" s="1" t="s">
        <v>206</v>
      </c>
      <c r="K2008" s="1">
        <v>0.12</v>
      </c>
      <c r="Q2008" s="1" t="s">
        <v>101</v>
      </c>
      <c r="R2008" s="1" t="s">
        <v>122</v>
      </c>
      <c r="S2008" s="1" t="s">
        <v>124</v>
      </c>
      <c r="T2008" s="1" t="s">
        <v>192</v>
      </c>
      <c r="U2008" s="1" t="s">
        <v>114</v>
      </c>
      <c r="Z2008" s="1" t="s">
        <v>115</v>
      </c>
      <c r="AA2008" s="1">
        <v>0.09</v>
      </c>
      <c r="AD2008" s="1">
        <v>0.48</v>
      </c>
      <c r="AF2008" s="1">
        <v>0.48</v>
      </c>
      <c r="AG2008" s="1">
        <v>25</v>
      </c>
      <c r="AM2008" s="1">
        <v>5</v>
      </c>
    </row>
    <row r="2009" spans="1:39" ht="25.5">
      <c r="A2009" s="6">
        <v>42862.684429386572</v>
      </c>
      <c r="B2009" s="2">
        <v>42862</v>
      </c>
      <c r="C2009" s="1" t="s">
        <v>96</v>
      </c>
      <c r="D2009" s="1">
        <v>48592</v>
      </c>
      <c r="E2009" s="1" t="s">
        <v>814</v>
      </c>
      <c r="F2009" s="1" t="s">
        <v>98</v>
      </c>
      <c r="G2009" s="1" t="s">
        <v>99</v>
      </c>
      <c r="H2009" s="1" t="s">
        <v>100</v>
      </c>
      <c r="Q2009" s="1" t="s">
        <v>101</v>
      </c>
      <c r="R2009" s="1" t="s">
        <v>122</v>
      </c>
      <c r="S2009" s="1" t="s">
        <v>124</v>
      </c>
      <c r="T2009" s="1" t="s">
        <v>104</v>
      </c>
      <c r="U2009" s="1" t="s">
        <v>105</v>
      </c>
      <c r="Z2009" s="1" t="s">
        <v>33</v>
      </c>
      <c r="AA2009" s="1">
        <v>0.09</v>
      </c>
      <c r="AM2009" s="1">
        <v>5</v>
      </c>
    </row>
    <row r="2010" spans="1:39" ht="25.5">
      <c r="A2010" s="6">
        <v>42958.652888668978</v>
      </c>
      <c r="B2010" s="2">
        <v>42862</v>
      </c>
      <c r="C2010" s="1" t="s">
        <v>117</v>
      </c>
      <c r="D2010" s="1">
        <v>48592</v>
      </c>
      <c r="E2010" s="1" t="s">
        <v>814</v>
      </c>
      <c r="F2010" s="1" t="s">
        <v>98</v>
      </c>
      <c r="G2010" s="1" t="s">
        <v>99</v>
      </c>
      <c r="H2010" s="1" t="s">
        <v>109</v>
      </c>
      <c r="K2010" s="1">
        <v>0.12</v>
      </c>
      <c r="O2010" s="1">
        <v>0.09</v>
      </c>
      <c r="P2010" s="1" t="s">
        <v>110</v>
      </c>
      <c r="Q2010" s="1" t="s">
        <v>101</v>
      </c>
      <c r="R2010" s="1" t="s">
        <v>111</v>
      </c>
      <c r="S2010" s="1" t="s">
        <v>101</v>
      </c>
      <c r="T2010" s="1" t="s">
        <v>192</v>
      </c>
      <c r="U2010" s="1" t="s">
        <v>114</v>
      </c>
      <c r="Z2010" s="1" t="s">
        <v>33</v>
      </c>
      <c r="AA2010" s="1">
        <v>0.09</v>
      </c>
      <c r="AG2010" s="1">
        <v>25</v>
      </c>
      <c r="AM2010" s="1">
        <v>5</v>
      </c>
    </row>
    <row r="2011" spans="1:39">
      <c r="A2011" s="6">
        <v>42863.45553146991</v>
      </c>
      <c r="B2011" s="2">
        <v>42863</v>
      </c>
      <c r="C2011" s="1" t="s">
        <v>96</v>
      </c>
      <c r="D2011" s="1">
        <v>48592</v>
      </c>
      <c r="E2011" s="1" t="s">
        <v>814</v>
      </c>
      <c r="F2011" s="1" t="s">
        <v>98</v>
      </c>
      <c r="G2011" s="1" t="s">
        <v>99</v>
      </c>
      <c r="H2011" s="1" t="s">
        <v>109</v>
      </c>
      <c r="L2011" s="1">
        <v>0.12</v>
      </c>
      <c r="Q2011" s="1" t="s">
        <v>101</v>
      </c>
      <c r="R2011" s="1" t="s">
        <v>111</v>
      </c>
      <c r="S2011" s="1" t="s">
        <v>124</v>
      </c>
      <c r="T2011" s="1" t="s">
        <v>113</v>
      </c>
      <c r="U2011" s="1" t="s">
        <v>114</v>
      </c>
      <c r="Z2011" s="1" t="s">
        <v>115</v>
      </c>
      <c r="AC2011" s="1">
        <v>0.5</v>
      </c>
      <c r="AG2011" s="1">
        <v>25</v>
      </c>
    </row>
    <row r="2012" spans="1:39">
      <c r="A2012" s="6">
        <v>42864.538659513884</v>
      </c>
      <c r="B2012" s="2">
        <v>42863</v>
      </c>
      <c r="C2012" s="1" t="s">
        <v>117</v>
      </c>
      <c r="D2012" s="1">
        <v>48592</v>
      </c>
      <c r="E2012" s="1" t="s">
        <v>814</v>
      </c>
      <c r="F2012" s="1" t="s">
        <v>98</v>
      </c>
      <c r="G2012" s="1" t="s">
        <v>99</v>
      </c>
      <c r="H2012" s="1" t="s">
        <v>109</v>
      </c>
      <c r="K2012" s="1">
        <v>0.12</v>
      </c>
      <c r="L2012" s="1">
        <v>0.12</v>
      </c>
      <c r="M2012" s="1">
        <v>0.12</v>
      </c>
      <c r="N2012" s="1" t="s">
        <v>110</v>
      </c>
      <c r="O2012" s="1">
        <v>0.09</v>
      </c>
      <c r="P2012" s="1" t="s">
        <v>110</v>
      </c>
      <c r="Q2012" s="1" t="s">
        <v>101</v>
      </c>
      <c r="R2012" s="1" t="s">
        <v>111</v>
      </c>
      <c r="S2012" s="1" t="s">
        <v>124</v>
      </c>
      <c r="T2012" s="1" t="s">
        <v>113</v>
      </c>
      <c r="U2012" s="1" t="s">
        <v>114</v>
      </c>
      <c r="Z2012" s="1" t="s">
        <v>115</v>
      </c>
      <c r="AC2012" s="1">
        <v>0.5</v>
      </c>
      <c r="AG2012" s="1">
        <v>25</v>
      </c>
    </row>
    <row r="2013" spans="1:39" ht="25.5">
      <c r="A2013" s="6">
        <v>42864.539046284721</v>
      </c>
      <c r="B2013" s="2">
        <v>42864</v>
      </c>
      <c r="C2013" s="1" t="s">
        <v>96</v>
      </c>
      <c r="D2013" s="1">
        <v>48592</v>
      </c>
      <c r="E2013" s="1" t="s">
        <v>814</v>
      </c>
      <c r="F2013" s="1" t="s">
        <v>98</v>
      </c>
      <c r="G2013" s="1" t="s">
        <v>177</v>
      </c>
      <c r="H2013" s="1" t="s">
        <v>109</v>
      </c>
      <c r="L2013" s="1">
        <v>0.12</v>
      </c>
      <c r="M2013" s="1">
        <v>0.12</v>
      </c>
      <c r="N2013" s="1" t="s">
        <v>110</v>
      </c>
      <c r="Q2013" s="1" t="s">
        <v>101</v>
      </c>
      <c r="R2013" s="1" t="s">
        <v>111</v>
      </c>
      <c r="S2013" s="1" t="s">
        <v>112</v>
      </c>
      <c r="T2013" s="1" t="s">
        <v>113</v>
      </c>
      <c r="U2013" s="1" t="s">
        <v>114</v>
      </c>
      <c r="Z2013" s="1" t="s">
        <v>115</v>
      </c>
      <c r="AC2013" s="1">
        <v>0.5</v>
      </c>
      <c r="AG2013" s="1">
        <v>25</v>
      </c>
    </row>
    <row r="2014" spans="1:39" ht="25.5">
      <c r="A2014" s="6">
        <v>42865.475299467595</v>
      </c>
      <c r="B2014" s="2">
        <v>42864</v>
      </c>
      <c r="C2014" s="1" t="s">
        <v>117</v>
      </c>
      <c r="D2014" s="1">
        <v>48592</v>
      </c>
      <c r="E2014" s="1" t="s">
        <v>814</v>
      </c>
      <c r="F2014" s="1" t="s">
        <v>98</v>
      </c>
      <c r="G2014" s="1" t="s">
        <v>99</v>
      </c>
      <c r="H2014" s="1" t="s">
        <v>109</v>
      </c>
      <c r="Q2014" s="1" t="s">
        <v>101</v>
      </c>
      <c r="R2014" s="1" t="s">
        <v>111</v>
      </c>
      <c r="S2014" s="1" t="s">
        <v>112</v>
      </c>
      <c r="U2014" s="1" t="s">
        <v>114</v>
      </c>
      <c r="Z2014" s="1" t="s">
        <v>115</v>
      </c>
      <c r="AC2014" s="1">
        <v>0.5</v>
      </c>
    </row>
    <row r="2015" spans="1:39" ht="25.5">
      <c r="A2015" s="6">
        <v>42865.476469953705</v>
      </c>
      <c r="B2015" s="2">
        <v>42865</v>
      </c>
      <c r="C2015" s="1" t="s">
        <v>96</v>
      </c>
      <c r="D2015" s="1">
        <v>48592</v>
      </c>
      <c r="E2015" s="1" t="s">
        <v>814</v>
      </c>
      <c r="F2015" s="1" t="s">
        <v>98</v>
      </c>
      <c r="G2015" s="1" t="s">
        <v>99</v>
      </c>
      <c r="H2015" s="1" t="s">
        <v>109</v>
      </c>
      <c r="Q2015" s="1" t="s">
        <v>101</v>
      </c>
      <c r="R2015" s="1" t="s">
        <v>111</v>
      </c>
      <c r="S2015" s="1" t="s">
        <v>112</v>
      </c>
      <c r="U2015" s="1" t="s">
        <v>105</v>
      </c>
      <c r="Z2015" s="1" t="s">
        <v>115</v>
      </c>
      <c r="AC2015" s="1">
        <v>0.5</v>
      </c>
      <c r="AL2015" s="1" t="s">
        <v>944</v>
      </c>
    </row>
    <row r="2016" spans="1:39">
      <c r="A2016" s="6">
        <v>42866.621170185186</v>
      </c>
      <c r="B2016" s="2">
        <v>42865</v>
      </c>
      <c r="C2016" s="1" t="s">
        <v>117</v>
      </c>
      <c r="D2016" s="1">
        <v>48592</v>
      </c>
      <c r="E2016" s="1" t="s">
        <v>814</v>
      </c>
      <c r="F2016" s="1" t="s">
        <v>98</v>
      </c>
      <c r="G2016" s="1" t="s">
        <v>99</v>
      </c>
      <c r="H2016" s="1" t="s">
        <v>109</v>
      </c>
      <c r="Q2016" s="1" t="s">
        <v>101</v>
      </c>
      <c r="R2016" s="1" t="s">
        <v>111</v>
      </c>
      <c r="S2016" s="1" t="s">
        <v>124</v>
      </c>
      <c r="U2016" s="1" t="s">
        <v>114</v>
      </c>
      <c r="Z2016" s="1" t="s">
        <v>115</v>
      </c>
      <c r="AC2016" s="1">
        <v>0.5</v>
      </c>
      <c r="AL2016" s="1" t="s">
        <v>945</v>
      </c>
    </row>
    <row r="2017" spans="1:39" ht="25.5">
      <c r="A2017" s="6">
        <v>42866.621574282406</v>
      </c>
      <c r="B2017" s="2">
        <v>42866</v>
      </c>
      <c r="C2017" s="1" t="s">
        <v>96</v>
      </c>
      <c r="D2017" s="1">
        <v>48592</v>
      </c>
      <c r="E2017" s="1" t="s">
        <v>814</v>
      </c>
      <c r="F2017" s="1" t="s">
        <v>98</v>
      </c>
      <c r="G2017" s="1" t="s">
        <v>99</v>
      </c>
      <c r="H2017" s="1" t="s">
        <v>109</v>
      </c>
      <c r="Q2017" s="1" t="s">
        <v>101</v>
      </c>
      <c r="R2017" s="1" t="s">
        <v>111</v>
      </c>
      <c r="S2017" s="1" t="s">
        <v>124</v>
      </c>
      <c r="U2017" s="1" t="s">
        <v>114</v>
      </c>
      <c r="Z2017" s="1" t="s">
        <v>115</v>
      </c>
      <c r="AC2017" s="1">
        <v>0.5</v>
      </c>
      <c r="AK2017" s="1" t="s">
        <v>116</v>
      </c>
      <c r="AL2017" s="1" t="s">
        <v>947</v>
      </c>
    </row>
    <row r="2018" spans="1:39" ht="25.5">
      <c r="A2018" s="6">
        <v>42958.653394247682</v>
      </c>
      <c r="B2018" s="2">
        <v>42866</v>
      </c>
      <c r="C2018" s="1" t="s">
        <v>117</v>
      </c>
      <c r="D2018" s="1">
        <v>48592</v>
      </c>
      <c r="E2018" s="1" t="s">
        <v>814</v>
      </c>
      <c r="F2018" s="1" t="s">
        <v>98</v>
      </c>
      <c r="G2018" s="1" t="s">
        <v>99</v>
      </c>
      <c r="H2018" s="1" t="s">
        <v>109</v>
      </c>
      <c r="Q2018" s="1" t="s">
        <v>101</v>
      </c>
      <c r="R2018" s="1" t="s">
        <v>111</v>
      </c>
      <c r="S2018" s="1" t="s">
        <v>112</v>
      </c>
      <c r="U2018" s="1" t="s">
        <v>114</v>
      </c>
      <c r="Z2018" s="1" t="s">
        <v>33</v>
      </c>
      <c r="AC2018" s="1">
        <v>0.5</v>
      </c>
    </row>
    <row r="2019" spans="1:39" ht="25.5">
      <c r="A2019" s="6">
        <v>42958.65392675926</v>
      </c>
      <c r="B2019" s="2">
        <v>42867</v>
      </c>
      <c r="C2019" s="1" t="s">
        <v>96</v>
      </c>
      <c r="D2019" s="1">
        <v>48592</v>
      </c>
      <c r="E2019" s="1" t="s">
        <v>814</v>
      </c>
      <c r="F2019" s="1" t="s">
        <v>98</v>
      </c>
      <c r="G2019" s="1" t="s">
        <v>99</v>
      </c>
      <c r="H2019" s="1" t="s">
        <v>109</v>
      </c>
      <c r="Q2019" s="1" t="s">
        <v>101</v>
      </c>
      <c r="R2019" s="1" t="s">
        <v>111</v>
      </c>
      <c r="S2019" s="1" t="s">
        <v>112</v>
      </c>
      <c r="U2019" s="1" t="s">
        <v>114</v>
      </c>
      <c r="Z2019" s="1" t="s">
        <v>115</v>
      </c>
      <c r="AC2019" s="1">
        <v>0.5</v>
      </c>
      <c r="AL2019" s="1" t="s">
        <v>947</v>
      </c>
    </row>
    <row r="2020" spans="1:39" ht="25.5">
      <c r="A2020" s="6">
        <v>42860.70874800926</v>
      </c>
      <c r="B2020" s="2">
        <v>42859</v>
      </c>
      <c r="C2020" s="1" t="s">
        <v>117</v>
      </c>
      <c r="D2020" s="1">
        <v>48593</v>
      </c>
      <c r="E2020" s="1" t="s">
        <v>832</v>
      </c>
      <c r="F2020" s="1" t="s">
        <v>98</v>
      </c>
      <c r="G2020" s="1" t="s">
        <v>99</v>
      </c>
      <c r="H2020" s="1" t="s">
        <v>100</v>
      </c>
      <c r="K2020" s="1">
        <v>0.18</v>
      </c>
      <c r="M2020" s="1">
        <v>0.18</v>
      </c>
      <c r="N2020" s="1" t="s">
        <v>110</v>
      </c>
      <c r="O2020" s="1">
        <v>0.14000000000000001</v>
      </c>
      <c r="P2020" s="1" t="s">
        <v>110</v>
      </c>
      <c r="Q2020" s="1" t="s">
        <v>121</v>
      </c>
      <c r="R2020" s="1" t="s">
        <v>111</v>
      </c>
      <c r="S2020" s="1" t="s">
        <v>112</v>
      </c>
      <c r="T2020" s="1" t="s">
        <v>192</v>
      </c>
      <c r="U2020" s="1" t="s">
        <v>114</v>
      </c>
      <c r="Z2020" s="1" t="s">
        <v>115</v>
      </c>
      <c r="AA2020" s="1">
        <v>0.14000000000000001</v>
      </c>
      <c r="AD2020" s="1">
        <v>0.72</v>
      </c>
      <c r="AF2020" s="1">
        <v>0.72</v>
      </c>
      <c r="AG2020" s="1">
        <v>40</v>
      </c>
      <c r="AM2020" s="1">
        <v>6</v>
      </c>
    </row>
    <row r="2021" spans="1:39" ht="25.5">
      <c r="A2021" s="6">
        <v>42860.709578425929</v>
      </c>
      <c r="B2021" s="2">
        <v>42860</v>
      </c>
      <c r="C2021" s="1" t="s">
        <v>96</v>
      </c>
      <c r="D2021" s="1">
        <v>48593</v>
      </c>
      <c r="E2021" s="1" t="s">
        <v>832</v>
      </c>
      <c r="F2021" s="1" t="s">
        <v>98</v>
      </c>
      <c r="G2021" s="1" t="s">
        <v>99</v>
      </c>
      <c r="H2021" s="1" t="s">
        <v>109</v>
      </c>
      <c r="Q2021" s="1" t="s">
        <v>101</v>
      </c>
      <c r="R2021" s="1" t="s">
        <v>111</v>
      </c>
      <c r="S2021" s="1" t="s">
        <v>124</v>
      </c>
      <c r="T2021" s="1" t="s">
        <v>104</v>
      </c>
      <c r="U2021" s="1" t="s">
        <v>105</v>
      </c>
      <c r="V2021" s="1">
        <v>22</v>
      </c>
      <c r="W2021" s="1">
        <v>208</v>
      </c>
      <c r="X2021" s="1">
        <v>5</v>
      </c>
      <c r="Z2021" s="1" t="s">
        <v>115</v>
      </c>
      <c r="AA2021" s="1">
        <v>0.14000000000000001</v>
      </c>
      <c r="AM2021" s="1">
        <v>6</v>
      </c>
    </row>
    <row r="2022" spans="1:39" ht="25.5">
      <c r="A2022" s="6">
        <v>42861.660624340278</v>
      </c>
      <c r="B2022" s="2">
        <v>42860</v>
      </c>
      <c r="C2022" s="1" t="s">
        <v>117</v>
      </c>
      <c r="D2022" s="1">
        <v>48593</v>
      </c>
      <c r="E2022" s="1" t="s">
        <v>832</v>
      </c>
      <c r="F2022" s="1" t="s">
        <v>98</v>
      </c>
      <c r="G2022" s="1" t="s">
        <v>177</v>
      </c>
      <c r="H2022" s="1" t="s">
        <v>109</v>
      </c>
      <c r="K2022" s="1">
        <v>0.18</v>
      </c>
      <c r="O2022" s="1">
        <v>0.14000000000000001</v>
      </c>
      <c r="P2022" s="1" t="s">
        <v>110</v>
      </c>
      <c r="Q2022" s="1" t="s">
        <v>101</v>
      </c>
      <c r="R2022" s="1" t="s">
        <v>102</v>
      </c>
      <c r="S2022" s="1" t="s">
        <v>112</v>
      </c>
      <c r="T2022" s="1" t="s">
        <v>192</v>
      </c>
      <c r="U2022" s="1" t="s">
        <v>105</v>
      </c>
      <c r="Z2022" s="1" t="s">
        <v>115</v>
      </c>
      <c r="AA2022" s="1">
        <v>0.14000000000000001</v>
      </c>
      <c r="AD2022" s="1">
        <v>0.72</v>
      </c>
      <c r="AF2022" s="1">
        <v>0.72</v>
      </c>
      <c r="AG2022" s="1">
        <v>40</v>
      </c>
      <c r="AM2022" s="1">
        <v>5</v>
      </c>
    </row>
    <row r="2023" spans="1:39" ht="25.5">
      <c r="A2023" s="6">
        <v>42861.661402754631</v>
      </c>
      <c r="B2023" s="2">
        <v>42861</v>
      </c>
      <c r="C2023" s="1" t="s">
        <v>96</v>
      </c>
      <c r="D2023" s="1">
        <v>48593</v>
      </c>
      <c r="E2023" s="1" t="s">
        <v>832</v>
      </c>
      <c r="F2023" s="1" t="s">
        <v>98</v>
      </c>
      <c r="G2023" s="1" t="s">
        <v>177</v>
      </c>
      <c r="H2023" s="1" t="s">
        <v>109</v>
      </c>
      <c r="Q2023" s="1" t="s">
        <v>101</v>
      </c>
      <c r="R2023" s="1" t="s">
        <v>122</v>
      </c>
      <c r="S2023" s="1" t="s">
        <v>112</v>
      </c>
      <c r="T2023" s="1" t="s">
        <v>104</v>
      </c>
      <c r="U2023" s="1" t="s">
        <v>105</v>
      </c>
      <c r="Z2023" s="1" t="s">
        <v>115</v>
      </c>
      <c r="AA2023" s="1">
        <v>0.14000000000000001</v>
      </c>
      <c r="AC2023" s="1">
        <v>0.5</v>
      </c>
      <c r="AM2023" s="1">
        <v>6</v>
      </c>
    </row>
    <row r="2024" spans="1:39" ht="25.5">
      <c r="A2024" s="6">
        <v>42862.700007152773</v>
      </c>
      <c r="B2024" s="2">
        <v>42861</v>
      </c>
      <c r="C2024" s="1" t="s">
        <v>117</v>
      </c>
      <c r="D2024" s="1">
        <v>48593</v>
      </c>
      <c r="E2024" s="1" t="s">
        <v>832</v>
      </c>
      <c r="F2024" s="1" t="s">
        <v>98</v>
      </c>
      <c r="G2024" s="1" t="s">
        <v>177</v>
      </c>
      <c r="H2024" s="1" t="s">
        <v>109</v>
      </c>
      <c r="I2024" s="1" t="s">
        <v>206</v>
      </c>
      <c r="K2024" s="1">
        <v>0.18</v>
      </c>
      <c r="L2024" s="1">
        <v>0.18</v>
      </c>
      <c r="M2024" s="1">
        <v>0.18</v>
      </c>
      <c r="N2024" s="1" t="s">
        <v>110</v>
      </c>
      <c r="O2024" s="1">
        <v>0.14000000000000001</v>
      </c>
      <c r="P2024" s="1" t="s">
        <v>110</v>
      </c>
      <c r="Q2024" s="1" t="s">
        <v>101</v>
      </c>
      <c r="R2024" s="1" t="s">
        <v>111</v>
      </c>
      <c r="S2024" s="1" t="s">
        <v>112</v>
      </c>
      <c r="T2024" s="1" t="s">
        <v>113</v>
      </c>
      <c r="U2024" s="1" t="s">
        <v>114</v>
      </c>
      <c r="Z2024" s="1" t="s">
        <v>115</v>
      </c>
      <c r="AC2024" s="1">
        <v>0.5</v>
      </c>
      <c r="AD2024" s="1">
        <v>0.72</v>
      </c>
      <c r="AF2024" s="1">
        <v>0.72</v>
      </c>
      <c r="AG2024" s="1">
        <v>40</v>
      </c>
    </row>
    <row r="2025" spans="1:39" ht="25.5">
      <c r="A2025" s="6">
        <v>42862.700921157404</v>
      </c>
      <c r="B2025" s="2">
        <v>42862</v>
      </c>
      <c r="C2025" s="1" t="s">
        <v>96</v>
      </c>
      <c r="D2025" s="1">
        <v>48593</v>
      </c>
      <c r="E2025" s="1" t="s">
        <v>832</v>
      </c>
      <c r="F2025" s="1" t="s">
        <v>98</v>
      </c>
      <c r="G2025" s="1" t="s">
        <v>99</v>
      </c>
      <c r="H2025" s="1" t="s">
        <v>109</v>
      </c>
      <c r="L2025" s="1">
        <v>0.18</v>
      </c>
      <c r="M2025" s="1">
        <v>0.18</v>
      </c>
      <c r="N2025" s="1" t="s">
        <v>110</v>
      </c>
      <c r="Q2025" s="1" t="s">
        <v>101</v>
      </c>
      <c r="R2025" s="1" t="s">
        <v>111</v>
      </c>
      <c r="S2025" s="1" t="s">
        <v>112</v>
      </c>
      <c r="T2025" s="1" t="s">
        <v>113</v>
      </c>
      <c r="U2025" s="1" t="s">
        <v>114</v>
      </c>
      <c r="Z2025" s="1" t="s">
        <v>115</v>
      </c>
      <c r="AC2025" s="1">
        <v>0.5</v>
      </c>
      <c r="AG2025" s="1">
        <v>40</v>
      </c>
    </row>
    <row r="2026" spans="1:39" ht="25.5">
      <c r="A2026" s="6">
        <v>42863.469152812497</v>
      </c>
      <c r="B2026" s="2">
        <v>42862</v>
      </c>
      <c r="C2026" s="1" t="s">
        <v>117</v>
      </c>
      <c r="D2026" s="1">
        <v>48593</v>
      </c>
      <c r="E2026" s="1" t="s">
        <v>832</v>
      </c>
      <c r="F2026" s="1" t="s">
        <v>98</v>
      </c>
      <c r="G2026" s="1" t="s">
        <v>99</v>
      </c>
      <c r="H2026" s="1" t="s">
        <v>109</v>
      </c>
      <c r="K2026" s="1">
        <v>0.18</v>
      </c>
      <c r="L2026" s="1">
        <v>0.18</v>
      </c>
      <c r="M2026" s="1">
        <v>0.18</v>
      </c>
      <c r="N2026" s="1" t="s">
        <v>110</v>
      </c>
      <c r="O2026" s="1">
        <v>0.14000000000000001</v>
      </c>
      <c r="P2026" s="1" t="s">
        <v>110</v>
      </c>
      <c r="Q2026" s="1" t="s">
        <v>101</v>
      </c>
      <c r="R2026" s="1" t="s">
        <v>111</v>
      </c>
      <c r="S2026" s="1" t="s">
        <v>112</v>
      </c>
      <c r="T2026" s="1" t="s">
        <v>113</v>
      </c>
      <c r="U2026" s="1" t="s">
        <v>114</v>
      </c>
      <c r="Z2026" s="1" t="s">
        <v>115</v>
      </c>
      <c r="AC2026" s="1">
        <v>0.5</v>
      </c>
      <c r="AG2026" s="1">
        <v>40</v>
      </c>
    </row>
    <row r="2027" spans="1:39" ht="25.5">
      <c r="A2027" s="6">
        <v>42863.46966018519</v>
      </c>
      <c r="B2027" s="2">
        <v>42863</v>
      </c>
      <c r="C2027" s="1" t="s">
        <v>96</v>
      </c>
      <c r="D2027" s="1">
        <v>48593</v>
      </c>
      <c r="E2027" s="1" t="s">
        <v>832</v>
      </c>
      <c r="F2027" s="1" t="s">
        <v>98</v>
      </c>
      <c r="G2027" s="1" t="s">
        <v>99</v>
      </c>
      <c r="H2027" s="1" t="s">
        <v>109</v>
      </c>
      <c r="L2027" s="1">
        <v>0.18</v>
      </c>
      <c r="M2027" s="1">
        <v>0.18</v>
      </c>
      <c r="N2027" s="1" t="s">
        <v>110</v>
      </c>
      <c r="Q2027" s="1" t="s">
        <v>101</v>
      </c>
      <c r="R2027" s="1" t="s">
        <v>111</v>
      </c>
      <c r="S2027" s="1" t="s">
        <v>112</v>
      </c>
      <c r="T2027" s="1" t="s">
        <v>113</v>
      </c>
      <c r="U2027" s="1" t="s">
        <v>114</v>
      </c>
      <c r="Z2027" s="1" t="s">
        <v>115</v>
      </c>
      <c r="AC2027" s="1">
        <v>0.5</v>
      </c>
      <c r="AG2027" s="1">
        <v>40</v>
      </c>
    </row>
    <row r="2028" spans="1:39" ht="25.5">
      <c r="A2028" s="6">
        <v>42864.530351134264</v>
      </c>
      <c r="B2028" s="2">
        <v>42863</v>
      </c>
      <c r="C2028" s="1" t="s">
        <v>117</v>
      </c>
      <c r="D2028" s="1">
        <v>48593</v>
      </c>
      <c r="E2028" s="1" t="s">
        <v>832</v>
      </c>
      <c r="F2028" s="1" t="s">
        <v>98</v>
      </c>
      <c r="G2028" s="1" t="s">
        <v>99</v>
      </c>
      <c r="H2028" s="1" t="s">
        <v>109</v>
      </c>
      <c r="K2028" s="1">
        <v>0.18</v>
      </c>
      <c r="L2028" s="1">
        <v>0.18</v>
      </c>
      <c r="M2028" s="1">
        <v>0.18</v>
      </c>
      <c r="N2028" s="1" t="s">
        <v>110</v>
      </c>
      <c r="O2028" s="1">
        <v>0.14000000000000001</v>
      </c>
      <c r="P2028" s="1" t="s">
        <v>110</v>
      </c>
      <c r="Q2028" s="1" t="s">
        <v>101</v>
      </c>
      <c r="R2028" s="1" t="s">
        <v>111</v>
      </c>
      <c r="S2028" s="1" t="s">
        <v>112</v>
      </c>
      <c r="T2028" s="1" t="s">
        <v>113</v>
      </c>
      <c r="U2028" s="1" t="s">
        <v>105</v>
      </c>
      <c r="Z2028" s="1" t="s">
        <v>115</v>
      </c>
      <c r="AC2028" s="1">
        <v>0.5</v>
      </c>
      <c r="AG2028" s="1">
        <v>40</v>
      </c>
    </row>
    <row r="2029" spans="1:39" ht="25.5">
      <c r="A2029" s="6">
        <v>42864.530828344912</v>
      </c>
      <c r="B2029" s="2">
        <v>42864</v>
      </c>
      <c r="C2029" s="1" t="s">
        <v>96</v>
      </c>
      <c r="D2029" s="1">
        <v>48593</v>
      </c>
      <c r="E2029" s="1" t="s">
        <v>832</v>
      </c>
      <c r="F2029" s="1" t="s">
        <v>98</v>
      </c>
      <c r="G2029" s="1" t="s">
        <v>99</v>
      </c>
      <c r="H2029" s="1" t="s">
        <v>109</v>
      </c>
      <c r="L2029" s="1">
        <v>0.18</v>
      </c>
      <c r="M2029" s="1">
        <v>0.18</v>
      </c>
      <c r="N2029" s="1" t="s">
        <v>110</v>
      </c>
      <c r="Q2029" s="1" t="s">
        <v>101</v>
      </c>
      <c r="R2029" s="1" t="s">
        <v>111</v>
      </c>
      <c r="S2029" s="1" t="s">
        <v>112</v>
      </c>
      <c r="T2029" s="1" t="s">
        <v>113</v>
      </c>
      <c r="U2029" s="1" t="s">
        <v>193</v>
      </c>
      <c r="Z2029" s="1" t="s">
        <v>115</v>
      </c>
      <c r="AC2029" s="1">
        <v>0.5</v>
      </c>
      <c r="AG2029" s="1">
        <v>40</v>
      </c>
    </row>
    <row r="2030" spans="1:39" ht="25.5">
      <c r="A2030" s="6">
        <v>42865.482981932873</v>
      </c>
      <c r="B2030" s="2">
        <v>42864</v>
      </c>
      <c r="C2030" s="1" t="s">
        <v>117</v>
      </c>
      <c r="D2030" s="1">
        <v>48593</v>
      </c>
      <c r="E2030" s="1" t="s">
        <v>832</v>
      </c>
      <c r="F2030" s="1" t="s">
        <v>98</v>
      </c>
      <c r="G2030" s="1" t="s">
        <v>99</v>
      </c>
      <c r="H2030" s="1" t="s">
        <v>109</v>
      </c>
      <c r="Q2030" s="1" t="s">
        <v>101</v>
      </c>
      <c r="R2030" s="1" t="s">
        <v>111</v>
      </c>
      <c r="S2030" s="1" t="s">
        <v>112</v>
      </c>
      <c r="U2030" s="1" t="s">
        <v>114</v>
      </c>
      <c r="Z2030" s="1" t="s">
        <v>115</v>
      </c>
      <c r="AC2030" s="1">
        <v>0.5</v>
      </c>
    </row>
    <row r="2031" spans="1:39" ht="25.5">
      <c r="A2031" s="6">
        <v>42865.484026990744</v>
      </c>
      <c r="B2031" s="2">
        <v>42865</v>
      </c>
      <c r="C2031" s="1" t="s">
        <v>96</v>
      </c>
      <c r="D2031" s="1">
        <v>48593</v>
      </c>
      <c r="E2031" s="1" t="s">
        <v>832</v>
      </c>
      <c r="F2031" s="1" t="s">
        <v>98</v>
      </c>
      <c r="G2031" s="1" t="s">
        <v>99</v>
      </c>
      <c r="H2031" s="1" t="s">
        <v>109</v>
      </c>
      <c r="Q2031" s="1" t="s">
        <v>101</v>
      </c>
      <c r="R2031" s="1" t="s">
        <v>111</v>
      </c>
      <c r="S2031" s="1" t="s">
        <v>112</v>
      </c>
      <c r="U2031" s="1" t="s">
        <v>105</v>
      </c>
      <c r="Z2031" s="1" t="s">
        <v>115</v>
      </c>
      <c r="AC2031" s="1">
        <v>0.5</v>
      </c>
      <c r="AL2031" s="1" t="s">
        <v>939</v>
      </c>
    </row>
    <row r="2032" spans="1:39" ht="25.5">
      <c r="A2032" s="6">
        <v>42866.613616724542</v>
      </c>
      <c r="B2032" s="2">
        <v>42865</v>
      </c>
      <c r="C2032" s="1" t="s">
        <v>117</v>
      </c>
      <c r="D2032" s="1">
        <v>48593</v>
      </c>
      <c r="E2032" s="1" t="s">
        <v>832</v>
      </c>
      <c r="F2032" s="1" t="s">
        <v>98</v>
      </c>
      <c r="G2032" s="1" t="s">
        <v>99</v>
      </c>
      <c r="H2032" s="1" t="s">
        <v>109</v>
      </c>
      <c r="Q2032" s="1" t="s">
        <v>101</v>
      </c>
      <c r="R2032" s="1" t="s">
        <v>111</v>
      </c>
      <c r="S2032" s="1" t="s">
        <v>112</v>
      </c>
      <c r="U2032" s="1" t="s">
        <v>114</v>
      </c>
      <c r="Z2032" s="1" t="s">
        <v>115</v>
      </c>
      <c r="AC2032" s="1">
        <v>0.5</v>
      </c>
      <c r="AL2032" s="1" t="s">
        <v>953</v>
      </c>
    </row>
    <row r="2033" spans="1:38" ht="25.5">
      <c r="A2033" s="6">
        <v>42866.615335289353</v>
      </c>
      <c r="B2033" s="2">
        <v>42866</v>
      </c>
      <c r="C2033" s="1" t="s">
        <v>96</v>
      </c>
      <c r="D2033" s="1">
        <v>48593</v>
      </c>
      <c r="E2033" s="1" t="s">
        <v>832</v>
      </c>
      <c r="F2033" s="1" t="s">
        <v>98</v>
      </c>
      <c r="G2033" s="1" t="s">
        <v>99</v>
      </c>
      <c r="H2033" s="1" t="s">
        <v>109</v>
      </c>
      <c r="Q2033" s="1" t="s">
        <v>101</v>
      </c>
      <c r="R2033" s="1" t="s">
        <v>111</v>
      </c>
      <c r="S2033" s="1" t="s">
        <v>112</v>
      </c>
      <c r="U2033" s="1" t="s">
        <v>114</v>
      </c>
      <c r="Z2033" s="1" t="s">
        <v>115</v>
      </c>
      <c r="AC2033" s="1">
        <v>0.5</v>
      </c>
      <c r="AK2033" s="1" t="s">
        <v>116</v>
      </c>
      <c r="AL2033" s="1" t="s">
        <v>941</v>
      </c>
    </row>
    <row r="2034" spans="1:38" ht="25.5">
      <c r="A2034" s="6">
        <v>42958.655378981479</v>
      </c>
      <c r="B2034" s="2">
        <v>42866</v>
      </c>
      <c r="C2034" s="1" t="s">
        <v>117</v>
      </c>
      <c r="D2034" s="1">
        <v>48593</v>
      </c>
      <c r="E2034" s="1" t="s">
        <v>832</v>
      </c>
      <c r="F2034" s="1" t="s">
        <v>98</v>
      </c>
      <c r="G2034" s="1" t="s">
        <v>99</v>
      </c>
      <c r="H2034" s="1" t="s">
        <v>109</v>
      </c>
      <c r="Q2034" s="1" t="s">
        <v>101</v>
      </c>
      <c r="R2034" s="1" t="s">
        <v>111</v>
      </c>
      <c r="S2034" s="1" t="s">
        <v>112</v>
      </c>
      <c r="U2034" s="1" t="s">
        <v>114</v>
      </c>
      <c r="Z2034" s="1" t="s">
        <v>115</v>
      </c>
      <c r="AC2034" s="1">
        <v>0.5</v>
      </c>
    </row>
    <row r="2035" spans="1:38" ht="25.5">
      <c r="A2035" s="6">
        <v>42958.655775671301</v>
      </c>
      <c r="B2035" s="2">
        <v>42867</v>
      </c>
      <c r="C2035" s="1" t="s">
        <v>96</v>
      </c>
      <c r="D2035" s="1">
        <v>48593</v>
      </c>
      <c r="E2035" s="1" t="s">
        <v>832</v>
      </c>
      <c r="F2035" s="1" t="s">
        <v>98</v>
      </c>
      <c r="G2035" s="1" t="s">
        <v>99</v>
      </c>
      <c r="H2035" s="1" t="s">
        <v>109</v>
      </c>
      <c r="Q2035" s="1" t="s">
        <v>101</v>
      </c>
      <c r="R2035" s="1" t="s">
        <v>111</v>
      </c>
      <c r="S2035" s="1" t="s">
        <v>112</v>
      </c>
      <c r="U2035" s="1" t="s">
        <v>114</v>
      </c>
      <c r="Z2035" s="1" t="s">
        <v>115</v>
      </c>
      <c r="AC2035" s="1">
        <v>0.5</v>
      </c>
      <c r="AL2035" s="1" t="s">
        <v>941</v>
      </c>
    </row>
    <row r="2036" spans="1:38" ht="38.25">
      <c r="A2036" s="6">
        <v>42860.712922511579</v>
      </c>
      <c r="B2036" s="2">
        <v>42859</v>
      </c>
      <c r="C2036" s="1" t="s">
        <v>117</v>
      </c>
      <c r="D2036" s="1">
        <v>48594</v>
      </c>
      <c r="E2036" s="1" t="s">
        <v>811</v>
      </c>
      <c r="F2036" s="1" t="s">
        <v>98</v>
      </c>
      <c r="G2036" s="1" t="s">
        <v>99</v>
      </c>
      <c r="H2036" s="1" t="s">
        <v>100</v>
      </c>
      <c r="K2036" s="1">
        <v>0.16</v>
      </c>
      <c r="M2036" s="1">
        <v>0.16</v>
      </c>
      <c r="N2036" s="1" t="s">
        <v>110</v>
      </c>
      <c r="O2036" s="1">
        <v>0.13</v>
      </c>
      <c r="P2036" s="1" t="s">
        <v>110</v>
      </c>
      <c r="Q2036" s="1" t="s">
        <v>101</v>
      </c>
      <c r="R2036" s="1" t="s">
        <v>111</v>
      </c>
      <c r="S2036" s="1" t="s">
        <v>112</v>
      </c>
      <c r="T2036" s="1" t="s">
        <v>934</v>
      </c>
      <c r="U2036" s="1" t="s">
        <v>114</v>
      </c>
      <c r="V2036" s="1">
        <v>24</v>
      </c>
      <c r="W2036" s="1">
        <v>162</v>
      </c>
      <c r="X2036" s="1">
        <v>5.2</v>
      </c>
      <c r="Z2036" s="1" t="s">
        <v>115</v>
      </c>
      <c r="AA2036" s="1">
        <v>0.13</v>
      </c>
      <c r="AD2036" s="1">
        <v>0.66</v>
      </c>
      <c r="AF2036" s="1">
        <v>0.66</v>
      </c>
      <c r="AG2036" s="1">
        <v>35</v>
      </c>
    </row>
    <row r="2037" spans="1:38" ht="38.25">
      <c r="A2037" s="6">
        <v>42860.713444942128</v>
      </c>
      <c r="B2037" s="2">
        <v>42860</v>
      </c>
      <c r="C2037" s="1" t="s">
        <v>96</v>
      </c>
      <c r="D2037" s="1">
        <v>48594</v>
      </c>
      <c r="E2037" s="1" t="s">
        <v>811</v>
      </c>
      <c r="F2037" s="1" t="s">
        <v>98</v>
      </c>
      <c r="G2037" s="1" t="s">
        <v>99</v>
      </c>
      <c r="H2037" s="1" t="s">
        <v>109</v>
      </c>
      <c r="M2037" s="1">
        <v>0.16</v>
      </c>
      <c r="N2037" s="1" t="s">
        <v>110</v>
      </c>
      <c r="Q2037" s="1" t="s">
        <v>101</v>
      </c>
      <c r="R2037" s="1" t="s">
        <v>111</v>
      </c>
      <c r="S2037" s="1" t="s">
        <v>112</v>
      </c>
      <c r="T2037" s="1" t="s">
        <v>935</v>
      </c>
      <c r="U2037" s="1" t="s">
        <v>105</v>
      </c>
      <c r="Z2037" s="1" t="s">
        <v>115</v>
      </c>
      <c r="AA2037" s="1">
        <v>0.13</v>
      </c>
    </row>
    <row r="2038" spans="1:38" ht="38.25">
      <c r="A2038" s="6">
        <v>42861.668323854166</v>
      </c>
      <c r="B2038" s="2">
        <v>42860</v>
      </c>
      <c r="C2038" s="1" t="s">
        <v>117</v>
      </c>
      <c r="D2038" s="1">
        <v>48594</v>
      </c>
      <c r="E2038" s="1" t="s">
        <v>811</v>
      </c>
      <c r="F2038" s="1" t="s">
        <v>98</v>
      </c>
      <c r="G2038" s="1" t="s">
        <v>99</v>
      </c>
      <c r="H2038" s="1" t="s">
        <v>109</v>
      </c>
      <c r="K2038" s="1">
        <v>0.16</v>
      </c>
      <c r="M2038" s="1">
        <v>0.16</v>
      </c>
      <c r="N2038" s="1" t="s">
        <v>110</v>
      </c>
      <c r="O2038" s="1">
        <v>0.13</v>
      </c>
      <c r="P2038" s="1" t="s">
        <v>110</v>
      </c>
      <c r="Q2038" s="1" t="s">
        <v>101</v>
      </c>
      <c r="R2038" s="1" t="s">
        <v>111</v>
      </c>
      <c r="S2038" s="1" t="s">
        <v>124</v>
      </c>
      <c r="T2038" s="1" t="s">
        <v>934</v>
      </c>
      <c r="U2038" s="1" t="s">
        <v>114</v>
      </c>
      <c r="Z2038" s="1" t="s">
        <v>115</v>
      </c>
      <c r="AA2038" s="1">
        <v>0.13</v>
      </c>
      <c r="AD2038" s="1">
        <v>0.66</v>
      </c>
      <c r="AF2038" s="1">
        <v>0.66</v>
      </c>
      <c r="AG2038" s="1">
        <v>35</v>
      </c>
    </row>
    <row r="2039" spans="1:38">
      <c r="A2039" s="6">
        <v>42861.669009548612</v>
      </c>
      <c r="B2039" s="2">
        <v>42861</v>
      </c>
      <c r="C2039" s="1" t="s">
        <v>96</v>
      </c>
      <c r="D2039" s="1">
        <v>48594</v>
      </c>
      <c r="E2039" s="1" t="s">
        <v>811</v>
      </c>
      <c r="F2039" s="1" t="s">
        <v>98</v>
      </c>
      <c r="G2039" s="1" t="s">
        <v>177</v>
      </c>
      <c r="H2039" s="1" t="s">
        <v>109</v>
      </c>
      <c r="M2039" s="1">
        <v>0.16</v>
      </c>
      <c r="N2039" s="1" t="s">
        <v>110</v>
      </c>
      <c r="Q2039" s="1" t="s">
        <v>101</v>
      </c>
      <c r="R2039" s="1" t="s">
        <v>111</v>
      </c>
      <c r="S2039" s="1" t="s">
        <v>124</v>
      </c>
      <c r="U2039" s="1" t="s">
        <v>141</v>
      </c>
      <c r="Z2039" s="1" t="s">
        <v>115</v>
      </c>
      <c r="AA2039" s="1">
        <v>0.13</v>
      </c>
    </row>
    <row r="2040" spans="1:38">
      <c r="A2040" s="6">
        <v>42862.731484363423</v>
      </c>
      <c r="B2040" s="2">
        <v>42861</v>
      </c>
      <c r="C2040" s="1" t="s">
        <v>117</v>
      </c>
      <c r="D2040" s="1">
        <v>48594</v>
      </c>
      <c r="E2040" s="1" t="s">
        <v>811</v>
      </c>
      <c r="F2040" s="1" t="s">
        <v>98</v>
      </c>
      <c r="G2040" s="1" t="s">
        <v>99</v>
      </c>
      <c r="H2040" s="1" t="s">
        <v>109</v>
      </c>
      <c r="K2040" s="1">
        <v>0.16</v>
      </c>
      <c r="L2040" s="1">
        <v>0.16</v>
      </c>
      <c r="M2040" s="1">
        <v>0.16</v>
      </c>
      <c r="N2040" s="1" t="s">
        <v>110</v>
      </c>
      <c r="O2040" s="1">
        <v>0.13</v>
      </c>
      <c r="P2040" s="1" t="s">
        <v>110</v>
      </c>
      <c r="Q2040" s="1" t="s">
        <v>101</v>
      </c>
      <c r="R2040" s="1" t="s">
        <v>111</v>
      </c>
      <c r="S2040" s="1" t="s">
        <v>124</v>
      </c>
      <c r="T2040" s="1" t="s">
        <v>113</v>
      </c>
      <c r="U2040" s="1" t="s">
        <v>114</v>
      </c>
      <c r="Z2040" s="1" t="s">
        <v>115</v>
      </c>
      <c r="AC2040" s="1">
        <v>0.5</v>
      </c>
      <c r="AD2040" s="1">
        <v>0.66</v>
      </c>
      <c r="AF2040" s="1">
        <v>0.66</v>
      </c>
      <c r="AG2040" s="1">
        <v>35</v>
      </c>
    </row>
    <row r="2041" spans="1:38">
      <c r="A2041" s="6">
        <v>42862.732231342598</v>
      </c>
      <c r="B2041" s="2">
        <v>42862</v>
      </c>
      <c r="C2041" s="1" t="s">
        <v>96</v>
      </c>
      <c r="D2041" s="1">
        <v>48594</v>
      </c>
      <c r="E2041" s="1" t="s">
        <v>811</v>
      </c>
      <c r="F2041" s="1" t="s">
        <v>98</v>
      </c>
      <c r="G2041" s="1" t="s">
        <v>99</v>
      </c>
      <c r="H2041" s="1" t="s">
        <v>109</v>
      </c>
      <c r="I2041" s="1" t="s">
        <v>206</v>
      </c>
      <c r="L2041" s="1">
        <v>0.16</v>
      </c>
      <c r="M2041" s="1">
        <v>0.16</v>
      </c>
      <c r="N2041" s="1" t="s">
        <v>110</v>
      </c>
      <c r="Q2041" s="1" t="s">
        <v>101</v>
      </c>
      <c r="R2041" s="1" t="s">
        <v>111</v>
      </c>
      <c r="S2041" s="1" t="s">
        <v>124</v>
      </c>
      <c r="T2041" s="1" t="s">
        <v>113</v>
      </c>
      <c r="U2041" s="1" t="s">
        <v>114</v>
      </c>
      <c r="Z2041" s="1" t="s">
        <v>115</v>
      </c>
      <c r="AC2041" s="1">
        <v>0.5</v>
      </c>
      <c r="AG2041" s="1">
        <v>35</v>
      </c>
    </row>
    <row r="2042" spans="1:38" ht="25.5">
      <c r="A2042" s="6">
        <v>42863.473559606486</v>
      </c>
      <c r="B2042" s="2">
        <v>42862</v>
      </c>
      <c r="C2042" s="1" t="s">
        <v>117</v>
      </c>
      <c r="D2042" s="1">
        <v>48594</v>
      </c>
      <c r="E2042" s="1" t="s">
        <v>811</v>
      </c>
      <c r="F2042" s="1" t="s">
        <v>98</v>
      </c>
      <c r="G2042" s="1" t="s">
        <v>99</v>
      </c>
      <c r="H2042" s="1" t="s">
        <v>109</v>
      </c>
      <c r="K2042" s="1">
        <v>0.16</v>
      </c>
      <c r="L2042" s="1">
        <v>0.16</v>
      </c>
      <c r="M2042" s="1">
        <v>0.16</v>
      </c>
      <c r="N2042" s="1" t="s">
        <v>110</v>
      </c>
      <c r="O2042" s="1">
        <v>0.13</v>
      </c>
      <c r="P2042" s="1" t="s">
        <v>110</v>
      </c>
      <c r="Q2042" s="1" t="s">
        <v>101</v>
      </c>
      <c r="R2042" s="1" t="s">
        <v>111</v>
      </c>
      <c r="S2042" s="1" t="s">
        <v>112</v>
      </c>
      <c r="T2042" s="1" t="s">
        <v>113</v>
      </c>
      <c r="U2042" s="1" t="s">
        <v>114</v>
      </c>
      <c r="Z2042" s="1" t="s">
        <v>115</v>
      </c>
      <c r="AC2042" s="1">
        <v>0.5</v>
      </c>
      <c r="AG2042" s="1">
        <v>35</v>
      </c>
    </row>
    <row r="2043" spans="1:38" ht="25.5">
      <c r="A2043" s="6">
        <v>42863.474016689812</v>
      </c>
      <c r="B2043" s="2">
        <v>42863</v>
      </c>
      <c r="C2043" s="1" t="s">
        <v>96</v>
      </c>
      <c r="D2043" s="1">
        <v>48594</v>
      </c>
      <c r="E2043" s="1" t="s">
        <v>811</v>
      </c>
      <c r="F2043" s="1" t="s">
        <v>98</v>
      </c>
      <c r="G2043" s="1" t="s">
        <v>99</v>
      </c>
      <c r="H2043" s="1" t="s">
        <v>109</v>
      </c>
      <c r="L2043" s="1">
        <v>0.16</v>
      </c>
      <c r="M2043" s="1">
        <v>0.16</v>
      </c>
      <c r="N2043" s="1" t="s">
        <v>110</v>
      </c>
      <c r="Q2043" s="1" t="s">
        <v>101</v>
      </c>
      <c r="R2043" s="1" t="s">
        <v>111</v>
      </c>
      <c r="S2043" s="1" t="s">
        <v>112</v>
      </c>
      <c r="T2043" s="1" t="s">
        <v>113</v>
      </c>
      <c r="U2043" s="1" t="s">
        <v>141</v>
      </c>
      <c r="Z2043" s="1" t="s">
        <v>115</v>
      </c>
      <c r="AC2043" s="1">
        <v>0.5</v>
      </c>
      <c r="AG2043" s="1">
        <v>35</v>
      </c>
    </row>
    <row r="2044" spans="1:38" ht="25.5">
      <c r="A2044" s="6">
        <v>42864.532646261578</v>
      </c>
      <c r="B2044" s="2">
        <v>42863</v>
      </c>
      <c r="C2044" s="1" t="s">
        <v>117</v>
      </c>
      <c r="D2044" s="1">
        <v>48594</v>
      </c>
      <c r="E2044" s="1" t="s">
        <v>811</v>
      </c>
      <c r="F2044" s="1" t="s">
        <v>98</v>
      </c>
      <c r="G2044" s="1" t="s">
        <v>99</v>
      </c>
      <c r="H2044" s="1" t="s">
        <v>109</v>
      </c>
      <c r="K2044" s="1">
        <v>0.16</v>
      </c>
      <c r="L2044" s="1">
        <v>0.16</v>
      </c>
      <c r="M2044" s="1">
        <v>0.16</v>
      </c>
      <c r="N2044" s="1" t="s">
        <v>110</v>
      </c>
      <c r="O2044" s="1">
        <v>0.13</v>
      </c>
      <c r="P2044" s="1" t="s">
        <v>110</v>
      </c>
      <c r="Q2044" s="1" t="s">
        <v>101</v>
      </c>
      <c r="R2044" s="1" t="s">
        <v>111</v>
      </c>
      <c r="S2044" s="1" t="s">
        <v>112</v>
      </c>
      <c r="T2044" s="1" t="s">
        <v>113</v>
      </c>
      <c r="U2044" s="1" t="s">
        <v>114</v>
      </c>
      <c r="Z2044" s="1" t="s">
        <v>115</v>
      </c>
      <c r="AC2044" s="1">
        <v>0.5</v>
      </c>
      <c r="AG2044" s="1">
        <v>35</v>
      </c>
    </row>
    <row r="2045" spans="1:38" ht="25.5">
      <c r="A2045" s="6">
        <v>42864.533007673614</v>
      </c>
      <c r="B2045" s="2">
        <v>42864</v>
      </c>
      <c r="C2045" s="1" t="s">
        <v>96</v>
      </c>
      <c r="D2045" s="1">
        <v>48594</v>
      </c>
      <c r="E2045" s="1" t="s">
        <v>811</v>
      </c>
      <c r="F2045" s="1" t="s">
        <v>98</v>
      </c>
      <c r="G2045" s="1" t="s">
        <v>99</v>
      </c>
      <c r="H2045" s="1" t="s">
        <v>109</v>
      </c>
      <c r="L2045" s="1">
        <v>0.16</v>
      </c>
      <c r="M2045" s="1">
        <v>0.16</v>
      </c>
      <c r="N2045" s="1" t="s">
        <v>110</v>
      </c>
      <c r="Q2045" s="1" t="s">
        <v>101</v>
      </c>
      <c r="R2045" s="1" t="s">
        <v>111</v>
      </c>
      <c r="S2045" s="1" t="s">
        <v>112</v>
      </c>
      <c r="T2045" s="1" t="s">
        <v>113</v>
      </c>
      <c r="U2045" s="1" t="s">
        <v>193</v>
      </c>
      <c r="Z2045" s="1" t="s">
        <v>115</v>
      </c>
      <c r="AC2045" s="1">
        <v>0.5</v>
      </c>
      <c r="AG2045" s="1">
        <v>35</v>
      </c>
    </row>
    <row r="2046" spans="1:38">
      <c r="A2046" s="6">
        <v>42865.479691655091</v>
      </c>
      <c r="B2046" s="2">
        <v>42864</v>
      </c>
      <c r="C2046" s="1" t="s">
        <v>117</v>
      </c>
      <c r="D2046" s="1">
        <v>48594</v>
      </c>
      <c r="E2046" s="1" t="s">
        <v>811</v>
      </c>
      <c r="F2046" s="1" t="s">
        <v>98</v>
      </c>
      <c r="G2046" s="1" t="s">
        <v>99</v>
      </c>
      <c r="H2046" s="1" t="s">
        <v>109</v>
      </c>
      <c r="Q2046" s="1" t="s">
        <v>101</v>
      </c>
      <c r="R2046" s="1" t="s">
        <v>111</v>
      </c>
      <c r="S2046" s="1" t="s">
        <v>101</v>
      </c>
      <c r="U2046" s="1" t="s">
        <v>114</v>
      </c>
      <c r="Z2046" s="1" t="s">
        <v>115</v>
      </c>
      <c r="AC2046" s="1">
        <v>0.5</v>
      </c>
    </row>
    <row r="2047" spans="1:38" ht="25.5">
      <c r="A2047" s="6">
        <v>42865.480660381945</v>
      </c>
      <c r="B2047" s="2">
        <v>42865</v>
      </c>
      <c r="C2047" s="1" t="s">
        <v>96</v>
      </c>
      <c r="D2047" s="1">
        <v>48594</v>
      </c>
      <c r="E2047" s="1" t="s">
        <v>811</v>
      </c>
      <c r="F2047" s="1" t="s">
        <v>98</v>
      </c>
      <c r="G2047" s="1" t="s">
        <v>99</v>
      </c>
      <c r="H2047" s="1" t="s">
        <v>109</v>
      </c>
      <c r="Q2047" s="1" t="s">
        <v>101</v>
      </c>
      <c r="R2047" s="1" t="s">
        <v>122</v>
      </c>
      <c r="S2047" s="1" t="s">
        <v>112</v>
      </c>
      <c r="U2047" s="1" t="s">
        <v>141</v>
      </c>
      <c r="Z2047" s="1" t="s">
        <v>115</v>
      </c>
      <c r="AC2047" s="1">
        <v>0.5</v>
      </c>
      <c r="AL2047" s="1" t="s">
        <v>939</v>
      </c>
    </row>
    <row r="2048" spans="1:38" ht="25.5">
      <c r="A2048" s="6">
        <v>42866.623099872682</v>
      </c>
      <c r="B2048" s="2">
        <v>42865</v>
      </c>
      <c r="C2048" s="1" t="s">
        <v>117</v>
      </c>
      <c r="D2048" s="1">
        <v>48594</v>
      </c>
      <c r="E2048" s="1" t="s">
        <v>811</v>
      </c>
      <c r="F2048" s="1" t="s">
        <v>98</v>
      </c>
      <c r="G2048" s="1" t="s">
        <v>99</v>
      </c>
      <c r="H2048" s="1" t="s">
        <v>109</v>
      </c>
      <c r="Q2048" s="1" t="s">
        <v>101</v>
      </c>
      <c r="R2048" s="1" t="s">
        <v>111</v>
      </c>
      <c r="S2048" s="1" t="s">
        <v>112</v>
      </c>
      <c r="U2048" s="1" t="s">
        <v>114</v>
      </c>
      <c r="Z2048" s="1" t="s">
        <v>115</v>
      </c>
      <c r="AC2048" s="1">
        <v>0.5</v>
      </c>
      <c r="AL2048" s="1" t="s">
        <v>956</v>
      </c>
    </row>
    <row r="2049" spans="1:38" ht="25.5">
      <c r="A2049" s="6">
        <v>42866.623591643518</v>
      </c>
      <c r="B2049" s="2">
        <v>42866</v>
      </c>
      <c r="C2049" s="1" t="s">
        <v>96</v>
      </c>
      <c r="D2049" s="1">
        <v>48594</v>
      </c>
      <c r="E2049" s="1" t="s">
        <v>811</v>
      </c>
      <c r="F2049" s="1" t="s">
        <v>98</v>
      </c>
      <c r="G2049" s="1" t="s">
        <v>99</v>
      </c>
      <c r="H2049" s="1" t="s">
        <v>109</v>
      </c>
      <c r="Q2049" s="1" t="s">
        <v>101</v>
      </c>
      <c r="R2049" s="1" t="s">
        <v>111</v>
      </c>
      <c r="S2049" s="1" t="s">
        <v>112</v>
      </c>
      <c r="U2049" s="1" t="s">
        <v>114</v>
      </c>
      <c r="Z2049" s="1" t="s">
        <v>115</v>
      </c>
      <c r="AC2049" s="1">
        <v>0.5</v>
      </c>
      <c r="AK2049" s="1" t="s">
        <v>116</v>
      </c>
      <c r="AL2049" s="1" t="s">
        <v>941</v>
      </c>
    </row>
    <row r="2050" spans="1:38" ht="25.5">
      <c r="A2050" s="6">
        <v>42958.65626452546</v>
      </c>
      <c r="B2050" s="2">
        <v>42866</v>
      </c>
      <c r="C2050" s="1" t="s">
        <v>117</v>
      </c>
      <c r="D2050" s="1">
        <v>48594</v>
      </c>
      <c r="E2050" s="1" t="s">
        <v>811</v>
      </c>
      <c r="F2050" s="1" t="s">
        <v>98</v>
      </c>
      <c r="G2050" s="1" t="s">
        <v>99</v>
      </c>
      <c r="H2050" s="1" t="s">
        <v>109</v>
      </c>
      <c r="Q2050" s="1" t="s">
        <v>101</v>
      </c>
      <c r="R2050" s="1" t="s">
        <v>111</v>
      </c>
      <c r="S2050" s="1" t="s">
        <v>112</v>
      </c>
      <c r="U2050" s="1" t="s">
        <v>114</v>
      </c>
      <c r="Z2050" s="1" t="s">
        <v>115</v>
      </c>
      <c r="AC2050" s="1">
        <v>0.5</v>
      </c>
    </row>
    <row r="2051" spans="1:38" ht="25.5">
      <c r="A2051" s="6">
        <v>42958.65664966435</v>
      </c>
      <c r="B2051" s="2">
        <v>42867</v>
      </c>
      <c r="C2051" s="1" t="s">
        <v>96</v>
      </c>
      <c r="D2051" s="1">
        <v>48594</v>
      </c>
      <c r="E2051" s="1" t="s">
        <v>811</v>
      </c>
      <c r="F2051" s="1" t="s">
        <v>98</v>
      </c>
      <c r="G2051" s="1" t="s">
        <v>99</v>
      </c>
      <c r="H2051" s="1" t="s">
        <v>109</v>
      </c>
      <c r="Q2051" s="1" t="s">
        <v>101</v>
      </c>
      <c r="R2051" s="1" t="s">
        <v>111</v>
      </c>
      <c r="S2051" s="1" t="s">
        <v>112</v>
      </c>
      <c r="U2051" s="1" t="s">
        <v>114</v>
      </c>
      <c r="Z2051" s="1" t="s">
        <v>115</v>
      </c>
      <c r="AC2051" s="1">
        <v>0.5</v>
      </c>
      <c r="AL2051" s="1" t="s">
        <v>941</v>
      </c>
    </row>
    <row r="2052" spans="1:38" ht="38.25">
      <c r="A2052" s="6">
        <v>42860.75201621528</v>
      </c>
      <c r="B2052" s="2">
        <v>42859</v>
      </c>
      <c r="C2052" s="1" t="s">
        <v>117</v>
      </c>
      <c r="D2052" s="1">
        <v>48595</v>
      </c>
      <c r="E2052" s="1" t="s">
        <v>828</v>
      </c>
      <c r="F2052" s="1" t="s">
        <v>98</v>
      </c>
      <c r="G2052" s="1" t="s">
        <v>99</v>
      </c>
      <c r="H2052" s="1" t="s">
        <v>100</v>
      </c>
      <c r="K2052" s="1">
        <v>0.13</v>
      </c>
      <c r="M2052" s="1">
        <v>0.13</v>
      </c>
      <c r="N2052" s="1" t="s">
        <v>110</v>
      </c>
      <c r="O2052" s="1">
        <v>0.1</v>
      </c>
      <c r="P2052" s="1" t="s">
        <v>110</v>
      </c>
      <c r="Q2052" s="1" t="s">
        <v>101</v>
      </c>
      <c r="R2052" s="1" t="s">
        <v>111</v>
      </c>
      <c r="S2052" s="1" t="s">
        <v>112</v>
      </c>
      <c r="T2052" s="1" t="s">
        <v>959</v>
      </c>
      <c r="U2052" s="1" t="s">
        <v>114</v>
      </c>
      <c r="V2052" s="1">
        <v>30</v>
      </c>
      <c r="W2052" s="1">
        <v>160</v>
      </c>
      <c r="X2052" s="1">
        <v>5</v>
      </c>
      <c r="Z2052" s="1" t="s">
        <v>33</v>
      </c>
      <c r="AA2052" s="1">
        <v>0.1</v>
      </c>
      <c r="AD2052" s="1">
        <v>0.52</v>
      </c>
      <c r="AF2052" s="1">
        <v>0.52</v>
      </c>
      <c r="AG2052" s="1">
        <v>30</v>
      </c>
    </row>
    <row r="2053" spans="1:38" ht="38.25">
      <c r="A2053" s="6">
        <v>42860.752704212966</v>
      </c>
      <c r="B2053" s="2">
        <v>42860</v>
      </c>
      <c r="C2053" s="1" t="s">
        <v>96</v>
      </c>
      <c r="D2053" s="1">
        <v>48595</v>
      </c>
      <c r="E2053" s="1" t="s">
        <v>828</v>
      </c>
      <c r="F2053" s="1" t="s">
        <v>98</v>
      </c>
      <c r="G2053" s="1" t="s">
        <v>99</v>
      </c>
      <c r="H2053" s="1" t="s">
        <v>109</v>
      </c>
      <c r="M2053" s="1">
        <v>0.13</v>
      </c>
      <c r="N2053" s="1" t="s">
        <v>110</v>
      </c>
      <c r="Q2053" s="1" t="s">
        <v>101</v>
      </c>
      <c r="R2053" s="1" t="s">
        <v>111</v>
      </c>
      <c r="S2053" s="1" t="s">
        <v>112</v>
      </c>
      <c r="T2053" s="1" t="s">
        <v>960</v>
      </c>
      <c r="U2053" s="1" t="s">
        <v>105</v>
      </c>
      <c r="Z2053" s="1" t="s">
        <v>115</v>
      </c>
      <c r="AA2053" s="1">
        <v>0.1</v>
      </c>
      <c r="AD2053" s="1">
        <v>0.52</v>
      </c>
      <c r="AF2053" s="1">
        <v>0.52</v>
      </c>
    </row>
    <row r="2054" spans="1:38" ht="38.25">
      <c r="A2054" s="6">
        <v>42861.669805219906</v>
      </c>
      <c r="B2054" s="2">
        <v>42860</v>
      </c>
      <c r="C2054" s="1" t="s">
        <v>117</v>
      </c>
      <c r="D2054" s="1">
        <v>48595</v>
      </c>
      <c r="E2054" s="1" t="s">
        <v>828</v>
      </c>
      <c r="F2054" s="1" t="s">
        <v>98</v>
      </c>
      <c r="G2054" s="1" t="s">
        <v>177</v>
      </c>
      <c r="H2054" s="1" t="s">
        <v>109</v>
      </c>
      <c r="K2054" s="1">
        <v>0.13</v>
      </c>
      <c r="M2054" s="1">
        <v>0.13</v>
      </c>
      <c r="N2054" s="1" t="s">
        <v>110</v>
      </c>
      <c r="O2054" s="1">
        <v>0.1</v>
      </c>
      <c r="P2054" s="1" t="s">
        <v>110</v>
      </c>
      <c r="Q2054" s="1" t="s">
        <v>101</v>
      </c>
      <c r="R2054" s="1" t="s">
        <v>111</v>
      </c>
      <c r="S2054" s="1" t="s">
        <v>124</v>
      </c>
      <c r="T2054" s="1" t="s">
        <v>959</v>
      </c>
      <c r="U2054" s="1" t="s">
        <v>114</v>
      </c>
      <c r="Z2054" s="1" t="s">
        <v>115</v>
      </c>
      <c r="AA2054" s="1">
        <v>0.1</v>
      </c>
      <c r="AD2054" s="1">
        <v>0.52</v>
      </c>
      <c r="AF2054" s="1">
        <v>0.52</v>
      </c>
    </row>
    <row r="2055" spans="1:38" ht="38.25">
      <c r="A2055" s="6">
        <v>42861.67025811343</v>
      </c>
      <c r="B2055" s="2">
        <v>42861</v>
      </c>
      <c r="C2055" s="1" t="s">
        <v>96</v>
      </c>
      <c r="D2055" s="1">
        <v>48595</v>
      </c>
      <c r="E2055" s="1" t="s">
        <v>828</v>
      </c>
      <c r="F2055" s="1" t="s">
        <v>98</v>
      </c>
      <c r="G2055" s="1" t="s">
        <v>99</v>
      </c>
      <c r="H2055" s="1" t="s">
        <v>109</v>
      </c>
      <c r="M2055" s="1">
        <v>0.13</v>
      </c>
      <c r="N2055" s="1" t="s">
        <v>110</v>
      </c>
      <c r="Q2055" s="1" t="s">
        <v>101</v>
      </c>
      <c r="R2055" s="1" t="s">
        <v>111</v>
      </c>
      <c r="S2055" s="1" t="s">
        <v>124</v>
      </c>
      <c r="T2055" s="1" t="s">
        <v>960</v>
      </c>
      <c r="U2055" s="1" t="s">
        <v>141</v>
      </c>
      <c r="Z2055" s="1" t="s">
        <v>115</v>
      </c>
      <c r="AA2055" s="1">
        <v>0.1</v>
      </c>
    </row>
    <row r="2056" spans="1:38">
      <c r="A2056" s="6">
        <v>42862.727561724532</v>
      </c>
      <c r="B2056" s="2">
        <v>42861</v>
      </c>
      <c r="C2056" s="1" t="s">
        <v>117</v>
      </c>
      <c r="D2056" s="1">
        <v>48595</v>
      </c>
      <c r="E2056" s="1" t="s">
        <v>828</v>
      </c>
      <c r="F2056" s="1" t="s">
        <v>98</v>
      </c>
      <c r="G2056" s="1" t="s">
        <v>99</v>
      </c>
      <c r="H2056" s="1" t="s">
        <v>109</v>
      </c>
      <c r="K2056" s="1">
        <v>0.13</v>
      </c>
      <c r="L2056" s="1">
        <v>0.13</v>
      </c>
      <c r="M2056" s="1">
        <v>0.13</v>
      </c>
      <c r="N2056" s="1" t="s">
        <v>110</v>
      </c>
      <c r="O2056" s="1">
        <v>0.1</v>
      </c>
      <c r="P2056" s="1" t="s">
        <v>110</v>
      </c>
      <c r="Q2056" s="1" t="s">
        <v>101</v>
      </c>
      <c r="R2056" s="1" t="s">
        <v>111</v>
      </c>
      <c r="S2056" s="1" t="s">
        <v>124</v>
      </c>
      <c r="T2056" s="1" t="s">
        <v>113</v>
      </c>
      <c r="U2056" s="1" t="s">
        <v>114</v>
      </c>
      <c r="Z2056" s="1" t="s">
        <v>115</v>
      </c>
      <c r="AD2056" s="1">
        <v>0.52</v>
      </c>
      <c r="AF2056" s="1">
        <v>0.52</v>
      </c>
      <c r="AG2056" s="1">
        <v>30</v>
      </c>
    </row>
    <row r="2057" spans="1:38" ht="25.5">
      <c r="A2057" s="6">
        <v>42862.728708229166</v>
      </c>
      <c r="B2057" s="2">
        <v>42862</v>
      </c>
      <c r="C2057" s="1" t="s">
        <v>96</v>
      </c>
      <c r="D2057" s="1">
        <v>48595</v>
      </c>
      <c r="E2057" s="1" t="s">
        <v>828</v>
      </c>
      <c r="F2057" s="1" t="s">
        <v>98</v>
      </c>
      <c r="G2057" s="1" t="s">
        <v>99</v>
      </c>
      <c r="H2057" s="1" t="s">
        <v>109</v>
      </c>
      <c r="I2057" s="1" t="s">
        <v>206</v>
      </c>
      <c r="L2057" s="1">
        <v>0.13</v>
      </c>
      <c r="M2057" s="1">
        <v>0.13</v>
      </c>
      <c r="N2057" s="1" t="s">
        <v>110</v>
      </c>
      <c r="Q2057" s="1" t="s">
        <v>101</v>
      </c>
      <c r="R2057" s="1" t="s">
        <v>111</v>
      </c>
      <c r="S2057" s="1" t="s">
        <v>112</v>
      </c>
      <c r="T2057" s="1" t="s">
        <v>113</v>
      </c>
      <c r="U2057" s="1" t="s">
        <v>114</v>
      </c>
      <c r="Z2057" s="1" t="s">
        <v>115</v>
      </c>
      <c r="AC2057" s="1">
        <v>0.5</v>
      </c>
      <c r="AG2057" s="1">
        <v>30</v>
      </c>
    </row>
    <row r="2058" spans="1:38" ht="25.5">
      <c r="A2058" s="6">
        <v>42863.470390023147</v>
      </c>
      <c r="B2058" s="2">
        <v>42862</v>
      </c>
      <c r="C2058" s="1" t="s">
        <v>117</v>
      </c>
      <c r="D2058" s="1">
        <v>48595</v>
      </c>
      <c r="E2058" s="1" t="s">
        <v>828</v>
      </c>
      <c r="F2058" s="1" t="s">
        <v>98</v>
      </c>
      <c r="G2058" s="1" t="s">
        <v>99</v>
      </c>
      <c r="H2058" s="1" t="s">
        <v>109</v>
      </c>
      <c r="K2058" s="1">
        <v>0.13</v>
      </c>
      <c r="L2058" s="1">
        <v>0.13</v>
      </c>
      <c r="M2058" s="1">
        <v>0.13</v>
      </c>
      <c r="N2058" s="1" t="s">
        <v>110</v>
      </c>
      <c r="O2058" s="1">
        <v>0.1</v>
      </c>
      <c r="P2058" s="1" t="s">
        <v>110</v>
      </c>
      <c r="Q2058" s="1" t="s">
        <v>101</v>
      </c>
      <c r="R2058" s="1" t="s">
        <v>111</v>
      </c>
      <c r="S2058" s="1" t="s">
        <v>112</v>
      </c>
      <c r="T2058" s="1" t="s">
        <v>113</v>
      </c>
      <c r="U2058" s="1" t="s">
        <v>193</v>
      </c>
      <c r="Z2058" s="1" t="s">
        <v>115</v>
      </c>
      <c r="AC2058" s="1">
        <v>0.5</v>
      </c>
      <c r="AG2058" s="1">
        <v>30</v>
      </c>
    </row>
    <row r="2059" spans="1:38" ht="25.5">
      <c r="A2059" s="6">
        <v>42863.470881215282</v>
      </c>
      <c r="B2059" s="2">
        <v>42863</v>
      </c>
      <c r="C2059" s="1" t="s">
        <v>96</v>
      </c>
      <c r="D2059" s="1">
        <v>48595</v>
      </c>
      <c r="E2059" s="1" t="s">
        <v>828</v>
      </c>
      <c r="F2059" s="1" t="s">
        <v>98</v>
      </c>
      <c r="G2059" s="1" t="s">
        <v>99</v>
      </c>
      <c r="H2059" s="1" t="s">
        <v>109</v>
      </c>
      <c r="L2059" s="1">
        <v>0.13</v>
      </c>
      <c r="M2059" s="1">
        <v>0.13</v>
      </c>
      <c r="N2059" s="1" t="s">
        <v>110</v>
      </c>
      <c r="Q2059" s="1" t="s">
        <v>101</v>
      </c>
      <c r="R2059" s="1" t="s">
        <v>111</v>
      </c>
      <c r="S2059" s="1" t="s">
        <v>112</v>
      </c>
      <c r="T2059" s="1" t="s">
        <v>113</v>
      </c>
      <c r="U2059" s="1" t="s">
        <v>114</v>
      </c>
      <c r="Z2059" s="1" t="s">
        <v>115</v>
      </c>
      <c r="AC2059" s="1">
        <v>0.5</v>
      </c>
      <c r="AG2059" s="1">
        <v>30</v>
      </c>
    </row>
    <row r="2060" spans="1:38" ht="25.5">
      <c r="A2060" s="6">
        <v>42864.53360490741</v>
      </c>
      <c r="B2060" s="2">
        <v>42863</v>
      </c>
      <c r="C2060" s="1" t="s">
        <v>117</v>
      </c>
      <c r="D2060" s="1">
        <v>48595</v>
      </c>
      <c r="E2060" s="1" t="s">
        <v>828</v>
      </c>
      <c r="F2060" s="1" t="s">
        <v>98</v>
      </c>
      <c r="G2060" s="1" t="s">
        <v>99</v>
      </c>
      <c r="H2060" s="1" t="s">
        <v>109</v>
      </c>
      <c r="K2060" s="1">
        <v>0.13</v>
      </c>
      <c r="L2060" s="1">
        <v>0.13</v>
      </c>
      <c r="M2060" s="1">
        <v>0.13</v>
      </c>
      <c r="N2060" s="1" t="s">
        <v>110</v>
      </c>
      <c r="O2060" s="1">
        <v>0.1</v>
      </c>
      <c r="P2060" s="1" t="s">
        <v>110</v>
      </c>
      <c r="Q2060" s="1" t="s">
        <v>101</v>
      </c>
      <c r="R2060" s="1" t="s">
        <v>111</v>
      </c>
      <c r="S2060" s="1" t="s">
        <v>112</v>
      </c>
      <c r="T2060" s="1" t="s">
        <v>113</v>
      </c>
      <c r="U2060" s="1" t="s">
        <v>114</v>
      </c>
      <c r="Z2060" s="1" t="s">
        <v>115</v>
      </c>
      <c r="AC2060" s="1">
        <v>0.5</v>
      </c>
      <c r="AG2060" s="1">
        <v>30</v>
      </c>
    </row>
    <row r="2061" spans="1:38" ht="25.5">
      <c r="A2061" s="6">
        <v>42864.534049756941</v>
      </c>
      <c r="B2061" s="2">
        <v>42864</v>
      </c>
      <c r="C2061" s="1" t="s">
        <v>96</v>
      </c>
      <c r="D2061" s="1">
        <v>48595</v>
      </c>
      <c r="E2061" s="1" t="s">
        <v>828</v>
      </c>
      <c r="F2061" s="1" t="s">
        <v>98</v>
      </c>
      <c r="G2061" s="1" t="s">
        <v>99</v>
      </c>
      <c r="H2061" s="1" t="s">
        <v>109</v>
      </c>
      <c r="L2061" s="1">
        <v>0.13</v>
      </c>
      <c r="M2061" s="1">
        <v>0.13</v>
      </c>
      <c r="N2061" s="1" t="s">
        <v>110</v>
      </c>
      <c r="Q2061" s="1" t="s">
        <v>101</v>
      </c>
      <c r="R2061" s="1" t="s">
        <v>111</v>
      </c>
      <c r="S2061" s="1" t="s">
        <v>112</v>
      </c>
      <c r="T2061" s="1" t="s">
        <v>113</v>
      </c>
      <c r="U2061" s="1" t="s">
        <v>114</v>
      </c>
      <c r="Z2061" s="1" t="s">
        <v>115</v>
      </c>
      <c r="AC2061" s="1">
        <v>0.5</v>
      </c>
      <c r="AG2061" s="1">
        <v>30</v>
      </c>
    </row>
    <row r="2062" spans="1:38">
      <c r="A2062" s="6">
        <v>42865.481419351854</v>
      </c>
      <c r="B2062" s="2">
        <v>42864</v>
      </c>
      <c r="C2062" s="1" t="s">
        <v>117</v>
      </c>
      <c r="D2062" s="1">
        <v>48595</v>
      </c>
      <c r="E2062" s="1" t="s">
        <v>828</v>
      </c>
      <c r="F2062" s="1" t="s">
        <v>98</v>
      </c>
      <c r="G2062" s="1" t="s">
        <v>99</v>
      </c>
      <c r="H2062" s="1" t="s">
        <v>109</v>
      </c>
      <c r="Q2062" s="1" t="s">
        <v>101</v>
      </c>
      <c r="R2062" s="1" t="s">
        <v>111</v>
      </c>
      <c r="S2062" s="1" t="s">
        <v>101</v>
      </c>
      <c r="U2062" s="1" t="s">
        <v>114</v>
      </c>
      <c r="Z2062" s="1" t="s">
        <v>115</v>
      </c>
      <c r="AC2062" s="1">
        <v>0.5</v>
      </c>
    </row>
    <row r="2063" spans="1:38" ht="25.5">
      <c r="A2063" s="6">
        <v>42865.482224629624</v>
      </c>
      <c r="B2063" s="2">
        <v>42865</v>
      </c>
      <c r="C2063" s="1" t="s">
        <v>96</v>
      </c>
      <c r="D2063" s="1">
        <v>48595</v>
      </c>
      <c r="E2063" s="1" t="s">
        <v>828</v>
      </c>
      <c r="F2063" s="1" t="s">
        <v>98</v>
      </c>
      <c r="G2063" s="1" t="s">
        <v>99</v>
      </c>
      <c r="H2063" s="1" t="s">
        <v>109</v>
      </c>
      <c r="Q2063" s="1" t="s">
        <v>101</v>
      </c>
      <c r="R2063" s="1" t="s">
        <v>111</v>
      </c>
      <c r="S2063" s="1" t="s">
        <v>112</v>
      </c>
      <c r="U2063" s="1" t="s">
        <v>114</v>
      </c>
      <c r="Z2063" s="1" t="s">
        <v>115</v>
      </c>
      <c r="AC2063" s="1">
        <v>0.5</v>
      </c>
      <c r="AL2063" s="1" t="s">
        <v>964</v>
      </c>
    </row>
    <row r="2064" spans="1:38" ht="25.5">
      <c r="A2064" s="6">
        <v>42866.626258680553</v>
      </c>
      <c r="B2064" s="2">
        <v>42865</v>
      </c>
      <c r="C2064" s="1" t="s">
        <v>117</v>
      </c>
      <c r="D2064" s="1">
        <v>48595</v>
      </c>
      <c r="E2064" s="1" t="s">
        <v>828</v>
      </c>
      <c r="F2064" s="1" t="s">
        <v>98</v>
      </c>
      <c r="G2064" s="1" t="s">
        <v>99</v>
      </c>
      <c r="H2064" s="1" t="s">
        <v>109</v>
      </c>
      <c r="Q2064" s="1" t="s">
        <v>101</v>
      </c>
      <c r="R2064" s="1" t="s">
        <v>111</v>
      </c>
      <c r="S2064" s="1" t="s">
        <v>112</v>
      </c>
      <c r="U2064" s="1" t="s">
        <v>114</v>
      </c>
      <c r="Z2064" s="1" t="s">
        <v>115</v>
      </c>
      <c r="AC2064" s="1">
        <v>0.5</v>
      </c>
    </row>
    <row r="2065" spans="1:39" ht="38.25">
      <c r="A2065" s="6">
        <v>42866.626902129632</v>
      </c>
      <c r="B2065" s="2">
        <v>42866</v>
      </c>
      <c r="C2065" s="1" t="s">
        <v>96</v>
      </c>
      <c r="D2065" s="1">
        <v>48595</v>
      </c>
      <c r="E2065" s="1" t="s">
        <v>828</v>
      </c>
      <c r="F2065" s="1" t="s">
        <v>98</v>
      </c>
      <c r="G2065" s="1" t="s">
        <v>99</v>
      </c>
      <c r="H2065" s="1" t="s">
        <v>109</v>
      </c>
      <c r="Q2065" s="1" t="s">
        <v>101</v>
      </c>
      <c r="R2065" s="1" t="s">
        <v>111</v>
      </c>
      <c r="S2065" s="1" t="s">
        <v>112</v>
      </c>
      <c r="U2065" s="1" t="s">
        <v>114</v>
      </c>
      <c r="Z2065" s="1" t="s">
        <v>115</v>
      </c>
      <c r="AC2065" s="1">
        <v>0.5</v>
      </c>
      <c r="AK2065" s="1" t="s">
        <v>116</v>
      </c>
      <c r="AL2065" s="1" t="s">
        <v>965</v>
      </c>
    </row>
    <row r="2066" spans="1:39" ht="25.5">
      <c r="A2066" s="6">
        <v>42958.657092916663</v>
      </c>
      <c r="B2066" s="2">
        <v>42866</v>
      </c>
      <c r="C2066" s="1" t="s">
        <v>117</v>
      </c>
      <c r="D2066" s="1">
        <v>48595</v>
      </c>
      <c r="E2066" s="1" t="s">
        <v>828</v>
      </c>
      <c r="F2066" s="1" t="s">
        <v>98</v>
      </c>
      <c r="G2066" s="1" t="s">
        <v>99</v>
      </c>
      <c r="H2066" s="1" t="s">
        <v>109</v>
      </c>
      <c r="Q2066" s="1" t="s">
        <v>101</v>
      </c>
      <c r="R2066" s="1" t="s">
        <v>111</v>
      </c>
      <c r="S2066" s="1" t="s">
        <v>112</v>
      </c>
      <c r="U2066" s="1" t="s">
        <v>114</v>
      </c>
      <c r="Z2066" s="1" t="s">
        <v>115</v>
      </c>
      <c r="AC2066" s="1">
        <v>0.5</v>
      </c>
    </row>
    <row r="2067" spans="1:39" ht="25.5">
      <c r="A2067" s="6">
        <v>42958.657486412034</v>
      </c>
      <c r="B2067" s="2">
        <v>42867</v>
      </c>
      <c r="C2067" s="1" t="s">
        <v>96</v>
      </c>
      <c r="D2067" s="1">
        <v>48595</v>
      </c>
      <c r="E2067" s="1" t="s">
        <v>828</v>
      </c>
      <c r="F2067" s="1" t="s">
        <v>98</v>
      </c>
      <c r="G2067" s="1" t="s">
        <v>99</v>
      </c>
      <c r="H2067" s="1" t="s">
        <v>109</v>
      </c>
      <c r="Q2067" s="1" t="s">
        <v>101</v>
      </c>
      <c r="R2067" s="1" t="s">
        <v>111</v>
      </c>
      <c r="S2067" s="1" t="s">
        <v>112</v>
      </c>
      <c r="U2067" s="1" t="s">
        <v>114</v>
      </c>
      <c r="Z2067" s="1" t="s">
        <v>115</v>
      </c>
      <c r="AC2067" s="1">
        <v>0.5</v>
      </c>
      <c r="AL2067" s="1" t="s">
        <v>966</v>
      </c>
    </row>
    <row r="2068" spans="1:39" ht="25.5">
      <c r="A2068" s="6">
        <v>42860.706173229162</v>
      </c>
      <c r="B2068" s="2">
        <v>42859</v>
      </c>
      <c r="C2068" s="1" t="s">
        <v>117</v>
      </c>
      <c r="D2068" s="1">
        <v>48596</v>
      </c>
      <c r="E2068" s="1" t="s">
        <v>818</v>
      </c>
      <c r="F2068" s="1" t="s">
        <v>98</v>
      </c>
      <c r="G2068" s="1" t="s">
        <v>99</v>
      </c>
      <c r="H2068" s="1" t="s">
        <v>100</v>
      </c>
      <c r="K2068" s="1">
        <v>0.14000000000000001</v>
      </c>
      <c r="M2068" s="1">
        <v>0.14000000000000001</v>
      </c>
      <c r="N2068" s="1" t="s">
        <v>110</v>
      </c>
      <c r="O2068" s="1">
        <v>0.11</v>
      </c>
      <c r="P2068" s="1" t="s">
        <v>110</v>
      </c>
      <c r="Q2068" s="1" t="s">
        <v>101</v>
      </c>
      <c r="R2068" s="1" t="s">
        <v>111</v>
      </c>
      <c r="S2068" s="1" t="s">
        <v>103</v>
      </c>
      <c r="T2068" s="1" t="s">
        <v>192</v>
      </c>
      <c r="U2068" s="1" t="s">
        <v>114</v>
      </c>
      <c r="V2068" s="1">
        <v>29</v>
      </c>
      <c r="W2068" s="1">
        <v>160</v>
      </c>
      <c r="X2068" s="1">
        <v>4.9000000000000004</v>
      </c>
      <c r="Z2068" s="1" t="s">
        <v>115</v>
      </c>
      <c r="AA2068" s="1">
        <v>0.11</v>
      </c>
      <c r="AD2068" s="1">
        <v>0.56000000000000005</v>
      </c>
      <c r="AF2068" s="1">
        <v>0.56000000000000005</v>
      </c>
      <c r="AG2068" s="1">
        <v>30</v>
      </c>
      <c r="AM2068" s="1">
        <v>6</v>
      </c>
    </row>
    <row r="2069" spans="1:39" ht="25.5">
      <c r="A2069" s="6">
        <v>42958.659310833333</v>
      </c>
      <c r="B2069" s="2">
        <v>42860</v>
      </c>
      <c r="C2069" s="1" t="s">
        <v>96</v>
      </c>
      <c r="D2069" s="1">
        <v>48596</v>
      </c>
      <c r="E2069" s="1" t="s">
        <v>818</v>
      </c>
      <c r="F2069" s="1" t="s">
        <v>98</v>
      </c>
      <c r="G2069" s="1" t="s">
        <v>99</v>
      </c>
      <c r="H2069" s="1" t="s">
        <v>109</v>
      </c>
      <c r="Q2069" s="1" t="s">
        <v>101</v>
      </c>
      <c r="R2069" s="1" t="s">
        <v>122</v>
      </c>
      <c r="S2069" s="1" t="s">
        <v>112</v>
      </c>
      <c r="T2069" s="1" t="s">
        <v>104</v>
      </c>
      <c r="U2069" s="1" t="s">
        <v>193</v>
      </c>
      <c r="Z2069" s="1" t="s">
        <v>33</v>
      </c>
      <c r="AA2069" s="1">
        <v>0.11</v>
      </c>
      <c r="AM2069" s="1">
        <v>6</v>
      </c>
    </row>
    <row r="2070" spans="1:39" ht="25.5">
      <c r="A2070" s="6">
        <v>42861.654665335649</v>
      </c>
      <c r="B2070" s="2">
        <v>42860</v>
      </c>
      <c r="C2070" s="1" t="s">
        <v>117</v>
      </c>
      <c r="D2070" s="1">
        <v>48596</v>
      </c>
      <c r="E2070" s="1" t="s">
        <v>818</v>
      </c>
      <c r="F2070" s="1" t="s">
        <v>98</v>
      </c>
      <c r="G2070" s="1" t="s">
        <v>99</v>
      </c>
      <c r="H2070" s="1" t="s">
        <v>109</v>
      </c>
      <c r="K2070" s="1">
        <v>0.14000000000000001</v>
      </c>
      <c r="O2070" s="1">
        <v>0.11</v>
      </c>
      <c r="P2070" s="1" t="s">
        <v>110</v>
      </c>
      <c r="Q2070" s="1" t="s">
        <v>101</v>
      </c>
      <c r="R2070" s="1" t="s">
        <v>111</v>
      </c>
      <c r="S2070" s="1" t="s">
        <v>101</v>
      </c>
      <c r="T2070" s="1" t="s">
        <v>192</v>
      </c>
      <c r="U2070" s="1" t="s">
        <v>193</v>
      </c>
      <c r="Z2070" s="1" t="s">
        <v>33</v>
      </c>
      <c r="AA2070" s="1">
        <v>0.11</v>
      </c>
      <c r="AD2070" s="1">
        <v>0.56000000000000005</v>
      </c>
      <c r="AF2070" s="1">
        <v>0.56000000000000005</v>
      </c>
      <c r="AG2070" s="1">
        <v>30</v>
      </c>
      <c r="AM2070" s="1">
        <v>6</v>
      </c>
    </row>
    <row r="2071" spans="1:39">
      <c r="A2071" s="6">
        <v>42861.655082546291</v>
      </c>
      <c r="B2071" s="2">
        <v>42861</v>
      </c>
      <c r="C2071" s="1" t="s">
        <v>96</v>
      </c>
      <c r="D2071" s="1">
        <v>48596</v>
      </c>
      <c r="E2071" s="1" t="s">
        <v>818</v>
      </c>
      <c r="F2071" s="1" t="s">
        <v>98</v>
      </c>
      <c r="G2071" s="1" t="s">
        <v>99</v>
      </c>
      <c r="H2071" s="1" t="s">
        <v>109</v>
      </c>
      <c r="Q2071" s="1" t="s">
        <v>101</v>
      </c>
      <c r="R2071" s="1" t="s">
        <v>111</v>
      </c>
      <c r="S2071" s="1" t="s">
        <v>124</v>
      </c>
      <c r="T2071" s="1" t="s">
        <v>205</v>
      </c>
      <c r="U2071" s="1" t="s">
        <v>114</v>
      </c>
      <c r="Z2071" s="1" t="s">
        <v>115</v>
      </c>
      <c r="AA2071" s="1">
        <v>0.11</v>
      </c>
      <c r="AM2071" s="1">
        <v>6</v>
      </c>
    </row>
    <row r="2072" spans="1:39" ht="25.5">
      <c r="A2072" s="6">
        <v>42862.686154872688</v>
      </c>
      <c r="B2072" s="2">
        <v>42861</v>
      </c>
      <c r="C2072" s="1" t="s">
        <v>117</v>
      </c>
      <c r="D2072" s="1">
        <v>48596</v>
      </c>
      <c r="E2072" s="1" t="s">
        <v>818</v>
      </c>
      <c r="F2072" s="1" t="s">
        <v>98</v>
      </c>
      <c r="G2072" s="1" t="s">
        <v>99</v>
      </c>
      <c r="H2072" s="1" t="s">
        <v>109</v>
      </c>
      <c r="I2072" s="1" t="s">
        <v>206</v>
      </c>
      <c r="K2072" s="1">
        <v>0.14000000000000001</v>
      </c>
      <c r="O2072" s="1">
        <v>0.11</v>
      </c>
      <c r="P2072" s="1" t="s">
        <v>110</v>
      </c>
      <c r="Q2072" s="1" t="s">
        <v>101</v>
      </c>
      <c r="R2072" s="1" t="s">
        <v>122</v>
      </c>
      <c r="S2072" s="1" t="s">
        <v>124</v>
      </c>
      <c r="T2072" s="1" t="s">
        <v>192</v>
      </c>
      <c r="U2072" s="1" t="s">
        <v>193</v>
      </c>
      <c r="Z2072" s="1" t="s">
        <v>115</v>
      </c>
      <c r="AA2072" s="1">
        <v>0.11</v>
      </c>
      <c r="AD2072" s="1">
        <v>0.56000000000000005</v>
      </c>
      <c r="AF2072" s="1">
        <v>0.56000000000000005</v>
      </c>
      <c r="AG2072" s="1">
        <v>30</v>
      </c>
      <c r="AM2072" s="1">
        <v>6</v>
      </c>
    </row>
    <row r="2073" spans="1:39" ht="25.5">
      <c r="A2073" s="6">
        <v>42958.659853460646</v>
      </c>
      <c r="B2073" s="2">
        <v>42862</v>
      </c>
      <c r="C2073" s="1" t="s">
        <v>96</v>
      </c>
      <c r="D2073" s="1">
        <v>48596</v>
      </c>
      <c r="E2073" s="1" t="s">
        <v>818</v>
      </c>
      <c r="F2073" s="1" t="s">
        <v>98</v>
      </c>
      <c r="G2073" s="1" t="s">
        <v>99</v>
      </c>
      <c r="H2073" s="1" t="s">
        <v>109</v>
      </c>
      <c r="Q2073" s="1" t="s">
        <v>101</v>
      </c>
      <c r="R2073" s="1" t="s">
        <v>122</v>
      </c>
      <c r="S2073" s="1" t="s">
        <v>124</v>
      </c>
      <c r="T2073" s="1" t="s">
        <v>104</v>
      </c>
      <c r="U2073" s="1" t="s">
        <v>114</v>
      </c>
      <c r="Z2073" s="1" t="s">
        <v>115</v>
      </c>
      <c r="AA2073" s="1">
        <v>0.11</v>
      </c>
      <c r="AM2073" s="1">
        <v>6</v>
      </c>
    </row>
    <row r="2074" spans="1:39" ht="25.5">
      <c r="A2074" s="6">
        <v>42863.450482719913</v>
      </c>
      <c r="B2074" s="2">
        <v>42862</v>
      </c>
      <c r="C2074" s="1" t="s">
        <v>117</v>
      </c>
      <c r="D2074" s="1">
        <v>48596</v>
      </c>
      <c r="E2074" s="1" t="s">
        <v>818</v>
      </c>
      <c r="F2074" s="1" t="s">
        <v>98</v>
      </c>
      <c r="G2074" s="1" t="s">
        <v>99</v>
      </c>
      <c r="H2074" s="1" t="s">
        <v>109</v>
      </c>
      <c r="K2074" s="1">
        <v>0.14000000000000001</v>
      </c>
      <c r="O2074" s="1">
        <v>0.11</v>
      </c>
      <c r="P2074" s="1" t="s">
        <v>110</v>
      </c>
      <c r="Q2074" s="1" t="s">
        <v>101</v>
      </c>
      <c r="R2074" s="1" t="s">
        <v>111</v>
      </c>
      <c r="S2074" s="1" t="s">
        <v>101</v>
      </c>
      <c r="T2074" s="1" t="s">
        <v>104</v>
      </c>
      <c r="U2074" s="1" t="s">
        <v>105</v>
      </c>
      <c r="Z2074" s="1" t="s">
        <v>33</v>
      </c>
      <c r="AA2074" s="1">
        <v>0.11</v>
      </c>
      <c r="AG2074" s="1">
        <v>30</v>
      </c>
      <c r="AM2074" s="1">
        <v>5</v>
      </c>
    </row>
    <row r="2075" spans="1:39">
      <c r="A2075" s="6">
        <v>42863.453132847222</v>
      </c>
      <c r="B2075" s="2">
        <v>42863</v>
      </c>
      <c r="C2075" s="1" t="s">
        <v>96</v>
      </c>
      <c r="D2075" s="1">
        <v>48596</v>
      </c>
      <c r="E2075" s="1" t="s">
        <v>818</v>
      </c>
      <c r="F2075" s="1" t="s">
        <v>98</v>
      </c>
      <c r="G2075" s="1" t="s">
        <v>99</v>
      </c>
      <c r="H2075" s="1" t="s">
        <v>109</v>
      </c>
      <c r="L2075" s="1">
        <v>0.14000000000000001</v>
      </c>
      <c r="Q2075" s="1" t="s">
        <v>101</v>
      </c>
      <c r="R2075" s="1" t="s">
        <v>111</v>
      </c>
      <c r="S2075" s="1" t="s">
        <v>124</v>
      </c>
      <c r="T2075" s="1" t="s">
        <v>113</v>
      </c>
      <c r="U2075" s="1" t="s">
        <v>114</v>
      </c>
      <c r="Z2075" s="1" t="s">
        <v>33</v>
      </c>
      <c r="AC2075" s="1">
        <v>0.5</v>
      </c>
      <c r="AG2075" s="1">
        <v>30</v>
      </c>
    </row>
    <row r="2076" spans="1:39">
      <c r="A2076" s="6">
        <v>42864.539615624999</v>
      </c>
      <c r="B2076" s="2">
        <v>42863</v>
      </c>
      <c r="C2076" s="1" t="s">
        <v>117</v>
      </c>
      <c r="D2076" s="1">
        <v>48596</v>
      </c>
      <c r="E2076" s="1" t="s">
        <v>818</v>
      </c>
      <c r="F2076" s="1" t="s">
        <v>98</v>
      </c>
      <c r="G2076" s="1" t="s">
        <v>99</v>
      </c>
      <c r="H2076" s="1" t="s">
        <v>109</v>
      </c>
      <c r="K2076" s="1">
        <v>0.14000000000000001</v>
      </c>
      <c r="L2076" s="1">
        <v>0.14000000000000001</v>
      </c>
      <c r="M2076" s="1">
        <v>0.14000000000000001</v>
      </c>
      <c r="N2076" s="1" t="s">
        <v>110</v>
      </c>
      <c r="O2076" s="1">
        <v>0.11</v>
      </c>
      <c r="P2076" s="1" t="s">
        <v>110</v>
      </c>
      <c r="Q2076" s="1" t="s">
        <v>101</v>
      </c>
      <c r="R2076" s="1" t="s">
        <v>111</v>
      </c>
      <c r="S2076" s="1" t="s">
        <v>124</v>
      </c>
      <c r="T2076" s="1" t="s">
        <v>113</v>
      </c>
      <c r="U2076" s="1" t="s">
        <v>105</v>
      </c>
      <c r="Z2076" s="1" t="s">
        <v>115</v>
      </c>
      <c r="AC2076" s="1">
        <v>0.5</v>
      </c>
      <c r="AG2076" s="1">
        <v>30</v>
      </c>
    </row>
    <row r="2077" spans="1:39" ht="25.5">
      <c r="A2077" s="6">
        <v>42864.540079351849</v>
      </c>
      <c r="B2077" s="2">
        <v>42864</v>
      </c>
      <c r="C2077" s="1" t="s">
        <v>96</v>
      </c>
      <c r="D2077" s="1">
        <v>48596</v>
      </c>
      <c r="E2077" s="1" t="s">
        <v>818</v>
      </c>
      <c r="F2077" s="1" t="s">
        <v>98</v>
      </c>
      <c r="G2077" s="1" t="s">
        <v>99</v>
      </c>
      <c r="H2077" s="1" t="s">
        <v>109</v>
      </c>
      <c r="L2077" s="1">
        <v>0.14000000000000001</v>
      </c>
      <c r="M2077" s="1">
        <v>0.14000000000000001</v>
      </c>
      <c r="N2077" s="1" t="s">
        <v>110</v>
      </c>
      <c r="Q2077" s="1" t="s">
        <v>101</v>
      </c>
      <c r="R2077" s="1" t="s">
        <v>111</v>
      </c>
      <c r="S2077" s="1" t="s">
        <v>112</v>
      </c>
      <c r="T2077" s="1" t="s">
        <v>113</v>
      </c>
      <c r="U2077" s="1" t="s">
        <v>114</v>
      </c>
      <c r="Z2077" s="1" t="s">
        <v>115</v>
      </c>
      <c r="AC2077" s="1">
        <v>0.5</v>
      </c>
      <c r="AG2077" s="1">
        <v>30</v>
      </c>
    </row>
    <row r="2078" spans="1:39" ht="25.5">
      <c r="A2078" s="6">
        <v>42865.472867453704</v>
      </c>
      <c r="B2078" s="2">
        <v>42864</v>
      </c>
      <c r="C2078" s="1" t="s">
        <v>117</v>
      </c>
      <c r="D2078" s="1">
        <v>48596</v>
      </c>
      <c r="E2078" s="1" t="s">
        <v>818</v>
      </c>
      <c r="F2078" s="1" t="s">
        <v>98</v>
      </c>
      <c r="G2078" s="1" t="s">
        <v>99</v>
      </c>
      <c r="H2078" s="1" t="s">
        <v>109</v>
      </c>
      <c r="Q2078" s="1" t="s">
        <v>101</v>
      </c>
      <c r="R2078" s="1" t="s">
        <v>111</v>
      </c>
      <c r="S2078" s="1" t="s">
        <v>112</v>
      </c>
      <c r="U2078" s="1" t="s">
        <v>114</v>
      </c>
      <c r="Z2078" s="1" t="s">
        <v>115</v>
      </c>
      <c r="AC2078" s="1">
        <v>0.5</v>
      </c>
    </row>
    <row r="2079" spans="1:39" ht="25.5">
      <c r="A2079" s="6">
        <v>42865.473922928242</v>
      </c>
      <c r="B2079" s="2">
        <v>42865</v>
      </c>
      <c r="C2079" s="1" t="s">
        <v>96</v>
      </c>
      <c r="D2079" s="1">
        <v>48596</v>
      </c>
      <c r="E2079" s="1" t="s">
        <v>818</v>
      </c>
      <c r="F2079" s="1" t="s">
        <v>98</v>
      </c>
      <c r="G2079" s="1" t="s">
        <v>99</v>
      </c>
      <c r="H2079" s="1" t="s">
        <v>109</v>
      </c>
      <c r="Q2079" s="1" t="s">
        <v>101</v>
      </c>
      <c r="R2079" s="1" t="s">
        <v>111</v>
      </c>
      <c r="S2079" s="1" t="s">
        <v>112</v>
      </c>
      <c r="U2079" s="1" t="s">
        <v>114</v>
      </c>
      <c r="Z2079" s="1" t="s">
        <v>115</v>
      </c>
      <c r="AC2079" s="1">
        <v>0.5</v>
      </c>
      <c r="AL2079" s="1" t="s">
        <v>964</v>
      </c>
    </row>
    <row r="2080" spans="1:39" ht="25.5">
      <c r="A2080" s="6">
        <v>42866.622119837964</v>
      </c>
      <c r="B2080" s="2">
        <v>42865</v>
      </c>
      <c r="C2080" s="1" t="s">
        <v>117</v>
      </c>
      <c r="D2080" s="1">
        <v>48596</v>
      </c>
      <c r="E2080" s="1" t="s">
        <v>818</v>
      </c>
      <c r="F2080" s="1" t="s">
        <v>98</v>
      </c>
      <c r="G2080" s="1" t="s">
        <v>99</v>
      </c>
      <c r="H2080" s="1" t="s">
        <v>109</v>
      </c>
      <c r="Q2080" s="1" t="s">
        <v>101</v>
      </c>
      <c r="R2080" s="1" t="s">
        <v>111</v>
      </c>
      <c r="S2080" s="1" t="s">
        <v>112</v>
      </c>
      <c r="U2080" s="1" t="s">
        <v>114</v>
      </c>
      <c r="Z2080" s="1" t="s">
        <v>115</v>
      </c>
      <c r="AC2080" s="1">
        <v>0.5</v>
      </c>
      <c r="AL2080" s="1" t="s">
        <v>970</v>
      </c>
    </row>
    <row r="2081" spans="1:39" ht="25.5">
      <c r="A2081" s="6">
        <v>42866.622653831015</v>
      </c>
      <c r="B2081" s="2">
        <v>42866</v>
      </c>
      <c r="C2081" s="1" t="s">
        <v>96</v>
      </c>
      <c r="D2081" s="1">
        <v>48596</v>
      </c>
      <c r="E2081" s="1" t="s">
        <v>818</v>
      </c>
      <c r="F2081" s="1" t="s">
        <v>98</v>
      </c>
      <c r="G2081" s="1" t="s">
        <v>99</v>
      </c>
      <c r="H2081" s="1" t="s">
        <v>109</v>
      </c>
      <c r="Q2081" s="1" t="s">
        <v>101</v>
      </c>
      <c r="R2081" s="1" t="s">
        <v>111</v>
      </c>
      <c r="S2081" s="1" t="s">
        <v>112</v>
      </c>
      <c r="U2081" s="1" t="s">
        <v>114</v>
      </c>
      <c r="Z2081" s="1" t="s">
        <v>115</v>
      </c>
      <c r="AC2081" s="1">
        <v>0.5</v>
      </c>
      <c r="AK2081" s="1" t="s">
        <v>116</v>
      </c>
      <c r="AL2081" s="1" t="s">
        <v>971</v>
      </c>
    </row>
    <row r="2082" spans="1:39" ht="25.5">
      <c r="A2082" s="6">
        <v>42958.660291053238</v>
      </c>
      <c r="B2082" s="2">
        <v>42866</v>
      </c>
      <c r="C2082" s="1" t="s">
        <v>117</v>
      </c>
      <c r="D2082" s="1">
        <v>48596</v>
      </c>
      <c r="E2082" s="1" t="s">
        <v>818</v>
      </c>
      <c r="F2082" s="1" t="s">
        <v>98</v>
      </c>
      <c r="G2082" s="1" t="s">
        <v>99</v>
      </c>
      <c r="H2082" s="1" t="s">
        <v>109</v>
      </c>
      <c r="Q2082" s="1" t="s">
        <v>101</v>
      </c>
      <c r="R2082" s="1" t="s">
        <v>111</v>
      </c>
      <c r="S2082" s="1" t="s">
        <v>112</v>
      </c>
      <c r="U2082" s="1" t="s">
        <v>114</v>
      </c>
      <c r="Z2082" s="1" t="s">
        <v>115</v>
      </c>
      <c r="AC2082" s="1">
        <v>0.5</v>
      </c>
    </row>
    <row r="2083" spans="1:39" ht="25.5">
      <c r="A2083" s="6">
        <v>42958.660757673613</v>
      </c>
      <c r="B2083" s="2">
        <v>42867</v>
      </c>
      <c r="C2083" s="1" t="s">
        <v>96</v>
      </c>
      <c r="D2083" s="1">
        <v>48596</v>
      </c>
      <c r="E2083" s="1" t="s">
        <v>818</v>
      </c>
      <c r="F2083" s="1" t="s">
        <v>98</v>
      </c>
      <c r="G2083" s="1" t="s">
        <v>99</v>
      </c>
      <c r="H2083" s="1" t="s">
        <v>109</v>
      </c>
      <c r="Q2083" s="1" t="s">
        <v>101</v>
      </c>
      <c r="R2083" s="1" t="s">
        <v>111</v>
      </c>
      <c r="S2083" s="1" t="s">
        <v>112</v>
      </c>
      <c r="U2083" s="1" t="s">
        <v>114</v>
      </c>
      <c r="Z2083" s="1" t="s">
        <v>115</v>
      </c>
      <c r="AC2083" s="1">
        <v>0.5</v>
      </c>
      <c r="AL2083" s="1" t="s">
        <v>966</v>
      </c>
    </row>
    <row r="2084" spans="1:39" ht="25.5">
      <c r="A2084" s="6">
        <v>42860.707441921295</v>
      </c>
      <c r="B2084" s="2">
        <v>42859</v>
      </c>
      <c r="C2084" s="1" t="s">
        <v>117</v>
      </c>
      <c r="D2084" s="1">
        <v>48597</v>
      </c>
      <c r="E2084" s="1" t="s">
        <v>816</v>
      </c>
      <c r="F2084" s="1" t="s">
        <v>98</v>
      </c>
      <c r="G2084" s="1" t="s">
        <v>99</v>
      </c>
      <c r="H2084" s="1" t="s">
        <v>100</v>
      </c>
      <c r="K2084" s="1">
        <v>0.14000000000000001</v>
      </c>
      <c r="M2084" s="1">
        <v>0.14000000000000001</v>
      </c>
      <c r="N2084" s="1" t="s">
        <v>110</v>
      </c>
      <c r="O2084" s="1">
        <v>0.11</v>
      </c>
      <c r="P2084" s="1" t="s">
        <v>110</v>
      </c>
      <c r="Q2084" s="1" t="s">
        <v>121</v>
      </c>
      <c r="R2084" s="1" t="s">
        <v>111</v>
      </c>
      <c r="S2084" s="1" t="s">
        <v>112</v>
      </c>
      <c r="T2084" s="1" t="s">
        <v>192</v>
      </c>
      <c r="U2084" s="1" t="s">
        <v>114</v>
      </c>
      <c r="V2084" s="1">
        <v>27</v>
      </c>
      <c r="W2084" s="1">
        <v>133</v>
      </c>
      <c r="X2084" s="1">
        <v>5.0999999999999996</v>
      </c>
      <c r="Z2084" s="1" t="s">
        <v>115</v>
      </c>
      <c r="AA2084" s="1">
        <v>0.11</v>
      </c>
      <c r="AD2084" s="1">
        <v>0.56000000000000005</v>
      </c>
      <c r="AF2084" s="1">
        <v>0.56000000000000005</v>
      </c>
      <c r="AG2084" s="1">
        <v>30</v>
      </c>
      <c r="AM2084" s="1">
        <v>6</v>
      </c>
    </row>
    <row r="2085" spans="1:39" ht="25.5">
      <c r="A2085" s="6">
        <v>42860.70780802083</v>
      </c>
      <c r="B2085" s="2">
        <v>42860</v>
      </c>
      <c r="C2085" s="1" t="s">
        <v>96</v>
      </c>
      <c r="D2085" s="1">
        <v>48597</v>
      </c>
      <c r="E2085" s="1" t="s">
        <v>816</v>
      </c>
      <c r="F2085" s="1" t="s">
        <v>98</v>
      </c>
      <c r="G2085" s="1" t="s">
        <v>99</v>
      </c>
      <c r="H2085" s="1" t="s">
        <v>109</v>
      </c>
      <c r="Q2085" s="1" t="s">
        <v>101</v>
      </c>
      <c r="R2085" s="1" t="s">
        <v>111</v>
      </c>
      <c r="S2085" s="1" t="s">
        <v>112</v>
      </c>
      <c r="T2085" s="1" t="s">
        <v>104</v>
      </c>
      <c r="U2085" s="1" t="s">
        <v>105</v>
      </c>
      <c r="Z2085" s="1" t="s">
        <v>115</v>
      </c>
      <c r="AA2085" s="1">
        <v>0.11</v>
      </c>
      <c r="AM2085" s="1">
        <v>6</v>
      </c>
    </row>
    <row r="2086" spans="1:39" ht="25.5">
      <c r="A2086" s="6">
        <v>42861.662624293982</v>
      </c>
      <c r="B2086" s="2">
        <v>42860</v>
      </c>
      <c r="C2086" s="1" t="s">
        <v>117</v>
      </c>
      <c r="D2086" s="1">
        <v>48597</v>
      </c>
      <c r="E2086" s="1" t="s">
        <v>816</v>
      </c>
      <c r="F2086" s="1" t="s">
        <v>98</v>
      </c>
      <c r="G2086" s="1" t="s">
        <v>177</v>
      </c>
      <c r="H2086" s="1" t="s">
        <v>109</v>
      </c>
      <c r="K2086" s="1">
        <v>0.14000000000000001</v>
      </c>
      <c r="O2086" s="1">
        <v>0.11</v>
      </c>
      <c r="P2086" s="1" t="s">
        <v>110</v>
      </c>
      <c r="Q2086" s="1" t="s">
        <v>101</v>
      </c>
      <c r="R2086" s="1" t="s">
        <v>111</v>
      </c>
      <c r="S2086" s="1" t="s">
        <v>112</v>
      </c>
      <c r="T2086" s="1" t="s">
        <v>192</v>
      </c>
      <c r="U2086" s="1" t="s">
        <v>114</v>
      </c>
      <c r="Z2086" s="1" t="s">
        <v>115</v>
      </c>
      <c r="AA2086" s="1">
        <v>0.11</v>
      </c>
      <c r="AD2086" s="1">
        <v>0.56000000000000005</v>
      </c>
      <c r="AF2086" s="1">
        <v>0.56000000000000005</v>
      </c>
      <c r="AG2086" s="1">
        <v>30</v>
      </c>
      <c r="AM2086" s="1">
        <v>6</v>
      </c>
    </row>
    <row r="2087" spans="1:39" ht="25.5">
      <c r="A2087" s="6">
        <v>42861.663416574069</v>
      </c>
      <c r="B2087" s="2">
        <v>42860</v>
      </c>
      <c r="C2087" s="1" t="s">
        <v>117</v>
      </c>
      <c r="D2087" s="1">
        <v>48597</v>
      </c>
      <c r="E2087" s="1" t="s">
        <v>816</v>
      </c>
      <c r="F2087" s="1" t="s">
        <v>98</v>
      </c>
      <c r="G2087" s="1" t="s">
        <v>99</v>
      </c>
      <c r="H2087" s="1" t="s">
        <v>109</v>
      </c>
      <c r="L2087" s="1">
        <v>0.14000000000000001</v>
      </c>
      <c r="M2087" s="1">
        <v>0.14000000000000001</v>
      </c>
      <c r="N2087" s="1" t="s">
        <v>110</v>
      </c>
      <c r="Q2087" s="1" t="s">
        <v>101</v>
      </c>
      <c r="R2087" s="1" t="s">
        <v>111</v>
      </c>
      <c r="S2087" s="1" t="s">
        <v>112</v>
      </c>
      <c r="T2087" s="1" t="s">
        <v>113</v>
      </c>
      <c r="U2087" s="1" t="s">
        <v>105</v>
      </c>
      <c r="Z2087" s="1" t="s">
        <v>115</v>
      </c>
      <c r="AC2087" s="1">
        <v>0.5</v>
      </c>
      <c r="AG2087" s="1">
        <v>30</v>
      </c>
    </row>
    <row r="2088" spans="1:39" ht="25.5">
      <c r="A2088" s="6">
        <v>42958.661536562504</v>
      </c>
      <c r="B2088" s="2">
        <v>42861</v>
      </c>
      <c r="C2088" s="1" t="s">
        <v>96</v>
      </c>
      <c r="D2088" s="1">
        <v>48597</v>
      </c>
      <c r="E2088" s="1" t="s">
        <v>816</v>
      </c>
      <c r="F2088" s="1" t="s">
        <v>98</v>
      </c>
      <c r="G2088" s="1" t="s">
        <v>99</v>
      </c>
      <c r="H2088" s="1" t="s">
        <v>109</v>
      </c>
      <c r="L2088" s="1">
        <v>0.14000000000000001</v>
      </c>
      <c r="M2088" s="1">
        <v>0.14000000000000001</v>
      </c>
      <c r="N2088" s="1" t="s">
        <v>110</v>
      </c>
      <c r="Q2088" s="1" t="s">
        <v>101</v>
      </c>
      <c r="R2088" s="1" t="s">
        <v>122</v>
      </c>
      <c r="S2088" s="1" t="s">
        <v>112</v>
      </c>
      <c r="T2088" s="1" t="s">
        <v>113</v>
      </c>
      <c r="U2088" s="1" t="s">
        <v>105</v>
      </c>
      <c r="Z2088" s="1" t="s">
        <v>115</v>
      </c>
      <c r="AC2088" s="1">
        <v>0.5</v>
      </c>
      <c r="AG2088" s="1">
        <v>30</v>
      </c>
    </row>
    <row r="2089" spans="1:39" ht="25.5">
      <c r="A2089" s="6">
        <v>42862.697065763889</v>
      </c>
      <c r="B2089" s="2">
        <v>42861</v>
      </c>
      <c r="C2089" s="1" t="s">
        <v>117</v>
      </c>
      <c r="D2089" s="1">
        <v>48597</v>
      </c>
      <c r="E2089" s="1" t="s">
        <v>816</v>
      </c>
      <c r="F2089" s="1" t="s">
        <v>98</v>
      </c>
      <c r="G2089" s="1" t="s">
        <v>177</v>
      </c>
      <c r="H2089" s="1" t="s">
        <v>100</v>
      </c>
      <c r="I2089" s="1" t="s">
        <v>206</v>
      </c>
      <c r="K2089" s="1">
        <v>0.14000000000000001</v>
      </c>
      <c r="L2089" s="1">
        <v>0.14000000000000001</v>
      </c>
      <c r="M2089" s="1">
        <v>0.14000000000000001</v>
      </c>
      <c r="N2089" s="1" t="s">
        <v>110</v>
      </c>
      <c r="O2089" s="1">
        <v>0.11</v>
      </c>
      <c r="P2089" s="1" t="s">
        <v>110</v>
      </c>
      <c r="Q2089" s="1" t="s">
        <v>101</v>
      </c>
      <c r="R2089" s="1" t="s">
        <v>111</v>
      </c>
      <c r="S2089" s="1" t="s">
        <v>112</v>
      </c>
      <c r="T2089" s="1" t="s">
        <v>113</v>
      </c>
      <c r="U2089" s="1" t="s">
        <v>114</v>
      </c>
      <c r="Z2089" s="1" t="s">
        <v>115</v>
      </c>
      <c r="AC2089" s="1">
        <v>0.5</v>
      </c>
      <c r="AD2089" s="1">
        <v>0.56000000000000005</v>
      </c>
      <c r="AF2089" s="1">
        <v>0.56000000000000005</v>
      </c>
      <c r="AG2089" s="1">
        <v>30</v>
      </c>
    </row>
    <row r="2090" spans="1:39" ht="25.5">
      <c r="A2090" s="6">
        <v>42862.698644467593</v>
      </c>
      <c r="B2090" s="2">
        <v>42862</v>
      </c>
      <c r="C2090" s="1" t="s">
        <v>96</v>
      </c>
      <c r="D2090" s="1">
        <v>48597</v>
      </c>
      <c r="E2090" s="1" t="s">
        <v>816</v>
      </c>
      <c r="F2090" s="1" t="s">
        <v>98</v>
      </c>
      <c r="G2090" s="1" t="s">
        <v>99</v>
      </c>
      <c r="H2090" s="1" t="s">
        <v>109</v>
      </c>
      <c r="I2090" s="1" t="s">
        <v>206</v>
      </c>
      <c r="L2090" s="1">
        <v>0.14000000000000001</v>
      </c>
      <c r="M2090" s="1">
        <v>0.14000000000000001</v>
      </c>
      <c r="N2090" s="1" t="s">
        <v>110</v>
      </c>
      <c r="Q2090" s="1" t="s">
        <v>101</v>
      </c>
      <c r="R2090" s="1" t="s">
        <v>111</v>
      </c>
      <c r="S2090" s="1" t="s">
        <v>112</v>
      </c>
      <c r="T2090" s="1" t="s">
        <v>113</v>
      </c>
      <c r="U2090" s="1" t="s">
        <v>105</v>
      </c>
      <c r="Z2090" s="1" t="s">
        <v>115</v>
      </c>
      <c r="AC2090" s="1">
        <v>0.5</v>
      </c>
      <c r="AG2090" s="1">
        <v>30</v>
      </c>
    </row>
    <row r="2091" spans="1:39" ht="25.5">
      <c r="A2091" s="6">
        <v>42863.46748313657</v>
      </c>
      <c r="B2091" s="2">
        <v>42862</v>
      </c>
      <c r="C2091" s="1" t="s">
        <v>117</v>
      </c>
      <c r="D2091" s="1">
        <v>48597</v>
      </c>
      <c r="E2091" s="1" t="s">
        <v>816</v>
      </c>
      <c r="F2091" s="1" t="s">
        <v>98</v>
      </c>
      <c r="G2091" s="1" t="s">
        <v>99</v>
      </c>
      <c r="H2091" s="1" t="s">
        <v>109</v>
      </c>
      <c r="K2091" s="1">
        <v>0.14000000000000001</v>
      </c>
      <c r="L2091" s="1">
        <v>0.14000000000000001</v>
      </c>
      <c r="M2091" s="1">
        <v>0.14000000000000001</v>
      </c>
      <c r="N2091" s="1" t="s">
        <v>110</v>
      </c>
      <c r="O2091" s="1">
        <v>0.11</v>
      </c>
      <c r="P2091" s="1" t="s">
        <v>110</v>
      </c>
      <c r="Q2091" s="1" t="s">
        <v>101</v>
      </c>
      <c r="R2091" s="1" t="s">
        <v>111</v>
      </c>
      <c r="S2091" s="1" t="s">
        <v>112</v>
      </c>
      <c r="T2091" s="1" t="s">
        <v>113</v>
      </c>
      <c r="U2091" s="1" t="s">
        <v>114</v>
      </c>
      <c r="Z2091" s="1" t="s">
        <v>115</v>
      </c>
      <c r="AC2091" s="1">
        <v>0.5</v>
      </c>
      <c r="AG2091" s="1">
        <v>30</v>
      </c>
    </row>
    <row r="2092" spans="1:39" ht="25.5">
      <c r="A2092" s="6">
        <v>42863.46820408565</v>
      </c>
      <c r="B2092" s="2">
        <v>42863</v>
      </c>
      <c r="C2092" s="1" t="s">
        <v>96</v>
      </c>
      <c r="D2092" s="1">
        <v>48597</v>
      </c>
      <c r="E2092" s="1" t="s">
        <v>816</v>
      </c>
      <c r="F2092" s="1" t="s">
        <v>98</v>
      </c>
      <c r="G2092" s="1" t="s">
        <v>99</v>
      </c>
      <c r="H2092" s="1" t="s">
        <v>109</v>
      </c>
      <c r="L2092" s="1">
        <v>0.14000000000000001</v>
      </c>
      <c r="M2092" s="1">
        <v>0.14000000000000001</v>
      </c>
      <c r="N2092" s="1" t="s">
        <v>110</v>
      </c>
      <c r="Q2092" s="1" t="s">
        <v>101</v>
      </c>
      <c r="R2092" s="1" t="s">
        <v>111</v>
      </c>
      <c r="S2092" s="1" t="s">
        <v>112</v>
      </c>
      <c r="T2092" s="1" t="s">
        <v>113</v>
      </c>
      <c r="U2092" s="1" t="s">
        <v>105</v>
      </c>
      <c r="Z2092" s="1" t="s">
        <v>115</v>
      </c>
      <c r="AC2092" s="1">
        <v>0.5</v>
      </c>
      <c r="AG2092" s="1">
        <v>30</v>
      </c>
    </row>
    <row r="2093" spans="1:39" ht="25.5">
      <c r="A2093" s="6">
        <v>42864.531519745375</v>
      </c>
      <c r="B2093" s="2">
        <v>42863</v>
      </c>
      <c r="C2093" s="1" t="s">
        <v>117</v>
      </c>
      <c r="D2093" s="1">
        <v>48597</v>
      </c>
      <c r="E2093" s="1" t="s">
        <v>816</v>
      </c>
      <c r="F2093" s="1" t="s">
        <v>98</v>
      </c>
      <c r="G2093" s="1" t="s">
        <v>99</v>
      </c>
      <c r="H2093" s="1" t="s">
        <v>109</v>
      </c>
      <c r="K2093" s="1">
        <v>0.14000000000000001</v>
      </c>
      <c r="L2093" s="1">
        <v>0.14000000000000001</v>
      </c>
      <c r="M2093" s="1">
        <v>0.14000000000000001</v>
      </c>
      <c r="N2093" s="1" t="s">
        <v>110</v>
      </c>
      <c r="O2093" s="1">
        <v>0.11</v>
      </c>
      <c r="P2093" s="1" t="s">
        <v>110</v>
      </c>
      <c r="Q2093" s="1" t="s">
        <v>101</v>
      </c>
      <c r="R2093" s="1" t="s">
        <v>111</v>
      </c>
      <c r="S2093" s="1" t="s">
        <v>112</v>
      </c>
      <c r="T2093" s="1" t="s">
        <v>113</v>
      </c>
      <c r="U2093" s="1" t="s">
        <v>114</v>
      </c>
      <c r="Z2093" s="1" t="s">
        <v>115</v>
      </c>
      <c r="AC2093" s="1">
        <v>0.5</v>
      </c>
      <c r="AG2093" s="1">
        <v>30</v>
      </c>
    </row>
    <row r="2094" spans="1:39" ht="25.5">
      <c r="A2094" s="6">
        <v>42864.532025833338</v>
      </c>
      <c r="B2094" s="2">
        <v>42864</v>
      </c>
      <c r="C2094" s="1" t="s">
        <v>96</v>
      </c>
      <c r="D2094" s="1">
        <v>48597</v>
      </c>
      <c r="E2094" s="1" t="s">
        <v>816</v>
      </c>
      <c r="F2094" s="1" t="s">
        <v>98</v>
      </c>
      <c r="G2094" s="1" t="s">
        <v>99</v>
      </c>
      <c r="H2094" s="1" t="s">
        <v>109</v>
      </c>
      <c r="L2094" s="1">
        <v>0.14000000000000001</v>
      </c>
      <c r="M2094" s="1">
        <v>0.14000000000000001</v>
      </c>
      <c r="N2094" s="1" t="s">
        <v>110</v>
      </c>
      <c r="Q2094" s="1" t="s">
        <v>101</v>
      </c>
      <c r="R2094" s="1" t="s">
        <v>111</v>
      </c>
      <c r="S2094" s="1" t="s">
        <v>112</v>
      </c>
      <c r="T2094" s="1" t="s">
        <v>113</v>
      </c>
      <c r="U2094" s="1" t="s">
        <v>141</v>
      </c>
      <c r="Z2094" s="1" t="s">
        <v>115</v>
      </c>
      <c r="AC2094" s="1">
        <v>0.5</v>
      </c>
      <c r="AG2094" s="1">
        <v>30</v>
      </c>
    </row>
    <row r="2095" spans="1:39" ht="25.5">
      <c r="A2095" s="6">
        <v>42865.488023032405</v>
      </c>
      <c r="B2095" s="2">
        <v>42864</v>
      </c>
      <c r="C2095" s="1" t="s">
        <v>117</v>
      </c>
      <c r="D2095" s="1">
        <v>48597</v>
      </c>
      <c r="E2095" s="1" t="s">
        <v>816</v>
      </c>
      <c r="F2095" s="1" t="s">
        <v>98</v>
      </c>
      <c r="G2095" s="1" t="s">
        <v>99</v>
      </c>
      <c r="H2095" s="1" t="s">
        <v>109</v>
      </c>
      <c r="Q2095" s="1" t="s">
        <v>101</v>
      </c>
      <c r="R2095" s="1" t="s">
        <v>111</v>
      </c>
      <c r="S2095" s="1" t="s">
        <v>112</v>
      </c>
      <c r="U2095" s="1" t="s">
        <v>114</v>
      </c>
      <c r="Z2095" s="1" t="s">
        <v>115</v>
      </c>
      <c r="AC2095" s="1">
        <v>0.5</v>
      </c>
    </row>
    <row r="2096" spans="1:39" ht="25.5">
      <c r="A2096" s="6">
        <v>42865.488891122688</v>
      </c>
      <c r="B2096" s="2">
        <v>42865</v>
      </c>
      <c r="C2096" s="1" t="s">
        <v>96</v>
      </c>
      <c r="D2096" s="1">
        <v>48597</v>
      </c>
      <c r="E2096" s="1" t="s">
        <v>816</v>
      </c>
      <c r="F2096" s="1" t="s">
        <v>98</v>
      </c>
      <c r="G2096" s="1" t="s">
        <v>99</v>
      </c>
      <c r="H2096" s="1" t="s">
        <v>109</v>
      </c>
      <c r="Q2096" s="1" t="s">
        <v>101</v>
      </c>
      <c r="R2096" s="1" t="s">
        <v>111</v>
      </c>
      <c r="S2096" s="1" t="s">
        <v>112</v>
      </c>
      <c r="U2096" s="1" t="s">
        <v>114</v>
      </c>
      <c r="Z2096" s="1" t="s">
        <v>115</v>
      </c>
      <c r="AC2096" s="1">
        <v>0.5</v>
      </c>
      <c r="AL2096" s="1" t="s">
        <v>964</v>
      </c>
    </row>
    <row r="2097" spans="1:42" ht="25.5">
      <c r="A2097" s="6">
        <v>42866.616837777779</v>
      </c>
      <c r="B2097" s="2">
        <v>42865</v>
      </c>
      <c r="C2097" s="1" t="s">
        <v>117</v>
      </c>
      <c r="D2097" s="1">
        <v>48597</v>
      </c>
      <c r="E2097" s="1" t="s">
        <v>816</v>
      </c>
      <c r="F2097" s="1" t="s">
        <v>98</v>
      </c>
      <c r="G2097" s="1" t="s">
        <v>99</v>
      </c>
      <c r="H2097" s="1" t="s">
        <v>109</v>
      </c>
      <c r="Q2097" s="1" t="s">
        <v>101</v>
      </c>
      <c r="R2097" s="1" t="s">
        <v>111</v>
      </c>
      <c r="S2097" s="1" t="s">
        <v>112</v>
      </c>
      <c r="U2097" s="1" t="s">
        <v>114</v>
      </c>
      <c r="Z2097" s="1" t="s">
        <v>115</v>
      </c>
      <c r="AC2097" s="1">
        <v>0.5</v>
      </c>
      <c r="AL2097" s="1" t="s">
        <v>970</v>
      </c>
    </row>
    <row r="2098" spans="1:42" ht="25.5">
      <c r="A2098" s="6">
        <v>42866.617318483797</v>
      </c>
      <c r="B2098" s="2">
        <v>42866</v>
      </c>
      <c r="C2098" s="1" t="s">
        <v>96</v>
      </c>
      <c r="D2098" s="1">
        <v>48597</v>
      </c>
      <c r="E2098" s="1" t="s">
        <v>816</v>
      </c>
      <c r="F2098" s="1" t="s">
        <v>98</v>
      </c>
      <c r="G2098" s="1" t="s">
        <v>99</v>
      </c>
      <c r="H2098" s="1" t="s">
        <v>109</v>
      </c>
      <c r="Q2098" s="1" t="s">
        <v>101</v>
      </c>
      <c r="R2098" s="1" t="s">
        <v>111</v>
      </c>
      <c r="S2098" s="1" t="s">
        <v>112</v>
      </c>
      <c r="U2098" s="1" t="s">
        <v>114</v>
      </c>
      <c r="Z2098" s="1" t="s">
        <v>115</v>
      </c>
      <c r="AC2098" s="1">
        <v>0.5</v>
      </c>
      <c r="AK2098" s="1" t="s">
        <v>116</v>
      </c>
      <c r="AL2098" s="1" t="s">
        <v>966</v>
      </c>
    </row>
    <row r="2099" spans="1:42" ht="25.5">
      <c r="A2099" s="6">
        <v>42958.661814085644</v>
      </c>
      <c r="B2099" s="2">
        <v>42866</v>
      </c>
      <c r="C2099" s="1" t="s">
        <v>117</v>
      </c>
      <c r="D2099" s="1">
        <v>48597</v>
      </c>
      <c r="E2099" s="1" t="s">
        <v>816</v>
      </c>
      <c r="F2099" s="1" t="s">
        <v>98</v>
      </c>
      <c r="G2099" s="1" t="s">
        <v>99</v>
      </c>
      <c r="H2099" s="1" t="s">
        <v>109</v>
      </c>
      <c r="Q2099" s="1" t="s">
        <v>101</v>
      </c>
      <c r="R2099" s="1" t="s">
        <v>111</v>
      </c>
      <c r="S2099" s="1" t="s">
        <v>112</v>
      </c>
      <c r="U2099" s="1" t="s">
        <v>114</v>
      </c>
      <c r="Z2099" s="1" t="s">
        <v>115</v>
      </c>
      <c r="AC2099" s="1">
        <v>0.5</v>
      </c>
    </row>
    <row r="2100" spans="1:42" ht="25.5">
      <c r="A2100" s="6">
        <v>42958.662222280094</v>
      </c>
      <c r="B2100" s="2">
        <v>42867</v>
      </c>
      <c r="C2100" s="1" t="s">
        <v>96</v>
      </c>
      <c r="D2100" s="1">
        <v>48597</v>
      </c>
      <c r="E2100" s="1" t="s">
        <v>816</v>
      </c>
      <c r="F2100" s="1" t="s">
        <v>98</v>
      </c>
      <c r="G2100" s="1" t="s">
        <v>99</v>
      </c>
      <c r="H2100" s="1" t="s">
        <v>109</v>
      </c>
      <c r="Q2100" s="1" t="s">
        <v>101</v>
      </c>
      <c r="R2100" s="1" t="s">
        <v>111</v>
      </c>
      <c r="S2100" s="1" t="s">
        <v>112</v>
      </c>
      <c r="U2100" s="1" t="s">
        <v>114</v>
      </c>
      <c r="Z2100" s="1" t="s">
        <v>115</v>
      </c>
      <c r="AC2100" s="1">
        <v>0.5</v>
      </c>
      <c r="AL2100" s="1" t="s">
        <v>966</v>
      </c>
    </row>
    <row r="2101" spans="1:42" ht="25.5">
      <c r="A2101" s="6">
        <v>42860.697498969908</v>
      </c>
      <c r="B2101" s="2">
        <v>42859</v>
      </c>
      <c r="C2101" s="1" t="s">
        <v>117</v>
      </c>
      <c r="D2101" s="1">
        <v>48603</v>
      </c>
      <c r="E2101" s="1" t="s">
        <v>878</v>
      </c>
      <c r="F2101" s="1" t="s">
        <v>98</v>
      </c>
      <c r="G2101" s="1" t="s">
        <v>99</v>
      </c>
      <c r="H2101" s="1" t="s">
        <v>109</v>
      </c>
      <c r="K2101" s="1">
        <v>0.67</v>
      </c>
      <c r="L2101" s="1">
        <v>0.67</v>
      </c>
      <c r="M2101" s="1">
        <v>0.67</v>
      </c>
      <c r="N2101" s="1" t="s">
        <v>110</v>
      </c>
      <c r="O2101" s="1">
        <v>0.53</v>
      </c>
      <c r="P2101" s="1" t="s">
        <v>110</v>
      </c>
      <c r="Q2101" s="1" t="s">
        <v>101</v>
      </c>
      <c r="R2101" s="1" t="s">
        <v>102</v>
      </c>
      <c r="S2101" s="1" t="s">
        <v>133</v>
      </c>
      <c r="T2101" s="1" t="s">
        <v>113</v>
      </c>
      <c r="U2101" s="1" t="s">
        <v>196</v>
      </c>
      <c r="Z2101" s="1" t="s">
        <v>33</v>
      </c>
      <c r="AD2101" s="1">
        <v>2.68</v>
      </c>
      <c r="AG2101" s="1">
        <v>140</v>
      </c>
    </row>
    <row r="2102" spans="1:42" ht="25.5">
      <c r="A2102" s="6">
        <v>42860.703711365742</v>
      </c>
      <c r="B2102" s="2">
        <v>42860</v>
      </c>
      <c r="C2102" s="1" t="s">
        <v>96</v>
      </c>
      <c r="D2102" s="1">
        <v>48603</v>
      </c>
      <c r="E2102" s="1" t="s">
        <v>878</v>
      </c>
      <c r="F2102" s="1" t="s">
        <v>98</v>
      </c>
      <c r="G2102" s="1" t="s">
        <v>99</v>
      </c>
      <c r="H2102" s="1" t="s">
        <v>100</v>
      </c>
      <c r="L2102" s="1">
        <v>0.67</v>
      </c>
      <c r="M2102" s="1">
        <v>0.67</v>
      </c>
      <c r="N2102" s="1" t="s">
        <v>110</v>
      </c>
      <c r="Q2102" s="1" t="s">
        <v>121</v>
      </c>
      <c r="R2102" s="1" t="s">
        <v>122</v>
      </c>
      <c r="S2102" s="1" t="s">
        <v>101</v>
      </c>
      <c r="T2102" s="1" t="s">
        <v>113</v>
      </c>
      <c r="U2102" s="1" t="s">
        <v>114</v>
      </c>
      <c r="Z2102" s="1" t="s">
        <v>115</v>
      </c>
      <c r="AG2102" s="1">
        <v>140</v>
      </c>
    </row>
    <row r="2103" spans="1:42" ht="25.5">
      <c r="A2103" s="6">
        <v>42861.657456076384</v>
      </c>
      <c r="B2103" s="2">
        <v>42860</v>
      </c>
      <c r="C2103" s="1" t="s">
        <v>117</v>
      </c>
      <c r="D2103" s="1">
        <v>48603</v>
      </c>
      <c r="E2103" s="1" t="s">
        <v>878</v>
      </c>
      <c r="F2103" s="1" t="s">
        <v>98</v>
      </c>
      <c r="G2103" s="1" t="s">
        <v>99</v>
      </c>
      <c r="H2103" s="1" t="s">
        <v>100</v>
      </c>
      <c r="K2103" s="1">
        <v>0.67</v>
      </c>
      <c r="L2103" s="1">
        <v>0.67</v>
      </c>
      <c r="M2103" s="1">
        <v>0.67</v>
      </c>
      <c r="N2103" s="1" t="s">
        <v>110</v>
      </c>
      <c r="O2103" s="1">
        <v>0.53</v>
      </c>
      <c r="P2103" s="1" t="s">
        <v>110</v>
      </c>
      <c r="Q2103" s="1" t="s">
        <v>119</v>
      </c>
      <c r="R2103" s="1" t="s">
        <v>102</v>
      </c>
      <c r="S2103" s="1" t="s">
        <v>103</v>
      </c>
      <c r="T2103" s="1" t="s">
        <v>113</v>
      </c>
      <c r="U2103" s="1" t="s">
        <v>196</v>
      </c>
      <c r="Z2103" s="1" t="s">
        <v>115</v>
      </c>
      <c r="AD2103" s="1">
        <v>2.68</v>
      </c>
      <c r="AG2103" s="1">
        <v>140</v>
      </c>
    </row>
    <row r="2104" spans="1:42" ht="25.5">
      <c r="A2104" s="6">
        <v>42861.65817012731</v>
      </c>
      <c r="B2104" s="2">
        <v>42861</v>
      </c>
      <c r="C2104" s="1" t="s">
        <v>96</v>
      </c>
      <c r="D2104" s="1">
        <v>48603</v>
      </c>
      <c r="E2104" s="1" t="s">
        <v>878</v>
      </c>
      <c r="F2104" s="1" t="s">
        <v>98</v>
      </c>
      <c r="G2104" s="1" t="s">
        <v>99</v>
      </c>
      <c r="H2104" s="1" t="s">
        <v>100</v>
      </c>
      <c r="L2104" s="1">
        <v>0.67</v>
      </c>
      <c r="M2104" s="1">
        <v>0.67</v>
      </c>
      <c r="N2104" s="1" t="s">
        <v>110</v>
      </c>
      <c r="Q2104" s="1" t="s">
        <v>119</v>
      </c>
      <c r="R2104" s="1" t="s">
        <v>122</v>
      </c>
      <c r="S2104" s="1" t="s">
        <v>103</v>
      </c>
      <c r="T2104" s="1" t="s">
        <v>113</v>
      </c>
      <c r="U2104" s="1" t="s">
        <v>196</v>
      </c>
      <c r="Z2104" s="1" t="s">
        <v>115</v>
      </c>
      <c r="AG2104" s="1">
        <v>140</v>
      </c>
    </row>
    <row r="2105" spans="1:42" ht="25.5">
      <c r="A2105" s="6">
        <v>42862.687985960649</v>
      </c>
      <c r="B2105" s="2">
        <v>42861</v>
      </c>
      <c r="C2105" s="1" t="s">
        <v>117</v>
      </c>
      <c r="D2105" s="1">
        <v>48603</v>
      </c>
      <c r="E2105" s="1" t="s">
        <v>878</v>
      </c>
      <c r="F2105" s="1" t="s">
        <v>98</v>
      </c>
      <c r="G2105" s="1" t="s">
        <v>99</v>
      </c>
      <c r="H2105" s="1" t="s">
        <v>100</v>
      </c>
      <c r="K2105" s="1">
        <v>0.67</v>
      </c>
      <c r="L2105" s="1">
        <v>0.67</v>
      </c>
      <c r="M2105" s="1">
        <v>0.67</v>
      </c>
      <c r="N2105" s="1" t="s">
        <v>110</v>
      </c>
      <c r="O2105" s="1">
        <v>0.53</v>
      </c>
      <c r="P2105" s="1" t="s">
        <v>110</v>
      </c>
      <c r="Q2105" s="1" t="s">
        <v>121</v>
      </c>
      <c r="R2105" s="1" t="s">
        <v>122</v>
      </c>
      <c r="S2105" s="1" t="s">
        <v>103</v>
      </c>
      <c r="T2105" s="1" t="s">
        <v>113</v>
      </c>
      <c r="U2105" s="1" t="s">
        <v>114</v>
      </c>
      <c r="Z2105" s="1" t="s">
        <v>115</v>
      </c>
      <c r="AD2105" s="1">
        <v>2.68</v>
      </c>
      <c r="AG2105" s="1">
        <v>140</v>
      </c>
    </row>
    <row r="2106" spans="1:42" ht="25.5">
      <c r="A2106" s="6">
        <v>42862.688977071761</v>
      </c>
      <c r="B2106" s="2">
        <v>42862</v>
      </c>
      <c r="C2106" s="1" t="s">
        <v>96</v>
      </c>
      <c r="D2106" s="1">
        <v>48603</v>
      </c>
      <c r="E2106" s="1" t="s">
        <v>878</v>
      </c>
      <c r="F2106" s="1" t="s">
        <v>98</v>
      </c>
      <c r="G2106" s="1" t="s">
        <v>99</v>
      </c>
      <c r="H2106" s="1" t="s">
        <v>100</v>
      </c>
      <c r="L2106" s="1">
        <v>0.67</v>
      </c>
      <c r="M2106" s="1">
        <v>0.67</v>
      </c>
      <c r="N2106" s="1" t="s">
        <v>110</v>
      </c>
      <c r="Q2106" s="1" t="s">
        <v>119</v>
      </c>
      <c r="R2106" s="1" t="s">
        <v>102</v>
      </c>
      <c r="S2106" s="1" t="s">
        <v>103</v>
      </c>
      <c r="T2106" s="1" t="s">
        <v>113</v>
      </c>
      <c r="U2106" s="1" t="s">
        <v>196</v>
      </c>
      <c r="Z2106" s="1" t="s">
        <v>115</v>
      </c>
      <c r="AG2106" s="1">
        <v>140</v>
      </c>
    </row>
    <row r="2107" spans="1:42" ht="25.5">
      <c r="A2107" s="6">
        <v>42863.457077071755</v>
      </c>
      <c r="B2107" s="2">
        <v>42862</v>
      </c>
      <c r="C2107" s="1" t="s">
        <v>117</v>
      </c>
      <c r="D2107" s="1">
        <v>48603</v>
      </c>
      <c r="E2107" s="1" t="s">
        <v>878</v>
      </c>
      <c r="F2107" s="1" t="s">
        <v>98</v>
      </c>
      <c r="G2107" s="1" t="s">
        <v>99</v>
      </c>
      <c r="H2107" s="1" t="s">
        <v>100</v>
      </c>
      <c r="K2107" s="1">
        <v>0.67</v>
      </c>
      <c r="O2107" s="1">
        <v>0.53</v>
      </c>
      <c r="P2107" s="1" t="s">
        <v>110</v>
      </c>
      <c r="Q2107" s="1" t="s">
        <v>121</v>
      </c>
      <c r="R2107" s="1" t="s">
        <v>102</v>
      </c>
      <c r="S2107" s="1" t="s">
        <v>103</v>
      </c>
      <c r="T2107" s="1" t="s">
        <v>203</v>
      </c>
      <c r="U2107" s="1" t="s">
        <v>247</v>
      </c>
      <c r="W2107" s="1">
        <v>133</v>
      </c>
      <c r="Z2107" s="1" t="s">
        <v>33</v>
      </c>
      <c r="AA2107" s="1">
        <v>0.53</v>
      </c>
      <c r="AG2107" s="1">
        <v>140</v>
      </c>
      <c r="AM2107" s="1">
        <v>20</v>
      </c>
    </row>
    <row r="2108" spans="1:42" ht="25.5">
      <c r="A2108" s="6">
        <v>42863.457607627315</v>
      </c>
      <c r="B2108" s="2">
        <v>42863</v>
      </c>
      <c r="C2108" s="1" t="s">
        <v>96</v>
      </c>
      <c r="D2108" s="1">
        <v>48603</v>
      </c>
      <c r="E2108" s="1" t="s">
        <v>878</v>
      </c>
      <c r="F2108" s="1" t="s">
        <v>98</v>
      </c>
      <c r="G2108" s="1" t="s">
        <v>99</v>
      </c>
      <c r="H2108" s="1" t="s">
        <v>100</v>
      </c>
      <c r="Q2108" s="1" t="s">
        <v>121</v>
      </c>
      <c r="R2108" s="1" t="s">
        <v>102</v>
      </c>
      <c r="S2108" s="1" t="s">
        <v>101</v>
      </c>
      <c r="T2108" s="1" t="s">
        <v>205</v>
      </c>
      <c r="U2108" s="1" t="s">
        <v>196</v>
      </c>
      <c r="Z2108" s="1" t="s">
        <v>115</v>
      </c>
      <c r="AA2108" s="1">
        <v>0.53</v>
      </c>
      <c r="AM2108" s="1">
        <v>20</v>
      </c>
    </row>
    <row r="2109" spans="1:42" ht="25.5">
      <c r="A2109" s="6">
        <v>42864.537238067132</v>
      </c>
      <c r="B2109" s="2">
        <v>42863</v>
      </c>
      <c r="C2109" s="1" t="s">
        <v>117</v>
      </c>
      <c r="D2109" s="1">
        <v>48603</v>
      </c>
      <c r="E2109" s="1" t="s">
        <v>878</v>
      </c>
      <c r="F2109" s="1" t="s">
        <v>98</v>
      </c>
      <c r="G2109" s="1" t="s">
        <v>99</v>
      </c>
      <c r="H2109" s="1" t="s">
        <v>109</v>
      </c>
      <c r="K2109" s="1">
        <v>0.67</v>
      </c>
      <c r="O2109" s="1">
        <v>0.53</v>
      </c>
      <c r="P2109" s="1" t="s">
        <v>110</v>
      </c>
      <c r="Q2109" s="1" t="s">
        <v>119</v>
      </c>
      <c r="R2109" s="1" t="s">
        <v>102</v>
      </c>
      <c r="S2109" s="1" t="s">
        <v>103</v>
      </c>
      <c r="T2109" s="1" t="s">
        <v>203</v>
      </c>
      <c r="U2109" s="1" t="s">
        <v>196</v>
      </c>
      <c r="Z2109" s="1" t="s">
        <v>115</v>
      </c>
      <c r="AA2109" s="1">
        <v>0.53</v>
      </c>
      <c r="AG2109" s="1">
        <v>140</v>
      </c>
      <c r="AI2109" s="1">
        <v>0.53</v>
      </c>
      <c r="AJ2109" s="1" t="s">
        <v>110</v>
      </c>
      <c r="AL2109" s="1" t="s">
        <v>980</v>
      </c>
      <c r="AM2109" s="1">
        <v>30</v>
      </c>
    </row>
    <row r="2110" spans="1:42" ht="25.5">
      <c r="A2110" s="6">
        <v>42864.537990289347</v>
      </c>
      <c r="B2110" s="2">
        <v>42864</v>
      </c>
      <c r="C2110" s="1" t="s">
        <v>96</v>
      </c>
      <c r="D2110" s="1">
        <v>48603</v>
      </c>
      <c r="E2110" s="1" t="s">
        <v>878</v>
      </c>
      <c r="F2110" s="1" t="s">
        <v>98</v>
      </c>
      <c r="G2110" s="1" t="s">
        <v>99</v>
      </c>
      <c r="H2110" s="1" t="s">
        <v>100</v>
      </c>
      <c r="Q2110" s="1" t="s">
        <v>119</v>
      </c>
      <c r="R2110" s="1" t="s">
        <v>102</v>
      </c>
      <c r="S2110" s="1" t="s">
        <v>101</v>
      </c>
      <c r="T2110" s="1" t="s">
        <v>205</v>
      </c>
      <c r="U2110" s="1" t="s">
        <v>196</v>
      </c>
      <c r="Z2110" s="1" t="s">
        <v>115</v>
      </c>
      <c r="AA2110" s="1">
        <v>0.53</v>
      </c>
      <c r="AL2110" s="1" t="s">
        <v>613</v>
      </c>
      <c r="AM2110" s="1">
        <v>140</v>
      </c>
    </row>
    <row r="2111" spans="1:42" ht="38.25">
      <c r="A2111" s="6">
        <v>42865.682778182869</v>
      </c>
      <c r="B2111" s="2">
        <v>42864</v>
      </c>
      <c r="C2111" s="1" t="s">
        <v>117</v>
      </c>
      <c r="D2111" s="1">
        <v>48603</v>
      </c>
      <c r="E2111" s="1" t="s">
        <v>878</v>
      </c>
      <c r="F2111" s="1" t="s">
        <v>98</v>
      </c>
      <c r="G2111" s="1" t="s">
        <v>99</v>
      </c>
      <c r="H2111" s="1" t="s">
        <v>100</v>
      </c>
      <c r="J2111" s="8"/>
      <c r="K2111" s="1">
        <v>0.67</v>
      </c>
      <c r="O2111" s="1">
        <v>0.53</v>
      </c>
      <c r="P2111" s="1" t="s">
        <v>110</v>
      </c>
      <c r="Q2111" s="1" t="s">
        <v>121</v>
      </c>
      <c r="R2111" s="1" t="s">
        <v>102</v>
      </c>
      <c r="S2111" s="1" t="s">
        <v>101</v>
      </c>
      <c r="T2111" s="1" t="s">
        <v>203</v>
      </c>
      <c r="U2111" s="1" t="s">
        <v>196</v>
      </c>
      <c r="Z2111" s="1" t="s">
        <v>115</v>
      </c>
      <c r="AA2111" s="1">
        <v>0.53</v>
      </c>
      <c r="AB2111" s="1">
        <v>130</v>
      </c>
      <c r="AG2111" s="1">
        <v>140</v>
      </c>
      <c r="AI2111" s="1">
        <v>0.53</v>
      </c>
      <c r="AJ2111" s="1" t="s">
        <v>110</v>
      </c>
      <c r="AL2111" s="1" t="s">
        <v>981</v>
      </c>
      <c r="AM2111" s="1">
        <v>30</v>
      </c>
      <c r="AO2111" s="1">
        <v>65</v>
      </c>
      <c r="AP2111" s="8"/>
    </row>
    <row r="2112" spans="1:42" ht="38.25">
      <c r="A2112" s="6">
        <v>42865.683982337963</v>
      </c>
      <c r="B2112" s="2">
        <v>42865</v>
      </c>
      <c r="C2112" s="1" t="s">
        <v>96</v>
      </c>
      <c r="D2112" s="1">
        <v>48603</v>
      </c>
      <c r="E2112" s="1" t="s">
        <v>878</v>
      </c>
      <c r="F2112" s="1" t="s">
        <v>98</v>
      </c>
      <c r="G2112" s="1" t="s">
        <v>99</v>
      </c>
      <c r="H2112" s="1" t="s">
        <v>100</v>
      </c>
      <c r="J2112" s="8"/>
      <c r="Q2112" s="1" t="s">
        <v>101</v>
      </c>
      <c r="R2112" s="1" t="s">
        <v>102</v>
      </c>
      <c r="S2112" s="1" t="s">
        <v>103</v>
      </c>
      <c r="T2112" s="1" t="s">
        <v>205</v>
      </c>
      <c r="U2112" s="1" t="s">
        <v>196</v>
      </c>
      <c r="V2112" s="1">
        <v>30</v>
      </c>
      <c r="W2112" s="1">
        <v>110</v>
      </c>
      <c r="X2112" s="1">
        <v>3</v>
      </c>
      <c r="Z2112" s="1" t="s">
        <v>115</v>
      </c>
      <c r="AA2112" s="1">
        <v>0.53</v>
      </c>
      <c r="AB2112" s="1">
        <v>130</v>
      </c>
      <c r="AL2112" s="1" t="s">
        <v>981</v>
      </c>
      <c r="AM2112" s="1">
        <v>30</v>
      </c>
      <c r="AO2112" s="1">
        <v>65</v>
      </c>
      <c r="AP2112" s="8"/>
    </row>
    <row r="2113" spans="1:42" ht="25.5">
      <c r="A2113" s="6">
        <v>42866.611141759262</v>
      </c>
      <c r="B2113" s="2">
        <v>42865</v>
      </c>
      <c r="C2113" s="1" t="s">
        <v>117</v>
      </c>
      <c r="D2113" s="1">
        <v>48603</v>
      </c>
      <c r="E2113" s="1" t="s">
        <v>878</v>
      </c>
      <c r="F2113" s="1" t="s">
        <v>98</v>
      </c>
      <c r="G2113" s="1" t="s">
        <v>99</v>
      </c>
      <c r="H2113" s="1" t="s">
        <v>100</v>
      </c>
      <c r="J2113" s="8"/>
      <c r="K2113" s="1">
        <v>0.67</v>
      </c>
      <c r="O2113" s="1">
        <v>0.53</v>
      </c>
      <c r="P2113" s="1" t="s">
        <v>110</v>
      </c>
      <c r="Q2113" s="1" t="s">
        <v>121</v>
      </c>
      <c r="R2113" s="1" t="s">
        <v>102</v>
      </c>
      <c r="S2113" s="1" t="s">
        <v>103</v>
      </c>
      <c r="T2113" s="1" t="s">
        <v>203</v>
      </c>
      <c r="U2113" s="1" t="s">
        <v>196</v>
      </c>
      <c r="V2113" s="1">
        <v>30</v>
      </c>
      <c r="W2113" s="1">
        <v>110</v>
      </c>
      <c r="X2113" s="1">
        <v>3</v>
      </c>
      <c r="Z2113" s="1" t="s">
        <v>33</v>
      </c>
      <c r="AA2113" s="1">
        <v>0.53</v>
      </c>
      <c r="AB2113" s="1">
        <v>130</v>
      </c>
      <c r="AG2113" s="1">
        <v>140</v>
      </c>
      <c r="AI2113" s="1">
        <v>0.53</v>
      </c>
      <c r="AJ2113" s="1" t="s">
        <v>110</v>
      </c>
      <c r="AL2113" s="1" t="s">
        <v>982</v>
      </c>
      <c r="AM2113" s="1">
        <v>20</v>
      </c>
      <c r="AO2113" s="1">
        <v>65</v>
      </c>
      <c r="AP2113" s="8"/>
    </row>
    <row r="2114" spans="1:42" ht="25.5">
      <c r="A2114" s="6">
        <v>42866.61193201389</v>
      </c>
      <c r="B2114" s="2">
        <v>42866</v>
      </c>
      <c r="C2114" s="1" t="s">
        <v>96</v>
      </c>
      <c r="D2114" s="1">
        <v>48603</v>
      </c>
      <c r="E2114" s="1" t="s">
        <v>878</v>
      </c>
      <c r="F2114" s="1" t="s">
        <v>98</v>
      </c>
      <c r="G2114" s="1" t="s">
        <v>99</v>
      </c>
      <c r="H2114" s="1" t="s">
        <v>100</v>
      </c>
      <c r="J2114" s="8"/>
      <c r="Q2114" s="1" t="s">
        <v>121</v>
      </c>
      <c r="R2114" s="1" t="s">
        <v>102</v>
      </c>
      <c r="S2114" s="1" t="s">
        <v>133</v>
      </c>
      <c r="T2114" s="1" t="s">
        <v>205</v>
      </c>
      <c r="U2114" s="1" t="s">
        <v>196</v>
      </c>
      <c r="Z2114" s="1" t="s">
        <v>33</v>
      </c>
      <c r="AA2114" s="1">
        <v>0.53</v>
      </c>
      <c r="AB2114" s="1">
        <v>130</v>
      </c>
      <c r="AL2114" s="1" t="s">
        <v>980</v>
      </c>
      <c r="AM2114" s="1">
        <v>20</v>
      </c>
      <c r="AO2114" s="1">
        <v>65</v>
      </c>
      <c r="AP2114" s="8"/>
    </row>
    <row r="2115" spans="1:42" ht="25.5">
      <c r="A2115" s="6">
        <v>42867.520585277773</v>
      </c>
      <c r="B2115" s="2">
        <v>42866</v>
      </c>
      <c r="C2115" s="1" t="s">
        <v>117</v>
      </c>
      <c r="D2115" s="1">
        <v>48603</v>
      </c>
      <c r="E2115" s="1" t="s">
        <v>878</v>
      </c>
      <c r="F2115" s="1" t="s">
        <v>98</v>
      </c>
      <c r="G2115" s="1" t="s">
        <v>177</v>
      </c>
      <c r="H2115" s="1" t="s">
        <v>100</v>
      </c>
      <c r="J2115" s="8"/>
      <c r="K2115" s="1">
        <v>0.67</v>
      </c>
      <c r="O2115" s="1">
        <v>0.53</v>
      </c>
      <c r="P2115" s="1" t="s">
        <v>110</v>
      </c>
      <c r="Q2115" s="1" t="s">
        <v>101</v>
      </c>
      <c r="R2115" s="1" t="s">
        <v>102</v>
      </c>
      <c r="S2115" s="1" t="s">
        <v>133</v>
      </c>
      <c r="T2115" s="1" t="s">
        <v>203</v>
      </c>
      <c r="U2115" s="1" t="s">
        <v>196</v>
      </c>
      <c r="Z2115" s="1" t="s">
        <v>33</v>
      </c>
      <c r="AA2115" s="1">
        <v>0.53</v>
      </c>
      <c r="AB2115" s="1">
        <v>130</v>
      </c>
      <c r="AG2115" s="1">
        <v>140</v>
      </c>
      <c r="AI2115" s="1">
        <v>0.53</v>
      </c>
      <c r="AJ2115" s="1" t="s">
        <v>110</v>
      </c>
      <c r="AL2115" s="1" t="s">
        <v>980</v>
      </c>
      <c r="AM2115" s="1">
        <v>20</v>
      </c>
      <c r="AO2115" s="1">
        <v>65</v>
      </c>
      <c r="AP2115" s="8"/>
    </row>
    <row r="2116" spans="1:42" ht="25.5">
      <c r="A2116" s="6">
        <v>42867.52493806713</v>
      </c>
      <c r="B2116" s="2">
        <v>42867</v>
      </c>
      <c r="C2116" s="1" t="s">
        <v>96</v>
      </c>
      <c r="D2116" s="1">
        <v>48603</v>
      </c>
      <c r="E2116" s="1" t="s">
        <v>878</v>
      </c>
      <c r="F2116" s="1" t="s">
        <v>98</v>
      </c>
      <c r="G2116" s="1" t="s">
        <v>177</v>
      </c>
      <c r="H2116" s="1" t="s">
        <v>100</v>
      </c>
      <c r="J2116" s="8"/>
      <c r="Q2116" s="1" t="s">
        <v>101</v>
      </c>
      <c r="R2116" s="1" t="s">
        <v>122</v>
      </c>
      <c r="S2116" s="1" t="s">
        <v>103</v>
      </c>
      <c r="T2116" s="1" t="s">
        <v>205</v>
      </c>
      <c r="U2116" s="1" t="s">
        <v>196</v>
      </c>
      <c r="Z2116" s="1" t="s">
        <v>115</v>
      </c>
      <c r="AA2116" s="1">
        <v>0.53</v>
      </c>
      <c r="AB2116" s="1">
        <v>130</v>
      </c>
      <c r="AL2116" s="1" t="s">
        <v>980</v>
      </c>
      <c r="AM2116" s="1">
        <v>20</v>
      </c>
      <c r="AO2116" s="1">
        <v>65</v>
      </c>
      <c r="AP2116" s="8"/>
    </row>
    <row r="2117" spans="1:42" ht="38.25">
      <c r="A2117" s="6">
        <v>42869.720733032409</v>
      </c>
      <c r="B2117" s="2">
        <v>42867</v>
      </c>
      <c r="C2117" s="1" t="s">
        <v>117</v>
      </c>
      <c r="D2117" s="1">
        <v>48603</v>
      </c>
      <c r="E2117" s="1" t="s">
        <v>878</v>
      </c>
      <c r="F2117" s="1" t="s">
        <v>98</v>
      </c>
      <c r="G2117" s="1" t="s">
        <v>99</v>
      </c>
      <c r="H2117" s="1" t="s">
        <v>109</v>
      </c>
      <c r="J2117" s="8"/>
      <c r="K2117" s="1">
        <v>0.67</v>
      </c>
      <c r="O2117" s="1">
        <v>0.53</v>
      </c>
      <c r="P2117" s="1" t="s">
        <v>110</v>
      </c>
      <c r="Q2117" s="1" t="s">
        <v>121</v>
      </c>
      <c r="R2117" s="1" t="s">
        <v>102</v>
      </c>
      <c r="S2117" s="1" t="s">
        <v>103</v>
      </c>
      <c r="T2117" s="1" t="s">
        <v>203</v>
      </c>
      <c r="U2117" s="1" t="s">
        <v>114</v>
      </c>
      <c r="Z2117" s="1" t="s">
        <v>33</v>
      </c>
      <c r="AA2117" s="1">
        <v>0.53</v>
      </c>
      <c r="AB2117" s="1">
        <v>130</v>
      </c>
      <c r="AG2117" s="1">
        <v>140</v>
      </c>
      <c r="AI2117" s="1">
        <v>0.53</v>
      </c>
      <c r="AJ2117" s="1" t="s">
        <v>110</v>
      </c>
      <c r="AL2117" s="1" t="s">
        <v>985</v>
      </c>
      <c r="AM2117" s="1">
        <v>20</v>
      </c>
      <c r="AO2117" s="1">
        <v>65</v>
      </c>
      <c r="AP2117" s="8"/>
    </row>
    <row r="2118" spans="1:42" ht="25.5">
      <c r="A2118" s="6">
        <v>42869.721759895838</v>
      </c>
      <c r="B2118" s="2">
        <v>42868</v>
      </c>
      <c r="C2118" s="1" t="s">
        <v>96</v>
      </c>
      <c r="D2118" s="1">
        <v>48603</v>
      </c>
      <c r="E2118" s="1" t="s">
        <v>878</v>
      </c>
      <c r="F2118" s="1" t="s">
        <v>98</v>
      </c>
      <c r="G2118" s="1" t="s">
        <v>99</v>
      </c>
      <c r="H2118" s="1" t="s">
        <v>100</v>
      </c>
      <c r="J2118" s="8"/>
      <c r="Q2118" s="1" t="s">
        <v>101</v>
      </c>
      <c r="R2118" s="1" t="s">
        <v>122</v>
      </c>
      <c r="S2118" s="1" t="s">
        <v>103</v>
      </c>
      <c r="T2118" s="1" t="s">
        <v>205</v>
      </c>
      <c r="U2118" s="1" t="s">
        <v>247</v>
      </c>
      <c r="Z2118" s="1" t="s">
        <v>115</v>
      </c>
      <c r="AA2118" s="1">
        <v>0.53</v>
      </c>
      <c r="AB2118" s="1">
        <v>130</v>
      </c>
      <c r="AL2118" s="1" t="s">
        <v>214</v>
      </c>
      <c r="AM2118" s="1">
        <v>20</v>
      </c>
      <c r="AO2118" s="1">
        <v>65</v>
      </c>
      <c r="AP2118" s="8"/>
    </row>
    <row r="2119" spans="1:42" ht="25.5">
      <c r="A2119" s="6">
        <v>42869.722979259255</v>
      </c>
      <c r="B2119" s="2">
        <v>42868</v>
      </c>
      <c r="C2119" s="1" t="s">
        <v>117</v>
      </c>
      <c r="D2119" s="1">
        <v>48603</v>
      </c>
      <c r="E2119" s="1" t="s">
        <v>878</v>
      </c>
      <c r="F2119" s="1" t="s">
        <v>98</v>
      </c>
      <c r="G2119" s="1" t="s">
        <v>99</v>
      </c>
      <c r="H2119" s="1" t="s">
        <v>100</v>
      </c>
      <c r="J2119" s="8"/>
      <c r="K2119" s="1">
        <v>0.67</v>
      </c>
      <c r="O2119" s="1">
        <v>0.53</v>
      </c>
      <c r="P2119" s="1" t="s">
        <v>110</v>
      </c>
      <c r="Q2119" s="1" t="s">
        <v>121</v>
      </c>
      <c r="R2119" s="1" t="s">
        <v>122</v>
      </c>
      <c r="S2119" s="1" t="s">
        <v>103</v>
      </c>
      <c r="T2119" s="1" t="s">
        <v>203</v>
      </c>
      <c r="U2119" s="1" t="s">
        <v>247</v>
      </c>
      <c r="Z2119" s="1" t="s">
        <v>115</v>
      </c>
      <c r="AA2119" s="1">
        <v>0.53</v>
      </c>
      <c r="AB2119" s="1">
        <v>130</v>
      </c>
      <c r="AG2119" s="1">
        <v>140</v>
      </c>
      <c r="AI2119" s="1">
        <v>0.53</v>
      </c>
      <c r="AJ2119" s="1" t="s">
        <v>110</v>
      </c>
      <c r="AM2119" s="1">
        <v>20</v>
      </c>
      <c r="AO2119" s="1">
        <v>65</v>
      </c>
      <c r="AP2119" s="8"/>
    </row>
    <row r="2120" spans="1:42" ht="25.5">
      <c r="A2120" s="6">
        <v>42869.723645509264</v>
      </c>
      <c r="B2120" s="2">
        <v>42869</v>
      </c>
      <c r="C2120" s="1" t="s">
        <v>96</v>
      </c>
      <c r="D2120" s="1">
        <v>48603</v>
      </c>
      <c r="E2120" s="1" t="s">
        <v>878</v>
      </c>
      <c r="F2120" s="1" t="s">
        <v>98</v>
      </c>
      <c r="G2120" s="1" t="s">
        <v>99</v>
      </c>
      <c r="H2120" s="1" t="s">
        <v>109</v>
      </c>
      <c r="J2120" s="8"/>
      <c r="Q2120" s="1" t="s">
        <v>101</v>
      </c>
      <c r="R2120" s="1" t="s">
        <v>122</v>
      </c>
      <c r="S2120" s="1" t="s">
        <v>101</v>
      </c>
      <c r="T2120" s="1" t="s">
        <v>205</v>
      </c>
      <c r="U2120" s="1" t="s">
        <v>247</v>
      </c>
      <c r="Z2120" s="1" t="s">
        <v>115</v>
      </c>
      <c r="AA2120" s="1">
        <v>0.53</v>
      </c>
      <c r="AB2120" s="1">
        <v>130</v>
      </c>
      <c r="AM2120" s="1">
        <v>20</v>
      </c>
      <c r="AO2120" s="1">
        <v>65</v>
      </c>
      <c r="AP2120" s="8"/>
    </row>
    <row r="2121" spans="1:42" ht="25.5">
      <c r="A2121" s="6">
        <v>42958.663810601851</v>
      </c>
      <c r="B2121" s="2">
        <v>42869</v>
      </c>
      <c r="C2121" s="1" t="s">
        <v>117</v>
      </c>
      <c r="D2121" s="1">
        <v>48603</v>
      </c>
      <c r="E2121" s="1" t="s">
        <v>878</v>
      </c>
      <c r="F2121" s="1" t="s">
        <v>98</v>
      </c>
      <c r="G2121" s="1" t="s">
        <v>99</v>
      </c>
      <c r="H2121" s="1" t="s">
        <v>100</v>
      </c>
      <c r="J2121" s="8"/>
      <c r="K2121" s="1">
        <v>0.67</v>
      </c>
      <c r="O2121" s="1">
        <v>0.53</v>
      </c>
      <c r="P2121" s="1" t="s">
        <v>110</v>
      </c>
      <c r="Q2121" s="1" t="s">
        <v>101</v>
      </c>
      <c r="R2121" s="1" t="s">
        <v>122</v>
      </c>
      <c r="S2121" s="1" t="s">
        <v>103</v>
      </c>
      <c r="T2121" s="1" t="s">
        <v>203</v>
      </c>
      <c r="U2121" s="1" t="s">
        <v>247</v>
      </c>
      <c r="Z2121" s="1" t="s">
        <v>33</v>
      </c>
      <c r="AA2121" s="1">
        <v>0.53</v>
      </c>
      <c r="AB2121" s="1">
        <v>130</v>
      </c>
      <c r="AG2121" s="1">
        <v>140</v>
      </c>
      <c r="AI2121" s="1">
        <v>0.53</v>
      </c>
      <c r="AJ2121" s="1" t="s">
        <v>110</v>
      </c>
      <c r="AM2121" s="1">
        <v>30</v>
      </c>
      <c r="AO2121" s="1">
        <v>65</v>
      </c>
    </row>
    <row r="2122" spans="1:42" ht="25.5">
      <c r="A2122" s="6">
        <v>42958.664814965276</v>
      </c>
      <c r="B2122" s="2">
        <v>42870</v>
      </c>
      <c r="C2122" s="1" t="s">
        <v>96</v>
      </c>
      <c r="D2122" s="1">
        <v>48603</v>
      </c>
      <c r="E2122" s="1" t="s">
        <v>878</v>
      </c>
      <c r="F2122" s="1" t="s">
        <v>98</v>
      </c>
      <c r="G2122" s="1" t="s">
        <v>99</v>
      </c>
      <c r="H2122" s="1" t="s">
        <v>109</v>
      </c>
      <c r="J2122" s="8"/>
      <c r="Q2122" s="1" t="s">
        <v>101</v>
      </c>
      <c r="R2122" s="1" t="s">
        <v>102</v>
      </c>
      <c r="S2122" s="1" t="s">
        <v>103</v>
      </c>
      <c r="T2122" s="1" t="s">
        <v>205</v>
      </c>
      <c r="U2122" s="1" t="s">
        <v>247</v>
      </c>
      <c r="Z2122" s="1" t="s">
        <v>33</v>
      </c>
      <c r="AA2122" s="1">
        <v>0.53</v>
      </c>
      <c r="AB2122" s="1">
        <v>130</v>
      </c>
      <c r="AM2122" s="1">
        <v>20</v>
      </c>
      <c r="AO2122" s="1">
        <v>65</v>
      </c>
    </row>
    <row r="2123" spans="1:42" ht="25.5">
      <c r="A2123" s="6">
        <v>42958.665650752315</v>
      </c>
      <c r="B2123" s="2">
        <v>42870</v>
      </c>
      <c r="C2123" s="1" t="s">
        <v>117</v>
      </c>
      <c r="D2123" s="1">
        <v>48603</v>
      </c>
      <c r="E2123" s="1" t="s">
        <v>878</v>
      </c>
      <c r="F2123" s="1" t="s">
        <v>98</v>
      </c>
      <c r="G2123" s="1" t="s">
        <v>99</v>
      </c>
      <c r="H2123" s="1" t="s">
        <v>100</v>
      </c>
      <c r="J2123" s="8"/>
      <c r="Q2123" s="1" t="s">
        <v>101</v>
      </c>
      <c r="R2123" s="1" t="s">
        <v>122</v>
      </c>
      <c r="S2123" s="1" t="s">
        <v>101</v>
      </c>
      <c r="U2123" s="1" t="s">
        <v>247</v>
      </c>
      <c r="Z2123" s="1" t="s">
        <v>115</v>
      </c>
      <c r="AB2123" s="1">
        <v>130</v>
      </c>
      <c r="AI2123" s="1">
        <v>0.53</v>
      </c>
      <c r="AJ2123" s="1" t="s">
        <v>110</v>
      </c>
      <c r="AL2123" s="1" t="s">
        <v>986</v>
      </c>
      <c r="AO2123" s="1">
        <v>65</v>
      </c>
    </row>
    <row r="2124" spans="1:42" ht="25.5">
      <c r="A2124" s="6">
        <v>42958.668739722227</v>
      </c>
      <c r="B2124" s="2">
        <v>42871</v>
      </c>
      <c r="C2124" s="1" t="s">
        <v>96</v>
      </c>
      <c r="D2124" s="1">
        <v>48603</v>
      </c>
      <c r="E2124" s="1" t="s">
        <v>878</v>
      </c>
      <c r="F2124" s="1" t="s">
        <v>98</v>
      </c>
      <c r="G2124" s="1" t="s">
        <v>99</v>
      </c>
      <c r="H2124" s="1" t="s">
        <v>100</v>
      </c>
      <c r="J2124" s="8"/>
      <c r="Q2124" s="1" t="s">
        <v>121</v>
      </c>
      <c r="R2124" s="1" t="s">
        <v>111</v>
      </c>
      <c r="S2124" s="1" t="s">
        <v>133</v>
      </c>
      <c r="U2124" s="1" t="s">
        <v>114</v>
      </c>
      <c r="Z2124" s="1" t="s">
        <v>115</v>
      </c>
      <c r="AB2124" s="1">
        <v>130</v>
      </c>
      <c r="AK2124" s="1" t="s">
        <v>116</v>
      </c>
      <c r="AO2124" s="1">
        <v>65</v>
      </c>
    </row>
    <row r="2125" spans="1:42" ht="25.5">
      <c r="A2125" s="6">
        <v>42861.648222743053</v>
      </c>
      <c r="B2125" s="2">
        <v>42860</v>
      </c>
      <c r="C2125" s="1" t="s">
        <v>96</v>
      </c>
      <c r="D2125" s="1">
        <v>48628</v>
      </c>
      <c r="E2125" s="1" t="s">
        <v>869</v>
      </c>
      <c r="F2125" s="1" t="s">
        <v>98</v>
      </c>
      <c r="G2125" s="1" t="s">
        <v>99</v>
      </c>
      <c r="H2125" s="1" t="s">
        <v>100</v>
      </c>
      <c r="K2125" s="1">
        <v>0.78</v>
      </c>
      <c r="L2125" s="1">
        <v>0.78</v>
      </c>
      <c r="M2125" s="1">
        <v>0.78</v>
      </c>
      <c r="N2125" s="1" t="s">
        <v>110</v>
      </c>
      <c r="O2125" s="1">
        <v>0.62</v>
      </c>
      <c r="P2125" s="1" t="s">
        <v>110</v>
      </c>
      <c r="Q2125" s="1" t="s">
        <v>101</v>
      </c>
      <c r="R2125" s="1" t="s">
        <v>111</v>
      </c>
      <c r="S2125" s="1" t="s">
        <v>101</v>
      </c>
      <c r="T2125" s="1" t="s">
        <v>113</v>
      </c>
      <c r="U2125" s="1" t="s">
        <v>114</v>
      </c>
      <c r="Z2125" s="1" t="s">
        <v>115</v>
      </c>
      <c r="AG2125" s="1">
        <v>160</v>
      </c>
    </row>
    <row r="2126" spans="1:42">
      <c r="A2126" s="6">
        <v>42861.648578993059</v>
      </c>
      <c r="B2126" s="2">
        <v>42860</v>
      </c>
      <c r="C2126" s="1" t="s">
        <v>117</v>
      </c>
      <c r="D2126" s="1">
        <v>48628</v>
      </c>
      <c r="E2126" s="1" t="s">
        <v>869</v>
      </c>
      <c r="F2126" s="1" t="s">
        <v>98</v>
      </c>
      <c r="G2126" s="1" t="s">
        <v>99</v>
      </c>
      <c r="H2126" s="1" t="s">
        <v>109</v>
      </c>
      <c r="L2126" s="1">
        <v>0.78</v>
      </c>
      <c r="M2126" s="1">
        <v>0.78</v>
      </c>
      <c r="N2126" s="1" t="s">
        <v>110</v>
      </c>
      <c r="Q2126" s="1" t="s">
        <v>101</v>
      </c>
      <c r="R2126" s="1" t="s">
        <v>111</v>
      </c>
      <c r="S2126" s="1" t="s">
        <v>101</v>
      </c>
      <c r="T2126" s="1" t="s">
        <v>113</v>
      </c>
      <c r="U2126" s="1" t="s">
        <v>114</v>
      </c>
      <c r="Z2126" s="1" t="s">
        <v>115</v>
      </c>
      <c r="AD2126" s="1">
        <v>3.1</v>
      </c>
      <c r="AG2126" s="1">
        <v>160</v>
      </c>
    </row>
    <row r="2127" spans="1:42" ht="25.5">
      <c r="A2127" s="6">
        <v>42861.649046874998</v>
      </c>
      <c r="B2127" s="2">
        <v>42861</v>
      </c>
      <c r="C2127" s="1" t="s">
        <v>96</v>
      </c>
      <c r="D2127" s="1">
        <v>48628</v>
      </c>
      <c r="E2127" s="1" t="s">
        <v>869</v>
      </c>
      <c r="F2127" s="1" t="s">
        <v>98</v>
      </c>
      <c r="G2127" s="1" t="s">
        <v>99</v>
      </c>
      <c r="H2127" s="1" t="s">
        <v>100</v>
      </c>
      <c r="K2127" s="1">
        <v>0.78</v>
      </c>
      <c r="L2127" s="1">
        <v>0.78</v>
      </c>
      <c r="M2127" s="1">
        <v>0.78</v>
      </c>
      <c r="N2127" s="1" t="s">
        <v>110</v>
      </c>
      <c r="O2127" s="1">
        <v>0.62</v>
      </c>
      <c r="P2127" s="1" t="s">
        <v>110</v>
      </c>
      <c r="Q2127" s="1" t="s">
        <v>101</v>
      </c>
      <c r="R2127" s="1" t="s">
        <v>122</v>
      </c>
      <c r="S2127" s="1" t="s">
        <v>133</v>
      </c>
      <c r="T2127" s="1" t="s">
        <v>113</v>
      </c>
      <c r="U2127" s="1" t="s">
        <v>196</v>
      </c>
      <c r="Z2127" s="1" t="s">
        <v>115</v>
      </c>
      <c r="AG2127" s="1">
        <v>160</v>
      </c>
    </row>
    <row r="2128" spans="1:42" ht="25.5">
      <c r="A2128" s="6">
        <v>42862.735902789354</v>
      </c>
      <c r="B2128" s="2">
        <v>42861</v>
      </c>
      <c r="C2128" s="1" t="s">
        <v>117</v>
      </c>
      <c r="D2128" s="1">
        <v>48628</v>
      </c>
      <c r="E2128" s="1" t="s">
        <v>869</v>
      </c>
      <c r="F2128" s="1" t="s">
        <v>98</v>
      </c>
      <c r="G2128" s="1" t="s">
        <v>99</v>
      </c>
      <c r="H2128" s="1" t="s">
        <v>100</v>
      </c>
      <c r="L2128" s="1">
        <v>0.78</v>
      </c>
      <c r="M2128" s="1">
        <v>0.78</v>
      </c>
      <c r="N2128" s="1" t="s">
        <v>110</v>
      </c>
      <c r="Q2128" s="1" t="s">
        <v>101</v>
      </c>
      <c r="R2128" s="1" t="s">
        <v>102</v>
      </c>
      <c r="S2128" s="1" t="s">
        <v>101</v>
      </c>
      <c r="T2128" s="1" t="s">
        <v>113</v>
      </c>
      <c r="U2128" s="1" t="s">
        <v>141</v>
      </c>
      <c r="Z2128" s="1" t="s">
        <v>33</v>
      </c>
      <c r="AD2128" s="1">
        <v>3.1</v>
      </c>
      <c r="AG2128" s="1">
        <v>160</v>
      </c>
    </row>
    <row r="2129" spans="1:39" ht="25.5">
      <c r="A2129" s="6">
        <v>42862.736829340276</v>
      </c>
      <c r="B2129" s="2">
        <v>42862</v>
      </c>
      <c r="C2129" s="1" t="s">
        <v>96</v>
      </c>
      <c r="D2129" s="1">
        <v>48628</v>
      </c>
      <c r="E2129" s="1" t="s">
        <v>869</v>
      </c>
      <c r="F2129" s="1" t="s">
        <v>98</v>
      </c>
      <c r="G2129" s="1" t="s">
        <v>99</v>
      </c>
      <c r="H2129" s="1" t="s">
        <v>100</v>
      </c>
      <c r="K2129" s="1">
        <v>0.78</v>
      </c>
      <c r="L2129" s="1">
        <v>0.78</v>
      </c>
      <c r="M2129" s="1">
        <v>0.78</v>
      </c>
      <c r="N2129" s="1" t="s">
        <v>110</v>
      </c>
      <c r="O2129" s="1">
        <v>0.62</v>
      </c>
      <c r="P2129" s="1" t="s">
        <v>110</v>
      </c>
      <c r="Q2129" s="1" t="s">
        <v>121</v>
      </c>
      <c r="R2129" s="1" t="s">
        <v>102</v>
      </c>
      <c r="S2129" s="1" t="s">
        <v>103</v>
      </c>
      <c r="T2129" s="1" t="s">
        <v>113</v>
      </c>
      <c r="U2129" s="1" t="s">
        <v>141</v>
      </c>
      <c r="Z2129" s="1" t="s">
        <v>33</v>
      </c>
      <c r="AG2129" s="1">
        <v>160</v>
      </c>
    </row>
    <row r="2130" spans="1:39" ht="25.5">
      <c r="A2130" s="6">
        <v>42863.478625937496</v>
      </c>
      <c r="B2130" s="2">
        <v>42862</v>
      </c>
      <c r="C2130" s="1" t="s">
        <v>117</v>
      </c>
      <c r="D2130" s="1">
        <v>48628</v>
      </c>
      <c r="E2130" s="1" t="s">
        <v>869</v>
      </c>
      <c r="F2130" s="1" t="s">
        <v>98</v>
      </c>
      <c r="G2130" s="1" t="s">
        <v>99</v>
      </c>
      <c r="H2130" s="1" t="s">
        <v>100</v>
      </c>
      <c r="Q2130" s="1" t="s">
        <v>101</v>
      </c>
      <c r="R2130" s="1" t="s">
        <v>102</v>
      </c>
      <c r="S2130" s="1" t="s">
        <v>103</v>
      </c>
      <c r="T2130" s="1" t="s">
        <v>205</v>
      </c>
      <c r="U2130" s="1" t="s">
        <v>141</v>
      </c>
      <c r="Z2130" s="1" t="s">
        <v>33</v>
      </c>
      <c r="AA2130" s="1">
        <v>0.62</v>
      </c>
      <c r="AD2130" s="1">
        <v>3.1</v>
      </c>
      <c r="AM2130" s="1">
        <v>25</v>
      </c>
    </row>
    <row r="2131" spans="1:39" ht="25.5">
      <c r="A2131" s="6">
        <v>42863.479202835646</v>
      </c>
      <c r="B2131" s="2">
        <v>42863</v>
      </c>
      <c r="C2131" s="1" t="s">
        <v>96</v>
      </c>
      <c r="D2131" s="1">
        <v>48628</v>
      </c>
      <c r="E2131" s="1" t="s">
        <v>869</v>
      </c>
      <c r="F2131" s="1" t="s">
        <v>98</v>
      </c>
      <c r="G2131" s="1" t="s">
        <v>99</v>
      </c>
      <c r="H2131" s="1" t="s">
        <v>100</v>
      </c>
      <c r="K2131" s="1">
        <v>0.78</v>
      </c>
      <c r="O2131" s="1">
        <v>0.62</v>
      </c>
      <c r="P2131" s="1" t="s">
        <v>110</v>
      </c>
      <c r="Q2131" s="1" t="s">
        <v>121</v>
      </c>
      <c r="R2131" s="1" t="s">
        <v>102</v>
      </c>
      <c r="S2131" s="1" t="s">
        <v>103</v>
      </c>
      <c r="T2131" s="1" t="s">
        <v>203</v>
      </c>
      <c r="U2131" s="1" t="s">
        <v>196</v>
      </c>
      <c r="Z2131" s="1" t="s">
        <v>115</v>
      </c>
      <c r="AA2131" s="1">
        <v>0.62</v>
      </c>
      <c r="AG2131" s="1">
        <v>160</v>
      </c>
      <c r="AM2131" s="1">
        <v>25</v>
      </c>
    </row>
    <row r="2132" spans="1:39" ht="25.5">
      <c r="A2132" s="6">
        <v>42864.519887789356</v>
      </c>
      <c r="B2132" s="2">
        <v>42863</v>
      </c>
      <c r="C2132" s="1" t="s">
        <v>117</v>
      </c>
      <c r="D2132" s="1">
        <v>48628</v>
      </c>
      <c r="E2132" s="1" t="s">
        <v>869</v>
      </c>
      <c r="F2132" s="1" t="s">
        <v>98</v>
      </c>
      <c r="G2132" s="1" t="s">
        <v>99</v>
      </c>
      <c r="H2132" s="1" t="s">
        <v>100</v>
      </c>
      <c r="O2132" s="1">
        <v>0.62</v>
      </c>
      <c r="P2132" s="1" t="s">
        <v>110</v>
      </c>
      <c r="Q2132" s="1" t="s">
        <v>119</v>
      </c>
      <c r="R2132" s="1" t="s">
        <v>102</v>
      </c>
      <c r="S2132" s="1" t="s">
        <v>103</v>
      </c>
      <c r="T2132" s="1" t="s">
        <v>205</v>
      </c>
      <c r="U2132" s="1" t="s">
        <v>196</v>
      </c>
      <c r="Z2132" s="1" t="s">
        <v>115</v>
      </c>
      <c r="AA2132" s="1">
        <v>0.62</v>
      </c>
      <c r="AI2132" s="1">
        <v>0.62</v>
      </c>
      <c r="AJ2132" s="1" t="s">
        <v>110</v>
      </c>
      <c r="AL2132" s="1" t="s">
        <v>613</v>
      </c>
      <c r="AM2132" s="1">
        <v>35</v>
      </c>
    </row>
    <row r="2133" spans="1:39" ht="25.5">
      <c r="A2133" s="6">
        <v>42864.520561585647</v>
      </c>
      <c r="B2133" s="2">
        <v>42864</v>
      </c>
      <c r="C2133" s="1" t="s">
        <v>96</v>
      </c>
      <c r="D2133" s="1">
        <v>48628</v>
      </c>
      <c r="E2133" s="1" t="s">
        <v>869</v>
      </c>
      <c r="F2133" s="1" t="s">
        <v>98</v>
      </c>
      <c r="G2133" s="1" t="s">
        <v>99</v>
      </c>
      <c r="H2133" s="1" t="s">
        <v>100</v>
      </c>
      <c r="K2133" s="1">
        <v>0.78</v>
      </c>
      <c r="L2133" s="1">
        <v>0.78</v>
      </c>
      <c r="O2133" s="1">
        <v>0.62</v>
      </c>
      <c r="P2133" s="1" t="s">
        <v>110</v>
      </c>
      <c r="Q2133" s="1" t="s">
        <v>121</v>
      </c>
      <c r="R2133" s="1" t="s">
        <v>102</v>
      </c>
      <c r="S2133" s="1" t="s">
        <v>133</v>
      </c>
      <c r="T2133" s="1" t="s">
        <v>203</v>
      </c>
      <c r="U2133" s="1" t="s">
        <v>196</v>
      </c>
      <c r="Z2133" s="1" t="s">
        <v>115</v>
      </c>
      <c r="AG2133" s="1">
        <v>160</v>
      </c>
      <c r="AL2133" s="1" t="s">
        <v>613</v>
      </c>
      <c r="AM2133" s="1">
        <v>35</v>
      </c>
    </row>
    <row r="2134" spans="1:39" ht="38.25">
      <c r="A2134" s="6">
        <v>42865.745406006943</v>
      </c>
      <c r="B2134" s="2">
        <v>42864</v>
      </c>
      <c r="C2134" s="1" t="s">
        <v>117</v>
      </c>
      <c r="D2134" s="1">
        <v>48628</v>
      </c>
      <c r="E2134" s="1" t="s">
        <v>869</v>
      </c>
      <c r="F2134" s="1" t="s">
        <v>303</v>
      </c>
      <c r="G2134" s="1" t="s">
        <v>177</v>
      </c>
      <c r="H2134" s="1" t="s">
        <v>100</v>
      </c>
      <c r="Q2134" s="1" t="s">
        <v>121</v>
      </c>
      <c r="R2134" s="1" t="s">
        <v>102</v>
      </c>
      <c r="S2134" s="1" t="s">
        <v>101</v>
      </c>
      <c r="T2134" s="1" t="s">
        <v>205</v>
      </c>
      <c r="U2134" s="1" t="s">
        <v>196</v>
      </c>
      <c r="Z2134" s="1" t="s">
        <v>115</v>
      </c>
      <c r="AA2134" s="1">
        <v>0.62</v>
      </c>
      <c r="AI2134" s="1">
        <v>0.62</v>
      </c>
      <c r="AL2134" s="1" t="s">
        <v>989</v>
      </c>
      <c r="AM2134" s="1">
        <v>25</v>
      </c>
    </row>
    <row r="2135" spans="1:39" ht="25.5">
      <c r="A2135" s="6">
        <v>42865.746798032407</v>
      </c>
      <c r="B2135" s="2">
        <v>42865</v>
      </c>
      <c r="C2135" s="1" t="s">
        <v>96</v>
      </c>
      <c r="D2135" s="1">
        <v>48628</v>
      </c>
      <c r="E2135" s="1" t="s">
        <v>869</v>
      </c>
      <c r="F2135" s="1" t="s">
        <v>98</v>
      </c>
      <c r="G2135" s="1" t="s">
        <v>99</v>
      </c>
      <c r="H2135" s="1" t="s">
        <v>100</v>
      </c>
      <c r="K2135" s="1">
        <v>0.78</v>
      </c>
      <c r="O2135" s="1">
        <v>0.62</v>
      </c>
      <c r="P2135" s="1" t="s">
        <v>110</v>
      </c>
      <c r="Q2135" s="1" t="s">
        <v>101</v>
      </c>
      <c r="R2135" s="1" t="s">
        <v>102</v>
      </c>
      <c r="S2135" s="1" t="s">
        <v>133</v>
      </c>
      <c r="T2135" s="1" t="s">
        <v>203</v>
      </c>
      <c r="U2135" s="1" t="s">
        <v>196</v>
      </c>
      <c r="Z2135" s="1" t="s">
        <v>33</v>
      </c>
      <c r="AA2135" s="1">
        <v>0.62</v>
      </c>
      <c r="AG2135" s="1">
        <v>160</v>
      </c>
      <c r="AL2135" s="1" t="s">
        <v>990</v>
      </c>
      <c r="AM2135" s="1">
        <v>35</v>
      </c>
    </row>
    <row r="2136" spans="1:39" ht="25.5">
      <c r="A2136" s="6">
        <v>42866.645036134258</v>
      </c>
      <c r="B2136" s="2">
        <v>42865</v>
      </c>
      <c r="C2136" s="1" t="s">
        <v>117</v>
      </c>
      <c r="D2136" s="1">
        <v>48628</v>
      </c>
      <c r="E2136" s="1" t="s">
        <v>869</v>
      </c>
      <c r="F2136" s="1" t="s">
        <v>98</v>
      </c>
      <c r="G2136" s="1" t="s">
        <v>99</v>
      </c>
      <c r="H2136" s="1" t="s">
        <v>100</v>
      </c>
      <c r="Q2136" s="1" t="s">
        <v>101</v>
      </c>
      <c r="R2136" s="1" t="s">
        <v>102</v>
      </c>
      <c r="S2136" s="1" t="s">
        <v>133</v>
      </c>
      <c r="T2136" s="1" t="s">
        <v>205</v>
      </c>
      <c r="U2136" s="1" t="s">
        <v>196</v>
      </c>
      <c r="Z2136" s="1" t="s">
        <v>115</v>
      </c>
      <c r="AA2136" s="1">
        <v>0.62</v>
      </c>
      <c r="AI2136" s="1">
        <v>0.62</v>
      </c>
      <c r="AJ2136" s="1" t="s">
        <v>110</v>
      </c>
      <c r="AL2136" s="1" t="s">
        <v>991</v>
      </c>
      <c r="AM2136" s="1">
        <v>35</v>
      </c>
    </row>
    <row r="2137" spans="1:39" ht="25.5">
      <c r="A2137" s="6">
        <v>42866.646239212962</v>
      </c>
      <c r="B2137" s="2">
        <v>42866</v>
      </c>
      <c r="C2137" s="1" t="s">
        <v>96</v>
      </c>
      <c r="D2137" s="1">
        <v>48628</v>
      </c>
      <c r="E2137" s="1" t="s">
        <v>869</v>
      </c>
      <c r="F2137" s="1" t="s">
        <v>98</v>
      </c>
      <c r="G2137" s="1" t="s">
        <v>99</v>
      </c>
      <c r="H2137" s="1" t="s">
        <v>100</v>
      </c>
      <c r="K2137" s="1">
        <v>0.78</v>
      </c>
      <c r="O2137" s="1">
        <v>0.62</v>
      </c>
      <c r="P2137" s="1" t="s">
        <v>110</v>
      </c>
      <c r="Q2137" s="1" t="s">
        <v>101</v>
      </c>
      <c r="R2137" s="1" t="s">
        <v>122</v>
      </c>
      <c r="S2137" s="1" t="s">
        <v>103</v>
      </c>
      <c r="T2137" s="1" t="s">
        <v>203</v>
      </c>
      <c r="U2137" s="1" t="s">
        <v>196</v>
      </c>
      <c r="V2137" s="1">
        <v>32</v>
      </c>
      <c r="W2137" s="1">
        <v>74</v>
      </c>
      <c r="X2137" s="1">
        <v>3.4</v>
      </c>
      <c r="Z2137" s="1" t="s">
        <v>115</v>
      </c>
      <c r="AA2137" s="1">
        <v>0.62</v>
      </c>
      <c r="AG2137" s="1">
        <v>150</v>
      </c>
      <c r="AL2137" s="1" t="s">
        <v>993</v>
      </c>
      <c r="AM2137" s="1">
        <v>35</v>
      </c>
    </row>
    <row r="2138" spans="1:39" ht="25.5">
      <c r="A2138" s="6">
        <v>42867.542918206018</v>
      </c>
      <c r="B2138" s="2">
        <v>42866</v>
      </c>
      <c r="C2138" s="1" t="s">
        <v>117</v>
      </c>
      <c r="D2138" s="1">
        <v>48628</v>
      </c>
      <c r="E2138" s="1" t="s">
        <v>869</v>
      </c>
      <c r="F2138" s="1" t="s">
        <v>98</v>
      </c>
      <c r="G2138" s="1" t="s">
        <v>99</v>
      </c>
      <c r="H2138" s="1" t="s">
        <v>100</v>
      </c>
      <c r="Q2138" s="1" t="s">
        <v>101</v>
      </c>
      <c r="R2138" s="1" t="s">
        <v>102</v>
      </c>
      <c r="S2138" s="1" t="s">
        <v>101</v>
      </c>
      <c r="T2138" s="1" t="s">
        <v>104</v>
      </c>
      <c r="U2138" s="1" t="s">
        <v>196</v>
      </c>
      <c r="Z2138" s="1" t="s">
        <v>33</v>
      </c>
      <c r="AA2138" s="1">
        <v>0.62</v>
      </c>
      <c r="AI2138" s="1">
        <v>0.62</v>
      </c>
      <c r="AJ2138" s="1" t="s">
        <v>213</v>
      </c>
      <c r="AL2138" s="1" t="s">
        <v>993</v>
      </c>
      <c r="AM2138" s="1">
        <v>26</v>
      </c>
    </row>
    <row r="2139" spans="1:39" ht="25.5">
      <c r="A2139" s="6">
        <v>42867.543491689816</v>
      </c>
      <c r="B2139" s="2">
        <v>42867</v>
      </c>
      <c r="C2139" s="1" t="s">
        <v>96</v>
      </c>
      <c r="D2139" s="1">
        <v>48628</v>
      </c>
      <c r="E2139" s="1" t="s">
        <v>869</v>
      </c>
      <c r="F2139" s="1" t="s">
        <v>98</v>
      </c>
      <c r="G2139" s="1" t="s">
        <v>99</v>
      </c>
      <c r="H2139" s="1" t="s">
        <v>100</v>
      </c>
      <c r="K2139" s="1">
        <v>0.78</v>
      </c>
      <c r="O2139" s="1">
        <v>0.62</v>
      </c>
      <c r="P2139" s="1" t="s">
        <v>110</v>
      </c>
      <c r="Q2139" s="1" t="s">
        <v>101</v>
      </c>
      <c r="R2139" s="1" t="s">
        <v>102</v>
      </c>
      <c r="S2139" s="1" t="s">
        <v>103</v>
      </c>
      <c r="T2139" s="1" t="s">
        <v>192</v>
      </c>
      <c r="U2139" s="1" t="s">
        <v>196</v>
      </c>
      <c r="Z2139" s="1" t="s">
        <v>115</v>
      </c>
      <c r="AA2139" s="1">
        <v>0.62</v>
      </c>
      <c r="AG2139" s="1">
        <v>150</v>
      </c>
      <c r="AL2139" s="1" t="s">
        <v>993</v>
      </c>
      <c r="AM2139" s="1">
        <v>26</v>
      </c>
    </row>
    <row r="2140" spans="1:39" ht="25.5">
      <c r="A2140" s="6">
        <v>42958.670273819444</v>
      </c>
      <c r="B2140" s="2">
        <v>42867</v>
      </c>
      <c r="C2140" s="1" t="s">
        <v>117</v>
      </c>
      <c r="D2140" s="1">
        <v>48628</v>
      </c>
      <c r="E2140" s="1" t="s">
        <v>869</v>
      </c>
      <c r="F2140" s="1" t="s">
        <v>98</v>
      </c>
      <c r="G2140" s="1" t="s">
        <v>99</v>
      </c>
      <c r="H2140" s="1" t="s">
        <v>100</v>
      </c>
      <c r="L2140" s="1">
        <v>0.78</v>
      </c>
      <c r="M2140" s="1">
        <v>0.78</v>
      </c>
      <c r="N2140" s="1" t="s">
        <v>110</v>
      </c>
      <c r="Q2140" s="1" t="s">
        <v>101</v>
      </c>
      <c r="R2140" s="1" t="s">
        <v>122</v>
      </c>
      <c r="S2140" s="1" t="s">
        <v>101</v>
      </c>
      <c r="T2140" s="1" t="s">
        <v>113</v>
      </c>
      <c r="U2140" s="1" t="s">
        <v>196</v>
      </c>
      <c r="Z2140" s="1" t="s">
        <v>115</v>
      </c>
      <c r="AG2140" s="1">
        <v>150</v>
      </c>
      <c r="AI2140" s="1">
        <v>0.62</v>
      </c>
      <c r="AJ2140" s="1" t="s">
        <v>110</v>
      </c>
      <c r="AL2140" s="1" t="s">
        <v>461</v>
      </c>
    </row>
    <row r="2141" spans="1:39" ht="25.5">
      <c r="A2141" s="6">
        <v>42958.671456886572</v>
      </c>
      <c r="B2141" s="2">
        <v>42868</v>
      </c>
      <c r="C2141" s="1" t="s">
        <v>96</v>
      </c>
      <c r="D2141" s="1">
        <v>48628</v>
      </c>
      <c r="E2141" s="1" t="s">
        <v>869</v>
      </c>
      <c r="F2141" s="1" t="s">
        <v>98</v>
      </c>
      <c r="G2141" s="1" t="s">
        <v>99</v>
      </c>
      <c r="H2141" s="1" t="s">
        <v>100</v>
      </c>
      <c r="K2141" s="1">
        <v>0.78</v>
      </c>
      <c r="L2141" s="1">
        <v>0.78</v>
      </c>
      <c r="M2141" s="1">
        <v>0.78</v>
      </c>
      <c r="N2141" s="1" t="s">
        <v>110</v>
      </c>
      <c r="O2141" s="1">
        <v>0.62</v>
      </c>
      <c r="P2141" s="1" t="s">
        <v>110</v>
      </c>
      <c r="Q2141" s="1" t="s">
        <v>101</v>
      </c>
      <c r="R2141" s="1" t="s">
        <v>102</v>
      </c>
      <c r="S2141" s="1" t="s">
        <v>101</v>
      </c>
      <c r="T2141" s="1" t="s">
        <v>113</v>
      </c>
      <c r="U2141" s="1" t="s">
        <v>196</v>
      </c>
      <c r="Z2141" s="1" t="s">
        <v>115</v>
      </c>
      <c r="AG2141" s="1">
        <v>150</v>
      </c>
      <c r="AL2141" s="1" t="s">
        <v>461</v>
      </c>
    </row>
    <row r="2142" spans="1:39" ht="25.5">
      <c r="A2142" s="6">
        <v>42958.672230729164</v>
      </c>
      <c r="B2142" s="2">
        <v>42868</v>
      </c>
      <c r="C2142" s="1" t="s">
        <v>117</v>
      </c>
      <c r="D2142" s="1">
        <v>48628</v>
      </c>
      <c r="E2142" s="1" t="s">
        <v>869</v>
      </c>
      <c r="F2142" s="1" t="s">
        <v>98</v>
      </c>
      <c r="G2142" s="1" t="s">
        <v>99</v>
      </c>
      <c r="H2142" s="1" t="s">
        <v>109</v>
      </c>
      <c r="L2142" s="1">
        <v>0.78</v>
      </c>
      <c r="M2142" s="1">
        <v>0.78</v>
      </c>
      <c r="N2142" s="1" t="s">
        <v>110</v>
      </c>
      <c r="Q2142" s="1" t="s">
        <v>101</v>
      </c>
      <c r="R2142" s="1" t="s">
        <v>122</v>
      </c>
      <c r="S2142" s="1" t="s">
        <v>101</v>
      </c>
      <c r="T2142" s="1" t="s">
        <v>113</v>
      </c>
      <c r="U2142" s="1" t="s">
        <v>114</v>
      </c>
      <c r="Z2142" s="1" t="s">
        <v>115</v>
      </c>
      <c r="AG2142" s="1">
        <v>150</v>
      </c>
    </row>
    <row r="2143" spans="1:39" ht="25.5">
      <c r="A2143" s="6">
        <v>42958.672762395829</v>
      </c>
      <c r="B2143" s="2">
        <v>42869</v>
      </c>
      <c r="C2143" s="1" t="s">
        <v>96</v>
      </c>
      <c r="D2143" s="1">
        <v>48628</v>
      </c>
      <c r="E2143" s="1" t="s">
        <v>869</v>
      </c>
      <c r="F2143" s="1" t="s">
        <v>98</v>
      </c>
      <c r="G2143" s="1" t="s">
        <v>99</v>
      </c>
      <c r="H2143" s="1" t="s">
        <v>109</v>
      </c>
      <c r="K2143" s="1">
        <v>0.78</v>
      </c>
      <c r="L2143" s="1">
        <v>0.78</v>
      </c>
      <c r="M2143" s="1">
        <v>0.78</v>
      </c>
      <c r="N2143" s="1" t="s">
        <v>110</v>
      </c>
      <c r="O2143" s="1">
        <v>0.62</v>
      </c>
      <c r="P2143" s="1" t="s">
        <v>110</v>
      </c>
      <c r="Q2143" s="1" t="s">
        <v>101</v>
      </c>
      <c r="R2143" s="1" t="s">
        <v>102</v>
      </c>
      <c r="S2143" s="1" t="s">
        <v>112</v>
      </c>
      <c r="T2143" s="1" t="s">
        <v>113</v>
      </c>
      <c r="U2143" s="1" t="s">
        <v>196</v>
      </c>
      <c r="Z2143" s="1" t="s">
        <v>33</v>
      </c>
      <c r="AG2143" s="1">
        <v>150</v>
      </c>
    </row>
    <row r="2144" spans="1:39" ht="25.5">
      <c r="A2144" s="6">
        <v>42874.508605983792</v>
      </c>
      <c r="B2144" s="2">
        <v>42869</v>
      </c>
      <c r="C2144" s="1" t="s">
        <v>117</v>
      </c>
      <c r="D2144" s="1">
        <v>48628</v>
      </c>
      <c r="E2144" s="1" t="s">
        <v>869</v>
      </c>
      <c r="F2144" s="1" t="s">
        <v>98</v>
      </c>
      <c r="G2144" s="1" t="s">
        <v>99</v>
      </c>
      <c r="H2144" s="1" t="s">
        <v>109</v>
      </c>
      <c r="Q2144" s="1" t="s">
        <v>101</v>
      </c>
      <c r="R2144" s="1" t="s">
        <v>111</v>
      </c>
      <c r="S2144" s="1" t="s">
        <v>112</v>
      </c>
      <c r="U2144" s="1" t="s">
        <v>114</v>
      </c>
      <c r="Z2144" s="1" t="s">
        <v>115</v>
      </c>
    </row>
    <row r="2145" spans="1:39">
      <c r="A2145" s="6">
        <v>42874.50909738426</v>
      </c>
      <c r="B2145" s="2">
        <v>42870</v>
      </c>
      <c r="C2145" s="1" t="s">
        <v>96</v>
      </c>
      <c r="D2145" s="1">
        <v>48628</v>
      </c>
      <c r="E2145" s="1" t="s">
        <v>869</v>
      </c>
      <c r="F2145" s="1" t="s">
        <v>98</v>
      </c>
      <c r="G2145" s="1" t="s">
        <v>99</v>
      </c>
      <c r="H2145" s="1" t="s">
        <v>109</v>
      </c>
      <c r="Q2145" s="1" t="s">
        <v>101</v>
      </c>
      <c r="R2145" s="1" t="s">
        <v>111</v>
      </c>
      <c r="S2145" s="1" t="s">
        <v>124</v>
      </c>
      <c r="U2145" s="1" t="s">
        <v>114</v>
      </c>
      <c r="Z2145" s="1" t="s">
        <v>115</v>
      </c>
      <c r="AK2145" s="1" t="s">
        <v>116</v>
      </c>
    </row>
    <row r="2146" spans="1:39" ht="25.5">
      <c r="A2146" s="6">
        <v>42861.646583912036</v>
      </c>
      <c r="B2146" s="2">
        <v>42860</v>
      </c>
      <c r="C2146" s="1" t="s">
        <v>96</v>
      </c>
      <c r="D2146" s="1">
        <v>48629</v>
      </c>
      <c r="E2146" s="1" t="s">
        <v>864</v>
      </c>
      <c r="F2146" s="1" t="s">
        <v>98</v>
      </c>
      <c r="G2146" s="1" t="s">
        <v>99</v>
      </c>
      <c r="H2146" s="1" t="s">
        <v>100</v>
      </c>
      <c r="K2146" s="1">
        <v>0.69</v>
      </c>
      <c r="L2146" s="1">
        <v>0.69</v>
      </c>
      <c r="M2146" s="1">
        <v>0.69</v>
      </c>
      <c r="N2146" s="1" t="s">
        <v>110</v>
      </c>
      <c r="O2146" s="1">
        <v>0.55000000000000004</v>
      </c>
      <c r="P2146" s="1" t="s">
        <v>110</v>
      </c>
      <c r="Q2146" s="1" t="s">
        <v>101</v>
      </c>
      <c r="R2146" s="1" t="s">
        <v>122</v>
      </c>
      <c r="S2146" s="1" t="s">
        <v>103</v>
      </c>
      <c r="T2146" s="1" t="s">
        <v>113</v>
      </c>
      <c r="U2146" s="1" t="s">
        <v>114</v>
      </c>
      <c r="Z2146" s="1" t="s">
        <v>115</v>
      </c>
      <c r="AG2146" s="1">
        <v>140</v>
      </c>
    </row>
    <row r="2147" spans="1:39" ht="25.5">
      <c r="A2147" s="6">
        <v>42861.647151261575</v>
      </c>
      <c r="B2147" s="2">
        <v>42860</v>
      </c>
      <c r="C2147" s="1" t="s">
        <v>117</v>
      </c>
      <c r="D2147" s="1">
        <v>48629</v>
      </c>
      <c r="E2147" s="1" t="s">
        <v>864</v>
      </c>
      <c r="F2147" s="1" t="s">
        <v>98</v>
      </c>
      <c r="G2147" s="1" t="s">
        <v>99</v>
      </c>
      <c r="H2147" s="1" t="s">
        <v>100</v>
      </c>
      <c r="Q2147" s="1" t="s">
        <v>121</v>
      </c>
      <c r="R2147" s="1" t="s">
        <v>102</v>
      </c>
      <c r="S2147" s="1" t="s">
        <v>103</v>
      </c>
      <c r="T2147" s="1" t="s">
        <v>205</v>
      </c>
      <c r="U2147" s="1" t="s">
        <v>247</v>
      </c>
      <c r="V2147" s="1">
        <v>38</v>
      </c>
      <c r="W2147" s="1">
        <v>152</v>
      </c>
      <c r="X2147" s="1">
        <v>6.1</v>
      </c>
      <c r="Z2147" s="1" t="s">
        <v>115</v>
      </c>
      <c r="AA2147" s="1">
        <v>0.55000000000000004</v>
      </c>
      <c r="AD2147" s="1">
        <v>2.7</v>
      </c>
      <c r="AM2147" s="1">
        <v>15</v>
      </c>
    </row>
    <row r="2148" spans="1:39" ht="25.5">
      <c r="A2148" s="6">
        <v>42861.647647500002</v>
      </c>
      <c r="B2148" s="2">
        <v>42861</v>
      </c>
      <c r="C2148" s="1" t="s">
        <v>96</v>
      </c>
      <c r="D2148" s="1">
        <v>48629</v>
      </c>
      <c r="E2148" s="1" t="s">
        <v>864</v>
      </c>
      <c r="F2148" s="1" t="s">
        <v>98</v>
      </c>
      <c r="G2148" s="1" t="s">
        <v>99</v>
      </c>
      <c r="H2148" s="1" t="s">
        <v>100</v>
      </c>
      <c r="K2148" s="1">
        <v>0.69</v>
      </c>
      <c r="O2148" s="1">
        <v>0.55000000000000004</v>
      </c>
      <c r="P2148" s="1" t="s">
        <v>110</v>
      </c>
      <c r="Q2148" s="1" t="s">
        <v>101</v>
      </c>
      <c r="R2148" s="1" t="s">
        <v>122</v>
      </c>
      <c r="S2148" s="1" t="s">
        <v>103</v>
      </c>
      <c r="T2148" s="1" t="s">
        <v>203</v>
      </c>
      <c r="U2148" s="1" t="s">
        <v>247</v>
      </c>
      <c r="Z2148" s="1" t="s">
        <v>115</v>
      </c>
      <c r="AA2148" s="1">
        <v>0.55000000000000004</v>
      </c>
      <c r="AG2148" s="1">
        <v>140</v>
      </c>
      <c r="AM2148" s="1">
        <v>15</v>
      </c>
    </row>
    <row r="2149" spans="1:39" ht="25.5">
      <c r="A2149" s="6">
        <v>42862.734099224537</v>
      </c>
      <c r="B2149" s="2">
        <v>42861</v>
      </c>
      <c r="C2149" s="1" t="s">
        <v>117</v>
      </c>
      <c r="D2149" s="1">
        <v>48629</v>
      </c>
      <c r="E2149" s="1" t="s">
        <v>864</v>
      </c>
      <c r="F2149" s="1" t="s">
        <v>98</v>
      </c>
      <c r="G2149" s="1" t="s">
        <v>99</v>
      </c>
      <c r="H2149" s="1" t="s">
        <v>100</v>
      </c>
      <c r="Q2149" s="1" t="s">
        <v>101</v>
      </c>
      <c r="R2149" s="1" t="s">
        <v>102</v>
      </c>
      <c r="S2149" s="1" t="s">
        <v>101</v>
      </c>
      <c r="T2149" s="1" t="s">
        <v>205</v>
      </c>
      <c r="U2149" s="1" t="s">
        <v>247</v>
      </c>
      <c r="Z2149" s="1" t="s">
        <v>33</v>
      </c>
      <c r="AA2149" s="1">
        <v>0.55000000000000004</v>
      </c>
      <c r="AD2149" s="1">
        <v>2.7</v>
      </c>
      <c r="AM2149" s="1">
        <v>15</v>
      </c>
    </row>
    <row r="2150" spans="1:39" ht="25.5">
      <c r="A2150" s="6">
        <v>42862.73502231481</v>
      </c>
      <c r="B2150" s="2">
        <v>42862</v>
      </c>
      <c r="C2150" s="1" t="s">
        <v>96</v>
      </c>
      <c r="D2150" s="1">
        <v>48629</v>
      </c>
      <c r="E2150" s="1" t="s">
        <v>864</v>
      </c>
      <c r="F2150" s="1" t="s">
        <v>98</v>
      </c>
      <c r="G2150" s="1" t="s">
        <v>99</v>
      </c>
      <c r="H2150" s="1" t="s">
        <v>100</v>
      </c>
      <c r="K2150" s="1">
        <v>0.69</v>
      </c>
      <c r="O2150" s="1">
        <v>0.55000000000000004</v>
      </c>
      <c r="P2150" s="1" t="s">
        <v>110</v>
      </c>
      <c r="Q2150" s="1" t="s">
        <v>121</v>
      </c>
      <c r="R2150" s="1" t="s">
        <v>102</v>
      </c>
      <c r="S2150" s="1" t="s">
        <v>103</v>
      </c>
      <c r="T2150" s="1" t="s">
        <v>203</v>
      </c>
      <c r="U2150" s="1" t="s">
        <v>247</v>
      </c>
      <c r="Z2150" s="1" t="s">
        <v>33</v>
      </c>
      <c r="AA2150" s="1">
        <v>0.55000000000000004</v>
      </c>
      <c r="AG2150" s="1">
        <v>140</v>
      </c>
      <c r="AM2150" s="1">
        <v>15</v>
      </c>
    </row>
    <row r="2151" spans="1:39" ht="25.5">
      <c r="A2151" s="6">
        <v>42863.481094756949</v>
      </c>
      <c r="B2151" s="2">
        <v>42862</v>
      </c>
      <c r="C2151" s="1" t="s">
        <v>117</v>
      </c>
      <c r="D2151" s="1">
        <v>48629</v>
      </c>
      <c r="E2151" s="1" t="s">
        <v>864</v>
      </c>
      <c r="F2151" s="1" t="s">
        <v>98</v>
      </c>
      <c r="G2151" s="1" t="s">
        <v>99</v>
      </c>
      <c r="H2151" s="1" t="s">
        <v>100</v>
      </c>
      <c r="Q2151" s="1" t="s">
        <v>119</v>
      </c>
      <c r="R2151" s="1" t="s">
        <v>102</v>
      </c>
      <c r="S2151" s="1" t="s">
        <v>133</v>
      </c>
      <c r="T2151" s="1" t="s">
        <v>205</v>
      </c>
      <c r="U2151" s="1" t="s">
        <v>141</v>
      </c>
      <c r="V2151" s="1">
        <v>29</v>
      </c>
      <c r="W2151" s="1">
        <v>147</v>
      </c>
      <c r="X2151" s="1">
        <v>5.6</v>
      </c>
      <c r="Z2151" s="1" t="s">
        <v>115</v>
      </c>
      <c r="AA2151" s="1">
        <v>0.55000000000000004</v>
      </c>
      <c r="AD2151" s="1">
        <v>2.7</v>
      </c>
      <c r="AG2151" s="1">
        <v>15</v>
      </c>
    </row>
    <row r="2152" spans="1:39" ht="25.5">
      <c r="A2152" s="6">
        <v>42863.481553483798</v>
      </c>
      <c r="B2152" s="2">
        <v>42863</v>
      </c>
      <c r="C2152" s="1" t="s">
        <v>96</v>
      </c>
      <c r="D2152" s="1">
        <v>48629</v>
      </c>
      <c r="E2152" s="1" t="s">
        <v>864</v>
      </c>
      <c r="F2152" s="1" t="s">
        <v>98</v>
      </c>
      <c r="G2152" s="1" t="s">
        <v>99</v>
      </c>
      <c r="H2152" s="1" t="s">
        <v>100</v>
      </c>
      <c r="K2152" s="1">
        <v>0.69</v>
      </c>
      <c r="O2152" s="1">
        <v>0.55000000000000004</v>
      </c>
      <c r="P2152" s="1" t="s">
        <v>110</v>
      </c>
      <c r="Q2152" s="1" t="s">
        <v>121</v>
      </c>
      <c r="R2152" s="1" t="s">
        <v>102</v>
      </c>
      <c r="S2152" s="1" t="s">
        <v>133</v>
      </c>
      <c r="T2152" s="1" t="s">
        <v>203</v>
      </c>
      <c r="U2152" s="1" t="s">
        <v>196</v>
      </c>
      <c r="Z2152" s="1" t="s">
        <v>115</v>
      </c>
      <c r="AA2152" s="1">
        <v>0.55000000000000004</v>
      </c>
      <c r="AG2152" s="1">
        <v>140</v>
      </c>
      <c r="AM2152" s="1">
        <v>15</v>
      </c>
    </row>
    <row r="2153" spans="1:39" ht="25.5">
      <c r="A2153" s="6">
        <v>42864.524171724537</v>
      </c>
      <c r="B2153" s="2">
        <v>42863</v>
      </c>
      <c r="C2153" s="1" t="s">
        <v>117</v>
      </c>
      <c r="D2153" s="1">
        <v>48629</v>
      </c>
      <c r="E2153" s="1" t="s">
        <v>864</v>
      </c>
      <c r="F2153" s="1" t="s">
        <v>98</v>
      </c>
      <c r="G2153" s="1" t="s">
        <v>99</v>
      </c>
      <c r="H2153" s="1" t="s">
        <v>100</v>
      </c>
      <c r="O2153" s="1">
        <v>0.55000000000000004</v>
      </c>
      <c r="P2153" s="1" t="s">
        <v>110</v>
      </c>
      <c r="Q2153" s="1" t="s">
        <v>101</v>
      </c>
      <c r="R2153" s="1" t="s">
        <v>102</v>
      </c>
      <c r="S2153" s="1" t="s">
        <v>101</v>
      </c>
      <c r="T2153" s="1" t="s">
        <v>205</v>
      </c>
      <c r="U2153" s="1" t="s">
        <v>196</v>
      </c>
      <c r="Z2153" s="1" t="s">
        <v>33</v>
      </c>
      <c r="AA2153" s="1">
        <v>0.55000000000000004</v>
      </c>
      <c r="AI2153" s="1">
        <v>0.55000000000000004</v>
      </c>
      <c r="AJ2153" s="1" t="s">
        <v>110</v>
      </c>
      <c r="AL2153" s="1" t="s">
        <v>613</v>
      </c>
      <c r="AM2153" s="1">
        <v>32</v>
      </c>
    </row>
    <row r="2154" spans="1:39" ht="25.5">
      <c r="A2154" s="6">
        <v>42864.524785960646</v>
      </c>
      <c r="B2154" s="2">
        <v>42864</v>
      </c>
      <c r="C2154" s="1" t="s">
        <v>96</v>
      </c>
      <c r="D2154" s="1">
        <v>48629</v>
      </c>
      <c r="E2154" s="1" t="s">
        <v>864</v>
      </c>
      <c r="F2154" s="1" t="s">
        <v>98</v>
      </c>
      <c r="G2154" s="1" t="s">
        <v>99</v>
      </c>
      <c r="H2154" s="1" t="s">
        <v>100</v>
      </c>
      <c r="K2154" s="1">
        <v>0.69</v>
      </c>
      <c r="O2154" s="1">
        <v>0.55000000000000004</v>
      </c>
      <c r="P2154" s="1" t="s">
        <v>110</v>
      </c>
      <c r="Q2154" s="1" t="s">
        <v>101</v>
      </c>
      <c r="R2154" s="1" t="s">
        <v>102</v>
      </c>
      <c r="S2154" s="1" t="s">
        <v>101</v>
      </c>
      <c r="T2154" s="1" t="s">
        <v>203</v>
      </c>
      <c r="U2154" s="1" t="s">
        <v>196</v>
      </c>
      <c r="Z2154" s="1" t="s">
        <v>33</v>
      </c>
      <c r="AA2154" s="1">
        <v>0.55000000000000004</v>
      </c>
      <c r="AG2154" s="1">
        <v>140</v>
      </c>
      <c r="AL2154" s="1" t="s">
        <v>613</v>
      </c>
      <c r="AM2154" s="1">
        <v>32</v>
      </c>
    </row>
    <row r="2155" spans="1:39" ht="25.5">
      <c r="A2155" s="6">
        <v>42865.75268769676</v>
      </c>
      <c r="B2155" s="2">
        <v>42864</v>
      </c>
      <c r="C2155" s="1" t="s">
        <v>117</v>
      </c>
      <c r="D2155" s="1">
        <v>48629</v>
      </c>
      <c r="E2155" s="1" t="s">
        <v>864</v>
      </c>
      <c r="F2155" s="1" t="s">
        <v>98</v>
      </c>
      <c r="G2155" s="1" t="s">
        <v>99</v>
      </c>
      <c r="H2155" s="1" t="s">
        <v>100</v>
      </c>
      <c r="O2155" s="1">
        <v>0.55000000000000004</v>
      </c>
      <c r="P2155" s="1" t="s">
        <v>110</v>
      </c>
      <c r="Q2155" s="1" t="s">
        <v>101</v>
      </c>
      <c r="R2155" s="1" t="s">
        <v>102</v>
      </c>
      <c r="S2155" s="1" t="s">
        <v>101</v>
      </c>
      <c r="T2155" s="1" t="s">
        <v>205</v>
      </c>
      <c r="U2155" s="1" t="s">
        <v>196</v>
      </c>
      <c r="Z2155" s="1" t="s">
        <v>115</v>
      </c>
      <c r="AA2155" s="1">
        <v>0.55000000000000004</v>
      </c>
      <c r="AI2155" s="1">
        <v>0.55000000000000004</v>
      </c>
      <c r="AJ2155" s="1" t="s">
        <v>110</v>
      </c>
      <c r="AL2155" s="1" t="s">
        <v>214</v>
      </c>
      <c r="AM2155" s="1">
        <v>32</v>
      </c>
    </row>
    <row r="2156" spans="1:39" ht="25.5">
      <c r="A2156" s="6">
        <v>42865.753639224538</v>
      </c>
      <c r="B2156" s="2">
        <v>42865</v>
      </c>
      <c r="C2156" s="1" t="s">
        <v>96</v>
      </c>
      <c r="D2156" s="1">
        <v>48629</v>
      </c>
      <c r="E2156" s="1" t="s">
        <v>864</v>
      </c>
      <c r="F2156" s="1" t="s">
        <v>98</v>
      </c>
      <c r="G2156" s="1" t="s">
        <v>99</v>
      </c>
      <c r="H2156" s="1" t="s">
        <v>100</v>
      </c>
      <c r="K2156" s="1">
        <v>0.69</v>
      </c>
      <c r="O2156" s="1">
        <v>0.55000000000000004</v>
      </c>
      <c r="P2156" s="1" t="s">
        <v>110</v>
      </c>
      <c r="Q2156" s="1" t="s">
        <v>101</v>
      </c>
      <c r="R2156" s="1" t="s">
        <v>102</v>
      </c>
      <c r="S2156" s="1" t="s">
        <v>101</v>
      </c>
      <c r="T2156" s="1" t="s">
        <v>203</v>
      </c>
      <c r="U2156" s="1" t="s">
        <v>196</v>
      </c>
      <c r="Z2156" s="1" t="s">
        <v>33</v>
      </c>
      <c r="AA2156" s="1">
        <v>0.55000000000000004</v>
      </c>
      <c r="AG2156" s="1">
        <v>140</v>
      </c>
      <c r="AL2156" s="1" t="s">
        <v>214</v>
      </c>
    </row>
    <row r="2157" spans="1:39" ht="25.5">
      <c r="A2157" s="6">
        <v>42866.647058009257</v>
      </c>
      <c r="B2157" s="2">
        <v>42865</v>
      </c>
      <c r="C2157" s="1" t="s">
        <v>117</v>
      </c>
      <c r="D2157" s="1">
        <v>48629</v>
      </c>
      <c r="E2157" s="1" t="s">
        <v>864</v>
      </c>
      <c r="F2157" s="1" t="s">
        <v>98</v>
      </c>
      <c r="G2157" s="1" t="s">
        <v>99</v>
      </c>
      <c r="H2157" s="1" t="s">
        <v>109</v>
      </c>
      <c r="Q2157" s="1" t="s">
        <v>101</v>
      </c>
      <c r="R2157" s="1" t="s">
        <v>122</v>
      </c>
      <c r="S2157" s="1" t="s">
        <v>133</v>
      </c>
      <c r="T2157" s="1" t="s">
        <v>205</v>
      </c>
      <c r="Z2157" s="1" t="s">
        <v>115</v>
      </c>
      <c r="AA2157" s="1">
        <v>0.55000000000000004</v>
      </c>
      <c r="AI2157" s="1">
        <v>0.55000000000000004</v>
      </c>
      <c r="AJ2157" s="1" t="s">
        <v>110</v>
      </c>
      <c r="AL2157" s="1" t="s">
        <v>613</v>
      </c>
      <c r="AM2157" s="1">
        <v>32</v>
      </c>
    </row>
    <row r="2158" spans="1:39" ht="25.5">
      <c r="A2158" s="6">
        <v>42866.647789050927</v>
      </c>
      <c r="B2158" s="2">
        <v>42866</v>
      </c>
      <c r="C2158" s="1" t="s">
        <v>96</v>
      </c>
      <c r="D2158" s="1">
        <v>48629</v>
      </c>
      <c r="E2158" s="1" t="s">
        <v>864</v>
      </c>
      <c r="F2158" s="1" t="s">
        <v>98</v>
      </c>
      <c r="G2158" s="1" t="s">
        <v>99</v>
      </c>
      <c r="H2158" s="1" t="s">
        <v>109</v>
      </c>
      <c r="K2158" s="1">
        <v>0.69</v>
      </c>
      <c r="O2158" s="1">
        <v>0.55000000000000004</v>
      </c>
      <c r="P2158" s="1" t="s">
        <v>110</v>
      </c>
      <c r="Q2158" s="1" t="s">
        <v>101</v>
      </c>
      <c r="R2158" s="1" t="s">
        <v>122</v>
      </c>
      <c r="S2158" s="1" t="s">
        <v>101</v>
      </c>
      <c r="T2158" s="1" t="s">
        <v>203</v>
      </c>
      <c r="U2158" s="1" t="s">
        <v>196</v>
      </c>
      <c r="Z2158" s="1" t="s">
        <v>115</v>
      </c>
      <c r="AA2158" s="1">
        <v>0.55000000000000004</v>
      </c>
      <c r="AG2158" s="1">
        <v>140</v>
      </c>
      <c r="AL2158" s="1" t="s">
        <v>613</v>
      </c>
      <c r="AM2158" s="1">
        <v>32</v>
      </c>
    </row>
    <row r="2159" spans="1:39" ht="25.5">
      <c r="A2159" s="6">
        <v>42867.544617233798</v>
      </c>
      <c r="B2159" s="2">
        <v>42866</v>
      </c>
      <c r="C2159" s="1" t="s">
        <v>117</v>
      </c>
      <c r="D2159" s="1">
        <v>48629</v>
      </c>
      <c r="E2159" s="1" t="s">
        <v>864</v>
      </c>
      <c r="F2159" s="1" t="s">
        <v>98</v>
      </c>
      <c r="G2159" s="1" t="s">
        <v>99</v>
      </c>
      <c r="H2159" s="1" t="s">
        <v>109</v>
      </c>
      <c r="Q2159" s="1" t="s">
        <v>101</v>
      </c>
      <c r="R2159" s="1" t="s">
        <v>122</v>
      </c>
      <c r="S2159" s="1" t="s">
        <v>101</v>
      </c>
      <c r="T2159" s="1" t="s">
        <v>205</v>
      </c>
      <c r="U2159" s="1" t="s">
        <v>196</v>
      </c>
      <c r="Z2159" s="1" t="s">
        <v>33</v>
      </c>
      <c r="AA2159" s="1">
        <v>0.55000000000000004</v>
      </c>
      <c r="AI2159" s="1">
        <v>0.55000000000000004</v>
      </c>
      <c r="AJ2159" s="1" t="s">
        <v>110</v>
      </c>
      <c r="AL2159" s="1" t="s">
        <v>613</v>
      </c>
      <c r="AM2159" s="1">
        <v>32</v>
      </c>
    </row>
    <row r="2160" spans="1:39" ht="25.5">
      <c r="A2160" s="6">
        <v>42867.545378634255</v>
      </c>
      <c r="B2160" s="2">
        <v>42867</v>
      </c>
      <c r="C2160" s="1" t="s">
        <v>96</v>
      </c>
      <c r="D2160" s="1">
        <v>48629</v>
      </c>
      <c r="E2160" s="1" t="s">
        <v>864</v>
      </c>
      <c r="F2160" s="1" t="s">
        <v>98</v>
      </c>
      <c r="G2160" s="1" t="s">
        <v>99</v>
      </c>
      <c r="H2160" s="1" t="s">
        <v>100</v>
      </c>
      <c r="K2160" s="1">
        <v>0.69</v>
      </c>
      <c r="O2160" s="1">
        <v>0.55000000000000004</v>
      </c>
      <c r="P2160" s="1" t="s">
        <v>110</v>
      </c>
      <c r="Q2160" s="1" t="s">
        <v>101</v>
      </c>
      <c r="R2160" s="1" t="s">
        <v>102</v>
      </c>
      <c r="S2160" s="1" t="s">
        <v>112</v>
      </c>
      <c r="T2160" s="1" t="s">
        <v>203</v>
      </c>
      <c r="U2160" s="1" t="s">
        <v>196</v>
      </c>
      <c r="Z2160" s="1" t="s">
        <v>115</v>
      </c>
      <c r="AA2160" s="1">
        <v>0.55000000000000004</v>
      </c>
      <c r="AG2160" s="1">
        <v>140</v>
      </c>
      <c r="AL2160" s="1" t="s">
        <v>613</v>
      </c>
      <c r="AM2160" s="1">
        <v>32</v>
      </c>
    </row>
    <row r="2161" spans="1:38" ht="25.5">
      <c r="A2161" s="6">
        <v>42958.67653193287</v>
      </c>
      <c r="B2161" s="2">
        <v>42867</v>
      </c>
      <c r="C2161" s="1" t="s">
        <v>117</v>
      </c>
      <c r="D2161" s="1">
        <v>48629</v>
      </c>
      <c r="E2161" s="1" t="s">
        <v>864</v>
      </c>
      <c r="F2161" s="1" t="s">
        <v>98</v>
      </c>
      <c r="G2161" s="1" t="s">
        <v>99</v>
      </c>
      <c r="H2161" s="1" t="s">
        <v>100</v>
      </c>
      <c r="L2161" s="1">
        <v>0.69</v>
      </c>
      <c r="M2161" s="1">
        <v>0.69</v>
      </c>
      <c r="N2161" s="1" t="s">
        <v>110</v>
      </c>
      <c r="Q2161" s="1" t="s">
        <v>101</v>
      </c>
      <c r="R2161" s="1" t="s">
        <v>122</v>
      </c>
      <c r="S2161" s="1" t="s">
        <v>112</v>
      </c>
      <c r="T2161" s="1" t="s">
        <v>113</v>
      </c>
      <c r="U2161" s="1" t="s">
        <v>114</v>
      </c>
      <c r="Z2161" s="1" t="s">
        <v>33</v>
      </c>
      <c r="AG2161" s="1">
        <v>140</v>
      </c>
      <c r="AI2161" s="1">
        <v>0.55000000000000004</v>
      </c>
      <c r="AJ2161" s="1" t="s">
        <v>110</v>
      </c>
      <c r="AL2161" s="1" t="s">
        <v>461</v>
      </c>
    </row>
    <row r="2162" spans="1:38" ht="25.5">
      <c r="A2162" s="6">
        <v>42958.678907199079</v>
      </c>
      <c r="B2162" s="2">
        <v>42868</v>
      </c>
      <c r="C2162" s="1" t="s">
        <v>96</v>
      </c>
      <c r="D2162" s="1">
        <v>48629</v>
      </c>
      <c r="E2162" s="1" t="s">
        <v>864</v>
      </c>
      <c r="F2162" s="1" t="s">
        <v>98</v>
      </c>
      <c r="G2162" s="1" t="s">
        <v>99</v>
      </c>
      <c r="H2162" s="1" t="s">
        <v>100</v>
      </c>
      <c r="K2162" s="1">
        <v>0.69</v>
      </c>
      <c r="L2162" s="1">
        <v>0.69</v>
      </c>
      <c r="M2162" s="1">
        <v>0.69</v>
      </c>
      <c r="N2162" s="1" t="s">
        <v>110</v>
      </c>
      <c r="O2162" s="1">
        <v>0.55000000000000004</v>
      </c>
      <c r="P2162" s="1" t="s">
        <v>110</v>
      </c>
      <c r="Q2162" s="1" t="s">
        <v>101</v>
      </c>
      <c r="R2162" s="1" t="s">
        <v>102</v>
      </c>
      <c r="S2162" s="1" t="s">
        <v>101</v>
      </c>
      <c r="T2162" s="1" t="s">
        <v>113</v>
      </c>
      <c r="U2162" s="1" t="s">
        <v>196</v>
      </c>
      <c r="Z2162" s="1" t="s">
        <v>115</v>
      </c>
      <c r="AG2162" s="1">
        <v>140</v>
      </c>
      <c r="AL2162" s="1" t="s">
        <v>461</v>
      </c>
    </row>
    <row r="2163" spans="1:38">
      <c r="A2163" s="6">
        <v>42958.679593865745</v>
      </c>
      <c r="B2163" s="2">
        <v>42868</v>
      </c>
      <c r="C2163" s="1" t="s">
        <v>117</v>
      </c>
      <c r="D2163" s="1">
        <v>48629</v>
      </c>
      <c r="E2163" s="1" t="s">
        <v>864</v>
      </c>
      <c r="F2163" s="1" t="s">
        <v>98</v>
      </c>
      <c r="G2163" s="1" t="s">
        <v>99</v>
      </c>
      <c r="H2163" s="1" t="s">
        <v>109</v>
      </c>
      <c r="L2163" s="1">
        <v>0.69</v>
      </c>
      <c r="M2163" s="1">
        <v>0.69</v>
      </c>
      <c r="N2163" s="1" t="s">
        <v>110</v>
      </c>
      <c r="Q2163" s="1" t="s">
        <v>101</v>
      </c>
      <c r="R2163" s="1" t="s">
        <v>111</v>
      </c>
      <c r="S2163" s="1" t="s">
        <v>101</v>
      </c>
      <c r="T2163" s="1" t="s">
        <v>113</v>
      </c>
      <c r="U2163" s="1" t="s">
        <v>114</v>
      </c>
      <c r="Z2163" s="1" t="s">
        <v>115</v>
      </c>
      <c r="AG2163" s="1">
        <v>140</v>
      </c>
    </row>
    <row r="2164" spans="1:38" ht="25.5">
      <c r="A2164" s="6">
        <v>42874.506864976851</v>
      </c>
      <c r="B2164" s="2">
        <v>42869</v>
      </c>
      <c r="C2164" s="1" t="s">
        <v>96</v>
      </c>
      <c r="D2164" s="1">
        <v>48629</v>
      </c>
      <c r="E2164" s="1" t="s">
        <v>864</v>
      </c>
      <c r="F2164" s="1" t="s">
        <v>98</v>
      </c>
      <c r="G2164" s="1" t="s">
        <v>99</v>
      </c>
      <c r="H2164" s="1" t="s">
        <v>109</v>
      </c>
      <c r="Q2164" s="1" t="s">
        <v>101</v>
      </c>
      <c r="R2164" s="1" t="s">
        <v>111</v>
      </c>
      <c r="S2164" s="1" t="s">
        <v>112</v>
      </c>
      <c r="U2164" s="1" t="s">
        <v>114</v>
      </c>
      <c r="Z2164" s="1" t="s">
        <v>115</v>
      </c>
    </row>
    <row r="2165" spans="1:38" ht="25.5">
      <c r="A2165" s="6">
        <v>42958.680040358799</v>
      </c>
      <c r="B2165" s="2">
        <v>42869</v>
      </c>
      <c r="C2165" s="1" t="s">
        <v>117</v>
      </c>
      <c r="D2165" s="1">
        <v>48629</v>
      </c>
      <c r="E2165" s="1" t="s">
        <v>864</v>
      </c>
      <c r="F2165" s="1" t="s">
        <v>98</v>
      </c>
      <c r="G2165" s="1" t="s">
        <v>99</v>
      </c>
      <c r="H2165" s="1" t="s">
        <v>109</v>
      </c>
      <c r="Q2165" s="1" t="s">
        <v>101</v>
      </c>
      <c r="R2165" s="1" t="s">
        <v>111</v>
      </c>
      <c r="S2165" s="1" t="s">
        <v>112</v>
      </c>
      <c r="U2165" s="1" t="s">
        <v>114</v>
      </c>
      <c r="Z2165" s="1" t="s">
        <v>115</v>
      </c>
    </row>
    <row r="2166" spans="1:38">
      <c r="A2166" s="6">
        <v>42874.507203159723</v>
      </c>
      <c r="B2166" s="2">
        <v>42870</v>
      </c>
      <c r="C2166" s="1" t="s">
        <v>96</v>
      </c>
      <c r="D2166" s="1">
        <v>48629</v>
      </c>
      <c r="E2166" s="1" t="s">
        <v>864</v>
      </c>
      <c r="F2166" s="1" t="s">
        <v>98</v>
      </c>
      <c r="G2166" s="1" t="s">
        <v>99</v>
      </c>
      <c r="H2166" s="1" t="s">
        <v>109</v>
      </c>
      <c r="Q2166" s="1" t="s">
        <v>101</v>
      </c>
      <c r="R2166" s="1" t="s">
        <v>111</v>
      </c>
      <c r="S2166" s="1" t="s">
        <v>124</v>
      </c>
      <c r="U2166" s="1" t="s">
        <v>114</v>
      </c>
      <c r="Z2166" s="1" t="s">
        <v>115</v>
      </c>
      <c r="AK2166" s="1" t="s">
        <v>116</v>
      </c>
    </row>
    <row r="2167" spans="1:38" ht="25.5">
      <c r="A2167" s="6">
        <v>42864.498912106486</v>
      </c>
      <c r="B2167" s="2">
        <v>42863</v>
      </c>
      <c r="C2167" s="1" t="s">
        <v>117</v>
      </c>
      <c r="D2167" s="1">
        <v>48679</v>
      </c>
      <c r="E2167" s="1" t="s">
        <v>844</v>
      </c>
      <c r="F2167" s="1" t="s">
        <v>98</v>
      </c>
      <c r="G2167" s="1" t="s">
        <v>99</v>
      </c>
      <c r="H2167" s="1" t="s">
        <v>109</v>
      </c>
      <c r="L2167" s="1">
        <v>0.79</v>
      </c>
      <c r="M2167" s="1">
        <v>0.79</v>
      </c>
      <c r="N2167" s="1" t="s">
        <v>110</v>
      </c>
      <c r="Q2167" s="1" t="s">
        <v>101</v>
      </c>
      <c r="R2167" s="1" t="s">
        <v>111</v>
      </c>
      <c r="S2167" s="1" t="s">
        <v>133</v>
      </c>
      <c r="T2167" s="1" t="s">
        <v>113</v>
      </c>
      <c r="U2167" s="1" t="s">
        <v>114</v>
      </c>
      <c r="Z2167" s="1" t="s">
        <v>115</v>
      </c>
      <c r="AD2167" s="1">
        <v>3.16</v>
      </c>
      <c r="AG2167" s="1">
        <v>160</v>
      </c>
    </row>
    <row r="2168" spans="1:38" ht="25.5">
      <c r="A2168" s="6">
        <v>42864.499333958331</v>
      </c>
      <c r="B2168" s="2">
        <v>42864</v>
      </c>
      <c r="C2168" s="1" t="s">
        <v>96</v>
      </c>
      <c r="D2168" s="1">
        <v>48679</v>
      </c>
      <c r="E2168" s="1" t="s">
        <v>844</v>
      </c>
      <c r="F2168" s="1" t="s">
        <v>98</v>
      </c>
      <c r="G2168" s="1" t="s">
        <v>99</v>
      </c>
      <c r="H2168" s="1" t="s">
        <v>109</v>
      </c>
      <c r="K2168" s="1">
        <v>0.79</v>
      </c>
      <c r="L2168" s="1">
        <v>0.79</v>
      </c>
      <c r="M2168" s="1">
        <v>0.79</v>
      </c>
      <c r="N2168" s="1" t="s">
        <v>110</v>
      </c>
      <c r="O2168" s="1">
        <v>0.63</v>
      </c>
      <c r="P2168" s="1" t="s">
        <v>110</v>
      </c>
      <c r="Q2168" s="1" t="s">
        <v>101</v>
      </c>
      <c r="R2168" s="1" t="s">
        <v>111</v>
      </c>
      <c r="S2168" s="1" t="s">
        <v>133</v>
      </c>
      <c r="T2168" s="1" t="s">
        <v>113</v>
      </c>
      <c r="U2168" s="1" t="s">
        <v>114</v>
      </c>
      <c r="Z2168" s="1" t="s">
        <v>115</v>
      </c>
      <c r="AG2168" s="1">
        <v>160</v>
      </c>
    </row>
    <row r="2169" spans="1:38">
      <c r="A2169" s="6">
        <v>42865.699814224536</v>
      </c>
      <c r="B2169" s="2">
        <v>42864</v>
      </c>
      <c r="C2169" s="1" t="s">
        <v>117</v>
      </c>
      <c r="D2169" s="1">
        <v>48679</v>
      </c>
      <c r="E2169" s="1" t="s">
        <v>844</v>
      </c>
      <c r="F2169" s="1" t="s">
        <v>98</v>
      </c>
      <c r="G2169" s="1" t="s">
        <v>99</v>
      </c>
      <c r="H2169" s="1" t="s">
        <v>109</v>
      </c>
      <c r="L2169" s="1">
        <v>0.79</v>
      </c>
      <c r="M2169" s="1">
        <v>0.79</v>
      </c>
      <c r="N2169" s="1" t="s">
        <v>110</v>
      </c>
      <c r="Q2169" s="1" t="s">
        <v>101</v>
      </c>
      <c r="R2169" s="1" t="s">
        <v>111</v>
      </c>
      <c r="S2169" s="1" t="s">
        <v>101</v>
      </c>
      <c r="T2169" s="1" t="s">
        <v>113</v>
      </c>
      <c r="AD2169" s="1">
        <v>3.16</v>
      </c>
      <c r="AG2169" s="1">
        <v>160</v>
      </c>
    </row>
    <row r="2170" spans="1:38" ht="25.5">
      <c r="A2170" s="6">
        <v>42865.700457013889</v>
      </c>
      <c r="B2170" s="2">
        <v>42865</v>
      </c>
      <c r="C2170" s="1" t="s">
        <v>96</v>
      </c>
      <c r="D2170" s="1">
        <v>48679</v>
      </c>
      <c r="E2170" s="1" t="s">
        <v>844</v>
      </c>
      <c r="F2170" s="1" t="s">
        <v>98</v>
      </c>
      <c r="G2170" s="1" t="s">
        <v>99</v>
      </c>
      <c r="H2170" s="1" t="s">
        <v>109</v>
      </c>
      <c r="K2170" s="1">
        <v>0.79</v>
      </c>
      <c r="L2170" s="1">
        <v>0.79</v>
      </c>
      <c r="M2170" s="1">
        <v>0.79</v>
      </c>
      <c r="N2170" s="1" t="s">
        <v>110</v>
      </c>
      <c r="O2170" s="1">
        <v>0.63</v>
      </c>
      <c r="P2170" s="1" t="s">
        <v>110</v>
      </c>
      <c r="Q2170" s="1" t="s">
        <v>101</v>
      </c>
      <c r="R2170" s="1" t="s">
        <v>111</v>
      </c>
      <c r="S2170" s="1" t="s">
        <v>133</v>
      </c>
      <c r="T2170" s="1" t="s">
        <v>113</v>
      </c>
      <c r="U2170" s="1" t="s">
        <v>114</v>
      </c>
      <c r="Z2170" s="1" t="s">
        <v>115</v>
      </c>
      <c r="AG2170" s="1">
        <v>160</v>
      </c>
    </row>
    <row r="2171" spans="1:38" ht="25.5">
      <c r="A2171" s="6">
        <v>42866.630526967594</v>
      </c>
      <c r="B2171" s="2">
        <v>42865</v>
      </c>
      <c r="C2171" s="1" t="s">
        <v>117</v>
      </c>
      <c r="D2171" s="1">
        <v>48679</v>
      </c>
      <c r="E2171" s="1" t="s">
        <v>844</v>
      </c>
      <c r="F2171" s="1" t="s">
        <v>98</v>
      </c>
      <c r="G2171" s="1" t="s">
        <v>99</v>
      </c>
      <c r="H2171" s="1" t="s">
        <v>109</v>
      </c>
      <c r="L2171" s="1">
        <v>0.79</v>
      </c>
      <c r="M2171" s="1">
        <v>0.79</v>
      </c>
      <c r="N2171" s="1" t="s">
        <v>110</v>
      </c>
      <c r="Q2171" s="1" t="s">
        <v>101</v>
      </c>
      <c r="R2171" s="1" t="s">
        <v>111</v>
      </c>
      <c r="S2171" s="1" t="s">
        <v>112</v>
      </c>
      <c r="T2171" s="1" t="s">
        <v>113</v>
      </c>
      <c r="U2171" s="1" t="s">
        <v>114</v>
      </c>
      <c r="Z2171" s="1" t="s">
        <v>115</v>
      </c>
      <c r="AD2171" s="1">
        <v>3.16</v>
      </c>
      <c r="AG2171" s="1">
        <v>160</v>
      </c>
    </row>
    <row r="2172" spans="1:38" ht="25.5">
      <c r="A2172" s="6">
        <v>42866.630972534724</v>
      </c>
      <c r="B2172" s="2">
        <v>42866</v>
      </c>
      <c r="C2172" s="1" t="s">
        <v>96</v>
      </c>
      <c r="D2172" s="1">
        <v>48679</v>
      </c>
      <c r="E2172" s="1" t="s">
        <v>844</v>
      </c>
      <c r="F2172" s="1" t="s">
        <v>98</v>
      </c>
      <c r="G2172" s="1" t="s">
        <v>99</v>
      </c>
      <c r="H2172" s="1" t="s">
        <v>109</v>
      </c>
      <c r="K2172" s="1">
        <v>0.79</v>
      </c>
      <c r="L2172" s="1">
        <v>0.79</v>
      </c>
      <c r="M2172" s="1">
        <v>0.79</v>
      </c>
      <c r="N2172" s="1" t="s">
        <v>110</v>
      </c>
      <c r="O2172" s="1">
        <v>0.63</v>
      </c>
      <c r="P2172" s="1" t="s">
        <v>110</v>
      </c>
      <c r="Q2172" s="1" t="s">
        <v>101</v>
      </c>
      <c r="R2172" s="1" t="s">
        <v>111</v>
      </c>
      <c r="S2172" s="1" t="s">
        <v>112</v>
      </c>
      <c r="T2172" s="1" t="s">
        <v>113</v>
      </c>
      <c r="U2172" s="1" t="s">
        <v>114</v>
      </c>
      <c r="Z2172" s="1" t="s">
        <v>115</v>
      </c>
      <c r="AG2172" s="1">
        <v>160</v>
      </c>
    </row>
    <row r="2173" spans="1:38">
      <c r="A2173" s="6">
        <v>42867.529826956015</v>
      </c>
      <c r="B2173" s="2">
        <v>42866</v>
      </c>
      <c r="C2173" s="1" t="s">
        <v>117</v>
      </c>
      <c r="D2173" s="1">
        <v>48679</v>
      </c>
      <c r="E2173" s="1" t="s">
        <v>844</v>
      </c>
      <c r="F2173" s="1" t="s">
        <v>98</v>
      </c>
      <c r="G2173" s="1" t="s">
        <v>99</v>
      </c>
      <c r="H2173" s="1" t="s">
        <v>109</v>
      </c>
      <c r="Q2173" s="1" t="s">
        <v>101</v>
      </c>
      <c r="R2173" s="1" t="s">
        <v>111</v>
      </c>
      <c r="S2173" s="1" t="s">
        <v>101</v>
      </c>
      <c r="U2173" s="1" t="s">
        <v>114</v>
      </c>
      <c r="Z2173" s="1" t="s">
        <v>115</v>
      </c>
      <c r="AL2173" s="1" t="s">
        <v>986</v>
      </c>
    </row>
    <row r="2174" spans="1:38" ht="25.5">
      <c r="A2174" s="6">
        <v>42867.530094085647</v>
      </c>
      <c r="B2174" s="2">
        <v>42867</v>
      </c>
      <c r="C2174" s="1" t="s">
        <v>96</v>
      </c>
      <c r="D2174" s="1">
        <v>48679</v>
      </c>
      <c r="E2174" s="1" t="s">
        <v>844</v>
      </c>
      <c r="F2174" s="1" t="s">
        <v>98</v>
      </c>
      <c r="G2174" s="1" t="s">
        <v>99</v>
      </c>
      <c r="H2174" s="1" t="s">
        <v>109</v>
      </c>
      <c r="Q2174" s="1" t="s">
        <v>101</v>
      </c>
      <c r="R2174" s="1" t="s">
        <v>111</v>
      </c>
      <c r="S2174" s="1" t="s">
        <v>112</v>
      </c>
      <c r="U2174" s="1" t="s">
        <v>114</v>
      </c>
      <c r="Z2174" s="1" t="s">
        <v>115</v>
      </c>
    </row>
    <row r="2175" spans="1:38">
      <c r="A2175" s="6">
        <v>42958.680872210651</v>
      </c>
      <c r="B2175" s="2">
        <v>42867</v>
      </c>
      <c r="C2175" s="1" t="s">
        <v>117</v>
      </c>
      <c r="D2175" s="1">
        <v>48679</v>
      </c>
      <c r="E2175" s="1" t="s">
        <v>844</v>
      </c>
      <c r="F2175" s="1" t="s">
        <v>98</v>
      </c>
      <c r="G2175" s="1" t="s">
        <v>99</v>
      </c>
      <c r="H2175" s="1" t="s">
        <v>109</v>
      </c>
      <c r="Q2175" s="1" t="s">
        <v>101</v>
      </c>
      <c r="R2175" s="1" t="s">
        <v>111</v>
      </c>
      <c r="S2175" s="1" t="s">
        <v>101</v>
      </c>
      <c r="U2175" s="1" t="s">
        <v>114</v>
      </c>
      <c r="Z2175" s="1" t="s">
        <v>115</v>
      </c>
      <c r="AL2175" s="1" t="s">
        <v>986</v>
      </c>
    </row>
    <row r="2176" spans="1:38">
      <c r="A2176" s="6">
        <v>42958.681372280094</v>
      </c>
      <c r="B2176" s="2">
        <v>42868</v>
      </c>
      <c r="C2176" s="1" t="s">
        <v>96</v>
      </c>
      <c r="D2176" s="1">
        <v>48679</v>
      </c>
      <c r="E2176" s="1" t="s">
        <v>844</v>
      </c>
      <c r="F2176" s="1" t="s">
        <v>98</v>
      </c>
      <c r="G2176" s="1" t="s">
        <v>99</v>
      </c>
      <c r="H2176" s="1" t="s">
        <v>109</v>
      </c>
      <c r="Q2176" s="1" t="s">
        <v>101</v>
      </c>
      <c r="R2176" s="1" t="s">
        <v>111</v>
      </c>
      <c r="S2176" s="1" t="s">
        <v>124</v>
      </c>
      <c r="U2176" s="1" t="s">
        <v>114</v>
      </c>
      <c r="Z2176" s="1" t="s">
        <v>115</v>
      </c>
      <c r="AK2176" s="1" t="s">
        <v>116</v>
      </c>
    </row>
    <row r="2177" spans="1:39" ht="25.5">
      <c r="A2177" s="6">
        <v>42864.542939722218</v>
      </c>
      <c r="B2177" s="2">
        <v>42864</v>
      </c>
      <c r="C2177" s="1" t="s">
        <v>96</v>
      </c>
      <c r="D2177" s="1">
        <v>48703</v>
      </c>
      <c r="E2177" s="1" t="s">
        <v>875</v>
      </c>
      <c r="F2177" s="1" t="s">
        <v>98</v>
      </c>
      <c r="G2177" s="1" t="s">
        <v>177</v>
      </c>
      <c r="H2177" s="1" t="s">
        <v>100</v>
      </c>
      <c r="K2177" s="1">
        <v>0.42</v>
      </c>
      <c r="L2177" s="1">
        <v>0.42</v>
      </c>
      <c r="M2177" s="1">
        <v>0.42</v>
      </c>
      <c r="N2177" s="1" t="s">
        <v>110</v>
      </c>
      <c r="O2177" s="1">
        <v>0.34</v>
      </c>
      <c r="P2177" s="1" t="s">
        <v>110</v>
      </c>
      <c r="Q2177" s="1" t="s">
        <v>101</v>
      </c>
      <c r="R2177" s="1" t="s">
        <v>102</v>
      </c>
      <c r="S2177" s="1" t="s">
        <v>101</v>
      </c>
      <c r="T2177" s="1" t="s">
        <v>113</v>
      </c>
      <c r="U2177" s="1" t="s">
        <v>196</v>
      </c>
      <c r="Z2177" s="1" t="s">
        <v>33</v>
      </c>
      <c r="AG2177" s="1">
        <v>85</v>
      </c>
    </row>
    <row r="2178" spans="1:39" ht="25.5">
      <c r="A2178" s="6">
        <v>42865.695375289353</v>
      </c>
      <c r="B2178" s="2">
        <v>42864</v>
      </c>
      <c r="C2178" s="1" t="s">
        <v>117</v>
      </c>
      <c r="D2178" s="1">
        <v>48703</v>
      </c>
      <c r="E2178" s="1" t="s">
        <v>875</v>
      </c>
      <c r="F2178" s="1" t="s">
        <v>98</v>
      </c>
      <c r="G2178" s="1" t="s">
        <v>99</v>
      </c>
      <c r="H2178" s="1" t="s">
        <v>100</v>
      </c>
      <c r="Q2178" s="1" t="s">
        <v>121</v>
      </c>
      <c r="R2178" s="1" t="s">
        <v>102</v>
      </c>
      <c r="S2178" s="1" t="s">
        <v>101</v>
      </c>
      <c r="T2178" s="1" t="s">
        <v>205</v>
      </c>
      <c r="U2178" s="1" t="s">
        <v>196</v>
      </c>
      <c r="V2178" s="1">
        <v>49</v>
      </c>
      <c r="W2178" s="1">
        <v>121</v>
      </c>
      <c r="X2178" s="1">
        <v>5.3</v>
      </c>
      <c r="Z2178" s="1" t="s">
        <v>33</v>
      </c>
      <c r="AA2178" s="1">
        <v>0.34</v>
      </c>
      <c r="AD2178" s="1">
        <v>1.9</v>
      </c>
      <c r="AM2178" s="1">
        <v>25</v>
      </c>
    </row>
    <row r="2179" spans="1:39" ht="25.5">
      <c r="A2179" s="6">
        <v>42865.696420613429</v>
      </c>
      <c r="B2179" s="2">
        <v>42865</v>
      </c>
      <c r="C2179" s="1" t="s">
        <v>96</v>
      </c>
      <c r="D2179" s="1">
        <v>48703</v>
      </c>
      <c r="E2179" s="1" t="s">
        <v>875</v>
      </c>
      <c r="F2179" s="1" t="s">
        <v>98</v>
      </c>
      <c r="G2179" s="1" t="s">
        <v>99</v>
      </c>
      <c r="H2179" s="1" t="s">
        <v>100</v>
      </c>
      <c r="K2179" s="1">
        <v>0.42</v>
      </c>
      <c r="O2179" s="1">
        <v>0.34</v>
      </c>
      <c r="P2179" s="1" t="s">
        <v>110</v>
      </c>
      <c r="Q2179" s="1" t="s">
        <v>101</v>
      </c>
      <c r="R2179" s="1" t="s">
        <v>102</v>
      </c>
      <c r="S2179" s="1" t="s">
        <v>101</v>
      </c>
      <c r="T2179" s="1" t="s">
        <v>203</v>
      </c>
      <c r="U2179" s="1" t="s">
        <v>196</v>
      </c>
      <c r="Z2179" s="1" t="s">
        <v>33</v>
      </c>
      <c r="AA2179" s="1">
        <v>0.34</v>
      </c>
      <c r="AG2179" s="1">
        <v>85</v>
      </c>
      <c r="AM2179" s="1">
        <v>25</v>
      </c>
    </row>
    <row r="2180" spans="1:39" ht="25.5">
      <c r="A2180" s="6">
        <v>42866.632065081023</v>
      </c>
      <c r="B2180" s="2">
        <v>42865</v>
      </c>
      <c r="C2180" s="1" t="s">
        <v>117</v>
      </c>
      <c r="D2180" s="1">
        <v>48703</v>
      </c>
      <c r="E2180" s="1" t="s">
        <v>875</v>
      </c>
      <c r="F2180" s="1" t="s">
        <v>98</v>
      </c>
      <c r="G2180" s="1" t="s">
        <v>99</v>
      </c>
      <c r="H2180" s="1" t="s">
        <v>100</v>
      </c>
      <c r="O2180" s="1">
        <v>0.34</v>
      </c>
      <c r="P2180" s="1" t="s">
        <v>110</v>
      </c>
      <c r="Q2180" s="1" t="s">
        <v>101</v>
      </c>
      <c r="R2180" s="1" t="s">
        <v>102</v>
      </c>
      <c r="S2180" s="1" t="s">
        <v>101</v>
      </c>
      <c r="T2180" s="1" t="s">
        <v>205</v>
      </c>
      <c r="U2180" s="1" t="s">
        <v>196</v>
      </c>
      <c r="Z2180" s="1" t="s">
        <v>33</v>
      </c>
      <c r="AA2180" s="1">
        <v>0.34</v>
      </c>
      <c r="AD2180" s="1">
        <v>1.9</v>
      </c>
      <c r="AI2180" s="1">
        <v>0.34</v>
      </c>
      <c r="AJ2180" s="1" t="s">
        <v>110</v>
      </c>
      <c r="AM2180" s="1">
        <v>18</v>
      </c>
    </row>
    <row r="2181" spans="1:39" ht="25.5">
      <c r="A2181" s="6">
        <v>42866.632650844913</v>
      </c>
      <c r="B2181" s="2">
        <v>42866</v>
      </c>
      <c r="C2181" s="1" t="s">
        <v>96</v>
      </c>
      <c r="D2181" s="1">
        <v>48703</v>
      </c>
      <c r="E2181" s="1" t="s">
        <v>875</v>
      </c>
      <c r="F2181" s="1" t="s">
        <v>98</v>
      </c>
      <c r="G2181" s="1" t="s">
        <v>99</v>
      </c>
      <c r="H2181" s="1" t="s">
        <v>100</v>
      </c>
      <c r="K2181" s="1">
        <v>0.42</v>
      </c>
      <c r="O2181" s="1">
        <v>0.34</v>
      </c>
      <c r="P2181" s="1" t="s">
        <v>110</v>
      </c>
      <c r="Q2181" s="1" t="s">
        <v>121</v>
      </c>
      <c r="R2181" s="1" t="s">
        <v>102</v>
      </c>
      <c r="S2181" s="1" t="s">
        <v>133</v>
      </c>
      <c r="T2181" s="1" t="s">
        <v>203</v>
      </c>
      <c r="U2181" s="1" t="s">
        <v>196</v>
      </c>
      <c r="Z2181" s="1" t="s">
        <v>33</v>
      </c>
      <c r="AA2181" s="1">
        <v>0.34</v>
      </c>
      <c r="AG2181" s="1">
        <v>85</v>
      </c>
      <c r="AM2181" s="1">
        <v>18</v>
      </c>
    </row>
    <row r="2182" spans="1:39" ht="25.5">
      <c r="A2182" s="6">
        <v>42867.533047291668</v>
      </c>
      <c r="B2182" s="2">
        <v>42866</v>
      </c>
      <c r="C2182" s="1" t="s">
        <v>117</v>
      </c>
      <c r="D2182" s="1">
        <v>48703</v>
      </c>
      <c r="E2182" s="1" t="s">
        <v>875</v>
      </c>
      <c r="F2182" s="1" t="s">
        <v>98</v>
      </c>
      <c r="G2182" s="1" t="s">
        <v>99</v>
      </c>
      <c r="H2182" s="1" t="s">
        <v>100</v>
      </c>
      <c r="K2182" s="1">
        <v>0.42</v>
      </c>
      <c r="O2182" s="1">
        <v>0.34</v>
      </c>
      <c r="P2182" s="1" t="s">
        <v>110</v>
      </c>
      <c r="Q2182" s="1" t="s">
        <v>101</v>
      </c>
      <c r="R2182" s="1" t="s">
        <v>102</v>
      </c>
      <c r="S2182" s="1" t="s">
        <v>101</v>
      </c>
      <c r="T2182" s="1" t="s">
        <v>203</v>
      </c>
      <c r="U2182" s="1" t="s">
        <v>196</v>
      </c>
      <c r="Z2182" s="1" t="s">
        <v>115</v>
      </c>
      <c r="AA2182" s="1">
        <v>0.34</v>
      </c>
      <c r="AD2182" s="1">
        <v>1.9</v>
      </c>
      <c r="AG2182" s="1">
        <v>85</v>
      </c>
      <c r="AI2182" s="1">
        <v>0.34</v>
      </c>
      <c r="AJ2182" s="1" t="s">
        <v>110</v>
      </c>
      <c r="AM2182" s="1">
        <v>18</v>
      </c>
    </row>
    <row r="2183" spans="1:39" ht="25.5">
      <c r="A2183" s="6">
        <v>42867.534551840276</v>
      </c>
      <c r="B2183" s="2">
        <v>42866</v>
      </c>
      <c r="C2183" s="1" t="s">
        <v>117</v>
      </c>
      <c r="D2183" s="1">
        <v>48703</v>
      </c>
      <c r="E2183" s="1" t="s">
        <v>875</v>
      </c>
      <c r="F2183" s="1" t="s">
        <v>98</v>
      </c>
      <c r="G2183" s="1" t="s">
        <v>99</v>
      </c>
      <c r="H2183" s="1" t="s">
        <v>100</v>
      </c>
      <c r="O2183" s="1">
        <v>0.34</v>
      </c>
      <c r="P2183" s="1" t="s">
        <v>110</v>
      </c>
      <c r="Q2183" s="1" t="s">
        <v>101</v>
      </c>
      <c r="R2183" s="1" t="s">
        <v>102</v>
      </c>
      <c r="S2183" s="1" t="s">
        <v>101</v>
      </c>
      <c r="T2183" s="1" t="s">
        <v>205</v>
      </c>
      <c r="U2183" s="1" t="s">
        <v>196</v>
      </c>
      <c r="Z2183" s="1" t="s">
        <v>115</v>
      </c>
      <c r="AA2183" s="1">
        <v>0.34</v>
      </c>
      <c r="AD2183" s="1">
        <v>1.9</v>
      </c>
      <c r="AI2183" s="1">
        <v>0.34</v>
      </c>
      <c r="AJ2183" s="1" t="s">
        <v>110</v>
      </c>
      <c r="AM2183" s="1">
        <v>18</v>
      </c>
    </row>
    <row r="2184" spans="1:39" ht="25.5">
      <c r="A2184" s="6">
        <v>42867.534105590283</v>
      </c>
      <c r="B2184" s="2">
        <v>42867</v>
      </c>
      <c r="C2184" s="1" t="s">
        <v>96</v>
      </c>
      <c r="D2184" s="1">
        <v>48703</v>
      </c>
      <c r="E2184" s="1" t="s">
        <v>875</v>
      </c>
      <c r="F2184" s="1" t="s">
        <v>98</v>
      </c>
      <c r="G2184" s="1" t="s">
        <v>99</v>
      </c>
      <c r="H2184" s="1" t="s">
        <v>100</v>
      </c>
      <c r="K2184" s="1">
        <v>0.42</v>
      </c>
      <c r="O2184" s="1">
        <v>0.34</v>
      </c>
      <c r="P2184" s="1" t="s">
        <v>110</v>
      </c>
      <c r="Q2184" s="1" t="s">
        <v>101</v>
      </c>
      <c r="R2184" s="1" t="s">
        <v>102</v>
      </c>
      <c r="S2184" s="1" t="s">
        <v>101</v>
      </c>
      <c r="T2184" s="1" t="s">
        <v>203</v>
      </c>
      <c r="U2184" s="1" t="s">
        <v>196</v>
      </c>
      <c r="Z2184" s="1" t="s">
        <v>115</v>
      </c>
      <c r="AA2184" s="1">
        <v>0.34</v>
      </c>
      <c r="AG2184" s="1">
        <v>85</v>
      </c>
      <c r="AM2184" s="1">
        <v>18</v>
      </c>
    </row>
    <row r="2185" spans="1:39" ht="25.5">
      <c r="A2185" s="6">
        <v>42868.728570868057</v>
      </c>
      <c r="B2185" s="2">
        <v>42867</v>
      </c>
      <c r="C2185" s="1" t="s">
        <v>117</v>
      </c>
      <c r="D2185" s="1">
        <v>48703</v>
      </c>
      <c r="E2185" s="1" t="s">
        <v>875</v>
      </c>
      <c r="F2185" s="1" t="s">
        <v>98</v>
      </c>
      <c r="G2185" s="1" t="s">
        <v>99</v>
      </c>
      <c r="H2185" s="1" t="s">
        <v>100</v>
      </c>
      <c r="Q2185" s="1" t="s">
        <v>121</v>
      </c>
      <c r="R2185" s="1" t="s">
        <v>122</v>
      </c>
      <c r="S2185" s="1" t="s">
        <v>101</v>
      </c>
      <c r="T2185" s="1" t="s">
        <v>205</v>
      </c>
      <c r="U2185" s="1" t="s">
        <v>114</v>
      </c>
      <c r="Z2185" s="1" t="s">
        <v>33</v>
      </c>
      <c r="AA2185" s="1">
        <v>0.42</v>
      </c>
      <c r="AI2185" s="1">
        <v>0.34</v>
      </c>
      <c r="AJ2185" s="1" t="s">
        <v>110</v>
      </c>
      <c r="AM2185" s="1">
        <v>18</v>
      </c>
    </row>
    <row r="2186" spans="1:39" ht="25.5">
      <c r="A2186" s="6">
        <v>42868.729768773148</v>
      </c>
      <c r="B2186" s="2">
        <v>42868</v>
      </c>
      <c r="C2186" s="1" t="s">
        <v>96</v>
      </c>
      <c r="D2186" s="1">
        <v>48703</v>
      </c>
      <c r="E2186" s="1" t="s">
        <v>875</v>
      </c>
      <c r="F2186" s="1" t="s">
        <v>98</v>
      </c>
      <c r="G2186" s="1" t="s">
        <v>99</v>
      </c>
      <c r="H2186" s="1" t="s">
        <v>109</v>
      </c>
      <c r="K2186" s="1">
        <v>0.42</v>
      </c>
      <c r="O2186" s="1">
        <v>0.34</v>
      </c>
      <c r="P2186" s="1" t="s">
        <v>110</v>
      </c>
      <c r="Q2186" s="1" t="s">
        <v>101</v>
      </c>
      <c r="R2186" s="1" t="s">
        <v>122</v>
      </c>
      <c r="S2186" s="1" t="s">
        <v>112</v>
      </c>
      <c r="T2186" s="1" t="s">
        <v>205</v>
      </c>
      <c r="U2186" s="1" t="s">
        <v>247</v>
      </c>
      <c r="Z2186" s="1" t="s">
        <v>115</v>
      </c>
      <c r="AA2186" s="1">
        <v>0.34</v>
      </c>
      <c r="AM2186" s="1">
        <v>18</v>
      </c>
    </row>
    <row r="2187" spans="1:39" ht="25.5">
      <c r="A2187" s="6">
        <v>42869.694936342596</v>
      </c>
      <c r="B2187" s="2">
        <v>42868</v>
      </c>
      <c r="C2187" s="1" t="s">
        <v>117</v>
      </c>
      <c r="D2187" s="1">
        <v>48703</v>
      </c>
      <c r="E2187" s="1" t="s">
        <v>875</v>
      </c>
      <c r="F2187" s="1" t="s">
        <v>98</v>
      </c>
      <c r="G2187" s="1" t="s">
        <v>99</v>
      </c>
      <c r="H2187" s="1" t="s">
        <v>109</v>
      </c>
      <c r="L2187" s="1">
        <v>0.42</v>
      </c>
      <c r="M2187" s="1">
        <v>0.42</v>
      </c>
      <c r="N2187" s="1" t="s">
        <v>110</v>
      </c>
      <c r="Q2187" s="1" t="s">
        <v>101</v>
      </c>
      <c r="R2187" s="1" t="s">
        <v>122</v>
      </c>
      <c r="S2187" s="1" t="s">
        <v>101</v>
      </c>
      <c r="T2187" s="1" t="s">
        <v>113</v>
      </c>
      <c r="U2187" s="1" t="s">
        <v>114</v>
      </c>
      <c r="Z2187" s="1" t="s">
        <v>115</v>
      </c>
      <c r="AG2187" s="1">
        <v>85</v>
      </c>
      <c r="AI2187" s="1">
        <v>0.34</v>
      </c>
      <c r="AJ2187" s="1" t="s">
        <v>110</v>
      </c>
    </row>
    <row r="2188" spans="1:39" ht="25.5">
      <c r="A2188" s="6">
        <v>42869.695573657409</v>
      </c>
      <c r="B2188" s="2">
        <v>42869</v>
      </c>
      <c r="C2188" s="1" t="s">
        <v>96</v>
      </c>
      <c r="D2188" s="1">
        <v>48703</v>
      </c>
      <c r="E2188" s="1" t="s">
        <v>875</v>
      </c>
      <c r="F2188" s="1" t="s">
        <v>98</v>
      </c>
      <c r="G2188" s="1" t="s">
        <v>99</v>
      </c>
      <c r="H2188" s="1" t="s">
        <v>109</v>
      </c>
      <c r="K2188" s="1">
        <v>0.42</v>
      </c>
      <c r="L2188" s="1">
        <v>0.42</v>
      </c>
      <c r="M2188" s="1">
        <v>0.42</v>
      </c>
      <c r="N2188" s="1" t="s">
        <v>110</v>
      </c>
      <c r="O2188" s="1">
        <v>0.34</v>
      </c>
      <c r="P2188" s="1" t="s">
        <v>110</v>
      </c>
      <c r="Q2188" s="1" t="s">
        <v>101</v>
      </c>
      <c r="R2188" s="1" t="s">
        <v>122</v>
      </c>
      <c r="S2188" s="1" t="s">
        <v>101</v>
      </c>
      <c r="T2188" s="1" t="s">
        <v>113</v>
      </c>
      <c r="U2188" s="1" t="s">
        <v>114</v>
      </c>
      <c r="Z2188" s="1" t="s">
        <v>33</v>
      </c>
      <c r="AG2188" s="1">
        <v>85</v>
      </c>
    </row>
    <row r="2189" spans="1:39" ht="25.5">
      <c r="A2189" s="6">
        <v>42958.682203217591</v>
      </c>
      <c r="B2189" s="2">
        <v>42869</v>
      </c>
      <c r="C2189" s="1" t="s">
        <v>117</v>
      </c>
      <c r="D2189" s="1">
        <v>48703</v>
      </c>
      <c r="E2189" s="1" t="s">
        <v>875</v>
      </c>
      <c r="F2189" s="1" t="s">
        <v>98</v>
      </c>
      <c r="G2189" s="1" t="s">
        <v>99</v>
      </c>
      <c r="H2189" s="1" t="s">
        <v>109</v>
      </c>
      <c r="L2189" s="1">
        <v>0.42</v>
      </c>
      <c r="M2189" s="1">
        <v>0.42</v>
      </c>
      <c r="N2189" s="1" t="s">
        <v>110</v>
      </c>
      <c r="Q2189" s="1" t="s">
        <v>101</v>
      </c>
      <c r="R2189" s="1" t="s">
        <v>122</v>
      </c>
      <c r="S2189" s="1" t="s">
        <v>101</v>
      </c>
      <c r="T2189" s="1" t="s">
        <v>113</v>
      </c>
      <c r="U2189" s="1" t="s">
        <v>196</v>
      </c>
      <c r="Z2189" s="1" t="s">
        <v>115</v>
      </c>
      <c r="AG2189" s="1">
        <v>85</v>
      </c>
      <c r="AI2189" s="1">
        <v>0.34</v>
      </c>
      <c r="AJ2189" s="1" t="s">
        <v>110</v>
      </c>
    </row>
    <row r="2190" spans="1:39" ht="25.5">
      <c r="A2190" s="6">
        <v>42958.682866967589</v>
      </c>
      <c r="B2190" s="2">
        <v>42870</v>
      </c>
      <c r="C2190" s="1" t="s">
        <v>96</v>
      </c>
      <c r="D2190" s="1">
        <v>48703</v>
      </c>
      <c r="E2190" s="1" t="s">
        <v>875</v>
      </c>
      <c r="F2190" s="1" t="s">
        <v>98</v>
      </c>
      <c r="G2190" s="1" t="s">
        <v>99</v>
      </c>
      <c r="H2190" s="1" t="s">
        <v>109</v>
      </c>
      <c r="K2190" s="1">
        <v>0.42</v>
      </c>
      <c r="L2190" s="1">
        <v>0.42</v>
      </c>
      <c r="M2190" s="1">
        <v>0.42</v>
      </c>
      <c r="N2190" s="1" t="s">
        <v>110</v>
      </c>
      <c r="O2190" s="1">
        <v>0.34</v>
      </c>
      <c r="P2190" s="1" t="s">
        <v>110</v>
      </c>
      <c r="Q2190" s="1" t="s">
        <v>101</v>
      </c>
      <c r="R2190" s="1" t="s">
        <v>122</v>
      </c>
      <c r="S2190" s="1" t="s">
        <v>101</v>
      </c>
      <c r="T2190" s="1" t="s">
        <v>113</v>
      </c>
      <c r="U2190" s="1" t="s">
        <v>196</v>
      </c>
      <c r="Z2190" s="1" t="s">
        <v>33</v>
      </c>
      <c r="AG2190" s="1">
        <v>85</v>
      </c>
    </row>
    <row r="2191" spans="1:39" ht="25.5">
      <c r="A2191" s="6">
        <v>42958.683973842592</v>
      </c>
      <c r="B2191" s="2">
        <v>42870</v>
      </c>
      <c r="C2191" s="1" t="s">
        <v>117</v>
      </c>
      <c r="D2191" s="1">
        <v>48703</v>
      </c>
      <c r="E2191" s="1" t="s">
        <v>875</v>
      </c>
      <c r="F2191" s="1" t="s">
        <v>98</v>
      </c>
      <c r="G2191" s="1" t="s">
        <v>99</v>
      </c>
      <c r="H2191" s="1" t="s">
        <v>109</v>
      </c>
      <c r="L2191" s="1">
        <v>0.42</v>
      </c>
      <c r="M2191" s="1">
        <v>0.42</v>
      </c>
      <c r="N2191" s="1" t="s">
        <v>110</v>
      </c>
      <c r="Q2191" s="1" t="s">
        <v>101</v>
      </c>
      <c r="R2191" s="1" t="s">
        <v>102</v>
      </c>
      <c r="S2191" s="1" t="s">
        <v>101</v>
      </c>
      <c r="T2191" s="1" t="s">
        <v>113</v>
      </c>
      <c r="U2191" s="1" t="s">
        <v>196</v>
      </c>
      <c r="Z2191" s="1" t="s">
        <v>115</v>
      </c>
      <c r="AG2191" s="1">
        <v>85</v>
      </c>
      <c r="AI2191" s="1">
        <v>0.34</v>
      </c>
      <c r="AJ2191" s="1" t="s">
        <v>110</v>
      </c>
    </row>
    <row r="2192" spans="1:39">
      <c r="A2192" s="6">
        <v>42958.684652534721</v>
      </c>
      <c r="B2192" s="2">
        <v>42871</v>
      </c>
      <c r="C2192" s="1" t="s">
        <v>96</v>
      </c>
      <c r="D2192" s="1">
        <v>48703</v>
      </c>
      <c r="E2192" s="1" t="s">
        <v>875</v>
      </c>
      <c r="F2192" s="1" t="s">
        <v>98</v>
      </c>
      <c r="G2192" s="1" t="s">
        <v>99</v>
      </c>
      <c r="H2192" s="1" t="s">
        <v>109</v>
      </c>
      <c r="K2192" s="1">
        <v>0.42</v>
      </c>
      <c r="L2192" s="1">
        <v>0.42</v>
      </c>
      <c r="M2192" s="1">
        <v>0.42</v>
      </c>
      <c r="N2192" s="1" t="s">
        <v>110</v>
      </c>
      <c r="O2192" s="1">
        <v>0.34</v>
      </c>
      <c r="P2192" s="1" t="s">
        <v>110</v>
      </c>
      <c r="Q2192" s="1" t="s">
        <v>101</v>
      </c>
      <c r="R2192" s="1" t="s">
        <v>111</v>
      </c>
      <c r="S2192" s="1" t="s">
        <v>101</v>
      </c>
      <c r="T2192" s="1" t="s">
        <v>113</v>
      </c>
      <c r="U2192" s="1" t="s">
        <v>114</v>
      </c>
      <c r="Z2192" s="1" t="s">
        <v>33</v>
      </c>
      <c r="AG2192" s="1">
        <v>85</v>
      </c>
      <c r="AK2192" s="1" t="s">
        <v>116</v>
      </c>
    </row>
    <row r="2193" spans="1:42" ht="25.5">
      <c r="A2193" s="6">
        <v>42865.69766150463</v>
      </c>
      <c r="B2193" s="2">
        <v>42864</v>
      </c>
      <c r="C2193" s="1" t="s">
        <v>117</v>
      </c>
      <c r="D2193" s="1">
        <v>48731</v>
      </c>
      <c r="E2193" s="1" t="s">
        <v>892</v>
      </c>
      <c r="F2193" s="1" t="s">
        <v>98</v>
      </c>
      <c r="G2193" s="1" t="s">
        <v>177</v>
      </c>
      <c r="H2193" s="1" t="s">
        <v>100</v>
      </c>
      <c r="K2193" s="1">
        <v>0.3</v>
      </c>
      <c r="M2193" s="1">
        <v>0.3</v>
      </c>
      <c r="N2193" s="1" t="s">
        <v>110</v>
      </c>
      <c r="O2193" s="1">
        <v>0.24</v>
      </c>
      <c r="P2193" s="1" t="s">
        <v>110</v>
      </c>
      <c r="Q2193" s="1" t="s">
        <v>101</v>
      </c>
      <c r="R2193" s="1" t="s">
        <v>102</v>
      </c>
      <c r="S2193" s="1" t="s">
        <v>101</v>
      </c>
      <c r="T2193" s="1" t="s">
        <v>192</v>
      </c>
      <c r="U2193" s="1" t="s">
        <v>141</v>
      </c>
      <c r="V2193" s="1">
        <v>26</v>
      </c>
      <c r="W2193" s="1">
        <v>166</v>
      </c>
      <c r="X2193" s="1">
        <v>5.3</v>
      </c>
      <c r="Z2193" s="1" t="s">
        <v>33</v>
      </c>
      <c r="AA2193" s="1">
        <v>0.24</v>
      </c>
      <c r="AG2193" s="1">
        <v>60</v>
      </c>
      <c r="AM2193" s="1">
        <v>10</v>
      </c>
    </row>
    <row r="2194" spans="1:42" ht="25.5">
      <c r="A2194" s="6">
        <v>42865.698853402777</v>
      </c>
      <c r="B2194" s="2">
        <v>42865</v>
      </c>
      <c r="C2194" s="1" t="s">
        <v>96</v>
      </c>
      <c r="D2194" s="1">
        <v>48731</v>
      </c>
      <c r="E2194" s="1" t="s">
        <v>892</v>
      </c>
      <c r="F2194" s="1" t="s">
        <v>98</v>
      </c>
      <c r="G2194" s="1" t="s">
        <v>177</v>
      </c>
      <c r="H2194" s="1" t="s">
        <v>100</v>
      </c>
      <c r="Q2194" s="1" t="s">
        <v>101</v>
      </c>
      <c r="R2194" s="1" t="s">
        <v>102</v>
      </c>
      <c r="S2194" s="1" t="s">
        <v>103</v>
      </c>
      <c r="T2194" s="1" t="s">
        <v>104</v>
      </c>
      <c r="U2194" s="1" t="s">
        <v>141</v>
      </c>
      <c r="Z2194" s="1" t="s">
        <v>33</v>
      </c>
      <c r="AA2194" s="1">
        <v>0.24</v>
      </c>
      <c r="AD2194" s="1">
        <v>1.2</v>
      </c>
      <c r="AF2194" s="1">
        <v>1.2</v>
      </c>
      <c r="AM2194" s="1">
        <v>10</v>
      </c>
    </row>
    <row r="2195" spans="1:42" ht="25.5">
      <c r="A2195" s="6">
        <v>42866.633575740736</v>
      </c>
      <c r="B2195" s="2">
        <v>42865</v>
      </c>
      <c r="C2195" s="1" t="s">
        <v>117</v>
      </c>
      <c r="D2195" s="1">
        <v>48731</v>
      </c>
      <c r="E2195" s="1" t="s">
        <v>892</v>
      </c>
      <c r="F2195" s="1" t="s">
        <v>98</v>
      </c>
      <c r="G2195" s="1" t="s">
        <v>177</v>
      </c>
      <c r="H2195" s="1" t="s">
        <v>100</v>
      </c>
      <c r="J2195" s="8"/>
      <c r="K2195" s="1">
        <v>0.3</v>
      </c>
      <c r="O2195" s="1">
        <v>0.24</v>
      </c>
      <c r="P2195" s="1" t="s">
        <v>110</v>
      </c>
      <c r="Q2195" s="1" t="s">
        <v>101</v>
      </c>
      <c r="R2195" s="1" t="s">
        <v>102</v>
      </c>
      <c r="S2195" s="1" t="s">
        <v>103</v>
      </c>
      <c r="T2195" s="1" t="s">
        <v>192</v>
      </c>
      <c r="U2195" s="1" t="s">
        <v>141</v>
      </c>
      <c r="Z2195" s="1" t="s">
        <v>33</v>
      </c>
      <c r="AA2195" s="1">
        <v>0.24</v>
      </c>
      <c r="AB2195" s="1">
        <v>90</v>
      </c>
      <c r="AG2195" s="1">
        <v>60</v>
      </c>
      <c r="AI2195" s="1">
        <v>0.24</v>
      </c>
      <c r="AJ2195" s="1" t="s">
        <v>110</v>
      </c>
      <c r="AM2195" s="1">
        <v>10</v>
      </c>
      <c r="AO2195" s="1">
        <v>30</v>
      </c>
      <c r="AP2195" s="8"/>
    </row>
    <row r="2196" spans="1:42" ht="38.25">
      <c r="A2196" s="6">
        <v>42866.635677256942</v>
      </c>
      <c r="B2196" s="2">
        <v>42866</v>
      </c>
      <c r="C2196" s="1" t="s">
        <v>96</v>
      </c>
      <c r="D2196" s="1">
        <v>48731</v>
      </c>
      <c r="E2196" s="1" t="s">
        <v>892</v>
      </c>
      <c r="F2196" s="1" t="s">
        <v>303</v>
      </c>
      <c r="G2196" s="1" t="s">
        <v>304</v>
      </c>
      <c r="H2196" s="1" t="s">
        <v>207</v>
      </c>
      <c r="J2196" s="8"/>
      <c r="Q2196" s="1" t="s">
        <v>101</v>
      </c>
      <c r="R2196" s="1" t="s">
        <v>102</v>
      </c>
      <c r="S2196" s="1" t="s">
        <v>103</v>
      </c>
      <c r="T2196" s="1" t="s">
        <v>104</v>
      </c>
      <c r="U2196" s="1" t="s">
        <v>141</v>
      </c>
      <c r="V2196" s="1">
        <v>7</v>
      </c>
      <c r="X2196" s="1">
        <v>2.1</v>
      </c>
      <c r="Y2196" s="1">
        <v>99.3</v>
      </c>
      <c r="Z2196" s="1" t="s">
        <v>33</v>
      </c>
      <c r="AA2196" s="1">
        <v>0.24</v>
      </c>
      <c r="AB2196" s="1">
        <v>90</v>
      </c>
      <c r="AD2196" s="1">
        <v>1.2</v>
      </c>
      <c r="AF2196" s="1">
        <v>1.2</v>
      </c>
      <c r="AK2196" s="1" t="s">
        <v>1008</v>
      </c>
      <c r="AL2196" s="1" t="s">
        <v>1009</v>
      </c>
      <c r="AM2196" s="1">
        <v>10</v>
      </c>
      <c r="AO2196" s="1">
        <v>30</v>
      </c>
      <c r="AP2196" s="8"/>
    </row>
    <row r="2197" spans="1:42" ht="25.5">
      <c r="A2197" s="6">
        <v>42867.531377141204</v>
      </c>
      <c r="B2197" s="2">
        <v>42866</v>
      </c>
      <c r="C2197" s="1" t="s">
        <v>117</v>
      </c>
      <c r="D2197" s="1">
        <v>48731</v>
      </c>
      <c r="E2197" s="1" t="s">
        <v>892</v>
      </c>
      <c r="F2197" s="1" t="s">
        <v>98</v>
      </c>
      <c r="G2197" s="1" t="s">
        <v>177</v>
      </c>
      <c r="H2197" s="1" t="s">
        <v>100</v>
      </c>
      <c r="J2197" s="8"/>
      <c r="K2197" s="1">
        <v>0.3</v>
      </c>
      <c r="O2197" s="1">
        <v>0.24</v>
      </c>
      <c r="P2197" s="1" t="s">
        <v>110</v>
      </c>
      <c r="Q2197" s="1" t="s">
        <v>121</v>
      </c>
      <c r="R2197" s="1" t="s">
        <v>102</v>
      </c>
      <c r="S2197" s="1" t="s">
        <v>103</v>
      </c>
      <c r="T2197" s="1" t="s">
        <v>192</v>
      </c>
      <c r="U2197" s="1" t="s">
        <v>141</v>
      </c>
      <c r="Z2197" s="1" t="s">
        <v>33</v>
      </c>
      <c r="AA2197" s="1">
        <v>0.24</v>
      </c>
      <c r="AB2197" s="1">
        <v>90</v>
      </c>
      <c r="AG2197" s="1">
        <v>60</v>
      </c>
      <c r="AI2197" s="1">
        <v>0.24</v>
      </c>
      <c r="AJ2197" s="1" t="s">
        <v>110</v>
      </c>
      <c r="AM2197" s="1">
        <v>10</v>
      </c>
      <c r="AO2197" s="1">
        <v>30</v>
      </c>
      <c r="AP2197" s="8"/>
    </row>
    <row r="2198" spans="1:42" ht="25.5">
      <c r="A2198" s="6">
        <v>42867.532007268514</v>
      </c>
      <c r="B2198" s="2">
        <v>42867</v>
      </c>
      <c r="C2198" s="1" t="s">
        <v>96</v>
      </c>
      <c r="D2198" s="1">
        <v>48731</v>
      </c>
      <c r="E2198" s="1" t="s">
        <v>892</v>
      </c>
      <c r="F2198" s="1" t="s">
        <v>98</v>
      </c>
      <c r="G2198" s="1" t="s">
        <v>177</v>
      </c>
      <c r="H2198" s="1" t="s">
        <v>100</v>
      </c>
      <c r="J2198" s="8"/>
      <c r="Q2198" s="1" t="s">
        <v>101</v>
      </c>
      <c r="R2198" s="1" t="s">
        <v>102</v>
      </c>
      <c r="S2198" s="1" t="s">
        <v>133</v>
      </c>
      <c r="T2198" s="1" t="s">
        <v>299</v>
      </c>
      <c r="U2198" s="1" t="s">
        <v>141</v>
      </c>
      <c r="Z2198" s="1" t="s">
        <v>33</v>
      </c>
      <c r="AA2198" s="1">
        <v>0.27</v>
      </c>
      <c r="AB2198" s="1">
        <v>90</v>
      </c>
      <c r="AD2198" s="1">
        <v>1.2</v>
      </c>
      <c r="AF2198" s="1">
        <v>1.2</v>
      </c>
      <c r="AM2198" s="1">
        <v>10</v>
      </c>
      <c r="AO2198" s="1">
        <v>30</v>
      </c>
      <c r="AP2198" s="8"/>
    </row>
    <row r="2199" spans="1:42" ht="25.5">
      <c r="A2199" s="6">
        <v>42868.735658993057</v>
      </c>
      <c r="B2199" s="2">
        <v>42867</v>
      </c>
      <c r="C2199" s="1" t="s">
        <v>117</v>
      </c>
      <c r="D2199" s="1">
        <v>48731</v>
      </c>
      <c r="E2199" s="1" t="s">
        <v>892</v>
      </c>
      <c r="F2199" s="1" t="s">
        <v>98</v>
      </c>
      <c r="G2199" s="1" t="s">
        <v>177</v>
      </c>
      <c r="H2199" s="1" t="s">
        <v>100</v>
      </c>
      <c r="J2199" s="8"/>
      <c r="K2199" s="1">
        <v>0.3</v>
      </c>
      <c r="O2199" s="1">
        <v>0.24</v>
      </c>
      <c r="P2199" s="1" t="s">
        <v>110</v>
      </c>
      <c r="Q2199" s="1" t="s">
        <v>101</v>
      </c>
      <c r="R2199" s="1" t="s">
        <v>102</v>
      </c>
      <c r="S2199" s="1" t="s">
        <v>103</v>
      </c>
      <c r="T2199" s="1" t="s">
        <v>192</v>
      </c>
      <c r="U2199" s="1" t="s">
        <v>114</v>
      </c>
      <c r="V2199" s="1">
        <v>12</v>
      </c>
      <c r="W2199" s="1">
        <v>162</v>
      </c>
      <c r="X2199" s="1">
        <v>2.1</v>
      </c>
      <c r="Z2199" s="1" t="s">
        <v>33</v>
      </c>
      <c r="AA2199" s="1">
        <v>0.24</v>
      </c>
      <c r="AB2199" s="1">
        <v>90</v>
      </c>
      <c r="AG2199" s="1">
        <v>60</v>
      </c>
      <c r="AI2199" s="1">
        <v>0.24</v>
      </c>
      <c r="AJ2199" s="1" t="s">
        <v>110</v>
      </c>
      <c r="AK2199" s="1" t="s">
        <v>1010</v>
      </c>
      <c r="AM2199" s="1">
        <v>10</v>
      </c>
      <c r="AO2199" s="1">
        <v>30</v>
      </c>
      <c r="AP2199" s="8"/>
    </row>
    <row r="2200" spans="1:42" ht="25.5">
      <c r="A2200" s="6">
        <v>42868.736581261575</v>
      </c>
      <c r="B2200" s="2">
        <v>42868</v>
      </c>
      <c r="C2200" s="1" t="s">
        <v>96</v>
      </c>
      <c r="D2200" s="1">
        <v>48731</v>
      </c>
      <c r="E2200" s="1" t="s">
        <v>892</v>
      </c>
      <c r="F2200" s="1" t="s">
        <v>98</v>
      </c>
      <c r="G2200" s="1" t="s">
        <v>177</v>
      </c>
      <c r="H2200" s="1" t="s">
        <v>100</v>
      </c>
      <c r="J2200" s="8"/>
      <c r="O2200" s="1">
        <v>0.24</v>
      </c>
      <c r="P2200" s="1" t="s">
        <v>110</v>
      </c>
      <c r="Q2200" s="1" t="s">
        <v>101</v>
      </c>
      <c r="R2200" s="1" t="s">
        <v>102</v>
      </c>
      <c r="S2200" s="1" t="s">
        <v>103</v>
      </c>
      <c r="T2200" s="1" t="s">
        <v>104</v>
      </c>
      <c r="U2200" s="1" t="s">
        <v>247</v>
      </c>
      <c r="Z2200" s="1" t="s">
        <v>115</v>
      </c>
      <c r="AA2200" s="1">
        <v>0.24</v>
      </c>
      <c r="AB2200" s="1">
        <v>90</v>
      </c>
      <c r="AM2200" s="1">
        <v>10</v>
      </c>
      <c r="AO2200" s="1">
        <v>30</v>
      </c>
      <c r="AP2200" s="8"/>
    </row>
    <row r="2201" spans="1:42" ht="25.5">
      <c r="A2201" s="6">
        <v>42869.693187986108</v>
      </c>
      <c r="B2201" s="2">
        <v>42868</v>
      </c>
      <c r="C2201" s="1" t="s">
        <v>117</v>
      </c>
      <c r="D2201" s="1">
        <v>48731</v>
      </c>
      <c r="E2201" s="1" t="s">
        <v>892</v>
      </c>
      <c r="F2201" s="1" t="s">
        <v>98</v>
      </c>
      <c r="G2201" s="1" t="s">
        <v>177</v>
      </c>
      <c r="H2201" s="1" t="s">
        <v>100</v>
      </c>
      <c r="J2201" s="8"/>
      <c r="K2201" s="1">
        <v>0.3</v>
      </c>
      <c r="O2201" s="1">
        <v>0.24</v>
      </c>
      <c r="P2201" s="1" t="s">
        <v>110</v>
      </c>
      <c r="Q2201" s="1" t="s">
        <v>101</v>
      </c>
      <c r="R2201" s="1" t="s">
        <v>102</v>
      </c>
      <c r="S2201" s="1" t="s">
        <v>101</v>
      </c>
      <c r="T2201" s="1" t="s">
        <v>192</v>
      </c>
      <c r="U2201" s="1" t="s">
        <v>141</v>
      </c>
      <c r="Z2201" s="1" t="s">
        <v>33</v>
      </c>
      <c r="AA2201" s="1">
        <v>0.3</v>
      </c>
      <c r="AB2201" s="1">
        <v>90</v>
      </c>
      <c r="AG2201" s="1">
        <v>60</v>
      </c>
      <c r="AI2201" s="1">
        <v>0.24</v>
      </c>
      <c r="AJ2201" s="1" t="s">
        <v>110</v>
      </c>
      <c r="AM2201" s="1">
        <v>10</v>
      </c>
      <c r="AO2201" s="1">
        <v>30</v>
      </c>
      <c r="AP2201" s="8"/>
    </row>
    <row r="2202" spans="1:42" ht="25.5">
      <c r="A2202" s="6">
        <v>42869.693847476854</v>
      </c>
      <c r="B2202" s="2">
        <v>42869</v>
      </c>
      <c r="C2202" s="1" t="s">
        <v>96</v>
      </c>
      <c r="D2202" s="1">
        <v>48731</v>
      </c>
      <c r="E2202" s="1" t="s">
        <v>892</v>
      </c>
      <c r="F2202" s="1" t="s">
        <v>98</v>
      </c>
      <c r="G2202" s="1" t="s">
        <v>177</v>
      </c>
      <c r="H2202" s="1" t="s">
        <v>100</v>
      </c>
      <c r="J2202" s="8"/>
      <c r="Q2202" s="1" t="s">
        <v>101</v>
      </c>
      <c r="R2202" s="1" t="s">
        <v>122</v>
      </c>
      <c r="S2202" s="1" t="s">
        <v>101</v>
      </c>
      <c r="T2202" s="1" t="s">
        <v>104</v>
      </c>
      <c r="U2202" s="1" t="s">
        <v>141</v>
      </c>
      <c r="Z2202" s="1" t="s">
        <v>33</v>
      </c>
      <c r="AA2202" s="1">
        <v>0.24</v>
      </c>
      <c r="AB2202" s="1">
        <v>90</v>
      </c>
      <c r="AM2202" s="1">
        <v>20</v>
      </c>
      <c r="AO2202" s="1">
        <v>30</v>
      </c>
      <c r="AP2202" s="8"/>
    </row>
    <row r="2203" spans="1:42" ht="25.5">
      <c r="A2203" s="6">
        <v>42873.723559814811</v>
      </c>
      <c r="B2203" s="2">
        <v>42869</v>
      </c>
      <c r="C2203" s="1" t="s">
        <v>117</v>
      </c>
      <c r="D2203" s="1">
        <v>48731</v>
      </c>
      <c r="E2203" s="1" t="s">
        <v>892</v>
      </c>
      <c r="F2203" s="1" t="s">
        <v>98</v>
      </c>
      <c r="G2203" s="1" t="s">
        <v>177</v>
      </c>
      <c r="H2203" s="1" t="s">
        <v>100</v>
      </c>
      <c r="J2203" s="8"/>
      <c r="K2203" s="1">
        <v>0.3</v>
      </c>
      <c r="O2203" s="1">
        <v>0.24</v>
      </c>
      <c r="P2203" s="1" t="s">
        <v>110</v>
      </c>
      <c r="Q2203" s="1" t="s">
        <v>101</v>
      </c>
      <c r="R2203" s="1" t="s">
        <v>122</v>
      </c>
      <c r="S2203" s="1" t="s">
        <v>101</v>
      </c>
      <c r="T2203" s="1" t="s">
        <v>113</v>
      </c>
      <c r="U2203" s="1" t="s">
        <v>105</v>
      </c>
      <c r="Z2203" s="1" t="s">
        <v>33</v>
      </c>
      <c r="AA2203" s="1">
        <v>0.24</v>
      </c>
      <c r="AB2203" s="1">
        <v>90</v>
      </c>
      <c r="AG2203" s="1">
        <v>60</v>
      </c>
      <c r="AI2203" s="1">
        <v>0.24</v>
      </c>
      <c r="AJ2203" s="1" t="s">
        <v>110</v>
      </c>
      <c r="AM2203" s="1">
        <v>10</v>
      </c>
      <c r="AO2203" s="1">
        <v>30</v>
      </c>
      <c r="AP2203" s="8"/>
    </row>
    <row r="2204" spans="1:42" ht="25.5">
      <c r="A2204" s="6">
        <v>42873.724268171296</v>
      </c>
      <c r="B2204" s="2">
        <v>42870</v>
      </c>
      <c r="C2204" s="1" t="s">
        <v>96</v>
      </c>
      <c r="D2204" s="1">
        <v>48731</v>
      </c>
      <c r="E2204" s="1" t="s">
        <v>892</v>
      </c>
      <c r="F2204" s="1" t="s">
        <v>98</v>
      </c>
      <c r="G2204" s="1" t="s">
        <v>177</v>
      </c>
      <c r="H2204" s="1" t="s">
        <v>100</v>
      </c>
      <c r="J2204" s="8"/>
      <c r="Q2204" s="1" t="s">
        <v>101</v>
      </c>
      <c r="R2204" s="1" t="s">
        <v>122</v>
      </c>
      <c r="S2204" s="1" t="s">
        <v>101</v>
      </c>
      <c r="T2204" s="1" t="s">
        <v>104</v>
      </c>
      <c r="U2204" s="1" t="s">
        <v>247</v>
      </c>
      <c r="Z2204" s="1" t="s">
        <v>33</v>
      </c>
      <c r="AA2204" s="1">
        <v>0.24</v>
      </c>
      <c r="AB2204" s="1">
        <v>90</v>
      </c>
      <c r="AM2204" s="1">
        <v>10</v>
      </c>
      <c r="AO2204" s="1">
        <v>30</v>
      </c>
      <c r="AP2204" s="8"/>
    </row>
    <row r="2205" spans="1:42" ht="25.5">
      <c r="A2205" s="6">
        <v>42873.724859317124</v>
      </c>
      <c r="B2205" s="2">
        <v>42870</v>
      </c>
      <c r="C2205" s="1" t="s">
        <v>117</v>
      </c>
      <c r="D2205" s="1">
        <v>48731</v>
      </c>
      <c r="E2205" s="1" t="s">
        <v>892</v>
      </c>
      <c r="F2205" s="1" t="s">
        <v>98</v>
      </c>
      <c r="G2205" s="1" t="s">
        <v>99</v>
      </c>
      <c r="H2205" s="1" t="s">
        <v>100</v>
      </c>
      <c r="J2205" s="8"/>
      <c r="K2205" s="1">
        <v>0.3</v>
      </c>
      <c r="O2205" s="1">
        <v>0.24</v>
      </c>
      <c r="P2205" s="1" t="s">
        <v>110</v>
      </c>
      <c r="Q2205" s="1" t="s">
        <v>101</v>
      </c>
      <c r="R2205" s="1" t="s">
        <v>122</v>
      </c>
      <c r="S2205" s="1" t="s">
        <v>101</v>
      </c>
      <c r="T2205" s="1" t="s">
        <v>192</v>
      </c>
      <c r="U2205" s="1" t="s">
        <v>105</v>
      </c>
      <c r="Z2205" s="1" t="s">
        <v>33</v>
      </c>
      <c r="AA2205" s="1">
        <v>0.24</v>
      </c>
      <c r="AB2205" s="1">
        <v>90</v>
      </c>
      <c r="AG2205" s="1">
        <v>60</v>
      </c>
      <c r="AI2205" s="1">
        <v>0.24</v>
      </c>
      <c r="AJ2205" s="1" t="s">
        <v>110</v>
      </c>
      <c r="AM2205" s="1">
        <v>10</v>
      </c>
      <c r="AO2205" s="1">
        <v>30</v>
      </c>
      <c r="AP2205" s="8"/>
    </row>
    <row r="2206" spans="1:42" ht="25.5">
      <c r="A2206" s="6">
        <v>42873.725724270829</v>
      </c>
      <c r="B2206" s="2">
        <v>42871</v>
      </c>
      <c r="C2206" s="1" t="s">
        <v>96</v>
      </c>
      <c r="D2206" s="1">
        <v>48731</v>
      </c>
      <c r="E2206" s="1" t="s">
        <v>892</v>
      </c>
      <c r="F2206" s="1" t="s">
        <v>98</v>
      </c>
      <c r="G2206" s="1" t="s">
        <v>99</v>
      </c>
      <c r="H2206" s="1" t="s">
        <v>100</v>
      </c>
      <c r="J2206" s="8"/>
      <c r="Q2206" s="1" t="s">
        <v>101</v>
      </c>
      <c r="R2206" s="1" t="s">
        <v>111</v>
      </c>
      <c r="S2206" s="1" t="s">
        <v>124</v>
      </c>
      <c r="T2206" s="1" t="s">
        <v>104</v>
      </c>
      <c r="U2206" s="1" t="s">
        <v>114</v>
      </c>
      <c r="V2206" s="1">
        <v>26</v>
      </c>
      <c r="W2206" s="1">
        <v>134</v>
      </c>
      <c r="X2206" s="1">
        <v>4</v>
      </c>
      <c r="Y2206" s="1">
        <v>100.2</v>
      </c>
      <c r="Z2206" s="1" t="s">
        <v>33</v>
      </c>
      <c r="AA2206" s="1">
        <v>0.24</v>
      </c>
      <c r="AB2206" s="1">
        <v>90</v>
      </c>
      <c r="AM2206" s="1">
        <v>10</v>
      </c>
      <c r="AO2206" s="1">
        <v>30</v>
      </c>
      <c r="AP2206" s="8"/>
    </row>
    <row r="2207" spans="1:42" ht="25.5">
      <c r="A2207" s="6">
        <v>42873.726318229164</v>
      </c>
      <c r="B2207" s="2">
        <v>42871</v>
      </c>
      <c r="C2207" s="1" t="s">
        <v>117</v>
      </c>
      <c r="D2207" s="1">
        <v>48731</v>
      </c>
      <c r="E2207" s="1" t="s">
        <v>892</v>
      </c>
      <c r="F2207" s="1" t="s">
        <v>98</v>
      </c>
      <c r="G2207" s="1" t="s">
        <v>177</v>
      </c>
      <c r="H2207" s="1" t="s">
        <v>100</v>
      </c>
      <c r="J2207" s="8"/>
      <c r="K2207" s="1">
        <v>0.3</v>
      </c>
      <c r="O2207" s="1">
        <v>0.24</v>
      </c>
      <c r="P2207" s="1" t="s">
        <v>110</v>
      </c>
      <c r="Q2207" s="1" t="s">
        <v>101</v>
      </c>
      <c r="R2207" s="1" t="s">
        <v>102</v>
      </c>
      <c r="S2207" s="1" t="s">
        <v>101</v>
      </c>
      <c r="T2207" s="1" t="s">
        <v>192</v>
      </c>
      <c r="U2207" s="1" t="s">
        <v>196</v>
      </c>
      <c r="Z2207" s="1" t="s">
        <v>33</v>
      </c>
      <c r="AA2207" s="1">
        <v>0.24</v>
      </c>
      <c r="AB2207" s="1">
        <v>90</v>
      </c>
      <c r="AG2207" s="1">
        <v>60</v>
      </c>
      <c r="AI2207" s="1">
        <v>0.24</v>
      </c>
      <c r="AJ2207" s="1" t="s">
        <v>110</v>
      </c>
      <c r="AM2207" s="1">
        <v>10</v>
      </c>
      <c r="AO2207" s="1">
        <v>30</v>
      </c>
      <c r="AP2207" s="8"/>
    </row>
    <row r="2208" spans="1:42" ht="25.5">
      <c r="A2208" s="6">
        <v>42873.727021180559</v>
      </c>
      <c r="B2208" s="2">
        <v>42872</v>
      </c>
      <c r="C2208" s="1" t="s">
        <v>96</v>
      </c>
      <c r="D2208" s="1">
        <v>48731</v>
      </c>
      <c r="E2208" s="1" t="s">
        <v>892</v>
      </c>
      <c r="F2208" s="1" t="s">
        <v>98</v>
      </c>
      <c r="G2208" s="1" t="s">
        <v>177</v>
      </c>
      <c r="H2208" s="1" t="s">
        <v>100</v>
      </c>
      <c r="J2208" s="8"/>
      <c r="Q2208" s="1" t="s">
        <v>101</v>
      </c>
      <c r="R2208" s="1" t="s">
        <v>102</v>
      </c>
      <c r="S2208" s="1" t="s">
        <v>101</v>
      </c>
      <c r="T2208" s="1" t="s">
        <v>104</v>
      </c>
      <c r="U2208" s="1" t="s">
        <v>196</v>
      </c>
      <c r="Z2208" s="1" t="s">
        <v>33</v>
      </c>
      <c r="AA2208" s="1">
        <v>0.24</v>
      </c>
      <c r="AB2208" s="1">
        <v>90</v>
      </c>
      <c r="AM2208" s="1">
        <v>10</v>
      </c>
      <c r="AO2208" s="1">
        <v>30</v>
      </c>
      <c r="AP2208" s="8"/>
    </row>
    <row r="2209" spans="1:42" ht="25.5">
      <c r="A2209" s="6">
        <v>42873.727553634264</v>
      </c>
      <c r="B2209" s="2">
        <v>42872</v>
      </c>
      <c r="C2209" s="1" t="s">
        <v>117</v>
      </c>
      <c r="D2209" s="1">
        <v>48731</v>
      </c>
      <c r="E2209" s="1" t="s">
        <v>892</v>
      </c>
      <c r="F2209" s="1" t="s">
        <v>98</v>
      </c>
      <c r="G2209" s="1" t="s">
        <v>99</v>
      </c>
      <c r="H2209" s="1" t="s">
        <v>100</v>
      </c>
      <c r="J2209" s="8"/>
      <c r="Q2209" s="1" t="s">
        <v>101</v>
      </c>
      <c r="R2209" s="1" t="s">
        <v>122</v>
      </c>
      <c r="S2209" s="1" t="s">
        <v>124</v>
      </c>
      <c r="T2209" s="1" t="s">
        <v>104</v>
      </c>
      <c r="U2209" s="1" t="s">
        <v>247</v>
      </c>
      <c r="Z2209" s="1" t="s">
        <v>33</v>
      </c>
      <c r="AB2209" s="1">
        <v>90</v>
      </c>
      <c r="AM2209" s="1">
        <v>10</v>
      </c>
      <c r="AO2209" s="1">
        <v>30</v>
      </c>
      <c r="AP2209" s="8"/>
    </row>
    <row r="2210" spans="1:42" ht="25.5">
      <c r="A2210" s="6">
        <v>42873.728008182872</v>
      </c>
      <c r="B2210" s="2">
        <v>42873</v>
      </c>
      <c r="C2210" s="1" t="s">
        <v>96</v>
      </c>
      <c r="D2210" s="1">
        <v>48731</v>
      </c>
      <c r="E2210" s="1" t="s">
        <v>892</v>
      </c>
      <c r="F2210" s="1" t="s">
        <v>98</v>
      </c>
      <c r="G2210" s="1" t="s">
        <v>99</v>
      </c>
      <c r="H2210" s="1" t="s">
        <v>109</v>
      </c>
      <c r="J2210" s="8"/>
      <c r="Q2210" s="1" t="s">
        <v>101</v>
      </c>
      <c r="R2210" s="1" t="s">
        <v>111</v>
      </c>
      <c r="S2210" s="1" t="s">
        <v>124</v>
      </c>
      <c r="T2210" s="1" t="s">
        <v>104</v>
      </c>
      <c r="U2210" s="1" t="s">
        <v>114</v>
      </c>
      <c r="Z2210" s="1" t="s">
        <v>115</v>
      </c>
      <c r="AB2210" s="1">
        <v>90</v>
      </c>
      <c r="AK2210" s="1" t="s">
        <v>116</v>
      </c>
      <c r="AM2210" s="1">
        <v>10</v>
      </c>
      <c r="AO2210" s="1">
        <v>30</v>
      </c>
      <c r="AP2210" s="8"/>
    </row>
    <row r="2211" spans="1:42">
      <c r="A2211" s="6">
        <v>42909.594439988425</v>
      </c>
      <c r="B2211" s="2">
        <v>42864</v>
      </c>
      <c r="C2211" s="1" t="s">
        <v>96</v>
      </c>
      <c r="D2211" s="1">
        <v>48732</v>
      </c>
      <c r="E2211" s="1" t="s">
        <v>861</v>
      </c>
      <c r="F2211" s="1" t="s">
        <v>98</v>
      </c>
      <c r="G2211" s="1" t="s">
        <v>99</v>
      </c>
      <c r="H2211" s="1" t="s">
        <v>109</v>
      </c>
      <c r="K2211" s="1">
        <v>0.38</v>
      </c>
      <c r="M2211" s="1">
        <v>0.38</v>
      </c>
      <c r="N2211" s="1" t="s">
        <v>110</v>
      </c>
      <c r="O2211" s="1">
        <v>0.31</v>
      </c>
      <c r="P2211" s="1" t="s">
        <v>110</v>
      </c>
      <c r="Q2211" s="1" t="s">
        <v>101</v>
      </c>
      <c r="R2211" s="1" t="s">
        <v>111</v>
      </c>
      <c r="S2211" s="1" t="s">
        <v>101</v>
      </c>
      <c r="T2211" s="1" t="s">
        <v>113</v>
      </c>
      <c r="U2211" s="1" t="s">
        <v>114</v>
      </c>
      <c r="Z2211" s="1" t="s">
        <v>115</v>
      </c>
      <c r="AG2211" s="1">
        <v>80</v>
      </c>
    </row>
    <row r="2212" spans="1:42" ht="25.5">
      <c r="A2212" s="6">
        <v>42865.712846608796</v>
      </c>
      <c r="B2212" s="2">
        <v>42864</v>
      </c>
      <c r="C2212" s="1" t="s">
        <v>117</v>
      </c>
      <c r="D2212" s="1">
        <v>48732</v>
      </c>
      <c r="E2212" s="1" t="s">
        <v>861</v>
      </c>
      <c r="F2212" s="1" t="s">
        <v>98</v>
      </c>
      <c r="G2212" s="1" t="s">
        <v>99</v>
      </c>
      <c r="H2212" s="1" t="s">
        <v>100</v>
      </c>
      <c r="M2212" s="1">
        <v>0.38</v>
      </c>
      <c r="N2212" s="1" t="s">
        <v>110</v>
      </c>
      <c r="Q2212" s="1" t="s">
        <v>101</v>
      </c>
      <c r="R2212" s="1" t="s">
        <v>111</v>
      </c>
      <c r="S2212" s="1" t="s">
        <v>112</v>
      </c>
      <c r="T2212" s="1" t="s">
        <v>113</v>
      </c>
      <c r="U2212" s="1" t="s">
        <v>114</v>
      </c>
      <c r="Z2212" s="1" t="s">
        <v>115</v>
      </c>
      <c r="AD2212" s="1">
        <v>1.56</v>
      </c>
      <c r="AG2212" s="1">
        <v>80</v>
      </c>
    </row>
    <row r="2213" spans="1:42" ht="25.5">
      <c r="A2213" s="6">
        <v>42865.713609479164</v>
      </c>
      <c r="B2213" s="2">
        <v>42865</v>
      </c>
      <c r="C2213" s="1" t="s">
        <v>96</v>
      </c>
      <c r="D2213" s="1">
        <v>48732</v>
      </c>
      <c r="E2213" s="1" t="s">
        <v>861</v>
      </c>
      <c r="F2213" s="1" t="s">
        <v>98</v>
      </c>
      <c r="G2213" s="1" t="s">
        <v>99</v>
      </c>
      <c r="H2213" s="1" t="s">
        <v>109</v>
      </c>
      <c r="K2213" s="1">
        <v>0.38</v>
      </c>
      <c r="M2213" s="1">
        <v>0.38</v>
      </c>
      <c r="N2213" s="1" t="s">
        <v>110</v>
      </c>
      <c r="O2213" s="1">
        <v>0.31</v>
      </c>
      <c r="P2213" s="1" t="s">
        <v>110</v>
      </c>
      <c r="Q2213" s="1" t="s">
        <v>101</v>
      </c>
      <c r="R2213" s="1" t="s">
        <v>111</v>
      </c>
      <c r="S2213" s="1" t="s">
        <v>112</v>
      </c>
      <c r="T2213" s="1" t="s">
        <v>113</v>
      </c>
      <c r="U2213" s="1" t="s">
        <v>114</v>
      </c>
      <c r="Z2213" s="1" t="s">
        <v>115</v>
      </c>
      <c r="AG2213" s="1">
        <v>80</v>
      </c>
    </row>
    <row r="2214" spans="1:42" ht="25.5">
      <c r="A2214" s="6">
        <v>42866.640009513889</v>
      </c>
      <c r="B2214" s="2">
        <v>42865</v>
      </c>
      <c r="C2214" s="1" t="s">
        <v>117</v>
      </c>
      <c r="D2214" s="1">
        <v>48732</v>
      </c>
      <c r="E2214" s="1" t="s">
        <v>861</v>
      </c>
      <c r="F2214" s="1" t="s">
        <v>98</v>
      </c>
      <c r="G2214" s="1" t="s">
        <v>99</v>
      </c>
      <c r="H2214" s="1" t="s">
        <v>109</v>
      </c>
      <c r="M2214" s="1">
        <v>0.38</v>
      </c>
      <c r="N2214" s="1" t="s">
        <v>110</v>
      </c>
      <c r="Q2214" s="1" t="s">
        <v>101</v>
      </c>
      <c r="R2214" s="1" t="s">
        <v>111</v>
      </c>
      <c r="S2214" s="1" t="s">
        <v>112</v>
      </c>
      <c r="T2214" s="1" t="s">
        <v>113</v>
      </c>
      <c r="U2214" s="1" t="s">
        <v>114</v>
      </c>
      <c r="Z2214" s="1" t="s">
        <v>115</v>
      </c>
      <c r="AD2214" s="1">
        <v>1.56</v>
      </c>
      <c r="AG2214" s="1">
        <v>80</v>
      </c>
    </row>
    <row r="2215" spans="1:42" ht="25.5">
      <c r="A2215" s="6">
        <v>42866.640375937495</v>
      </c>
      <c r="B2215" s="2">
        <v>42866</v>
      </c>
      <c r="C2215" s="1" t="s">
        <v>96</v>
      </c>
      <c r="D2215" s="1">
        <v>48732</v>
      </c>
      <c r="E2215" s="1" t="s">
        <v>861</v>
      </c>
      <c r="F2215" s="1" t="s">
        <v>98</v>
      </c>
      <c r="G2215" s="1" t="s">
        <v>99</v>
      </c>
      <c r="H2215" s="1" t="s">
        <v>109</v>
      </c>
      <c r="K2215" s="1">
        <v>0.38</v>
      </c>
      <c r="M2215" s="1">
        <v>0.38</v>
      </c>
      <c r="N2215" s="1" t="s">
        <v>110</v>
      </c>
      <c r="O2215" s="1">
        <v>0.31</v>
      </c>
      <c r="P2215" s="1" t="s">
        <v>110</v>
      </c>
      <c r="Q2215" s="1" t="s">
        <v>101</v>
      </c>
      <c r="R2215" s="1" t="s">
        <v>111</v>
      </c>
      <c r="S2215" s="1" t="s">
        <v>112</v>
      </c>
      <c r="T2215" s="1" t="s">
        <v>113</v>
      </c>
      <c r="U2215" s="1" t="s">
        <v>114</v>
      </c>
      <c r="Z2215" s="1" t="s">
        <v>115</v>
      </c>
      <c r="AG2215" s="1">
        <v>80</v>
      </c>
    </row>
    <row r="2216" spans="1:42" ht="25.5">
      <c r="A2216" s="6">
        <v>42867.54016856481</v>
      </c>
      <c r="B2216" s="2">
        <v>42866</v>
      </c>
      <c r="C2216" s="1" t="s">
        <v>117</v>
      </c>
      <c r="D2216" s="1">
        <v>48732</v>
      </c>
      <c r="E2216" s="1" t="s">
        <v>861</v>
      </c>
      <c r="F2216" s="1" t="s">
        <v>98</v>
      </c>
      <c r="G2216" s="1" t="s">
        <v>99</v>
      </c>
      <c r="H2216" s="1" t="s">
        <v>109</v>
      </c>
      <c r="M2216" s="1">
        <v>0.38</v>
      </c>
      <c r="N2216" s="1" t="s">
        <v>110</v>
      </c>
      <c r="Q2216" s="1" t="s">
        <v>101</v>
      </c>
      <c r="R2216" s="1" t="s">
        <v>111</v>
      </c>
      <c r="S2216" s="1" t="s">
        <v>112</v>
      </c>
      <c r="T2216" s="1" t="s">
        <v>113</v>
      </c>
      <c r="U2216" s="1" t="s">
        <v>114</v>
      </c>
      <c r="Z2216" s="1" t="s">
        <v>115</v>
      </c>
      <c r="AD2216" s="1">
        <v>1.56</v>
      </c>
      <c r="AG2216" s="1">
        <v>80</v>
      </c>
    </row>
    <row r="2217" spans="1:42" ht="25.5">
      <c r="A2217" s="6">
        <v>42867.540580624998</v>
      </c>
      <c r="B2217" s="2">
        <v>42867</v>
      </c>
      <c r="C2217" s="1" t="s">
        <v>96</v>
      </c>
      <c r="D2217" s="1">
        <v>48732</v>
      </c>
      <c r="E2217" s="1" t="s">
        <v>861</v>
      </c>
      <c r="F2217" s="1" t="s">
        <v>98</v>
      </c>
      <c r="G2217" s="1" t="s">
        <v>99</v>
      </c>
      <c r="H2217" s="1" t="s">
        <v>109</v>
      </c>
      <c r="K2217" s="1">
        <v>0.38</v>
      </c>
      <c r="M2217" s="1">
        <v>0.38</v>
      </c>
      <c r="N2217" s="1" t="s">
        <v>110</v>
      </c>
      <c r="O2217" s="1">
        <v>0.31</v>
      </c>
      <c r="P2217" s="1" t="s">
        <v>110</v>
      </c>
      <c r="Q2217" s="1" t="s">
        <v>101</v>
      </c>
      <c r="R2217" s="1" t="s">
        <v>111</v>
      </c>
      <c r="S2217" s="1" t="s">
        <v>112</v>
      </c>
      <c r="T2217" s="1" t="s">
        <v>113</v>
      </c>
      <c r="U2217" s="1" t="s">
        <v>114</v>
      </c>
      <c r="Z2217" s="1" t="s">
        <v>115</v>
      </c>
      <c r="AG2217" s="1">
        <v>80</v>
      </c>
    </row>
    <row r="2218" spans="1:42" ht="25.5">
      <c r="A2218" s="6">
        <v>42869.70121728009</v>
      </c>
      <c r="B2218" s="2">
        <v>42867</v>
      </c>
      <c r="C2218" s="1" t="s">
        <v>117</v>
      </c>
      <c r="D2218" s="1">
        <v>48732</v>
      </c>
      <c r="E2218" s="1" t="s">
        <v>861</v>
      </c>
      <c r="F2218" s="1" t="s">
        <v>98</v>
      </c>
      <c r="G2218" s="1" t="s">
        <v>99</v>
      </c>
      <c r="H2218" s="1" t="s">
        <v>109</v>
      </c>
      <c r="Q2218" s="1" t="s">
        <v>101</v>
      </c>
      <c r="R2218" s="1" t="s">
        <v>111</v>
      </c>
      <c r="S2218" s="1" t="s">
        <v>124</v>
      </c>
      <c r="U2218" s="1" t="s">
        <v>114</v>
      </c>
      <c r="Z2218" s="1" t="s">
        <v>115</v>
      </c>
      <c r="AL2218" s="1" t="s">
        <v>350</v>
      </c>
    </row>
    <row r="2219" spans="1:42">
      <c r="A2219" s="6">
        <v>42869.701559097222</v>
      </c>
      <c r="B2219" s="2">
        <v>42868</v>
      </c>
      <c r="C2219" s="1" t="s">
        <v>96</v>
      </c>
      <c r="D2219" s="1">
        <v>48732</v>
      </c>
      <c r="E2219" s="1" t="s">
        <v>861</v>
      </c>
      <c r="F2219" s="1" t="s">
        <v>98</v>
      </c>
      <c r="G2219" s="1" t="s">
        <v>99</v>
      </c>
      <c r="H2219" s="1" t="s">
        <v>109</v>
      </c>
      <c r="Q2219" s="1" t="s">
        <v>101</v>
      </c>
      <c r="R2219" s="1" t="s">
        <v>111</v>
      </c>
      <c r="S2219" s="1" t="s">
        <v>124</v>
      </c>
      <c r="U2219" s="1" t="s">
        <v>114</v>
      </c>
      <c r="Z2219" s="1" t="s">
        <v>115</v>
      </c>
    </row>
    <row r="2220" spans="1:42" ht="25.5">
      <c r="A2220" s="6">
        <v>42869.701922002314</v>
      </c>
      <c r="B2220" s="2">
        <v>42868</v>
      </c>
      <c r="C2220" s="1" t="s">
        <v>117</v>
      </c>
      <c r="D2220" s="1">
        <v>48732</v>
      </c>
      <c r="E2220" s="1" t="s">
        <v>861</v>
      </c>
      <c r="F2220" s="1" t="s">
        <v>98</v>
      </c>
      <c r="G2220" s="1" t="s">
        <v>99</v>
      </c>
      <c r="H2220" s="1" t="s">
        <v>109</v>
      </c>
      <c r="Q2220" s="1" t="s">
        <v>101</v>
      </c>
      <c r="R2220" s="1" t="s">
        <v>111</v>
      </c>
      <c r="S2220" s="1" t="s">
        <v>112</v>
      </c>
      <c r="U2220" s="1" t="s">
        <v>114</v>
      </c>
      <c r="Z2220" s="1" t="s">
        <v>115</v>
      </c>
    </row>
    <row r="2221" spans="1:42">
      <c r="A2221" s="6">
        <v>42869.702338495372</v>
      </c>
      <c r="B2221" s="2">
        <v>42869</v>
      </c>
      <c r="C2221" s="1" t="s">
        <v>96</v>
      </c>
      <c r="D2221" s="1">
        <v>48732</v>
      </c>
      <c r="E2221" s="1" t="s">
        <v>861</v>
      </c>
      <c r="F2221" s="1" t="s">
        <v>98</v>
      </c>
      <c r="G2221" s="1" t="s">
        <v>99</v>
      </c>
      <c r="H2221" s="1" t="s">
        <v>109</v>
      </c>
      <c r="Q2221" s="1" t="s">
        <v>101</v>
      </c>
      <c r="R2221" s="1" t="s">
        <v>111</v>
      </c>
      <c r="S2221" s="1" t="s">
        <v>124</v>
      </c>
      <c r="U2221" s="1" t="s">
        <v>114</v>
      </c>
      <c r="Z2221" s="1" t="s">
        <v>115</v>
      </c>
    </row>
    <row r="2222" spans="1:42" ht="25.5">
      <c r="A2222" s="6">
        <v>42873.728803622682</v>
      </c>
      <c r="B2222" s="2">
        <v>42869</v>
      </c>
      <c r="C2222" s="1" t="s">
        <v>117</v>
      </c>
      <c r="D2222" s="1">
        <v>48732</v>
      </c>
      <c r="E2222" s="1" t="s">
        <v>861</v>
      </c>
      <c r="F2222" s="1" t="s">
        <v>98</v>
      </c>
      <c r="G2222" s="1" t="s">
        <v>99</v>
      </c>
      <c r="H2222" s="1" t="s">
        <v>109</v>
      </c>
      <c r="Q2222" s="1" t="s">
        <v>101</v>
      </c>
      <c r="R2222" s="1" t="s">
        <v>111</v>
      </c>
      <c r="S2222" s="1" t="s">
        <v>112</v>
      </c>
      <c r="U2222" s="1" t="s">
        <v>114</v>
      </c>
      <c r="Z2222" s="1" t="s">
        <v>115</v>
      </c>
      <c r="AL2222" s="1" t="s">
        <v>535</v>
      </c>
    </row>
    <row r="2223" spans="1:42">
      <c r="A2223" s="6">
        <v>42873.729132430555</v>
      </c>
      <c r="B2223" s="2">
        <v>42870</v>
      </c>
      <c r="C2223" s="1" t="s">
        <v>96</v>
      </c>
      <c r="D2223" s="1">
        <v>48732</v>
      </c>
      <c r="E2223" s="1" t="s">
        <v>861</v>
      </c>
      <c r="F2223" s="1" t="s">
        <v>98</v>
      </c>
      <c r="G2223" s="1" t="s">
        <v>99</v>
      </c>
      <c r="H2223" s="1" t="s">
        <v>109</v>
      </c>
      <c r="Q2223" s="1" t="s">
        <v>101</v>
      </c>
      <c r="R2223" s="1" t="s">
        <v>111</v>
      </c>
      <c r="S2223" s="1" t="s">
        <v>101</v>
      </c>
      <c r="U2223" s="1" t="s">
        <v>114</v>
      </c>
      <c r="Z2223" s="1" t="s">
        <v>115</v>
      </c>
      <c r="AK2223" s="1" t="s">
        <v>116</v>
      </c>
    </row>
    <row r="2224" spans="1:42" ht="25.5">
      <c r="A2224" s="6">
        <v>42909.59525564815</v>
      </c>
      <c r="B2224" s="2">
        <v>42864</v>
      </c>
      <c r="C2224" s="1" t="s">
        <v>96</v>
      </c>
      <c r="D2224" s="1">
        <v>48733</v>
      </c>
      <c r="E2224" s="1" t="s">
        <v>848</v>
      </c>
      <c r="F2224" s="1" t="s">
        <v>98</v>
      </c>
      <c r="G2224" s="1" t="s">
        <v>99</v>
      </c>
      <c r="H2224" s="1" t="s">
        <v>109</v>
      </c>
      <c r="K2224" s="1">
        <v>0.37</v>
      </c>
      <c r="M2224" s="1">
        <v>0.37</v>
      </c>
      <c r="N2224" s="1" t="s">
        <v>110</v>
      </c>
      <c r="O2224" s="1">
        <v>0.3</v>
      </c>
      <c r="P2224" s="1" t="s">
        <v>110</v>
      </c>
      <c r="Q2224" s="1" t="s">
        <v>101</v>
      </c>
      <c r="R2224" s="1" t="s">
        <v>111</v>
      </c>
      <c r="S2224" s="1" t="s">
        <v>112</v>
      </c>
      <c r="T2224" s="1" t="s">
        <v>113</v>
      </c>
      <c r="U2224" s="1" t="s">
        <v>114</v>
      </c>
      <c r="Z2224" s="1" t="s">
        <v>115</v>
      </c>
      <c r="AG2224" s="1">
        <v>75</v>
      </c>
    </row>
    <row r="2225" spans="1:38" ht="25.5">
      <c r="A2225" s="6">
        <v>42865.714980868055</v>
      </c>
      <c r="B2225" s="2">
        <v>42864</v>
      </c>
      <c r="C2225" s="1" t="s">
        <v>117</v>
      </c>
      <c r="D2225" s="1">
        <v>48733</v>
      </c>
      <c r="E2225" s="1" t="s">
        <v>848</v>
      </c>
      <c r="F2225" s="1" t="s">
        <v>98</v>
      </c>
      <c r="G2225" s="1" t="s">
        <v>99</v>
      </c>
      <c r="H2225" s="1" t="s">
        <v>109</v>
      </c>
      <c r="M2225" s="1">
        <v>0.37</v>
      </c>
      <c r="N2225" s="1" t="s">
        <v>110</v>
      </c>
      <c r="Q2225" s="1" t="s">
        <v>101</v>
      </c>
      <c r="R2225" s="1" t="s">
        <v>111</v>
      </c>
      <c r="S2225" s="1" t="s">
        <v>112</v>
      </c>
      <c r="T2225" s="1" t="s">
        <v>113</v>
      </c>
      <c r="U2225" s="1" t="s">
        <v>114</v>
      </c>
      <c r="Z2225" s="1" t="s">
        <v>115</v>
      </c>
      <c r="AD2225" s="1">
        <v>1.5</v>
      </c>
      <c r="AG2225" s="1">
        <v>75</v>
      </c>
    </row>
    <row r="2226" spans="1:38" ht="25.5">
      <c r="A2226" s="6">
        <v>42865.7155933912</v>
      </c>
      <c r="B2226" s="2">
        <v>42865</v>
      </c>
      <c r="C2226" s="1" t="s">
        <v>96</v>
      </c>
      <c r="D2226" s="1">
        <v>48733</v>
      </c>
      <c r="E2226" s="1" t="s">
        <v>848</v>
      </c>
      <c r="F2226" s="1" t="s">
        <v>98</v>
      </c>
      <c r="G2226" s="1" t="s">
        <v>99</v>
      </c>
      <c r="H2226" s="1" t="s">
        <v>109</v>
      </c>
      <c r="K2226" s="1">
        <v>0.37</v>
      </c>
      <c r="M2226" s="1">
        <v>0.37</v>
      </c>
      <c r="N2226" s="1" t="s">
        <v>110</v>
      </c>
      <c r="O2226" s="1">
        <v>0.3</v>
      </c>
      <c r="P2226" s="1" t="s">
        <v>110</v>
      </c>
      <c r="R2226" s="1" t="s">
        <v>111</v>
      </c>
      <c r="S2226" s="1" t="s">
        <v>112</v>
      </c>
      <c r="T2226" s="1" t="s">
        <v>113</v>
      </c>
      <c r="U2226" s="1" t="s">
        <v>114</v>
      </c>
      <c r="Z2226" s="1" t="s">
        <v>115</v>
      </c>
      <c r="AG2226" s="1">
        <v>75</v>
      </c>
    </row>
    <row r="2227" spans="1:38" ht="25.5">
      <c r="A2227" s="6">
        <v>42866.641093067126</v>
      </c>
      <c r="B2227" s="2">
        <v>42865</v>
      </c>
      <c r="C2227" s="1" t="s">
        <v>117</v>
      </c>
      <c r="D2227" s="1">
        <v>48733</v>
      </c>
      <c r="E2227" s="1" t="s">
        <v>848</v>
      </c>
      <c r="F2227" s="1" t="s">
        <v>98</v>
      </c>
      <c r="G2227" s="1" t="s">
        <v>99</v>
      </c>
      <c r="H2227" s="1" t="s">
        <v>109</v>
      </c>
      <c r="M2227" s="1">
        <v>0.37</v>
      </c>
      <c r="N2227" s="1" t="s">
        <v>110</v>
      </c>
      <c r="Q2227" s="1" t="s">
        <v>101</v>
      </c>
      <c r="R2227" s="1" t="s">
        <v>111</v>
      </c>
      <c r="S2227" s="1" t="s">
        <v>112</v>
      </c>
      <c r="T2227" s="1" t="s">
        <v>113</v>
      </c>
      <c r="U2227" s="1" t="s">
        <v>114</v>
      </c>
      <c r="Z2227" s="1" t="s">
        <v>115</v>
      </c>
      <c r="AD2227" s="1">
        <v>1.5</v>
      </c>
      <c r="AG2227" s="1">
        <v>75</v>
      </c>
    </row>
    <row r="2228" spans="1:38" ht="25.5">
      <c r="A2228" s="6">
        <v>42866.641610682869</v>
      </c>
      <c r="B2228" s="2">
        <v>42866</v>
      </c>
      <c r="C2228" s="1" t="s">
        <v>96</v>
      </c>
      <c r="D2228" s="1">
        <v>48733</v>
      </c>
      <c r="E2228" s="1" t="s">
        <v>848</v>
      </c>
      <c r="F2228" s="1" t="s">
        <v>98</v>
      </c>
      <c r="G2228" s="1" t="s">
        <v>99</v>
      </c>
      <c r="H2228" s="1" t="s">
        <v>109</v>
      </c>
      <c r="K2228" s="1">
        <v>0.37</v>
      </c>
      <c r="M2228" s="1">
        <v>0.37</v>
      </c>
      <c r="N2228" s="1" t="s">
        <v>110</v>
      </c>
      <c r="O2228" s="1">
        <v>0.3</v>
      </c>
      <c r="P2228" s="1" t="s">
        <v>110</v>
      </c>
      <c r="Q2228" s="1" t="s">
        <v>101</v>
      </c>
      <c r="R2228" s="1" t="s">
        <v>111</v>
      </c>
      <c r="S2228" s="1" t="s">
        <v>112</v>
      </c>
      <c r="T2228" s="1" t="s">
        <v>113</v>
      </c>
      <c r="U2228" s="1" t="s">
        <v>114</v>
      </c>
      <c r="Z2228" s="1" t="s">
        <v>115</v>
      </c>
      <c r="AG2228" s="1">
        <v>75</v>
      </c>
    </row>
    <row r="2229" spans="1:38" ht="25.5">
      <c r="A2229" s="6">
        <v>42867.538170914355</v>
      </c>
      <c r="B2229" s="2">
        <v>42866</v>
      </c>
      <c r="C2229" s="1" t="s">
        <v>117</v>
      </c>
      <c r="D2229" s="1">
        <v>48733</v>
      </c>
      <c r="E2229" s="1" t="s">
        <v>848</v>
      </c>
      <c r="F2229" s="1" t="s">
        <v>98</v>
      </c>
      <c r="G2229" s="1" t="s">
        <v>99</v>
      </c>
      <c r="H2229" s="1" t="s">
        <v>109</v>
      </c>
      <c r="M2229" s="1">
        <v>0.37</v>
      </c>
      <c r="N2229" s="1" t="s">
        <v>110</v>
      </c>
      <c r="Q2229" s="1" t="s">
        <v>101</v>
      </c>
      <c r="R2229" s="1" t="s">
        <v>111</v>
      </c>
      <c r="S2229" s="1" t="s">
        <v>112</v>
      </c>
      <c r="T2229" s="1" t="s">
        <v>113</v>
      </c>
      <c r="U2229" s="1" t="s">
        <v>114</v>
      </c>
      <c r="Z2229" s="1" t="s">
        <v>115</v>
      </c>
      <c r="AD2229" s="1">
        <v>1.5</v>
      </c>
      <c r="AG2229" s="1">
        <v>75</v>
      </c>
    </row>
    <row r="2230" spans="1:38" ht="25.5">
      <c r="A2230" s="6">
        <v>42867.538558449072</v>
      </c>
      <c r="B2230" s="2">
        <v>42867</v>
      </c>
      <c r="C2230" s="1" t="s">
        <v>96</v>
      </c>
      <c r="D2230" s="1">
        <v>48733</v>
      </c>
      <c r="E2230" s="1" t="s">
        <v>848</v>
      </c>
      <c r="F2230" s="1" t="s">
        <v>98</v>
      </c>
      <c r="G2230" s="1" t="s">
        <v>99</v>
      </c>
      <c r="H2230" s="1" t="s">
        <v>109</v>
      </c>
      <c r="K2230" s="1">
        <v>0.37</v>
      </c>
      <c r="M2230" s="1">
        <v>0.37</v>
      </c>
      <c r="N2230" s="1" t="s">
        <v>110</v>
      </c>
      <c r="O2230" s="1">
        <v>0.3</v>
      </c>
      <c r="P2230" s="1" t="s">
        <v>110</v>
      </c>
      <c r="Q2230" s="1" t="s">
        <v>101</v>
      </c>
      <c r="R2230" s="1" t="s">
        <v>111</v>
      </c>
      <c r="S2230" s="1" t="s">
        <v>112</v>
      </c>
      <c r="T2230" s="1" t="s">
        <v>113</v>
      </c>
      <c r="U2230" s="1" t="s">
        <v>114</v>
      </c>
      <c r="Z2230" s="1" t="s">
        <v>115</v>
      </c>
      <c r="AG2230" s="1">
        <v>75</v>
      </c>
    </row>
    <row r="2231" spans="1:38" ht="25.5">
      <c r="A2231" s="6">
        <v>42869.702900914352</v>
      </c>
      <c r="B2231" s="2">
        <v>42867</v>
      </c>
      <c r="C2231" s="1" t="s">
        <v>117</v>
      </c>
      <c r="D2231" s="1">
        <v>48733</v>
      </c>
      <c r="E2231" s="1" t="s">
        <v>848</v>
      </c>
      <c r="F2231" s="1" t="s">
        <v>98</v>
      </c>
      <c r="G2231" s="1" t="s">
        <v>99</v>
      </c>
      <c r="H2231" s="1" t="s">
        <v>109</v>
      </c>
      <c r="Q2231" s="1" t="s">
        <v>101</v>
      </c>
      <c r="R2231" s="1" t="s">
        <v>111</v>
      </c>
      <c r="S2231" s="1" t="s">
        <v>124</v>
      </c>
      <c r="U2231" s="1" t="s">
        <v>114</v>
      </c>
      <c r="Z2231" s="1" t="s">
        <v>115</v>
      </c>
      <c r="AL2231" s="1" t="s">
        <v>350</v>
      </c>
    </row>
    <row r="2232" spans="1:38">
      <c r="A2232" s="6">
        <v>42869.703318356478</v>
      </c>
      <c r="B2232" s="2">
        <v>42868</v>
      </c>
      <c r="C2232" s="1" t="s">
        <v>96</v>
      </c>
      <c r="D2232" s="1">
        <v>48733</v>
      </c>
      <c r="E2232" s="1" t="s">
        <v>848</v>
      </c>
      <c r="F2232" s="1" t="s">
        <v>98</v>
      </c>
      <c r="G2232" s="1" t="s">
        <v>99</v>
      </c>
      <c r="H2232" s="1" t="s">
        <v>109</v>
      </c>
      <c r="Q2232" s="1" t="s">
        <v>101</v>
      </c>
      <c r="R2232" s="1" t="s">
        <v>111</v>
      </c>
      <c r="S2232" s="1" t="s">
        <v>124</v>
      </c>
      <c r="U2232" s="1" t="s">
        <v>114</v>
      </c>
      <c r="Z2232" s="1" t="s">
        <v>115</v>
      </c>
    </row>
    <row r="2233" spans="1:38" ht="25.5">
      <c r="A2233" s="6">
        <v>42869.703693321761</v>
      </c>
      <c r="B2233" s="2">
        <v>42868</v>
      </c>
      <c r="C2233" s="1" t="s">
        <v>117</v>
      </c>
      <c r="D2233" s="1">
        <v>48733</v>
      </c>
      <c r="E2233" s="1" t="s">
        <v>848</v>
      </c>
      <c r="F2233" s="1" t="s">
        <v>98</v>
      </c>
      <c r="G2233" s="1" t="s">
        <v>99</v>
      </c>
      <c r="H2233" s="1" t="s">
        <v>109</v>
      </c>
      <c r="Q2233" s="1" t="s">
        <v>101</v>
      </c>
      <c r="R2233" s="1" t="s">
        <v>111</v>
      </c>
      <c r="S2233" s="1" t="s">
        <v>112</v>
      </c>
      <c r="U2233" s="1" t="s">
        <v>114</v>
      </c>
      <c r="Z2233" s="1" t="s">
        <v>115</v>
      </c>
    </row>
    <row r="2234" spans="1:38" ht="25.5">
      <c r="A2234" s="6">
        <v>42869.704127708334</v>
      </c>
      <c r="B2234" s="2">
        <v>42869</v>
      </c>
      <c r="C2234" s="1" t="s">
        <v>96</v>
      </c>
      <c r="D2234" s="1">
        <v>48733</v>
      </c>
      <c r="E2234" s="1" t="s">
        <v>848</v>
      </c>
      <c r="F2234" s="1" t="s">
        <v>98</v>
      </c>
      <c r="G2234" s="1" t="s">
        <v>99</v>
      </c>
      <c r="H2234" s="1" t="s">
        <v>109</v>
      </c>
      <c r="Q2234" s="1" t="s">
        <v>101</v>
      </c>
      <c r="R2234" s="1" t="s">
        <v>111</v>
      </c>
      <c r="S2234" s="1" t="s">
        <v>112</v>
      </c>
      <c r="U2234" s="1" t="s">
        <v>114</v>
      </c>
      <c r="Z2234" s="1" t="s">
        <v>115</v>
      </c>
    </row>
    <row r="2235" spans="1:38" ht="25.5">
      <c r="A2235" s="6">
        <v>42873.730196365737</v>
      </c>
      <c r="B2235" s="2">
        <v>42869</v>
      </c>
      <c r="C2235" s="1" t="s">
        <v>117</v>
      </c>
      <c r="D2235" s="1">
        <v>48733</v>
      </c>
      <c r="E2235" s="1" t="s">
        <v>848</v>
      </c>
      <c r="F2235" s="1" t="s">
        <v>98</v>
      </c>
      <c r="G2235" s="1" t="s">
        <v>99</v>
      </c>
      <c r="H2235" s="1" t="s">
        <v>109</v>
      </c>
      <c r="Q2235" s="1" t="s">
        <v>101</v>
      </c>
      <c r="R2235" s="1" t="s">
        <v>111</v>
      </c>
      <c r="S2235" s="1" t="s">
        <v>112</v>
      </c>
      <c r="U2235" s="1" t="s">
        <v>114</v>
      </c>
      <c r="Z2235" s="1" t="s">
        <v>115</v>
      </c>
      <c r="AL2235" s="1" t="s">
        <v>535</v>
      </c>
    </row>
    <row r="2236" spans="1:38">
      <c r="A2236" s="6">
        <v>42873.730584120371</v>
      </c>
      <c r="B2236" s="2">
        <v>42870</v>
      </c>
      <c r="C2236" s="1" t="s">
        <v>96</v>
      </c>
      <c r="D2236" s="1">
        <v>48733</v>
      </c>
      <c r="E2236" s="1" t="s">
        <v>848</v>
      </c>
      <c r="F2236" s="1" t="s">
        <v>98</v>
      </c>
      <c r="G2236" s="1" t="s">
        <v>99</v>
      </c>
      <c r="H2236" s="1" t="s">
        <v>109</v>
      </c>
      <c r="Q2236" s="1" t="s">
        <v>101</v>
      </c>
      <c r="R2236" s="1" t="s">
        <v>111</v>
      </c>
      <c r="S2236" s="1" t="s">
        <v>101</v>
      </c>
      <c r="U2236" s="1" t="s">
        <v>114</v>
      </c>
      <c r="Z2236" s="1" t="s">
        <v>115</v>
      </c>
      <c r="AK2236" s="1" t="s">
        <v>116</v>
      </c>
    </row>
    <row r="2237" spans="1:38">
      <c r="A2237" s="6">
        <v>42909.595977118057</v>
      </c>
      <c r="B2237" s="2">
        <v>42864</v>
      </c>
      <c r="C2237" s="1" t="s">
        <v>96</v>
      </c>
      <c r="D2237" s="1">
        <v>48734</v>
      </c>
      <c r="E2237" s="1" t="s">
        <v>856</v>
      </c>
      <c r="F2237" s="1" t="s">
        <v>98</v>
      </c>
      <c r="G2237" s="1" t="s">
        <v>99</v>
      </c>
      <c r="H2237" s="1" t="s">
        <v>109</v>
      </c>
      <c r="K2237" s="1">
        <v>0.43</v>
      </c>
      <c r="M2237" s="1">
        <v>0.43</v>
      </c>
      <c r="N2237" s="1" t="s">
        <v>110</v>
      </c>
      <c r="O2237" s="1">
        <v>0.34</v>
      </c>
      <c r="P2237" s="1" t="s">
        <v>110</v>
      </c>
      <c r="Q2237" s="1" t="s">
        <v>101</v>
      </c>
      <c r="R2237" s="1" t="s">
        <v>111</v>
      </c>
      <c r="S2237" s="1" t="s">
        <v>101</v>
      </c>
      <c r="T2237" s="1" t="s">
        <v>113</v>
      </c>
      <c r="U2237" s="1" t="s">
        <v>114</v>
      </c>
      <c r="Z2237" s="1" t="s">
        <v>115</v>
      </c>
      <c r="AG2237" s="1">
        <v>85</v>
      </c>
    </row>
    <row r="2238" spans="1:38" ht="25.5">
      <c r="A2238" s="6">
        <v>42865.711014201384</v>
      </c>
      <c r="B2238" s="2">
        <v>42864</v>
      </c>
      <c r="C2238" s="1" t="s">
        <v>117</v>
      </c>
      <c r="D2238" s="1">
        <v>48734</v>
      </c>
      <c r="E2238" s="1" t="s">
        <v>856</v>
      </c>
      <c r="F2238" s="1" t="s">
        <v>98</v>
      </c>
      <c r="G2238" s="1" t="s">
        <v>99</v>
      </c>
      <c r="H2238" s="1" t="s">
        <v>100</v>
      </c>
      <c r="M2238" s="1">
        <v>0.43</v>
      </c>
      <c r="N2238" s="1" t="s">
        <v>110</v>
      </c>
      <c r="Q2238" s="1" t="s">
        <v>101</v>
      </c>
      <c r="R2238" s="1" t="s">
        <v>111</v>
      </c>
      <c r="S2238" s="1" t="s">
        <v>112</v>
      </c>
      <c r="T2238" s="1" t="s">
        <v>113</v>
      </c>
      <c r="U2238" s="1" t="s">
        <v>114</v>
      </c>
      <c r="Z2238" s="1" t="s">
        <v>115</v>
      </c>
      <c r="AD2238" s="1">
        <v>1.72</v>
      </c>
      <c r="AG2238" s="1">
        <v>85</v>
      </c>
    </row>
    <row r="2239" spans="1:38" ht="25.5">
      <c r="A2239" s="6">
        <v>42865.711933020837</v>
      </c>
      <c r="B2239" s="2">
        <v>42865</v>
      </c>
      <c r="C2239" s="1" t="s">
        <v>96</v>
      </c>
      <c r="D2239" s="1">
        <v>48734</v>
      </c>
      <c r="E2239" s="1" t="s">
        <v>856</v>
      </c>
      <c r="F2239" s="1" t="s">
        <v>98</v>
      </c>
      <c r="G2239" s="1" t="s">
        <v>99</v>
      </c>
      <c r="H2239" s="1" t="s">
        <v>100</v>
      </c>
      <c r="K2239" s="1">
        <v>0.43</v>
      </c>
      <c r="M2239" s="1">
        <v>0.43</v>
      </c>
      <c r="N2239" s="1" t="s">
        <v>110</v>
      </c>
      <c r="O2239" s="1">
        <v>0.34</v>
      </c>
      <c r="P2239" s="1" t="s">
        <v>110</v>
      </c>
      <c r="Q2239" s="1" t="s">
        <v>101</v>
      </c>
      <c r="R2239" s="1" t="s">
        <v>111</v>
      </c>
      <c r="S2239" s="1" t="s">
        <v>124</v>
      </c>
      <c r="T2239" s="1" t="s">
        <v>113</v>
      </c>
      <c r="U2239" s="1" t="s">
        <v>114</v>
      </c>
      <c r="Z2239" s="1" t="s">
        <v>115</v>
      </c>
      <c r="AG2239" s="1">
        <v>85</v>
      </c>
    </row>
    <row r="2240" spans="1:38" ht="25.5">
      <c r="A2240" s="6">
        <v>42866.638923229169</v>
      </c>
      <c r="B2240" s="2">
        <v>42865</v>
      </c>
      <c r="C2240" s="1" t="s">
        <v>117</v>
      </c>
      <c r="D2240" s="1">
        <v>48734</v>
      </c>
      <c r="E2240" s="1" t="s">
        <v>856</v>
      </c>
      <c r="F2240" s="1" t="s">
        <v>98</v>
      </c>
      <c r="G2240" s="1" t="s">
        <v>99</v>
      </c>
      <c r="H2240" s="1" t="s">
        <v>109</v>
      </c>
      <c r="M2240" s="1">
        <v>0.43</v>
      </c>
      <c r="N2240" s="1" t="s">
        <v>110</v>
      </c>
      <c r="Q2240" s="1" t="s">
        <v>101</v>
      </c>
      <c r="R2240" s="1" t="s">
        <v>111</v>
      </c>
      <c r="S2240" s="1" t="s">
        <v>112</v>
      </c>
      <c r="T2240" s="1" t="s">
        <v>113</v>
      </c>
      <c r="U2240" s="1" t="s">
        <v>114</v>
      </c>
      <c r="Z2240" s="1" t="s">
        <v>115</v>
      </c>
      <c r="AD2240" s="1">
        <v>1.72</v>
      </c>
      <c r="AG2240" s="1">
        <v>85</v>
      </c>
    </row>
    <row r="2241" spans="1:42" ht="25.5">
      <c r="A2241" s="6">
        <v>42866.639316956018</v>
      </c>
      <c r="B2241" s="2">
        <v>42866</v>
      </c>
      <c r="C2241" s="1" t="s">
        <v>96</v>
      </c>
      <c r="D2241" s="1">
        <v>48734</v>
      </c>
      <c r="E2241" s="1" t="s">
        <v>856</v>
      </c>
      <c r="F2241" s="1" t="s">
        <v>98</v>
      </c>
      <c r="G2241" s="1" t="s">
        <v>99</v>
      </c>
      <c r="H2241" s="1" t="s">
        <v>109</v>
      </c>
      <c r="K2241" s="1">
        <v>0.43</v>
      </c>
      <c r="M2241" s="1">
        <v>0.43</v>
      </c>
      <c r="N2241" s="1" t="s">
        <v>110</v>
      </c>
      <c r="O2241" s="1">
        <v>0.34</v>
      </c>
      <c r="P2241" s="1" t="s">
        <v>110</v>
      </c>
      <c r="Q2241" s="1" t="s">
        <v>101</v>
      </c>
      <c r="R2241" s="1" t="s">
        <v>111</v>
      </c>
      <c r="S2241" s="1" t="s">
        <v>112</v>
      </c>
      <c r="T2241" s="1" t="s">
        <v>113</v>
      </c>
      <c r="U2241" s="1" t="s">
        <v>114</v>
      </c>
      <c r="Z2241" s="1" t="s">
        <v>115</v>
      </c>
      <c r="AG2241" s="1">
        <v>85</v>
      </c>
    </row>
    <row r="2242" spans="1:42" ht="25.5">
      <c r="A2242" s="6">
        <v>42867.539225046297</v>
      </c>
      <c r="B2242" s="2">
        <v>42866</v>
      </c>
      <c r="C2242" s="1" t="s">
        <v>117</v>
      </c>
      <c r="D2242" s="1">
        <v>48734</v>
      </c>
      <c r="E2242" s="1" t="s">
        <v>856</v>
      </c>
      <c r="F2242" s="1" t="s">
        <v>98</v>
      </c>
      <c r="G2242" s="1" t="s">
        <v>99</v>
      </c>
      <c r="H2242" s="1" t="s">
        <v>109</v>
      </c>
      <c r="M2242" s="1">
        <v>0.43</v>
      </c>
      <c r="N2242" s="1" t="s">
        <v>110</v>
      </c>
      <c r="Q2242" s="1" t="s">
        <v>101</v>
      </c>
      <c r="R2242" s="1" t="s">
        <v>111</v>
      </c>
      <c r="S2242" s="1" t="s">
        <v>112</v>
      </c>
      <c r="T2242" s="1" t="s">
        <v>113</v>
      </c>
      <c r="U2242" s="1" t="s">
        <v>114</v>
      </c>
      <c r="Z2242" s="1" t="s">
        <v>115</v>
      </c>
      <c r="AD2242" s="1">
        <v>1.72</v>
      </c>
      <c r="AG2242" s="1">
        <v>85</v>
      </c>
    </row>
    <row r="2243" spans="1:42" ht="25.5">
      <c r="A2243" s="6">
        <v>42867.539680902773</v>
      </c>
      <c r="B2243" s="2">
        <v>42867</v>
      </c>
      <c r="C2243" s="1" t="s">
        <v>96</v>
      </c>
      <c r="D2243" s="1">
        <v>48734</v>
      </c>
      <c r="E2243" s="1" t="s">
        <v>856</v>
      </c>
      <c r="F2243" s="1" t="s">
        <v>98</v>
      </c>
      <c r="G2243" s="1" t="s">
        <v>99</v>
      </c>
      <c r="H2243" s="1" t="s">
        <v>109</v>
      </c>
      <c r="K2243" s="1">
        <v>0.43</v>
      </c>
      <c r="M2243" s="1">
        <v>0.43</v>
      </c>
      <c r="N2243" s="1" t="s">
        <v>110</v>
      </c>
      <c r="O2243" s="1">
        <v>0.34</v>
      </c>
      <c r="P2243" s="1" t="s">
        <v>110</v>
      </c>
      <c r="Q2243" s="1" t="s">
        <v>101</v>
      </c>
      <c r="R2243" s="1" t="s">
        <v>111</v>
      </c>
      <c r="S2243" s="1" t="s">
        <v>112</v>
      </c>
      <c r="T2243" s="1" t="s">
        <v>113</v>
      </c>
      <c r="U2243" s="1" t="s">
        <v>114</v>
      </c>
      <c r="Z2243" s="1" t="s">
        <v>115</v>
      </c>
      <c r="AG2243" s="1">
        <v>85</v>
      </c>
    </row>
    <row r="2244" spans="1:42" ht="25.5">
      <c r="A2244" s="6">
        <v>42869.704618877317</v>
      </c>
      <c r="B2244" s="2">
        <v>42867</v>
      </c>
      <c r="C2244" s="1" t="s">
        <v>117</v>
      </c>
      <c r="D2244" s="1">
        <v>48734</v>
      </c>
      <c r="E2244" s="1" t="s">
        <v>856</v>
      </c>
      <c r="F2244" s="1" t="s">
        <v>98</v>
      </c>
      <c r="G2244" s="1" t="s">
        <v>99</v>
      </c>
      <c r="H2244" s="1" t="s">
        <v>109</v>
      </c>
      <c r="Q2244" s="1" t="s">
        <v>101</v>
      </c>
      <c r="R2244" s="1" t="s">
        <v>111</v>
      </c>
      <c r="S2244" s="1" t="s">
        <v>124</v>
      </c>
      <c r="U2244" s="1" t="s">
        <v>114</v>
      </c>
      <c r="Z2244" s="1" t="s">
        <v>115</v>
      </c>
      <c r="AL2244" s="1" t="s">
        <v>350</v>
      </c>
    </row>
    <row r="2245" spans="1:42">
      <c r="A2245" s="6">
        <v>42869.705236145834</v>
      </c>
      <c r="B2245" s="2">
        <v>42868</v>
      </c>
      <c r="C2245" s="1" t="s">
        <v>96</v>
      </c>
      <c r="D2245" s="1">
        <v>48734</v>
      </c>
      <c r="E2245" s="1" t="s">
        <v>856</v>
      </c>
      <c r="F2245" s="1" t="s">
        <v>98</v>
      </c>
      <c r="G2245" s="1" t="s">
        <v>99</v>
      </c>
      <c r="H2245" s="1" t="s">
        <v>109</v>
      </c>
      <c r="Q2245" s="1" t="s">
        <v>101</v>
      </c>
      <c r="R2245" s="1" t="s">
        <v>111</v>
      </c>
      <c r="S2245" s="1" t="s">
        <v>124</v>
      </c>
      <c r="U2245" s="1" t="s">
        <v>114</v>
      </c>
      <c r="Z2245" s="1" t="s">
        <v>115</v>
      </c>
    </row>
    <row r="2246" spans="1:42" ht="25.5">
      <c r="A2246" s="6">
        <v>42869.706180347217</v>
      </c>
      <c r="B2246" s="2">
        <v>42868</v>
      </c>
      <c r="C2246" s="1" t="s">
        <v>117</v>
      </c>
      <c r="D2246" s="1">
        <v>48734</v>
      </c>
      <c r="E2246" s="1" t="s">
        <v>1024</v>
      </c>
      <c r="F2246" s="1" t="s">
        <v>98</v>
      </c>
      <c r="G2246" s="1" t="s">
        <v>99</v>
      </c>
      <c r="H2246" s="1" t="s">
        <v>109</v>
      </c>
      <c r="Q2246" s="1" t="s">
        <v>101</v>
      </c>
      <c r="R2246" s="1" t="s">
        <v>111</v>
      </c>
      <c r="S2246" s="1" t="s">
        <v>112</v>
      </c>
      <c r="U2246" s="1" t="s">
        <v>114</v>
      </c>
      <c r="Z2246" s="1" t="s">
        <v>115</v>
      </c>
    </row>
    <row r="2247" spans="1:42" ht="25.5">
      <c r="A2247" s="6">
        <v>42869.706609872686</v>
      </c>
      <c r="B2247" s="2">
        <v>42869</v>
      </c>
      <c r="C2247" s="1" t="s">
        <v>96</v>
      </c>
      <c r="D2247" s="1">
        <v>48734</v>
      </c>
      <c r="E2247" s="1" t="s">
        <v>856</v>
      </c>
      <c r="F2247" s="1" t="s">
        <v>98</v>
      </c>
      <c r="G2247" s="1" t="s">
        <v>99</v>
      </c>
      <c r="H2247" s="1" t="s">
        <v>109</v>
      </c>
      <c r="Q2247" s="1" t="s">
        <v>101</v>
      </c>
      <c r="R2247" s="1" t="s">
        <v>111</v>
      </c>
      <c r="S2247" s="1" t="s">
        <v>112</v>
      </c>
      <c r="U2247" s="1" t="s">
        <v>114</v>
      </c>
      <c r="Z2247" s="1" t="s">
        <v>115</v>
      </c>
    </row>
    <row r="2248" spans="1:42" ht="25.5">
      <c r="A2248" s="6">
        <v>42873.729539444445</v>
      </c>
      <c r="B2248" s="2">
        <v>42869</v>
      </c>
      <c r="C2248" s="1" t="s">
        <v>117</v>
      </c>
      <c r="D2248" s="1">
        <v>48734</v>
      </c>
      <c r="E2248" s="1" t="s">
        <v>856</v>
      </c>
      <c r="F2248" s="1" t="s">
        <v>98</v>
      </c>
      <c r="G2248" s="1" t="s">
        <v>99</v>
      </c>
      <c r="H2248" s="1" t="s">
        <v>109</v>
      </c>
      <c r="Q2248" s="1" t="s">
        <v>101</v>
      </c>
      <c r="R2248" s="1" t="s">
        <v>111</v>
      </c>
      <c r="S2248" s="1" t="s">
        <v>112</v>
      </c>
      <c r="U2248" s="1" t="s">
        <v>114</v>
      </c>
      <c r="Z2248" s="1" t="s">
        <v>115</v>
      </c>
      <c r="AL2248" s="1" t="s">
        <v>535</v>
      </c>
    </row>
    <row r="2249" spans="1:42">
      <c r="A2249" s="6">
        <v>42873.729885659719</v>
      </c>
      <c r="B2249" s="2">
        <v>42870</v>
      </c>
      <c r="C2249" s="1" t="s">
        <v>96</v>
      </c>
      <c r="D2249" s="1">
        <v>48734</v>
      </c>
      <c r="E2249" s="1" t="s">
        <v>856</v>
      </c>
      <c r="F2249" s="1" t="s">
        <v>98</v>
      </c>
      <c r="G2249" s="1" t="s">
        <v>99</v>
      </c>
      <c r="H2249" s="1" t="s">
        <v>109</v>
      </c>
      <c r="Q2249" s="1" t="s">
        <v>101</v>
      </c>
      <c r="R2249" s="1" t="s">
        <v>111</v>
      </c>
      <c r="S2249" s="1" t="s">
        <v>101</v>
      </c>
      <c r="U2249" s="1" t="s">
        <v>114</v>
      </c>
      <c r="Z2249" s="1" t="s">
        <v>115</v>
      </c>
      <c r="AK2249" s="1" t="s">
        <v>116</v>
      </c>
    </row>
    <row r="2250" spans="1:42" ht="25.5">
      <c r="A2250" s="6">
        <v>42865.70870048611</v>
      </c>
      <c r="B2250" s="2">
        <v>42864</v>
      </c>
      <c r="C2250" s="1" t="s">
        <v>117</v>
      </c>
      <c r="D2250" s="1">
        <v>48735</v>
      </c>
      <c r="E2250" s="1" t="s">
        <v>995</v>
      </c>
      <c r="F2250" s="1" t="s">
        <v>303</v>
      </c>
      <c r="G2250" s="1" t="s">
        <v>177</v>
      </c>
      <c r="H2250" s="1" t="s">
        <v>100</v>
      </c>
      <c r="K2250" s="1">
        <v>0.35</v>
      </c>
      <c r="M2250" s="1">
        <v>0.35</v>
      </c>
      <c r="N2250" s="1" t="s">
        <v>110</v>
      </c>
      <c r="Q2250" s="1" t="s">
        <v>101</v>
      </c>
      <c r="R2250" s="1" t="s">
        <v>102</v>
      </c>
      <c r="S2250" s="1" t="s">
        <v>103</v>
      </c>
      <c r="T2250" s="1" t="s">
        <v>298</v>
      </c>
      <c r="U2250" s="1" t="s">
        <v>247</v>
      </c>
      <c r="Z2250" s="1" t="s">
        <v>115</v>
      </c>
      <c r="AA2250" s="1">
        <v>0.28000000000000003</v>
      </c>
      <c r="AG2250" s="1">
        <v>70</v>
      </c>
      <c r="AM2250" s="1">
        <v>20</v>
      </c>
    </row>
    <row r="2251" spans="1:42" ht="25.5">
      <c r="A2251" s="6">
        <v>42865.709477500001</v>
      </c>
      <c r="B2251" s="2">
        <v>42865</v>
      </c>
      <c r="C2251" s="1" t="s">
        <v>96</v>
      </c>
      <c r="D2251" s="1">
        <v>48735</v>
      </c>
      <c r="E2251" s="1" t="s">
        <v>995</v>
      </c>
      <c r="F2251" s="1" t="s">
        <v>98</v>
      </c>
      <c r="G2251" s="1" t="s">
        <v>99</v>
      </c>
      <c r="H2251" s="1" t="s">
        <v>100</v>
      </c>
      <c r="Q2251" s="1" t="s">
        <v>101</v>
      </c>
      <c r="R2251" s="1" t="s">
        <v>102</v>
      </c>
      <c r="S2251" s="1" t="s">
        <v>133</v>
      </c>
      <c r="U2251" s="1" t="s">
        <v>247</v>
      </c>
      <c r="Z2251" s="1" t="s">
        <v>33</v>
      </c>
      <c r="AA2251" s="1">
        <v>0.28000000000000003</v>
      </c>
    </row>
    <row r="2252" spans="1:42" ht="25.5">
      <c r="A2252" s="6">
        <v>42866.628910902778</v>
      </c>
      <c r="B2252" s="2">
        <v>42865</v>
      </c>
      <c r="C2252" s="1" t="s">
        <v>117</v>
      </c>
      <c r="D2252" s="1">
        <v>48735</v>
      </c>
      <c r="E2252" s="1" t="s">
        <v>995</v>
      </c>
      <c r="F2252" s="1" t="s">
        <v>98</v>
      </c>
      <c r="G2252" s="1" t="s">
        <v>99</v>
      </c>
      <c r="H2252" s="1" t="s">
        <v>100</v>
      </c>
      <c r="J2252" s="8"/>
      <c r="K2252" s="1">
        <v>0.35</v>
      </c>
      <c r="O2252" s="1">
        <v>0.28000000000000003</v>
      </c>
      <c r="P2252" s="1" t="s">
        <v>110</v>
      </c>
      <c r="Q2252" s="1" t="s">
        <v>101</v>
      </c>
      <c r="R2252" s="1" t="s">
        <v>102</v>
      </c>
      <c r="S2252" s="1" t="s">
        <v>103</v>
      </c>
      <c r="T2252" s="1" t="s">
        <v>298</v>
      </c>
      <c r="U2252" s="1" t="s">
        <v>247</v>
      </c>
      <c r="Z2252" s="1" t="s">
        <v>33</v>
      </c>
      <c r="AA2252" s="1">
        <v>0.28000000000000003</v>
      </c>
      <c r="AB2252" s="1">
        <v>120</v>
      </c>
      <c r="AD2252" s="1">
        <v>1.4</v>
      </c>
      <c r="AG2252" s="1">
        <v>70</v>
      </c>
      <c r="AI2252" s="1">
        <v>0.28000000000000003</v>
      </c>
      <c r="AJ2252" s="1" t="s">
        <v>110</v>
      </c>
      <c r="AL2252" s="1" t="s">
        <v>1027</v>
      </c>
      <c r="AM2252" s="1">
        <v>16</v>
      </c>
      <c r="AO2252" s="1">
        <v>40</v>
      </c>
      <c r="AP2252" s="8"/>
    </row>
    <row r="2253" spans="1:42" ht="25.5">
      <c r="A2253" s="6">
        <v>42866.629832881939</v>
      </c>
      <c r="B2253" s="2">
        <v>42866</v>
      </c>
      <c r="C2253" s="1" t="s">
        <v>96</v>
      </c>
      <c r="D2253" s="1">
        <v>48735</v>
      </c>
      <c r="E2253" s="1" t="s">
        <v>995</v>
      </c>
      <c r="F2253" s="1" t="s">
        <v>98</v>
      </c>
      <c r="G2253" s="1" t="s">
        <v>99</v>
      </c>
      <c r="H2253" s="1" t="s">
        <v>100</v>
      </c>
      <c r="J2253" s="8"/>
      <c r="Q2253" s="1" t="s">
        <v>121</v>
      </c>
      <c r="R2253" s="1" t="s">
        <v>102</v>
      </c>
      <c r="S2253" s="1" t="s">
        <v>103</v>
      </c>
      <c r="T2253" s="1" t="s">
        <v>299</v>
      </c>
      <c r="U2253" s="1" t="s">
        <v>247</v>
      </c>
      <c r="Z2253" s="1" t="s">
        <v>33</v>
      </c>
      <c r="AA2253" s="1">
        <v>0.28000000000000003</v>
      </c>
      <c r="AB2253" s="1">
        <v>120</v>
      </c>
      <c r="AL2253" s="1" t="s">
        <v>1027</v>
      </c>
      <c r="AM2253" s="1">
        <v>16</v>
      </c>
      <c r="AO2253" s="1">
        <v>40</v>
      </c>
      <c r="AP2253" s="8"/>
    </row>
    <row r="2254" spans="1:42" ht="25.5">
      <c r="A2254" s="6">
        <v>42867.527898773144</v>
      </c>
      <c r="B2254" s="2">
        <v>42866</v>
      </c>
      <c r="C2254" s="1" t="s">
        <v>117</v>
      </c>
      <c r="D2254" s="1">
        <v>48735</v>
      </c>
      <c r="E2254" s="1" t="s">
        <v>995</v>
      </c>
      <c r="F2254" s="1" t="s">
        <v>98</v>
      </c>
      <c r="G2254" s="1" t="s">
        <v>99</v>
      </c>
      <c r="H2254" s="1" t="s">
        <v>100</v>
      </c>
      <c r="J2254" s="8"/>
      <c r="K2254" s="1">
        <v>0.35</v>
      </c>
      <c r="O2254" s="1">
        <v>0.28000000000000003</v>
      </c>
      <c r="P2254" s="1" t="s">
        <v>110</v>
      </c>
      <c r="Q2254" s="1" t="s">
        <v>121</v>
      </c>
      <c r="R2254" s="1" t="s">
        <v>102</v>
      </c>
      <c r="S2254" s="1" t="s">
        <v>103</v>
      </c>
      <c r="T2254" s="1" t="s">
        <v>298</v>
      </c>
      <c r="U2254" s="1" t="s">
        <v>247</v>
      </c>
      <c r="Z2254" s="1" t="s">
        <v>115</v>
      </c>
      <c r="AA2254" s="1">
        <v>0.28000000000000003</v>
      </c>
      <c r="AB2254" s="1">
        <v>120</v>
      </c>
      <c r="AD2254" s="1">
        <v>1.4</v>
      </c>
      <c r="AG2254" s="1">
        <v>70</v>
      </c>
      <c r="AI2254" s="1">
        <v>0.28000000000000003</v>
      </c>
      <c r="AJ2254" s="1" t="s">
        <v>110</v>
      </c>
      <c r="AL2254" s="1" t="s">
        <v>1027</v>
      </c>
      <c r="AM2254" s="1">
        <v>12</v>
      </c>
      <c r="AO2254" s="1">
        <v>40</v>
      </c>
      <c r="AP2254" s="8"/>
    </row>
    <row r="2255" spans="1:42" ht="25.5">
      <c r="A2255" s="6">
        <v>42867.528674166664</v>
      </c>
      <c r="B2255" s="2">
        <v>42867</v>
      </c>
      <c r="C2255" s="1" t="s">
        <v>96</v>
      </c>
      <c r="D2255" s="1">
        <v>48735</v>
      </c>
      <c r="E2255" s="1" t="s">
        <v>995</v>
      </c>
      <c r="F2255" s="1" t="s">
        <v>98</v>
      </c>
      <c r="G2255" s="1" t="s">
        <v>99</v>
      </c>
      <c r="H2255" s="1" t="s">
        <v>100</v>
      </c>
      <c r="J2255" s="8"/>
      <c r="Q2255" s="1" t="s">
        <v>121</v>
      </c>
      <c r="R2255" s="1" t="s">
        <v>102</v>
      </c>
      <c r="S2255" s="1" t="s">
        <v>103</v>
      </c>
      <c r="T2255" s="1" t="s">
        <v>299</v>
      </c>
      <c r="U2255" s="1" t="s">
        <v>247</v>
      </c>
      <c r="Z2255" s="1" t="s">
        <v>33</v>
      </c>
      <c r="AA2255" s="1">
        <v>0.28000000000000003</v>
      </c>
      <c r="AB2255" s="1">
        <v>120</v>
      </c>
      <c r="AL2255" s="1" t="s">
        <v>1027</v>
      </c>
      <c r="AM2255" s="1">
        <v>12</v>
      </c>
      <c r="AO2255" s="1">
        <v>40</v>
      </c>
      <c r="AP2255" s="8"/>
    </row>
    <row r="2256" spans="1:42" ht="25.5">
      <c r="A2256" s="6">
        <v>42910.696227893517</v>
      </c>
      <c r="B2256" s="2">
        <v>42867</v>
      </c>
      <c r="C2256" s="1" t="s">
        <v>117</v>
      </c>
      <c r="D2256" s="1">
        <v>48735</v>
      </c>
      <c r="E2256" s="1" t="s">
        <v>995</v>
      </c>
      <c r="F2256" s="1" t="s">
        <v>98</v>
      </c>
      <c r="G2256" s="1" t="s">
        <v>99</v>
      </c>
      <c r="H2256" s="1" t="s">
        <v>100</v>
      </c>
      <c r="J2256" s="8"/>
      <c r="K2256" s="1">
        <v>0.35</v>
      </c>
      <c r="O2256" s="1">
        <v>0.28000000000000003</v>
      </c>
      <c r="P2256" s="1" t="s">
        <v>110</v>
      </c>
      <c r="Q2256" s="1" t="s">
        <v>101</v>
      </c>
      <c r="R2256" s="1" t="s">
        <v>102</v>
      </c>
      <c r="S2256" s="1" t="s">
        <v>103</v>
      </c>
      <c r="T2256" s="1" t="s">
        <v>298</v>
      </c>
      <c r="U2256" s="1" t="s">
        <v>247</v>
      </c>
      <c r="V2256" s="1">
        <v>41</v>
      </c>
      <c r="W2256" s="1">
        <v>108</v>
      </c>
      <c r="X2256" s="1">
        <v>4.8</v>
      </c>
      <c r="Z2256" s="1" t="s">
        <v>33</v>
      </c>
      <c r="AA2256" s="1">
        <v>0.28000000000000003</v>
      </c>
      <c r="AB2256" s="1">
        <v>90</v>
      </c>
      <c r="AD2256" s="1">
        <v>1.4</v>
      </c>
      <c r="AG2256" s="1">
        <v>70</v>
      </c>
      <c r="AI2256" s="1">
        <v>0.28000000000000003</v>
      </c>
      <c r="AJ2256" s="1" t="s">
        <v>110</v>
      </c>
      <c r="AL2256" s="1" t="s">
        <v>1027</v>
      </c>
      <c r="AM2256" s="1">
        <v>12</v>
      </c>
      <c r="AO2256" s="1">
        <v>30</v>
      </c>
      <c r="AP2256" s="8"/>
    </row>
    <row r="2257" spans="1:42" ht="25.5">
      <c r="A2257" s="6">
        <v>42910.696935034721</v>
      </c>
      <c r="B2257" s="2">
        <v>42868</v>
      </c>
      <c r="C2257" s="1" t="s">
        <v>96</v>
      </c>
      <c r="D2257" s="1">
        <v>48735</v>
      </c>
      <c r="E2257" s="1" t="s">
        <v>995</v>
      </c>
      <c r="F2257" s="1" t="s">
        <v>98</v>
      </c>
      <c r="G2257" s="1" t="s">
        <v>99</v>
      </c>
      <c r="H2257" s="1" t="s">
        <v>100</v>
      </c>
      <c r="J2257" s="8"/>
      <c r="Q2257" s="1" t="s">
        <v>101</v>
      </c>
      <c r="R2257" s="1" t="s">
        <v>102</v>
      </c>
      <c r="S2257" s="1" t="s">
        <v>103</v>
      </c>
      <c r="T2257" s="1" t="s">
        <v>299</v>
      </c>
      <c r="U2257" s="1" t="s">
        <v>247</v>
      </c>
      <c r="Z2257" s="1" t="s">
        <v>33</v>
      </c>
      <c r="AA2257" s="1">
        <v>0.28000000000000003</v>
      </c>
      <c r="AB2257" s="1">
        <v>90</v>
      </c>
      <c r="AM2257" s="1">
        <v>12</v>
      </c>
      <c r="AO2257" s="1">
        <v>30</v>
      </c>
      <c r="AP2257" s="8"/>
    </row>
    <row r="2258" spans="1:42" ht="25.5">
      <c r="A2258" s="6">
        <v>42910.697623356478</v>
      </c>
      <c r="B2258" s="2">
        <v>42868</v>
      </c>
      <c r="C2258" s="1" t="s">
        <v>117</v>
      </c>
      <c r="D2258" s="1">
        <v>48735</v>
      </c>
      <c r="E2258" s="1" t="s">
        <v>995</v>
      </c>
      <c r="F2258" s="1" t="s">
        <v>98</v>
      </c>
      <c r="G2258" s="1" t="s">
        <v>99</v>
      </c>
      <c r="H2258" s="1" t="s">
        <v>100</v>
      </c>
      <c r="J2258" s="8"/>
      <c r="K2258" s="1">
        <v>0.35</v>
      </c>
      <c r="O2258" s="1">
        <v>0.28000000000000003</v>
      </c>
      <c r="P2258" s="1" t="s">
        <v>110</v>
      </c>
      <c r="Q2258" s="1" t="s">
        <v>101</v>
      </c>
      <c r="R2258" s="1" t="s">
        <v>102</v>
      </c>
      <c r="S2258" s="1" t="s">
        <v>103</v>
      </c>
      <c r="T2258" s="1" t="s">
        <v>298</v>
      </c>
      <c r="U2258" s="1" t="s">
        <v>247</v>
      </c>
      <c r="Z2258" s="1" t="s">
        <v>33</v>
      </c>
      <c r="AA2258" s="1">
        <v>0.28000000000000003</v>
      </c>
      <c r="AB2258" s="1">
        <v>90</v>
      </c>
      <c r="AG2258" s="1">
        <v>70</v>
      </c>
      <c r="AI2258" s="1">
        <v>0.28000000000000003</v>
      </c>
      <c r="AJ2258" s="1" t="s">
        <v>213</v>
      </c>
      <c r="AM2258" s="1">
        <v>12</v>
      </c>
      <c r="AO2258" s="1">
        <v>30</v>
      </c>
      <c r="AP2258" s="8"/>
    </row>
    <row r="2259" spans="1:42" ht="25.5">
      <c r="A2259" s="6">
        <v>42910.698261597223</v>
      </c>
      <c r="B2259" s="2">
        <v>42869</v>
      </c>
      <c r="C2259" s="1" t="s">
        <v>96</v>
      </c>
      <c r="D2259" s="1">
        <v>48735</v>
      </c>
      <c r="E2259" s="1" t="s">
        <v>995</v>
      </c>
      <c r="F2259" s="1" t="s">
        <v>98</v>
      </c>
      <c r="G2259" s="1" t="s">
        <v>177</v>
      </c>
      <c r="H2259" s="1" t="s">
        <v>100</v>
      </c>
      <c r="J2259" s="8"/>
      <c r="Q2259" s="1" t="s">
        <v>101</v>
      </c>
      <c r="R2259" s="1" t="s">
        <v>102</v>
      </c>
      <c r="S2259" s="1" t="s">
        <v>101</v>
      </c>
      <c r="T2259" s="1" t="s">
        <v>299</v>
      </c>
      <c r="U2259" s="1" t="s">
        <v>247</v>
      </c>
      <c r="V2259" s="1">
        <v>34</v>
      </c>
      <c r="W2259" s="1">
        <v>121</v>
      </c>
      <c r="X2259" s="1">
        <v>4</v>
      </c>
      <c r="Z2259" s="1" t="s">
        <v>33</v>
      </c>
      <c r="AA2259" s="1">
        <v>0.28000000000000003</v>
      </c>
      <c r="AB2259" s="1">
        <v>90</v>
      </c>
      <c r="AM2259" s="1">
        <v>12</v>
      </c>
      <c r="AO2259" s="1">
        <v>30</v>
      </c>
      <c r="AP2259" s="8"/>
    </row>
    <row r="2260" spans="1:42" ht="25.5">
      <c r="A2260" s="6">
        <v>42873.595811736115</v>
      </c>
      <c r="B2260" s="2">
        <v>42869</v>
      </c>
      <c r="C2260" s="1" t="s">
        <v>117</v>
      </c>
      <c r="D2260" s="1">
        <v>48735</v>
      </c>
      <c r="E2260" s="1" t="s">
        <v>995</v>
      </c>
      <c r="F2260" s="1" t="s">
        <v>98</v>
      </c>
      <c r="G2260" s="1" t="s">
        <v>177</v>
      </c>
      <c r="H2260" s="1" t="s">
        <v>100</v>
      </c>
      <c r="K2260" s="1">
        <v>0.35</v>
      </c>
      <c r="O2260" s="1">
        <v>0.28000000000000003</v>
      </c>
      <c r="P2260" s="1" t="s">
        <v>110</v>
      </c>
      <c r="Q2260" s="1" t="s">
        <v>101</v>
      </c>
      <c r="R2260" s="1" t="s">
        <v>102</v>
      </c>
      <c r="S2260" s="1" t="s">
        <v>133</v>
      </c>
      <c r="T2260" s="1" t="s">
        <v>298</v>
      </c>
      <c r="U2260" s="1" t="s">
        <v>247</v>
      </c>
      <c r="V2260" s="1">
        <v>34</v>
      </c>
      <c r="W2260" s="1">
        <v>121</v>
      </c>
      <c r="X2260" s="1">
        <v>4</v>
      </c>
      <c r="Z2260" s="1" t="s">
        <v>33</v>
      </c>
      <c r="AA2260" s="1">
        <v>0.28000000000000003</v>
      </c>
      <c r="AG2260" s="1">
        <v>70</v>
      </c>
      <c r="AI2260" s="1">
        <v>0.28000000000000003</v>
      </c>
      <c r="AJ2260" s="1" t="s">
        <v>110</v>
      </c>
      <c r="AM2260" s="1">
        <v>12</v>
      </c>
    </row>
    <row r="2261" spans="1:42" ht="25.5">
      <c r="A2261" s="6">
        <v>42873.597960219908</v>
      </c>
      <c r="B2261" s="2">
        <v>42870</v>
      </c>
      <c r="C2261" s="1" t="s">
        <v>96</v>
      </c>
      <c r="D2261" s="1">
        <v>48735</v>
      </c>
      <c r="E2261" s="1" t="s">
        <v>995</v>
      </c>
      <c r="F2261" s="1" t="s">
        <v>98</v>
      </c>
      <c r="G2261" s="1" t="s">
        <v>99</v>
      </c>
      <c r="H2261" s="1" t="s">
        <v>100</v>
      </c>
      <c r="J2261" s="8"/>
      <c r="Q2261" s="1" t="s">
        <v>101</v>
      </c>
      <c r="R2261" s="1" t="s">
        <v>102</v>
      </c>
      <c r="S2261" s="1" t="s">
        <v>101</v>
      </c>
      <c r="T2261" s="1" t="s">
        <v>299</v>
      </c>
      <c r="U2261" s="1" t="s">
        <v>247</v>
      </c>
      <c r="Z2261" s="1" t="s">
        <v>33</v>
      </c>
      <c r="AA2261" s="1">
        <v>0.28000000000000003</v>
      </c>
      <c r="AB2261" s="1">
        <v>90</v>
      </c>
      <c r="AM2261" s="1">
        <v>12</v>
      </c>
      <c r="AO2261" s="1">
        <v>30</v>
      </c>
      <c r="AP2261" s="8"/>
    </row>
    <row r="2262" spans="1:42" ht="25.5">
      <c r="A2262" s="6">
        <v>42873.679053159722</v>
      </c>
      <c r="B2262" s="2">
        <v>42870</v>
      </c>
      <c r="C2262" s="1" t="s">
        <v>117</v>
      </c>
      <c r="D2262" s="1">
        <v>48735</v>
      </c>
      <c r="E2262" s="1" t="s">
        <v>995</v>
      </c>
      <c r="F2262" s="1" t="s">
        <v>98</v>
      </c>
      <c r="G2262" s="1" t="s">
        <v>99</v>
      </c>
      <c r="H2262" s="1" t="s">
        <v>100</v>
      </c>
      <c r="J2262" s="8"/>
      <c r="K2262" s="1">
        <v>0.35</v>
      </c>
      <c r="O2262" s="1">
        <v>0.28000000000000003</v>
      </c>
      <c r="P2262" s="1" t="s">
        <v>110</v>
      </c>
      <c r="Q2262" s="1" t="s">
        <v>101</v>
      </c>
      <c r="R2262" s="1" t="s">
        <v>102</v>
      </c>
      <c r="S2262" s="1" t="s">
        <v>103</v>
      </c>
      <c r="T2262" s="1" t="s">
        <v>298</v>
      </c>
      <c r="U2262" s="1" t="s">
        <v>247</v>
      </c>
      <c r="Z2262" s="1" t="s">
        <v>33</v>
      </c>
      <c r="AA2262" s="1">
        <v>0.28000000000000003</v>
      </c>
      <c r="AB2262" s="1">
        <v>90</v>
      </c>
      <c r="AG2262" s="1">
        <v>70</v>
      </c>
      <c r="AI2262" s="1">
        <v>0.28000000000000003</v>
      </c>
      <c r="AJ2262" s="1" t="s">
        <v>213</v>
      </c>
      <c r="AM2262" s="1">
        <v>12</v>
      </c>
      <c r="AO2262" s="1">
        <v>30</v>
      </c>
      <c r="AP2262" s="8"/>
    </row>
    <row r="2263" spans="1:42" ht="25.5">
      <c r="A2263" s="6">
        <v>42873.679932187501</v>
      </c>
      <c r="B2263" s="2">
        <v>42871</v>
      </c>
      <c r="C2263" s="1" t="s">
        <v>96</v>
      </c>
      <c r="D2263" s="1">
        <v>48735</v>
      </c>
      <c r="E2263" s="1" t="s">
        <v>995</v>
      </c>
      <c r="F2263" s="1" t="s">
        <v>98</v>
      </c>
      <c r="G2263" s="1" t="s">
        <v>99</v>
      </c>
      <c r="H2263" s="1" t="s">
        <v>100</v>
      </c>
      <c r="I2263" s="1" t="s">
        <v>803</v>
      </c>
      <c r="J2263" s="1" t="s">
        <v>115</v>
      </c>
      <c r="Q2263" s="1" t="s">
        <v>101</v>
      </c>
      <c r="R2263" s="1" t="s">
        <v>102</v>
      </c>
      <c r="S2263" s="1" t="s">
        <v>101</v>
      </c>
      <c r="T2263" s="1" t="s">
        <v>299</v>
      </c>
      <c r="U2263" s="1" t="s">
        <v>196</v>
      </c>
      <c r="Z2263" s="1" t="s">
        <v>33</v>
      </c>
      <c r="AA2263" s="1">
        <v>0.28000000000000003</v>
      </c>
      <c r="AB2263" s="1">
        <v>90</v>
      </c>
      <c r="AM2263" s="1">
        <v>12</v>
      </c>
      <c r="AO2263" s="1">
        <v>30</v>
      </c>
      <c r="AP2263" s="8"/>
    </row>
    <row r="2264" spans="1:42" ht="25.5">
      <c r="A2264" s="6">
        <v>42873.682856273153</v>
      </c>
      <c r="B2264" s="2">
        <v>42871</v>
      </c>
      <c r="C2264" s="1" t="s">
        <v>117</v>
      </c>
      <c r="D2264" s="1">
        <v>48735</v>
      </c>
      <c r="E2264" s="1" t="s">
        <v>995</v>
      </c>
      <c r="F2264" s="1" t="s">
        <v>98</v>
      </c>
      <c r="G2264" s="1" t="s">
        <v>99</v>
      </c>
      <c r="H2264" s="1" t="s">
        <v>100</v>
      </c>
      <c r="J2264" s="8"/>
      <c r="K2264" s="1">
        <v>0.35</v>
      </c>
      <c r="O2264" s="1">
        <v>0.28000000000000003</v>
      </c>
      <c r="P2264" s="1" t="s">
        <v>110</v>
      </c>
      <c r="Q2264" s="1" t="s">
        <v>101</v>
      </c>
      <c r="R2264" s="1" t="s">
        <v>102</v>
      </c>
      <c r="S2264" s="1" t="s">
        <v>101</v>
      </c>
      <c r="T2264" s="1" t="s">
        <v>298</v>
      </c>
      <c r="U2264" s="1" t="s">
        <v>105</v>
      </c>
      <c r="Z2264" s="1" t="s">
        <v>33</v>
      </c>
      <c r="AA2264" s="1">
        <v>0.28000000000000003</v>
      </c>
      <c r="AB2264" s="1">
        <v>90</v>
      </c>
      <c r="AG2264" s="1">
        <v>70</v>
      </c>
      <c r="AI2264" s="1">
        <v>0.28000000000000003</v>
      </c>
      <c r="AJ2264" s="1" t="s">
        <v>213</v>
      </c>
      <c r="AM2264" s="1">
        <v>12</v>
      </c>
      <c r="AO2264" s="1">
        <v>30</v>
      </c>
      <c r="AP2264" s="8"/>
    </row>
    <row r="2265" spans="1:42" ht="25.5">
      <c r="A2265" s="6">
        <v>42873.684429849542</v>
      </c>
      <c r="B2265" s="2">
        <v>42872</v>
      </c>
      <c r="C2265" s="1" t="s">
        <v>96</v>
      </c>
      <c r="D2265" s="1">
        <v>48735</v>
      </c>
      <c r="E2265" s="1" t="s">
        <v>995</v>
      </c>
      <c r="F2265" s="1" t="s">
        <v>98</v>
      </c>
      <c r="G2265" s="1" t="s">
        <v>99</v>
      </c>
      <c r="H2265" s="1" t="s">
        <v>100</v>
      </c>
      <c r="J2265" s="8"/>
      <c r="Q2265" s="1" t="s">
        <v>101</v>
      </c>
      <c r="R2265" s="1" t="s">
        <v>122</v>
      </c>
      <c r="S2265" s="1" t="s">
        <v>101</v>
      </c>
      <c r="T2265" s="1" t="s">
        <v>299</v>
      </c>
      <c r="U2265" s="1" t="s">
        <v>141</v>
      </c>
      <c r="V2265" s="1">
        <v>34</v>
      </c>
      <c r="W2265" s="1">
        <v>77</v>
      </c>
      <c r="X2265" s="1">
        <v>3</v>
      </c>
      <c r="Z2265" s="1" t="s">
        <v>33</v>
      </c>
      <c r="AA2265" s="1">
        <v>0.28000000000000003</v>
      </c>
      <c r="AB2265" s="1">
        <v>90</v>
      </c>
      <c r="AL2265" s="1" t="s">
        <v>1030</v>
      </c>
      <c r="AM2265" s="1">
        <v>12</v>
      </c>
      <c r="AO2265" s="1">
        <v>30</v>
      </c>
      <c r="AP2265" s="8"/>
    </row>
    <row r="2266" spans="1:42" ht="25.5">
      <c r="A2266" s="6">
        <v>42873.686104351851</v>
      </c>
      <c r="B2266" s="2">
        <v>42872</v>
      </c>
      <c r="C2266" s="1" t="s">
        <v>117</v>
      </c>
      <c r="D2266" s="1">
        <v>48735</v>
      </c>
      <c r="E2266" s="1" t="s">
        <v>995</v>
      </c>
      <c r="F2266" s="1" t="s">
        <v>98</v>
      </c>
      <c r="G2266" s="1" t="s">
        <v>99</v>
      </c>
      <c r="H2266" s="1" t="s">
        <v>100</v>
      </c>
      <c r="J2266" s="8"/>
      <c r="K2266" s="1">
        <v>0.35</v>
      </c>
      <c r="O2266" s="1">
        <v>0.28000000000000003</v>
      </c>
      <c r="P2266" s="1" t="s">
        <v>110</v>
      </c>
      <c r="Q2266" s="1" t="s">
        <v>101</v>
      </c>
      <c r="R2266" s="1" t="s">
        <v>102</v>
      </c>
      <c r="S2266" s="1" t="s">
        <v>133</v>
      </c>
      <c r="T2266" s="1" t="s">
        <v>298</v>
      </c>
      <c r="U2266" s="1" t="s">
        <v>141</v>
      </c>
      <c r="Z2266" s="1" t="s">
        <v>33</v>
      </c>
      <c r="AA2266" s="1">
        <v>0.28000000000000003</v>
      </c>
      <c r="AB2266" s="1">
        <v>90</v>
      </c>
      <c r="AG2266" s="1">
        <v>70</v>
      </c>
      <c r="AI2266" s="1">
        <v>0.28000000000000003</v>
      </c>
      <c r="AJ2266" s="1" t="s">
        <v>213</v>
      </c>
      <c r="AM2266" s="1">
        <v>12</v>
      </c>
      <c r="AO2266" s="1">
        <v>30</v>
      </c>
      <c r="AP2266" s="8"/>
    </row>
    <row r="2267" spans="1:42" ht="25.5">
      <c r="A2267" s="6">
        <v>42873.686861678245</v>
      </c>
      <c r="B2267" s="2">
        <v>42873</v>
      </c>
      <c r="C2267" s="1" t="s">
        <v>96</v>
      </c>
      <c r="D2267" s="1">
        <v>48735</v>
      </c>
      <c r="E2267" s="1" t="s">
        <v>995</v>
      </c>
      <c r="F2267" s="1" t="s">
        <v>98</v>
      </c>
      <c r="G2267" s="1" t="s">
        <v>99</v>
      </c>
      <c r="H2267" s="1" t="s">
        <v>100</v>
      </c>
      <c r="J2267" s="8"/>
      <c r="Q2267" s="1" t="s">
        <v>101</v>
      </c>
      <c r="R2267" s="1" t="s">
        <v>102</v>
      </c>
      <c r="S2267" s="1" t="s">
        <v>101</v>
      </c>
      <c r="T2267" s="1" t="s">
        <v>299</v>
      </c>
      <c r="U2267" s="1" t="s">
        <v>196</v>
      </c>
      <c r="Z2267" s="1" t="s">
        <v>33</v>
      </c>
      <c r="AA2267" s="1">
        <v>0.28000000000000003</v>
      </c>
      <c r="AB2267" s="1">
        <v>90</v>
      </c>
      <c r="AM2267" s="1">
        <v>12</v>
      </c>
      <c r="AO2267" s="1">
        <v>30</v>
      </c>
      <c r="AP2267" s="8"/>
    </row>
    <row r="2268" spans="1:42" ht="25.5">
      <c r="A2268" s="6">
        <v>42874.635057685184</v>
      </c>
      <c r="B2268" s="2">
        <v>42873</v>
      </c>
      <c r="C2268" s="1" t="s">
        <v>117</v>
      </c>
      <c r="D2268" s="1">
        <v>48735</v>
      </c>
      <c r="E2268" s="1" t="s">
        <v>995</v>
      </c>
      <c r="F2268" s="1" t="s">
        <v>98</v>
      </c>
      <c r="G2268" s="1" t="s">
        <v>99</v>
      </c>
      <c r="H2268" s="1" t="s">
        <v>100</v>
      </c>
      <c r="J2268" s="8"/>
      <c r="K2268" s="1">
        <v>0.35</v>
      </c>
      <c r="O2268" s="1">
        <v>0.28000000000000003</v>
      </c>
      <c r="P2268" s="1" t="s">
        <v>110</v>
      </c>
      <c r="Q2268" s="1" t="s">
        <v>101</v>
      </c>
      <c r="R2268" s="1" t="s">
        <v>102</v>
      </c>
      <c r="S2268" s="1" t="s">
        <v>101</v>
      </c>
      <c r="T2268" s="1" t="s">
        <v>298</v>
      </c>
      <c r="U2268" s="1" t="s">
        <v>196</v>
      </c>
      <c r="Z2268" s="1" t="s">
        <v>33</v>
      </c>
      <c r="AA2268" s="1">
        <v>0.28000000000000003</v>
      </c>
      <c r="AB2268" s="1">
        <v>90</v>
      </c>
      <c r="AG2268" s="1">
        <v>70</v>
      </c>
      <c r="AM2268" s="1">
        <v>12</v>
      </c>
      <c r="AO2268" s="1">
        <v>30</v>
      </c>
      <c r="AP2268" s="8"/>
    </row>
    <row r="2269" spans="1:42" ht="25.5">
      <c r="A2269" s="6">
        <v>42874.6361703125</v>
      </c>
      <c r="B2269" s="2">
        <v>42874</v>
      </c>
      <c r="C2269" s="1" t="s">
        <v>96</v>
      </c>
      <c r="D2269" s="1">
        <v>48735</v>
      </c>
      <c r="E2269" s="1" t="s">
        <v>995</v>
      </c>
      <c r="F2269" s="1" t="s">
        <v>98</v>
      </c>
      <c r="G2269" s="1" t="s">
        <v>99</v>
      </c>
      <c r="H2269" s="1" t="s">
        <v>100</v>
      </c>
      <c r="J2269" s="8"/>
      <c r="Q2269" s="1" t="s">
        <v>101</v>
      </c>
      <c r="R2269" s="1" t="s">
        <v>102</v>
      </c>
      <c r="S2269" s="1" t="s">
        <v>112</v>
      </c>
      <c r="T2269" s="1" t="s">
        <v>299</v>
      </c>
      <c r="U2269" s="1" t="s">
        <v>416</v>
      </c>
      <c r="Z2269" s="1" t="s">
        <v>33</v>
      </c>
      <c r="AA2269" s="1">
        <v>0.28000000000000003</v>
      </c>
      <c r="AB2269" s="1">
        <v>90</v>
      </c>
      <c r="AM2269" s="1">
        <v>12</v>
      </c>
      <c r="AO2269" s="1">
        <v>30</v>
      </c>
      <c r="AP2269" s="8"/>
    </row>
    <row r="2270" spans="1:42" ht="25.5">
      <c r="A2270" s="6">
        <v>42875.698554212962</v>
      </c>
      <c r="B2270" s="2">
        <v>42874</v>
      </c>
      <c r="C2270" s="1" t="s">
        <v>117</v>
      </c>
      <c r="D2270" s="1">
        <v>48735</v>
      </c>
      <c r="E2270" s="1" t="s">
        <v>995</v>
      </c>
      <c r="F2270" s="1" t="s">
        <v>98</v>
      </c>
      <c r="G2270" s="1" t="s">
        <v>99</v>
      </c>
      <c r="H2270" s="1" t="s">
        <v>100</v>
      </c>
      <c r="J2270" s="8"/>
      <c r="Q2270" s="1" t="s">
        <v>101</v>
      </c>
      <c r="R2270" s="1" t="s">
        <v>102</v>
      </c>
      <c r="S2270" s="1" t="s">
        <v>112</v>
      </c>
      <c r="T2270" s="1" t="s">
        <v>299</v>
      </c>
      <c r="U2270" s="1" t="s">
        <v>196</v>
      </c>
      <c r="Z2270" s="1" t="s">
        <v>115</v>
      </c>
      <c r="AB2270" s="1">
        <v>90</v>
      </c>
      <c r="AM2270" s="1">
        <v>12</v>
      </c>
      <c r="AO2270" s="1">
        <v>30</v>
      </c>
      <c r="AP2270" s="8"/>
    </row>
    <row r="2271" spans="1:42" ht="25.5">
      <c r="A2271" s="6">
        <v>42875.699612673612</v>
      </c>
      <c r="B2271" s="2">
        <v>42875</v>
      </c>
      <c r="C2271" s="1" t="s">
        <v>96</v>
      </c>
      <c r="D2271" s="1">
        <v>48735</v>
      </c>
      <c r="E2271" s="1" t="s">
        <v>995</v>
      </c>
      <c r="F2271" s="1" t="s">
        <v>98</v>
      </c>
      <c r="G2271" s="1" t="s">
        <v>99</v>
      </c>
      <c r="H2271" s="1" t="s">
        <v>100</v>
      </c>
      <c r="M2271" s="1">
        <v>0.35</v>
      </c>
      <c r="N2271" s="1" t="s">
        <v>110</v>
      </c>
      <c r="Q2271" s="1" t="s">
        <v>101</v>
      </c>
      <c r="R2271" s="1" t="s">
        <v>122</v>
      </c>
      <c r="S2271" s="1" t="s">
        <v>112</v>
      </c>
      <c r="T2271" s="1" t="s">
        <v>113</v>
      </c>
      <c r="U2271" s="1" t="s">
        <v>114</v>
      </c>
      <c r="Z2271" s="1" t="s">
        <v>115</v>
      </c>
      <c r="AG2271" s="1">
        <v>70</v>
      </c>
    </row>
    <row r="2272" spans="1:42" ht="25.5">
      <c r="A2272" s="6">
        <v>42880.56352063657</v>
      </c>
      <c r="B2272" s="2">
        <v>42875</v>
      </c>
      <c r="C2272" s="1" t="s">
        <v>117</v>
      </c>
      <c r="D2272" s="1">
        <v>48735</v>
      </c>
      <c r="E2272" s="1" t="s">
        <v>995</v>
      </c>
      <c r="F2272" s="1" t="s">
        <v>98</v>
      </c>
      <c r="G2272" s="1" t="s">
        <v>99</v>
      </c>
      <c r="H2272" s="1" t="s">
        <v>100</v>
      </c>
      <c r="M2272" s="1">
        <v>0.35</v>
      </c>
      <c r="N2272" s="1" t="s">
        <v>110</v>
      </c>
      <c r="Q2272" s="1" t="s">
        <v>101</v>
      </c>
      <c r="R2272" s="1" t="s">
        <v>122</v>
      </c>
      <c r="S2272" s="1" t="s">
        <v>101</v>
      </c>
      <c r="T2272" s="1" t="s">
        <v>113</v>
      </c>
      <c r="U2272" s="1" t="s">
        <v>114</v>
      </c>
      <c r="Z2272" s="1" t="s">
        <v>115</v>
      </c>
      <c r="AG2272" s="1">
        <v>70</v>
      </c>
    </row>
    <row r="2273" spans="1:37" ht="25.5">
      <c r="A2273" s="6">
        <v>42880.564676469905</v>
      </c>
      <c r="B2273" s="2">
        <v>42876</v>
      </c>
      <c r="C2273" s="1" t="s">
        <v>96</v>
      </c>
      <c r="D2273" s="1">
        <v>48735</v>
      </c>
      <c r="E2273" s="1" t="s">
        <v>995</v>
      </c>
      <c r="F2273" s="1" t="s">
        <v>98</v>
      </c>
      <c r="G2273" s="1" t="s">
        <v>99</v>
      </c>
      <c r="H2273" s="1" t="s">
        <v>100</v>
      </c>
      <c r="M2273" s="1">
        <v>0.35</v>
      </c>
      <c r="N2273" s="1" t="s">
        <v>110</v>
      </c>
      <c r="Q2273" s="1" t="s">
        <v>101</v>
      </c>
      <c r="R2273" s="1" t="s">
        <v>111</v>
      </c>
      <c r="S2273" s="1" t="s">
        <v>101</v>
      </c>
      <c r="T2273" s="1" t="s">
        <v>113</v>
      </c>
      <c r="U2273" s="1" t="s">
        <v>114</v>
      </c>
      <c r="Z2273" s="1" t="s">
        <v>115</v>
      </c>
      <c r="AG2273" s="1">
        <v>70</v>
      </c>
    </row>
    <row r="2274" spans="1:37" ht="25.5">
      <c r="A2274" s="6">
        <v>42910.699319097221</v>
      </c>
      <c r="B2274" s="2">
        <v>42876</v>
      </c>
      <c r="C2274" s="1" t="s">
        <v>117</v>
      </c>
      <c r="D2274" s="1">
        <v>48735</v>
      </c>
      <c r="E2274" s="1" t="s">
        <v>995</v>
      </c>
      <c r="F2274" s="1" t="s">
        <v>98</v>
      </c>
      <c r="G2274" s="1" t="s">
        <v>99</v>
      </c>
      <c r="H2274" s="1" t="s">
        <v>100</v>
      </c>
      <c r="Q2274" s="1" t="s">
        <v>101</v>
      </c>
      <c r="R2274" s="1" t="s">
        <v>111</v>
      </c>
      <c r="S2274" s="1" t="s">
        <v>124</v>
      </c>
      <c r="U2274" s="1" t="s">
        <v>114</v>
      </c>
      <c r="Z2274" s="1" t="s">
        <v>115</v>
      </c>
    </row>
    <row r="2275" spans="1:37">
      <c r="A2275" s="6">
        <v>42880.565548796294</v>
      </c>
      <c r="B2275" s="2">
        <v>42877</v>
      </c>
      <c r="C2275" s="1" t="s">
        <v>96</v>
      </c>
      <c r="D2275" s="1">
        <v>48735</v>
      </c>
      <c r="E2275" s="1" t="s">
        <v>995</v>
      </c>
      <c r="F2275" s="1" t="s">
        <v>98</v>
      </c>
      <c r="G2275" s="1" t="s">
        <v>99</v>
      </c>
      <c r="H2275" s="1" t="s">
        <v>109</v>
      </c>
      <c r="Q2275" s="1" t="s">
        <v>101</v>
      </c>
      <c r="R2275" s="1" t="s">
        <v>111</v>
      </c>
      <c r="S2275" s="1" t="s">
        <v>124</v>
      </c>
      <c r="U2275" s="1" t="s">
        <v>114</v>
      </c>
      <c r="Z2275" s="1" t="s">
        <v>115</v>
      </c>
    </row>
    <row r="2276" spans="1:37">
      <c r="A2276" s="6">
        <v>42880.566521493056</v>
      </c>
      <c r="B2276" s="2">
        <v>42877</v>
      </c>
      <c r="C2276" s="1" t="s">
        <v>117</v>
      </c>
      <c r="D2276" s="1">
        <v>48735</v>
      </c>
      <c r="E2276" s="1" t="s">
        <v>995</v>
      </c>
      <c r="F2276" s="1" t="s">
        <v>98</v>
      </c>
      <c r="G2276" s="1" t="s">
        <v>99</v>
      </c>
      <c r="H2276" s="1" t="s">
        <v>109</v>
      </c>
      <c r="Q2276" s="1" t="s">
        <v>101</v>
      </c>
      <c r="R2276" s="1" t="s">
        <v>111</v>
      </c>
      <c r="S2276" s="1" t="s">
        <v>124</v>
      </c>
      <c r="U2276" s="1" t="s">
        <v>114</v>
      </c>
      <c r="Z2276" s="1" t="s">
        <v>33</v>
      </c>
      <c r="AK2276" s="1" t="s">
        <v>116</v>
      </c>
    </row>
    <row r="2277" spans="1:37">
      <c r="A2277" s="6">
        <v>42880.567047500001</v>
      </c>
      <c r="B2277" s="2">
        <v>42878</v>
      </c>
      <c r="C2277" s="1" t="s">
        <v>96</v>
      </c>
      <c r="D2277" s="1">
        <v>48735</v>
      </c>
      <c r="E2277" s="1" t="s">
        <v>995</v>
      </c>
      <c r="F2277" s="1" t="s">
        <v>98</v>
      </c>
      <c r="G2277" s="1" t="s">
        <v>99</v>
      </c>
      <c r="H2277" s="1" t="s">
        <v>109</v>
      </c>
      <c r="Q2277" s="1" t="s">
        <v>101</v>
      </c>
      <c r="R2277" s="1" t="s">
        <v>111</v>
      </c>
      <c r="S2277" s="1" t="s">
        <v>124</v>
      </c>
      <c r="U2277" s="1" t="s">
        <v>114</v>
      </c>
      <c r="Z2277" s="1" t="s">
        <v>33</v>
      </c>
    </row>
    <row r="2278" spans="1:37">
      <c r="A2278" s="6">
        <v>42880.567402280096</v>
      </c>
      <c r="B2278" s="2">
        <v>42878</v>
      </c>
      <c r="C2278" s="1" t="s">
        <v>117</v>
      </c>
      <c r="D2278" s="1">
        <v>48735</v>
      </c>
      <c r="E2278" s="1" t="s">
        <v>995</v>
      </c>
      <c r="F2278" s="1" t="s">
        <v>98</v>
      </c>
      <c r="G2278" s="1" t="s">
        <v>99</v>
      </c>
      <c r="H2278" s="1" t="s">
        <v>109</v>
      </c>
      <c r="Q2278" s="1" t="s">
        <v>101</v>
      </c>
      <c r="R2278" s="1" t="s">
        <v>111</v>
      </c>
      <c r="S2278" s="1" t="s">
        <v>124</v>
      </c>
      <c r="U2278" s="1" t="s">
        <v>114</v>
      </c>
      <c r="Z2278" s="1" t="s">
        <v>33</v>
      </c>
    </row>
    <row r="2279" spans="1:37">
      <c r="A2279" s="6">
        <v>42880.567787615742</v>
      </c>
      <c r="B2279" s="2">
        <v>42879</v>
      </c>
      <c r="C2279" s="1" t="s">
        <v>96</v>
      </c>
      <c r="D2279" s="1">
        <v>48735</v>
      </c>
      <c r="E2279" s="1" t="s">
        <v>995</v>
      </c>
      <c r="F2279" s="1" t="s">
        <v>98</v>
      </c>
      <c r="G2279" s="1" t="s">
        <v>99</v>
      </c>
      <c r="H2279" s="1" t="s">
        <v>109</v>
      </c>
      <c r="Q2279" s="1" t="s">
        <v>101</v>
      </c>
      <c r="R2279" s="1" t="s">
        <v>111</v>
      </c>
      <c r="S2279" s="1" t="s">
        <v>124</v>
      </c>
      <c r="U2279" s="1" t="s">
        <v>114</v>
      </c>
      <c r="Z2279" s="1" t="s">
        <v>115</v>
      </c>
    </row>
    <row r="2280" spans="1:37">
      <c r="A2280" s="6">
        <v>42880.56812304398</v>
      </c>
      <c r="B2280" s="2">
        <v>42879</v>
      </c>
      <c r="C2280" s="1" t="s">
        <v>117</v>
      </c>
      <c r="D2280" s="1">
        <v>48735</v>
      </c>
      <c r="E2280" s="1" t="s">
        <v>995</v>
      </c>
      <c r="F2280" s="1" t="s">
        <v>98</v>
      </c>
      <c r="G2280" s="1" t="s">
        <v>99</v>
      </c>
      <c r="H2280" s="1" t="s">
        <v>109</v>
      </c>
      <c r="Q2280" s="1" t="s">
        <v>101</v>
      </c>
      <c r="R2280" s="1" t="s">
        <v>111</v>
      </c>
      <c r="S2280" s="1" t="s">
        <v>124</v>
      </c>
      <c r="U2280" s="1" t="s">
        <v>114</v>
      </c>
      <c r="Z2280" s="1" t="s">
        <v>115</v>
      </c>
    </row>
    <row r="2281" spans="1:37" ht="25.5">
      <c r="A2281" s="6">
        <v>42880.568446168982</v>
      </c>
      <c r="B2281" s="2">
        <v>42880</v>
      </c>
      <c r="C2281" s="1" t="s">
        <v>96</v>
      </c>
      <c r="D2281" s="1">
        <v>48735</v>
      </c>
      <c r="E2281" s="1" t="s">
        <v>995</v>
      </c>
      <c r="F2281" s="1" t="s">
        <v>98</v>
      </c>
      <c r="G2281" s="1" t="s">
        <v>99</v>
      </c>
      <c r="H2281" s="1" t="s">
        <v>100</v>
      </c>
      <c r="Q2281" s="1" t="s">
        <v>101</v>
      </c>
      <c r="R2281" s="1" t="s">
        <v>111</v>
      </c>
      <c r="S2281" s="1" t="s">
        <v>101</v>
      </c>
      <c r="U2281" s="1" t="s">
        <v>114</v>
      </c>
      <c r="Z2281" s="1" t="s">
        <v>115</v>
      </c>
    </row>
    <row r="2282" spans="1:37">
      <c r="A2282" s="6">
        <v>42881.550535740738</v>
      </c>
      <c r="B2282" s="2">
        <v>42880</v>
      </c>
      <c r="C2282" s="1" t="s">
        <v>117</v>
      </c>
      <c r="D2282" s="1">
        <v>48735</v>
      </c>
      <c r="E2282" s="1" t="s">
        <v>995</v>
      </c>
      <c r="F2282" s="1" t="s">
        <v>98</v>
      </c>
      <c r="G2282" s="1" t="s">
        <v>99</v>
      </c>
      <c r="H2282" s="1" t="s">
        <v>109</v>
      </c>
      <c r="Q2282" s="1" t="s">
        <v>101</v>
      </c>
      <c r="R2282" s="1" t="s">
        <v>111</v>
      </c>
      <c r="S2282" s="1" t="s">
        <v>124</v>
      </c>
      <c r="U2282" s="1" t="s">
        <v>114</v>
      </c>
      <c r="Z2282" s="1" t="s">
        <v>115</v>
      </c>
    </row>
    <row r="2283" spans="1:37">
      <c r="A2283" s="6">
        <v>42910.699908240742</v>
      </c>
      <c r="B2283" s="2">
        <v>42881</v>
      </c>
      <c r="C2283" s="1" t="s">
        <v>96</v>
      </c>
      <c r="D2283" s="1">
        <v>48735</v>
      </c>
      <c r="E2283" s="1" t="s">
        <v>995</v>
      </c>
      <c r="F2283" s="1" t="s">
        <v>98</v>
      </c>
      <c r="G2283" s="1" t="s">
        <v>99</v>
      </c>
      <c r="H2283" s="1" t="s">
        <v>109</v>
      </c>
      <c r="Q2283" s="1" t="s">
        <v>101</v>
      </c>
      <c r="R2283" s="1" t="s">
        <v>111</v>
      </c>
      <c r="S2283" s="1" t="s">
        <v>124</v>
      </c>
      <c r="U2283" s="1" t="s">
        <v>114</v>
      </c>
      <c r="Z2283" s="1" t="s">
        <v>115</v>
      </c>
    </row>
    <row r="2284" spans="1:37">
      <c r="A2284" s="6">
        <v>42910.700661678246</v>
      </c>
      <c r="B2284" s="2">
        <v>42881</v>
      </c>
      <c r="C2284" s="1" t="s">
        <v>117</v>
      </c>
      <c r="D2284" s="1">
        <v>48735</v>
      </c>
      <c r="E2284" s="1" t="s">
        <v>995</v>
      </c>
      <c r="F2284" s="1" t="s">
        <v>98</v>
      </c>
      <c r="G2284" s="1" t="s">
        <v>99</v>
      </c>
      <c r="H2284" s="1" t="s">
        <v>109</v>
      </c>
      <c r="Q2284" s="1" t="s">
        <v>101</v>
      </c>
      <c r="R2284" s="1" t="s">
        <v>111</v>
      </c>
      <c r="S2284" s="1" t="s">
        <v>124</v>
      </c>
      <c r="U2284" s="1" t="s">
        <v>114</v>
      </c>
      <c r="Z2284" s="1" t="s">
        <v>115</v>
      </c>
    </row>
    <row r="2285" spans="1:37">
      <c r="A2285" s="6">
        <v>42910.7012258912</v>
      </c>
      <c r="B2285" s="2">
        <v>42882</v>
      </c>
      <c r="C2285" s="1" t="s">
        <v>96</v>
      </c>
      <c r="D2285" s="1">
        <v>48735</v>
      </c>
      <c r="E2285" s="1" t="s">
        <v>995</v>
      </c>
      <c r="F2285" s="1" t="s">
        <v>98</v>
      </c>
      <c r="G2285" s="1" t="s">
        <v>99</v>
      </c>
      <c r="H2285" s="1" t="s">
        <v>109</v>
      </c>
      <c r="Q2285" s="1" t="s">
        <v>101</v>
      </c>
      <c r="R2285" s="1" t="s">
        <v>111</v>
      </c>
      <c r="S2285" s="1" t="s">
        <v>124</v>
      </c>
      <c r="U2285" s="1" t="s">
        <v>114</v>
      </c>
      <c r="Z2285" s="1" t="s">
        <v>115</v>
      </c>
    </row>
    <row r="2286" spans="1:37">
      <c r="A2286" s="6">
        <v>42910.701440034725</v>
      </c>
      <c r="B2286" s="2">
        <v>42882</v>
      </c>
      <c r="C2286" s="1" t="s">
        <v>117</v>
      </c>
      <c r="D2286" s="1">
        <v>48735</v>
      </c>
      <c r="E2286" s="1" t="s">
        <v>995</v>
      </c>
      <c r="F2286" s="1" t="s">
        <v>98</v>
      </c>
      <c r="G2286" s="1" t="s">
        <v>99</v>
      </c>
      <c r="H2286" s="1" t="s">
        <v>109</v>
      </c>
      <c r="Q2286" s="1" t="s">
        <v>101</v>
      </c>
      <c r="R2286" s="1" t="s">
        <v>111</v>
      </c>
      <c r="S2286" s="1" t="s">
        <v>124</v>
      </c>
      <c r="U2286" s="1" t="s">
        <v>114</v>
      </c>
      <c r="Z2286" s="1" t="s">
        <v>115</v>
      </c>
    </row>
    <row r="2287" spans="1:37">
      <c r="A2287" s="6">
        <v>42910.701660277773</v>
      </c>
      <c r="B2287" s="2">
        <v>42883</v>
      </c>
      <c r="C2287" s="1" t="s">
        <v>96</v>
      </c>
      <c r="D2287" s="1">
        <v>48735</v>
      </c>
      <c r="E2287" s="1" t="s">
        <v>995</v>
      </c>
      <c r="F2287" s="1" t="s">
        <v>98</v>
      </c>
      <c r="G2287" s="1" t="s">
        <v>99</v>
      </c>
      <c r="H2287" s="1" t="s">
        <v>109</v>
      </c>
      <c r="Q2287" s="1" t="s">
        <v>101</v>
      </c>
      <c r="R2287" s="1" t="s">
        <v>111</v>
      </c>
      <c r="S2287" s="1" t="s">
        <v>124</v>
      </c>
      <c r="U2287" s="1" t="s">
        <v>114</v>
      </c>
      <c r="Z2287" s="1" t="s">
        <v>115</v>
      </c>
    </row>
    <row r="2288" spans="1:37">
      <c r="A2288" s="6">
        <v>42910.701860393514</v>
      </c>
      <c r="B2288" s="2">
        <v>42883</v>
      </c>
      <c r="C2288" s="1" t="s">
        <v>117</v>
      </c>
      <c r="D2288" s="1">
        <v>48735</v>
      </c>
      <c r="E2288" s="1" t="s">
        <v>995</v>
      </c>
      <c r="F2288" s="1" t="s">
        <v>98</v>
      </c>
      <c r="G2288" s="1" t="s">
        <v>99</v>
      </c>
      <c r="H2288" s="1" t="s">
        <v>109</v>
      </c>
      <c r="Q2288" s="1" t="s">
        <v>101</v>
      </c>
      <c r="R2288" s="1" t="s">
        <v>111</v>
      </c>
      <c r="S2288" s="1" t="s">
        <v>124</v>
      </c>
      <c r="U2288" s="1" t="s">
        <v>114</v>
      </c>
      <c r="Z2288" s="1" t="s">
        <v>115</v>
      </c>
    </row>
    <row r="2289" spans="1:37">
      <c r="A2289" s="6">
        <v>42910.702067638893</v>
      </c>
      <c r="B2289" s="2">
        <v>42884</v>
      </c>
      <c r="C2289" s="1" t="s">
        <v>96</v>
      </c>
      <c r="D2289" s="1">
        <v>48735</v>
      </c>
      <c r="E2289" s="1" t="s">
        <v>995</v>
      </c>
      <c r="F2289" s="1" t="s">
        <v>98</v>
      </c>
      <c r="G2289" s="1" t="s">
        <v>99</v>
      </c>
      <c r="H2289" s="1" t="s">
        <v>109</v>
      </c>
      <c r="Q2289" s="1" t="s">
        <v>101</v>
      </c>
      <c r="R2289" s="1" t="s">
        <v>111</v>
      </c>
      <c r="S2289" s="1" t="s">
        <v>124</v>
      </c>
      <c r="U2289" s="1" t="s">
        <v>114</v>
      </c>
      <c r="Z2289" s="1" t="s">
        <v>115</v>
      </c>
    </row>
    <row r="2290" spans="1:37">
      <c r="A2290" s="6">
        <v>42910.702275821764</v>
      </c>
      <c r="B2290" s="2">
        <v>42884</v>
      </c>
      <c r="C2290" s="1" t="s">
        <v>117</v>
      </c>
      <c r="D2290" s="1">
        <v>48735</v>
      </c>
      <c r="E2290" s="1" t="s">
        <v>995</v>
      </c>
      <c r="F2290" s="1" t="s">
        <v>98</v>
      </c>
      <c r="G2290" s="1" t="s">
        <v>99</v>
      </c>
      <c r="H2290" s="1" t="s">
        <v>109</v>
      </c>
      <c r="Q2290" s="1" t="s">
        <v>101</v>
      </c>
      <c r="R2290" s="1" t="s">
        <v>111</v>
      </c>
      <c r="S2290" s="1" t="s">
        <v>124</v>
      </c>
      <c r="U2290" s="1" t="s">
        <v>114</v>
      </c>
      <c r="Z2290" s="1" t="s">
        <v>115</v>
      </c>
    </row>
    <row r="2291" spans="1:37">
      <c r="A2291" s="6">
        <v>42910.70252421296</v>
      </c>
      <c r="B2291" s="2">
        <v>42885</v>
      </c>
      <c r="C2291" s="1" t="s">
        <v>96</v>
      </c>
      <c r="D2291" s="1">
        <v>48735</v>
      </c>
      <c r="E2291" s="1" t="s">
        <v>995</v>
      </c>
      <c r="F2291" s="1" t="s">
        <v>98</v>
      </c>
      <c r="G2291" s="1" t="s">
        <v>99</v>
      </c>
      <c r="H2291" s="1" t="s">
        <v>109</v>
      </c>
      <c r="Q2291" s="1" t="s">
        <v>101</v>
      </c>
      <c r="R2291" s="1" t="s">
        <v>111</v>
      </c>
      <c r="S2291" s="1" t="s">
        <v>124</v>
      </c>
      <c r="U2291" s="1" t="s">
        <v>114</v>
      </c>
      <c r="Z2291" s="1" t="s">
        <v>115</v>
      </c>
    </row>
    <row r="2292" spans="1:37">
      <c r="A2292" s="6">
        <v>42910.702742002315</v>
      </c>
      <c r="B2292" s="2">
        <v>42885</v>
      </c>
      <c r="C2292" s="1" t="s">
        <v>117</v>
      </c>
      <c r="D2292" s="1">
        <v>48735</v>
      </c>
      <c r="E2292" s="1" t="s">
        <v>995</v>
      </c>
      <c r="F2292" s="1" t="s">
        <v>98</v>
      </c>
      <c r="G2292" s="1" t="s">
        <v>99</v>
      </c>
      <c r="H2292" s="1" t="s">
        <v>109</v>
      </c>
      <c r="Q2292" s="1" t="s">
        <v>101</v>
      </c>
      <c r="R2292" s="1" t="s">
        <v>111</v>
      </c>
      <c r="S2292" s="1" t="s">
        <v>124</v>
      </c>
      <c r="U2292" s="1" t="s">
        <v>114</v>
      </c>
      <c r="Z2292" s="1" t="s">
        <v>115</v>
      </c>
    </row>
    <row r="2293" spans="1:37">
      <c r="A2293" s="6">
        <v>42910.703004189811</v>
      </c>
      <c r="B2293" s="2">
        <v>42886</v>
      </c>
      <c r="C2293" s="1" t="s">
        <v>96</v>
      </c>
      <c r="D2293" s="1">
        <v>48735</v>
      </c>
      <c r="E2293" s="1" t="s">
        <v>995</v>
      </c>
      <c r="F2293" s="1" t="s">
        <v>98</v>
      </c>
      <c r="G2293" s="1" t="s">
        <v>99</v>
      </c>
      <c r="H2293" s="1" t="s">
        <v>109</v>
      </c>
      <c r="Q2293" s="1" t="s">
        <v>101</v>
      </c>
      <c r="R2293" s="1" t="s">
        <v>111</v>
      </c>
      <c r="S2293" s="1" t="s">
        <v>124</v>
      </c>
      <c r="U2293" s="1" t="s">
        <v>114</v>
      </c>
      <c r="Z2293" s="1" t="s">
        <v>115</v>
      </c>
    </row>
    <row r="2294" spans="1:37">
      <c r="A2294" s="6">
        <v>42866.637394583333</v>
      </c>
      <c r="B2294" s="2">
        <v>42865</v>
      </c>
      <c r="C2294" s="1" t="s">
        <v>117</v>
      </c>
      <c r="D2294" s="1">
        <v>48747</v>
      </c>
      <c r="E2294" s="1" t="s">
        <v>884</v>
      </c>
      <c r="F2294" s="1" t="s">
        <v>98</v>
      </c>
      <c r="G2294" s="1" t="s">
        <v>99</v>
      </c>
      <c r="H2294" s="1" t="s">
        <v>109</v>
      </c>
      <c r="K2294" s="1">
        <v>1.1599999999999999</v>
      </c>
      <c r="L2294" s="1">
        <v>1.1599999999999999</v>
      </c>
      <c r="M2294" s="1">
        <v>1.1599999999999999</v>
      </c>
      <c r="N2294" s="1" t="s">
        <v>110</v>
      </c>
      <c r="O2294" s="1">
        <v>0.93</v>
      </c>
      <c r="P2294" s="1" t="s">
        <v>110</v>
      </c>
      <c r="Q2294" s="1" t="s">
        <v>101</v>
      </c>
      <c r="R2294" s="1" t="s">
        <v>111</v>
      </c>
      <c r="S2294" s="1" t="s">
        <v>101</v>
      </c>
      <c r="T2294" s="1" t="s">
        <v>113</v>
      </c>
      <c r="U2294" s="1" t="s">
        <v>114</v>
      </c>
      <c r="Z2294" s="1" t="s">
        <v>115</v>
      </c>
      <c r="AG2294" s="1">
        <v>230</v>
      </c>
    </row>
    <row r="2295" spans="1:37">
      <c r="A2295" s="6">
        <v>42866.637834791662</v>
      </c>
      <c r="B2295" s="2">
        <v>42866</v>
      </c>
      <c r="C2295" s="1" t="s">
        <v>96</v>
      </c>
      <c r="D2295" s="1">
        <v>48747</v>
      </c>
      <c r="E2295" s="1" t="s">
        <v>884</v>
      </c>
      <c r="F2295" s="1" t="s">
        <v>98</v>
      </c>
      <c r="H2295" s="1" t="s">
        <v>109</v>
      </c>
      <c r="L2295" s="1">
        <v>1.1599999999999999</v>
      </c>
      <c r="M2295" s="1">
        <v>1.1599999999999999</v>
      </c>
      <c r="N2295" s="1" t="s">
        <v>110</v>
      </c>
      <c r="Q2295" s="1" t="s">
        <v>101</v>
      </c>
      <c r="R2295" s="1" t="s">
        <v>111</v>
      </c>
      <c r="S2295" s="1" t="s">
        <v>101</v>
      </c>
      <c r="T2295" s="1" t="s">
        <v>113</v>
      </c>
      <c r="U2295" s="1" t="s">
        <v>114</v>
      </c>
      <c r="Z2295" s="1" t="s">
        <v>115</v>
      </c>
      <c r="AD2295" s="1">
        <v>4.5999999999999996</v>
      </c>
      <c r="AG2295" s="1">
        <v>230</v>
      </c>
    </row>
    <row r="2296" spans="1:37">
      <c r="A2296" s="6">
        <v>42867.537120023146</v>
      </c>
      <c r="B2296" s="2">
        <v>42866</v>
      </c>
      <c r="C2296" s="1" t="s">
        <v>117</v>
      </c>
      <c r="D2296" s="1">
        <v>48747</v>
      </c>
      <c r="E2296" s="1" t="s">
        <v>884</v>
      </c>
      <c r="F2296" s="1" t="s">
        <v>98</v>
      </c>
      <c r="G2296" s="1" t="s">
        <v>99</v>
      </c>
      <c r="H2296" s="1" t="s">
        <v>109</v>
      </c>
      <c r="K2296" s="1">
        <v>1.1599999999999999</v>
      </c>
      <c r="L2296" s="1">
        <v>1.1599999999999999</v>
      </c>
      <c r="M2296" s="1">
        <v>1.1599999999999999</v>
      </c>
      <c r="N2296" s="1" t="s">
        <v>110</v>
      </c>
      <c r="O2296" s="1">
        <v>0.93</v>
      </c>
      <c r="P2296" s="1" t="s">
        <v>110</v>
      </c>
      <c r="Q2296" s="1" t="s">
        <v>101</v>
      </c>
      <c r="R2296" s="1" t="s">
        <v>111</v>
      </c>
      <c r="S2296" s="1" t="s">
        <v>101</v>
      </c>
      <c r="T2296" s="1" t="s">
        <v>113</v>
      </c>
      <c r="U2296" s="1" t="s">
        <v>114</v>
      </c>
      <c r="Z2296" s="1" t="s">
        <v>115</v>
      </c>
      <c r="AG2296" s="1">
        <v>230</v>
      </c>
    </row>
    <row r="2297" spans="1:37" ht="25.5">
      <c r="A2297" s="6">
        <v>42867.537510069444</v>
      </c>
      <c r="B2297" s="2">
        <v>42867</v>
      </c>
      <c r="C2297" s="1" t="s">
        <v>96</v>
      </c>
      <c r="D2297" s="1">
        <v>48747</v>
      </c>
      <c r="E2297" s="1" t="s">
        <v>884</v>
      </c>
      <c r="F2297" s="1" t="s">
        <v>98</v>
      </c>
      <c r="G2297" s="1" t="s">
        <v>99</v>
      </c>
      <c r="H2297" s="1" t="s">
        <v>109</v>
      </c>
      <c r="L2297" s="1">
        <v>1.1599999999999999</v>
      </c>
      <c r="M2297" s="1">
        <v>1.1599999999999999</v>
      </c>
      <c r="N2297" s="1" t="s">
        <v>110</v>
      </c>
      <c r="Q2297" s="1" t="s">
        <v>101</v>
      </c>
      <c r="R2297" s="1" t="s">
        <v>111</v>
      </c>
      <c r="S2297" s="1" t="s">
        <v>112</v>
      </c>
      <c r="T2297" s="1" t="s">
        <v>113</v>
      </c>
      <c r="U2297" s="1" t="s">
        <v>114</v>
      </c>
      <c r="Z2297" s="1" t="s">
        <v>115</v>
      </c>
      <c r="AD2297" s="1">
        <v>4.5999999999999996</v>
      </c>
      <c r="AG2297" s="1">
        <v>230</v>
      </c>
    </row>
    <row r="2298" spans="1:37">
      <c r="A2298" s="6">
        <v>42869.712781064816</v>
      </c>
      <c r="B2298" s="2">
        <v>42867</v>
      </c>
      <c r="C2298" s="1" t="s">
        <v>117</v>
      </c>
      <c r="D2298" s="1">
        <v>48747</v>
      </c>
      <c r="E2298" s="1" t="s">
        <v>884</v>
      </c>
      <c r="F2298" s="1" t="s">
        <v>98</v>
      </c>
      <c r="G2298" s="1" t="s">
        <v>99</v>
      </c>
      <c r="H2298" s="1" t="s">
        <v>109</v>
      </c>
      <c r="K2298" s="1">
        <v>1.1599999999999999</v>
      </c>
      <c r="L2298" s="1">
        <v>1.1599999999999999</v>
      </c>
      <c r="M2298" s="1">
        <v>1.1599999999999999</v>
      </c>
      <c r="N2298" s="1" t="s">
        <v>110</v>
      </c>
      <c r="O2298" s="1">
        <v>0.93</v>
      </c>
      <c r="P2298" s="1" t="s">
        <v>110</v>
      </c>
      <c r="Q2298" s="1" t="s">
        <v>101</v>
      </c>
      <c r="R2298" s="1" t="s">
        <v>111</v>
      </c>
      <c r="S2298" s="1" t="s">
        <v>101</v>
      </c>
      <c r="T2298" s="1" t="s">
        <v>113</v>
      </c>
      <c r="U2298" s="1" t="s">
        <v>114</v>
      </c>
      <c r="Z2298" s="1" t="s">
        <v>115</v>
      </c>
      <c r="AG2298" s="1">
        <v>230</v>
      </c>
    </row>
    <row r="2299" spans="1:37">
      <c r="A2299" s="6">
        <v>42869.713341423616</v>
      </c>
      <c r="B2299" s="2">
        <v>42868</v>
      </c>
      <c r="C2299" s="1" t="s">
        <v>96</v>
      </c>
      <c r="D2299" s="1">
        <v>48747</v>
      </c>
      <c r="E2299" s="1" t="s">
        <v>884</v>
      </c>
      <c r="F2299" s="1" t="s">
        <v>98</v>
      </c>
      <c r="G2299" s="1" t="s">
        <v>99</v>
      </c>
      <c r="H2299" s="1" t="s">
        <v>109</v>
      </c>
      <c r="L2299" s="1">
        <v>1.1599999999999999</v>
      </c>
      <c r="M2299" s="1">
        <v>1.1599999999999999</v>
      </c>
      <c r="N2299" s="1" t="s">
        <v>110</v>
      </c>
      <c r="Q2299" s="1" t="s">
        <v>101</v>
      </c>
      <c r="R2299" s="1" t="s">
        <v>111</v>
      </c>
      <c r="S2299" s="1" t="s">
        <v>124</v>
      </c>
      <c r="T2299" s="1" t="s">
        <v>113</v>
      </c>
      <c r="U2299" s="1" t="s">
        <v>114</v>
      </c>
      <c r="Z2299" s="1" t="s">
        <v>115</v>
      </c>
      <c r="AD2299" s="1">
        <v>4.5999999999999996</v>
      </c>
      <c r="AG2299" s="1">
        <v>230</v>
      </c>
    </row>
    <row r="2300" spans="1:37">
      <c r="A2300" s="6">
        <v>42869.713932129627</v>
      </c>
      <c r="B2300" s="2">
        <v>42868</v>
      </c>
      <c r="C2300" s="1" t="s">
        <v>117</v>
      </c>
      <c r="D2300" s="1">
        <v>48747</v>
      </c>
      <c r="E2300" s="1" t="s">
        <v>884</v>
      </c>
      <c r="F2300" s="1" t="s">
        <v>98</v>
      </c>
      <c r="G2300" s="1" t="s">
        <v>99</v>
      </c>
      <c r="H2300" s="1" t="s">
        <v>109</v>
      </c>
      <c r="Q2300" s="1" t="s">
        <v>101</v>
      </c>
      <c r="R2300" s="1" t="s">
        <v>111</v>
      </c>
      <c r="S2300" s="1" t="s">
        <v>124</v>
      </c>
      <c r="U2300" s="1" t="s">
        <v>114</v>
      </c>
      <c r="Z2300" s="1" t="s">
        <v>115</v>
      </c>
    </row>
    <row r="2301" spans="1:37">
      <c r="A2301" s="6">
        <v>42869.714386192129</v>
      </c>
      <c r="B2301" s="2">
        <v>42868</v>
      </c>
      <c r="C2301" s="1" t="s">
        <v>117</v>
      </c>
      <c r="D2301" s="1">
        <v>48747</v>
      </c>
      <c r="E2301" s="1" t="s">
        <v>884</v>
      </c>
      <c r="F2301" s="1" t="s">
        <v>98</v>
      </c>
      <c r="G2301" s="1" t="s">
        <v>99</v>
      </c>
      <c r="H2301" s="1" t="s">
        <v>109</v>
      </c>
      <c r="Q2301" s="1" t="s">
        <v>101</v>
      </c>
      <c r="R2301" s="1" t="s">
        <v>111</v>
      </c>
      <c r="S2301" s="1" t="s">
        <v>124</v>
      </c>
      <c r="U2301" s="1" t="s">
        <v>114</v>
      </c>
      <c r="Z2301" s="1" t="s">
        <v>115</v>
      </c>
    </row>
    <row r="2302" spans="1:37">
      <c r="A2302" s="6">
        <v>42869.714748495375</v>
      </c>
      <c r="B2302" s="2">
        <v>42869</v>
      </c>
      <c r="C2302" s="1" t="s">
        <v>96</v>
      </c>
      <c r="D2302" s="1">
        <v>48747</v>
      </c>
      <c r="E2302" s="1" t="s">
        <v>884</v>
      </c>
      <c r="F2302" s="1" t="s">
        <v>98</v>
      </c>
      <c r="G2302" s="1" t="s">
        <v>99</v>
      </c>
      <c r="H2302" s="1" t="s">
        <v>109</v>
      </c>
      <c r="Q2302" s="1" t="s">
        <v>101</v>
      </c>
      <c r="R2302" s="1" t="s">
        <v>111</v>
      </c>
      <c r="S2302" s="1" t="s">
        <v>124</v>
      </c>
      <c r="U2302" s="1" t="s">
        <v>114</v>
      </c>
      <c r="Z2302" s="1" t="s">
        <v>115</v>
      </c>
    </row>
    <row r="2303" spans="1:37" ht="25.5">
      <c r="A2303" s="6">
        <v>42873.720189155094</v>
      </c>
      <c r="B2303" s="2">
        <v>42869</v>
      </c>
      <c r="C2303" s="1" t="s">
        <v>117</v>
      </c>
      <c r="D2303" s="1">
        <v>48747</v>
      </c>
      <c r="E2303" s="1" t="s">
        <v>884</v>
      </c>
      <c r="F2303" s="1" t="s">
        <v>98</v>
      </c>
      <c r="G2303" s="1" t="s">
        <v>99</v>
      </c>
      <c r="H2303" s="1" t="s">
        <v>109</v>
      </c>
      <c r="Q2303" s="1" t="s">
        <v>101</v>
      </c>
      <c r="R2303" s="1" t="s">
        <v>111</v>
      </c>
      <c r="S2303" s="1" t="s">
        <v>112</v>
      </c>
      <c r="U2303" s="1" t="s">
        <v>114</v>
      </c>
      <c r="Z2303" s="1" t="s">
        <v>115</v>
      </c>
    </row>
    <row r="2304" spans="1:37" ht="25.5">
      <c r="A2304" s="6">
        <v>42873.720672060183</v>
      </c>
      <c r="B2304" s="2">
        <v>42870</v>
      </c>
      <c r="C2304" s="1" t="s">
        <v>96</v>
      </c>
      <c r="D2304" s="1">
        <v>48747</v>
      </c>
      <c r="E2304" s="1" t="s">
        <v>884</v>
      </c>
      <c r="F2304" s="1" t="s">
        <v>98</v>
      </c>
      <c r="G2304" s="1" t="s">
        <v>99</v>
      </c>
      <c r="H2304" s="1" t="s">
        <v>109</v>
      </c>
      <c r="Q2304" s="1" t="s">
        <v>101</v>
      </c>
      <c r="R2304" s="1" t="s">
        <v>111</v>
      </c>
      <c r="S2304" s="1" t="s">
        <v>124</v>
      </c>
      <c r="U2304" s="1" t="s">
        <v>114</v>
      </c>
      <c r="Z2304" s="1" t="s">
        <v>115</v>
      </c>
      <c r="AK2304" s="1" t="s">
        <v>1038</v>
      </c>
    </row>
    <row r="2305" spans="1:39">
      <c r="A2305" s="6">
        <v>42873.72096230324</v>
      </c>
      <c r="B2305" s="2">
        <v>42870</v>
      </c>
      <c r="C2305" s="1" t="s">
        <v>117</v>
      </c>
      <c r="D2305" s="1">
        <v>48747</v>
      </c>
      <c r="E2305" s="1" t="s">
        <v>884</v>
      </c>
      <c r="F2305" s="1" t="s">
        <v>98</v>
      </c>
      <c r="G2305" s="1" t="s">
        <v>99</v>
      </c>
      <c r="H2305" s="1" t="s">
        <v>109</v>
      </c>
      <c r="Q2305" s="1" t="s">
        <v>101</v>
      </c>
      <c r="R2305" s="1" t="s">
        <v>111</v>
      </c>
      <c r="S2305" s="1" t="s">
        <v>124</v>
      </c>
      <c r="U2305" s="1" t="s">
        <v>114</v>
      </c>
      <c r="Z2305" s="1" t="s">
        <v>115</v>
      </c>
    </row>
    <row r="2306" spans="1:39">
      <c r="A2306" s="6">
        <v>42873.721379328708</v>
      </c>
      <c r="B2306" s="2">
        <v>42871</v>
      </c>
      <c r="C2306" s="1" t="s">
        <v>96</v>
      </c>
      <c r="D2306" s="1">
        <v>48747</v>
      </c>
      <c r="E2306" s="1" t="s">
        <v>884</v>
      </c>
      <c r="F2306" s="1" t="s">
        <v>98</v>
      </c>
      <c r="G2306" s="1" t="s">
        <v>99</v>
      </c>
      <c r="H2306" s="1" t="s">
        <v>109</v>
      </c>
      <c r="Q2306" s="1" t="s">
        <v>101</v>
      </c>
      <c r="R2306" s="1" t="s">
        <v>111</v>
      </c>
      <c r="S2306" s="1" t="s">
        <v>124</v>
      </c>
      <c r="U2306" s="1" t="s">
        <v>114</v>
      </c>
      <c r="Z2306" s="1" t="s">
        <v>115</v>
      </c>
    </row>
    <row r="2307" spans="1:39" ht="25.5">
      <c r="A2307" s="6">
        <v>42873.721617615738</v>
      </c>
      <c r="B2307" s="2">
        <v>42871</v>
      </c>
      <c r="C2307" s="1" t="s">
        <v>117</v>
      </c>
      <c r="D2307" s="1">
        <v>48747</v>
      </c>
      <c r="E2307" s="1" t="s">
        <v>884</v>
      </c>
      <c r="F2307" s="1" t="s">
        <v>98</v>
      </c>
      <c r="G2307" s="1" t="s">
        <v>99</v>
      </c>
      <c r="H2307" s="1" t="s">
        <v>109</v>
      </c>
      <c r="Q2307" s="1" t="s">
        <v>101</v>
      </c>
      <c r="R2307" s="1" t="s">
        <v>111</v>
      </c>
      <c r="S2307" s="1" t="s">
        <v>112</v>
      </c>
      <c r="U2307" s="1" t="s">
        <v>114</v>
      </c>
      <c r="Z2307" s="1" t="s">
        <v>115</v>
      </c>
    </row>
    <row r="2308" spans="1:39">
      <c r="A2308" s="6">
        <v>42873.721946886573</v>
      </c>
      <c r="B2308" s="2">
        <v>42872</v>
      </c>
      <c r="C2308" s="1" t="s">
        <v>96</v>
      </c>
      <c r="D2308" s="1">
        <v>48747</v>
      </c>
      <c r="E2308" s="1" t="s">
        <v>884</v>
      </c>
      <c r="F2308" s="1" t="s">
        <v>98</v>
      </c>
      <c r="G2308" s="1" t="s">
        <v>99</v>
      </c>
      <c r="H2308" s="1" t="s">
        <v>109</v>
      </c>
      <c r="Q2308" s="1" t="s">
        <v>101</v>
      </c>
      <c r="R2308" s="1" t="s">
        <v>111</v>
      </c>
      <c r="S2308" s="1" t="s">
        <v>124</v>
      </c>
      <c r="U2308" s="1" t="s">
        <v>114</v>
      </c>
      <c r="Z2308" s="1" t="s">
        <v>115</v>
      </c>
      <c r="AK2308" s="1" t="s">
        <v>116</v>
      </c>
    </row>
    <row r="2309" spans="1:39" ht="25.5">
      <c r="A2309" s="6">
        <v>42867.536150532411</v>
      </c>
      <c r="B2309" s="2">
        <v>42866</v>
      </c>
      <c r="C2309" s="1" t="s">
        <v>117</v>
      </c>
      <c r="D2309" s="1">
        <v>48764</v>
      </c>
      <c r="E2309" s="1" t="s">
        <v>871</v>
      </c>
      <c r="F2309" s="1" t="s">
        <v>98</v>
      </c>
      <c r="G2309" s="1" t="s">
        <v>99</v>
      </c>
      <c r="H2309" s="1" t="s">
        <v>109</v>
      </c>
      <c r="K2309" s="1">
        <v>0.46</v>
      </c>
      <c r="L2309" s="1">
        <v>0.46</v>
      </c>
      <c r="M2309" s="1">
        <v>0.46</v>
      </c>
      <c r="N2309" s="1" t="s">
        <v>110</v>
      </c>
      <c r="O2309" s="1">
        <v>0.37</v>
      </c>
      <c r="P2309" s="1" t="s">
        <v>110</v>
      </c>
      <c r="Q2309" s="1" t="s">
        <v>101</v>
      </c>
      <c r="R2309" s="1" t="s">
        <v>102</v>
      </c>
      <c r="S2309" s="1" t="s">
        <v>101</v>
      </c>
      <c r="T2309" s="1" t="s">
        <v>113</v>
      </c>
      <c r="U2309" s="1" t="s">
        <v>120</v>
      </c>
      <c r="Z2309" s="1" t="s">
        <v>33</v>
      </c>
      <c r="AD2309" s="1">
        <v>1.85</v>
      </c>
      <c r="AG2309" s="1">
        <v>95</v>
      </c>
    </row>
    <row r="2310" spans="1:39" ht="25.5">
      <c r="A2310" s="6">
        <v>42867.536588715273</v>
      </c>
      <c r="B2310" s="2">
        <v>42867</v>
      </c>
      <c r="C2310" s="1" t="s">
        <v>96</v>
      </c>
      <c r="D2310" s="1">
        <v>48764</v>
      </c>
      <c r="E2310" s="1" t="s">
        <v>871</v>
      </c>
      <c r="F2310" s="1" t="s">
        <v>98</v>
      </c>
      <c r="G2310" s="1" t="s">
        <v>99</v>
      </c>
      <c r="H2310" s="1" t="s">
        <v>109</v>
      </c>
      <c r="L2310" s="1">
        <v>0.46</v>
      </c>
      <c r="M2310" s="1">
        <v>0.46</v>
      </c>
      <c r="N2310" s="1" t="s">
        <v>110</v>
      </c>
      <c r="Q2310" s="1" t="s">
        <v>101</v>
      </c>
      <c r="R2310" s="1" t="s">
        <v>102</v>
      </c>
      <c r="S2310" s="1" t="s">
        <v>103</v>
      </c>
      <c r="T2310" s="1" t="s">
        <v>113</v>
      </c>
      <c r="U2310" s="1" t="s">
        <v>120</v>
      </c>
      <c r="Z2310" s="1" t="s">
        <v>33</v>
      </c>
      <c r="AG2310" s="1">
        <v>95</v>
      </c>
    </row>
    <row r="2311" spans="1:39" ht="25.5">
      <c r="A2311" s="6">
        <v>42869.58270741898</v>
      </c>
      <c r="B2311" s="2">
        <v>42867</v>
      </c>
      <c r="C2311" s="1" t="s">
        <v>117</v>
      </c>
      <c r="D2311" s="1">
        <v>48764</v>
      </c>
      <c r="E2311" s="1" t="s">
        <v>871</v>
      </c>
      <c r="F2311" s="1" t="s">
        <v>98</v>
      </c>
      <c r="G2311" s="1" t="s">
        <v>99</v>
      </c>
      <c r="H2311" s="1" t="s">
        <v>100</v>
      </c>
      <c r="K2311" s="1">
        <v>0.46</v>
      </c>
      <c r="O2311" s="1">
        <v>0.37</v>
      </c>
      <c r="P2311" s="1" t="s">
        <v>110</v>
      </c>
      <c r="Q2311" s="1" t="s">
        <v>101</v>
      </c>
      <c r="R2311" s="1" t="s">
        <v>102</v>
      </c>
      <c r="S2311" s="1" t="s">
        <v>101</v>
      </c>
      <c r="T2311" s="1" t="s">
        <v>203</v>
      </c>
      <c r="U2311" s="1" t="s">
        <v>114</v>
      </c>
      <c r="V2311" s="1">
        <v>44</v>
      </c>
      <c r="W2311" s="1">
        <v>143</v>
      </c>
      <c r="X2311" s="1">
        <v>4.5</v>
      </c>
      <c r="Z2311" s="1" t="s">
        <v>33</v>
      </c>
      <c r="AA2311" s="1">
        <v>0.37</v>
      </c>
      <c r="AD2311" s="1">
        <v>1.85</v>
      </c>
      <c r="AG2311" s="1">
        <v>95</v>
      </c>
      <c r="AM2311" s="1">
        <v>20</v>
      </c>
    </row>
    <row r="2312" spans="1:39" ht="25.5">
      <c r="A2312" s="6">
        <v>42869.583407511571</v>
      </c>
      <c r="B2312" s="2">
        <v>42868</v>
      </c>
      <c r="C2312" s="1" t="s">
        <v>96</v>
      </c>
      <c r="D2312" s="1">
        <v>48764</v>
      </c>
      <c r="E2312" s="1" t="s">
        <v>871</v>
      </c>
      <c r="F2312" s="1" t="s">
        <v>98</v>
      </c>
      <c r="G2312" s="1" t="s">
        <v>99</v>
      </c>
      <c r="H2312" s="1" t="s">
        <v>100</v>
      </c>
      <c r="Q2312" s="1" t="s">
        <v>101</v>
      </c>
      <c r="R2312" s="1" t="s">
        <v>122</v>
      </c>
      <c r="S2312" s="1" t="s">
        <v>101</v>
      </c>
      <c r="T2312" s="1" t="s">
        <v>205</v>
      </c>
      <c r="U2312" s="1" t="s">
        <v>120</v>
      </c>
      <c r="Z2312" s="1" t="s">
        <v>33</v>
      </c>
      <c r="AA2312" s="1">
        <v>0.37</v>
      </c>
      <c r="AM2312" s="1">
        <v>20</v>
      </c>
    </row>
    <row r="2313" spans="1:39" ht="25.5">
      <c r="A2313" s="6">
        <v>42869.584590138889</v>
      </c>
      <c r="B2313" s="2">
        <v>42868</v>
      </c>
      <c r="C2313" s="1" t="s">
        <v>117</v>
      </c>
      <c r="D2313" s="1">
        <v>48764</v>
      </c>
      <c r="E2313" s="1" t="s">
        <v>871</v>
      </c>
      <c r="F2313" s="1" t="s">
        <v>98</v>
      </c>
      <c r="G2313" s="1" t="s">
        <v>99</v>
      </c>
      <c r="H2313" s="1" t="s">
        <v>100</v>
      </c>
      <c r="K2313" s="1">
        <v>0.46</v>
      </c>
      <c r="O2313" s="1">
        <v>0.37</v>
      </c>
      <c r="P2313" s="1" t="s">
        <v>110</v>
      </c>
      <c r="Q2313" s="1" t="s">
        <v>101</v>
      </c>
      <c r="R2313" s="1" t="s">
        <v>122</v>
      </c>
      <c r="S2313" s="1" t="s">
        <v>101</v>
      </c>
      <c r="T2313" s="1" t="s">
        <v>203</v>
      </c>
      <c r="U2313" s="1" t="s">
        <v>120</v>
      </c>
      <c r="Z2313" s="1" t="s">
        <v>33</v>
      </c>
      <c r="AA2313" s="1">
        <v>0.37</v>
      </c>
      <c r="AD2313" s="1">
        <v>1.85</v>
      </c>
      <c r="AG2313" s="1">
        <v>95</v>
      </c>
      <c r="AM2313" s="1">
        <v>20</v>
      </c>
    </row>
    <row r="2314" spans="1:39" ht="25.5">
      <c r="A2314" s="6">
        <v>42869.585207743061</v>
      </c>
      <c r="B2314" s="2">
        <v>42869</v>
      </c>
      <c r="C2314" s="1" t="s">
        <v>96</v>
      </c>
      <c r="D2314" s="1">
        <v>48764</v>
      </c>
      <c r="E2314" s="1" t="s">
        <v>871</v>
      </c>
      <c r="F2314" s="1" t="s">
        <v>98</v>
      </c>
      <c r="G2314" s="1" t="s">
        <v>99</v>
      </c>
      <c r="H2314" s="1" t="s">
        <v>109</v>
      </c>
      <c r="Q2314" s="1" t="s">
        <v>101</v>
      </c>
      <c r="R2314" s="1" t="s">
        <v>102</v>
      </c>
      <c r="S2314" s="1" t="s">
        <v>101</v>
      </c>
      <c r="T2314" s="1" t="s">
        <v>205</v>
      </c>
      <c r="U2314" s="1" t="s">
        <v>120</v>
      </c>
      <c r="Z2314" s="1" t="s">
        <v>33</v>
      </c>
      <c r="AA2314" s="1">
        <v>0.37</v>
      </c>
      <c r="AM2314" s="1">
        <v>20</v>
      </c>
    </row>
    <row r="2315" spans="1:39" ht="25.5">
      <c r="A2315" s="6">
        <v>42873.713813738425</v>
      </c>
      <c r="B2315" s="2">
        <v>42869</v>
      </c>
      <c r="C2315" s="1" t="s">
        <v>117</v>
      </c>
      <c r="D2315" s="1">
        <v>48764</v>
      </c>
      <c r="E2315" s="1" t="s">
        <v>871</v>
      </c>
      <c r="F2315" s="1" t="s">
        <v>98</v>
      </c>
      <c r="G2315" s="1" t="s">
        <v>99</v>
      </c>
      <c r="H2315" s="1" t="s">
        <v>109</v>
      </c>
      <c r="K2315" s="1">
        <v>0.46</v>
      </c>
      <c r="O2315" s="1">
        <v>0.37</v>
      </c>
      <c r="P2315" s="1" t="s">
        <v>110</v>
      </c>
      <c r="Q2315" s="1" t="s">
        <v>101</v>
      </c>
      <c r="R2315" s="1" t="s">
        <v>122</v>
      </c>
      <c r="S2315" s="1" t="s">
        <v>101</v>
      </c>
      <c r="T2315" s="1" t="s">
        <v>203</v>
      </c>
      <c r="U2315" s="1" t="s">
        <v>120</v>
      </c>
      <c r="Z2315" s="1" t="s">
        <v>33</v>
      </c>
      <c r="AA2315" s="1">
        <v>0.37</v>
      </c>
      <c r="AG2315" s="1">
        <v>95</v>
      </c>
      <c r="AM2315" s="1">
        <v>15</v>
      </c>
    </row>
    <row r="2316" spans="1:39" ht="25.5">
      <c r="A2316" s="6">
        <v>42873.714948391207</v>
      </c>
      <c r="B2316" s="2">
        <v>42870</v>
      </c>
      <c r="C2316" s="1" t="s">
        <v>96</v>
      </c>
      <c r="D2316" s="1">
        <v>48764</v>
      </c>
      <c r="E2316" s="1" t="s">
        <v>871</v>
      </c>
      <c r="F2316" s="1" t="s">
        <v>98</v>
      </c>
      <c r="G2316" s="1" t="s">
        <v>99</v>
      </c>
      <c r="H2316" s="1" t="s">
        <v>109</v>
      </c>
      <c r="Q2316" s="1" t="s">
        <v>101</v>
      </c>
      <c r="R2316" s="1" t="s">
        <v>102</v>
      </c>
      <c r="S2316" s="1" t="s">
        <v>101</v>
      </c>
      <c r="T2316" s="1" t="s">
        <v>205</v>
      </c>
      <c r="U2316" s="1" t="s">
        <v>120</v>
      </c>
      <c r="Z2316" s="1" t="s">
        <v>33</v>
      </c>
      <c r="AA2316" s="1">
        <v>0.37</v>
      </c>
      <c r="AM2316" s="1">
        <v>15</v>
      </c>
    </row>
    <row r="2317" spans="1:39" ht="25.5">
      <c r="A2317" s="6">
        <v>42873.715610092593</v>
      </c>
      <c r="B2317" s="2">
        <v>42870</v>
      </c>
      <c r="C2317" s="1" t="s">
        <v>117</v>
      </c>
      <c r="D2317" s="1">
        <v>48764</v>
      </c>
      <c r="E2317" s="1" t="s">
        <v>871</v>
      </c>
      <c r="F2317" s="1" t="s">
        <v>98</v>
      </c>
      <c r="G2317" s="1" t="s">
        <v>99</v>
      </c>
      <c r="H2317" s="1" t="s">
        <v>109</v>
      </c>
      <c r="K2317" s="1">
        <v>0.46</v>
      </c>
      <c r="L2317" s="1">
        <v>0.46</v>
      </c>
      <c r="M2317" s="1">
        <v>0.46</v>
      </c>
      <c r="N2317" s="1" t="s">
        <v>110</v>
      </c>
      <c r="O2317" s="1">
        <v>0.37</v>
      </c>
      <c r="P2317" s="1" t="s">
        <v>110</v>
      </c>
      <c r="Q2317" s="1" t="s">
        <v>101</v>
      </c>
      <c r="R2317" s="1" t="s">
        <v>122</v>
      </c>
      <c r="S2317" s="1" t="s">
        <v>112</v>
      </c>
      <c r="T2317" s="1" t="s">
        <v>113</v>
      </c>
      <c r="U2317" s="1" t="s">
        <v>114</v>
      </c>
      <c r="Z2317" s="1" t="s">
        <v>115</v>
      </c>
      <c r="AG2317" s="1">
        <v>95</v>
      </c>
    </row>
    <row r="2318" spans="1:39">
      <c r="A2318" s="6">
        <v>42873.716232534724</v>
      </c>
      <c r="B2318" s="2">
        <v>42871</v>
      </c>
      <c r="C2318" s="1" t="s">
        <v>96</v>
      </c>
      <c r="D2318" s="1">
        <v>48764</v>
      </c>
      <c r="E2318" s="1" t="s">
        <v>871</v>
      </c>
      <c r="F2318" s="1" t="s">
        <v>98</v>
      </c>
      <c r="G2318" s="1" t="s">
        <v>99</v>
      </c>
      <c r="H2318" s="1" t="s">
        <v>109</v>
      </c>
      <c r="L2318" s="1">
        <v>0.46</v>
      </c>
      <c r="M2318" s="1">
        <v>0.46</v>
      </c>
      <c r="N2318" s="1" t="s">
        <v>110</v>
      </c>
      <c r="Q2318" s="1" t="s">
        <v>101</v>
      </c>
      <c r="R2318" s="1" t="s">
        <v>111</v>
      </c>
      <c r="S2318" s="1" t="s">
        <v>101</v>
      </c>
      <c r="U2318" s="1" t="s">
        <v>114</v>
      </c>
      <c r="Z2318" s="1" t="s">
        <v>115</v>
      </c>
      <c r="AK2318" s="1" t="s">
        <v>116</v>
      </c>
    </row>
    <row r="2319" spans="1:39" ht="25.5">
      <c r="A2319" s="6">
        <v>42880.564966215279</v>
      </c>
      <c r="B2319" s="2">
        <v>42876</v>
      </c>
      <c r="C2319" s="1" t="s">
        <v>117</v>
      </c>
      <c r="D2319" s="1">
        <v>48765</v>
      </c>
      <c r="E2319" s="1" t="s">
        <v>995</v>
      </c>
      <c r="F2319" s="1" t="s">
        <v>98</v>
      </c>
      <c r="G2319" s="1" t="s">
        <v>99</v>
      </c>
      <c r="H2319" s="1" t="s">
        <v>100</v>
      </c>
      <c r="Q2319" s="1" t="s">
        <v>101</v>
      </c>
      <c r="R2319" s="1" t="s">
        <v>111</v>
      </c>
      <c r="S2319" s="1" t="s">
        <v>124</v>
      </c>
      <c r="U2319" s="1" t="s">
        <v>114</v>
      </c>
      <c r="Z2319" s="1" t="s">
        <v>115</v>
      </c>
    </row>
    <row r="2320" spans="1:39">
      <c r="A2320" s="6">
        <v>42881.553618483798</v>
      </c>
      <c r="B2320" s="2">
        <v>42881</v>
      </c>
      <c r="C2320" s="1" t="s">
        <v>96</v>
      </c>
      <c r="D2320" s="1">
        <v>48765</v>
      </c>
      <c r="E2320" s="1" t="s">
        <v>995</v>
      </c>
      <c r="F2320" s="1" t="s">
        <v>98</v>
      </c>
      <c r="G2320" s="1" t="s">
        <v>99</v>
      </c>
      <c r="H2320" s="1" t="s">
        <v>109</v>
      </c>
      <c r="Q2320" s="1" t="s">
        <v>101</v>
      </c>
      <c r="R2320" s="1" t="s">
        <v>111</v>
      </c>
      <c r="S2320" s="1" t="s">
        <v>124</v>
      </c>
      <c r="U2320" s="1" t="s">
        <v>114</v>
      </c>
      <c r="Z2320" s="1" t="s">
        <v>115</v>
      </c>
    </row>
    <row r="2321" spans="1:42" ht="25.5">
      <c r="A2321" s="6">
        <v>42868.737957789352</v>
      </c>
      <c r="B2321" s="2">
        <v>42867</v>
      </c>
      <c r="C2321" s="1" t="s">
        <v>117</v>
      </c>
      <c r="D2321" s="1">
        <v>48801</v>
      </c>
      <c r="E2321" s="1" t="s">
        <v>923</v>
      </c>
      <c r="F2321" s="1" t="s">
        <v>98</v>
      </c>
      <c r="G2321" s="1" t="s">
        <v>99</v>
      </c>
      <c r="H2321" s="1" t="s">
        <v>100</v>
      </c>
      <c r="K2321" s="1">
        <v>0.7</v>
      </c>
      <c r="L2321" s="1">
        <v>0.7</v>
      </c>
      <c r="M2321" s="1">
        <v>0.7</v>
      </c>
      <c r="N2321" s="1" t="s">
        <v>110</v>
      </c>
      <c r="O2321" s="1">
        <v>0.56000000000000005</v>
      </c>
      <c r="P2321" s="1" t="s">
        <v>110</v>
      </c>
      <c r="Q2321" s="1" t="s">
        <v>121</v>
      </c>
      <c r="R2321" s="1" t="s">
        <v>102</v>
      </c>
      <c r="S2321" s="1" t="s">
        <v>103</v>
      </c>
      <c r="T2321" s="1" t="s">
        <v>203</v>
      </c>
      <c r="U2321" s="1" t="s">
        <v>114</v>
      </c>
      <c r="Z2321" s="1" t="s">
        <v>33</v>
      </c>
      <c r="AA2321" s="1">
        <v>0.56000000000000005</v>
      </c>
      <c r="AD2321" s="1">
        <v>2.8</v>
      </c>
      <c r="AG2321" s="1">
        <v>140</v>
      </c>
      <c r="AM2321" s="1">
        <v>30</v>
      </c>
    </row>
    <row r="2322" spans="1:42" ht="25.5">
      <c r="A2322" s="6">
        <v>42868.738960567134</v>
      </c>
      <c r="B2322" s="2">
        <v>42868</v>
      </c>
      <c r="C2322" s="1" t="s">
        <v>96</v>
      </c>
      <c r="D2322" s="1">
        <v>48801</v>
      </c>
      <c r="E2322" s="1" t="s">
        <v>923</v>
      </c>
      <c r="F2322" s="1" t="s">
        <v>98</v>
      </c>
      <c r="G2322" s="1" t="s">
        <v>99</v>
      </c>
      <c r="H2322" s="1" t="s">
        <v>100</v>
      </c>
      <c r="Q2322" s="1" t="s">
        <v>101</v>
      </c>
      <c r="R2322" s="1" t="s">
        <v>102</v>
      </c>
      <c r="S2322" s="1" t="s">
        <v>103</v>
      </c>
      <c r="T2322" s="1" t="s">
        <v>205</v>
      </c>
      <c r="U2322" s="1" t="s">
        <v>105</v>
      </c>
      <c r="Z2322" s="1" t="s">
        <v>115</v>
      </c>
      <c r="AA2322" s="1">
        <v>0.56000000000000005</v>
      </c>
      <c r="AM2322" s="1">
        <v>30</v>
      </c>
    </row>
    <row r="2323" spans="1:42" ht="25.5">
      <c r="A2323" s="6">
        <v>42869.689364097227</v>
      </c>
      <c r="B2323" s="2">
        <v>42868</v>
      </c>
      <c r="C2323" s="1" t="s">
        <v>117</v>
      </c>
      <c r="D2323" s="1">
        <v>48801</v>
      </c>
      <c r="E2323" s="1" t="s">
        <v>923</v>
      </c>
      <c r="F2323" s="1" t="s">
        <v>98</v>
      </c>
      <c r="G2323" s="1" t="s">
        <v>99</v>
      </c>
      <c r="H2323" s="1" t="s">
        <v>100</v>
      </c>
      <c r="K2323" s="1">
        <v>0.7</v>
      </c>
      <c r="O2323" s="1">
        <v>0.56000000000000005</v>
      </c>
      <c r="P2323" s="1" t="s">
        <v>110</v>
      </c>
      <c r="Q2323" s="1" t="s">
        <v>121</v>
      </c>
      <c r="R2323" s="1" t="s">
        <v>102</v>
      </c>
      <c r="S2323" s="1" t="s">
        <v>103</v>
      </c>
      <c r="T2323" s="1" t="s">
        <v>203</v>
      </c>
      <c r="U2323" s="1" t="s">
        <v>247</v>
      </c>
      <c r="Z2323" s="1" t="s">
        <v>33</v>
      </c>
      <c r="AA2323" s="1">
        <v>0.56000000000000005</v>
      </c>
      <c r="AD2323" s="1">
        <v>2.8</v>
      </c>
      <c r="AG2323" s="1">
        <v>140</v>
      </c>
      <c r="AI2323" s="1">
        <v>0.56000000000000005</v>
      </c>
      <c r="AJ2323" s="1" t="s">
        <v>110</v>
      </c>
      <c r="AM2323" s="1">
        <v>30</v>
      </c>
    </row>
    <row r="2324" spans="1:42" ht="25.5">
      <c r="A2324" s="6">
        <v>42869.69051828704</v>
      </c>
      <c r="B2324" s="2">
        <v>42869</v>
      </c>
      <c r="C2324" s="1" t="s">
        <v>96</v>
      </c>
      <c r="D2324" s="1">
        <v>48801</v>
      </c>
      <c r="E2324" s="1" t="s">
        <v>923</v>
      </c>
      <c r="F2324" s="1" t="s">
        <v>98</v>
      </c>
      <c r="G2324" s="1" t="s">
        <v>99</v>
      </c>
      <c r="H2324" s="1" t="s">
        <v>100</v>
      </c>
      <c r="Q2324" s="1" t="s">
        <v>121</v>
      </c>
      <c r="R2324" s="1" t="s">
        <v>102</v>
      </c>
      <c r="S2324" s="1" t="s">
        <v>103</v>
      </c>
      <c r="T2324" s="1" t="s">
        <v>205</v>
      </c>
      <c r="U2324" s="1" t="s">
        <v>247</v>
      </c>
      <c r="V2324" s="1">
        <v>33</v>
      </c>
      <c r="W2324" s="1">
        <v>137</v>
      </c>
      <c r="X2324" s="1">
        <v>5.4</v>
      </c>
      <c r="Z2324" s="1" t="s">
        <v>115</v>
      </c>
      <c r="AA2324" s="1">
        <v>0.56000000000000005</v>
      </c>
      <c r="AI2324" s="1">
        <v>0.56000000000000005</v>
      </c>
      <c r="AJ2324" s="1" t="s">
        <v>110</v>
      </c>
      <c r="AM2324" s="1">
        <v>30</v>
      </c>
    </row>
    <row r="2325" spans="1:42" ht="25.5">
      <c r="A2325" s="6">
        <v>42873.563866388889</v>
      </c>
      <c r="B2325" s="2">
        <v>42869</v>
      </c>
      <c r="C2325" s="1" t="s">
        <v>117</v>
      </c>
      <c r="D2325" s="1">
        <v>48801</v>
      </c>
      <c r="E2325" s="1" t="s">
        <v>923</v>
      </c>
      <c r="F2325" s="1" t="s">
        <v>98</v>
      </c>
      <c r="G2325" s="1" t="s">
        <v>99</v>
      </c>
      <c r="H2325" s="1" t="s">
        <v>100</v>
      </c>
      <c r="J2325" s="8"/>
      <c r="K2325" s="1">
        <v>0.7</v>
      </c>
      <c r="O2325" s="1">
        <v>0.56000000000000005</v>
      </c>
      <c r="P2325" s="1" t="s">
        <v>110</v>
      </c>
      <c r="Q2325" s="1" t="s">
        <v>101</v>
      </c>
      <c r="R2325" s="1" t="s">
        <v>102</v>
      </c>
      <c r="S2325" s="1" t="s">
        <v>101</v>
      </c>
      <c r="T2325" s="1" t="s">
        <v>203</v>
      </c>
      <c r="U2325" s="1" t="s">
        <v>247</v>
      </c>
      <c r="V2325" s="1">
        <v>33</v>
      </c>
      <c r="W2325" s="1">
        <v>137</v>
      </c>
      <c r="X2325" s="1">
        <v>5.4</v>
      </c>
      <c r="Z2325" s="1" t="s">
        <v>33</v>
      </c>
      <c r="AA2325" s="1">
        <v>0.56000000000000005</v>
      </c>
      <c r="AB2325" s="1">
        <v>130</v>
      </c>
      <c r="AD2325" s="1">
        <v>2.8</v>
      </c>
      <c r="AG2325" s="1">
        <v>140</v>
      </c>
      <c r="AI2325" s="1">
        <v>0.56000000000000005</v>
      </c>
      <c r="AJ2325" s="1" t="s">
        <v>213</v>
      </c>
      <c r="AM2325" s="1">
        <v>25</v>
      </c>
      <c r="AO2325" s="1">
        <v>65</v>
      </c>
      <c r="AP2325" s="8"/>
    </row>
    <row r="2326" spans="1:42" ht="25.5">
      <c r="A2326" s="6">
        <v>42873.565101932865</v>
      </c>
      <c r="B2326" s="2">
        <v>42870</v>
      </c>
      <c r="C2326" s="1" t="s">
        <v>96</v>
      </c>
      <c r="D2326" s="1">
        <v>48801</v>
      </c>
      <c r="E2326" s="1" t="s">
        <v>923</v>
      </c>
      <c r="F2326" s="1" t="s">
        <v>98</v>
      </c>
      <c r="G2326" s="1" t="s">
        <v>99</v>
      </c>
      <c r="H2326" s="1" t="s">
        <v>100</v>
      </c>
      <c r="Q2326" s="1" t="s">
        <v>101</v>
      </c>
      <c r="R2326" s="1" t="s">
        <v>102</v>
      </c>
      <c r="S2326" s="1" t="s">
        <v>101</v>
      </c>
      <c r="T2326" s="1" t="s">
        <v>205</v>
      </c>
      <c r="U2326" s="1" t="s">
        <v>247</v>
      </c>
      <c r="Z2326" s="1" t="s">
        <v>33</v>
      </c>
      <c r="AA2326" s="1">
        <v>0.56000000000000005</v>
      </c>
      <c r="AI2326" s="1">
        <v>0.56000000000000005</v>
      </c>
      <c r="AJ2326" s="1" t="s">
        <v>213</v>
      </c>
      <c r="AM2326" s="1">
        <v>25</v>
      </c>
    </row>
    <row r="2327" spans="1:42" ht="25.5">
      <c r="A2327" s="6">
        <v>42873.566177974542</v>
      </c>
      <c r="B2327" s="2">
        <v>42870</v>
      </c>
      <c r="C2327" s="1" t="s">
        <v>117</v>
      </c>
      <c r="D2327" s="1">
        <v>48801</v>
      </c>
      <c r="E2327" s="1" t="s">
        <v>923</v>
      </c>
      <c r="F2327" s="1" t="s">
        <v>98</v>
      </c>
      <c r="G2327" s="1" t="s">
        <v>99</v>
      </c>
      <c r="H2327" s="1" t="s">
        <v>109</v>
      </c>
      <c r="K2327" s="1">
        <v>0.7</v>
      </c>
      <c r="O2327" s="1">
        <v>0.56000000000000005</v>
      </c>
      <c r="P2327" s="1" t="s">
        <v>110</v>
      </c>
      <c r="Q2327" s="1" t="s">
        <v>119</v>
      </c>
      <c r="R2327" s="1" t="s">
        <v>102</v>
      </c>
      <c r="S2327" s="1" t="s">
        <v>103</v>
      </c>
      <c r="T2327" s="1" t="s">
        <v>203</v>
      </c>
      <c r="U2327" s="1" t="s">
        <v>196</v>
      </c>
      <c r="Z2327" s="1" t="s">
        <v>33</v>
      </c>
      <c r="AA2327" s="1">
        <v>0.56000000000000005</v>
      </c>
      <c r="AG2327" s="1">
        <v>140</v>
      </c>
      <c r="AI2327" s="1">
        <v>0.56000000000000005</v>
      </c>
      <c r="AJ2327" s="1" t="s">
        <v>213</v>
      </c>
      <c r="AM2327" s="1">
        <v>25</v>
      </c>
    </row>
    <row r="2328" spans="1:42" ht="25.5">
      <c r="A2328" s="6">
        <v>42873.567114699079</v>
      </c>
      <c r="B2328" s="2">
        <v>42871</v>
      </c>
      <c r="C2328" s="1" t="s">
        <v>96</v>
      </c>
      <c r="D2328" s="1">
        <v>48801</v>
      </c>
      <c r="E2328" s="1" t="s">
        <v>923</v>
      </c>
      <c r="F2328" s="1" t="s">
        <v>98</v>
      </c>
      <c r="G2328" s="1" t="s">
        <v>99</v>
      </c>
      <c r="H2328" s="1" t="s">
        <v>100</v>
      </c>
      <c r="O2328" s="1">
        <v>0.56000000000000005</v>
      </c>
      <c r="P2328" s="1" t="s">
        <v>110</v>
      </c>
      <c r="Q2328" s="1" t="s">
        <v>121</v>
      </c>
      <c r="R2328" s="1" t="s">
        <v>102</v>
      </c>
      <c r="S2328" s="1" t="s">
        <v>103</v>
      </c>
      <c r="T2328" s="1" t="s">
        <v>205</v>
      </c>
      <c r="U2328" s="1" t="s">
        <v>416</v>
      </c>
      <c r="V2328" s="1">
        <v>26</v>
      </c>
      <c r="W2328" s="1">
        <v>32</v>
      </c>
      <c r="X2328" s="1">
        <v>3</v>
      </c>
      <c r="Z2328" s="1" t="s">
        <v>33</v>
      </c>
      <c r="AA2328" s="1">
        <v>0.56000000000000005</v>
      </c>
      <c r="AI2328" s="1">
        <v>0.56000000000000005</v>
      </c>
      <c r="AJ2328" s="1" t="s">
        <v>213</v>
      </c>
      <c r="AM2328" s="1">
        <v>25</v>
      </c>
    </row>
    <row r="2329" spans="1:42" ht="25.5">
      <c r="A2329" s="6">
        <v>42873.567981875</v>
      </c>
      <c r="B2329" s="2">
        <v>42871</v>
      </c>
      <c r="C2329" s="1" t="s">
        <v>117</v>
      </c>
      <c r="D2329" s="1">
        <v>48801</v>
      </c>
      <c r="E2329" s="1" t="s">
        <v>923</v>
      </c>
      <c r="F2329" s="1" t="s">
        <v>98</v>
      </c>
      <c r="G2329" s="1" t="s">
        <v>99</v>
      </c>
      <c r="H2329" s="1" t="s">
        <v>100</v>
      </c>
      <c r="J2329" s="8"/>
      <c r="K2329" s="1">
        <v>0.7</v>
      </c>
      <c r="O2329" s="1">
        <v>0.56000000000000005</v>
      </c>
      <c r="P2329" s="1" t="s">
        <v>110</v>
      </c>
      <c r="Q2329" s="1" t="s">
        <v>101</v>
      </c>
      <c r="R2329" s="1" t="s">
        <v>102</v>
      </c>
      <c r="S2329" s="1" t="s">
        <v>103</v>
      </c>
      <c r="T2329" s="1" t="s">
        <v>298</v>
      </c>
      <c r="U2329" s="1" t="s">
        <v>416</v>
      </c>
      <c r="Z2329" s="1" t="s">
        <v>33</v>
      </c>
      <c r="AA2329" s="1">
        <v>0.56000000000000005</v>
      </c>
      <c r="AB2329" s="1">
        <v>130</v>
      </c>
      <c r="AG2329" s="1">
        <v>140</v>
      </c>
      <c r="AH2329" s="1">
        <v>0.28000000000000003</v>
      </c>
      <c r="AI2329" s="1">
        <v>0.56000000000000005</v>
      </c>
      <c r="AJ2329" s="1" t="s">
        <v>213</v>
      </c>
      <c r="AM2329" s="1">
        <v>25</v>
      </c>
      <c r="AO2329" s="1">
        <v>65</v>
      </c>
      <c r="AP2329" s="8"/>
    </row>
    <row r="2330" spans="1:42" ht="25.5">
      <c r="A2330" s="6">
        <v>42873.568821770838</v>
      </c>
      <c r="B2330" s="2">
        <v>42872</v>
      </c>
      <c r="C2330" s="1" t="s">
        <v>96</v>
      </c>
      <c r="D2330" s="1">
        <v>48801</v>
      </c>
      <c r="E2330" s="1" t="s">
        <v>923</v>
      </c>
      <c r="F2330" s="1" t="s">
        <v>98</v>
      </c>
      <c r="G2330" s="1" t="s">
        <v>99</v>
      </c>
      <c r="H2330" s="1" t="s">
        <v>100</v>
      </c>
      <c r="J2330" s="8"/>
      <c r="O2330" s="1">
        <v>0.56000000000000005</v>
      </c>
      <c r="P2330" s="1" t="s">
        <v>110</v>
      </c>
      <c r="Q2330" s="1" t="s">
        <v>121</v>
      </c>
      <c r="R2330" s="1" t="s">
        <v>102</v>
      </c>
      <c r="S2330" s="1" t="s">
        <v>103</v>
      </c>
      <c r="T2330" s="1" t="s">
        <v>299</v>
      </c>
      <c r="U2330" s="1" t="s">
        <v>141</v>
      </c>
      <c r="Z2330" s="1" t="s">
        <v>115</v>
      </c>
      <c r="AA2330" s="1">
        <v>0.56000000000000005</v>
      </c>
      <c r="AB2330" s="1">
        <v>130</v>
      </c>
      <c r="AH2330" s="1">
        <v>0.28000000000000003</v>
      </c>
      <c r="AI2330" s="1">
        <v>0.56000000000000005</v>
      </c>
      <c r="AJ2330" s="1" t="s">
        <v>213</v>
      </c>
      <c r="AM2330" s="1">
        <v>25</v>
      </c>
      <c r="AO2330" s="1">
        <v>65</v>
      </c>
      <c r="AP2330" s="8"/>
    </row>
    <row r="2331" spans="1:42" ht="25.5">
      <c r="A2331" s="6">
        <v>42873.569428344912</v>
      </c>
      <c r="B2331" s="2">
        <v>42872</v>
      </c>
      <c r="C2331" s="1" t="s">
        <v>117</v>
      </c>
      <c r="D2331" s="1">
        <v>48801</v>
      </c>
      <c r="E2331" s="1" t="s">
        <v>923</v>
      </c>
      <c r="F2331" s="1" t="s">
        <v>98</v>
      </c>
      <c r="G2331" s="1" t="s">
        <v>99</v>
      </c>
      <c r="H2331" s="1" t="s">
        <v>100</v>
      </c>
      <c r="J2331" s="8"/>
      <c r="K2331" s="1">
        <v>0.7</v>
      </c>
      <c r="O2331" s="1">
        <v>0.56000000000000005</v>
      </c>
      <c r="P2331" s="1" t="s">
        <v>110</v>
      </c>
      <c r="Q2331" s="1" t="s">
        <v>101</v>
      </c>
      <c r="R2331" s="1" t="s">
        <v>102</v>
      </c>
      <c r="S2331" s="1" t="s">
        <v>101</v>
      </c>
      <c r="T2331" s="1" t="s">
        <v>298</v>
      </c>
      <c r="U2331" s="1" t="s">
        <v>416</v>
      </c>
      <c r="Z2331" s="1" t="s">
        <v>33</v>
      </c>
      <c r="AA2331" s="1">
        <v>0.56000000000000005</v>
      </c>
      <c r="AB2331" s="1">
        <v>130</v>
      </c>
      <c r="AG2331" s="1">
        <v>140</v>
      </c>
      <c r="AH2331" s="1">
        <v>0.28000000000000003</v>
      </c>
      <c r="AI2331" s="1">
        <v>0.56000000000000005</v>
      </c>
      <c r="AJ2331" s="1" t="s">
        <v>213</v>
      </c>
      <c r="AM2331" s="1">
        <v>25</v>
      </c>
      <c r="AO2331" s="1">
        <v>65</v>
      </c>
      <c r="AP2331" s="8"/>
    </row>
    <row r="2332" spans="1:42" ht="25.5">
      <c r="A2332" s="6">
        <v>42873.570296111109</v>
      </c>
      <c r="B2332" s="2">
        <v>42873</v>
      </c>
      <c r="C2332" s="1" t="s">
        <v>96</v>
      </c>
      <c r="D2332" s="1">
        <v>48801</v>
      </c>
      <c r="E2332" s="1" t="s">
        <v>923</v>
      </c>
      <c r="F2332" s="1" t="s">
        <v>98</v>
      </c>
      <c r="G2332" s="1" t="s">
        <v>99</v>
      </c>
      <c r="H2332" s="1" t="s">
        <v>100</v>
      </c>
      <c r="J2332" s="8"/>
      <c r="O2332" s="1">
        <v>0.56000000000000005</v>
      </c>
      <c r="P2332" s="1" t="s">
        <v>110</v>
      </c>
      <c r="Q2332" s="1" t="s">
        <v>101</v>
      </c>
      <c r="R2332" s="1" t="s">
        <v>122</v>
      </c>
      <c r="S2332" s="1" t="s">
        <v>103</v>
      </c>
      <c r="T2332" s="1" t="s">
        <v>299</v>
      </c>
      <c r="U2332" s="1" t="s">
        <v>105</v>
      </c>
      <c r="Z2332" s="1" t="s">
        <v>115</v>
      </c>
      <c r="AA2332" s="1">
        <v>0.56000000000000005</v>
      </c>
      <c r="AB2332" s="1">
        <v>130</v>
      </c>
      <c r="AH2332" s="1">
        <v>0.28000000000000003</v>
      </c>
      <c r="AI2332" s="1">
        <v>0.56000000000000005</v>
      </c>
      <c r="AM2332" s="1">
        <v>25</v>
      </c>
      <c r="AO2332" s="1">
        <v>65</v>
      </c>
      <c r="AP2332" s="8"/>
    </row>
    <row r="2333" spans="1:42" ht="25.5">
      <c r="A2333" s="6">
        <v>42874.551601458334</v>
      </c>
      <c r="B2333" s="2">
        <v>42873</v>
      </c>
      <c r="C2333" s="1" t="s">
        <v>117</v>
      </c>
      <c r="D2333" s="1">
        <v>48801</v>
      </c>
      <c r="E2333" s="1" t="s">
        <v>923</v>
      </c>
      <c r="F2333" s="1" t="s">
        <v>98</v>
      </c>
      <c r="G2333" s="1" t="s">
        <v>99</v>
      </c>
      <c r="H2333" s="1" t="s">
        <v>100</v>
      </c>
      <c r="K2333" s="1">
        <v>0.7</v>
      </c>
      <c r="L2333" s="1">
        <v>0.7</v>
      </c>
      <c r="M2333" s="1">
        <v>0.7</v>
      </c>
      <c r="N2333" s="1" t="s">
        <v>110</v>
      </c>
      <c r="Q2333" s="1" t="s">
        <v>101</v>
      </c>
      <c r="R2333" s="1" t="s">
        <v>102</v>
      </c>
      <c r="S2333" s="1" t="s">
        <v>101</v>
      </c>
      <c r="T2333" s="1" t="s">
        <v>113</v>
      </c>
      <c r="U2333" s="1" t="s">
        <v>247</v>
      </c>
      <c r="W2333" s="1">
        <v>201</v>
      </c>
      <c r="X2333" s="1">
        <v>2.2000000000000002</v>
      </c>
      <c r="Y2333" s="1">
        <v>101.1</v>
      </c>
      <c r="Z2333" s="1" t="s">
        <v>33</v>
      </c>
      <c r="AC2333" s="1">
        <v>2</v>
      </c>
      <c r="AG2333" s="1">
        <v>140</v>
      </c>
      <c r="AH2333" s="1">
        <v>0.26</v>
      </c>
      <c r="AI2333" s="1">
        <v>0.56000000000000005</v>
      </c>
      <c r="AJ2333" s="1" t="s">
        <v>110</v>
      </c>
    </row>
    <row r="2334" spans="1:42" ht="25.5">
      <c r="A2334" s="6">
        <v>42874.550418402781</v>
      </c>
      <c r="B2334" s="2">
        <v>42874</v>
      </c>
      <c r="C2334" s="1" t="s">
        <v>96</v>
      </c>
      <c r="D2334" s="1">
        <v>48801</v>
      </c>
      <c r="E2334" s="1" t="s">
        <v>923</v>
      </c>
      <c r="F2334" s="1" t="s">
        <v>98</v>
      </c>
      <c r="G2334" s="1" t="s">
        <v>99</v>
      </c>
      <c r="H2334" s="1" t="s">
        <v>109</v>
      </c>
      <c r="L2334" s="1">
        <v>0.7</v>
      </c>
      <c r="M2334" s="1">
        <v>0.7</v>
      </c>
      <c r="N2334" s="1" t="s">
        <v>110</v>
      </c>
      <c r="O2334" s="1">
        <v>0.56000000000000005</v>
      </c>
      <c r="P2334" s="1" t="s">
        <v>110</v>
      </c>
      <c r="Q2334" s="1" t="s">
        <v>101</v>
      </c>
      <c r="R2334" s="1" t="s">
        <v>122</v>
      </c>
      <c r="S2334" s="1" t="s">
        <v>101</v>
      </c>
      <c r="T2334" s="1" t="s">
        <v>113</v>
      </c>
      <c r="U2334" s="1" t="s">
        <v>247</v>
      </c>
      <c r="Z2334" s="1" t="s">
        <v>33</v>
      </c>
      <c r="AC2334" s="1">
        <v>2</v>
      </c>
      <c r="AG2334" s="1">
        <v>140</v>
      </c>
      <c r="AH2334" s="1">
        <v>0.26</v>
      </c>
      <c r="AI2334" s="1">
        <v>0.56000000000000005</v>
      </c>
      <c r="AJ2334" s="1" t="s">
        <v>110</v>
      </c>
    </row>
    <row r="2335" spans="1:42" ht="25.5">
      <c r="A2335" s="6">
        <v>42875.663812488427</v>
      </c>
      <c r="B2335" s="2">
        <v>42874</v>
      </c>
      <c r="C2335" s="1" t="s">
        <v>117</v>
      </c>
      <c r="D2335" s="1">
        <v>48801</v>
      </c>
      <c r="E2335" s="1" t="s">
        <v>923</v>
      </c>
      <c r="F2335" s="1" t="s">
        <v>98</v>
      </c>
      <c r="G2335" s="1" t="s">
        <v>99</v>
      </c>
      <c r="H2335" s="1" t="s">
        <v>109</v>
      </c>
      <c r="M2335" s="1">
        <v>0.7</v>
      </c>
      <c r="N2335" s="1" t="s">
        <v>110</v>
      </c>
      <c r="Q2335" s="1" t="s">
        <v>101</v>
      </c>
      <c r="R2335" s="1" t="s">
        <v>122</v>
      </c>
      <c r="S2335" s="1" t="s">
        <v>133</v>
      </c>
      <c r="T2335" s="1" t="s">
        <v>113</v>
      </c>
      <c r="U2335" s="1" t="s">
        <v>247</v>
      </c>
      <c r="Z2335" s="1" t="s">
        <v>115</v>
      </c>
      <c r="AC2335" s="1">
        <v>2</v>
      </c>
      <c r="AG2335" s="1">
        <v>140</v>
      </c>
      <c r="AL2335" s="1" t="s">
        <v>986</v>
      </c>
    </row>
    <row r="2336" spans="1:42">
      <c r="A2336" s="6">
        <v>42875.665258368055</v>
      </c>
      <c r="B2336" s="2">
        <v>42875</v>
      </c>
      <c r="C2336" s="1" t="s">
        <v>96</v>
      </c>
      <c r="D2336" s="1">
        <v>48801</v>
      </c>
      <c r="E2336" s="1" t="s">
        <v>923</v>
      </c>
      <c r="F2336" s="1" t="s">
        <v>98</v>
      </c>
      <c r="G2336" s="1" t="s">
        <v>99</v>
      </c>
      <c r="H2336" s="1" t="s">
        <v>109</v>
      </c>
      <c r="M2336" s="1">
        <v>0.7</v>
      </c>
      <c r="N2336" s="1" t="s">
        <v>110</v>
      </c>
      <c r="O2336" s="1">
        <v>0.65</v>
      </c>
      <c r="P2336" s="1" t="s">
        <v>110</v>
      </c>
      <c r="Q2336" s="1" t="s">
        <v>101</v>
      </c>
      <c r="R2336" s="1" t="s">
        <v>111</v>
      </c>
      <c r="S2336" s="1" t="s">
        <v>101</v>
      </c>
      <c r="T2336" s="1" t="s">
        <v>113</v>
      </c>
      <c r="U2336" s="1" t="s">
        <v>114</v>
      </c>
      <c r="Z2336" s="1" t="s">
        <v>115</v>
      </c>
      <c r="AC2336" s="1">
        <v>2</v>
      </c>
      <c r="AG2336" s="1">
        <v>140</v>
      </c>
      <c r="AI2336" s="1">
        <v>0.56000000000000005</v>
      </c>
      <c r="AJ2336" s="1" t="s">
        <v>110</v>
      </c>
    </row>
    <row r="2337" spans="1:39">
      <c r="A2337" s="6">
        <v>42876.48549175926</v>
      </c>
      <c r="B2337" s="2">
        <v>42875</v>
      </c>
      <c r="C2337" s="1" t="s">
        <v>117</v>
      </c>
      <c r="D2337" s="1">
        <v>48801</v>
      </c>
      <c r="E2337" s="1" t="s">
        <v>923</v>
      </c>
      <c r="F2337" s="1" t="s">
        <v>98</v>
      </c>
      <c r="G2337" s="1" t="s">
        <v>99</v>
      </c>
      <c r="H2337" s="1" t="s">
        <v>109</v>
      </c>
      <c r="M2337" s="1">
        <v>0.7</v>
      </c>
      <c r="N2337" s="1" t="s">
        <v>110</v>
      </c>
      <c r="Q2337" s="1" t="s">
        <v>101</v>
      </c>
      <c r="R2337" s="1" t="s">
        <v>111</v>
      </c>
      <c r="S2337" s="1" t="s">
        <v>101</v>
      </c>
      <c r="T2337" s="1" t="s">
        <v>113</v>
      </c>
      <c r="U2337" s="1" t="s">
        <v>114</v>
      </c>
      <c r="Z2337" s="1" t="s">
        <v>115</v>
      </c>
      <c r="AC2337" s="1">
        <v>2</v>
      </c>
      <c r="AG2337" s="1">
        <v>140</v>
      </c>
      <c r="AL2337" s="1" t="s">
        <v>986</v>
      </c>
    </row>
    <row r="2338" spans="1:39" ht="25.5">
      <c r="A2338" s="6">
        <v>42876.486850069443</v>
      </c>
      <c r="B2338" s="2">
        <v>42876</v>
      </c>
      <c r="C2338" s="1" t="s">
        <v>96</v>
      </c>
      <c r="D2338" s="1">
        <v>48801</v>
      </c>
      <c r="E2338" s="1" t="s">
        <v>923</v>
      </c>
      <c r="F2338" s="1" t="s">
        <v>98</v>
      </c>
      <c r="G2338" s="1" t="s">
        <v>99</v>
      </c>
      <c r="H2338" s="1" t="s">
        <v>109</v>
      </c>
      <c r="M2338" s="1">
        <v>0.7</v>
      </c>
      <c r="N2338" s="1" t="s">
        <v>110</v>
      </c>
      <c r="O2338" s="1">
        <v>0.56000000000000005</v>
      </c>
      <c r="P2338" s="1" t="s">
        <v>110</v>
      </c>
      <c r="Q2338" s="1" t="s">
        <v>101</v>
      </c>
      <c r="R2338" s="1" t="s">
        <v>122</v>
      </c>
      <c r="S2338" s="1" t="s">
        <v>112</v>
      </c>
      <c r="T2338" s="1" t="s">
        <v>113</v>
      </c>
      <c r="U2338" s="1" t="s">
        <v>247</v>
      </c>
      <c r="Z2338" s="1" t="s">
        <v>33</v>
      </c>
      <c r="AC2338" s="1">
        <v>2</v>
      </c>
      <c r="AG2338" s="1">
        <v>140</v>
      </c>
      <c r="AI2338" s="1">
        <v>0.56000000000000005</v>
      </c>
      <c r="AJ2338" s="1" t="s">
        <v>110</v>
      </c>
    </row>
    <row r="2339" spans="1:39" ht="25.5">
      <c r="A2339" s="6">
        <v>42877.701495995367</v>
      </c>
      <c r="B2339" s="2">
        <v>42876</v>
      </c>
      <c r="C2339" s="1" t="s">
        <v>117</v>
      </c>
      <c r="D2339" s="1">
        <v>48801</v>
      </c>
      <c r="E2339" s="1" t="s">
        <v>923</v>
      </c>
      <c r="F2339" s="1" t="s">
        <v>98</v>
      </c>
      <c r="G2339" s="1" t="s">
        <v>99</v>
      </c>
      <c r="H2339" s="1" t="s">
        <v>109</v>
      </c>
      <c r="Q2339" s="1" t="s">
        <v>101</v>
      </c>
      <c r="R2339" s="1" t="s">
        <v>111</v>
      </c>
      <c r="S2339" s="1" t="s">
        <v>112</v>
      </c>
      <c r="U2339" s="1" t="s">
        <v>114</v>
      </c>
      <c r="Z2339" s="1" t="s">
        <v>115</v>
      </c>
      <c r="AC2339" s="1">
        <v>2</v>
      </c>
      <c r="AL2339" s="1" t="s">
        <v>1048</v>
      </c>
    </row>
    <row r="2340" spans="1:39" ht="25.5">
      <c r="A2340" s="6">
        <v>42877.70186671296</v>
      </c>
      <c r="B2340" s="2">
        <v>42877</v>
      </c>
      <c r="C2340" s="1" t="s">
        <v>96</v>
      </c>
      <c r="D2340" s="1">
        <v>48801</v>
      </c>
      <c r="E2340" s="1" t="s">
        <v>923</v>
      </c>
      <c r="F2340" s="1" t="s">
        <v>98</v>
      </c>
      <c r="G2340" s="1" t="s">
        <v>99</v>
      </c>
      <c r="H2340" s="1" t="s">
        <v>109</v>
      </c>
      <c r="Q2340" s="1" t="s">
        <v>101</v>
      </c>
      <c r="R2340" s="1" t="s">
        <v>111</v>
      </c>
      <c r="S2340" s="1" t="s">
        <v>112</v>
      </c>
      <c r="U2340" s="1" t="s">
        <v>114</v>
      </c>
      <c r="Z2340" s="1" t="s">
        <v>115</v>
      </c>
      <c r="AC2340" s="1">
        <v>2</v>
      </c>
    </row>
    <row r="2341" spans="1:39" ht="25.5">
      <c r="A2341" s="6">
        <v>42869.696532361108</v>
      </c>
      <c r="B2341" s="2">
        <v>42868</v>
      </c>
      <c r="C2341" s="1" t="s">
        <v>96</v>
      </c>
      <c r="D2341" s="1">
        <v>48831</v>
      </c>
      <c r="E2341" s="1" t="s">
        <v>882</v>
      </c>
      <c r="F2341" s="1" t="s">
        <v>98</v>
      </c>
      <c r="G2341" s="1" t="s">
        <v>99</v>
      </c>
      <c r="H2341" s="1" t="s">
        <v>109</v>
      </c>
      <c r="K2341" s="1">
        <v>0.74</v>
      </c>
      <c r="L2341" s="1">
        <v>0.74</v>
      </c>
      <c r="M2341" s="1">
        <v>0.74</v>
      </c>
      <c r="N2341" s="1" t="s">
        <v>110</v>
      </c>
      <c r="O2341" s="1">
        <v>0.6</v>
      </c>
      <c r="P2341" s="1" t="s">
        <v>110</v>
      </c>
      <c r="Q2341" s="1" t="s">
        <v>101</v>
      </c>
      <c r="R2341" s="1" t="s">
        <v>102</v>
      </c>
      <c r="S2341" s="1" t="s">
        <v>101</v>
      </c>
      <c r="T2341" s="1" t="s">
        <v>113</v>
      </c>
      <c r="U2341" s="1" t="s">
        <v>114</v>
      </c>
      <c r="Z2341" s="1" t="s">
        <v>33</v>
      </c>
      <c r="AG2341" s="1">
        <v>150</v>
      </c>
    </row>
    <row r="2342" spans="1:39" ht="25.5">
      <c r="A2342" s="6">
        <v>42869.697346122688</v>
      </c>
      <c r="B2342" s="2">
        <v>42868</v>
      </c>
      <c r="C2342" s="1" t="s">
        <v>117</v>
      </c>
      <c r="D2342" s="1">
        <v>48831</v>
      </c>
      <c r="E2342" s="1" t="s">
        <v>882</v>
      </c>
      <c r="F2342" s="1" t="s">
        <v>98</v>
      </c>
      <c r="G2342" s="1" t="s">
        <v>99</v>
      </c>
      <c r="H2342" s="1" t="s">
        <v>109</v>
      </c>
      <c r="L2342" s="1">
        <v>0.74</v>
      </c>
      <c r="M2342" s="1">
        <v>0.74</v>
      </c>
      <c r="N2342" s="1" t="s">
        <v>110</v>
      </c>
      <c r="Q2342" s="1" t="s">
        <v>101</v>
      </c>
      <c r="R2342" s="1" t="s">
        <v>102</v>
      </c>
      <c r="S2342" s="1" t="s">
        <v>101</v>
      </c>
      <c r="T2342" s="1" t="s">
        <v>113</v>
      </c>
      <c r="U2342" s="1" t="s">
        <v>247</v>
      </c>
      <c r="Z2342" s="1" t="s">
        <v>33</v>
      </c>
      <c r="AD2342" s="1">
        <v>2.95</v>
      </c>
      <c r="AG2342" s="1">
        <v>150</v>
      </c>
    </row>
    <row r="2343" spans="1:39">
      <c r="A2343" s="6">
        <v>42869.698116458334</v>
      </c>
      <c r="B2343" s="2">
        <v>42869</v>
      </c>
      <c r="C2343" s="1" t="s">
        <v>96</v>
      </c>
      <c r="D2343" s="1">
        <v>48831</v>
      </c>
      <c r="E2343" s="1" t="s">
        <v>882</v>
      </c>
      <c r="F2343" s="1" t="s">
        <v>98</v>
      </c>
      <c r="G2343" s="1" t="s">
        <v>99</v>
      </c>
      <c r="H2343" s="1" t="s">
        <v>109</v>
      </c>
      <c r="K2343" s="1">
        <v>0.74</v>
      </c>
      <c r="L2343" s="1">
        <v>0.74</v>
      </c>
      <c r="M2343" s="1">
        <v>0.74</v>
      </c>
      <c r="N2343" s="1" t="s">
        <v>110</v>
      </c>
      <c r="O2343" s="1">
        <v>0.6</v>
      </c>
      <c r="P2343" s="1" t="s">
        <v>110</v>
      </c>
      <c r="Q2343" s="1" t="s">
        <v>101</v>
      </c>
      <c r="R2343" s="1" t="s">
        <v>111</v>
      </c>
      <c r="S2343" s="1" t="s">
        <v>101</v>
      </c>
      <c r="T2343" s="1" t="s">
        <v>113</v>
      </c>
      <c r="U2343" s="1" t="s">
        <v>114</v>
      </c>
      <c r="Z2343" s="1" t="s">
        <v>115</v>
      </c>
      <c r="AG2343" s="1">
        <v>150</v>
      </c>
    </row>
    <row r="2344" spans="1:39">
      <c r="A2344" s="6">
        <v>42873.717074050925</v>
      </c>
      <c r="B2344" s="2">
        <v>42869</v>
      </c>
      <c r="C2344" s="1" t="s">
        <v>117</v>
      </c>
      <c r="D2344" s="1">
        <v>48831</v>
      </c>
      <c r="E2344" s="1" t="s">
        <v>882</v>
      </c>
      <c r="F2344" s="1" t="s">
        <v>98</v>
      </c>
      <c r="G2344" s="1" t="s">
        <v>99</v>
      </c>
      <c r="H2344" s="1" t="s">
        <v>109</v>
      </c>
      <c r="L2344" s="1">
        <v>0.74</v>
      </c>
      <c r="M2344" s="1">
        <v>0.74</v>
      </c>
      <c r="N2344" s="1" t="s">
        <v>110</v>
      </c>
      <c r="Q2344" s="1" t="s">
        <v>101</v>
      </c>
      <c r="R2344" s="1" t="s">
        <v>111</v>
      </c>
      <c r="S2344" s="1" t="s">
        <v>101</v>
      </c>
      <c r="T2344" s="1" t="s">
        <v>113</v>
      </c>
      <c r="U2344" s="1" t="s">
        <v>114</v>
      </c>
      <c r="Z2344" s="1" t="s">
        <v>115</v>
      </c>
      <c r="AD2344" s="1">
        <v>2.95</v>
      </c>
      <c r="AG2344" s="1">
        <v>150</v>
      </c>
    </row>
    <row r="2345" spans="1:39" ht="25.5">
      <c r="A2345" s="6">
        <v>42873.717782893524</v>
      </c>
      <c r="B2345" s="2">
        <v>42870</v>
      </c>
      <c r="C2345" s="1" t="s">
        <v>96</v>
      </c>
      <c r="D2345" s="1">
        <v>48831</v>
      </c>
      <c r="E2345" s="1" t="s">
        <v>882</v>
      </c>
      <c r="F2345" s="1" t="s">
        <v>98</v>
      </c>
      <c r="G2345" s="1" t="s">
        <v>99</v>
      </c>
      <c r="H2345" s="1" t="s">
        <v>109</v>
      </c>
      <c r="K2345" s="1">
        <v>0.74</v>
      </c>
      <c r="L2345" s="1">
        <v>0.74</v>
      </c>
      <c r="M2345" s="1">
        <v>0.74</v>
      </c>
      <c r="N2345" s="1" t="s">
        <v>110</v>
      </c>
      <c r="O2345" s="1">
        <v>0.6</v>
      </c>
      <c r="P2345" s="1" t="s">
        <v>110</v>
      </c>
      <c r="Q2345" s="1" t="s">
        <v>101</v>
      </c>
      <c r="R2345" s="1" t="s">
        <v>111</v>
      </c>
      <c r="S2345" s="1" t="s">
        <v>112</v>
      </c>
      <c r="T2345" s="1" t="s">
        <v>113</v>
      </c>
      <c r="U2345" s="1" t="s">
        <v>114</v>
      </c>
      <c r="Z2345" s="1" t="s">
        <v>115</v>
      </c>
      <c r="AG2345" s="1">
        <v>150</v>
      </c>
    </row>
    <row r="2346" spans="1:39" ht="25.5">
      <c r="A2346" s="6">
        <v>42873.718301562505</v>
      </c>
      <c r="B2346" s="2">
        <v>42870</v>
      </c>
      <c r="C2346" s="1" t="s">
        <v>117</v>
      </c>
      <c r="D2346" s="1">
        <v>48831</v>
      </c>
      <c r="E2346" s="1" t="s">
        <v>882</v>
      </c>
      <c r="F2346" s="1" t="s">
        <v>98</v>
      </c>
      <c r="G2346" s="1" t="s">
        <v>99</v>
      </c>
      <c r="H2346" s="1" t="s">
        <v>109</v>
      </c>
      <c r="L2346" s="1">
        <v>0.74</v>
      </c>
      <c r="M2346" s="1">
        <v>0.74</v>
      </c>
      <c r="N2346" s="1" t="s">
        <v>110</v>
      </c>
      <c r="Q2346" s="1" t="s">
        <v>101</v>
      </c>
      <c r="R2346" s="1" t="s">
        <v>111</v>
      </c>
      <c r="S2346" s="1" t="s">
        <v>112</v>
      </c>
      <c r="T2346" s="1" t="s">
        <v>113</v>
      </c>
      <c r="U2346" s="1" t="s">
        <v>114</v>
      </c>
      <c r="Z2346" s="1" t="s">
        <v>115</v>
      </c>
      <c r="AD2346" s="1">
        <v>2.95</v>
      </c>
      <c r="AG2346" s="1">
        <v>150</v>
      </c>
    </row>
    <row r="2347" spans="1:39" ht="25.5">
      <c r="A2347" s="6">
        <v>42873.718846736112</v>
      </c>
      <c r="B2347" s="2">
        <v>42871</v>
      </c>
      <c r="C2347" s="1" t="s">
        <v>96</v>
      </c>
      <c r="D2347" s="1">
        <v>48831</v>
      </c>
      <c r="E2347" s="1" t="s">
        <v>882</v>
      </c>
      <c r="F2347" s="1" t="s">
        <v>98</v>
      </c>
      <c r="G2347" s="1" t="s">
        <v>99</v>
      </c>
      <c r="H2347" s="1" t="s">
        <v>109</v>
      </c>
      <c r="K2347" s="1">
        <v>0.74</v>
      </c>
      <c r="L2347" s="1">
        <v>0.74</v>
      </c>
      <c r="M2347" s="1">
        <v>0.74</v>
      </c>
      <c r="N2347" s="1" t="s">
        <v>110</v>
      </c>
      <c r="O2347" s="1">
        <v>0.6</v>
      </c>
      <c r="P2347" s="1" t="s">
        <v>110</v>
      </c>
      <c r="Q2347" s="1" t="s">
        <v>101</v>
      </c>
      <c r="R2347" s="1" t="s">
        <v>111</v>
      </c>
      <c r="S2347" s="1" t="s">
        <v>112</v>
      </c>
      <c r="T2347" s="1" t="s">
        <v>113</v>
      </c>
      <c r="U2347" s="1" t="s">
        <v>114</v>
      </c>
      <c r="Z2347" s="1" t="s">
        <v>115</v>
      </c>
      <c r="AG2347" s="1">
        <v>150</v>
      </c>
    </row>
    <row r="2348" spans="1:39" ht="25.5">
      <c r="A2348" s="6">
        <v>42873.719307268519</v>
      </c>
      <c r="B2348" s="2">
        <v>42871</v>
      </c>
      <c r="C2348" s="1" t="s">
        <v>117</v>
      </c>
      <c r="D2348" s="1">
        <v>48831</v>
      </c>
      <c r="E2348" s="1" t="s">
        <v>882</v>
      </c>
      <c r="F2348" s="1" t="s">
        <v>98</v>
      </c>
      <c r="G2348" s="1" t="s">
        <v>99</v>
      </c>
      <c r="H2348" s="1" t="s">
        <v>109</v>
      </c>
      <c r="Q2348" s="1" t="s">
        <v>101</v>
      </c>
      <c r="R2348" s="1" t="s">
        <v>111</v>
      </c>
      <c r="S2348" s="1" t="s">
        <v>112</v>
      </c>
      <c r="U2348" s="1" t="s">
        <v>114</v>
      </c>
      <c r="Z2348" s="1" t="s">
        <v>115</v>
      </c>
      <c r="AL2348" s="1" t="s">
        <v>986</v>
      </c>
    </row>
    <row r="2349" spans="1:39" ht="25.5">
      <c r="A2349" s="6">
        <v>42873.719656354166</v>
      </c>
      <c r="B2349" s="2">
        <v>42872</v>
      </c>
      <c r="C2349" s="1" t="s">
        <v>96</v>
      </c>
      <c r="D2349" s="1">
        <v>48831</v>
      </c>
      <c r="E2349" s="1" t="s">
        <v>882</v>
      </c>
      <c r="F2349" s="1" t="s">
        <v>98</v>
      </c>
      <c r="G2349" s="1" t="s">
        <v>99</v>
      </c>
      <c r="H2349" s="1" t="s">
        <v>109</v>
      </c>
      <c r="Q2349" s="1" t="s">
        <v>101</v>
      </c>
      <c r="R2349" s="1" t="s">
        <v>111</v>
      </c>
      <c r="S2349" s="1" t="s">
        <v>112</v>
      </c>
      <c r="U2349" s="1" t="s">
        <v>114</v>
      </c>
      <c r="Z2349" s="1" t="s">
        <v>115</v>
      </c>
      <c r="AK2349" s="1" t="s">
        <v>116</v>
      </c>
    </row>
    <row r="2350" spans="1:39" ht="25.5">
      <c r="A2350" s="6">
        <v>42869.579047245366</v>
      </c>
      <c r="B2350" s="2">
        <v>42868</v>
      </c>
      <c r="C2350" s="1" t="s">
        <v>117</v>
      </c>
      <c r="D2350" s="1">
        <v>48832</v>
      </c>
      <c r="E2350" s="1" t="s">
        <v>903</v>
      </c>
      <c r="F2350" s="1" t="s">
        <v>98</v>
      </c>
      <c r="G2350" s="1" t="s">
        <v>99</v>
      </c>
      <c r="H2350" s="1" t="s">
        <v>109</v>
      </c>
      <c r="K2350" s="1">
        <v>0.14000000000000001</v>
      </c>
      <c r="O2350" s="1">
        <v>0.11</v>
      </c>
      <c r="P2350" s="1" t="s">
        <v>110</v>
      </c>
      <c r="Q2350" s="1" t="s">
        <v>101</v>
      </c>
      <c r="R2350" s="1" t="s">
        <v>102</v>
      </c>
      <c r="S2350" s="1" t="s">
        <v>101</v>
      </c>
      <c r="T2350" s="1" t="s">
        <v>298</v>
      </c>
      <c r="U2350" s="1" t="s">
        <v>351</v>
      </c>
      <c r="V2350" s="1">
        <v>42</v>
      </c>
      <c r="W2350" s="1">
        <v>69</v>
      </c>
      <c r="X2350" s="1">
        <v>4.3</v>
      </c>
      <c r="Z2350" s="1" t="s">
        <v>33</v>
      </c>
      <c r="AA2350" s="1">
        <v>0.11</v>
      </c>
      <c r="AD2350" s="1">
        <v>0.55000000000000004</v>
      </c>
      <c r="AG2350" s="1">
        <v>30</v>
      </c>
      <c r="AM2350" s="1">
        <v>6</v>
      </c>
    </row>
    <row r="2351" spans="1:39" ht="25.5">
      <c r="A2351" s="6">
        <v>42869.580477650466</v>
      </c>
      <c r="B2351" s="2">
        <v>42869</v>
      </c>
      <c r="C2351" s="1" t="s">
        <v>96</v>
      </c>
      <c r="D2351" s="1">
        <v>48832</v>
      </c>
      <c r="E2351" s="1" t="s">
        <v>903</v>
      </c>
      <c r="F2351" s="1" t="s">
        <v>98</v>
      </c>
      <c r="G2351" s="1" t="s">
        <v>99</v>
      </c>
      <c r="H2351" s="1" t="s">
        <v>109</v>
      </c>
      <c r="O2351" s="1">
        <v>0.11</v>
      </c>
      <c r="P2351" s="1" t="s">
        <v>213</v>
      </c>
      <c r="Q2351" s="1" t="s">
        <v>101</v>
      </c>
      <c r="R2351" s="1" t="s">
        <v>122</v>
      </c>
      <c r="S2351" s="1" t="s">
        <v>101</v>
      </c>
      <c r="T2351" s="1" t="s">
        <v>299</v>
      </c>
      <c r="U2351" s="1" t="s">
        <v>193</v>
      </c>
      <c r="Z2351" s="1" t="s">
        <v>33</v>
      </c>
      <c r="AA2351" s="1">
        <v>0.11</v>
      </c>
      <c r="AM2351" s="1">
        <v>6</v>
      </c>
    </row>
    <row r="2352" spans="1:39" ht="25.5">
      <c r="A2352" s="6">
        <v>42873.577623854166</v>
      </c>
      <c r="B2352" s="2">
        <v>42869</v>
      </c>
      <c r="C2352" s="1" t="s">
        <v>117</v>
      </c>
      <c r="D2352" s="1">
        <v>48832</v>
      </c>
      <c r="E2352" s="1" t="s">
        <v>903</v>
      </c>
      <c r="F2352" s="1" t="s">
        <v>98</v>
      </c>
      <c r="G2352" s="1" t="s">
        <v>99</v>
      </c>
      <c r="H2352" s="1" t="s">
        <v>109</v>
      </c>
      <c r="K2352" s="1">
        <v>0.14000000000000001</v>
      </c>
      <c r="Q2352" s="1" t="s">
        <v>101</v>
      </c>
      <c r="R2352" s="1" t="s">
        <v>102</v>
      </c>
      <c r="S2352" s="1" t="s">
        <v>101</v>
      </c>
      <c r="T2352" s="1" t="s">
        <v>298</v>
      </c>
      <c r="U2352" s="1" t="s">
        <v>193</v>
      </c>
      <c r="Z2352" s="1" t="s">
        <v>33</v>
      </c>
      <c r="AD2352" s="1">
        <v>0.55000000000000004</v>
      </c>
      <c r="AG2352" s="1">
        <v>30</v>
      </c>
      <c r="AM2352" s="1">
        <v>6</v>
      </c>
    </row>
    <row r="2353" spans="1:39" ht="25.5">
      <c r="A2353" s="6">
        <v>42873.578163576385</v>
      </c>
      <c r="B2353" s="2">
        <v>42870</v>
      </c>
      <c r="C2353" s="1" t="s">
        <v>96</v>
      </c>
      <c r="D2353" s="1">
        <v>48832</v>
      </c>
      <c r="E2353" s="1" t="s">
        <v>903</v>
      </c>
      <c r="F2353" s="1" t="s">
        <v>98</v>
      </c>
      <c r="G2353" s="1" t="s">
        <v>99</v>
      </c>
      <c r="H2353" s="1" t="s">
        <v>100</v>
      </c>
      <c r="O2353" s="1">
        <v>0.11</v>
      </c>
      <c r="P2353" s="1" t="s">
        <v>110</v>
      </c>
      <c r="Q2353" s="1" t="s">
        <v>101</v>
      </c>
      <c r="R2353" s="1" t="s">
        <v>122</v>
      </c>
      <c r="S2353" s="1" t="s">
        <v>101</v>
      </c>
      <c r="T2353" s="1" t="s">
        <v>299</v>
      </c>
      <c r="U2353" s="1" t="s">
        <v>193</v>
      </c>
      <c r="Z2353" s="1" t="s">
        <v>33</v>
      </c>
      <c r="AM2353" s="1">
        <v>6</v>
      </c>
    </row>
    <row r="2354" spans="1:39" ht="25.5">
      <c r="A2354" s="6">
        <v>42873.578835069449</v>
      </c>
      <c r="B2354" s="2">
        <v>42870</v>
      </c>
      <c r="C2354" s="1" t="s">
        <v>117</v>
      </c>
      <c r="D2354" s="1">
        <v>48832</v>
      </c>
      <c r="E2354" s="1" t="s">
        <v>903</v>
      </c>
      <c r="F2354" s="1" t="s">
        <v>98</v>
      </c>
      <c r="G2354" s="1" t="s">
        <v>99</v>
      </c>
      <c r="H2354" s="1" t="s">
        <v>109</v>
      </c>
      <c r="K2354" s="1">
        <v>0.14000000000000001</v>
      </c>
      <c r="Q2354" s="1" t="s">
        <v>101</v>
      </c>
      <c r="R2354" s="1" t="s">
        <v>122</v>
      </c>
      <c r="S2354" s="1" t="s">
        <v>101</v>
      </c>
      <c r="T2354" s="1" t="s">
        <v>298</v>
      </c>
      <c r="U2354" s="1" t="s">
        <v>114</v>
      </c>
      <c r="Z2354" s="1" t="s">
        <v>33</v>
      </c>
      <c r="AD2354" s="1">
        <v>0.55000000000000004</v>
      </c>
      <c r="AG2354" s="1">
        <v>30</v>
      </c>
      <c r="AM2354" s="1">
        <v>6</v>
      </c>
    </row>
    <row r="2355" spans="1:39" ht="25.5">
      <c r="A2355" s="6">
        <v>42873.579589837958</v>
      </c>
      <c r="B2355" s="2">
        <v>42871</v>
      </c>
      <c r="C2355" s="1" t="s">
        <v>96</v>
      </c>
      <c r="D2355" s="1">
        <v>48832</v>
      </c>
      <c r="E2355" s="1" t="s">
        <v>903</v>
      </c>
      <c r="F2355" s="1" t="s">
        <v>98</v>
      </c>
      <c r="G2355" s="1" t="s">
        <v>99</v>
      </c>
      <c r="H2355" s="1" t="s">
        <v>100</v>
      </c>
      <c r="O2355" s="1">
        <v>0.11</v>
      </c>
      <c r="P2355" s="1" t="s">
        <v>110</v>
      </c>
      <c r="Q2355" s="1" t="s">
        <v>101</v>
      </c>
      <c r="R2355" s="1" t="s">
        <v>122</v>
      </c>
      <c r="S2355" s="1" t="s">
        <v>101</v>
      </c>
      <c r="T2355" s="1" t="s">
        <v>299</v>
      </c>
      <c r="U2355" s="1" t="s">
        <v>193</v>
      </c>
      <c r="Z2355" s="1" t="s">
        <v>33</v>
      </c>
      <c r="AM2355" s="1">
        <v>6</v>
      </c>
    </row>
    <row r="2356" spans="1:39" ht="25.5">
      <c r="A2356" s="6">
        <v>42873.580571261569</v>
      </c>
      <c r="B2356" s="2">
        <v>42871</v>
      </c>
      <c r="C2356" s="1" t="s">
        <v>117</v>
      </c>
      <c r="D2356" s="1">
        <v>48832</v>
      </c>
      <c r="E2356" s="1" t="s">
        <v>903</v>
      </c>
      <c r="F2356" s="1" t="s">
        <v>98</v>
      </c>
      <c r="G2356" s="1" t="s">
        <v>99</v>
      </c>
      <c r="H2356" s="1" t="s">
        <v>100</v>
      </c>
      <c r="K2356" s="1">
        <v>0.14000000000000001</v>
      </c>
      <c r="Q2356" s="1" t="s">
        <v>101</v>
      </c>
      <c r="R2356" s="1" t="s">
        <v>111</v>
      </c>
      <c r="S2356" s="1" t="s">
        <v>101</v>
      </c>
      <c r="T2356" s="1" t="s">
        <v>113</v>
      </c>
      <c r="U2356" s="1" t="s">
        <v>114</v>
      </c>
      <c r="Z2356" s="1" t="s">
        <v>33</v>
      </c>
      <c r="AG2356" s="1">
        <v>30</v>
      </c>
      <c r="AI2356" s="1">
        <v>0.11</v>
      </c>
      <c r="AJ2356" s="1" t="s">
        <v>110</v>
      </c>
      <c r="AM2356" s="1">
        <v>6</v>
      </c>
    </row>
    <row r="2357" spans="1:39" ht="25.5">
      <c r="A2357" s="6">
        <v>42873.581613055554</v>
      </c>
      <c r="B2357" s="2">
        <v>42872</v>
      </c>
      <c r="C2357" s="1" t="s">
        <v>96</v>
      </c>
      <c r="D2357" s="1">
        <v>48832</v>
      </c>
      <c r="E2357" s="1" t="s">
        <v>903</v>
      </c>
      <c r="F2357" s="1" t="s">
        <v>98</v>
      </c>
      <c r="G2357" s="1" t="s">
        <v>99</v>
      </c>
      <c r="H2357" s="1" t="s">
        <v>100</v>
      </c>
      <c r="O2357" s="1">
        <v>0.11</v>
      </c>
      <c r="P2357" s="1" t="s">
        <v>110</v>
      </c>
      <c r="Q2357" s="1" t="s">
        <v>101</v>
      </c>
      <c r="R2357" s="1" t="s">
        <v>111</v>
      </c>
      <c r="S2357" s="1" t="s">
        <v>101</v>
      </c>
      <c r="T2357" s="1" t="s">
        <v>113</v>
      </c>
      <c r="U2357" s="1" t="s">
        <v>114</v>
      </c>
      <c r="V2357" s="1">
        <v>36</v>
      </c>
      <c r="W2357" s="1">
        <v>120</v>
      </c>
      <c r="X2357" s="1">
        <v>5</v>
      </c>
      <c r="Y2357" s="1">
        <v>105.2</v>
      </c>
      <c r="Z2357" s="1" t="s">
        <v>33</v>
      </c>
      <c r="AG2357" s="1">
        <v>30</v>
      </c>
      <c r="AI2357" s="1">
        <v>0.11</v>
      </c>
      <c r="AJ2357" s="1" t="s">
        <v>110</v>
      </c>
    </row>
    <row r="2358" spans="1:39" ht="25.5">
      <c r="A2358" s="6">
        <v>42873.582347048607</v>
      </c>
      <c r="B2358" s="2">
        <v>42872</v>
      </c>
      <c r="C2358" s="1" t="s">
        <v>117</v>
      </c>
      <c r="D2358" s="1">
        <v>48832</v>
      </c>
      <c r="E2358" s="1" t="s">
        <v>903</v>
      </c>
      <c r="F2358" s="1" t="s">
        <v>98</v>
      </c>
      <c r="G2358" s="1" t="s">
        <v>99</v>
      </c>
      <c r="H2358" s="1" t="s">
        <v>100</v>
      </c>
      <c r="K2358" s="1">
        <v>0.14000000000000001</v>
      </c>
      <c r="Q2358" s="1" t="s">
        <v>101</v>
      </c>
      <c r="R2358" s="1" t="s">
        <v>122</v>
      </c>
      <c r="S2358" s="1" t="s">
        <v>101</v>
      </c>
      <c r="T2358" s="1" t="s">
        <v>113</v>
      </c>
      <c r="U2358" s="1" t="s">
        <v>114</v>
      </c>
      <c r="Z2358" s="1" t="s">
        <v>33</v>
      </c>
      <c r="AC2358" s="1">
        <v>1</v>
      </c>
      <c r="AG2358" s="1">
        <v>30</v>
      </c>
      <c r="AI2358" s="1">
        <v>0.11</v>
      </c>
    </row>
    <row r="2359" spans="1:39" ht="25.5">
      <c r="A2359" s="6">
        <v>42873.583125138888</v>
      </c>
      <c r="B2359" s="2">
        <v>42873</v>
      </c>
      <c r="C2359" s="1" t="s">
        <v>96</v>
      </c>
      <c r="D2359" s="1">
        <v>48832</v>
      </c>
      <c r="E2359" s="1" t="s">
        <v>903</v>
      </c>
      <c r="F2359" s="1" t="s">
        <v>98</v>
      </c>
      <c r="G2359" s="1" t="s">
        <v>99</v>
      </c>
      <c r="H2359" s="1" t="s">
        <v>100</v>
      </c>
      <c r="O2359" s="1">
        <v>0.11</v>
      </c>
      <c r="P2359" s="1" t="s">
        <v>110</v>
      </c>
      <c r="Q2359" s="1" t="s">
        <v>101</v>
      </c>
      <c r="R2359" s="1" t="s">
        <v>122</v>
      </c>
      <c r="S2359" s="1" t="s">
        <v>112</v>
      </c>
      <c r="T2359" s="1" t="s">
        <v>113</v>
      </c>
      <c r="U2359" s="1" t="s">
        <v>141</v>
      </c>
      <c r="Y2359" s="1">
        <v>102</v>
      </c>
      <c r="Z2359" s="1" t="s">
        <v>115</v>
      </c>
      <c r="AC2359" s="1">
        <v>1</v>
      </c>
      <c r="AG2359" s="1">
        <v>30</v>
      </c>
      <c r="AI2359" s="1">
        <v>0.11</v>
      </c>
      <c r="AJ2359" s="1" t="s">
        <v>110</v>
      </c>
    </row>
    <row r="2360" spans="1:39" ht="25.5">
      <c r="A2360" s="6">
        <v>42874.56530534722</v>
      </c>
      <c r="B2360" s="2">
        <v>42873</v>
      </c>
      <c r="C2360" s="1" t="s">
        <v>117</v>
      </c>
      <c r="D2360" s="1">
        <v>48832</v>
      </c>
      <c r="E2360" s="1" t="s">
        <v>903</v>
      </c>
      <c r="F2360" s="1" t="s">
        <v>98</v>
      </c>
      <c r="G2360" s="1" t="s">
        <v>99</v>
      </c>
      <c r="H2360" s="1" t="s">
        <v>100</v>
      </c>
      <c r="K2360" s="1">
        <v>0.14000000000000001</v>
      </c>
      <c r="M2360" s="1">
        <v>0.14000000000000001</v>
      </c>
      <c r="N2360" s="1" t="s">
        <v>110</v>
      </c>
      <c r="Q2360" s="1" t="s">
        <v>101</v>
      </c>
      <c r="R2360" s="1" t="s">
        <v>111</v>
      </c>
      <c r="S2360" s="1" t="s">
        <v>112</v>
      </c>
      <c r="T2360" s="1" t="s">
        <v>113</v>
      </c>
      <c r="U2360" s="1" t="s">
        <v>114</v>
      </c>
      <c r="Z2360" s="1" t="s">
        <v>115</v>
      </c>
      <c r="AC2360" s="1">
        <v>1</v>
      </c>
      <c r="AG2360" s="1">
        <v>30</v>
      </c>
    </row>
    <row r="2361" spans="1:39" ht="25.5">
      <c r="A2361" s="6">
        <v>42874.566163495372</v>
      </c>
      <c r="B2361" s="2">
        <v>42874</v>
      </c>
      <c r="C2361" s="1" t="s">
        <v>96</v>
      </c>
      <c r="D2361" s="1">
        <v>48832</v>
      </c>
      <c r="E2361" s="1" t="s">
        <v>903</v>
      </c>
      <c r="F2361" s="1" t="s">
        <v>98</v>
      </c>
      <c r="G2361" s="1" t="s">
        <v>99</v>
      </c>
      <c r="H2361" s="1" t="s">
        <v>100</v>
      </c>
      <c r="M2361" s="1">
        <v>0.14000000000000001</v>
      </c>
      <c r="N2361" s="1" t="s">
        <v>110</v>
      </c>
      <c r="O2361" s="1">
        <v>0.11</v>
      </c>
      <c r="P2361" s="1" t="s">
        <v>110</v>
      </c>
      <c r="Q2361" s="1" t="s">
        <v>101</v>
      </c>
      <c r="R2361" s="1" t="s">
        <v>111</v>
      </c>
      <c r="S2361" s="1" t="s">
        <v>112</v>
      </c>
      <c r="T2361" s="1" t="s">
        <v>113</v>
      </c>
      <c r="U2361" s="1" t="s">
        <v>114</v>
      </c>
      <c r="Z2361" s="1" t="s">
        <v>33</v>
      </c>
      <c r="AC2361" s="1">
        <v>1</v>
      </c>
      <c r="AG2361" s="1">
        <v>30</v>
      </c>
      <c r="AI2361" s="1">
        <v>0.11</v>
      </c>
      <c r="AJ2361" s="1" t="s">
        <v>110</v>
      </c>
      <c r="AK2361" s="1" t="s">
        <v>116</v>
      </c>
    </row>
    <row r="2362" spans="1:39" ht="25.5">
      <c r="A2362" s="6">
        <v>42873.587218333334</v>
      </c>
      <c r="B2362" s="2">
        <v>42869</v>
      </c>
      <c r="C2362" s="1" t="s">
        <v>117</v>
      </c>
      <c r="D2362" s="1">
        <v>48834</v>
      </c>
      <c r="E2362" s="1" t="s">
        <v>905</v>
      </c>
      <c r="F2362" s="1" t="s">
        <v>98</v>
      </c>
      <c r="G2362" s="1" t="s">
        <v>99</v>
      </c>
      <c r="H2362" s="1" t="s">
        <v>100</v>
      </c>
      <c r="L2362" s="1">
        <v>2.25</v>
      </c>
      <c r="M2362" s="1">
        <v>2.25</v>
      </c>
      <c r="N2362" s="1" t="s">
        <v>110</v>
      </c>
      <c r="Q2362" s="1" t="s">
        <v>101</v>
      </c>
      <c r="R2362" s="1" t="s">
        <v>102</v>
      </c>
      <c r="S2362" s="1" t="s">
        <v>101</v>
      </c>
      <c r="T2362" s="1" t="s">
        <v>113</v>
      </c>
      <c r="U2362" s="1" t="s">
        <v>196</v>
      </c>
      <c r="Z2362" s="1" t="s">
        <v>33</v>
      </c>
      <c r="AD2362" s="1">
        <v>9</v>
      </c>
      <c r="AG2362" s="1">
        <v>450</v>
      </c>
    </row>
    <row r="2363" spans="1:39" ht="25.5">
      <c r="A2363" s="6">
        <v>42873.587636967597</v>
      </c>
      <c r="B2363" s="2">
        <v>42870</v>
      </c>
      <c r="C2363" s="1" t="s">
        <v>96</v>
      </c>
      <c r="D2363" s="1">
        <v>48834</v>
      </c>
      <c r="E2363" s="1" t="s">
        <v>905</v>
      </c>
      <c r="F2363" s="1" t="s">
        <v>98</v>
      </c>
      <c r="G2363" s="1" t="s">
        <v>99</v>
      </c>
      <c r="H2363" s="1" t="s">
        <v>100</v>
      </c>
      <c r="K2363" s="1">
        <v>2.25</v>
      </c>
      <c r="L2363" s="1">
        <v>2.25</v>
      </c>
      <c r="M2363" s="1">
        <v>2.25</v>
      </c>
      <c r="N2363" s="1" t="s">
        <v>110</v>
      </c>
      <c r="O2363" s="1">
        <v>1.8</v>
      </c>
      <c r="P2363" s="1" t="s">
        <v>110</v>
      </c>
      <c r="Q2363" s="1" t="s">
        <v>101</v>
      </c>
      <c r="R2363" s="1" t="s">
        <v>111</v>
      </c>
      <c r="S2363" s="1" t="s">
        <v>101</v>
      </c>
      <c r="T2363" s="1" t="s">
        <v>113</v>
      </c>
      <c r="U2363" s="1" t="s">
        <v>114</v>
      </c>
      <c r="Z2363" s="1" t="s">
        <v>33</v>
      </c>
      <c r="AG2363" s="1">
        <v>450</v>
      </c>
    </row>
    <row r="2364" spans="1:39" ht="25.5">
      <c r="A2364" s="6">
        <v>42873.588405162038</v>
      </c>
      <c r="B2364" s="2">
        <v>42870</v>
      </c>
      <c r="C2364" s="1" t="s">
        <v>117</v>
      </c>
      <c r="D2364" s="1">
        <v>48834</v>
      </c>
      <c r="E2364" s="1" t="s">
        <v>905</v>
      </c>
      <c r="F2364" s="1" t="s">
        <v>98</v>
      </c>
      <c r="G2364" s="1" t="s">
        <v>99</v>
      </c>
      <c r="H2364" s="1" t="s">
        <v>100</v>
      </c>
      <c r="Q2364" s="1" t="s">
        <v>101</v>
      </c>
      <c r="R2364" s="1" t="s">
        <v>111</v>
      </c>
      <c r="S2364" s="1" t="s">
        <v>101</v>
      </c>
      <c r="U2364" s="1" t="s">
        <v>114</v>
      </c>
      <c r="Z2364" s="1" t="s">
        <v>33</v>
      </c>
      <c r="AD2364" s="1">
        <v>9</v>
      </c>
    </row>
    <row r="2365" spans="1:39" ht="25.5">
      <c r="A2365" s="6">
        <v>42873.589872604163</v>
      </c>
      <c r="B2365" s="2">
        <v>42871</v>
      </c>
      <c r="C2365" s="1" t="s">
        <v>96</v>
      </c>
      <c r="D2365" s="1">
        <v>48834</v>
      </c>
      <c r="E2365" s="1" t="s">
        <v>905</v>
      </c>
      <c r="F2365" s="1" t="s">
        <v>98</v>
      </c>
      <c r="G2365" s="1" t="s">
        <v>99</v>
      </c>
      <c r="H2365" s="1" t="s">
        <v>100</v>
      </c>
      <c r="Q2365" s="1" t="s">
        <v>101</v>
      </c>
      <c r="R2365" s="1" t="s">
        <v>111</v>
      </c>
      <c r="S2365" s="1" t="s">
        <v>101</v>
      </c>
      <c r="U2365" s="1" t="s">
        <v>114</v>
      </c>
      <c r="Z2365" s="1" t="s">
        <v>33</v>
      </c>
      <c r="AL2365" s="1" t="s">
        <v>1057</v>
      </c>
    </row>
    <row r="2366" spans="1:39" ht="25.5">
      <c r="A2366" s="6">
        <v>42873.590156736114</v>
      </c>
      <c r="B2366" s="2">
        <v>42871</v>
      </c>
      <c r="C2366" s="1" t="s">
        <v>117</v>
      </c>
      <c r="D2366" s="1">
        <v>48834</v>
      </c>
      <c r="E2366" s="1" t="s">
        <v>905</v>
      </c>
      <c r="F2366" s="1" t="s">
        <v>98</v>
      </c>
      <c r="G2366" s="1" t="s">
        <v>99</v>
      </c>
      <c r="H2366" s="1" t="s">
        <v>100</v>
      </c>
      <c r="Q2366" s="1" t="s">
        <v>101</v>
      </c>
      <c r="R2366" s="1" t="s">
        <v>111</v>
      </c>
      <c r="S2366" s="1" t="s">
        <v>101</v>
      </c>
      <c r="U2366" s="1" t="s">
        <v>114</v>
      </c>
      <c r="Z2366" s="1" t="s">
        <v>115</v>
      </c>
      <c r="AD2366" s="1">
        <v>9</v>
      </c>
    </row>
    <row r="2367" spans="1:39" ht="25.5">
      <c r="A2367" s="6">
        <v>42873.590602638884</v>
      </c>
      <c r="B2367" s="2">
        <v>42872</v>
      </c>
      <c r="C2367" s="1" t="s">
        <v>96</v>
      </c>
      <c r="D2367" s="1">
        <v>48834</v>
      </c>
      <c r="E2367" s="1" t="s">
        <v>905</v>
      </c>
      <c r="F2367" s="1" t="s">
        <v>98</v>
      </c>
      <c r="G2367" s="1" t="s">
        <v>99</v>
      </c>
      <c r="H2367" s="1" t="s">
        <v>100</v>
      </c>
      <c r="Q2367" s="1" t="s">
        <v>101</v>
      </c>
      <c r="R2367" s="1" t="s">
        <v>111</v>
      </c>
      <c r="S2367" s="1" t="s">
        <v>101</v>
      </c>
      <c r="U2367" s="1" t="s">
        <v>114</v>
      </c>
      <c r="Z2367" s="1" t="s">
        <v>115</v>
      </c>
    </row>
    <row r="2368" spans="1:39" ht="25.5">
      <c r="A2368" s="6">
        <v>42873.591092222225</v>
      </c>
      <c r="B2368" s="2">
        <v>42872</v>
      </c>
      <c r="C2368" s="1" t="s">
        <v>117</v>
      </c>
      <c r="D2368" s="1">
        <v>48834</v>
      </c>
      <c r="E2368" s="1" t="s">
        <v>905</v>
      </c>
      <c r="F2368" s="1" t="s">
        <v>98</v>
      </c>
      <c r="G2368" s="1" t="s">
        <v>99</v>
      </c>
      <c r="H2368" s="1" t="s">
        <v>100</v>
      </c>
      <c r="Q2368" s="1" t="s">
        <v>101</v>
      </c>
      <c r="R2368" s="1" t="s">
        <v>111</v>
      </c>
      <c r="S2368" s="1" t="s">
        <v>101</v>
      </c>
      <c r="U2368" s="1" t="s">
        <v>114</v>
      </c>
      <c r="Z2368" s="1" t="s">
        <v>115</v>
      </c>
    </row>
    <row r="2369" spans="1:39" ht="25.5">
      <c r="A2369" s="6">
        <v>42873.591490439816</v>
      </c>
      <c r="B2369" s="2">
        <v>42873</v>
      </c>
      <c r="C2369" s="1" t="s">
        <v>96</v>
      </c>
      <c r="D2369" s="1">
        <v>48834</v>
      </c>
      <c r="E2369" s="1" t="s">
        <v>905</v>
      </c>
      <c r="F2369" s="1" t="s">
        <v>98</v>
      </c>
      <c r="G2369" s="1" t="s">
        <v>99</v>
      </c>
      <c r="H2369" s="1" t="s">
        <v>100</v>
      </c>
      <c r="Q2369" s="1" t="s">
        <v>101</v>
      </c>
      <c r="R2369" s="1" t="s">
        <v>111</v>
      </c>
      <c r="S2369" s="1" t="s">
        <v>101</v>
      </c>
      <c r="U2369" s="1" t="s">
        <v>114</v>
      </c>
      <c r="Z2369" s="1" t="s">
        <v>115</v>
      </c>
    </row>
    <row r="2370" spans="1:39" ht="25.5">
      <c r="A2370" s="6">
        <v>42874.534471828709</v>
      </c>
      <c r="B2370" s="2">
        <v>42873</v>
      </c>
      <c r="C2370" s="1" t="s">
        <v>117</v>
      </c>
      <c r="D2370" s="1">
        <v>48834</v>
      </c>
      <c r="E2370" s="1" t="s">
        <v>905</v>
      </c>
      <c r="F2370" s="1" t="s">
        <v>98</v>
      </c>
      <c r="G2370" s="1" t="s">
        <v>99</v>
      </c>
      <c r="H2370" s="1" t="s">
        <v>100</v>
      </c>
      <c r="Q2370" s="1" t="s">
        <v>101</v>
      </c>
      <c r="R2370" s="1" t="s">
        <v>111</v>
      </c>
      <c r="S2370" s="1" t="s">
        <v>101</v>
      </c>
      <c r="U2370" s="1" t="s">
        <v>114</v>
      </c>
      <c r="Z2370" s="1" t="s">
        <v>115</v>
      </c>
    </row>
    <row r="2371" spans="1:39">
      <c r="A2371" s="6">
        <v>42874.535089490746</v>
      </c>
      <c r="B2371" s="2">
        <v>42874</v>
      </c>
      <c r="C2371" s="1" t="s">
        <v>96</v>
      </c>
      <c r="D2371" s="1">
        <v>48834</v>
      </c>
      <c r="E2371" s="1" t="s">
        <v>905</v>
      </c>
      <c r="F2371" s="1" t="s">
        <v>98</v>
      </c>
      <c r="G2371" s="1" t="s">
        <v>99</v>
      </c>
      <c r="H2371" s="1" t="s">
        <v>109</v>
      </c>
      <c r="Q2371" s="1" t="s">
        <v>101</v>
      </c>
      <c r="R2371" s="1" t="s">
        <v>111</v>
      </c>
      <c r="S2371" s="1" t="s">
        <v>124</v>
      </c>
      <c r="U2371" s="1" t="s">
        <v>114</v>
      </c>
      <c r="Z2371" s="1" t="s">
        <v>115</v>
      </c>
      <c r="AL2371" s="1" t="s">
        <v>1057</v>
      </c>
    </row>
    <row r="2372" spans="1:39" ht="25.5">
      <c r="A2372" s="6">
        <v>42875.571047962963</v>
      </c>
      <c r="B2372" s="2">
        <v>42874</v>
      </c>
      <c r="C2372" s="1" t="s">
        <v>117</v>
      </c>
      <c r="D2372" s="1">
        <v>48834</v>
      </c>
      <c r="E2372" s="1" t="s">
        <v>905</v>
      </c>
      <c r="F2372" s="1" t="s">
        <v>98</v>
      </c>
      <c r="G2372" s="1" t="s">
        <v>99</v>
      </c>
      <c r="H2372" s="1" t="s">
        <v>109</v>
      </c>
      <c r="Q2372" s="1" t="s">
        <v>101</v>
      </c>
      <c r="R2372" s="1" t="s">
        <v>111</v>
      </c>
      <c r="S2372" s="1" t="s">
        <v>112</v>
      </c>
      <c r="U2372" s="1" t="s">
        <v>114</v>
      </c>
      <c r="Z2372" s="1" t="s">
        <v>115</v>
      </c>
    </row>
    <row r="2373" spans="1:39" ht="25.5">
      <c r="A2373" s="6">
        <v>42875.572105196756</v>
      </c>
      <c r="B2373" s="2">
        <v>42875</v>
      </c>
      <c r="C2373" s="1" t="s">
        <v>96</v>
      </c>
      <c r="D2373" s="1">
        <v>48834</v>
      </c>
      <c r="E2373" s="1" t="s">
        <v>905</v>
      </c>
      <c r="F2373" s="1" t="s">
        <v>98</v>
      </c>
      <c r="G2373" s="1" t="s">
        <v>99</v>
      </c>
      <c r="H2373" s="1" t="s">
        <v>109</v>
      </c>
      <c r="Q2373" s="1" t="s">
        <v>101</v>
      </c>
      <c r="R2373" s="1" t="s">
        <v>111</v>
      </c>
      <c r="S2373" s="1" t="s">
        <v>112</v>
      </c>
      <c r="U2373" s="1" t="s">
        <v>114</v>
      </c>
      <c r="Z2373" s="1" t="s">
        <v>115</v>
      </c>
      <c r="AK2373" s="1" t="s">
        <v>116</v>
      </c>
      <c r="AL2373" s="1" t="s">
        <v>1057</v>
      </c>
    </row>
    <row r="2374" spans="1:39" ht="25.5">
      <c r="A2374" s="6">
        <v>42873.542845300923</v>
      </c>
      <c r="B2374" s="2">
        <v>42869</v>
      </c>
      <c r="C2374" s="1" t="s">
        <v>117</v>
      </c>
      <c r="D2374" s="1">
        <v>48835</v>
      </c>
      <c r="E2374" s="1" t="s">
        <v>908</v>
      </c>
      <c r="F2374" s="1" t="s">
        <v>98</v>
      </c>
      <c r="G2374" s="1" t="s">
        <v>99</v>
      </c>
      <c r="H2374" s="1" t="s">
        <v>100</v>
      </c>
      <c r="M2374" s="1">
        <v>0.85</v>
      </c>
      <c r="N2374" s="1" t="s">
        <v>110</v>
      </c>
      <c r="Q2374" s="1" t="s">
        <v>101</v>
      </c>
      <c r="R2374" s="1" t="s">
        <v>102</v>
      </c>
      <c r="S2374" s="1" t="s">
        <v>101</v>
      </c>
      <c r="T2374" s="1" t="s">
        <v>205</v>
      </c>
      <c r="U2374" s="1" t="s">
        <v>247</v>
      </c>
      <c r="V2374" s="1">
        <v>41</v>
      </c>
      <c r="W2374" s="1">
        <v>152</v>
      </c>
      <c r="X2374" s="1">
        <v>7</v>
      </c>
      <c r="Z2374" s="1" t="s">
        <v>115</v>
      </c>
      <c r="AA2374" s="1">
        <v>0.68</v>
      </c>
      <c r="AD2374" s="1">
        <v>3.4</v>
      </c>
      <c r="AM2374" s="1">
        <v>35</v>
      </c>
    </row>
    <row r="2375" spans="1:39" ht="25.5">
      <c r="A2375" s="6">
        <v>42873.543649664352</v>
      </c>
      <c r="B2375" s="2">
        <v>42870</v>
      </c>
      <c r="C2375" s="1" t="s">
        <v>96</v>
      </c>
      <c r="D2375" s="1">
        <v>48835</v>
      </c>
      <c r="E2375" s="1" t="s">
        <v>908</v>
      </c>
      <c r="F2375" s="1" t="s">
        <v>98</v>
      </c>
      <c r="G2375" s="1" t="s">
        <v>99</v>
      </c>
      <c r="H2375" s="1" t="s">
        <v>100</v>
      </c>
      <c r="K2375" s="1">
        <v>0.85</v>
      </c>
      <c r="M2375" s="1">
        <v>0.85</v>
      </c>
      <c r="N2375" s="1" t="s">
        <v>110</v>
      </c>
      <c r="O2375" s="1">
        <v>0.68</v>
      </c>
      <c r="P2375" s="1" t="s">
        <v>110</v>
      </c>
      <c r="Q2375" s="1" t="s">
        <v>121</v>
      </c>
      <c r="R2375" s="1" t="s">
        <v>102</v>
      </c>
      <c r="S2375" s="1" t="s">
        <v>101</v>
      </c>
      <c r="T2375" s="1" t="s">
        <v>203</v>
      </c>
      <c r="U2375" s="1" t="s">
        <v>247</v>
      </c>
      <c r="Z2375" s="1" t="s">
        <v>33</v>
      </c>
      <c r="AA2375" s="1">
        <v>0.68</v>
      </c>
      <c r="AG2375" s="1">
        <v>170</v>
      </c>
      <c r="AM2375" s="1">
        <v>35</v>
      </c>
    </row>
    <row r="2376" spans="1:39" ht="25.5">
      <c r="A2376" s="6">
        <v>42873.544382824075</v>
      </c>
      <c r="B2376" s="2">
        <v>42870</v>
      </c>
      <c r="C2376" s="1" t="s">
        <v>117</v>
      </c>
      <c r="D2376" s="1">
        <v>48835</v>
      </c>
      <c r="E2376" s="1" t="s">
        <v>908</v>
      </c>
      <c r="F2376" s="1" t="s">
        <v>98</v>
      </c>
      <c r="G2376" s="1" t="s">
        <v>99</v>
      </c>
      <c r="H2376" s="1" t="s">
        <v>100</v>
      </c>
      <c r="Q2376" s="1" t="s">
        <v>101</v>
      </c>
      <c r="R2376" s="1" t="s">
        <v>102</v>
      </c>
      <c r="S2376" s="1" t="s">
        <v>101</v>
      </c>
      <c r="T2376" s="1" t="s">
        <v>205</v>
      </c>
      <c r="U2376" s="1" t="s">
        <v>247</v>
      </c>
      <c r="Z2376" s="1" t="s">
        <v>33</v>
      </c>
      <c r="AA2376" s="1">
        <v>0.68</v>
      </c>
      <c r="AD2376" s="1">
        <v>3.4</v>
      </c>
      <c r="AI2376" s="1">
        <v>0.68</v>
      </c>
      <c r="AJ2376" s="1" t="s">
        <v>110</v>
      </c>
      <c r="AM2376" s="1">
        <v>35</v>
      </c>
    </row>
    <row r="2377" spans="1:39" ht="25.5">
      <c r="A2377" s="6">
        <v>42873.545015150463</v>
      </c>
      <c r="B2377" s="2">
        <v>42871</v>
      </c>
      <c r="C2377" s="1" t="s">
        <v>96</v>
      </c>
      <c r="D2377" s="1">
        <v>48835</v>
      </c>
      <c r="E2377" s="1" t="s">
        <v>908</v>
      </c>
      <c r="F2377" s="1" t="s">
        <v>98</v>
      </c>
      <c r="G2377" s="1" t="s">
        <v>99</v>
      </c>
      <c r="H2377" s="1" t="s">
        <v>100</v>
      </c>
      <c r="K2377" s="1">
        <v>0.85</v>
      </c>
      <c r="O2377" s="1">
        <v>0.68</v>
      </c>
      <c r="P2377" s="1" t="s">
        <v>110</v>
      </c>
      <c r="Q2377" s="1" t="s">
        <v>121</v>
      </c>
      <c r="R2377" s="1" t="s">
        <v>102</v>
      </c>
      <c r="S2377" s="1" t="s">
        <v>133</v>
      </c>
      <c r="T2377" s="1" t="s">
        <v>203</v>
      </c>
      <c r="U2377" s="1" t="s">
        <v>247</v>
      </c>
      <c r="Z2377" s="1" t="s">
        <v>33</v>
      </c>
      <c r="AA2377" s="1">
        <v>0.68</v>
      </c>
      <c r="AG2377" s="1">
        <v>170</v>
      </c>
      <c r="AM2377" s="1">
        <v>35</v>
      </c>
    </row>
    <row r="2378" spans="1:39" ht="25.5">
      <c r="A2378" s="6">
        <v>42873.546033703708</v>
      </c>
      <c r="B2378" s="2">
        <v>42871</v>
      </c>
      <c r="C2378" s="1" t="s">
        <v>117</v>
      </c>
      <c r="D2378" s="1">
        <v>48835</v>
      </c>
      <c r="E2378" s="1" t="s">
        <v>908</v>
      </c>
      <c r="F2378" s="1" t="s">
        <v>98</v>
      </c>
      <c r="G2378" s="1" t="s">
        <v>99</v>
      </c>
      <c r="H2378" s="1" t="s">
        <v>100</v>
      </c>
      <c r="Q2378" s="1" t="s">
        <v>101</v>
      </c>
      <c r="R2378" s="1" t="s">
        <v>102</v>
      </c>
      <c r="S2378" s="1" t="s">
        <v>101</v>
      </c>
      <c r="T2378" s="1" t="s">
        <v>205</v>
      </c>
      <c r="U2378" s="1" t="s">
        <v>247</v>
      </c>
      <c r="V2378" s="1">
        <v>32</v>
      </c>
      <c r="X2378" s="1">
        <v>4.5</v>
      </c>
      <c r="Z2378" s="1" t="s">
        <v>115</v>
      </c>
      <c r="AA2378" s="1">
        <v>0.68</v>
      </c>
      <c r="AD2378" s="1">
        <v>3.4</v>
      </c>
      <c r="AI2378" s="1">
        <v>0.68</v>
      </c>
      <c r="AJ2378" s="1" t="s">
        <v>110</v>
      </c>
      <c r="AL2378" s="1" t="s">
        <v>461</v>
      </c>
      <c r="AM2378" s="1">
        <v>30</v>
      </c>
    </row>
    <row r="2379" spans="1:39" ht="25.5">
      <c r="A2379" s="6">
        <v>42873.54695581019</v>
      </c>
      <c r="B2379" s="2">
        <v>42872</v>
      </c>
      <c r="C2379" s="1" t="s">
        <v>96</v>
      </c>
      <c r="D2379" s="1">
        <v>48835</v>
      </c>
      <c r="E2379" s="1" t="s">
        <v>908</v>
      </c>
      <c r="F2379" s="1" t="s">
        <v>98</v>
      </c>
      <c r="G2379" s="1" t="s">
        <v>99</v>
      </c>
      <c r="H2379" s="1" t="s">
        <v>100</v>
      </c>
      <c r="K2379" s="1">
        <v>0.85</v>
      </c>
      <c r="O2379" s="1">
        <v>0.68</v>
      </c>
      <c r="P2379" s="1" t="s">
        <v>110</v>
      </c>
      <c r="Q2379" s="1" t="s">
        <v>121</v>
      </c>
      <c r="R2379" s="1" t="s">
        <v>102</v>
      </c>
      <c r="S2379" s="1" t="s">
        <v>101</v>
      </c>
      <c r="T2379" s="1" t="s">
        <v>203</v>
      </c>
      <c r="U2379" s="1" t="s">
        <v>247</v>
      </c>
      <c r="V2379" s="1">
        <v>31</v>
      </c>
      <c r="W2379" s="1">
        <v>94</v>
      </c>
      <c r="X2379" s="1">
        <v>4.5</v>
      </c>
      <c r="Z2379" s="1" t="s">
        <v>33</v>
      </c>
      <c r="AA2379" s="1">
        <v>0.68</v>
      </c>
      <c r="AG2379" s="1">
        <v>170</v>
      </c>
      <c r="AL2379" s="1" t="s">
        <v>461</v>
      </c>
      <c r="AM2379" s="1">
        <v>30</v>
      </c>
    </row>
    <row r="2380" spans="1:39" ht="25.5">
      <c r="A2380" s="6">
        <v>42873.547529733798</v>
      </c>
      <c r="B2380" s="2">
        <v>42872</v>
      </c>
      <c r="C2380" s="1" t="s">
        <v>117</v>
      </c>
      <c r="D2380" s="1">
        <v>48835</v>
      </c>
      <c r="E2380" s="1" t="s">
        <v>908</v>
      </c>
      <c r="F2380" s="1" t="s">
        <v>98</v>
      </c>
      <c r="G2380" s="1" t="s">
        <v>99</v>
      </c>
      <c r="H2380" s="1" t="s">
        <v>100</v>
      </c>
      <c r="O2380" s="1">
        <v>0.68</v>
      </c>
      <c r="P2380" s="1" t="s">
        <v>110</v>
      </c>
      <c r="Q2380" s="1" t="s">
        <v>101</v>
      </c>
      <c r="R2380" s="1" t="s">
        <v>122</v>
      </c>
      <c r="S2380" s="1" t="s">
        <v>101</v>
      </c>
      <c r="T2380" s="1" t="s">
        <v>205</v>
      </c>
      <c r="U2380" s="1" t="s">
        <v>247</v>
      </c>
      <c r="AA2380" s="1">
        <v>0.68</v>
      </c>
      <c r="AI2380" s="1">
        <v>0.68</v>
      </c>
      <c r="AJ2380" s="1" t="s">
        <v>110</v>
      </c>
      <c r="AL2380" s="1" t="s">
        <v>461</v>
      </c>
      <c r="AM2380" s="1">
        <v>30</v>
      </c>
    </row>
    <row r="2381" spans="1:39" ht="25.5">
      <c r="A2381" s="6">
        <v>42873.548153287033</v>
      </c>
      <c r="B2381" s="2">
        <v>42873</v>
      </c>
      <c r="C2381" s="1" t="s">
        <v>96</v>
      </c>
      <c r="D2381" s="1">
        <v>48835</v>
      </c>
      <c r="E2381" s="1" t="s">
        <v>908</v>
      </c>
      <c r="F2381" s="1" t="s">
        <v>98</v>
      </c>
      <c r="G2381" s="1" t="s">
        <v>99</v>
      </c>
      <c r="H2381" s="1" t="s">
        <v>100</v>
      </c>
      <c r="K2381" s="1">
        <v>0.85</v>
      </c>
      <c r="O2381" s="1">
        <v>0.68</v>
      </c>
      <c r="P2381" s="1" t="s">
        <v>110</v>
      </c>
      <c r="Q2381" s="1" t="s">
        <v>101</v>
      </c>
      <c r="R2381" s="1" t="s">
        <v>111</v>
      </c>
      <c r="S2381" s="1" t="s">
        <v>101</v>
      </c>
      <c r="T2381" s="1" t="s">
        <v>203</v>
      </c>
      <c r="U2381" s="1" t="s">
        <v>114</v>
      </c>
      <c r="Z2381" s="1" t="s">
        <v>115</v>
      </c>
      <c r="AA2381" s="1">
        <v>0.68</v>
      </c>
      <c r="AG2381" s="1">
        <v>170</v>
      </c>
      <c r="AL2381" s="1" t="s">
        <v>461</v>
      </c>
      <c r="AM2381" s="1">
        <v>35</v>
      </c>
    </row>
    <row r="2382" spans="1:39" ht="25.5">
      <c r="A2382" s="6">
        <v>42874.537084490745</v>
      </c>
      <c r="B2382" s="2">
        <v>42873</v>
      </c>
      <c r="C2382" s="1" t="s">
        <v>117</v>
      </c>
      <c r="D2382" s="1">
        <v>48835</v>
      </c>
      <c r="E2382" s="1" t="s">
        <v>908</v>
      </c>
      <c r="F2382" s="1" t="s">
        <v>98</v>
      </c>
      <c r="G2382" s="1" t="s">
        <v>99</v>
      </c>
      <c r="H2382" s="1" t="s">
        <v>100</v>
      </c>
      <c r="Q2382" s="1" t="s">
        <v>101</v>
      </c>
      <c r="R2382" s="1" t="s">
        <v>102</v>
      </c>
      <c r="S2382" s="1" t="s">
        <v>101</v>
      </c>
      <c r="T2382" s="1" t="s">
        <v>205</v>
      </c>
      <c r="U2382" s="1" t="s">
        <v>196</v>
      </c>
      <c r="Z2382" s="1" t="s">
        <v>33</v>
      </c>
      <c r="AA2382" s="1">
        <v>0.68</v>
      </c>
      <c r="AI2382" s="1">
        <v>0.68</v>
      </c>
      <c r="AJ2382" s="1" t="s">
        <v>110</v>
      </c>
      <c r="AL2382" s="1" t="s">
        <v>461</v>
      </c>
      <c r="AM2382" s="1">
        <v>30</v>
      </c>
    </row>
    <row r="2383" spans="1:39" ht="25.5">
      <c r="A2383" s="6">
        <v>42874.538609178242</v>
      </c>
      <c r="B2383" s="2">
        <v>42874</v>
      </c>
      <c r="C2383" s="1" t="s">
        <v>96</v>
      </c>
      <c r="D2383" s="1">
        <v>48835</v>
      </c>
      <c r="E2383" s="1" t="s">
        <v>908</v>
      </c>
      <c r="F2383" s="1" t="s">
        <v>98</v>
      </c>
      <c r="G2383" s="1" t="s">
        <v>99</v>
      </c>
      <c r="H2383" s="1" t="s">
        <v>100</v>
      </c>
      <c r="K2383" s="1">
        <v>0.85</v>
      </c>
      <c r="L2383" s="1">
        <v>0.85</v>
      </c>
      <c r="O2383" s="1">
        <v>0.68</v>
      </c>
      <c r="P2383" s="1" t="s">
        <v>110</v>
      </c>
      <c r="Q2383" s="1" t="s">
        <v>101</v>
      </c>
      <c r="R2383" s="1" t="s">
        <v>122</v>
      </c>
      <c r="S2383" s="1" t="s">
        <v>101</v>
      </c>
      <c r="T2383" s="1" t="s">
        <v>113</v>
      </c>
      <c r="U2383" s="1" t="s">
        <v>114</v>
      </c>
      <c r="Z2383" s="1" t="s">
        <v>115</v>
      </c>
      <c r="AG2383" s="1">
        <v>170</v>
      </c>
      <c r="AL2383" s="1" t="s">
        <v>461</v>
      </c>
    </row>
    <row r="2384" spans="1:39" ht="25.5">
      <c r="A2384" s="6">
        <v>42875.573653703701</v>
      </c>
      <c r="B2384" s="2">
        <v>42874</v>
      </c>
      <c r="C2384" s="1" t="s">
        <v>117</v>
      </c>
      <c r="D2384" s="1">
        <v>48835</v>
      </c>
      <c r="E2384" s="1" t="s">
        <v>908</v>
      </c>
      <c r="F2384" s="1" t="s">
        <v>98</v>
      </c>
      <c r="G2384" s="1" t="s">
        <v>99</v>
      </c>
      <c r="H2384" s="1" t="s">
        <v>100</v>
      </c>
      <c r="L2384" s="1">
        <v>0.85</v>
      </c>
      <c r="M2384" s="1">
        <v>0.85</v>
      </c>
      <c r="N2384" s="1" t="s">
        <v>110</v>
      </c>
      <c r="Q2384" s="1" t="s">
        <v>101</v>
      </c>
      <c r="R2384" s="1" t="s">
        <v>111</v>
      </c>
      <c r="S2384" s="1" t="s">
        <v>112</v>
      </c>
      <c r="T2384" s="1" t="s">
        <v>113</v>
      </c>
      <c r="U2384" s="1" t="s">
        <v>114</v>
      </c>
      <c r="Z2384" s="1" t="s">
        <v>115</v>
      </c>
      <c r="AG2384" s="1">
        <v>170</v>
      </c>
    </row>
    <row r="2385" spans="1:37">
      <c r="A2385" s="6">
        <v>42875.574353460644</v>
      </c>
      <c r="B2385" s="2">
        <v>42875</v>
      </c>
      <c r="C2385" s="1" t="s">
        <v>96</v>
      </c>
      <c r="D2385" s="1">
        <v>48835</v>
      </c>
      <c r="E2385" s="1" t="s">
        <v>908</v>
      </c>
      <c r="F2385" s="1" t="s">
        <v>98</v>
      </c>
      <c r="G2385" s="1" t="s">
        <v>99</v>
      </c>
      <c r="H2385" s="1" t="s">
        <v>109</v>
      </c>
      <c r="K2385" s="1">
        <v>0.85</v>
      </c>
      <c r="L2385" s="1">
        <v>0.85</v>
      </c>
      <c r="M2385" s="1">
        <v>0.85</v>
      </c>
      <c r="N2385" s="1" t="s">
        <v>110</v>
      </c>
      <c r="O2385" s="1">
        <v>0.68</v>
      </c>
      <c r="P2385" s="1" t="s">
        <v>110</v>
      </c>
      <c r="Q2385" s="1" t="s">
        <v>101</v>
      </c>
      <c r="R2385" s="1" t="s">
        <v>111</v>
      </c>
      <c r="S2385" s="1" t="s">
        <v>101</v>
      </c>
      <c r="T2385" s="1" t="s">
        <v>113</v>
      </c>
      <c r="U2385" s="1" t="s">
        <v>114</v>
      </c>
      <c r="Z2385" s="1" t="s">
        <v>115</v>
      </c>
      <c r="AG2385" s="1">
        <v>170</v>
      </c>
      <c r="AK2385" s="1" t="s">
        <v>116</v>
      </c>
    </row>
    <row r="2386" spans="1:37" ht="25.5">
      <c r="A2386" s="6">
        <v>42873.53284915509</v>
      </c>
      <c r="B2386" s="2">
        <v>42869</v>
      </c>
      <c r="C2386" s="1" t="s">
        <v>117</v>
      </c>
      <c r="D2386" s="1">
        <v>48836</v>
      </c>
      <c r="E2386" s="1" t="s">
        <v>901</v>
      </c>
      <c r="F2386" s="1" t="s">
        <v>98</v>
      </c>
      <c r="G2386" s="1" t="s">
        <v>99</v>
      </c>
      <c r="H2386" s="1" t="s">
        <v>100</v>
      </c>
      <c r="L2386" s="1">
        <v>0.84</v>
      </c>
      <c r="M2386" s="1">
        <v>0.84</v>
      </c>
      <c r="N2386" s="1" t="s">
        <v>110</v>
      </c>
      <c r="Q2386" s="1" t="s">
        <v>101</v>
      </c>
      <c r="R2386" s="1" t="s">
        <v>111</v>
      </c>
      <c r="S2386" s="1" t="s">
        <v>101</v>
      </c>
      <c r="T2386" s="1" t="s">
        <v>113</v>
      </c>
      <c r="U2386" s="1" t="s">
        <v>114</v>
      </c>
      <c r="Z2386" s="1" t="s">
        <v>33</v>
      </c>
      <c r="AD2386" s="1">
        <v>3.36</v>
      </c>
      <c r="AG2386" s="1">
        <v>170</v>
      </c>
    </row>
    <row r="2387" spans="1:37">
      <c r="A2387" s="6">
        <v>42873.533284502315</v>
      </c>
      <c r="B2387" s="2">
        <v>42870</v>
      </c>
      <c r="C2387" s="1" t="s">
        <v>96</v>
      </c>
      <c r="D2387" s="1">
        <v>48836</v>
      </c>
      <c r="E2387" s="1" t="s">
        <v>901</v>
      </c>
      <c r="F2387" s="1" t="s">
        <v>98</v>
      </c>
      <c r="G2387" s="1" t="s">
        <v>99</v>
      </c>
      <c r="H2387" s="1" t="s">
        <v>109</v>
      </c>
      <c r="K2387" s="1">
        <v>0.84</v>
      </c>
      <c r="L2387" s="1">
        <v>0.84</v>
      </c>
      <c r="M2387" s="1">
        <v>0.84</v>
      </c>
      <c r="N2387" s="1" t="s">
        <v>110</v>
      </c>
      <c r="O2387" s="1">
        <v>0.67</v>
      </c>
      <c r="P2387" s="1" t="s">
        <v>110</v>
      </c>
      <c r="Q2387" s="1" t="s">
        <v>101</v>
      </c>
      <c r="R2387" s="1" t="s">
        <v>111</v>
      </c>
      <c r="S2387" s="1" t="s">
        <v>101</v>
      </c>
      <c r="T2387" s="1" t="s">
        <v>113</v>
      </c>
      <c r="U2387" s="1" t="s">
        <v>114</v>
      </c>
      <c r="Z2387" s="1" t="s">
        <v>33</v>
      </c>
      <c r="AG2387" s="1">
        <v>170</v>
      </c>
    </row>
    <row r="2388" spans="1:37" ht="25.5">
      <c r="A2388" s="6">
        <v>42873.533724513887</v>
      </c>
      <c r="B2388" s="2">
        <v>42870</v>
      </c>
      <c r="C2388" s="1" t="s">
        <v>117</v>
      </c>
      <c r="D2388" s="1">
        <v>48836</v>
      </c>
      <c r="E2388" s="1" t="s">
        <v>901</v>
      </c>
      <c r="F2388" s="1" t="s">
        <v>98</v>
      </c>
      <c r="G2388" s="1" t="s">
        <v>99</v>
      </c>
      <c r="H2388" s="1" t="s">
        <v>100</v>
      </c>
      <c r="L2388" s="1">
        <v>0.84</v>
      </c>
      <c r="Q2388" s="1" t="s">
        <v>101</v>
      </c>
      <c r="R2388" s="1" t="s">
        <v>111</v>
      </c>
      <c r="S2388" s="1" t="s">
        <v>101</v>
      </c>
      <c r="U2388" s="1" t="s">
        <v>114</v>
      </c>
      <c r="Z2388" s="1" t="s">
        <v>33</v>
      </c>
      <c r="AD2388" s="1">
        <v>3.36</v>
      </c>
    </row>
    <row r="2389" spans="1:37" ht="25.5">
      <c r="A2389" s="6">
        <v>42873.534145347221</v>
      </c>
      <c r="B2389" s="2">
        <v>42871</v>
      </c>
      <c r="C2389" s="1" t="s">
        <v>96</v>
      </c>
      <c r="D2389" s="1">
        <v>48836</v>
      </c>
      <c r="E2389" s="1" t="s">
        <v>901</v>
      </c>
      <c r="F2389" s="1" t="s">
        <v>98</v>
      </c>
      <c r="G2389" s="1" t="s">
        <v>99</v>
      </c>
      <c r="H2389" s="1" t="s">
        <v>109</v>
      </c>
      <c r="L2389" s="1">
        <v>0.84</v>
      </c>
      <c r="Q2389" s="1" t="s">
        <v>101</v>
      </c>
      <c r="R2389" s="1" t="s">
        <v>111</v>
      </c>
      <c r="S2389" s="1" t="s">
        <v>112</v>
      </c>
      <c r="U2389" s="1" t="s">
        <v>114</v>
      </c>
      <c r="Z2389" s="1" t="s">
        <v>33</v>
      </c>
    </row>
    <row r="2390" spans="1:37" ht="25.5">
      <c r="A2390" s="6">
        <v>42873.534511921302</v>
      </c>
      <c r="B2390" s="2">
        <v>42871</v>
      </c>
      <c r="C2390" s="1" t="s">
        <v>117</v>
      </c>
      <c r="D2390" s="1">
        <v>48836</v>
      </c>
      <c r="E2390" s="1" t="s">
        <v>901</v>
      </c>
      <c r="F2390" s="1" t="s">
        <v>98</v>
      </c>
      <c r="G2390" s="1" t="s">
        <v>99</v>
      </c>
      <c r="H2390" s="1" t="s">
        <v>109</v>
      </c>
      <c r="L2390" s="1">
        <v>0.84</v>
      </c>
      <c r="Q2390" s="1" t="s">
        <v>101</v>
      </c>
      <c r="R2390" s="1" t="s">
        <v>111</v>
      </c>
      <c r="S2390" s="1" t="s">
        <v>112</v>
      </c>
      <c r="U2390" s="1" t="s">
        <v>114</v>
      </c>
      <c r="Z2390" s="1" t="s">
        <v>33</v>
      </c>
      <c r="AD2390" s="1">
        <v>3.36</v>
      </c>
    </row>
    <row r="2391" spans="1:37" ht="25.5">
      <c r="A2391" s="6">
        <v>42873.53485030093</v>
      </c>
      <c r="B2391" s="2">
        <v>42872</v>
      </c>
      <c r="C2391" s="1" t="s">
        <v>96</v>
      </c>
      <c r="D2391" s="1">
        <v>48836</v>
      </c>
      <c r="E2391" s="1" t="s">
        <v>901</v>
      </c>
      <c r="F2391" s="1" t="s">
        <v>98</v>
      </c>
      <c r="G2391" s="1" t="s">
        <v>99</v>
      </c>
      <c r="H2391" s="1" t="s">
        <v>109</v>
      </c>
      <c r="L2391" s="1">
        <v>0.84</v>
      </c>
      <c r="Q2391" s="1" t="s">
        <v>101</v>
      </c>
      <c r="R2391" s="1" t="s">
        <v>111</v>
      </c>
      <c r="S2391" s="1" t="s">
        <v>112</v>
      </c>
      <c r="U2391" s="1" t="s">
        <v>114</v>
      </c>
      <c r="Z2391" s="1" t="s">
        <v>33</v>
      </c>
    </row>
    <row r="2392" spans="1:37" ht="25.5">
      <c r="A2392" s="6">
        <v>42873.535084502313</v>
      </c>
      <c r="B2392" s="2">
        <v>42872</v>
      </c>
      <c r="C2392" s="1" t="s">
        <v>117</v>
      </c>
      <c r="D2392" s="1">
        <v>48836</v>
      </c>
      <c r="E2392" s="1" t="s">
        <v>901</v>
      </c>
      <c r="F2392" s="1" t="s">
        <v>98</v>
      </c>
      <c r="G2392" s="1" t="s">
        <v>99</v>
      </c>
      <c r="H2392" s="1" t="s">
        <v>109</v>
      </c>
      <c r="Q2392" s="1" t="s">
        <v>101</v>
      </c>
      <c r="R2392" s="1" t="s">
        <v>111</v>
      </c>
      <c r="S2392" s="1" t="s">
        <v>112</v>
      </c>
      <c r="U2392" s="1" t="s">
        <v>114</v>
      </c>
      <c r="Z2392" s="1" t="s">
        <v>115</v>
      </c>
    </row>
    <row r="2393" spans="1:37" ht="25.5">
      <c r="A2393" s="6">
        <v>42873.532046562497</v>
      </c>
      <c r="B2393" s="2">
        <v>42873</v>
      </c>
      <c r="C2393" s="1" t="s">
        <v>96</v>
      </c>
      <c r="D2393" s="1">
        <v>48836</v>
      </c>
      <c r="E2393" s="1" t="s">
        <v>895</v>
      </c>
      <c r="F2393" s="1" t="s">
        <v>98</v>
      </c>
      <c r="G2393" s="1" t="s">
        <v>99</v>
      </c>
      <c r="H2393" s="1" t="s">
        <v>109</v>
      </c>
      <c r="Q2393" s="1" t="s">
        <v>101</v>
      </c>
      <c r="R2393" s="1" t="s">
        <v>111</v>
      </c>
      <c r="S2393" s="1" t="s">
        <v>112</v>
      </c>
      <c r="U2393" s="1" t="s">
        <v>114</v>
      </c>
      <c r="Z2393" s="1" t="s">
        <v>115</v>
      </c>
    </row>
    <row r="2394" spans="1:37" ht="25.5">
      <c r="A2394" s="6">
        <v>42873.535331006948</v>
      </c>
      <c r="B2394" s="2">
        <v>42873</v>
      </c>
      <c r="C2394" s="1" t="s">
        <v>96</v>
      </c>
      <c r="D2394" s="1">
        <v>48836</v>
      </c>
      <c r="E2394" s="1" t="s">
        <v>901</v>
      </c>
      <c r="F2394" s="1" t="s">
        <v>98</v>
      </c>
      <c r="G2394" s="1" t="s">
        <v>99</v>
      </c>
      <c r="H2394" s="1" t="s">
        <v>109</v>
      </c>
      <c r="Q2394" s="1" t="s">
        <v>101</v>
      </c>
      <c r="R2394" s="1" t="s">
        <v>111</v>
      </c>
      <c r="S2394" s="1" t="s">
        <v>112</v>
      </c>
      <c r="U2394" s="1" t="s">
        <v>114</v>
      </c>
      <c r="Z2394" s="1" t="s">
        <v>115</v>
      </c>
    </row>
    <row r="2395" spans="1:37">
      <c r="A2395" s="6">
        <v>42874.50447054398</v>
      </c>
      <c r="B2395" s="2">
        <v>42873</v>
      </c>
      <c r="C2395" s="1" t="s">
        <v>117</v>
      </c>
      <c r="D2395" s="1">
        <v>48836</v>
      </c>
      <c r="E2395" s="1" t="s">
        <v>901</v>
      </c>
      <c r="F2395" s="1" t="s">
        <v>98</v>
      </c>
      <c r="G2395" s="1" t="s">
        <v>99</v>
      </c>
      <c r="H2395" s="1" t="s">
        <v>109</v>
      </c>
      <c r="Q2395" s="1" t="s">
        <v>101</v>
      </c>
      <c r="R2395" s="1" t="s">
        <v>111</v>
      </c>
      <c r="S2395" s="1" t="s">
        <v>101</v>
      </c>
      <c r="U2395" s="1" t="s">
        <v>114</v>
      </c>
      <c r="Z2395" s="1" t="s">
        <v>115</v>
      </c>
    </row>
    <row r="2396" spans="1:37" ht="25.5">
      <c r="A2396" s="6">
        <v>42874.50481165509</v>
      </c>
      <c r="B2396" s="2">
        <v>42874</v>
      </c>
      <c r="C2396" s="1" t="s">
        <v>96</v>
      </c>
      <c r="D2396" s="1">
        <v>48836</v>
      </c>
      <c r="E2396" s="1" t="s">
        <v>901</v>
      </c>
      <c r="F2396" s="1" t="s">
        <v>98</v>
      </c>
      <c r="G2396" s="1" t="s">
        <v>99</v>
      </c>
      <c r="H2396" s="1" t="s">
        <v>109</v>
      </c>
      <c r="Q2396" s="1" t="s">
        <v>101</v>
      </c>
      <c r="R2396" s="1" t="s">
        <v>111</v>
      </c>
      <c r="S2396" s="1" t="s">
        <v>112</v>
      </c>
      <c r="U2396" s="1" t="s">
        <v>114</v>
      </c>
      <c r="Z2396" s="1" t="s">
        <v>115</v>
      </c>
      <c r="AK2396" s="1" t="s">
        <v>116</v>
      </c>
    </row>
    <row r="2397" spans="1:37" ht="25.5">
      <c r="A2397" s="6">
        <v>42873.527629201388</v>
      </c>
      <c r="B2397" s="2">
        <v>42869</v>
      </c>
      <c r="C2397" s="1" t="s">
        <v>117</v>
      </c>
      <c r="D2397" s="1">
        <v>48837</v>
      </c>
      <c r="E2397" s="1" t="s">
        <v>895</v>
      </c>
      <c r="F2397" s="1" t="s">
        <v>98</v>
      </c>
      <c r="G2397" s="1" t="s">
        <v>99</v>
      </c>
      <c r="H2397" s="1" t="s">
        <v>100</v>
      </c>
      <c r="L2397" s="1">
        <v>0.67</v>
      </c>
      <c r="M2397" s="1">
        <v>0.67</v>
      </c>
      <c r="N2397" s="1" t="s">
        <v>110</v>
      </c>
      <c r="Q2397" s="1" t="s">
        <v>101</v>
      </c>
      <c r="R2397" s="1" t="s">
        <v>122</v>
      </c>
      <c r="S2397" s="1" t="s">
        <v>101</v>
      </c>
      <c r="T2397" s="1" t="s">
        <v>113</v>
      </c>
      <c r="U2397" s="1" t="s">
        <v>114</v>
      </c>
      <c r="Z2397" s="1" t="s">
        <v>33</v>
      </c>
      <c r="AD2397" s="1">
        <v>2.7</v>
      </c>
      <c r="AG2397" s="1">
        <v>140</v>
      </c>
    </row>
    <row r="2398" spans="1:37" ht="25.5">
      <c r="A2398" s="6">
        <v>42873.528192129626</v>
      </c>
      <c r="B2398" s="2">
        <v>42870</v>
      </c>
      <c r="C2398" s="1" t="s">
        <v>96</v>
      </c>
      <c r="D2398" s="1">
        <v>48837</v>
      </c>
      <c r="E2398" s="1" t="s">
        <v>895</v>
      </c>
      <c r="F2398" s="1" t="s">
        <v>98</v>
      </c>
      <c r="G2398" s="1" t="s">
        <v>99</v>
      </c>
      <c r="H2398" s="1" t="s">
        <v>109</v>
      </c>
      <c r="K2398" s="1">
        <v>0.67</v>
      </c>
      <c r="L2398" s="1">
        <v>0.67</v>
      </c>
      <c r="M2398" s="1">
        <v>0.67</v>
      </c>
      <c r="N2398" s="1" t="s">
        <v>110</v>
      </c>
      <c r="O2398" s="1">
        <v>0.54</v>
      </c>
      <c r="P2398" s="1" t="s">
        <v>110</v>
      </c>
      <c r="Q2398" s="1" t="s">
        <v>101</v>
      </c>
      <c r="R2398" s="1" t="s">
        <v>122</v>
      </c>
      <c r="S2398" s="1" t="s">
        <v>101</v>
      </c>
      <c r="T2398" s="1" t="s">
        <v>113</v>
      </c>
      <c r="U2398" s="1" t="s">
        <v>114</v>
      </c>
      <c r="Z2398" s="1" t="s">
        <v>33</v>
      </c>
      <c r="AG2398" s="1">
        <v>140</v>
      </c>
    </row>
    <row r="2399" spans="1:37" ht="25.5">
      <c r="A2399" s="6">
        <v>42873.528798946762</v>
      </c>
      <c r="B2399" s="2">
        <v>42870</v>
      </c>
      <c r="C2399" s="1" t="s">
        <v>117</v>
      </c>
      <c r="D2399" s="1">
        <v>48837</v>
      </c>
      <c r="E2399" s="1" t="s">
        <v>895</v>
      </c>
      <c r="F2399" s="1" t="s">
        <v>98</v>
      </c>
      <c r="G2399" s="1" t="s">
        <v>99</v>
      </c>
      <c r="H2399" s="1" t="s">
        <v>100</v>
      </c>
      <c r="L2399" s="1">
        <v>0.67</v>
      </c>
      <c r="M2399" s="1">
        <v>0.67</v>
      </c>
      <c r="N2399" s="1" t="s">
        <v>110</v>
      </c>
      <c r="Q2399" s="1" t="s">
        <v>101</v>
      </c>
      <c r="R2399" s="1" t="s">
        <v>111</v>
      </c>
      <c r="S2399" s="1" t="s">
        <v>101</v>
      </c>
      <c r="T2399" s="1" t="s">
        <v>113</v>
      </c>
      <c r="U2399" s="1" t="s">
        <v>114</v>
      </c>
      <c r="Z2399" s="1" t="s">
        <v>33</v>
      </c>
      <c r="AD2399" s="1">
        <v>2.7</v>
      </c>
      <c r="AG2399" s="1">
        <v>140</v>
      </c>
    </row>
    <row r="2400" spans="1:37">
      <c r="A2400" s="6">
        <v>42873.53047622685</v>
      </c>
      <c r="B2400" s="2">
        <v>42871</v>
      </c>
      <c r="C2400" s="1" t="s">
        <v>96</v>
      </c>
      <c r="D2400" s="1">
        <v>48837</v>
      </c>
      <c r="E2400" s="1" t="s">
        <v>895</v>
      </c>
      <c r="F2400" s="1" t="s">
        <v>98</v>
      </c>
      <c r="G2400" s="1" t="s">
        <v>99</v>
      </c>
      <c r="H2400" s="1" t="s">
        <v>109</v>
      </c>
      <c r="K2400" s="1">
        <v>0.67</v>
      </c>
      <c r="L2400" s="1">
        <v>0.67</v>
      </c>
      <c r="M2400" s="1">
        <v>0.67</v>
      </c>
      <c r="N2400" s="1" t="s">
        <v>110</v>
      </c>
      <c r="O2400" s="1">
        <v>0.54</v>
      </c>
      <c r="P2400" s="1" t="s">
        <v>110</v>
      </c>
      <c r="Q2400" s="1" t="s">
        <v>101</v>
      </c>
      <c r="R2400" s="1" t="s">
        <v>111</v>
      </c>
      <c r="S2400" s="1" t="s">
        <v>124</v>
      </c>
      <c r="T2400" s="1" t="s">
        <v>113</v>
      </c>
      <c r="U2400" s="1" t="s">
        <v>114</v>
      </c>
      <c r="Z2400" s="1" t="s">
        <v>33</v>
      </c>
      <c r="AG2400" s="1">
        <v>140</v>
      </c>
    </row>
    <row r="2401" spans="1:39" ht="25.5">
      <c r="A2401" s="6">
        <v>42873.530917962962</v>
      </c>
      <c r="B2401" s="2">
        <v>42871</v>
      </c>
      <c r="C2401" s="1" t="s">
        <v>117</v>
      </c>
      <c r="D2401" s="1">
        <v>48837</v>
      </c>
      <c r="E2401" s="1" t="s">
        <v>895</v>
      </c>
      <c r="F2401" s="1" t="s">
        <v>98</v>
      </c>
      <c r="G2401" s="1" t="s">
        <v>99</v>
      </c>
      <c r="H2401" s="1" t="s">
        <v>109</v>
      </c>
      <c r="L2401" s="1">
        <v>0.67</v>
      </c>
      <c r="M2401" s="1">
        <v>0.67</v>
      </c>
      <c r="N2401" s="1" t="s">
        <v>110</v>
      </c>
      <c r="Q2401" s="1" t="s">
        <v>101</v>
      </c>
      <c r="R2401" s="1" t="s">
        <v>111</v>
      </c>
      <c r="S2401" s="1" t="s">
        <v>112</v>
      </c>
      <c r="T2401" s="1" t="s">
        <v>113</v>
      </c>
      <c r="U2401" s="1" t="s">
        <v>114</v>
      </c>
      <c r="Z2401" s="1" t="s">
        <v>115</v>
      </c>
      <c r="AD2401" s="1">
        <v>2.7</v>
      </c>
      <c r="AG2401" s="1">
        <v>140</v>
      </c>
    </row>
    <row r="2402" spans="1:39" ht="25.5">
      <c r="A2402" s="6">
        <v>42873.53136390046</v>
      </c>
      <c r="B2402" s="2">
        <v>42872</v>
      </c>
      <c r="C2402" s="1" t="s">
        <v>96</v>
      </c>
      <c r="D2402" s="1">
        <v>48837</v>
      </c>
      <c r="E2402" s="1" t="s">
        <v>895</v>
      </c>
      <c r="F2402" s="1" t="s">
        <v>98</v>
      </c>
      <c r="G2402" s="1" t="s">
        <v>99</v>
      </c>
      <c r="H2402" s="1" t="s">
        <v>109</v>
      </c>
      <c r="K2402" s="1">
        <v>0.67</v>
      </c>
      <c r="L2402" s="1">
        <v>0.67</v>
      </c>
      <c r="M2402" s="1">
        <v>0.67</v>
      </c>
      <c r="N2402" s="1" t="s">
        <v>110</v>
      </c>
      <c r="O2402" s="1">
        <v>0.54</v>
      </c>
      <c r="P2402" s="1" t="s">
        <v>110</v>
      </c>
      <c r="Q2402" s="1" t="s">
        <v>101</v>
      </c>
      <c r="R2402" s="1" t="s">
        <v>111</v>
      </c>
      <c r="S2402" s="1" t="s">
        <v>112</v>
      </c>
      <c r="T2402" s="1" t="s">
        <v>113</v>
      </c>
      <c r="U2402" s="1" t="s">
        <v>114</v>
      </c>
      <c r="Z2402" s="1" t="s">
        <v>33</v>
      </c>
      <c r="AG2402" s="1">
        <v>140</v>
      </c>
    </row>
    <row r="2403" spans="1:39" ht="25.5">
      <c r="A2403" s="6">
        <v>42873.531715636578</v>
      </c>
      <c r="B2403" s="2">
        <v>42872</v>
      </c>
      <c r="C2403" s="1" t="s">
        <v>117</v>
      </c>
      <c r="D2403" s="1">
        <v>48837</v>
      </c>
      <c r="E2403" s="1" t="s">
        <v>895</v>
      </c>
      <c r="F2403" s="1" t="s">
        <v>98</v>
      </c>
      <c r="G2403" s="1" t="s">
        <v>99</v>
      </c>
      <c r="H2403" s="1" t="s">
        <v>109</v>
      </c>
      <c r="Q2403" s="1" t="s">
        <v>101</v>
      </c>
      <c r="R2403" s="1" t="s">
        <v>111</v>
      </c>
      <c r="S2403" s="1" t="s">
        <v>112</v>
      </c>
      <c r="U2403" s="1" t="s">
        <v>114</v>
      </c>
      <c r="Z2403" s="1" t="s">
        <v>115</v>
      </c>
      <c r="AL2403" s="1" t="s">
        <v>535</v>
      </c>
    </row>
    <row r="2404" spans="1:39" ht="25.5">
      <c r="A2404" s="6">
        <v>42909.596759930559</v>
      </c>
      <c r="B2404" s="2">
        <v>42873</v>
      </c>
      <c r="C2404" s="1" t="s">
        <v>96</v>
      </c>
      <c r="D2404" s="1">
        <v>48837</v>
      </c>
      <c r="E2404" s="1" t="s">
        <v>895</v>
      </c>
      <c r="F2404" s="1" t="s">
        <v>98</v>
      </c>
      <c r="G2404" s="1" t="s">
        <v>99</v>
      </c>
      <c r="H2404" s="1" t="s">
        <v>109</v>
      </c>
      <c r="Q2404" s="1" t="s">
        <v>101</v>
      </c>
      <c r="R2404" s="1" t="s">
        <v>111</v>
      </c>
      <c r="S2404" s="1" t="s">
        <v>112</v>
      </c>
      <c r="U2404" s="1" t="s">
        <v>114</v>
      </c>
      <c r="Z2404" s="1" t="s">
        <v>115</v>
      </c>
    </row>
    <row r="2405" spans="1:39">
      <c r="A2405" s="6">
        <v>42874.503597002316</v>
      </c>
      <c r="B2405" s="2">
        <v>42873</v>
      </c>
      <c r="C2405" s="1" t="s">
        <v>117</v>
      </c>
      <c r="D2405" s="1">
        <v>48837</v>
      </c>
      <c r="E2405" s="1" t="s">
        <v>895</v>
      </c>
      <c r="F2405" s="1" t="s">
        <v>98</v>
      </c>
      <c r="G2405" s="1" t="s">
        <v>99</v>
      </c>
      <c r="H2405" s="1" t="s">
        <v>109</v>
      </c>
      <c r="Q2405" s="1" t="s">
        <v>101</v>
      </c>
      <c r="R2405" s="1" t="s">
        <v>111</v>
      </c>
      <c r="S2405" s="1" t="s">
        <v>101</v>
      </c>
      <c r="U2405" s="1" t="s">
        <v>114</v>
      </c>
      <c r="Z2405" s="1" t="s">
        <v>115</v>
      </c>
      <c r="AL2405" s="1" t="s">
        <v>535</v>
      </c>
    </row>
    <row r="2406" spans="1:39" ht="25.5">
      <c r="A2406" s="6">
        <v>42874.50398739583</v>
      </c>
      <c r="B2406" s="2">
        <v>42874</v>
      </c>
      <c r="C2406" s="1" t="s">
        <v>96</v>
      </c>
      <c r="D2406" s="1">
        <v>48837</v>
      </c>
      <c r="E2406" s="1" t="s">
        <v>895</v>
      </c>
      <c r="F2406" s="1" t="s">
        <v>98</v>
      </c>
      <c r="G2406" s="1" t="s">
        <v>99</v>
      </c>
      <c r="H2406" s="1" t="s">
        <v>109</v>
      </c>
      <c r="Q2406" s="1" t="s">
        <v>101</v>
      </c>
      <c r="R2406" s="1" t="s">
        <v>111</v>
      </c>
      <c r="S2406" s="1" t="s">
        <v>112</v>
      </c>
      <c r="U2406" s="1" t="s">
        <v>114</v>
      </c>
      <c r="Z2406" s="1" t="s">
        <v>115</v>
      </c>
      <c r="AK2406" s="1" t="s">
        <v>116</v>
      </c>
    </row>
    <row r="2407" spans="1:39" ht="25.5">
      <c r="A2407" s="6">
        <v>42873.536901331019</v>
      </c>
      <c r="B2407" s="2">
        <v>42870</v>
      </c>
      <c r="C2407" s="1" t="s">
        <v>117</v>
      </c>
      <c r="D2407" s="1">
        <v>48861</v>
      </c>
      <c r="E2407" s="1" t="s">
        <v>917</v>
      </c>
      <c r="F2407" s="1" t="s">
        <v>98</v>
      </c>
      <c r="G2407" s="1" t="s">
        <v>99</v>
      </c>
      <c r="H2407" s="1" t="s">
        <v>100</v>
      </c>
      <c r="L2407" s="1">
        <v>0.32</v>
      </c>
      <c r="M2407" s="1">
        <v>0.32</v>
      </c>
      <c r="N2407" s="1" t="s">
        <v>110</v>
      </c>
      <c r="Q2407" s="1" t="s">
        <v>101</v>
      </c>
      <c r="R2407" s="1" t="s">
        <v>102</v>
      </c>
      <c r="S2407" s="1" t="s">
        <v>101</v>
      </c>
      <c r="T2407" s="1" t="s">
        <v>113</v>
      </c>
      <c r="U2407" s="1" t="s">
        <v>141</v>
      </c>
      <c r="Z2407" s="1" t="s">
        <v>33</v>
      </c>
      <c r="AD2407" s="1">
        <v>1.28</v>
      </c>
      <c r="AG2407" s="1">
        <v>65</v>
      </c>
    </row>
    <row r="2408" spans="1:39" ht="25.5">
      <c r="A2408" s="6">
        <v>42873.537508877314</v>
      </c>
      <c r="B2408" s="2">
        <v>42871</v>
      </c>
      <c r="C2408" s="1" t="s">
        <v>96</v>
      </c>
      <c r="D2408" s="1">
        <v>48861</v>
      </c>
      <c r="E2408" s="1" t="s">
        <v>917</v>
      </c>
      <c r="F2408" s="1" t="s">
        <v>98</v>
      </c>
      <c r="G2408" s="1" t="s">
        <v>99</v>
      </c>
      <c r="H2408" s="1" t="s">
        <v>109</v>
      </c>
      <c r="K2408" s="1">
        <v>0.32</v>
      </c>
      <c r="L2408" s="1">
        <v>0.32</v>
      </c>
      <c r="M2408" s="1">
        <v>0.32</v>
      </c>
      <c r="N2408" s="1" t="s">
        <v>110</v>
      </c>
      <c r="O2408" s="1">
        <v>0.25</v>
      </c>
      <c r="P2408" s="1" t="s">
        <v>110</v>
      </c>
      <c r="Q2408" s="1" t="s">
        <v>101</v>
      </c>
      <c r="R2408" s="1" t="s">
        <v>111</v>
      </c>
      <c r="S2408" s="1" t="s">
        <v>112</v>
      </c>
      <c r="T2408" s="1" t="s">
        <v>113</v>
      </c>
      <c r="U2408" s="1" t="s">
        <v>114</v>
      </c>
      <c r="Z2408" s="1" t="s">
        <v>115</v>
      </c>
      <c r="AG2408" s="1">
        <v>65</v>
      </c>
    </row>
    <row r="2409" spans="1:39" ht="25.5">
      <c r="A2409" s="6">
        <v>42873.538197731483</v>
      </c>
      <c r="B2409" s="2">
        <v>42871</v>
      </c>
      <c r="C2409" s="1" t="s">
        <v>117</v>
      </c>
      <c r="D2409" s="1">
        <v>48861</v>
      </c>
      <c r="E2409" s="1" t="s">
        <v>917</v>
      </c>
      <c r="F2409" s="1" t="s">
        <v>98</v>
      </c>
      <c r="G2409" s="1" t="s">
        <v>99</v>
      </c>
      <c r="H2409" s="1" t="s">
        <v>109</v>
      </c>
      <c r="L2409" s="1">
        <v>0.32</v>
      </c>
      <c r="M2409" s="1">
        <v>0.32</v>
      </c>
      <c r="N2409" s="1" t="s">
        <v>110</v>
      </c>
      <c r="Q2409" s="1" t="s">
        <v>119</v>
      </c>
      <c r="R2409" s="1" t="s">
        <v>102</v>
      </c>
      <c r="S2409" s="1" t="s">
        <v>103</v>
      </c>
      <c r="T2409" s="1" t="s">
        <v>113</v>
      </c>
      <c r="U2409" s="1" t="s">
        <v>141</v>
      </c>
      <c r="Z2409" s="1" t="s">
        <v>33</v>
      </c>
      <c r="AD2409" s="1">
        <v>1.28</v>
      </c>
      <c r="AG2409" s="1">
        <v>65</v>
      </c>
    </row>
    <row r="2410" spans="1:39" ht="25.5">
      <c r="A2410" s="6">
        <v>42873.539857511569</v>
      </c>
      <c r="B2410" s="2">
        <v>42872</v>
      </c>
      <c r="C2410" s="1" t="s">
        <v>96</v>
      </c>
      <c r="D2410" s="1">
        <v>48861</v>
      </c>
      <c r="E2410" s="1" t="s">
        <v>917</v>
      </c>
      <c r="F2410" s="1" t="s">
        <v>98</v>
      </c>
      <c r="G2410" s="1" t="s">
        <v>99</v>
      </c>
      <c r="H2410" s="1" t="s">
        <v>100</v>
      </c>
      <c r="K2410" s="1">
        <v>0.32</v>
      </c>
      <c r="M2410" s="1">
        <v>0.32</v>
      </c>
      <c r="N2410" s="1" t="s">
        <v>110</v>
      </c>
      <c r="O2410" s="1">
        <v>0.25</v>
      </c>
      <c r="P2410" s="1" t="s">
        <v>110</v>
      </c>
      <c r="Q2410" s="1" t="s">
        <v>119</v>
      </c>
      <c r="R2410" s="1" t="s">
        <v>102</v>
      </c>
      <c r="S2410" s="1" t="s">
        <v>101</v>
      </c>
      <c r="T2410" s="1" t="s">
        <v>203</v>
      </c>
      <c r="U2410" s="1" t="s">
        <v>141</v>
      </c>
      <c r="V2410" s="1">
        <v>42</v>
      </c>
      <c r="W2410" s="1">
        <v>112</v>
      </c>
      <c r="X2410" s="1">
        <v>6.8</v>
      </c>
      <c r="Z2410" s="1" t="s">
        <v>33</v>
      </c>
      <c r="AA2410" s="1">
        <v>0.25</v>
      </c>
      <c r="AG2410" s="1">
        <v>65</v>
      </c>
      <c r="AM2410" s="1">
        <v>15</v>
      </c>
    </row>
    <row r="2411" spans="1:39" ht="25.5">
      <c r="A2411" s="6">
        <v>42873.540605729169</v>
      </c>
      <c r="B2411" s="2">
        <v>42872</v>
      </c>
      <c r="C2411" s="1" t="s">
        <v>117</v>
      </c>
      <c r="D2411" s="1">
        <v>48861</v>
      </c>
      <c r="E2411" s="1" t="s">
        <v>917</v>
      </c>
      <c r="F2411" s="1" t="s">
        <v>98</v>
      </c>
      <c r="G2411" s="1" t="s">
        <v>99</v>
      </c>
      <c r="H2411" s="1" t="s">
        <v>100</v>
      </c>
      <c r="Q2411" s="1" t="s">
        <v>119</v>
      </c>
      <c r="R2411" s="1" t="s">
        <v>102</v>
      </c>
      <c r="S2411" s="1" t="s">
        <v>101</v>
      </c>
      <c r="T2411" s="1" t="s">
        <v>205</v>
      </c>
      <c r="U2411" s="1" t="s">
        <v>141</v>
      </c>
      <c r="Z2411" s="1" t="s">
        <v>33</v>
      </c>
      <c r="AA2411" s="1">
        <v>0.25</v>
      </c>
      <c r="AD2411" s="1">
        <v>1.28</v>
      </c>
      <c r="AM2411" s="1">
        <v>15</v>
      </c>
    </row>
    <row r="2412" spans="1:39" ht="25.5">
      <c r="A2412" s="6">
        <v>42873.541256458338</v>
      </c>
      <c r="B2412" s="2">
        <v>42873</v>
      </c>
      <c r="C2412" s="1" t="s">
        <v>96</v>
      </c>
      <c r="D2412" s="1">
        <v>48861</v>
      </c>
      <c r="E2412" s="1" t="s">
        <v>917</v>
      </c>
      <c r="F2412" s="1" t="s">
        <v>98</v>
      </c>
      <c r="G2412" s="1" t="s">
        <v>99</v>
      </c>
      <c r="H2412" s="1" t="s">
        <v>100</v>
      </c>
      <c r="K2412" s="1">
        <v>0.32</v>
      </c>
      <c r="O2412" s="1">
        <v>0.25</v>
      </c>
      <c r="P2412" s="1" t="s">
        <v>110</v>
      </c>
      <c r="Q2412" s="1" t="s">
        <v>101</v>
      </c>
      <c r="R2412" s="1" t="s">
        <v>102</v>
      </c>
      <c r="S2412" s="1" t="s">
        <v>101</v>
      </c>
      <c r="T2412" s="1" t="s">
        <v>203</v>
      </c>
      <c r="U2412" s="1" t="s">
        <v>141</v>
      </c>
      <c r="Z2412" s="1" t="s">
        <v>33</v>
      </c>
      <c r="AA2412" s="1">
        <v>0.25</v>
      </c>
      <c r="AG2412" s="1">
        <v>65</v>
      </c>
      <c r="AM2412" s="1">
        <v>15</v>
      </c>
    </row>
    <row r="2413" spans="1:39" ht="25.5">
      <c r="A2413" s="6">
        <v>42874.541560347221</v>
      </c>
      <c r="B2413" s="2">
        <v>42873</v>
      </c>
      <c r="C2413" s="1" t="s">
        <v>117</v>
      </c>
      <c r="D2413" s="1">
        <v>48861</v>
      </c>
      <c r="E2413" s="1" t="s">
        <v>917</v>
      </c>
      <c r="F2413" s="1" t="s">
        <v>98</v>
      </c>
      <c r="G2413" s="1" t="s">
        <v>99</v>
      </c>
      <c r="H2413" s="1" t="s">
        <v>100</v>
      </c>
      <c r="Q2413" s="1" t="s">
        <v>101</v>
      </c>
      <c r="R2413" s="1" t="s">
        <v>102</v>
      </c>
      <c r="S2413" s="1" t="s">
        <v>101</v>
      </c>
      <c r="T2413" s="1" t="s">
        <v>205</v>
      </c>
      <c r="U2413" s="1" t="s">
        <v>141</v>
      </c>
      <c r="Z2413" s="1" t="s">
        <v>33</v>
      </c>
      <c r="AA2413" s="1">
        <v>0.25</v>
      </c>
      <c r="AI2413" s="1">
        <v>0.25</v>
      </c>
      <c r="AJ2413" s="1" t="s">
        <v>213</v>
      </c>
      <c r="AM2413" s="1">
        <v>15</v>
      </c>
    </row>
    <row r="2414" spans="1:39" ht="25.5">
      <c r="A2414" s="6">
        <v>42874.542125717591</v>
      </c>
      <c r="B2414" s="2">
        <v>42874</v>
      </c>
      <c r="C2414" s="1" t="s">
        <v>96</v>
      </c>
      <c r="D2414" s="1">
        <v>48861</v>
      </c>
      <c r="E2414" s="1" t="s">
        <v>917</v>
      </c>
      <c r="F2414" s="1" t="s">
        <v>98</v>
      </c>
      <c r="G2414" s="1" t="s">
        <v>99</v>
      </c>
      <c r="H2414" s="1" t="s">
        <v>109</v>
      </c>
      <c r="K2414" s="1">
        <v>0.32</v>
      </c>
      <c r="O2414" s="1">
        <v>0.25</v>
      </c>
      <c r="P2414" s="1" t="s">
        <v>110</v>
      </c>
      <c r="Q2414" s="1" t="s">
        <v>101</v>
      </c>
      <c r="R2414" s="1" t="s">
        <v>122</v>
      </c>
      <c r="S2414" s="1" t="s">
        <v>124</v>
      </c>
      <c r="T2414" s="1" t="s">
        <v>203</v>
      </c>
      <c r="U2414" s="1" t="s">
        <v>141</v>
      </c>
      <c r="Z2414" s="1" t="s">
        <v>33</v>
      </c>
      <c r="AA2414" s="1">
        <v>0.25</v>
      </c>
      <c r="AG2414" s="1">
        <v>65</v>
      </c>
      <c r="AM2414" s="1">
        <v>15</v>
      </c>
    </row>
    <row r="2415" spans="1:39" ht="25.5">
      <c r="A2415" s="6">
        <v>42875.661524282405</v>
      </c>
      <c r="B2415" s="2">
        <v>42874</v>
      </c>
      <c r="C2415" s="1" t="s">
        <v>117</v>
      </c>
      <c r="D2415" s="1">
        <v>48861</v>
      </c>
      <c r="E2415" s="1" t="s">
        <v>917</v>
      </c>
      <c r="F2415" s="1" t="s">
        <v>98</v>
      </c>
      <c r="G2415" s="1" t="s">
        <v>99</v>
      </c>
      <c r="H2415" s="1" t="s">
        <v>109</v>
      </c>
      <c r="L2415" s="1">
        <v>0.32</v>
      </c>
      <c r="M2415" s="1">
        <v>0.32</v>
      </c>
      <c r="N2415" s="1" t="s">
        <v>110</v>
      </c>
      <c r="Q2415" s="1" t="s">
        <v>101</v>
      </c>
      <c r="R2415" s="1" t="s">
        <v>102</v>
      </c>
      <c r="S2415" s="1" t="s">
        <v>112</v>
      </c>
      <c r="T2415" s="1" t="s">
        <v>113</v>
      </c>
      <c r="U2415" s="1" t="s">
        <v>141</v>
      </c>
      <c r="Z2415" s="1" t="s">
        <v>115</v>
      </c>
      <c r="AG2415" s="1">
        <v>65</v>
      </c>
      <c r="AI2415" s="1">
        <v>0.25</v>
      </c>
      <c r="AJ2415" s="1" t="s">
        <v>110</v>
      </c>
    </row>
    <row r="2416" spans="1:39" ht="25.5">
      <c r="A2416" s="6">
        <v>42875.662130949073</v>
      </c>
      <c r="B2416" s="2">
        <v>42875</v>
      </c>
      <c r="C2416" s="1" t="s">
        <v>96</v>
      </c>
      <c r="D2416" s="1">
        <v>48861</v>
      </c>
      <c r="E2416" s="1" t="s">
        <v>917</v>
      </c>
      <c r="F2416" s="1" t="s">
        <v>98</v>
      </c>
      <c r="G2416" s="1" t="s">
        <v>99</v>
      </c>
      <c r="H2416" s="1" t="s">
        <v>109</v>
      </c>
      <c r="K2416" s="1">
        <v>0.32</v>
      </c>
      <c r="L2416" s="1">
        <v>0.32</v>
      </c>
      <c r="M2416" s="1">
        <v>0.32</v>
      </c>
      <c r="N2416" s="1" t="s">
        <v>110</v>
      </c>
      <c r="O2416" s="1">
        <v>0.25</v>
      </c>
      <c r="P2416" s="1" t="s">
        <v>110</v>
      </c>
      <c r="Q2416" s="1" t="s">
        <v>101</v>
      </c>
      <c r="R2416" s="1" t="s">
        <v>111</v>
      </c>
      <c r="S2416" s="1" t="s">
        <v>124</v>
      </c>
      <c r="T2416" s="1" t="s">
        <v>113</v>
      </c>
      <c r="U2416" s="1" t="s">
        <v>114</v>
      </c>
      <c r="Z2416" s="1" t="s">
        <v>115</v>
      </c>
      <c r="AG2416" s="1">
        <v>65</v>
      </c>
      <c r="AK2416" s="1" t="s">
        <v>1070</v>
      </c>
    </row>
    <row r="2417" spans="1:38" ht="25.5">
      <c r="A2417" s="6">
        <v>42876.483027662034</v>
      </c>
      <c r="B2417" s="2">
        <v>42875</v>
      </c>
      <c r="C2417" s="1" t="s">
        <v>117</v>
      </c>
      <c r="D2417" s="1">
        <v>48861</v>
      </c>
      <c r="E2417" s="1" t="s">
        <v>917</v>
      </c>
      <c r="F2417" s="1" t="s">
        <v>98</v>
      </c>
      <c r="G2417" s="1" t="s">
        <v>99</v>
      </c>
      <c r="H2417" s="1" t="s">
        <v>109</v>
      </c>
      <c r="L2417" s="1">
        <v>0.32</v>
      </c>
      <c r="M2417" s="1">
        <v>0.32</v>
      </c>
      <c r="N2417" s="1" t="s">
        <v>110</v>
      </c>
      <c r="Q2417" s="1" t="s">
        <v>101</v>
      </c>
      <c r="R2417" s="1" t="s">
        <v>111</v>
      </c>
      <c r="S2417" s="1" t="s">
        <v>112</v>
      </c>
      <c r="T2417" s="1" t="s">
        <v>113</v>
      </c>
      <c r="U2417" s="1" t="s">
        <v>114</v>
      </c>
      <c r="Z2417" s="1" t="s">
        <v>115</v>
      </c>
      <c r="AG2417" s="1">
        <v>65</v>
      </c>
    </row>
    <row r="2418" spans="1:38">
      <c r="A2418" s="6">
        <v>42876.483795833337</v>
      </c>
      <c r="B2418" s="2">
        <v>42876</v>
      </c>
      <c r="C2418" s="1" t="s">
        <v>96</v>
      </c>
      <c r="D2418" s="1">
        <v>48861</v>
      </c>
      <c r="E2418" s="1" t="s">
        <v>917</v>
      </c>
      <c r="F2418" s="1" t="s">
        <v>98</v>
      </c>
      <c r="G2418" s="1" t="s">
        <v>99</v>
      </c>
      <c r="H2418" s="1" t="s">
        <v>109</v>
      </c>
      <c r="K2418" s="1">
        <v>0.32</v>
      </c>
      <c r="L2418" s="1">
        <v>0.32</v>
      </c>
      <c r="M2418" s="1">
        <v>0.32</v>
      </c>
      <c r="N2418" s="1" t="s">
        <v>110</v>
      </c>
      <c r="O2418" s="1">
        <v>0.25</v>
      </c>
      <c r="P2418" s="1" t="s">
        <v>110</v>
      </c>
      <c r="Q2418" s="1" t="s">
        <v>101</v>
      </c>
      <c r="R2418" s="1" t="s">
        <v>111</v>
      </c>
      <c r="S2418" s="1" t="s">
        <v>101</v>
      </c>
      <c r="T2418" s="1" t="s">
        <v>113</v>
      </c>
      <c r="U2418" s="1" t="s">
        <v>114</v>
      </c>
      <c r="Z2418" s="1" t="s">
        <v>115</v>
      </c>
      <c r="AG2418" s="1">
        <v>65</v>
      </c>
    </row>
    <row r="2419" spans="1:38" ht="25.5">
      <c r="A2419" s="6">
        <v>42877.695446759259</v>
      </c>
      <c r="B2419" s="2">
        <v>42876</v>
      </c>
      <c r="C2419" s="1" t="s">
        <v>117</v>
      </c>
      <c r="D2419" s="1">
        <v>48861</v>
      </c>
      <c r="E2419" s="1" t="s">
        <v>917</v>
      </c>
      <c r="F2419" s="1" t="s">
        <v>98</v>
      </c>
      <c r="G2419" s="1" t="s">
        <v>99</v>
      </c>
      <c r="H2419" s="1" t="s">
        <v>109</v>
      </c>
      <c r="Q2419" s="1" t="s">
        <v>101</v>
      </c>
      <c r="R2419" s="1" t="s">
        <v>111</v>
      </c>
      <c r="S2419" s="1" t="s">
        <v>124</v>
      </c>
      <c r="U2419" s="1" t="s">
        <v>114</v>
      </c>
      <c r="Z2419" s="1" t="s">
        <v>115</v>
      </c>
      <c r="AL2419" s="1" t="s">
        <v>248</v>
      </c>
    </row>
    <row r="2420" spans="1:38">
      <c r="A2420" s="6">
        <v>42877.695756643516</v>
      </c>
      <c r="B2420" s="2">
        <v>42877</v>
      </c>
      <c r="C2420" s="1" t="s">
        <v>96</v>
      </c>
      <c r="D2420" s="1">
        <v>48861</v>
      </c>
      <c r="E2420" s="1" t="s">
        <v>917</v>
      </c>
      <c r="F2420" s="1" t="s">
        <v>98</v>
      </c>
      <c r="G2420" s="1" t="s">
        <v>99</v>
      </c>
      <c r="H2420" s="1" t="s">
        <v>109</v>
      </c>
      <c r="Q2420" s="1" t="s">
        <v>101</v>
      </c>
      <c r="R2420" s="1" t="s">
        <v>111</v>
      </c>
      <c r="S2420" s="1" t="s">
        <v>124</v>
      </c>
      <c r="U2420" s="1" t="s">
        <v>114</v>
      </c>
      <c r="Z2420" s="1" t="s">
        <v>115</v>
      </c>
    </row>
    <row r="2421" spans="1:38" ht="25.5">
      <c r="A2421" s="6">
        <v>42873.571835138893</v>
      </c>
      <c r="B2421" s="2">
        <v>42870</v>
      </c>
      <c r="C2421" s="1" t="s">
        <v>117</v>
      </c>
      <c r="D2421" s="1">
        <v>48864</v>
      </c>
      <c r="E2421" s="1" t="s">
        <v>920</v>
      </c>
      <c r="F2421" s="1" t="s">
        <v>98</v>
      </c>
      <c r="G2421" s="1" t="s">
        <v>99</v>
      </c>
      <c r="H2421" s="1" t="s">
        <v>109</v>
      </c>
      <c r="K2421" s="1">
        <v>0.27</v>
      </c>
      <c r="L2421" s="1">
        <v>0.27</v>
      </c>
      <c r="M2421" s="1">
        <v>0.27</v>
      </c>
      <c r="N2421" s="1" t="s">
        <v>110</v>
      </c>
      <c r="O2421" s="1">
        <v>0.24</v>
      </c>
      <c r="P2421" s="1" t="s">
        <v>110</v>
      </c>
      <c r="Q2421" s="1" t="s">
        <v>101</v>
      </c>
      <c r="R2421" s="1" t="s">
        <v>102</v>
      </c>
      <c r="S2421" s="1" t="s">
        <v>101</v>
      </c>
      <c r="T2421" s="1" t="s">
        <v>113</v>
      </c>
      <c r="U2421" s="1" t="s">
        <v>105</v>
      </c>
      <c r="Z2421" s="1" t="s">
        <v>33</v>
      </c>
      <c r="AD2421" s="1">
        <v>1.2</v>
      </c>
      <c r="AG2421" s="1">
        <v>55</v>
      </c>
    </row>
    <row r="2422" spans="1:38" ht="25.5">
      <c r="A2422" s="6">
        <v>42873.572332754629</v>
      </c>
      <c r="B2422" s="2">
        <v>42871</v>
      </c>
      <c r="C2422" s="1" t="s">
        <v>96</v>
      </c>
      <c r="D2422" s="1">
        <v>48864</v>
      </c>
      <c r="E2422" s="1" t="s">
        <v>920</v>
      </c>
      <c r="F2422" s="1" t="s">
        <v>98</v>
      </c>
      <c r="G2422" s="1" t="s">
        <v>99</v>
      </c>
      <c r="H2422" s="1" t="s">
        <v>100</v>
      </c>
      <c r="L2422" s="1">
        <v>0.27</v>
      </c>
      <c r="M2422" s="1">
        <v>0.27</v>
      </c>
      <c r="N2422" s="1" t="s">
        <v>110</v>
      </c>
      <c r="Q2422" s="1" t="s">
        <v>101</v>
      </c>
      <c r="R2422" s="1" t="s">
        <v>102</v>
      </c>
      <c r="S2422" s="1" t="s">
        <v>101</v>
      </c>
      <c r="T2422" s="1" t="s">
        <v>113</v>
      </c>
      <c r="U2422" s="1" t="s">
        <v>105</v>
      </c>
      <c r="Z2422" s="1" t="s">
        <v>33</v>
      </c>
      <c r="AG2422" s="1">
        <v>55</v>
      </c>
    </row>
    <row r="2423" spans="1:38" ht="25.5">
      <c r="A2423" s="6">
        <v>42873.573345289347</v>
      </c>
      <c r="B2423" s="2">
        <v>42871</v>
      </c>
      <c r="C2423" s="1" t="s">
        <v>117</v>
      </c>
      <c r="D2423" s="1">
        <v>48864</v>
      </c>
      <c r="E2423" s="1" t="s">
        <v>920</v>
      </c>
      <c r="F2423" s="1" t="s">
        <v>98</v>
      </c>
      <c r="G2423" s="1" t="s">
        <v>99</v>
      </c>
      <c r="H2423" s="1" t="s">
        <v>100</v>
      </c>
      <c r="K2423" s="1">
        <v>0.27</v>
      </c>
      <c r="L2423" s="1">
        <v>0.27</v>
      </c>
      <c r="M2423" s="1">
        <v>0.27</v>
      </c>
      <c r="N2423" s="1" t="s">
        <v>110</v>
      </c>
      <c r="O2423" s="1">
        <v>0.24</v>
      </c>
      <c r="P2423" s="1" t="s">
        <v>110</v>
      </c>
      <c r="Q2423" s="1" t="s">
        <v>101</v>
      </c>
      <c r="R2423" s="1" t="s">
        <v>102</v>
      </c>
      <c r="S2423" s="1" t="s">
        <v>101</v>
      </c>
      <c r="T2423" s="1" t="s">
        <v>113</v>
      </c>
      <c r="U2423" s="1" t="s">
        <v>105</v>
      </c>
      <c r="Z2423" s="1" t="s">
        <v>33</v>
      </c>
      <c r="AD2423" s="1">
        <v>1.2</v>
      </c>
      <c r="AG2423" s="1">
        <v>55</v>
      </c>
    </row>
    <row r="2424" spans="1:38" ht="25.5">
      <c r="A2424" s="6">
        <v>42873.573904872683</v>
      </c>
      <c r="B2424" s="2">
        <v>42872</v>
      </c>
      <c r="C2424" s="1" t="s">
        <v>96</v>
      </c>
      <c r="D2424" s="1">
        <v>48864</v>
      </c>
      <c r="E2424" s="1" t="s">
        <v>920</v>
      </c>
      <c r="F2424" s="1" t="s">
        <v>98</v>
      </c>
      <c r="G2424" s="1" t="s">
        <v>99</v>
      </c>
      <c r="H2424" s="1" t="s">
        <v>100</v>
      </c>
      <c r="L2424" s="1">
        <v>0.27</v>
      </c>
      <c r="M2424" s="1">
        <v>0.27</v>
      </c>
      <c r="N2424" s="1" t="s">
        <v>110</v>
      </c>
      <c r="Q2424" s="1" t="s">
        <v>101</v>
      </c>
      <c r="R2424" s="1" t="s">
        <v>102</v>
      </c>
      <c r="S2424" s="1" t="s">
        <v>101</v>
      </c>
      <c r="T2424" s="1" t="s">
        <v>113</v>
      </c>
      <c r="U2424" s="1" t="s">
        <v>105</v>
      </c>
      <c r="Z2424" s="1" t="s">
        <v>33</v>
      </c>
      <c r="AG2424" s="1">
        <v>55</v>
      </c>
    </row>
    <row r="2425" spans="1:38" ht="25.5">
      <c r="A2425" s="6">
        <v>42873.57455125</v>
      </c>
      <c r="B2425" s="2">
        <v>42872</v>
      </c>
      <c r="C2425" s="1" t="s">
        <v>117</v>
      </c>
      <c r="D2425" s="1">
        <v>48864</v>
      </c>
      <c r="E2425" s="1" t="s">
        <v>920</v>
      </c>
      <c r="F2425" s="1" t="s">
        <v>98</v>
      </c>
      <c r="G2425" s="1" t="s">
        <v>99</v>
      </c>
      <c r="H2425" s="1" t="s">
        <v>100</v>
      </c>
      <c r="K2425" s="1">
        <v>0.27</v>
      </c>
      <c r="L2425" s="1">
        <v>0.27</v>
      </c>
      <c r="M2425" s="1">
        <v>0.27</v>
      </c>
      <c r="N2425" s="1" t="s">
        <v>110</v>
      </c>
      <c r="O2425" s="1">
        <v>0.24</v>
      </c>
      <c r="P2425" s="1" t="s">
        <v>110</v>
      </c>
      <c r="Q2425" s="1" t="s">
        <v>101</v>
      </c>
      <c r="R2425" s="1" t="s">
        <v>122</v>
      </c>
      <c r="S2425" s="1" t="s">
        <v>101</v>
      </c>
      <c r="T2425" s="1" t="s">
        <v>113</v>
      </c>
      <c r="U2425" s="1" t="s">
        <v>105</v>
      </c>
      <c r="Z2425" s="1" t="s">
        <v>33</v>
      </c>
      <c r="AD2425" s="1">
        <v>1.2</v>
      </c>
      <c r="AG2425" s="1">
        <v>55</v>
      </c>
    </row>
    <row r="2426" spans="1:38" ht="25.5">
      <c r="A2426" s="6">
        <v>42873.575019965283</v>
      </c>
      <c r="B2426" s="2">
        <v>42873</v>
      </c>
      <c r="C2426" s="1" t="s">
        <v>96</v>
      </c>
      <c r="D2426" s="1">
        <v>48864</v>
      </c>
      <c r="E2426" s="1" t="s">
        <v>920</v>
      </c>
      <c r="F2426" s="1" t="s">
        <v>98</v>
      </c>
      <c r="G2426" s="1" t="s">
        <v>99</v>
      </c>
      <c r="H2426" s="1" t="s">
        <v>100</v>
      </c>
      <c r="L2426" s="1">
        <v>0.27</v>
      </c>
      <c r="M2426" s="1">
        <v>0.27</v>
      </c>
      <c r="N2426" s="1" t="s">
        <v>110</v>
      </c>
      <c r="Q2426" s="1" t="s">
        <v>101</v>
      </c>
      <c r="R2426" s="1" t="s">
        <v>102</v>
      </c>
      <c r="S2426" s="1" t="s">
        <v>101</v>
      </c>
      <c r="T2426" s="1" t="s">
        <v>113</v>
      </c>
      <c r="U2426" s="1" t="s">
        <v>105</v>
      </c>
      <c r="Z2426" s="1" t="s">
        <v>33</v>
      </c>
      <c r="AG2426" s="1">
        <v>55</v>
      </c>
    </row>
    <row r="2427" spans="1:38" ht="25.5">
      <c r="A2427" s="6">
        <v>42874.558466851857</v>
      </c>
      <c r="B2427" s="2">
        <v>42873</v>
      </c>
      <c r="C2427" s="1" t="s">
        <v>117</v>
      </c>
      <c r="D2427" s="1">
        <v>48864</v>
      </c>
      <c r="E2427" s="1" t="s">
        <v>920</v>
      </c>
      <c r="F2427" s="1" t="s">
        <v>98</v>
      </c>
      <c r="G2427" s="1" t="s">
        <v>99</v>
      </c>
      <c r="H2427" s="1" t="s">
        <v>100</v>
      </c>
      <c r="K2427" s="1">
        <v>0.27</v>
      </c>
      <c r="L2427" s="1">
        <v>0.27</v>
      </c>
      <c r="M2427" s="1">
        <v>0.27</v>
      </c>
      <c r="N2427" s="1" t="s">
        <v>110</v>
      </c>
      <c r="O2427" s="1">
        <v>0.24</v>
      </c>
      <c r="P2427" s="1" t="s">
        <v>110</v>
      </c>
      <c r="Q2427" s="1" t="s">
        <v>101</v>
      </c>
      <c r="R2427" s="1" t="s">
        <v>102</v>
      </c>
      <c r="S2427" s="1" t="s">
        <v>124</v>
      </c>
      <c r="T2427" s="1" t="s">
        <v>113</v>
      </c>
      <c r="U2427" s="1" t="s">
        <v>105</v>
      </c>
      <c r="Z2427" s="1" t="s">
        <v>33</v>
      </c>
      <c r="AG2427" s="1">
        <v>55</v>
      </c>
    </row>
    <row r="2428" spans="1:38">
      <c r="A2428" s="6">
        <v>42874.559327256946</v>
      </c>
      <c r="B2428" s="2">
        <v>42874</v>
      </c>
      <c r="C2428" s="1" t="s">
        <v>96</v>
      </c>
      <c r="D2428" s="1">
        <v>48864</v>
      </c>
      <c r="E2428" s="1" t="s">
        <v>920</v>
      </c>
      <c r="F2428" s="1" t="s">
        <v>98</v>
      </c>
      <c r="G2428" s="1" t="s">
        <v>99</v>
      </c>
      <c r="H2428" s="1" t="s">
        <v>109</v>
      </c>
      <c r="L2428" s="1">
        <v>0.27</v>
      </c>
      <c r="M2428" s="1">
        <v>0.27</v>
      </c>
      <c r="N2428" s="1" t="s">
        <v>110</v>
      </c>
      <c r="Q2428" s="1" t="s">
        <v>101</v>
      </c>
      <c r="R2428" s="1" t="s">
        <v>111</v>
      </c>
      <c r="S2428" s="1" t="s">
        <v>101</v>
      </c>
      <c r="T2428" s="1" t="s">
        <v>113</v>
      </c>
      <c r="U2428" s="1" t="s">
        <v>114</v>
      </c>
      <c r="Z2428" s="1" t="s">
        <v>33</v>
      </c>
      <c r="AG2428" s="1">
        <v>55</v>
      </c>
    </row>
    <row r="2429" spans="1:38" ht="25.5">
      <c r="A2429" s="6">
        <v>42875.655847986112</v>
      </c>
      <c r="B2429" s="2">
        <v>42874</v>
      </c>
      <c r="C2429" s="1" t="s">
        <v>117</v>
      </c>
      <c r="D2429" s="1">
        <v>48864</v>
      </c>
      <c r="E2429" s="1" t="s">
        <v>920</v>
      </c>
      <c r="F2429" s="1" t="s">
        <v>98</v>
      </c>
      <c r="G2429" s="1" t="s">
        <v>99</v>
      </c>
      <c r="H2429" s="1" t="s">
        <v>100</v>
      </c>
      <c r="K2429" s="1">
        <v>0.27</v>
      </c>
      <c r="L2429" s="1">
        <v>0.27</v>
      </c>
      <c r="M2429" s="1">
        <v>0.27</v>
      </c>
      <c r="N2429" s="1" t="s">
        <v>110</v>
      </c>
      <c r="O2429" s="1">
        <v>0.24</v>
      </c>
      <c r="P2429" s="1" t="s">
        <v>110</v>
      </c>
      <c r="Q2429" s="1" t="s">
        <v>101</v>
      </c>
      <c r="R2429" s="1" t="s">
        <v>111</v>
      </c>
      <c r="S2429" s="1" t="s">
        <v>124</v>
      </c>
      <c r="T2429" s="1" t="s">
        <v>113</v>
      </c>
      <c r="U2429" s="1" t="s">
        <v>114</v>
      </c>
      <c r="Z2429" s="1" t="s">
        <v>33</v>
      </c>
      <c r="AG2429" s="1">
        <v>55</v>
      </c>
    </row>
    <row r="2430" spans="1:38" ht="25.5">
      <c r="A2430" s="6">
        <v>42875.658214664349</v>
      </c>
      <c r="B2430" s="2">
        <v>42875</v>
      </c>
      <c r="C2430" s="1" t="s">
        <v>96</v>
      </c>
      <c r="D2430" s="1">
        <v>48864</v>
      </c>
      <c r="E2430" s="1" t="s">
        <v>920</v>
      </c>
      <c r="F2430" s="1" t="s">
        <v>98</v>
      </c>
      <c r="G2430" s="1" t="s">
        <v>99</v>
      </c>
      <c r="H2430" s="1" t="s">
        <v>109</v>
      </c>
      <c r="L2430" s="1">
        <v>0.27</v>
      </c>
      <c r="M2430" s="1">
        <v>0.27</v>
      </c>
      <c r="N2430" s="1" t="s">
        <v>110</v>
      </c>
      <c r="Q2430" s="1" t="s">
        <v>101</v>
      </c>
      <c r="R2430" s="1" t="s">
        <v>111</v>
      </c>
      <c r="S2430" s="1" t="s">
        <v>101</v>
      </c>
      <c r="T2430" s="1" t="s">
        <v>113</v>
      </c>
      <c r="U2430" s="1" t="s">
        <v>114</v>
      </c>
      <c r="Z2430" s="1" t="s">
        <v>33</v>
      </c>
      <c r="AG2430" s="1">
        <v>55</v>
      </c>
      <c r="AK2430" s="1" t="s">
        <v>1070</v>
      </c>
    </row>
    <row r="2431" spans="1:38">
      <c r="A2431" s="6">
        <v>42876.475503391208</v>
      </c>
      <c r="B2431" s="2">
        <v>42875</v>
      </c>
      <c r="C2431" s="1" t="s">
        <v>117</v>
      </c>
      <c r="D2431" s="1">
        <v>48864</v>
      </c>
      <c r="E2431" s="1" t="s">
        <v>920</v>
      </c>
      <c r="F2431" s="1" t="s">
        <v>98</v>
      </c>
      <c r="G2431" s="1" t="s">
        <v>99</v>
      </c>
      <c r="H2431" s="1" t="s">
        <v>109</v>
      </c>
      <c r="K2431" s="1">
        <v>0.27</v>
      </c>
      <c r="L2431" s="1">
        <v>0.27</v>
      </c>
      <c r="M2431" s="1">
        <v>0.27</v>
      </c>
      <c r="N2431" s="1" t="s">
        <v>110</v>
      </c>
      <c r="O2431" s="1">
        <v>0.24</v>
      </c>
      <c r="P2431" s="1" t="s">
        <v>110</v>
      </c>
      <c r="Q2431" s="1" t="s">
        <v>101</v>
      </c>
      <c r="R2431" s="1" t="s">
        <v>111</v>
      </c>
      <c r="S2431" s="1" t="s">
        <v>124</v>
      </c>
      <c r="T2431" s="1" t="s">
        <v>113</v>
      </c>
      <c r="U2431" s="1" t="s">
        <v>114</v>
      </c>
      <c r="Z2431" s="1" t="s">
        <v>115</v>
      </c>
      <c r="AG2431" s="1">
        <v>55</v>
      </c>
    </row>
    <row r="2432" spans="1:38">
      <c r="A2432" s="6">
        <v>42876.476271817126</v>
      </c>
      <c r="B2432" s="2">
        <v>42876</v>
      </c>
      <c r="C2432" s="1" t="s">
        <v>96</v>
      </c>
      <c r="D2432" s="1">
        <v>48864</v>
      </c>
      <c r="E2432" s="1" t="s">
        <v>920</v>
      </c>
      <c r="F2432" s="1" t="s">
        <v>98</v>
      </c>
      <c r="G2432" s="1" t="s">
        <v>99</v>
      </c>
      <c r="H2432" s="1" t="s">
        <v>109</v>
      </c>
      <c r="L2432" s="1">
        <v>0.27</v>
      </c>
      <c r="M2432" s="1">
        <v>0.27</v>
      </c>
      <c r="N2432" s="1" t="s">
        <v>110</v>
      </c>
      <c r="Q2432" s="1" t="s">
        <v>101</v>
      </c>
      <c r="R2432" s="1" t="s">
        <v>111</v>
      </c>
      <c r="S2432" s="1" t="s">
        <v>124</v>
      </c>
      <c r="T2432" s="1" t="s">
        <v>113</v>
      </c>
      <c r="U2432" s="1" t="s">
        <v>114</v>
      </c>
      <c r="Z2432" s="1" t="s">
        <v>33</v>
      </c>
      <c r="AG2432" s="1">
        <v>55</v>
      </c>
    </row>
    <row r="2433" spans="1:39" ht="25.5">
      <c r="A2433" s="6">
        <v>42877.697190671301</v>
      </c>
      <c r="B2433" s="2">
        <v>42876</v>
      </c>
      <c r="C2433" s="1" t="s">
        <v>117</v>
      </c>
      <c r="D2433" s="1">
        <v>48864</v>
      </c>
      <c r="E2433" s="1" t="s">
        <v>920</v>
      </c>
      <c r="F2433" s="1" t="s">
        <v>98</v>
      </c>
      <c r="G2433" s="1" t="s">
        <v>99</v>
      </c>
      <c r="H2433" s="1" t="s">
        <v>109</v>
      </c>
      <c r="Q2433" s="1" t="s">
        <v>101</v>
      </c>
      <c r="R2433" s="1" t="s">
        <v>111</v>
      </c>
      <c r="S2433" s="1" t="s">
        <v>112</v>
      </c>
      <c r="U2433" s="1" t="s">
        <v>114</v>
      </c>
      <c r="Z2433" s="1" t="s">
        <v>115</v>
      </c>
    </row>
    <row r="2434" spans="1:39">
      <c r="A2434" s="6">
        <v>42877.697527222219</v>
      </c>
      <c r="B2434" s="2">
        <v>42877</v>
      </c>
      <c r="C2434" s="1" t="s">
        <v>96</v>
      </c>
      <c r="D2434" s="1">
        <v>48864</v>
      </c>
      <c r="E2434" s="1" t="s">
        <v>920</v>
      </c>
      <c r="F2434" s="1" t="s">
        <v>98</v>
      </c>
      <c r="G2434" s="1" t="s">
        <v>99</v>
      </c>
      <c r="H2434" s="1" t="s">
        <v>109</v>
      </c>
      <c r="Q2434" s="1" t="s">
        <v>101</v>
      </c>
      <c r="R2434" s="1" t="s">
        <v>111</v>
      </c>
      <c r="S2434" s="1" t="s">
        <v>124</v>
      </c>
      <c r="U2434" s="1" t="s">
        <v>114</v>
      </c>
      <c r="Z2434" s="1" t="s">
        <v>115</v>
      </c>
    </row>
    <row r="2435" spans="1:39" ht="25.5">
      <c r="A2435" s="6">
        <v>42873.734285358798</v>
      </c>
      <c r="B2435" s="2">
        <v>42870</v>
      </c>
      <c r="C2435" s="1" t="s">
        <v>117</v>
      </c>
      <c r="D2435" s="1">
        <v>48865</v>
      </c>
      <c r="E2435" s="1" t="s">
        <v>887</v>
      </c>
      <c r="F2435" s="1" t="s">
        <v>98</v>
      </c>
      <c r="G2435" s="1" t="s">
        <v>99</v>
      </c>
      <c r="H2435" s="1" t="s">
        <v>100</v>
      </c>
      <c r="K2435" s="1">
        <v>0.7</v>
      </c>
      <c r="M2435" s="1">
        <v>0.7</v>
      </c>
      <c r="N2435" s="1" t="s">
        <v>110</v>
      </c>
      <c r="O2435" s="1">
        <v>0.6</v>
      </c>
      <c r="P2435" s="1" t="s">
        <v>110</v>
      </c>
      <c r="Q2435" s="1" t="s">
        <v>101</v>
      </c>
      <c r="R2435" s="1" t="s">
        <v>102</v>
      </c>
      <c r="S2435" s="1" t="s">
        <v>103</v>
      </c>
      <c r="T2435" s="1" t="s">
        <v>298</v>
      </c>
      <c r="U2435" s="1" t="s">
        <v>247</v>
      </c>
      <c r="V2435" s="1">
        <v>50</v>
      </c>
      <c r="W2435" s="1">
        <v>46</v>
      </c>
      <c r="X2435" s="1">
        <v>8</v>
      </c>
      <c r="Z2435" s="1" t="s">
        <v>115</v>
      </c>
      <c r="AA2435" s="1">
        <v>0.6</v>
      </c>
      <c r="AD2435" s="1">
        <v>2.8</v>
      </c>
      <c r="AG2435" s="1">
        <v>140</v>
      </c>
      <c r="AM2435" s="1">
        <v>40</v>
      </c>
    </row>
    <row r="2436" spans="1:39" ht="25.5">
      <c r="A2436" s="6">
        <v>42873.735489270832</v>
      </c>
      <c r="B2436" s="2">
        <v>42871</v>
      </c>
      <c r="C2436" s="1" t="s">
        <v>96</v>
      </c>
      <c r="D2436" s="1">
        <v>48865</v>
      </c>
      <c r="E2436" s="1" t="s">
        <v>887</v>
      </c>
      <c r="F2436" s="1" t="s">
        <v>98</v>
      </c>
      <c r="G2436" s="1" t="s">
        <v>99</v>
      </c>
      <c r="H2436" s="1" t="s">
        <v>100</v>
      </c>
      <c r="Q2436" s="1" t="s">
        <v>101</v>
      </c>
      <c r="S2436" s="1" t="s">
        <v>103</v>
      </c>
      <c r="T2436" s="1" t="s">
        <v>299</v>
      </c>
      <c r="U2436" s="1" t="s">
        <v>247</v>
      </c>
      <c r="Z2436" s="1" t="s">
        <v>115</v>
      </c>
      <c r="AA2436" s="1">
        <v>0.56000000000000005</v>
      </c>
      <c r="AM2436" s="1">
        <v>40</v>
      </c>
    </row>
    <row r="2437" spans="1:39" ht="25.5">
      <c r="A2437" s="6">
        <v>42873.73619398148</v>
      </c>
      <c r="B2437" s="2">
        <v>42871</v>
      </c>
      <c r="C2437" s="1" t="s">
        <v>117</v>
      </c>
      <c r="D2437" s="1">
        <v>48865</v>
      </c>
      <c r="E2437" s="1" t="s">
        <v>887</v>
      </c>
      <c r="F2437" s="1" t="s">
        <v>98</v>
      </c>
      <c r="G2437" s="1" t="s">
        <v>99</v>
      </c>
      <c r="H2437" s="1" t="s">
        <v>100</v>
      </c>
      <c r="K2437" s="1">
        <v>0.7</v>
      </c>
      <c r="O2437" s="1">
        <v>0.6</v>
      </c>
      <c r="P2437" s="1" t="s">
        <v>110</v>
      </c>
      <c r="Q2437" s="1" t="s">
        <v>101</v>
      </c>
      <c r="R2437" s="1" t="s">
        <v>102</v>
      </c>
      <c r="S2437" s="1" t="s">
        <v>103</v>
      </c>
      <c r="T2437" s="1" t="s">
        <v>298</v>
      </c>
      <c r="U2437" s="1" t="s">
        <v>416</v>
      </c>
      <c r="Z2437" s="1" t="s">
        <v>33</v>
      </c>
      <c r="AA2437" s="1">
        <v>0.6</v>
      </c>
      <c r="AD2437" s="1">
        <v>2.8</v>
      </c>
      <c r="AG2437" s="1">
        <v>140</v>
      </c>
      <c r="AI2437" s="1">
        <v>0.56000000000000005</v>
      </c>
      <c r="AJ2437" s="1" t="s">
        <v>110</v>
      </c>
      <c r="AM2437" s="1">
        <v>30</v>
      </c>
    </row>
    <row r="2438" spans="1:39" ht="25.5">
      <c r="A2438" s="6">
        <v>42873.737056736107</v>
      </c>
      <c r="B2438" s="2">
        <v>42872</v>
      </c>
      <c r="C2438" s="1" t="s">
        <v>96</v>
      </c>
      <c r="D2438" s="1">
        <v>48865</v>
      </c>
      <c r="E2438" s="1" t="s">
        <v>887</v>
      </c>
      <c r="F2438" s="1" t="s">
        <v>98</v>
      </c>
      <c r="G2438" s="1" t="s">
        <v>99</v>
      </c>
      <c r="H2438" s="1" t="s">
        <v>100</v>
      </c>
      <c r="Q2438" s="1" t="s">
        <v>101</v>
      </c>
      <c r="R2438" s="1" t="s">
        <v>102</v>
      </c>
      <c r="S2438" s="1" t="s">
        <v>103</v>
      </c>
      <c r="T2438" s="1" t="s">
        <v>299</v>
      </c>
      <c r="U2438" s="1" t="s">
        <v>416</v>
      </c>
      <c r="V2438" s="1">
        <v>39</v>
      </c>
      <c r="W2438" s="1">
        <v>137</v>
      </c>
      <c r="X2438" s="1">
        <v>4.5</v>
      </c>
      <c r="Z2438" s="1" t="s">
        <v>115</v>
      </c>
      <c r="AA2438" s="1">
        <v>0.56000000000000005</v>
      </c>
      <c r="AM2438" s="1">
        <v>30</v>
      </c>
    </row>
    <row r="2439" spans="1:39" ht="25.5">
      <c r="A2439" s="6">
        <v>42873.738075173613</v>
      </c>
      <c r="B2439" s="2">
        <v>42872</v>
      </c>
      <c r="C2439" s="1" t="s">
        <v>117</v>
      </c>
      <c r="D2439" s="1">
        <v>48865</v>
      </c>
      <c r="E2439" s="1" t="s">
        <v>887</v>
      </c>
      <c r="F2439" s="1" t="s">
        <v>98</v>
      </c>
      <c r="G2439" s="1" t="s">
        <v>99</v>
      </c>
      <c r="H2439" s="1" t="s">
        <v>100</v>
      </c>
      <c r="K2439" s="1">
        <v>0.7</v>
      </c>
      <c r="O2439" s="1">
        <v>0.6</v>
      </c>
      <c r="P2439" s="1" t="s">
        <v>110</v>
      </c>
      <c r="Q2439" s="1" t="s">
        <v>101</v>
      </c>
      <c r="R2439" s="1" t="s">
        <v>102</v>
      </c>
      <c r="S2439" s="1" t="s">
        <v>133</v>
      </c>
      <c r="T2439" s="1" t="s">
        <v>298</v>
      </c>
      <c r="U2439" s="1" t="s">
        <v>416</v>
      </c>
      <c r="Z2439" s="1" t="s">
        <v>115</v>
      </c>
      <c r="AA2439" s="1">
        <v>0.56000000000000005</v>
      </c>
      <c r="AD2439" s="1">
        <v>2.8</v>
      </c>
      <c r="AG2439" s="1">
        <v>140</v>
      </c>
      <c r="AI2439" s="1">
        <v>0.56000000000000005</v>
      </c>
      <c r="AJ2439" s="1" t="s">
        <v>213</v>
      </c>
      <c r="AM2439" s="1">
        <v>30</v>
      </c>
    </row>
    <row r="2440" spans="1:39" ht="25.5">
      <c r="A2440" s="6">
        <v>42873.739474074071</v>
      </c>
      <c r="B2440" s="2">
        <v>42873</v>
      </c>
      <c r="C2440" s="1" t="s">
        <v>96</v>
      </c>
      <c r="D2440" s="1">
        <v>48865</v>
      </c>
      <c r="E2440" s="1" t="s">
        <v>887</v>
      </c>
      <c r="F2440" s="1" t="s">
        <v>98</v>
      </c>
      <c r="G2440" s="1" t="s">
        <v>99</v>
      </c>
      <c r="H2440" s="1" t="s">
        <v>100</v>
      </c>
      <c r="Q2440" s="1" t="s">
        <v>101</v>
      </c>
      <c r="R2440" s="1" t="s">
        <v>102</v>
      </c>
      <c r="S2440" s="1" t="s">
        <v>103</v>
      </c>
      <c r="T2440" s="1" t="s">
        <v>299</v>
      </c>
      <c r="U2440" s="1" t="s">
        <v>114</v>
      </c>
      <c r="W2440" s="1">
        <v>56</v>
      </c>
      <c r="Y2440" s="1">
        <v>98.7</v>
      </c>
      <c r="Z2440" s="1" t="s">
        <v>33</v>
      </c>
      <c r="AK2440" s="1" t="s">
        <v>1076</v>
      </c>
      <c r="AM2440" s="1">
        <v>30</v>
      </c>
    </row>
    <row r="2441" spans="1:39" ht="25.5">
      <c r="A2441" s="6">
        <v>42873.558764108791</v>
      </c>
      <c r="B2441" s="2">
        <v>42870</v>
      </c>
      <c r="C2441" s="1" t="s">
        <v>117</v>
      </c>
      <c r="D2441" s="1">
        <v>48873</v>
      </c>
      <c r="E2441" s="1" t="s">
        <v>914</v>
      </c>
      <c r="F2441" s="1" t="s">
        <v>98</v>
      </c>
      <c r="G2441" s="1" t="s">
        <v>99</v>
      </c>
      <c r="H2441" s="1" t="s">
        <v>100</v>
      </c>
      <c r="K2441" s="1">
        <v>0.32</v>
      </c>
      <c r="M2441" s="1">
        <v>0.32</v>
      </c>
      <c r="N2441" s="1" t="s">
        <v>110</v>
      </c>
      <c r="O2441" s="1">
        <v>0.26</v>
      </c>
      <c r="P2441" s="1" t="s">
        <v>110</v>
      </c>
      <c r="Q2441" s="1" t="s">
        <v>101</v>
      </c>
      <c r="R2441" s="1" t="s">
        <v>102</v>
      </c>
      <c r="S2441" s="1" t="s">
        <v>101</v>
      </c>
      <c r="T2441" s="1" t="s">
        <v>203</v>
      </c>
      <c r="U2441" s="1" t="s">
        <v>105</v>
      </c>
      <c r="V2441" s="1">
        <v>37</v>
      </c>
      <c r="W2441" s="1">
        <v>148</v>
      </c>
      <c r="X2441" s="1">
        <v>5.5</v>
      </c>
      <c r="Z2441" s="1" t="s">
        <v>33</v>
      </c>
      <c r="AA2441" s="1">
        <v>0.26</v>
      </c>
      <c r="AD2441" s="1">
        <v>1.1000000000000001</v>
      </c>
      <c r="AG2441" s="1">
        <v>65</v>
      </c>
      <c r="AM2441" s="1">
        <v>13</v>
      </c>
    </row>
    <row r="2442" spans="1:39" ht="25.5">
      <c r="A2442" s="6">
        <v>42873.559547187499</v>
      </c>
      <c r="B2442" s="2">
        <v>42871</v>
      </c>
      <c r="C2442" s="1" t="s">
        <v>96</v>
      </c>
      <c r="D2442" s="1">
        <v>48873</v>
      </c>
      <c r="E2442" s="1" t="s">
        <v>914</v>
      </c>
      <c r="F2442" s="1" t="s">
        <v>98</v>
      </c>
      <c r="G2442" s="1" t="s">
        <v>99</v>
      </c>
      <c r="H2442" s="1" t="s">
        <v>100</v>
      </c>
      <c r="Q2442" s="1" t="s">
        <v>101</v>
      </c>
      <c r="R2442" s="1" t="s">
        <v>102</v>
      </c>
      <c r="S2442" s="1" t="s">
        <v>133</v>
      </c>
      <c r="U2442" s="1" t="s">
        <v>105</v>
      </c>
      <c r="V2442" s="1">
        <v>36</v>
      </c>
      <c r="W2442" s="1">
        <v>127</v>
      </c>
      <c r="X2442" s="1">
        <v>4.5</v>
      </c>
      <c r="Z2442" s="1" t="s">
        <v>33</v>
      </c>
      <c r="AA2442" s="1">
        <v>0.26</v>
      </c>
    </row>
    <row r="2443" spans="1:39" ht="25.5">
      <c r="A2443" s="6">
        <v>42873.560770046301</v>
      </c>
      <c r="B2443" s="2">
        <v>42871</v>
      </c>
      <c r="C2443" s="1" t="s">
        <v>117</v>
      </c>
      <c r="D2443" s="1">
        <v>48873</v>
      </c>
      <c r="E2443" s="1" t="s">
        <v>914</v>
      </c>
      <c r="F2443" s="1" t="s">
        <v>98</v>
      </c>
      <c r="G2443" s="1" t="s">
        <v>99</v>
      </c>
      <c r="H2443" s="1" t="s">
        <v>109</v>
      </c>
      <c r="K2443" s="1">
        <v>0.32</v>
      </c>
      <c r="O2443" s="1">
        <v>0.26</v>
      </c>
      <c r="P2443" s="1" t="s">
        <v>110</v>
      </c>
      <c r="Q2443" s="1" t="s">
        <v>101</v>
      </c>
      <c r="R2443" s="1" t="s">
        <v>102</v>
      </c>
      <c r="S2443" s="1" t="s">
        <v>101</v>
      </c>
      <c r="T2443" s="1" t="s">
        <v>203</v>
      </c>
      <c r="U2443" s="1" t="s">
        <v>105</v>
      </c>
      <c r="Z2443" s="1" t="s">
        <v>33</v>
      </c>
      <c r="AA2443" s="1">
        <v>0.26</v>
      </c>
      <c r="AD2443" s="1">
        <v>1.1000000000000001</v>
      </c>
      <c r="AG2443" s="1">
        <v>65</v>
      </c>
      <c r="AM2443" s="1">
        <v>13</v>
      </c>
    </row>
    <row r="2444" spans="1:39" ht="25.5">
      <c r="A2444" s="6">
        <v>42873.561235856483</v>
      </c>
      <c r="B2444" s="2">
        <v>42872</v>
      </c>
      <c r="C2444" s="1" t="s">
        <v>96</v>
      </c>
      <c r="D2444" s="1">
        <v>48873</v>
      </c>
      <c r="E2444" s="1" t="s">
        <v>914</v>
      </c>
      <c r="F2444" s="1" t="s">
        <v>98</v>
      </c>
      <c r="G2444" s="1" t="s">
        <v>99</v>
      </c>
      <c r="H2444" s="1" t="s">
        <v>109</v>
      </c>
      <c r="Q2444" s="1" t="s">
        <v>101</v>
      </c>
      <c r="R2444" s="1" t="s">
        <v>122</v>
      </c>
      <c r="S2444" s="1" t="s">
        <v>101</v>
      </c>
      <c r="T2444" s="1" t="s">
        <v>205</v>
      </c>
      <c r="U2444" s="1" t="s">
        <v>247</v>
      </c>
      <c r="Z2444" s="1" t="s">
        <v>115</v>
      </c>
      <c r="AA2444" s="1">
        <v>0.26</v>
      </c>
      <c r="AM2444" s="1">
        <v>13</v>
      </c>
    </row>
    <row r="2445" spans="1:39" ht="25.5">
      <c r="A2445" s="6">
        <v>42873.561714212963</v>
      </c>
      <c r="B2445" s="2">
        <v>42872</v>
      </c>
      <c r="C2445" s="1" t="s">
        <v>117</v>
      </c>
      <c r="D2445" s="1">
        <v>48873</v>
      </c>
      <c r="E2445" s="1" t="s">
        <v>914</v>
      </c>
      <c r="F2445" s="1" t="s">
        <v>98</v>
      </c>
      <c r="G2445" s="1" t="s">
        <v>99</v>
      </c>
      <c r="H2445" s="1" t="s">
        <v>109</v>
      </c>
      <c r="K2445" s="1">
        <v>0.32</v>
      </c>
      <c r="L2445" s="1">
        <v>0.32</v>
      </c>
      <c r="M2445" s="1">
        <v>0.32</v>
      </c>
      <c r="N2445" s="1" t="s">
        <v>110</v>
      </c>
      <c r="O2445" s="1">
        <v>0.26</v>
      </c>
      <c r="P2445" s="1" t="s">
        <v>110</v>
      </c>
      <c r="Q2445" s="1" t="s">
        <v>101</v>
      </c>
      <c r="R2445" s="1" t="s">
        <v>102</v>
      </c>
      <c r="S2445" s="1" t="s">
        <v>124</v>
      </c>
      <c r="T2445" s="1" t="s">
        <v>113</v>
      </c>
      <c r="U2445" s="1" t="s">
        <v>247</v>
      </c>
      <c r="Z2445" s="1" t="s">
        <v>115</v>
      </c>
      <c r="AD2445" s="1">
        <v>1.1000000000000001</v>
      </c>
      <c r="AG2445" s="1">
        <v>65</v>
      </c>
    </row>
    <row r="2446" spans="1:39">
      <c r="A2446" s="6">
        <v>42873.562044340273</v>
      </c>
      <c r="B2446" s="2">
        <v>42873</v>
      </c>
      <c r="C2446" s="1" t="s">
        <v>96</v>
      </c>
      <c r="D2446" s="1">
        <v>48873</v>
      </c>
      <c r="E2446" s="1" t="s">
        <v>914</v>
      </c>
      <c r="F2446" s="1" t="s">
        <v>98</v>
      </c>
      <c r="G2446" s="1" t="s">
        <v>99</v>
      </c>
      <c r="H2446" s="1" t="s">
        <v>109</v>
      </c>
      <c r="L2446" s="1">
        <v>0.26</v>
      </c>
      <c r="M2446" s="1">
        <v>0.26</v>
      </c>
      <c r="N2446" s="1" t="s">
        <v>110</v>
      </c>
      <c r="Q2446" s="1" t="s">
        <v>101</v>
      </c>
      <c r="R2446" s="1" t="s">
        <v>111</v>
      </c>
      <c r="S2446" s="1" t="s">
        <v>101</v>
      </c>
      <c r="T2446" s="1" t="s">
        <v>113</v>
      </c>
      <c r="U2446" s="1" t="s">
        <v>114</v>
      </c>
      <c r="Z2446" s="1" t="s">
        <v>115</v>
      </c>
      <c r="AG2446" s="1">
        <v>65</v>
      </c>
    </row>
    <row r="2447" spans="1:39">
      <c r="A2447" s="6">
        <v>42874.56887545139</v>
      </c>
      <c r="B2447" s="2">
        <v>42873</v>
      </c>
      <c r="C2447" s="1" t="s">
        <v>117</v>
      </c>
      <c r="D2447" s="1">
        <v>48873</v>
      </c>
      <c r="E2447" s="1" t="s">
        <v>914</v>
      </c>
      <c r="F2447" s="1" t="s">
        <v>98</v>
      </c>
      <c r="G2447" s="1" t="s">
        <v>99</v>
      </c>
      <c r="H2447" s="1" t="s">
        <v>109</v>
      </c>
      <c r="K2447" s="1">
        <v>0.32</v>
      </c>
      <c r="L2447" s="1">
        <v>0.32</v>
      </c>
      <c r="M2447" s="1">
        <v>0.32</v>
      </c>
      <c r="N2447" s="1" t="s">
        <v>110</v>
      </c>
      <c r="O2447" s="1">
        <v>0.26</v>
      </c>
      <c r="P2447" s="1" t="s">
        <v>110</v>
      </c>
      <c r="Q2447" s="1" t="s">
        <v>101</v>
      </c>
      <c r="R2447" s="1" t="s">
        <v>111</v>
      </c>
      <c r="S2447" s="1" t="s">
        <v>101</v>
      </c>
      <c r="T2447" s="1" t="s">
        <v>113</v>
      </c>
      <c r="U2447" s="1" t="s">
        <v>114</v>
      </c>
      <c r="Z2447" s="1" t="s">
        <v>115</v>
      </c>
      <c r="AG2447" s="1">
        <v>65</v>
      </c>
    </row>
    <row r="2448" spans="1:39">
      <c r="A2448" s="6">
        <v>42874.570546400464</v>
      </c>
      <c r="B2448" s="2">
        <v>42874</v>
      </c>
      <c r="C2448" s="1" t="s">
        <v>96</v>
      </c>
      <c r="D2448" s="1">
        <v>48873</v>
      </c>
      <c r="E2448" s="1" t="s">
        <v>914</v>
      </c>
      <c r="F2448" s="1" t="s">
        <v>98</v>
      </c>
      <c r="G2448" s="1" t="s">
        <v>99</v>
      </c>
      <c r="H2448" s="1" t="s">
        <v>109</v>
      </c>
      <c r="L2448" s="1">
        <v>0.32</v>
      </c>
      <c r="M2448" s="1">
        <v>0.32</v>
      </c>
      <c r="N2448" s="1" t="s">
        <v>110</v>
      </c>
      <c r="Q2448" s="1" t="s">
        <v>101</v>
      </c>
      <c r="R2448" s="1" t="s">
        <v>111</v>
      </c>
      <c r="S2448" s="1" t="s">
        <v>124</v>
      </c>
      <c r="T2448" s="1" t="s">
        <v>113</v>
      </c>
      <c r="U2448" s="1" t="s">
        <v>114</v>
      </c>
      <c r="Z2448" s="1" t="s">
        <v>115</v>
      </c>
      <c r="AG2448" s="1">
        <v>65</v>
      </c>
    </row>
    <row r="2449" spans="1:39" ht="25.5">
      <c r="A2449" s="6">
        <v>42875.577280972226</v>
      </c>
      <c r="B2449" s="2">
        <v>42874</v>
      </c>
      <c r="C2449" s="1" t="s">
        <v>117</v>
      </c>
      <c r="D2449" s="1">
        <v>48873</v>
      </c>
      <c r="E2449" s="1" t="s">
        <v>914</v>
      </c>
      <c r="F2449" s="1" t="s">
        <v>98</v>
      </c>
      <c r="G2449" s="1" t="s">
        <v>99</v>
      </c>
      <c r="H2449" s="1" t="s">
        <v>109</v>
      </c>
      <c r="K2449" s="1">
        <v>0.32</v>
      </c>
      <c r="L2449" s="1">
        <v>0.32</v>
      </c>
      <c r="M2449" s="1">
        <v>0.32</v>
      </c>
      <c r="N2449" s="1" t="s">
        <v>110</v>
      </c>
      <c r="O2449" s="1">
        <v>0.26</v>
      </c>
      <c r="P2449" s="1" t="s">
        <v>110</v>
      </c>
      <c r="Q2449" s="1" t="s">
        <v>101</v>
      </c>
      <c r="R2449" s="1" t="s">
        <v>111</v>
      </c>
      <c r="S2449" s="1" t="s">
        <v>112</v>
      </c>
      <c r="T2449" s="1" t="s">
        <v>113</v>
      </c>
      <c r="U2449" s="1" t="s">
        <v>114</v>
      </c>
      <c r="Z2449" s="1" t="s">
        <v>115</v>
      </c>
      <c r="AG2449" s="1">
        <v>65</v>
      </c>
    </row>
    <row r="2450" spans="1:39" ht="25.5">
      <c r="A2450" s="6">
        <v>42875.579169930556</v>
      </c>
      <c r="B2450" s="2">
        <v>42875</v>
      </c>
      <c r="C2450" s="1" t="s">
        <v>96</v>
      </c>
      <c r="D2450" s="1">
        <v>48873</v>
      </c>
      <c r="E2450" s="1" t="s">
        <v>914</v>
      </c>
      <c r="F2450" s="1" t="s">
        <v>98</v>
      </c>
      <c r="G2450" s="1" t="s">
        <v>99</v>
      </c>
      <c r="H2450" s="1" t="s">
        <v>109</v>
      </c>
      <c r="L2450" s="1">
        <v>0.32</v>
      </c>
      <c r="M2450" s="1">
        <v>0.32</v>
      </c>
      <c r="N2450" s="1" t="s">
        <v>110</v>
      </c>
      <c r="Q2450" s="1" t="s">
        <v>101</v>
      </c>
      <c r="R2450" s="1" t="s">
        <v>111</v>
      </c>
      <c r="S2450" s="1" t="s">
        <v>112</v>
      </c>
      <c r="T2450" s="1" t="s">
        <v>113</v>
      </c>
      <c r="U2450" s="1" t="s">
        <v>114</v>
      </c>
      <c r="Z2450" s="1" t="s">
        <v>115</v>
      </c>
      <c r="AG2450" s="1">
        <v>65</v>
      </c>
      <c r="AK2450" s="1" t="s">
        <v>116</v>
      </c>
    </row>
    <row r="2451" spans="1:39" ht="25.5">
      <c r="A2451" s="6">
        <v>42873.554571527777</v>
      </c>
      <c r="B2451" s="2">
        <v>42870</v>
      </c>
      <c r="C2451" s="1" t="s">
        <v>117</v>
      </c>
      <c r="D2451" s="1">
        <v>48874</v>
      </c>
      <c r="E2451" s="1" t="s">
        <v>910</v>
      </c>
      <c r="F2451" s="1" t="s">
        <v>98</v>
      </c>
      <c r="G2451" s="1" t="s">
        <v>99</v>
      </c>
      <c r="H2451" s="1" t="s">
        <v>109</v>
      </c>
      <c r="K2451" s="1">
        <v>0.3</v>
      </c>
      <c r="L2451" s="1">
        <v>0.3</v>
      </c>
      <c r="M2451" s="1">
        <v>0.3</v>
      </c>
      <c r="N2451" s="1" t="s">
        <v>110</v>
      </c>
      <c r="O2451" s="1">
        <v>0.27</v>
      </c>
      <c r="P2451" s="1" t="s">
        <v>110</v>
      </c>
      <c r="Q2451" s="1" t="s">
        <v>101</v>
      </c>
      <c r="R2451" s="1" t="s">
        <v>102</v>
      </c>
      <c r="S2451" s="1" t="s">
        <v>101</v>
      </c>
      <c r="T2451" s="1" t="s">
        <v>113</v>
      </c>
      <c r="U2451" s="1" t="s">
        <v>247</v>
      </c>
      <c r="Z2451" s="1" t="s">
        <v>33</v>
      </c>
      <c r="AD2451" s="1">
        <v>1.2</v>
      </c>
      <c r="AG2451" s="1">
        <v>60</v>
      </c>
    </row>
    <row r="2452" spans="1:39" ht="25.5">
      <c r="A2452" s="6">
        <v>42873.555272442129</v>
      </c>
      <c r="B2452" s="2">
        <v>42871</v>
      </c>
      <c r="C2452" s="1" t="s">
        <v>96</v>
      </c>
      <c r="D2452" s="1">
        <v>48874</v>
      </c>
      <c r="E2452" s="1" t="s">
        <v>910</v>
      </c>
      <c r="F2452" s="1" t="s">
        <v>98</v>
      </c>
      <c r="G2452" s="1" t="s">
        <v>99</v>
      </c>
      <c r="H2452" s="1" t="s">
        <v>109</v>
      </c>
      <c r="L2452" s="1">
        <v>0.3</v>
      </c>
      <c r="M2452" s="1">
        <v>0.3</v>
      </c>
      <c r="N2452" s="1" t="s">
        <v>110</v>
      </c>
      <c r="Q2452" s="1" t="s">
        <v>101</v>
      </c>
      <c r="R2452" s="1" t="s">
        <v>122</v>
      </c>
      <c r="S2452" s="1" t="s">
        <v>112</v>
      </c>
      <c r="T2452" s="1" t="s">
        <v>113</v>
      </c>
      <c r="U2452" s="1" t="s">
        <v>247</v>
      </c>
      <c r="Z2452" s="1" t="s">
        <v>115</v>
      </c>
      <c r="AG2452" s="1">
        <v>60</v>
      </c>
    </row>
    <row r="2453" spans="1:39" ht="25.5">
      <c r="A2453" s="6">
        <v>42873.555844259259</v>
      </c>
      <c r="B2453" s="2">
        <v>42871</v>
      </c>
      <c r="C2453" s="1" t="s">
        <v>117</v>
      </c>
      <c r="D2453" s="1">
        <v>48874</v>
      </c>
      <c r="E2453" s="1" t="s">
        <v>910</v>
      </c>
      <c r="F2453" s="1" t="s">
        <v>98</v>
      </c>
      <c r="G2453" s="1" t="s">
        <v>99</v>
      </c>
      <c r="H2453" s="1" t="s">
        <v>109</v>
      </c>
      <c r="K2453" s="1">
        <v>0.3</v>
      </c>
      <c r="L2453" s="1">
        <v>0.3</v>
      </c>
      <c r="M2453" s="1">
        <v>0.3</v>
      </c>
      <c r="N2453" s="1" t="s">
        <v>110</v>
      </c>
      <c r="O2453" s="1">
        <v>0.27</v>
      </c>
      <c r="P2453" s="1" t="s">
        <v>110</v>
      </c>
      <c r="Q2453" s="1" t="s">
        <v>101</v>
      </c>
      <c r="R2453" s="1" t="s">
        <v>122</v>
      </c>
      <c r="S2453" s="1" t="s">
        <v>133</v>
      </c>
      <c r="T2453" s="1" t="s">
        <v>113</v>
      </c>
      <c r="U2453" s="1" t="s">
        <v>247</v>
      </c>
      <c r="Z2453" s="1" t="s">
        <v>33</v>
      </c>
      <c r="AD2453" s="1">
        <v>1.2</v>
      </c>
      <c r="AG2453" s="1">
        <v>60</v>
      </c>
    </row>
    <row r="2454" spans="1:39">
      <c r="A2454" s="6">
        <v>42873.556283865742</v>
      </c>
      <c r="B2454" s="2">
        <v>42872</v>
      </c>
      <c r="C2454" s="1" t="s">
        <v>96</v>
      </c>
      <c r="D2454" s="1">
        <v>48874</v>
      </c>
      <c r="E2454" s="1" t="s">
        <v>910</v>
      </c>
      <c r="F2454" s="1" t="s">
        <v>98</v>
      </c>
      <c r="G2454" s="1" t="s">
        <v>99</v>
      </c>
      <c r="H2454" s="1" t="s">
        <v>109</v>
      </c>
      <c r="L2454" s="1">
        <v>0.3</v>
      </c>
      <c r="M2454" s="1">
        <v>0.3</v>
      </c>
      <c r="N2454" s="1" t="s">
        <v>110</v>
      </c>
      <c r="Q2454" s="1" t="s">
        <v>101</v>
      </c>
      <c r="R2454" s="1" t="s">
        <v>111</v>
      </c>
      <c r="S2454" s="1" t="s">
        <v>101</v>
      </c>
      <c r="T2454" s="1" t="s">
        <v>113</v>
      </c>
      <c r="U2454" s="1" t="s">
        <v>114</v>
      </c>
      <c r="Z2454" s="1" t="s">
        <v>33</v>
      </c>
      <c r="AG2454" s="1">
        <v>60</v>
      </c>
    </row>
    <row r="2455" spans="1:39" ht="25.5">
      <c r="A2455" s="6">
        <v>42873.556698541666</v>
      </c>
      <c r="B2455" s="2">
        <v>42872</v>
      </c>
      <c r="C2455" s="1" t="s">
        <v>117</v>
      </c>
      <c r="D2455" s="1">
        <v>48874</v>
      </c>
      <c r="E2455" s="1" t="s">
        <v>910</v>
      </c>
      <c r="F2455" s="1" t="s">
        <v>98</v>
      </c>
      <c r="G2455" s="1" t="s">
        <v>99</v>
      </c>
      <c r="H2455" s="1" t="s">
        <v>109</v>
      </c>
      <c r="K2455" s="1">
        <v>0.3</v>
      </c>
      <c r="L2455" s="1">
        <v>0.3</v>
      </c>
      <c r="M2455" s="1">
        <v>0.3</v>
      </c>
      <c r="N2455" s="1" t="s">
        <v>110</v>
      </c>
      <c r="O2455" s="1">
        <v>0.27</v>
      </c>
      <c r="P2455" s="1" t="s">
        <v>110</v>
      </c>
      <c r="Q2455" s="1" t="s">
        <v>101</v>
      </c>
      <c r="R2455" s="1" t="s">
        <v>111</v>
      </c>
      <c r="S2455" s="1" t="s">
        <v>112</v>
      </c>
      <c r="T2455" s="1" t="s">
        <v>113</v>
      </c>
      <c r="U2455" s="1" t="s">
        <v>114</v>
      </c>
      <c r="Z2455" s="1" t="s">
        <v>115</v>
      </c>
      <c r="AD2455" s="1">
        <v>1.2</v>
      </c>
      <c r="AG2455" s="1">
        <v>60</v>
      </c>
    </row>
    <row r="2456" spans="1:39">
      <c r="A2456" s="6">
        <v>42873.557085972221</v>
      </c>
      <c r="B2456" s="2">
        <v>42873</v>
      </c>
      <c r="C2456" s="1" t="s">
        <v>96</v>
      </c>
      <c r="D2456" s="1">
        <v>48874</v>
      </c>
      <c r="E2456" s="1" t="s">
        <v>910</v>
      </c>
      <c r="F2456" s="1" t="s">
        <v>98</v>
      </c>
      <c r="G2456" s="1" t="s">
        <v>99</v>
      </c>
      <c r="H2456" s="1" t="s">
        <v>109</v>
      </c>
      <c r="L2456" s="1">
        <v>0.3</v>
      </c>
      <c r="M2456" s="1">
        <v>0.3</v>
      </c>
      <c r="N2456" s="1" t="s">
        <v>110</v>
      </c>
      <c r="Q2456" s="1" t="s">
        <v>101</v>
      </c>
      <c r="R2456" s="1" t="s">
        <v>111</v>
      </c>
      <c r="S2456" s="1" t="s">
        <v>124</v>
      </c>
      <c r="T2456" s="1" t="s">
        <v>113</v>
      </c>
      <c r="U2456" s="1" t="s">
        <v>114</v>
      </c>
      <c r="Z2456" s="1" t="s">
        <v>115</v>
      </c>
      <c r="AG2456" s="1">
        <v>60</v>
      </c>
    </row>
    <row r="2457" spans="1:39" ht="25.5">
      <c r="A2457" s="6">
        <v>42874.552794398143</v>
      </c>
      <c r="B2457" s="2">
        <v>42873</v>
      </c>
      <c r="C2457" s="1" t="s">
        <v>117</v>
      </c>
      <c r="D2457" s="1">
        <v>48874</v>
      </c>
      <c r="E2457" s="1" t="s">
        <v>923</v>
      </c>
      <c r="F2457" s="1" t="s">
        <v>98</v>
      </c>
      <c r="G2457" s="1" t="s">
        <v>99</v>
      </c>
      <c r="H2457" s="1" t="s">
        <v>109</v>
      </c>
      <c r="K2457" s="1">
        <v>0.3</v>
      </c>
      <c r="L2457" s="1">
        <v>0.3</v>
      </c>
      <c r="M2457" s="1">
        <v>0.3</v>
      </c>
      <c r="N2457" s="1" t="s">
        <v>110</v>
      </c>
      <c r="O2457" s="1">
        <v>0.27</v>
      </c>
      <c r="P2457" s="1" t="s">
        <v>213</v>
      </c>
      <c r="Q2457" s="1" t="s">
        <v>101</v>
      </c>
      <c r="R2457" s="1" t="s">
        <v>111</v>
      </c>
      <c r="S2457" s="1" t="s">
        <v>112</v>
      </c>
      <c r="T2457" s="1" t="s">
        <v>113</v>
      </c>
      <c r="U2457" s="1" t="s">
        <v>114</v>
      </c>
      <c r="Z2457" s="1" t="s">
        <v>115</v>
      </c>
      <c r="AG2457" s="1">
        <v>60</v>
      </c>
    </row>
    <row r="2458" spans="1:39" ht="25.5">
      <c r="A2458" s="6">
        <v>42874.567805497689</v>
      </c>
      <c r="B2458" s="2">
        <v>42873</v>
      </c>
      <c r="C2458" s="1" t="s">
        <v>117</v>
      </c>
      <c r="D2458" s="1">
        <v>48874</v>
      </c>
      <c r="E2458" s="1" t="s">
        <v>910</v>
      </c>
      <c r="F2458" s="1" t="s">
        <v>98</v>
      </c>
      <c r="G2458" s="1" t="s">
        <v>99</v>
      </c>
      <c r="H2458" s="1" t="s">
        <v>109</v>
      </c>
      <c r="K2458" s="1">
        <v>0.3</v>
      </c>
      <c r="L2458" s="1">
        <v>0.3</v>
      </c>
      <c r="M2458" s="1">
        <v>0.3</v>
      </c>
      <c r="N2458" s="1" t="s">
        <v>110</v>
      </c>
      <c r="O2458" s="1">
        <v>0.27</v>
      </c>
      <c r="P2458" s="1" t="s">
        <v>110</v>
      </c>
      <c r="Q2458" s="1" t="s">
        <v>101</v>
      </c>
      <c r="R2458" s="1" t="s">
        <v>111</v>
      </c>
      <c r="S2458" s="1" t="s">
        <v>112</v>
      </c>
      <c r="T2458" s="1" t="s">
        <v>113</v>
      </c>
      <c r="U2458" s="1" t="s">
        <v>114</v>
      </c>
      <c r="Z2458" s="1" t="s">
        <v>115</v>
      </c>
      <c r="AG2458" s="1">
        <v>60</v>
      </c>
    </row>
    <row r="2459" spans="1:39" ht="25.5">
      <c r="A2459" s="6">
        <v>42874.553281284723</v>
      </c>
      <c r="B2459" s="2">
        <v>42874</v>
      </c>
      <c r="C2459" s="1" t="s">
        <v>96</v>
      </c>
      <c r="D2459" s="1">
        <v>48874</v>
      </c>
      <c r="E2459" s="1" t="s">
        <v>910</v>
      </c>
      <c r="F2459" s="1" t="s">
        <v>98</v>
      </c>
      <c r="G2459" s="1" t="s">
        <v>99</v>
      </c>
      <c r="H2459" s="1" t="s">
        <v>109</v>
      </c>
      <c r="L2459" s="1">
        <v>0.3</v>
      </c>
      <c r="M2459" s="1">
        <v>0.3</v>
      </c>
      <c r="N2459" s="1" t="s">
        <v>110</v>
      </c>
      <c r="Q2459" s="1" t="s">
        <v>101</v>
      </c>
      <c r="R2459" s="1" t="s">
        <v>111</v>
      </c>
      <c r="S2459" s="1" t="s">
        <v>112</v>
      </c>
      <c r="T2459" s="1" t="s">
        <v>113</v>
      </c>
      <c r="U2459" s="1" t="s">
        <v>114</v>
      </c>
      <c r="Z2459" s="1" t="s">
        <v>115</v>
      </c>
      <c r="AG2459" s="1">
        <v>60</v>
      </c>
    </row>
    <row r="2460" spans="1:39">
      <c r="A2460" s="6">
        <v>42875.575940509254</v>
      </c>
      <c r="B2460" s="2">
        <v>42874</v>
      </c>
      <c r="C2460" s="1" t="s">
        <v>117</v>
      </c>
      <c r="D2460" s="1">
        <v>48874</v>
      </c>
      <c r="E2460" s="1" t="s">
        <v>910</v>
      </c>
      <c r="F2460" s="1" t="s">
        <v>98</v>
      </c>
      <c r="G2460" s="1" t="s">
        <v>99</v>
      </c>
      <c r="H2460" s="1" t="s">
        <v>109</v>
      </c>
      <c r="K2460" s="1">
        <v>0.3</v>
      </c>
      <c r="L2460" s="1">
        <v>0.3</v>
      </c>
      <c r="M2460" s="1">
        <v>0.3</v>
      </c>
      <c r="N2460" s="1" t="s">
        <v>110</v>
      </c>
      <c r="O2460" s="1">
        <v>0.27</v>
      </c>
      <c r="P2460" s="1" t="s">
        <v>110</v>
      </c>
      <c r="Q2460" s="1" t="s">
        <v>101</v>
      </c>
      <c r="R2460" s="1" t="s">
        <v>111</v>
      </c>
      <c r="S2460" s="1" t="s">
        <v>124</v>
      </c>
      <c r="T2460" s="1" t="s">
        <v>113</v>
      </c>
      <c r="U2460" s="1" t="s">
        <v>114</v>
      </c>
      <c r="Z2460" s="1" t="s">
        <v>115</v>
      </c>
      <c r="AG2460" s="1">
        <v>60</v>
      </c>
    </row>
    <row r="2461" spans="1:39" ht="25.5">
      <c r="A2461" s="6">
        <v>42875.5762903125</v>
      </c>
      <c r="B2461" s="2">
        <v>42875</v>
      </c>
      <c r="C2461" s="1" t="s">
        <v>96</v>
      </c>
      <c r="D2461" s="1">
        <v>48874</v>
      </c>
      <c r="E2461" s="1" t="s">
        <v>910</v>
      </c>
      <c r="F2461" s="1" t="s">
        <v>98</v>
      </c>
      <c r="G2461" s="1" t="s">
        <v>99</v>
      </c>
      <c r="H2461" s="1" t="s">
        <v>109</v>
      </c>
      <c r="L2461" s="1">
        <v>0.3</v>
      </c>
      <c r="M2461" s="1">
        <v>0.3</v>
      </c>
      <c r="N2461" s="1" t="s">
        <v>110</v>
      </c>
      <c r="Q2461" s="1" t="s">
        <v>101</v>
      </c>
      <c r="R2461" s="1" t="s">
        <v>111</v>
      </c>
      <c r="S2461" s="1" t="s">
        <v>112</v>
      </c>
      <c r="T2461" s="1" t="s">
        <v>113</v>
      </c>
      <c r="U2461" s="1" t="s">
        <v>114</v>
      </c>
      <c r="Z2461" s="1" t="s">
        <v>115</v>
      </c>
      <c r="AG2461" s="1">
        <v>60</v>
      </c>
      <c r="AK2461" s="1" t="s">
        <v>116</v>
      </c>
    </row>
    <row r="2462" spans="1:39" ht="25.5">
      <c r="A2462" s="6">
        <v>42873.585255937505</v>
      </c>
      <c r="B2462" s="2">
        <v>42872</v>
      </c>
      <c r="C2462" s="1" t="s">
        <v>117</v>
      </c>
      <c r="D2462" s="1">
        <v>48894</v>
      </c>
      <c r="E2462" s="1" t="s">
        <v>926</v>
      </c>
      <c r="F2462" s="1" t="s">
        <v>98</v>
      </c>
      <c r="G2462" s="1" t="s">
        <v>99</v>
      </c>
      <c r="H2462" s="1" t="s">
        <v>109</v>
      </c>
      <c r="L2462" s="1">
        <v>0.8</v>
      </c>
      <c r="M2462" s="1">
        <v>0.8</v>
      </c>
      <c r="N2462" s="1" t="s">
        <v>110</v>
      </c>
      <c r="Q2462" s="1" t="s">
        <v>121</v>
      </c>
      <c r="R2462" s="1" t="s">
        <v>102</v>
      </c>
      <c r="S2462" s="1" t="s">
        <v>101</v>
      </c>
      <c r="T2462" s="1" t="s">
        <v>203</v>
      </c>
      <c r="U2462" s="1" t="s">
        <v>247</v>
      </c>
      <c r="V2462" s="1">
        <v>37</v>
      </c>
      <c r="W2462" s="1">
        <v>137</v>
      </c>
      <c r="X2462" s="1">
        <v>6.5</v>
      </c>
      <c r="Z2462" s="1" t="s">
        <v>33</v>
      </c>
      <c r="AD2462" s="1">
        <v>3.2</v>
      </c>
      <c r="AG2462" s="1">
        <v>160</v>
      </c>
      <c r="AM2462" s="1">
        <v>35</v>
      </c>
    </row>
    <row r="2463" spans="1:39" ht="25.5">
      <c r="A2463" s="6">
        <v>42873.585747407407</v>
      </c>
      <c r="B2463" s="2">
        <v>42873</v>
      </c>
      <c r="C2463" s="1" t="s">
        <v>96</v>
      </c>
      <c r="D2463" s="1">
        <v>48894</v>
      </c>
      <c r="E2463" s="1" t="s">
        <v>926</v>
      </c>
      <c r="F2463" s="1" t="s">
        <v>98</v>
      </c>
      <c r="G2463" s="1" t="s">
        <v>99</v>
      </c>
      <c r="H2463" s="1" t="s">
        <v>109</v>
      </c>
      <c r="K2463" s="1">
        <v>0.8</v>
      </c>
      <c r="O2463" s="1">
        <v>0.63</v>
      </c>
      <c r="P2463" s="1" t="s">
        <v>110</v>
      </c>
      <c r="Q2463" s="1" t="s">
        <v>101</v>
      </c>
      <c r="R2463" s="1" t="s">
        <v>102</v>
      </c>
      <c r="S2463" s="1" t="s">
        <v>101</v>
      </c>
      <c r="T2463" s="1" t="s">
        <v>203</v>
      </c>
      <c r="U2463" s="1" t="s">
        <v>247</v>
      </c>
      <c r="Z2463" s="1" t="s">
        <v>33</v>
      </c>
      <c r="AA2463" s="1">
        <v>0.63</v>
      </c>
      <c r="AG2463" s="1">
        <v>160</v>
      </c>
      <c r="AM2463" s="1">
        <v>35</v>
      </c>
    </row>
    <row r="2464" spans="1:39" ht="25.5">
      <c r="A2464" s="6">
        <v>42874.556600995369</v>
      </c>
      <c r="B2464" s="2">
        <v>42873</v>
      </c>
      <c r="C2464" s="1" t="s">
        <v>117</v>
      </c>
      <c r="D2464" s="1">
        <v>48894</v>
      </c>
      <c r="E2464" s="1" t="s">
        <v>926</v>
      </c>
      <c r="F2464" s="1" t="s">
        <v>98</v>
      </c>
      <c r="G2464" s="1" t="s">
        <v>99</v>
      </c>
      <c r="H2464" s="1" t="s">
        <v>100</v>
      </c>
      <c r="Q2464" s="1" t="s">
        <v>101</v>
      </c>
      <c r="R2464" s="1" t="s">
        <v>102</v>
      </c>
      <c r="S2464" s="1" t="s">
        <v>133</v>
      </c>
      <c r="T2464" s="1" t="s">
        <v>205</v>
      </c>
      <c r="U2464" s="1" t="s">
        <v>247</v>
      </c>
      <c r="Z2464" s="1" t="s">
        <v>33</v>
      </c>
      <c r="AA2464" s="1">
        <v>0.63</v>
      </c>
      <c r="AD2464" s="1">
        <v>3.2</v>
      </c>
      <c r="AM2464" s="1">
        <v>35</v>
      </c>
    </row>
    <row r="2465" spans="1:39" ht="25.5">
      <c r="A2465" s="6">
        <v>42874.557361527783</v>
      </c>
      <c r="B2465" s="2">
        <v>42874</v>
      </c>
      <c r="C2465" s="1" t="s">
        <v>96</v>
      </c>
      <c r="D2465" s="1">
        <v>48894</v>
      </c>
      <c r="E2465" s="1" t="s">
        <v>926</v>
      </c>
      <c r="F2465" s="1" t="s">
        <v>98</v>
      </c>
      <c r="G2465" s="1" t="s">
        <v>99</v>
      </c>
      <c r="H2465" s="1" t="s">
        <v>109</v>
      </c>
      <c r="K2465" s="1">
        <v>0.8</v>
      </c>
      <c r="O2465" s="1">
        <v>0.63</v>
      </c>
      <c r="P2465" s="1" t="s">
        <v>110</v>
      </c>
      <c r="Q2465" s="1" t="s">
        <v>101</v>
      </c>
      <c r="R2465" s="1" t="s">
        <v>111</v>
      </c>
      <c r="S2465" s="1" t="s">
        <v>101</v>
      </c>
      <c r="T2465" s="1" t="s">
        <v>203</v>
      </c>
      <c r="U2465" s="1" t="s">
        <v>114</v>
      </c>
      <c r="Z2465" s="1" t="s">
        <v>115</v>
      </c>
      <c r="AA2465" s="1">
        <v>0.63</v>
      </c>
      <c r="AG2465" s="1">
        <v>160</v>
      </c>
      <c r="AM2465" s="1">
        <v>35</v>
      </c>
    </row>
    <row r="2466" spans="1:39">
      <c r="A2466" s="6">
        <v>42875.634213958328</v>
      </c>
      <c r="B2466" s="2">
        <v>42874</v>
      </c>
      <c r="C2466" s="1" t="s">
        <v>117</v>
      </c>
      <c r="D2466" s="1">
        <v>48894</v>
      </c>
      <c r="E2466" s="1" t="s">
        <v>926</v>
      </c>
      <c r="F2466" s="1" t="s">
        <v>98</v>
      </c>
      <c r="G2466" s="1" t="s">
        <v>99</v>
      </c>
      <c r="H2466" s="1" t="s">
        <v>109</v>
      </c>
      <c r="L2466" s="1">
        <v>0.8</v>
      </c>
      <c r="M2466" s="1">
        <v>0.8</v>
      </c>
      <c r="N2466" s="1" t="s">
        <v>110</v>
      </c>
      <c r="Q2466" s="1" t="s">
        <v>101</v>
      </c>
      <c r="R2466" s="1" t="s">
        <v>111</v>
      </c>
      <c r="S2466" s="1" t="s">
        <v>101</v>
      </c>
      <c r="T2466" s="1" t="s">
        <v>113</v>
      </c>
      <c r="U2466" s="1" t="s">
        <v>114</v>
      </c>
      <c r="Z2466" s="1" t="s">
        <v>115</v>
      </c>
      <c r="AF2466" s="1">
        <v>3.2</v>
      </c>
      <c r="AG2466" s="1">
        <v>160</v>
      </c>
    </row>
    <row r="2467" spans="1:39" ht="25.5">
      <c r="A2467" s="6">
        <v>42875.643563958336</v>
      </c>
      <c r="B2467" s="2">
        <v>42875</v>
      </c>
      <c r="C2467" s="1" t="s">
        <v>96</v>
      </c>
      <c r="D2467" s="1">
        <v>48894</v>
      </c>
      <c r="E2467" s="1" t="s">
        <v>926</v>
      </c>
      <c r="F2467" s="1" t="s">
        <v>98</v>
      </c>
      <c r="G2467" s="1" t="s">
        <v>99</v>
      </c>
      <c r="H2467" s="1" t="s">
        <v>109</v>
      </c>
      <c r="K2467" s="1">
        <v>0.8</v>
      </c>
      <c r="L2467" s="1">
        <v>0.8</v>
      </c>
      <c r="M2467" s="1">
        <v>0.8</v>
      </c>
      <c r="N2467" s="1" t="s">
        <v>110</v>
      </c>
      <c r="O2467" s="1">
        <v>0.63</v>
      </c>
      <c r="P2467" s="1" t="s">
        <v>110</v>
      </c>
      <c r="Q2467" s="1" t="s">
        <v>101</v>
      </c>
      <c r="R2467" s="1" t="s">
        <v>111</v>
      </c>
      <c r="S2467" s="1" t="s">
        <v>112</v>
      </c>
      <c r="T2467" s="1" t="s">
        <v>113</v>
      </c>
      <c r="U2467" s="1" t="s">
        <v>114</v>
      </c>
      <c r="Z2467" s="1" t="s">
        <v>115</v>
      </c>
      <c r="AG2467" s="1">
        <v>160</v>
      </c>
    </row>
    <row r="2468" spans="1:39">
      <c r="A2468" s="6">
        <v>42876.477118634255</v>
      </c>
      <c r="B2468" s="2">
        <v>42875</v>
      </c>
      <c r="C2468" s="1" t="s">
        <v>117</v>
      </c>
      <c r="D2468" s="1">
        <v>48894</v>
      </c>
      <c r="E2468" s="1" t="s">
        <v>926</v>
      </c>
      <c r="F2468" s="1" t="s">
        <v>98</v>
      </c>
      <c r="G2468" s="1" t="s">
        <v>99</v>
      </c>
      <c r="H2468" s="1" t="s">
        <v>109</v>
      </c>
      <c r="L2468" s="1">
        <v>0.8</v>
      </c>
      <c r="M2468" s="1">
        <v>0.8</v>
      </c>
      <c r="N2468" s="1" t="s">
        <v>110</v>
      </c>
      <c r="Q2468" s="1" t="s">
        <v>101</v>
      </c>
      <c r="R2468" s="1" t="s">
        <v>111</v>
      </c>
      <c r="S2468" s="1" t="s">
        <v>124</v>
      </c>
      <c r="T2468" s="1" t="s">
        <v>113</v>
      </c>
      <c r="U2468" s="1" t="s">
        <v>114</v>
      </c>
      <c r="Z2468" s="1" t="s">
        <v>33</v>
      </c>
      <c r="AF2468" s="1">
        <v>3.14</v>
      </c>
      <c r="AG2468" s="1">
        <v>160</v>
      </c>
    </row>
    <row r="2469" spans="1:39">
      <c r="A2469" s="6">
        <v>42876.477936354167</v>
      </c>
      <c r="B2469" s="2">
        <v>42876</v>
      </c>
      <c r="C2469" s="1" t="s">
        <v>96</v>
      </c>
      <c r="D2469" s="1">
        <v>48894</v>
      </c>
      <c r="E2469" s="1" t="s">
        <v>926</v>
      </c>
      <c r="F2469" s="1" t="s">
        <v>98</v>
      </c>
      <c r="G2469" s="1" t="s">
        <v>99</v>
      </c>
      <c r="H2469" s="1" t="s">
        <v>109</v>
      </c>
      <c r="K2469" s="1">
        <v>0.8</v>
      </c>
      <c r="L2469" s="1">
        <v>0.8</v>
      </c>
      <c r="M2469" s="1">
        <v>0.8</v>
      </c>
      <c r="N2469" s="1" t="s">
        <v>110</v>
      </c>
      <c r="O2469" s="1">
        <v>0.63</v>
      </c>
      <c r="P2469" s="1" t="s">
        <v>110</v>
      </c>
      <c r="Q2469" s="1" t="s">
        <v>101</v>
      </c>
      <c r="R2469" s="1" t="s">
        <v>111</v>
      </c>
      <c r="S2469" s="1" t="s">
        <v>124</v>
      </c>
      <c r="T2469" s="1" t="s">
        <v>113</v>
      </c>
      <c r="U2469" s="1" t="s">
        <v>114</v>
      </c>
      <c r="Z2469" s="1" t="s">
        <v>115</v>
      </c>
      <c r="AG2469" s="1">
        <v>160</v>
      </c>
    </row>
    <row r="2470" spans="1:39">
      <c r="A2470" s="6">
        <v>42877.511686597223</v>
      </c>
      <c r="B2470" s="2">
        <v>42876</v>
      </c>
      <c r="C2470" s="1" t="s">
        <v>117</v>
      </c>
      <c r="D2470" s="1">
        <v>48894</v>
      </c>
      <c r="E2470" s="1" t="s">
        <v>926</v>
      </c>
      <c r="F2470" s="1" t="s">
        <v>98</v>
      </c>
      <c r="G2470" s="1" t="s">
        <v>99</v>
      </c>
      <c r="H2470" s="1" t="s">
        <v>109</v>
      </c>
      <c r="L2470" s="1">
        <v>0.8</v>
      </c>
      <c r="M2470" s="1">
        <v>0.8</v>
      </c>
      <c r="N2470" s="1" t="s">
        <v>110</v>
      </c>
      <c r="Q2470" s="1" t="s">
        <v>101</v>
      </c>
      <c r="R2470" s="1" t="s">
        <v>111</v>
      </c>
      <c r="S2470" s="1" t="s">
        <v>124</v>
      </c>
      <c r="T2470" s="1" t="s">
        <v>113</v>
      </c>
      <c r="U2470" s="1" t="s">
        <v>114</v>
      </c>
      <c r="Z2470" s="1" t="s">
        <v>115</v>
      </c>
      <c r="AF2470" s="1">
        <v>3.14</v>
      </c>
      <c r="AG2470" s="1">
        <v>160</v>
      </c>
    </row>
    <row r="2471" spans="1:39">
      <c r="A2471" s="6">
        <v>42877.512366354167</v>
      </c>
      <c r="B2471" s="2">
        <v>42876</v>
      </c>
      <c r="C2471" s="1" t="s">
        <v>117</v>
      </c>
      <c r="D2471" s="1">
        <v>48894</v>
      </c>
      <c r="E2471" s="1" t="s">
        <v>926</v>
      </c>
      <c r="F2471" s="1" t="s">
        <v>98</v>
      </c>
      <c r="G2471" s="1" t="s">
        <v>99</v>
      </c>
      <c r="H2471" s="1" t="s">
        <v>109</v>
      </c>
      <c r="K2471" s="1">
        <v>0.8</v>
      </c>
      <c r="L2471" s="1">
        <v>0.8</v>
      </c>
      <c r="M2471" s="1">
        <v>0.8</v>
      </c>
      <c r="N2471" s="1" t="s">
        <v>110</v>
      </c>
      <c r="O2471" s="1">
        <v>0.63</v>
      </c>
      <c r="P2471" s="1" t="s">
        <v>110</v>
      </c>
      <c r="Q2471" s="1" t="s">
        <v>101</v>
      </c>
      <c r="R2471" s="1" t="s">
        <v>111</v>
      </c>
      <c r="S2471" s="1" t="s">
        <v>124</v>
      </c>
      <c r="T2471" s="1" t="s">
        <v>113</v>
      </c>
      <c r="U2471" s="1" t="s">
        <v>114</v>
      </c>
      <c r="Z2471" s="1" t="s">
        <v>115</v>
      </c>
      <c r="AG2471" s="1">
        <v>160</v>
      </c>
    </row>
    <row r="2472" spans="1:39">
      <c r="A2472" s="6">
        <v>42909.597508506944</v>
      </c>
      <c r="B2472" s="2">
        <v>42877</v>
      </c>
      <c r="C2472" s="1" t="s">
        <v>96</v>
      </c>
      <c r="D2472" s="1">
        <v>48894</v>
      </c>
      <c r="E2472" s="1" t="s">
        <v>926</v>
      </c>
      <c r="F2472" s="1" t="s">
        <v>98</v>
      </c>
      <c r="G2472" s="1" t="s">
        <v>99</v>
      </c>
      <c r="H2472" s="1" t="s">
        <v>109</v>
      </c>
      <c r="K2472" s="1">
        <v>0.8</v>
      </c>
      <c r="L2472" s="1">
        <v>0.8</v>
      </c>
      <c r="M2472" s="1">
        <v>0.8</v>
      </c>
      <c r="N2472" s="1" t="s">
        <v>110</v>
      </c>
      <c r="O2472" s="1">
        <v>0.63</v>
      </c>
      <c r="P2472" s="1" t="s">
        <v>110</v>
      </c>
      <c r="Q2472" s="1" t="s">
        <v>101</v>
      </c>
      <c r="R2472" s="1" t="s">
        <v>111</v>
      </c>
      <c r="S2472" s="1" t="s">
        <v>124</v>
      </c>
      <c r="T2472" s="1" t="s">
        <v>113</v>
      </c>
      <c r="U2472" s="1" t="s">
        <v>114</v>
      </c>
      <c r="Z2472" s="1" t="s">
        <v>115</v>
      </c>
      <c r="AG2472" s="1">
        <v>160</v>
      </c>
    </row>
    <row r="2473" spans="1:39">
      <c r="A2473" s="6">
        <v>42878.493355729166</v>
      </c>
      <c r="B2473" s="2">
        <v>42877</v>
      </c>
      <c r="C2473" s="1" t="s">
        <v>117</v>
      </c>
      <c r="D2473" s="1">
        <v>48894</v>
      </c>
      <c r="E2473" s="1" t="s">
        <v>926</v>
      </c>
      <c r="F2473" s="1" t="s">
        <v>98</v>
      </c>
      <c r="G2473" s="1" t="s">
        <v>99</v>
      </c>
      <c r="H2473" s="1" t="s">
        <v>109</v>
      </c>
      <c r="Q2473" s="1" t="s">
        <v>101</v>
      </c>
      <c r="R2473" s="1" t="s">
        <v>111</v>
      </c>
      <c r="S2473" s="1" t="s">
        <v>124</v>
      </c>
      <c r="U2473" s="1" t="s">
        <v>114</v>
      </c>
      <c r="Z2473" s="1" t="s">
        <v>115</v>
      </c>
    </row>
    <row r="2474" spans="1:39">
      <c r="A2474" s="6">
        <v>42878.493708194444</v>
      </c>
      <c r="B2474" s="2">
        <v>42878</v>
      </c>
      <c r="C2474" s="1" t="s">
        <v>96</v>
      </c>
      <c r="D2474" s="1">
        <v>48894</v>
      </c>
      <c r="E2474" s="1" t="s">
        <v>926</v>
      </c>
      <c r="F2474" s="1" t="s">
        <v>98</v>
      </c>
      <c r="G2474" s="1" t="s">
        <v>99</v>
      </c>
      <c r="H2474" s="1" t="s">
        <v>109</v>
      </c>
      <c r="Q2474" s="1" t="s">
        <v>101</v>
      </c>
      <c r="R2474" s="1" t="s">
        <v>111</v>
      </c>
      <c r="S2474" s="1" t="s">
        <v>124</v>
      </c>
      <c r="U2474" s="1" t="s">
        <v>114</v>
      </c>
      <c r="Z2474" s="1" t="s">
        <v>115</v>
      </c>
    </row>
    <row r="2475" spans="1:39" ht="25.5">
      <c r="A2475" s="6">
        <v>42873.552120810185</v>
      </c>
      <c r="B2475" s="2">
        <v>42872</v>
      </c>
      <c r="C2475" s="1" t="s">
        <v>117</v>
      </c>
      <c r="D2475" s="1">
        <v>48909</v>
      </c>
      <c r="E2475" s="1" t="s">
        <v>946</v>
      </c>
      <c r="F2475" s="1" t="s">
        <v>98</v>
      </c>
      <c r="G2475" s="1" t="s">
        <v>99</v>
      </c>
      <c r="H2475" s="1" t="s">
        <v>100</v>
      </c>
      <c r="K2475" s="1">
        <v>0.12</v>
      </c>
      <c r="L2475" s="1">
        <v>0.12</v>
      </c>
      <c r="M2475" s="1">
        <v>0.12</v>
      </c>
      <c r="N2475" s="1" t="s">
        <v>110</v>
      </c>
      <c r="O2475" s="1">
        <v>0.09</v>
      </c>
      <c r="P2475" s="1" t="s">
        <v>110</v>
      </c>
      <c r="Q2475" s="1" t="s">
        <v>101</v>
      </c>
      <c r="R2475" s="1" t="s">
        <v>102</v>
      </c>
      <c r="S2475" s="1" t="s">
        <v>101</v>
      </c>
      <c r="T2475" s="1" t="s">
        <v>113</v>
      </c>
      <c r="U2475" s="1" t="s">
        <v>105</v>
      </c>
      <c r="Z2475" s="1" t="s">
        <v>33</v>
      </c>
      <c r="AC2475" s="1">
        <v>1</v>
      </c>
      <c r="AG2475" s="1">
        <v>23</v>
      </c>
    </row>
    <row r="2476" spans="1:39" ht="25.5">
      <c r="A2476" s="6">
        <v>42873.552944965282</v>
      </c>
      <c r="B2476" s="2">
        <v>42873</v>
      </c>
      <c r="C2476" s="1" t="s">
        <v>96</v>
      </c>
      <c r="D2476" s="1">
        <v>48909</v>
      </c>
      <c r="E2476" s="1" t="s">
        <v>946</v>
      </c>
      <c r="F2476" s="1" t="s">
        <v>98</v>
      </c>
      <c r="G2476" s="1" t="s">
        <v>99</v>
      </c>
      <c r="H2476" s="1" t="s">
        <v>100</v>
      </c>
      <c r="L2476" s="1">
        <v>0.12</v>
      </c>
      <c r="M2476" s="1">
        <v>0.12</v>
      </c>
      <c r="N2476" s="1" t="s">
        <v>110</v>
      </c>
      <c r="Q2476" s="1" t="s">
        <v>101</v>
      </c>
      <c r="R2476" s="1" t="s">
        <v>122</v>
      </c>
      <c r="S2476" s="1" t="s">
        <v>133</v>
      </c>
      <c r="T2476" s="1" t="s">
        <v>113</v>
      </c>
      <c r="U2476" s="1" t="s">
        <v>105</v>
      </c>
      <c r="Z2476" s="1" t="s">
        <v>115</v>
      </c>
      <c r="AC2476" s="1">
        <v>1</v>
      </c>
      <c r="AG2476" s="1">
        <v>23</v>
      </c>
    </row>
    <row r="2477" spans="1:39" ht="25.5">
      <c r="A2477" s="6">
        <v>42874.55457763889</v>
      </c>
      <c r="B2477" s="2">
        <v>42873</v>
      </c>
      <c r="C2477" s="1" t="s">
        <v>117</v>
      </c>
      <c r="D2477" s="1">
        <v>48909</v>
      </c>
      <c r="E2477" s="1" t="s">
        <v>946</v>
      </c>
      <c r="F2477" s="1" t="s">
        <v>98</v>
      </c>
      <c r="G2477" s="1" t="s">
        <v>99</v>
      </c>
      <c r="H2477" s="1" t="s">
        <v>100</v>
      </c>
      <c r="K2477" s="1">
        <v>0.12</v>
      </c>
      <c r="O2477" s="1">
        <v>0.09</v>
      </c>
      <c r="P2477" s="1" t="s">
        <v>110</v>
      </c>
      <c r="Q2477" s="1" t="s">
        <v>101</v>
      </c>
      <c r="R2477" s="1" t="s">
        <v>102</v>
      </c>
      <c r="S2477" s="1" t="s">
        <v>101</v>
      </c>
      <c r="T2477" s="1" t="s">
        <v>192</v>
      </c>
      <c r="U2477" s="1" t="s">
        <v>105</v>
      </c>
      <c r="Z2477" s="1" t="s">
        <v>33</v>
      </c>
      <c r="AA2477" s="1">
        <v>0.09</v>
      </c>
      <c r="AC2477" s="1">
        <v>1</v>
      </c>
      <c r="AD2477" s="1">
        <v>0.46</v>
      </c>
      <c r="AG2477" s="1">
        <v>23</v>
      </c>
      <c r="AM2477" s="1">
        <v>5</v>
      </c>
    </row>
    <row r="2478" spans="1:39" ht="25.5">
      <c r="A2478" s="6">
        <v>42874.555037696759</v>
      </c>
      <c r="B2478" s="2">
        <v>42874</v>
      </c>
      <c r="C2478" s="1" t="s">
        <v>96</v>
      </c>
      <c r="D2478" s="1">
        <v>48909</v>
      </c>
      <c r="E2478" s="1" t="s">
        <v>946</v>
      </c>
      <c r="F2478" s="1" t="s">
        <v>98</v>
      </c>
      <c r="G2478" s="1" t="s">
        <v>99</v>
      </c>
      <c r="H2478" s="1" t="s">
        <v>100</v>
      </c>
      <c r="Q2478" s="1" t="s">
        <v>101</v>
      </c>
      <c r="R2478" s="1" t="s">
        <v>122</v>
      </c>
      <c r="S2478" s="1" t="s">
        <v>133</v>
      </c>
      <c r="T2478" s="1" t="s">
        <v>104</v>
      </c>
      <c r="U2478" s="1" t="s">
        <v>141</v>
      </c>
      <c r="Z2478" s="1" t="s">
        <v>115</v>
      </c>
      <c r="AA2478" s="1">
        <v>0.09</v>
      </c>
      <c r="AM2478" s="1">
        <v>5</v>
      </c>
    </row>
    <row r="2479" spans="1:39" ht="25.5">
      <c r="A2479" s="6">
        <v>42875.660060138893</v>
      </c>
      <c r="B2479" s="2">
        <v>42874</v>
      </c>
      <c r="C2479" s="1" t="s">
        <v>117</v>
      </c>
      <c r="D2479" s="1">
        <v>48909</v>
      </c>
      <c r="E2479" s="1" t="s">
        <v>946</v>
      </c>
      <c r="F2479" s="1" t="s">
        <v>98</v>
      </c>
      <c r="G2479" s="1" t="s">
        <v>99</v>
      </c>
      <c r="H2479" s="1" t="s">
        <v>100</v>
      </c>
      <c r="K2479" s="1">
        <v>0.12</v>
      </c>
      <c r="O2479" s="1">
        <v>0.09</v>
      </c>
      <c r="Q2479" s="1" t="s">
        <v>101</v>
      </c>
      <c r="R2479" s="1" t="s">
        <v>102</v>
      </c>
      <c r="S2479" s="1" t="s">
        <v>101</v>
      </c>
      <c r="T2479" s="1" t="s">
        <v>192</v>
      </c>
      <c r="U2479" s="1" t="s">
        <v>105</v>
      </c>
      <c r="Z2479" s="1" t="s">
        <v>115</v>
      </c>
      <c r="AA2479" s="1">
        <v>0.09</v>
      </c>
      <c r="AD2479" s="1">
        <v>0.46</v>
      </c>
      <c r="AG2479" s="1">
        <v>23</v>
      </c>
      <c r="AM2479" s="1">
        <v>5</v>
      </c>
    </row>
    <row r="2480" spans="1:39" ht="25.5">
      <c r="A2480" s="6">
        <v>42875.660762766202</v>
      </c>
      <c r="B2480" s="2">
        <v>42875</v>
      </c>
      <c r="C2480" s="1" t="s">
        <v>96</v>
      </c>
      <c r="D2480" s="1">
        <v>48909</v>
      </c>
      <c r="E2480" s="1" t="s">
        <v>946</v>
      </c>
      <c r="F2480" s="1" t="s">
        <v>98</v>
      </c>
      <c r="G2480" s="1" t="s">
        <v>99</v>
      </c>
      <c r="H2480" s="1" t="s">
        <v>100</v>
      </c>
      <c r="Q2480" s="1" t="s">
        <v>101</v>
      </c>
      <c r="R2480" s="1" t="s">
        <v>102</v>
      </c>
      <c r="S2480" s="1" t="s">
        <v>101</v>
      </c>
      <c r="T2480" s="1" t="s">
        <v>104</v>
      </c>
      <c r="U2480" s="1" t="s">
        <v>105</v>
      </c>
      <c r="Z2480" s="1" t="s">
        <v>33</v>
      </c>
      <c r="AA2480" s="1">
        <v>0.09</v>
      </c>
      <c r="AM2480" s="1">
        <v>5</v>
      </c>
    </row>
    <row r="2481" spans="1:39" ht="25.5">
      <c r="A2481" s="6">
        <v>42876.48083226852</v>
      </c>
      <c r="B2481" s="2">
        <v>42875</v>
      </c>
      <c r="C2481" s="1" t="s">
        <v>117</v>
      </c>
      <c r="D2481" s="1">
        <v>48909</v>
      </c>
      <c r="E2481" s="1" t="s">
        <v>946</v>
      </c>
      <c r="F2481" s="1" t="s">
        <v>98</v>
      </c>
      <c r="G2481" s="1" t="s">
        <v>99</v>
      </c>
      <c r="H2481" s="1" t="s">
        <v>109</v>
      </c>
      <c r="K2481" s="1">
        <v>0.12</v>
      </c>
      <c r="O2481" s="1">
        <v>0.09</v>
      </c>
      <c r="P2481" s="1" t="s">
        <v>110</v>
      </c>
      <c r="Q2481" s="1" t="s">
        <v>101</v>
      </c>
      <c r="R2481" s="1" t="s">
        <v>111</v>
      </c>
      <c r="S2481" s="1" t="s">
        <v>101</v>
      </c>
      <c r="T2481" s="1" t="s">
        <v>192</v>
      </c>
      <c r="U2481" s="1" t="s">
        <v>114</v>
      </c>
      <c r="Z2481" s="1" t="s">
        <v>33</v>
      </c>
      <c r="AA2481" s="1">
        <v>0.09</v>
      </c>
      <c r="AG2481" s="1">
        <v>23</v>
      </c>
      <c r="AL2481" s="1">
        <v>0.46</v>
      </c>
      <c r="AM2481" s="1">
        <v>5</v>
      </c>
    </row>
    <row r="2482" spans="1:39" ht="25.5">
      <c r="A2482" s="6">
        <v>42876.482276446761</v>
      </c>
      <c r="B2482" s="2">
        <v>42876</v>
      </c>
      <c r="C2482" s="1" t="s">
        <v>96</v>
      </c>
      <c r="D2482" s="1">
        <v>48909</v>
      </c>
      <c r="E2482" s="1" t="s">
        <v>946</v>
      </c>
      <c r="F2482" s="1" t="s">
        <v>98</v>
      </c>
      <c r="G2482" s="1" t="s">
        <v>99</v>
      </c>
      <c r="H2482" s="1" t="s">
        <v>109</v>
      </c>
      <c r="Q2482" s="1" t="s">
        <v>101</v>
      </c>
      <c r="R2482" s="1" t="s">
        <v>111</v>
      </c>
      <c r="S2482" s="1" t="s">
        <v>101</v>
      </c>
      <c r="T2482" s="1" t="s">
        <v>104</v>
      </c>
      <c r="U2482" s="1" t="s">
        <v>105</v>
      </c>
      <c r="Z2482" s="1" t="s">
        <v>33</v>
      </c>
      <c r="AA2482" s="1">
        <v>0.09</v>
      </c>
      <c r="AM2482" s="1">
        <v>5</v>
      </c>
    </row>
    <row r="2483" spans="1:39" ht="25.5">
      <c r="A2483" s="6">
        <v>42958.687216388891</v>
      </c>
      <c r="B2483" s="2">
        <v>42876</v>
      </c>
      <c r="C2483" s="1" t="s">
        <v>117</v>
      </c>
      <c r="D2483" s="1">
        <v>48909</v>
      </c>
      <c r="E2483" s="1" t="s">
        <v>946</v>
      </c>
      <c r="F2483" s="1" t="s">
        <v>98</v>
      </c>
      <c r="G2483" s="1" t="s">
        <v>99</v>
      </c>
      <c r="H2483" s="1" t="s">
        <v>100</v>
      </c>
      <c r="K2483" s="1">
        <v>0.12</v>
      </c>
      <c r="O2483" s="1">
        <v>0.09</v>
      </c>
      <c r="P2483" s="1" t="s">
        <v>110</v>
      </c>
      <c r="Q2483" s="1" t="s">
        <v>101</v>
      </c>
      <c r="R2483" s="1" t="s">
        <v>122</v>
      </c>
      <c r="S2483" s="1" t="s">
        <v>101</v>
      </c>
      <c r="T2483" s="1" t="s">
        <v>192</v>
      </c>
      <c r="U2483" s="1" t="s">
        <v>105</v>
      </c>
      <c r="Z2483" s="1" t="s">
        <v>33</v>
      </c>
      <c r="AA2483" s="1">
        <v>0.09</v>
      </c>
      <c r="AG2483" s="1">
        <v>23</v>
      </c>
      <c r="AM2483" s="1">
        <v>4</v>
      </c>
    </row>
    <row r="2484" spans="1:39" ht="25.5">
      <c r="A2484" s="6">
        <v>42958.687961701391</v>
      </c>
      <c r="B2484" s="2">
        <v>42877</v>
      </c>
      <c r="C2484" s="1" t="s">
        <v>96</v>
      </c>
      <c r="D2484" s="1">
        <v>48909</v>
      </c>
      <c r="E2484" s="1" t="s">
        <v>946</v>
      </c>
      <c r="F2484" s="1" t="s">
        <v>98</v>
      </c>
      <c r="G2484" s="1" t="s">
        <v>99</v>
      </c>
      <c r="H2484" s="1" t="s">
        <v>100</v>
      </c>
      <c r="Q2484" s="1" t="s">
        <v>101</v>
      </c>
      <c r="R2484" s="1" t="s">
        <v>102</v>
      </c>
      <c r="S2484" s="1" t="s">
        <v>124</v>
      </c>
      <c r="T2484" s="1" t="s">
        <v>104</v>
      </c>
      <c r="U2484" s="1" t="s">
        <v>105</v>
      </c>
      <c r="Z2484" s="1" t="s">
        <v>33</v>
      </c>
      <c r="AA2484" s="1">
        <v>0.09</v>
      </c>
      <c r="AM2484" s="1">
        <v>4</v>
      </c>
    </row>
    <row r="2485" spans="1:39" ht="25.5">
      <c r="A2485" s="6">
        <v>42878.710424305551</v>
      </c>
      <c r="B2485" s="2">
        <v>42877</v>
      </c>
      <c r="C2485" s="1" t="s">
        <v>117</v>
      </c>
      <c r="D2485" s="1">
        <v>48909</v>
      </c>
      <c r="E2485" s="1" t="s">
        <v>946</v>
      </c>
      <c r="F2485" s="1" t="s">
        <v>98</v>
      </c>
      <c r="G2485" s="1" t="s">
        <v>99</v>
      </c>
      <c r="H2485" s="1" t="s">
        <v>100</v>
      </c>
      <c r="I2485" s="1" t="s">
        <v>854</v>
      </c>
      <c r="K2485" s="1">
        <v>0.12</v>
      </c>
      <c r="L2485" s="1">
        <v>0.12</v>
      </c>
      <c r="M2485" s="1">
        <v>0.12</v>
      </c>
      <c r="N2485" s="1" t="s">
        <v>110</v>
      </c>
      <c r="O2485" s="1">
        <v>0.09</v>
      </c>
      <c r="P2485" s="1" t="s">
        <v>110</v>
      </c>
      <c r="Q2485" s="1" t="s">
        <v>101</v>
      </c>
      <c r="R2485" s="1" t="s">
        <v>122</v>
      </c>
      <c r="S2485" s="1" t="s">
        <v>101</v>
      </c>
      <c r="T2485" s="1" t="s">
        <v>113</v>
      </c>
      <c r="U2485" s="1" t="s">
        <v>105</v>
      </c>
      <c r="Z2485" s="1" t="s">
        <v>33</v>
      </c>
      <c r="AC2485" s="1">
        <v>1</v>
      </c>
      <c r="AG2485" s="1">
        <v>23</v>
      </c>
    </row>
    <row r="2486" spans="1:39" ht="25.5">
      <c r="A2486" s="6">
        <v>42878.711231307869</v>
      </c>
      <c r="B2486" s="2">
        <v>42878</v>
      </c>
      <c r="C2486" s="1" t="s">
        <v>96</v>
      </c>
      <c r="D2486" s="1">
        <v>48909</v>
      </c>
      <c r="E2486" s="1" t="s">
        <v>946</v>
      </c>
      <c r="F2486" s="1" t="s">
        <v>98</v>
      </c>
      <c r="G2486" s="1" t="s">
        <v>99</v>
      </c>
      <c r="H2486" s="1" t="s">
        <v>100</v>
      </c>
      <c r="L2486" s="1">
        <v>0.12</v>
      </c>
      <c r="M2486" s="1">
        <v>0.12</v>
      </c>
      <c r="N2486" s="1" t="s">
        <v>110</v>
      </c>
      <c r="Q2486" s="1" t="s">
        <v>101</v>
      </c>
      <c r="R2486" s="1" t="s">
        <v>102</v>
      </c>
      <c r="S2486" s="1" t="s">
        <v>101</v>
      </c>
      <c r="T2486" s="1" t="s">
        <v>113</v>
      </c>
      <c r="U2486" s="1" t="s">
        <v>141</v>
      </c>
      <c r="Z2486" s="1" t="s">
        <v>33</v>
      </c>
      <c r="AC2486" s="1">
        <v>1</v>
      </c>
      <c r="AG2486" s="1">
        <v>23</v>
      </c>
    </row>
    <row r="2487" spans="1:39" ht="25.5">
      <c r="A2487" s="6">
        <v>42879.634769178243</v>
      </c>
      <c r="B2487" s="2">
        <v>42878</v>
      </c>
      <c r="C2487" s="1" t="s">
        <v>117</v>
      </c>
      <c r="D2487" s="1">
        <v>48909</v>
      </c>
      <c r="E2487" s="1" t="s">
        <v>946</v>
      </c>
      <c r="F2487" s="1" t="s">
        <v>98</v>
      </c>
      <c r="G2487" s="1" t="s">
        <v>99</v>
      </c>
      <c r="H2487" s="1" t="s">
        <v>100</v>
      </c>
      <c r="M2487" s="1">
        <v>0.12</v>
      </c>
      <c r="N2487" s="1" t="s">
        <v>110</v>
      </c>
      <c r="Q2487" s="1" t="s">
        <v>101</v>
      </c>
      <c r="R2487" s="1" t="s">
        <v>122</v>
      </c>
      <c r="S2487" s="1" t="s">
        <v>101</v>
      </c>
      <c r="T2487" s="1" t="s">
        <v>113</v>
      </c>
      <c r="U2487" s="1" t="s">
        <v>105</v>
      </c>
      <c r="Z2487" s="1" t="s">
        <v>33</v>
      </c>
      <c r="AC2487" s="1">
        <v>1</v>
      </c>
      <c r="AG2487" s="1">
        <v>23</v>
      </c>
    </row>
    <row r="2488" spans="1:39" ht="25.5">
      <c r="A2488" s="6">
        <v>42879.635532002314</v>
      </c>
      <c r="B2488" s="2">
        <v>42879</v>
      </c>
      <c r="C2488" s="1" t="s">
        <v>96</v>
      </c>
      <c r="D2488" s="1">
        <v>48909</v>
      </c>
      <c r="E2488" s="1" t="s">
        <v>946</v>
      </c>
      <c r="F2488" s="1" t="s">
        <v>98</v>
      </c>
      <c r="G2488" s="1" t="s">
        <v>99</v>
      </c>
      <c r="H2488" s="1" t="s">
        <v>100</v>
      </c>
      <c r="M2488" s="1">
        <v>0.12</v>
      </c>
      <c r="N2488" s="1" t="s">
        <v>110</v>
      </c>
      <c r="Q2488" s="1" t="s">
        <v>101</v>
      </c>
      <c r="R2488" s="1" t="s">
        <v>122</v>
      </c>
      <c r="S2488" s="1" t="s">
        <v>124</v>
      </c>
      <c r="T2488" s="1" t="s">
        <v>113</v>
      </c>
      <c r="U2488" s="1" t="s">
        <v>105</v>
      </c>
      <c r="Z2488" s="1" t="s">
        <v>33</v>
      </c>
      <c r="AG2488" s="1">
        <v>23</v>
      </c>
    </row>
    <row r="2489" spans="1:39" ht="25.5">
      <c r="A2489" s="6">
        <v>42958.68877184028</v>
      </c>
      <c r="B2489" s="2">
        <v>42879</v>
      </c>
      <c r="C2489" s="1" t="s">
        <v>117</v>
      </c>
      <c r="D2489" s="1">
        <v>48909</v>
      </c>
      <c r="E2489" s="1" t="s">
        <v>946</v>
      </c>
      <c r="F2489" s="1" t="s">
        <v>98</v>
      </c>
      <c r="G2489" s="1" t="s">
        <v>99</v>
      </c>
      <c r="H2489" s="1" t="s">
        <v>100</v>
      </c>
      <c r="Q2489" s="1" t="s">
        <v>101</v>
      </c>
      <c r="R2489" s="1" t="s">
        <v>122</v>
      </c>
      <c r="S2489" s="1" t="s">
        <v>124</v>
      </c>
      <c r="U2489" s="1" t="s">
        <v>105</v>
      </c>
      <c r="Z2489" s="1" t="s">
        <v>33</v>
      </c>
      <c r="AL2489" s="1" t="s">
        <v>1090</v>
      </c>
    </row>
    <row r="2490" spans="1:39" ht="25.5">
      <c r="A2490" s="6">
        <v>42958.689156273147</v>
      </c>
      <c r="B2490" s="2">
        <v>42880</v>
      </c>
      <c r="C2490" s="1" t="s">
        <v>96</v>
      </c>
      <c r="D2490" s="1">
        <v>48909</v>
      </c>
      <c r="E2490" s="1" t="s">
        <v>946</v>
      </c>
      <c r="F2490" s="1" t="s">
        <v>98</v>
      </c>
      <c r="G2490" s="1" t="s">
        <v>99</v>
      </c>
      <c r="H2490" s="1" t="s">
        <v>100</v>
      </c>
      <c r="Q2490" s="1" t="s">
        <v>101</v>
      </c>
      <c r="R2490" s="1" t="s">
        <v>122</v>
      </c>
      <c r="S2490" s="1" t="s">
        <v>101</v>
      </c>
      <c r="U2490" s="1" t="s">
        <v>114</v>
      </c>
      <c r="Z2490" s="1" t="s">
        <v>115</v>
      </c>
      <c r="AK2490" s="1" t="s">
        <v>116</v>
      </c>
    </row>
    <row r="2491" spans="1:39">
      <c r="A2491" s="6">
        <v>42874.539752708333</v>
      </c>
      <c r="B2491" s="2">
        <v>42873</v>
      </c>
      <c r="C2491" s="1" t="s">
        <v>117</v>
      </c>
      <c r="D2491" s="1">
        <v>48920</v>
      </c>
      <c r="E2491" s="1" t="s">
        <v>936</v>
      </c>
      <c r="F2491" s="1" t="s">
        <v>98</v>
      </c>
      <c r="G2491" s="1" t="s">
        <v>99</v>
      </c>
      <c r="H2491" s="1" t="s">
        <v>109</v>
      </c>
      <c r="K2491" s="1">
        <v>1.1499999999999999</v>
      </c>
      <c r="L2491" s="1">
        <v>1.1499999999999999</v>
      </c>
      <c r="M2491" s="1">
        <v>1.1499999999999999</v>
      </c>
      <c r="N2491" s="1" t="s">
        <v>110</v>
      </c>
      <c r="O2491" s="1">
        <v>0.92</v>
      </c>
      <c r="P2491" s="1" t="s">
        <v>110</v>
      </c>
      <c r="Q2491" s="1" t="s">
        <v>101</v>
      </c>
      <c r="R2491" s="1" t="s">
        <v>111</v>
      </c>
      <c r="S2491" s="1" t="s">
        <v>101</v>
      </c>
      <c r="T2491" s="1" t="s">
        <v>113</v>
      </c>
      <c r="U2491" s="1" t="s">
        <v>114</v>
      </c>
      <c r="Z2491" s="1" t="s">
        <v>115</v>
      </c>
      <c r="AD2491" s="1">
        <v>4.5999999999999996</v>
      </c>
      <c r="AG2491" s="1">
        <v>230</v>
      </c>
    </row>
    <row r="2492" spans="1:39" ht="25.5">
      <c r="A2492" s="6">
        <v>42874.540817384259</v>
      </c>
      <c r="B2492" s="2">
        <v>42874</v>
      </c>
      <c r="C2492" s="1" t="s">
        <v>96</v>
      </c>
      <c r="D2492" s="1">
        <v>48920</v>
      </c>
      <c r="E2492" s="1" t="s">
        <v>936</v>
      </c>
      <c r="F2492" s="1" t="s">
        <v>98</v>
      </c>
      <c r="G2492" s="1" t="s">
        <v>99</v>
      </c>
      <c r="H2492" s="1" t="s">
        <v>100</v>
      </c>
      <c r="L2492" s="1">
        <v>1.1499999999999999</v>
      </c>
      <c r="M2492" s="1">
        <v>1.1499999999999999</v>
      </c>
      <c r="N2492" s="1" t="s">
        <v>110</v>
      </c>
      <c r="Q2492" s="1" t="s">
        <v>101</v>
      </c>
      <c r="R2492" s="1" t="s">
        <v>111</v>
      </c>
      <c r="S2492" s="1" t="s">
        <v>101</v>
      </c>
      <c r="T2492" s="1" t="s">
        <v>113</v>
      </c>
      <c r="U2492" s="1" t="s">
        <v>114</v>
      </c>
      <c r="Z2492" s="1" t="s">
        <v>115</v>
      </c>
      <c r="AG2492" s="1">
        <v>230</v>
      </c>
    </row>
    <row r="2493" spans="1:39">
      <c r="A2493" s="6">
        <v>42875.691913229166</v>
      </c>
      <c r="B2493" s="2">
        <v>42874</v>
      </c>
      <c r="C2493" s="1" t="s">
        <v>117</v>
      </c>
      <c r="D2493" s="1">
        <v>48920</v>
      </c>
      <c r="E2493" s="1" t="s">
        <v>936</v>
      </c>
      <c r="F2493" s="1" t="s">
        <v>98</v>
      </c>
      <c r="G2493" s="1" t="s">
        <v>99</v>
      </c>
      <c r="H2493" s="1" t="s">
        <v>109</v>
      </c>
      <c r="K2493" s="1">
        <v>1.1499999999999999</v>
      </c>
      <c r="L2493" s="1">
        <v>1.1499999999999999</v>
      </c>
      <c r="M2493" s="1">
        <v>1.1499999999999999</v>
      </c>
      <c r="N2493" s="1" t="s">
        <v>110</v>
      </c>
      <c r="O2493" s="1">
        <v>0.92</v>
      </c>
      <c r="P2493" s="1" t="s">
        <v>110</v>
      </c>
      <c r="Q2493" s="1" t="s">
        <v>101</v>
      </c>
      <c r="R2493" s="1" t="s">
        <v>111</v>
      </c>
      <c r="S2493" s="1" t="s">
        <v>101</v>
      </c>
      <c r="T2493" s="1" t="s">
        <v>113</v>
      </c>
      <c r="U2493" s="1" t="s">
        <v>114</v>
      </c>
      <c r="Z2493" s="1" t="s">
        <v>33</v>
      </c>
      <c r="AD2493" s="1">
        <v>4.5999999999999996</v>
      </c>
      <c r="AG2493" s="1">
        <v>230</v>
      </c>
    </row>
    <row r="2494" spans="1:39" ht="25.5">
      <c r="A2494" s="6">
        <v>42875.692583692129</v>
      </c>
      <c r="B2494" s="2">
        <v>42875</v>
      </c>
      <c r="C2494" s="1" t="s">
        <v>96</v>
      </c>
      <c r="D2494" s="1">
        <v>48920</v>
      </c>
      <c r="E2494" s="1" t="s">
        <v>936</v>
      </c>
      <c r="F2494" s="1" t="s">
        <v>98</v>
      </c>
      <c r="G2494" s="1" t="s">
        <v>99</v>
      </c>
      <c r="H2494" s="1" t="s">
        <v>109</v>
      </c>
      <c r="L2494" s="1">
        <v>1.1499999999999999</v>
      </c>
      <c r="M2494" s="1">
        <v>1.1499999999999999</v>
      </c>
      <c r="N2494" s="1" t="s">
        <v>110</v>
      </c>
      <c r="Q2494" s="1" t="s">
        <v>101</v>
      </c>
      <c r="R2494" s="1" t="s">
        <v>111</v>
      </c>
      <c r="S2494" s="1" t="s">
        <v>112</v>
      </c>
      <c r="T2494" s="1" t="s">
        <v>113</v>
      </c>
      <c r="U2494" s="1" t="s">
        <v>114</v>
      </c>
      <c r="Z2494" s="1" t="s">
        <v>115</v>
      </c>
      <c r="AG2494" s="1">
        <v>230</v>
      </c>
    </row>
    <row r="2495" spans="1:39" ht="25.5">
      <c r="A2495" s="6">
        <v>42876.469570057874</v>
      </c>
      <c r="B2495" s="2">
        <v>42875</v>
      </c>
      <c r="C2495" s="1" t="s">
        <v>117</v>
      </c>
      <c r="D2495" s="1">
        <v>48920</v>
      </c>
      <c r="E2495" s="1" t="s">
        <v>936</v>
      </c>
      <c r="F2495" s="1" t="s">
        <v>98</v>
      </c>
      <c r="G2495" s="1" t="s">
        <v>99</v>
      </c>
      <c r="H2495" s="1" t="s">
        <v>109</v>
      </c>
      <c r="K2495" s="1">
        <v>1.1499999999999999</v>
      </c>
      <c r="L2495" s="1">
        <v>1.1499999999999999</v>
      </c>
      <c r="M2495" s="1">
        <v>1.1499999999999999</v>
      </c>
      <c r="N2495" s="1" t="s">
        <v>110</v>
      </c>
      <c r="O2495" s="1">
        <v>0.92</v>
      </c>
      <c r="P2495" s="1" t="s">
        <v>110</v>
      </c>
      <c r="Q2495" s="1" t="s">
        <v>101</v>
      </c>
      <c r="R2495" s="1" t="s">
        <v>111</v>
      </c>
      <c r="S2495" s="1" t="s">
        <v>112</v>
      </c>
      <c r="T2495" s="1" t="s">
        <v>113</v>
      </c>
      <c r="U2495" s="1" t="s">
        <v>114</v>
      </c>
      <c r="Z2495" s="1" t="s">
        <v>115</v>
      </c>
      <c r="AD2495" s="1">
        <v>4.5999999999999996</v>
      </c>
      <c r="AG2495" s="1">
        <v>230</v>
      </c>
    </row>
    <row r="2496" spans="1:39" ht="25.5">
      <c r="A2496" s="6">
        <v>42876.471009537039</v>
      </c>
      <c r="B2496" s="2">
        <v>42876</v>
      </c>
      <c r="C2496" s="1" t="s">
        <v>96</v>
      </c>
      <c r="D2496" s="1">
        <v>48920</v>
      </c>
      <c r="E2496" s="1" t="s">
        <v>936</v>
      </c>
      <c r="F2496" s="1" t="s">
        <v>98</v>
      </c>
      <c r="G2496" s="1" t="s">
        <v>99</v>
      </c>
      <c r="H2496" s="1" t="s">
        <v>109</v>
      </c>
      <c r="L2496" s="1">
        <v>1.1499999999999999</v>
      </c>
      <c r="M2496" s="1">
        <v>1.1499999999999999</v>
      </c>
      <c r="N2496" s="1" t="s">
        <v>110</v>
      </c>
      <c r="Q2496" s="1" t="s">
        <v>101</v>
      </c>
      <c r="R2496" s="1" t="s">
        <v>111</v>
      </c>
      <c r="S2496" s="1" t="s">
        <v>112</v>
      </c>
      <c r="T2496" s="1" t="s">
        <v>113</v>
      </c>
      <c r="U2496" s="1" t="s">
        <v>114</v>
      </c>
      <c r="Z2496" s="1" t="s">
        <v>115</v>
      </c>
      <c r="AG2496" s="1">
        <v>230</v>
      </c>
    </row>
    <row r="2497" spans="1:38" ht="25.5">
      <c r="A2497" s="6">
        <v>42877.517625208333</v>
      </c>
      <c r="B2497" s="2">
        <v>42876</v>
      </c>
      <c r="C2497" s="1" t="s">
        <v>117</v>
      </c>
      <c r="D2497" s="1">
        <v>48920</v>
      </c>
      <c r="E2497" s="1" t="s">
        <v>936</v>
      </c>
      <c r="F2497" s="1" t="s">
        <v>98</v>
      </c>
      <c r="G2497" s="1" t="s">
        <v>99</v>
      </c>
      <c r="H2497" s="1" t="s">
        <v>109</v>
      </c>
      <c r="Q2497" s="1" t="s">
        <v>101</v>
      </c>
      <c r="R2497" s="1" t="s">
        <v>111</v>
      </c>
      <c r="S2497" s="1" t="s">
        <v>112</v>
      </c>
      <c r="U2497" s="1" t="s">
        <v>114</v>
      </c>
      <c r="Z2497" s="1" t="s">
        <v>115</v>
      </c>
      <c r="AL2497" s="1" t="s">
        <v>240</v>
      </c>
    </row>
    <row r="2498" spans="1:38" ht="25.5">
      <c r="A2498" s="6">
        <v>42877.51798956019</v>
      </c>
      <c r="B2498" s="2">
        <v>42877</v>
      </c>
      <c r="C2498" s="1" t="s">
        <v>96</v>
      </c>
      <c r="D2498" s="1">
        <v>48920</v>
      </c>
      <c r="E2498" s="1" t="s">
        <v>936</v>
      </c>
      <c r="F2498" s="1" t="s">
        <v>98</v>
      </c>
      <c r="G2498" s="1" t="s">
        <v>99</v>
      </c>
      <c r="H2498" s="1" t="s">
        <v>109</v>
      </c>
      <c r="Q2498" s="1" t="s">
        <v>101</v>
      </c>
      <c r="R2498" s="1" t="s">
        <v>111</v>
      </c>
      <c r="S2498" s="1" t="s">
        <v>112</v>
      </c>
      <c r="U2498" s="1" t="s">
        <v>114</v>
      </c>
      <c r="Z2498" s="1" t="s">
        <v>115</v>
      </c>
    </row>
    <row r="2499" spans="1:38" ht="38.25">
      <c r="A2499" s="6">
        <v>42879.665167951389</v>
      </c>
      <c r="B2499" s="2">
        <v>42877</v>
      </c>
      <c r="C2499" s="1" t="s">
        <v>117</v>
      </c>
      <c r="D2499" s="1">
        <v>48920</v>
      </c>
      <c r="E2499" s="1" t="s">
        <v>936</v>
      </c>
      <c r="F2499" s="1" t="s">
        <v>98</v>
      </c>
      <c r="G2499" s="1" t="s">
        <v>99</v>
      </c>
      <c r="H2499" s="1" t="s">
        <v>109</v>
      </c>
      <c r="Q2499" s="1" t="s">
        <v>101</v>
      </c>
      <c r="R2499" s="1" t="s">
        <v>111</v>
      </c>
      <c r="S2499" s="1" t="s">
        <v>124</v>
      </c>
      <c r="U2499" s="1" t="s">
        <v>114</v>
      </c>
      <c r="Z2499" s="1" t="s">
        <v>115</v>
      </c>
      <c r="AL2499" s="1" t="s">
        <v>1094</v>
      </c>
    </row>
    <row r="2500" spans="1:38">
      <c r="A2500" s="6">
        <v>42879.675076238425</v>
      </c>
      <c r="B2500" s="2">
        <v>42878</v>
      </c>
      <c r="C2500" s="1" t="s">
        <v>96</v>
      </c>
      <c r="D2500" s="1">
        <v>48920</v>
      </c>
      <c r="E2500" s="1" t="s">
        <v>936</v>
      </c>
      <c r="F2500" s="1" t="s">
        <v>98</v>
      </c>
      <c r="G2500" s="1" t="s">
        <v>99</v>
      </c>
      <c r="H2500" s="1" t="s">
        <v>109</v>
      </c>
      <c r="Q2500" s="1" t="s">
        <v>101</v>
      </c>
      <c r="R2500" s="1" t="s">
        <v>111</v>
      </c>
      <c r="S2500" s="1" t="s">
        <v>124</v>
      </c>
      <c r="U2500" s="1" t="s">
        <v>114</v>
      </c>
      <c r="Z2500" s="1" t="s">
        <v>115</v>
      </c>
    </row>
    <row r="2501" spans="1:38" ht="38.25">
      <c r="A2501" s="6">
        <v>42879.675746875</v>
      </c>
      <c r="B2501" s="2">
        <v>42878</v>
      </c>
      <c r="C2501" s="1" t="s">
        <v>117</v>
      </c>
      <c r="D2501" s="1">
        <v>48920</v>
      </c>
      <c r="E2501" s="1" t="s">
        <v>936</v>
      </c>
      <c r="F2501" s="1" t="s">
        <v>98</v>
      </c>
      <c r="G2501" s="1" t="s">
        <v>99</v>
      </c>
      <c r="H2501" s="1" t="s">
        <v>109</v>
      </c>
      <c r="Q2501" s="1" t="s">
        <v>101</v>
      </c>
      <c r="R2501" s="1" t="s">
        <v>111</v>
      </c>
      <c r="S2501" s="1" t="s">
        <v>112</v>
      </c>
      <c r="U2501" s="1" t="s">
        <v>114</v>
      </c>
      <c r="Z2501" s="1" t="s">
        <v>115</v>
      </c>
      <c r="AL2501" s="1" t="s">
        <v>1094</v>
      </c>
    </row>
    <row r="2502" spans="1:38" ht="25.5">
      <c r="A2502" s="6">
        <v>42879.684228437502</v>
      </c>
      <c r="B2502" s="2">
        <v>42879</v>
      </c>
      <c r="C2502" s="1" t="s">
        <v>96</v>
      </c>
      <c r="D2502" s="1">
        <v>48920</v>
      </c>
      <c r="E2502" s="1" t="s">
        <v>936</v>
      </c>
      <c r="F2502" s="1" t="s">
        <v>98</v>
      </c>
      <c r="G2502" s="1" t="s">
        <v>99</v>
      </c>
      <c r="H2502" s="1" t="s">
        <v>109</v>
      </c>
      <c r="Q2502" s="1" t="s">
        <v>101</v>
      </c>
      <c r="R2502" s="1" t="s">
        <v>111</v>
      </c>
      <c r="S2502" s="1" t="s">
        <v>112</v>
      </c>
      <c r="U2502" s="1" t="s">
        <v>114</v>
      </c>
      <c r="Z2502" s="1" t="s">
        <v>115</v>
      </c>
    </row>
    <row r="2503" spans="1:38" ht="25.5">
      <c r="A2503" s="6">
        <v>42880.570105289356</v>
      </c>
      <c r="B2503" s="2">
        <v>42879</v>
      </c>
      <c r="C2503" s="1" t="s">
        <v>117</v>
      </c>
      <c r="D2503" s="1">
        <v>48920</v>
      </c>
      <c r="E2503" s="1" t="s">
        <v>936</v>
      </c>
      <c r="F2503" s="1" t="s">
        <v>98</v>
      </c>
      <c r="G2503" s="1" t="s">
        <v>99</v>
      </c>
      <c r="H2503" s="1" t="s">
        <v>109</v>
      </c>
      <c r="Q2503" s="1" t="s">
        <v>101</v>
      </c>
      <c r="R2503" s="1" t="s">
        <v>111</v>
      </c>
      <c r="S2503" s="1" t="s">
        <v>124</v>
      </c>
      <c r="U2503" s="1" t="s">
        <v>114</v>
      </c>
      <c r="Z2503" s="1" t="s">
        <v>115</v>
      </c>
      <c r="AL2503" s="1" t="s">
        <v>1095</v>
      </c>
    </row>
    <row r="2504" spans="1:38" ht="25.5">
      <c r="A2504" s="6">
        <v>42880.57035480324</v>
      </c>
      <c r="B2504" s="2">
        <v>42880</v>
      </c>
      <c r="C2504" s="1" t="s">
        <v>96</v>
      </c>
      <c r="D2504" s="1">
        <v>48920</v>
      </c>
      <c r="E2504" s="1" t="s">
        <v>936</v>
      </c>
      <c r="F2504" s="1" t="s">
        <v>98</v>
      </c>
      <c r="G2504" s="1" t="s">
        <v>99</v>
      </c>
      <c r="H2504" s="1" t="s">
        <v>109</v>
      </c>
      <c r="Q2504" s="1" t="s">
        <v>101</v>
      </c>
      <c r="R2504" s="1" t="s">
        <v>111</v>
      </c>
      <c r="S2504" s="1" t="s">
        <v>112</v>
      </c>
      <c r="U2504" s="1" t="s">
        <v>114</v>
      </c>
      <c r="Z2504" s="1" t="s">
        <v>115</v>
      </c>
    </row>
    <row r="2505" spans="1:38" ht="25.5">
      <c r="A2505" s="6">
        <v>42880.547287997688</v>
      </c>
      <c r="B2505" s="2">
        <v>42877</v>
      </c>
      <c r="C2505" s="1" t="s">
        <v>96</v>
      </c>
      <c r="D2505" s="1">
        <v>48925</v>
      </c>
      <c r="E2505" s="1" t="s">
        <v>957</v>
      </c>
      <c r="F2505" s="1" t="s">
        <v>98</v>
      </c>
      <c r="G2505" s="1" t="s">
        <v>99</v>
      </c>
      <c r="H2505" s="1" t="s">
        <v>100</v>
      </c>
      <c r="K2505" s="1">
        <v>7.0000000000000007E-2</v>
      </c>
      <c r="L2505" s="1">
        <v>7.0000000000000007E-2</v>
      </c>
      <c r="M2505" s="1">
        <v>7.0000000000000007E-2</v>
      </c>
      <c r="N2505" s="1" t="s">
        <v>110</v>
      </c>
      <c r="O2505" s="1">
        <v>0.06</v>
      </c>
      <c r="P2505" s="1" t="s">
        <v>110</v>
      </c>
      <c r="Q2505" s="1" t="s">
        <v>101</v>
      </c>
      <c r="R2505" s="1" t="s">
        <v>118</v>
      </c>
      <c r="S2505" s="1" t="s">
        <v>101</v>
      </c>
      <c r="T2505" s="1" t="s">
        <v>113</v>
      </c>
      <c r="U2505" s="1" t="s">
        <v>141</v>
      </c>
      <c r="AG2505" s="1">
        <v>11</v>
      </c>
    </row>
    <row r="2506" spans="1:38">
      <c r="A2506" s="6">
        <v>42880.54767980324</v>
      </c>
      <c r="B2506" s="2">
        <v>42877</v>
      </c>
      <c r="C2506" s="1" t="s">
        <v>117</v>
      </c>
      <c r="D2506" s="1">
        <v>48925</v>
      </c>
      <c r="E2506" s="1" t="s">
        <v>957</v>
      </c>
      <c r="F2506" s="1" t="s">
        <v>98</v>
      </c>
      <c r="G2506" s="1" t="s">
        <v>99</v>
      </c>
      <c r="H2506" s="1" t="s">
        <v>109</v>
      </c>
      <c r="L2506" s="1">
        <v>7.0000000000000007E-2</v>
      </c>
      <c r="M2506" s="1">
        <v>7.0000000000000007E-2</v>
      </c>
      <c r="N2506" s="1" t="s">
        <v>110</v>
      </c>
      <c r="Q2506" s="1" t="s">
        <v>101</v>
      </c>
      <c r="R2506" s="1" t="s">
        <v>118</v>
      </c>
      <c r="S2506" s="1" t="s">
        <v>101</v>
      </c>
      <c r="T2506" s="1" t="s">
        <v>113</v>
      </c>
      <c r="U2506" s="1" t="s">
        <v>141</v>
      </c>
      <c r="AG2506" s="1">
        <v>100</v>
      </c>
    </row>
    <row r="2507" spans="1:38">
      <c r="A2507" s="6">
        <v>42880.548068460645</v>
      </c>
      <c r="B2507" s="2">
        <v>42878</v>
      </c>
      <c r="C2507" s="1" t="s">
        <v>96</v>
      </c>
      <c r="D2507" s="1">
        <v>48925</v>
      </c>
      <c r="E2507" s="1" t="s">
        <v>957</v>
      </c>
      <c r="F2507" s="1" t="s">
        <v>98</v>
      </c>
      <c r="G2507" s="1" t="s">
        <v>99</v>
      </c>
      <c r="H2507" s="1" t="s">
        <v>109</v>
      </c>
      <c r="K2507" s="1">
        <v>7.0000000000000007E-2</v>
      </c>
      <c r="L2507" s="1">
        <v>7.0000000000000007E-2</v>
      </c>
      <c r="M2507" s="1">
        <v>7.0000000000000007E-2</v>
      </c>
      <c r="N2507" s="1" t="s">
        <v>110</v>
      </c>
      <c r="O2507" s="1">
        <v>0.06</v>
      </c>
      <c r="Q2507" s="1" t="s">
        <v>101</v>
      </c>
      <c r="R2507" s="1" t="s">
        <v>118</v>
      </c>
      <c r="S2507" s="1" t="s">
        <v>101</v>
      </c>
      <c r="T2507" s="1" t="s">
        <v>113</v>
      </c>
      <c r="U2507" s="1" t="s">
        <v>141</v>
      </c>
      <c r="AG2507" s="1">
        <v>11</v>
      </c>
    </row>
    <row r="2508" spans="1:38">
      <c r="A2508" s="6">
        <v>42880.548376203704</v>
      </c>
      <c r="B2508" s="2">
        <v>42878</v>
      </c>
      <c r="C2508" s="1" t="s">
        <v>117</v>
      </c>
      <c r="D2508" s="1">
        <v>48925</v>
      </c>
      <c r="E2508" s="1" t="s">
        <v>957</v>
      </c>
      <c r="F2508" s="1" t="s">
        <v>98</v>
      </c>
      <c r="G2508" s="1" t="s">
        <v>99</v>
      </c>
      <c r="H2508" s="1" t="s">
        <v>109</v>
      </c>
      <c r="Q2508" s="1" t="s">
        <v>101</v>
      </c>
      <c r="R2508" s="1" t="s">
        <v>118</v>
      </c>
      <c r="S2508" s="1" t="s">
        <v>101</v>
      </c>
      <c r="U2508" s="1" t="s">
        <v>141</v>
      </c>
    </row>
    <row r="2509" spans="1:38">
      <c r="A2509" s="6">
        <v>42880.54888717593</v>
      </c>
      <c r="B2509" s="2">
        <v>42879</v>
      </c>
      <c r="C2509" s="1" t="s">
        <v>96</v>
      </c>
      <c r="D2509" s="1">
        <v>48925</v>
      </c>
      <c r="E2509" s="1" t="s">
        <v>957</v>
      </c>
      <c r="F2509" s="1" t="s">
        <v>98</v>
      </c>
      <c r="G2509" s="1" t="s">
        <v>99</v>
      </c>
      <c r="H2509" s="1" t="s">
        <v>109</v>
      </c>
      <c r="K2509" s="1">
        <v>7.0000000000000007E-2</v>
      </c>
      <c r="L2509" s="1">
        <v>7.0000000000000007E-2</v>
      </c>
      <c r="M2509" s="1">
        <v>7.0000000000000007E-2</v>
      </c>
      <c r="N2509" s="1" t="s">
        <v>110</v>
      </c>
      <c r="O2509" s="1">
        <v>0.06</v>
      </c>
      <c r="P2509" s="1" t="s">
        <v>110</v>
      </c>
      <c r="Q2509" s="1" t="s">
        <v>101</v>
      </c>
      <c r="R2509" s="1" t="s">
        <v>118</v>
      </c>
      <c r="S2509" s="1" t="s">
        <v>101</v>
      </c>
      <c r="T2509" s="1" t="s">
        <v>113</v>
      </c>
      <c r="U2509" s="1" t="s">
        <v>141</v>
      </c>
      <c r="AG2509" s="1">
        <v>11</v>
      </c>
    </row>
    <row r="2510" spans="1:38" ht="25.5">
      <c r="A2510" s="6">
        <v>42880.549182395829</v>
      </c>
      <c r="B2510" s="2">
        <v>42879</v>
      </c>
      <c r="C2510" s="1" t="s">
        <v>117</v>
      </c>
      <c r="D2510" s="1">
        <v>48925</v>
      </c>
      <c r="E2510" s="1" t="s">
        <v>957</v>
      </c>
      <c r="F2510" s="1" t="s">
        <v>98</v>
      </c>
      <c r="G2510" s="1" t="s">
        <v>99</v>
      </c>
      <c r="H2510" s="1" t="s">
        <v>109</v>
      </c>
      <c r="Q2510" s="1" t="s">
        <v>101</v>
      </c>
      <c r="R2510" s="1" t="s">
        <v>118</v>
      </c>
      <c r="S2510" s="1" t="s">
        <v>133</v>
      </c>
      <c r="U2510" s="1" t="s">
        <v>141</v>
      </c>
      <c r="AL2510" s="1" t="s">
        <v>1098</v>
      </c>
    </row>
    <row r="2511" spans="1:38">
      <c r="A2511" s="6">
        <v>42880.549512303245</v>
      </c>
      <c r="B2511" s="2">
        <v>42880</v>
      </c>
      <c r="C2511" s="1" t="s">
        <v>96</v>
      </c>
      <c r="D2511" s="1">
        <v>48925</v>
      </c>
      <c r="E2511" s="1" t="s">
        <v>957</v>
      </c>
      <c r="F2511" s="1" t="s">
        <v>98</v>
      </c>
      <c r="G2511" s="1" t="s">
        <v>99</v>
      </c>
      <c r="H2511" s="1" t="s">
        <v>109</v>
      </c>
      <c r="K2511" s="1">
        <v>7.0000000000000007E-2</v>
      </c>
      <c r="L2511" s="1">
        <v>7.0000000000000007E-2</v>
      </c>
      <c r="M2511" s="1">
        <v>7.0000000000000007E-2</v>
      </c>
      <c r="N2511" s="1" t="s">
        <v>110</v>
      </c>
      <c r="O2511" s="1">
        <v>0.06</v>
      </c>
      <c r="P2511" s="1" t="s">
        <v>110</v>
      </c>
      <c r="Q2511" s="1" t="s">
        <v>101</v>
      </c>
      <c r="R2511" s="1" t="s">
        <v>118</v>
      </c>
      <c r="S2511" s="1" t="s">
        <v>101</v>
      </c>
      <c r="T2511" s="1" t="s">
        <v>113</v>
      </c>
      <c r="U2511" s="1" t="s">
        <v>141</v>
      </c>
      <c r="AG2511" s="1">
        <v>11</v>
      </c>
    </row>
    <row r="2512" spans="1:38" ht="25.5">
      <c r="A2512" s="6">
        <v>42881.515958194446</v>
      </c>
      <c r="B2512" s="2">
        <v>42880</v>
      </c>
      <c r="C2512" s="1" t="s">
        <v>117</v>
      </c>
      <c r="D2512" s="1">
        <v>48925</v>
      </c>
      <c r="E2512" s="1" t="s">
        <v>957</v>
      </c>
      <c r="F2512" s="1" t="s">
        <v>98</v>
      </c>
      <c r="G2512" s="1" t="s">
        <v>99</v>
      </c>
      <c r="H2512" s="1" t="s">
        <v>109</v>
      </c>
      <c r="Q2512" s="1" t="s">
        <v>101</v>
      </c>
      <c r="R2512" s="1" t="s">
        <v>118</v>
      </c>
      <c r="S2512" s="1" t="s">
        <v>101</v>
      </c>
      <c r="U2512" s="1" t="s">
        <v>141</v>
      </c>
      <c r="AL2512" s="1" t="s">
        <v>1099</v>
      </c>
    </row>
    <row r="2513" spans="1:38">
      <c r="A2513" s="6">
        <v>42881.516192754629</v>
      </c>
      <c r="B2513" s="2">
        <v>42881</v>
      </c>
      <c r="C2513" s="1" t="s">
        <v>96</v>
      </c>
      <c r="D2513" s="1">
        <v>48925</v>
      </c>
      <c r="E2513" s="1" t="s">
        <v>957</v>
      </c>
      <c r="F2513" s="1" t="s">
        <v>98</v>
      </c>
      <c r="G2513" s="1" t="s">
        <v>99</v>
      </c>
      <c r="H2513" s="1" t="s">
        <v>109</v>
      </c>
      <c r="Q2513" s="1" t="s">
        <v>101</v>
      </c>
      <c r="R2513" s="1" t="s">
        <v>118</v>
      </c>
      <c r="S2513" s="1" t="s">
        <v>101</v>
      </c>
      <c r="U2513" s="1" t="s">
        <v>141</v>
      </c>
    </row>
    <row r="2514" spans="1:38" ht="25.5">
      <c r="A2514" s="6">
        <v>42958.6909121875</v>
      </c>
      <c r="B2514" s="2">
        <v>42881</v>
      </c>
      <c r="C2514" s="1" t="s">
        <v>117</v>
      </c>
      <c r="D2514" s="1">
        <v>48925</v>
      </c>
      <c r="E2514" s="1" t="s">
        <v>957</v>
      </c>
      <c r="F2514" s="1" t="s">
        <v>98</v>
      </c>
      <c r="G2514" s="1" t="s">
        <v>99</v>
      </c>
      <c r="H2514" s="1" t="s">
        <v>109</v>
      </c>
      <c r="Q2514" s="1" t="s">
        <v>101</v>
      </c>
      <c r="R2514" s="1" t="s">
        <v>118</v>
      </c>
      <c r="S2514" s="1" t="s">
        <v>101</v>
      </c>
      <c r="U2514" s="1" t="s">
        <v>141</v>
      </c>
      <c r="Z2514" s="1" t="s">
        <v>33</v>
      </c>
      <c r="AL2514" s="1" t="s">
        <v>1098</v>
      </c>
    </row>
    <row r="2515" spans="1:38">
      <c r="A2515" s="6">
        <v>42958.691291099538</v>
      </c>
      <c r="B2515" s="2">
        <v>42884</v>
      </c>
      <c r="C2515" s="1" t="s">
        <v>96</v>
      </c>
      <c r="D2515" s="1">
        <v>48925</v>
      </c>
      <c r="E2515" s="1" t="s">
        <v>957</v>
      </c>
      <c r="F2515" s="1" t="s">
        <v>98</v>
      </c>
      <c r="G2515" s="1" t="s">
        <v>99</v>
      </c>
      <c r="H2515" s="1" t="s">
        <v>109</v>
      </c>
      <c r="Q2515" s="1" t="s">
        <v>101</v>
      </c>
      <c r="R2515" s="1" t="s">
        <v>118</v>
      </c>
      <c r="S2515" s="1" t="s">
        <v>101</v>
      </c>
      <c r="U2515" s="1" t="s">
        <v>141</v>
      </c>
      <c r="Z2515" s="1" t="s">
        <v>33</v>
      </c>
    </row>
    <row r="2516" spans="1:38" ht="25.5">
      <c r="A2516" s="6">
        <v>42880.543051886576</v>
      </c>
      <c r="B2516" s="2">
        <v>42877</v>
      </c>
      <c r="C2516" s="1" t="s">
        <v>96</v>
      </c>
      <c r="D2516" s="1">
        <v>48928</v>
      </c>
      <c r="E2516" s="1" t="s">
        <v>954</v>
      </c>
      <c r="F2516" s="1" t="s">
        <v>98</v>
      </c>
      <c r="G2516" s="1" t="s">
        <v>99</v>
      </c>
      <c r="H2516" s="1" t="s">
        <v>100</v>
      </c>
      <c r="K2516" s="1">
        <v>0.1</v>
      </c>
      <c r="L2516" s="1">
        <v>0.1</v>
      </c>
      <c r="M2516" s="1">
        <v>0.1</v>
      </c>
      <c r="N2516" s="1" t="s">
        <v>110</v>
      </c>
      <c r="O2516" s="1">
        <v>0.09</v>
      </c>
      <c r="P2516" s="1" t="s">
        <v>110</v>
      </c>
      <c r="Q2516" s="1" t="s">
        <v>101</v>
      </c>
      <c r="R2516" s="1" t="s">
        <v>118</v>
      </c>
      <c r="S2516" s="1" t="s">
        <v>101</v>
      </c>
      <c r="T2516" s="1" t="s">
        <v>113</v>
      </c>
      <c r="U2516" s="1" t="s">
        <v>141</v>
      </c>
      <c r="AG2516" s="1">
        <v>20</v>
      </c>
    </row>
    <row r="2517" spans="1:38">
      <c r="A2517" s="6">
        <v>42880.544526435187</v>
      </c>
      <c r="B2517" s="2">
        <v>42877</v>
      </c>
      <c r="C2517" s="1" t="s">
        <v>117</v>
      </c>
      <c r="D2517" s="1">
        <v>48928</v>
      </c>
      <c r="E2517" s="1" t="s">
        <v>954</v>
      </c>
      <c r="F2517" s="1" t="s">
        <v>98</v>
      </c>
      <c r="G2517" s="1" t="s">
        <v>99</v>
      </c>
      <c r="H2517" s="1" t="s">
        <v>109</v>
      </c>
      <c r="L2517" s="1">
        <v>0.1</v>
      </c>
      <c r="M2517" s="1">
        <v>0.1</v>
      </c>
      <c r="N2517" s="1" t="s">
        <v>110</v>
      </c>
      <c r="Q2517" s="1" t="s">
        <v>101</v>
      </c>
      <c r="R2517" s="1" t="s">
        <v>118</v>
      </c>
      <c r="S2517" s="1" t="s">
        <v>101</v>
      </c>
      <c r="T2517" s="1" t="s">
        <v>113</v>
      </c>
      <c r="U2517" s="1" t="s">
        <v>141</v>
      </c>
      <c r="AG2517" s="1">
        <v>20</v>
      </c>
    </row>
    <row r="2518" spans="1:38">
      <c r="A2518" s="6">
        <v>42880.545018472221</v>
      </c>
      <c r="B2518" s="2">
        <v>42878</v>
      </c>
      <c r="C2518" s="1" t="s">
        <v>96</v>
      </c>
      <c r="D2518" s="1">
        <v>48928</v>
      </c>
      <c r="E2518" s="1" t="s">
        <v>954</v>
      </c>
      <c r="F2518" s="1" t="s">
        <v>98</v>
      </c>
      <c r="G2518" s="1" t="s">
        <v>99</v>
      </c>
      <c r="H2518" s="1" t="s">
        <v>109</v>
      </c>
      <c r="K2518" s="1">
        <v>0.1</v>
      </c>
      <c r="L2518" s="1">
        <v>0.1</v>
      </c>
      <c r="M2518" s="1">
        <v>0.1</v>
      </c>
      <c r="N2518" s="1" t="s">
        <v>110</v>
      </c>
      <c r="O2518" s="1">
        <v>0.09</v>
      </c>
      <c r="P2518" s="1" t="s">
        <v>110</v>
      </c>
      <c r="Q2518" s="1" t="s">
        <v>101</v>
      </c>
      <c r="R2518" s="1" t="s">
        <v>118</v>
      </c>
      <c r="S2518" s="1" t="s">
        <v>101</v>
      </c>
      <c r="T2518" s="1" t="s">
        <v>113</v>
      </c>
      <c r="U2518" s="1" t="s">
        <v>141</v>
      </c>
      <c r="AG2518" s="1">
        <v>20</v>
      </c>
    </row>
    <row r="2519" spans="1:38">
      <c r="A2519" s="6">
        <v>42880.545949398147</v>
      </c>
      <c r="B2519" s="2">
        <v>42878</v>
      </c>
      <c r="C2519" s="1" t="s">
        <v>117</v>
      </c>
      <c r="D2519" s="1">
        <v>48928</v>
      </c>
      <c r="E2519" s="1" t="s">
        <v>954</v>
      </c>
      <c r="F2519" s="1" t="s">
        <v>98</v>
      </c>
      <c r="G2519" s="1" t="s">
        <v>99</v>
      </c>
      <c r="H2519" s="1" t="s">
        <v>109</v>
      </c>
      <c r="Q2519" s="1" t="s">
        <v>101</v>
      </c>
      <c r="R2519" s="1" t="s">
        <v>118</v>
      </c>
      <c r="S2519" s="1" t="s">
        <v>101</v>
      </c>
      <c r="U2519" s="1" t="s">
        <v>141</v>
      </c>
    </row>
    <row r="2520" spans="1:38">
      <c r="A2520" s="6">
        <v>42880.546461712962</v>
      </c>
      <c r="B2520" s="2">
        <v>42879</v>
      </c>
      <c r="C2520" s="1" t="s">
        <v>96</v>
      </c>
      <c r="D2520" s="1">
        <v>48928</v>
      </c>
      <c r="E2520" s="1" t="s">
        <v>954</v>
      </c>
      <c r="F2520" s="1" t="s">
        <v>98</v>
      </c>
      <c r="G2520" s="1" t="s">
        <v>99</v>
      </c>
      <c r="H2520" s="1" t="s">
        <v>109</v>
      </c>
      <c r="K2520" s="1">
        <v>0.1</v>
      </c>
      <c r="L2520" s="1">
        <v>0.1</v>
      </c>
      <c r="M2520" s="1">
        <v>0.1</v>
      </c>
      <c r="N2520" s="1" t="s">
        <v>110</v>
      </c>
      <c r="O2520" s="1">
        <v>0.09</v>
      </c>
      <c r="P2520" s="1" t="s">
        <v>110</v>
      </c>
      <c r="Q2520" s="1" t="s">
        <v>101</v>
      </c>
      <c r="R2520" s="1" t="s">
        <v>118</v>
      </c>
      <c r="S2520" s="1" t="s">
        <v>101</v>
      </c>
      <c r="T2520" s="1" t="s">
        <v>113</v>
      </c>
      <c r="U2520" s="1" t="s">
        <v>141</v>
      </c>
      <c r="AG2520" s="1">
        <v>20</v>
      </c>
    </row>
    <row r="2521" spans="1:38" ht="25.5">
      <c r="A2521" s="6">
        <v>42880.546793530091</v>
      </c>
      <c r="B2521" s="2">
        <v>42879</v>
      </c>
      <c r="C2521" s="1" t="s">
        <v>117</v>
      </c>
      <c r="D2521" s="1">
        <v>48928</v>
      </c>
      <c r="E2521" s="1" t="s">
        <v>954</v>
      </c>
      <c r="F2521" s="1" t="s">
        <v>98</v>
      </c>
      <c r="G2521" s="1" t="s">
        <v>99</v>
      </c>
      <c r="H2521" s="1" t="s">
        <v>109</v>
      </c>
      <c r="Q2521" s="1" t="s">
        <v>101</v>
      </c>
      <c r="R2521" s="1" t="s">
        <v>118</v>
      </c>
      <c r="S2521" s="1" t="s">
        <v>133</v>
      </c>
      <c r="U2521" s="1" t="s">
        <v>141</v>
      </c>
      <c r="AL2521" s="1" t="s">
        <v>1090</v>
      </c>
    </row>
    <row r="2522" spans="1:38">
      <c r="A2522" s="6">
        <v>42958.692197569442</v>
      </c>
      <c r="B2522" s="2">
        <v>42880</v>
      </c>
      <c r="C2522" s="1" t="s">
        <v>96</v>
      </c>
      <c r="D2522" s="1">
        <v>48928</v>
      </c>
      <c r="E2522" s="1" t="s">
        <v>954</v>
      </c>
      <c r="F2522" s="1" t="s">
        <v>98</v>
      </c>
      <c r="G2522" s="1" t="s">
        <v>99</v>
      </c>
      <c r="H2522" s="1" t="s">
        <v>109</v>
      </c>
      <c r="K2522" s="1">
        <v>0.1</v>
      </c>
      <c r="L2522" s="1">
        <v>0.1</v>
      </c>
      <c r="M2522" s="1">
        <v>0.1</v>
      </c>
      <c r="N2522" s="1" t="s">
        <v>110</v>
      </c>
      <c r="O2522" s="1">
        <v>0.09</v>
      </c>
      <c r="P2522" s="1" t="s">
        <v>110</v>
      </c>
      <c r="Q2522" s="1" t="s">
        <v>101</v>
      </c>
      <c r="R2522" s="1" t="s">
        <v>118</v>
      </c>
      <c r="S2522" s="1" t="s">
        <v>101</v>
      </c>
      <c r="T2522" s="1" t="s">
        <v>113</v>
      </c>
      <c r="U2522" s="1" t="s">
        <v>141</v>
      </c>
      <c r="Z2522" s="1" t="s">
        <v>33</v>
      </c>
      <c r="AG2522" s="1">
        <v>20</v>
      </c>
    </row>
    <row r="2523" spans="1:38" ht="25.5">
      <c r="A2523" s="6">
        <v>42881.517893020835</v>
      </c>
      <c r="B2523" s="2">
        <v>42880</v>
      </c>
      <c r="C2523" s="1" t="s">
        <v>117</v>
      </c>
      <c r="D2523" s="1">
        <v>48928</v>
      </c>
      <c r="E2523" s="1" t="s">
        <v>954</v>
      </c>
      <c r="F2523" s="1" t="s">
        <v>98</v>
      </c>
      <c r="G2523" s="1" t="s">
        <v>99</v>
      </c>
      <c r="H2523" s="1" t="s">
        <v>109</v>
      </c>
      <c r="Q2523" s="1" t="s">
        <v>101</v>
      </c>
      <c r="R2523" s="1" t="s">
        <v>118</v>
      </c>
      <c r="S2523" s="1" t="s">
        <v>101</v>
      </c>
      <c r="U2523" s="1" t="s">
        <v>141</v>
      </c>
      <c r="AL2523" s="1" t="s">
        <v>1102</v>
      </c>
    </row>
    <row r="2524" spans="1:38">
      <c r="A2524" s="6">
        <v>42881.518126469906</v>
      </c>
      <c r="B2524" s="2">
        <v>42881</v>
      </c>
      <c r="C2524" s="1" t="s">
        <v>96</v>
      </c>
      <c r="D2524" s="1">
        <v>48928</v>
      </c>
      <c r="E2524" s="1" t="s">
        <v>954</v>
      </c>
      <c r="F2524" s="1" t="s">
        <v>98</v>
      </c>
      <c r="G2524" s="1" t="s">
        <v>99</v>
      </c>
      <c r="H2524" s="1" t="s">
        <v>109</v>
      </c>
      <c r="Q2524" s="1" t="s">
        <v>101</v>
      </c>
      <c r="R2524" s="1" t="s">
        <v>118</v>
      </c>
      <c r="S2524" s="1" t="s">
        <v>101</v>
      </c>
      <c r="U2524" s="1" t="s">
        <v>141</v>
      </c>
    </row>
    <row r="2525" spans="1:38" ht="25.5">
      <c r="A2525" s="6">
        <v>42958.692650185185</v>
      </c>
      <c r="B2525" s="2">
        <v>42881</v>
      </c>
      <c r="C2525" s="1" t="s">
        <v>117</v>
      </c>
      <c r="D2525" s="1">
        <v>48928</v>
      </c>
      <c r="E2525" s="1" t="s">
        <v>954</v>
      </c>
      <c r="F2525" s="1" t="s">
        <v>98</v>
      </c>
      <c r="G2525" s="1" t="s">
        <v>99</v>
      </c>
      <c r="H2525" s="1" t="s">
        <v>109</v>
      </c>
      <c r="Q2525" s="1" t="s">
        <v>101</v>
      </c>
      <c r="R2525" s="1" t="s">
        <v>118</v>
      </c>
      <c r="S2525" s="1" t="s">
        <v>133</v>
      </c>
      <c r="U2525" s="1" t="s">
        <v>141</v>
      </c>
      <c r="Z2525" s="1" t="s">
        <v>33</v>
      </c>
      <c r="AL2525" s="1" t="s">
        <v>1090</v>
      </c>
    </row>
    <row r="2526" spans="1:38">
      <c r="A2526" s="6">
        <v>42958.692962361107</v>
      </c>
      <c r="B2526" s="2">
        <v>42882</v>
      </c>
      <c r="C2526" s="1" t="s">
        <v>96</v>
      </c>
      <c r="D2526" s="1">
        <v>48928</v>
      </c>
      <c r="E2526" s="1" t="s">
        <v>954</v>
      </c>
      <c r="F2526" s="1" t="s">
        <v>98</v>
      </c>
      <c r="G2526" s="1" t="s">
        <v>99</v>
      </c>
      <c r="H2526" s="1" t="s">
        <v>109</v>
      </c>
      <c r="Q2526" s="1" t="s">
        <v>101</v>
      </c>
      <c r="R2526" s="1" t="s">
        <v>118</v>
      </c>
      <c r="S2526" s="1" t="s">
        <v>101</v>
      </c>
      <c r="U2526" s="1" t="s">
        <v>141</v>
      </c>
      <c r="Z2526" s="1" t="s">
        <v>33</v>
      </c>
    </row>
    <row r="2527" spans="1:38" ht="25.5">
      <c r="A2527" s="6">
        <v>42880.538522881943</v>
      </c>
      <c r="B2527" s="2">
        <v>42877</v>
      </c>
      <c r="C2527" s="1" t="s">
        <v>96</v>
      </c>
      <c r="D2527" s="1">
        <v>48930</v>
      </c>
      <c r="E2527" s="1" t="s">
        <v>950</v>
      </c>
      <c r="F2527" s="1" t="s">
        <v>98</v>
      </c>
      <c r="G2527" s="1" t="s">
        <v>99</v>
      </c>
      <c r="H2527" s="1" t="s">
        <v>100</v>
      </c>
      <c r="K2527" s="1">
        <v>0.08</v>
      </c>
      <c r="L2527" s="1">
        <v>0.08</v>
      </c>
      <c r="M2527" s="1">
        <v>0.08</v>
      </c>
      <c r="N2527" s="1" t="s">
        <v>110</v>
      </c>
      <c r="O2527" s="1">
        <v>7.0000000000000007E-2</v>
      </c>
      <c r="P2527" s="1" t="s">
        <v>110</v>
      </c>
      <c r="Q2527" s="1" t="s">
        <v>101</v>
      </c>
      <c r="R2527" s="1" t="s">
        <v>118</v>
      </c>
      <c r="S2527" s="1" t="s">
        <v>101</v>
      </c>
      <c r="T2527" s="1" t="s">
        <v>113</v>
      </c>
      <c r="U2527" s="1" t="s">
        <v>141</v>
      </c>
      <c r="AG2527" s="1">
        <v>11</v>
      </c>
    </row>
    <row r="2528" spans="1:38">
      <c r="A2528" s="6">
        <v>42880.538934791664</v>
      </c>
      <c r="B2528" s="2">
        <v>42877</v>
      </c>
      <c r="C2528" s="1" t="s">
        <v>117</v>
      </c>
      <c r="D2528" s="1">
        <v>48930</v>
      </c>
      <c r="E2528" s="1" t="s">
        <v>950</v>
      </c>
      <c r="F2528" s="1" t="s">
        <v>98</v>
      </c>
      <c r="G2528" s="1" t="s">
        <v>99</v>
      </c>
      <c r="H2528" s="1" t="s">
        <v>109</v>
      </c>
      <c r="L2528" s="1">
        <v>0.08</v>
      </c>
      <c r="M2528" s="1">
        <v>0.08</v>
      </c>
      <c r="N2528" s="1" t="s">
        <v>110</v>
      </c>
      <c r="O2528" s="1">
        <v>7.0000000000000007E-2</v>
      </c>
      <c r="P2528" s="1" t="s">
        <v>110</v>
      </c>
      <c r="Q2528" s="1" t="s">
        <v>101</v>
      </c>
      <c r="R2528" s="1" t="s">
        <v>118</v>
      </c>
      <c r="S2528" s="1" t="s">
        <v>101</v>
      </c>
      <c r="T2528" s="1" t="s">
        <v>113</v>
      </c>
      <c r="U2528" s="1" t="s">
        <v>141</v>
      </c>
      <c r="AG2528" s="1">
        <v>11</v>
      </c>
    </row>
    <row r="2529" spans="1:39">
      <c r="A2529" s="6">
        <v>42880.539784479166</v>
      </c>
      <c r="B2529" s="2">
        <v>42878</v>
      </c>
      <c r="C2529" s="1" t="s">
        <v>96</v>
      </c>
      <c r="D2529" s="1">
        <v>48930</v>
      </c>
      <c r="E2529" s="1" t="s">
        <v>950</v>
      </c>
      <c r="F2529" s="1" t="s">
        <v>98</v>
      </c>
      <c r="G2529" s="1" t="s">
        <v>99</v>
      </c>
      <c r="H2529" s="1" t="s">
        <v>109</v>
      </c>
      <c r="K2529" s="1">
        <v>0.08</v>
      </c>
      <c r="L2529" s="1">
        <v>0.08</v>
      </c>
      <c r="M2529" s="1">
        <v>0.08</v>
      </c>
      <c r="N2529" s="1" t="s">
        <v>110</v>
      </c>
      <c r="O2529" s="1">
        <v>7.0000000000000007E-2</v>
      </c>
      <c r="P2529" s="1" t="s">
        <v>110</v>
      </c>
      <c r="Q2529" s="1" t="s">
        <v>101</v>
      </c>
      <c r="R2529" s="1" t="s">
        <v>118</v>
      </c>
      <c r="S2529" s="1" t="s">
        <v>101</v>
      </c>
      <c r="T2529" s="1" t="s">
        <v>113</v>
      </c>
      <c r="U2529" s="1" t="s">
        <v>141</v>
      </c>
      <c r="AG2529" s="1">
        <v>11</v>
      </c>
    </row>
    <row r="2530" spans="1:39">
      <c r="A2530" s="6">
        <v>42880.540051493052</v>
      </c>
      <c r="B2530" s="2">
        <v>42878</v>
      </c>
      <c r="C2530" s="1" t="s">
        <v>117</v>
      </c>
      <c r="D2530" s="1">
        <v>48930</v>
      </c>
      <c r="E2530" s="1" t="s">
        <v>950</v>
      </c>
      <c r="F2530" s="1" t="s">
        <v>98</v>
      </c>
      <c r="G2530" s="1" t="s">
        <v>99</v>
      </c>
      <c r="H2530" s="1" t="s">
        <v>109</v>
      </c>
      <c r="Q2530" s="1" t="s">
        <v>101</v>
      </c>
      <c r="R2530" s="1" t="s">
        <v>118</v>
      </c>
      <c r="S2530" s="1" t="s">
        <v>101</v>
      </c>
      <c r="U2530" s="1" t="s">
        <v>141</v>
      </c>
    </row>
    <row r="2531" spans="1:39">
      <c r="A2531" s="6">
        <v>42880.540575104169</v>
      </c>
      <c r="B2531" s="2">
        <v>42879</v>
      </c>
      <c r="C2531" s="1" t="s">
        <v>96</v>
      </c>
      <c r="D2531" s="1">
        <v>48930</v>
      </c>
      <c r="E2531" s="1" t="s">
        <v>950</v>
      </c>
      <c r="F2531" s="1" t="s">
        <v>98</v>
      </c>
      <c r="G2531" s="1" t="s">
        <v>99</v>
      </c>
      <c r="H2531" s="1" t="s">
        <v>109</v>
      </c>
      <c r="K2531" s="1">
        <v>0.08</v>
      </c>
      <c r="L2531" s="1">
        <v>0.08</v>
      </c>
      <c r="M2531" s="1">
        <v>0.08</v>
      </c>
      <c r="N2531" s="1" t="s">
        <v>110</v>
      </c>
      <c r="O2531" s="1">
        <v>7.0000000000000007E-2</v>
      </c>
      <c r="P2531" s="1" t="s">
        <v>110</v>
      </c>
      <c r="Q2531" s="1" t="s">
        <v>101</v>
      </c>
      <c r="R2531" s="1" t="s">
        <v>118</v>
      </c>
      <c r="S2531" s="1" t="s">
        <v>101</v>
      </c>
      <c r="T2531" s="1" t="s">
        <v>113</v>
      </c>
      <c r="U2531" s="1" t="s">
        <v>141</v>
      </c>
      <c r="AG2531" s="1">
        <v>11</v>
      </c>
    </row>
    <row r="2532" spans="1:39" ht="25.5">
      <c r="A2532" s="6">
        <v>42880.541467314819</v>
      </c>
      <c r="B2532" s="2">
        <v>42879</v>
      </c>
      <c r="C2532" s="1" t="s">
        <v>117</v>
      </c>
      <c r="D2532" s="1">
        <v>48930</v>
      </c>
      <c r="E2532" s="1" t="s">
        <v>950</v>
      </c>
      <c r="F2532" s="1" t="s">
        <v>98</v>
      </c>
      <c r="G2532" s="1" t="s">
        <v>99</v>
      </c>
      <c r="H2532" s="1" t="s">
        <v>109</v>
      </c>
      <c r="Q2532" s="1" t="s">
        <v>101</v>
      </c>
      <c r="R2532" s="1" t="s">
        <v>118</v>
      </c>
      <c r="S2532" s="1" t="s">
        <v>133</v>
      </c>
      <c r="U2532" s="1" t="s">
        <v>141</v>
      </c>
      <c r="AL2532" s="1" t="s">
        <v>1105</v>
      </c>
    </row>
    <row r="2533" spans="1:39">
      <c r="A2533" s="6">
        <v>42880.542058587962</v>
      </c>
      <c r="B2533" s="2">
        <v>42880</v>
      </c>
      <c r="C2533" s="1" t="s">
        <v>96</v>
      </c>
      <c r="D2533" s="1">
        <v>48930</v>
      </c>
      <c r="E2533" s="1" t="s">
        <v>950</v>
      </c>
      <c r="F2533" s="1" t="s">
        <v>98</v>
      </c>
      <c r="G2533" s="1" t="s">
        <v>99</v>
      </c>
      <c r="H2533" s="1" t="s">
        <v>109</v>
      </c>
      <c r="K2533" s="1">
        <v>0.08</v>
      </c>
      <c r="L2533" s="1">
        <v>0.08</v>
      </c>
      <c r="M2533" s="1">
        <v>0.08</v>
      </c>
      <c r="N2533" s="1" t="s">
        <v>110</v>
      </c>
      <c r="O2533" s="1">
        <v>7.0000000000000007E-2</v>
      </c>
      <c r="P2533" s="1" t="s">
        <v>110</v>
      </c>
      <c r="Q2533" s="1" t="s">
        <v>101</v>
      </c>
      <c r="R2533" s="1" t="s">
        <v>118</v>
      </c>
      <c r="S2533" s="1" t="s">
        <v>101</v>
      </c>
      <c r="T2533" s="1" t="s">
        <v>113</v>
      </c>
      <c r="U2533" s="1" t="s">
        <v>141</v>
      </c>
      <c r="AG2533" s="1">
        <v>11</v>
      </c>
    </row>
    <row r="2534" spans="1:39" ht="25.5">
      <c r="A2534" s="6">
        <v>42881.516611724539</v>
      </c>
      <c r="B2534" s="2">
        <v>42880</v>
      </c>
      <c r="C2534" s="1" t="s">
        <v>117</v>
      </c>
      <c r="D2534" s="1">
        <v>48930</v>
      </c>
      <c r="E2534" s="1" t="s">
        <v>950</v>
      </c>
      <c r="F2534" s="1" t="s">
        <v>98</v>
      </c>
      <c r="G2534" s="1" t="s">
        <v>99</v>
      </c>
      <c r="H2534" s="1" t="s">
        <v>109</v>
      </c>
      <c r="Q2534" s="1" t="s">
        <v>101</v>
      </c>
      <c r="R2534" s="1" t="s">
        <v>118</v>
      </c>
      <c r="S2534" s="1" t="s">
        <v>101</v>
      </c>
      <c r="U2534" s="1" t="s">
        <v>141</v>
      </c>
      <c r="AL2534" s="1" t="s">
        <v>1107</v>
      </c>
    </row>
    <row r="2535" spans="1:39">
      <c r="A2535" s="6">
        <v>42881.516879560186</v>
      </c>
      <c r="B2535" s="2">
        <v>42881</v>
      </c>
      <c r="C2535" s="1" t="s">
        <v>96</v>
      </c>
      <c r="D2535" s="1">
        <v>48930</v>
      </c>
      <c r="E2535" s="1" t="s">
        <v>950</v>
      </c>
      <c r="F2535" s="1" t="s">
        <v>98</v>
      </c>
      <c r="G2535" s="1" t="s">
        <v>99</v>
      </c>
      <c r="H2535" s="1" t="s">
        <v>109</v>
      </c>
      <c r="Q2535" s="1" t="s">
        <v>101</v>
      </c>
      <c r="R2535" s="1" t="s">
        <v>118</v>
      </c>
      <c r="S2535" s="1" t="s">
        <v>101</v>
      </c>
      <c r="U2535" s="1" t="s">
        <v>141</v>
      </c>
    </row>
    <row r="2536" spans="1:39" ht="25.5">
      <c r="A2536" s="6">
        <v>42958.693662951388</v>
      </c>
      <c r="B2536" s="2">
        <v>42881</v>
      </c>
      <c r="C2536" s="1" t="s">
        <v>117</v>
      </c>
      <c r="D2536" s="1">
        <v>48930</v>
      </c>
      <c r="E2536" s="1" t="s">
        <v>950</v>
      </c>
      <c r="F2536" s="1" t="s">
        <v>98</v>
      </c>
      <c r="G2536" s="1" t="s">
        <v>99</v>
      </c>
      <c r="H2536" s="1" t="s">
        <v>109</v>
      </c>
      <c r="Q2536" s="1" t="s">
        <v>101</v>
      </c>
      <c r="R2536" s="1" t="s">
        <v>118</v>
      </c>
      <c r="S2536" s="1" t="s">
        <v>124</v>
      </c>
      <c r="U2536" s="1" t="s">
        <v>141</v>
      </c>
      <c r="Z2536" s="1" t="s">
        <v>33</v>
      </c>
      <c r="AL2536" s="1" t="s">
        <v>1105</v>
      </c>
    </row>
    <row r="2537" spans="1:39">
      <c r="A2537" s="6">
        <v>42958.694117858795</v>
      </c>
      <c r="B2537" s="2">
        <v>42882</v>
      </c>
      <c r="C2537" s="1" t="s">
        <v>96</v>
      </c>
      <c r="D2537" s="1">
        <v>48930</v>
      </c>
      <c r="E2537" s="1" t="s">
        <v>950</v>
      </c>
      <c r="F2537" s="1" t="s">
        <v>98</v>
      </c>
      <c r="G2537" s="1" t="s">
        <v>99</v>
      </c>
      <c r="H2537" s="1" t="s">
        <v>109</v>
      </c>
      <c r="Q2537" s="1" t="s">
        <v>101</v>
      </c>
      <c r="R2537" s="1" t="s">
        <v>118</v>
      </c>
      <c r="S2537" s="1" t="s">
        <v>101</v>
      </c>
      <c r="U2537" s="1" t="s">
        <v>141</v>
      </c>
      <c r="Z2537" s="1" t="s">
        <v>33</v>
      </c>
    </row>
    <row r="2538" spans="1:39" ht="25.5">
      <c r="A2538" s="6">
        <v>42863.454697708337</v>
      </c>
      <c r="B2538" s="2">
        <v>42862</v>
      </c>
      <c r="C2538" s="1" t="s">
        <v>117</v>
      </c>
      <c r="D2538" s="1">
        <v>48952</v>
      </c>
      <c r="E2538" s="1" t="s">
        <v>814</v>
      </c>
      <c r="F2538" s="1" t="s">
        <v>98</v>
      </c>
      <c r="G2538" s="1" t="s">
        <v>99</v>
      </c>
      <c r="H2538" s="1" t="s">
        <v>109</v>
      </c>
      <c r="K2538" s="1">
        <v>0.12</v>
      </c>
      <c r="O2538" s="1">
        <v>0.09</v>
      </c>
      <c r="P2538" s="1" t="s">
        <v>110</v>
      </c>
      <c r="Q2538" s="1" t="s">
        <v>101</v>
      </c>
      <c r="R2538" s="1" t="s">
        <v>111</v>
      </c>
      <c r="S2538" s="1" t="s">
        <v>101</v>
      </c>
      <c r="T2538" s="1" t="s">
        <v>104</v>
      </c>
      <c r="U2538" s="1" t="s">
        <v>114</v>
      </c>
      <c r="Z2538" s="1" t="s">
        <v>33</v>
      </c>
      <c r="AA2538" s="1">
        <v>0.09</v>
      </c>
      <c r="AM2538" s="1">
        <v>5</v>
      </c>
    </row>
    <row r="2539" spans="1:39" ht="25.5">
      <c r="A2539" s="6">
        <v>42874.6328803125</v>
      </c>
      <c r="B2539" s="2">
        <v>42874</v>
      </c>
      <c r="C2539" s="1" t="s">
        <v>96</v>
      </c>
      <c r="D2539" s="1">
        <v>48961</v>
      </c>
      <c r="E2539" s="1" t="s">
        <v>931</v>
      </c>
      <c r="F2539" s="1" t="s">
        <v>98</v>
      </c>
      <c r="G2539" s="1" t="s">
        <v>177</v>
      </c>
      <c r="H2539" s="1" t="s">
        <v>100</v>
      </c>
      <c r="K2539" s="1">
        <v>1.03</v>
      </c>
      <c r="M2539" s="1">
        <v>1.03</v>
      </c>
      <c r="N2539" s="1" t="s">
        <v>110</v>
      </c>
      <c r="O2539" s="1">
        <v>0.83</v>
      </c>
      <c r="P2539" s="1" t="s">
        <v>110</v>
      </c>
      <c r="Q2539" s="1" t="s">
        <v>101</v>
      </c>
      <c r="R2539" s="1" t="s">
        <v>102</v>
      </c>
      <c r="S2539" s="1" t="s">
        <v>103</v>
      </c>
      <c r="T2539" s="1" t="s">
        <v>203</v>
      </c>
      <c r="U2539" s="1" t="s">
        <v>416</v>
      </c>
      <c r="V2539" s="1">
        <v>40</v>
      </c>
      <c r="W2539" s="1">
        <v>151</v>
      </c>
      <c r="X2539" s="1">
        <v>8.1</v>
      </c>
      <c r="Z2539" s="1" t="s">
        <v>115</v>
      </c>
      <c r="AA2539" s="1">
        <v>0.83</v>
      </c>
      <c r="AG2539" s="1">
        <v>200</v>
      </c>
      <c r="AM2539" s="1">
        <v>50</v>
      </c>
    </row>
    <row r="2540" spans="1:39" ht="25.5">
      <c r="A2540" s="6">
        <v>42875.688576539353</v>
      </c>
      <c r="B2540" s="2">
        <v>42874</v>
      </c>
      <c r="C2540" s="1" t="s">
        <v>117</v>
      </c>
      <c r="D2540" s="1">
        <v>48961</v>
      </c>
      <c r="E2540" s="1" t="s">
        <v>931</v>
      </c>
      <c r="F2540" s="1" t="s">
        <v>98</v>
      </c>
      <c r="G2540" s="1" t="s">
        <v>99</v>
      </c>
      <c r="H2540" s="1" t="s">
        <v>100</v>
      </c>
      <c r="Q2540" s="1" t="s">
        <v>101</v>
      </c>
      <c r="R2540" s="1" t="s">
        <v>102</v>
      </c>
      <c r="S2540" s="1" t="s">
        <v>103</v>
      </c>
      <c r="T2540" s="1" t="s">
        <v>205</v>
      </c>
      <c r="U2540" s="1" t="s">
        <v>416</v>
      </c>
      <c r="Z2540" s="1" t="s">
        <v>115</v>
      </c>
      <c r="AA2540" s="1">
        <v>0.83</v>
      </c>
      <c r="AD2540" s="1">
        <v>4.1500000000000004</v>
      </c>
      <c r="AI2540" s="1">
        <v>0.83</v>
      </c>
      <c r="AJ2540" s="1" t="s">
        <v>110</v>
      </c>
      <c r="AM2540" s="1">
        <v>50</v>
      </c>
    </row>
    <row r="2541" spans="1:39" ht="25.5">
      <c r="A2541" s="6">
        <v>42875.691041724538</v>
      </c>
      <c r="B2541" s="2">
        <v>42875</v>
      </c>
      <c r="C2541" s="1" t="s">
        <v>96</v>
      </c>
      <c r="D2541" s="1">
        <v>48961</v>
      </c>
      <c r="E2541" s="1" t="s">
        <v>931</v>
      </c>
      <c r="F2541" s="1" t="s">
        <v>98</v>
      </c>
      <c r="G2541" s="1" t="s">
        <v>99</v>
      </c>
      <c r="H2541" s="1" t="s">
        <v>100</v>
      </c>
      <c r="K2541" s="1">
        <v>1.03</v>
      </c>
      <c r="O2541" s="1">
        <v>0.83</v>
      </c>
      <c r="P2541" s="1" t="s">
        <v>110</v>
      </c>
      <c r="Q2541" s="1" t="s">
        <v>101</v>
      </c>
      <c r="R2541" s="1" t="s">
        <v>122</v>
      </c>
      <c r="S2541" s="1" t="s">
        <v>103</v>
      </c>
      <c r="T2541" s="1" t="s">
        <v>203</v>
      </c>
      <c r="U2541" s="1" t="s">
        <v>416</v>
      </c>
      <c r="Z2541" s="1" t="s">
        <v>115</v>
      </c>
      <c r="AA2541" s="1">
        <v>0.83</v>
      </c>
      <c r="AG2541" s="1">
        <v>200</v>
      </c>
      <c r="AM2541" s="1">
        <v>50</v>
      </c>
    </row>
    <row r="2542" spans="1:39" ht="25.5">
      <c r="A2542" s="6">
        <v>42876.465358912035</v>
      </c>
      <c r="B2542" s="2">
        <v>42875</v>
      </c>
      <c r="C2542" s="1" t="s">
        <v>117</v>
      </c>
      <c r="D2542" s="1">
        <v>48961</v>
      </c>
      <c r="E2542" s="1" t="s">
        <v>931</v>
      </c>
      <c r="F2542" s="1" t="s">
        <v>98</v>
      </c>
      <c r="G2542" s="1" t="s">
        <v>99</v>
      </c>
      <c r="H2542" s="1" t="s">
        <v>100</v>
      </c>
      <c r="Q2542" s="1" t="s">
        <v>101</v>
      </c>
      <c r="R2542" s="1" t="s">
        <v>102</v>
      </c>
      <c r="S2542" s="1" t="s">
        <v>101</v>
      </c>
      <c r="T2542" s="1" t="s">
        <v>205</v>
      </c>
      <c r="U2542" s="1" t="s">
        <v>416</v>
      </c>
      <c r="Z2542" s="1" t="s">
        <v>33</v>
      </c>
      <c r="AA2542" s="1">
        <v>0.83</v>
      </c>
      <c r="AD2542" s="1">
        <v>4.1500000000000004</v>
      </c>
      <c r="AI2542" s="1">
        <v>0.83</v>
      </c>
      <c r="AJ2542" s="1" t="s">
        <v>110</v>
      </c>
      <c r="AM2542" s="1">
        <v>45</v>
      </c>
    </row>
    <row r="2543" spans="1:39" ht="25.5">
      <c r="A2543" s="6">
        <v>42876.466282430556</v>
      </c>
      <c r="B2543" s="2">
        <v>42876</v>
      </c>
      <c r="C2543" s="1" t="s">
        <v>96</v>
      </c>
      <c r="D2543" s="1">
        <v>48961</v>
      </c>
      <c r="E2543" s="1" t="s">
        <v>931</v>
      </c>
      <c r="F2543" s="1" t="s">
        <v>98</v>
      </c>
      <c r="G2543" s="1" t="s">
        <v>99</v>
      </c>
      <c r="H2543" s="1" t="s">
        <v>100</v>
      </c>
      <c r="K2543" s="1">
        <v>1.03</v>
      </c>
      <c r="O2543" s="1">
        <v>0.83</v>
      </c>
      <c r="P2543" s="1" t="s">
        <v>110</v>
      </c>
      <c r="Q2543" s="1" t="s">
        <v>101</v>
      </c>
      <c r="R2543" s="1" t="s">
        <v>122</v>
      </c>
      <c r="S2543" s="1" t="s">
        <v>101</v>
      </c>
      <c r="T2543" s="1" t="s">
        <v>203</v>
      </c>
      <c r="U2543" s="1" t="s">
        <v>114</v>
      </c>
      <c r="Z2543" s="1" t="s">
        <v>115</v>
      </c>
      <c r="AA2543" s="1">
        <v>0.83</v>
      </c>
      <c r="AG2543" s="1">
        <v>200</v>
      </c>
      <c r="AM2543" s="1">
        <v>45</v>
      </c>
    </row>
    <row r="2544" spans="1:39" ht="25.5">
      <c r="A2544" s="6">
        <v>42877.519816712964</v>
      </c>
      <c r="B2544" s="2">
        <v>42876</v>
      </c>
      <c r="C2544" s="1" t="s">
        <v>117</v>
      </c>
      <c r="D2544" s="1">
        <v>48961</v>
      </c>
      <c r="E2544" s="1" t="s">
        <v>931</v>
      </c>
      <c r="F2544" s="1" t="s">
        <v>98</v>
      </c>
      <c r="G2544" s="1" t="s">
        <v>99</v>
      </c>
      <c r="H2544" s="1" t="s">
        <v>100</v>
      </c>
      <c r="L2544" s="1">
        <v>1.03</v>
      </c>
      <c r="M2544" s="1">
        <v>1.03</v>
      </c>
      <c r="N2544" s="1" t="s">
        <v>110</v>
      </c>
      <c r="Q2544" s="1" t="s">
        <v>101</v>
      </c>
      <c r="R2544" s="1" t="s">
        <v>111</v>
      </c>
      <c r="S2544" s="1" t="s">
        <v>101</v>
      </c>
      <c r="T2544" s="1" t="s">
        <v>113</v>
      </c>
      <c r="U2544" s="1" t="s">
        <v>114</v>
      </c>
      <c r="Z2544" s="1" t="s">
        <v>33</v>
      </c>
      <c r="AD2544" s="1">
        <v>4.1500000000000004</v>
      </c>
      <c r="AG2544" s="1">
        <v>200</v>
      </c>
      <c r="AI2544" s="1">
        <v>0.83</v>
      </c>
      <c r="AJ2544" s="1" t="s">
        <v>110</v>
      </c>
    </row>
    <row r="2545" spans="1:38" ht="25.5">
      <c r="A2545" s="6">
        <v>42877.520544143517</v>
      </c>
      <c r="B2545" s="2">
        <v>42877</v>
      </c>
      <c r="C2545" s="1" t="s">
        <v>96</v>
      </c>
      <c r="D2545" s="1">
        <v>48961</v>
      </c>
      <c r="E2545" s="1" t="s">
        <v>931</v>
      </c>
      <c r="F2545" s="1" t="s">
        <v>98</v>
      </c>
      <c r="G2545" s="1" t="s">
        <v>99</v>
      </c>
      <c r="H2545" s="1" t="s">
        <v>100</v>
      </c>
      <c r="K2545" s="1">
        <v>1.03</v>
      </c>
      <c r="L2545" s="1">
        <v>1.03</v>
      </c>
      <c r="M2545" s="1">
        <v>1.03</v>
      </c>
      <c r="N2545" s="1" t="s">
        <v>110</v>
      </c>
      <c r="O2545" s="1">
        <v>0.83</v>
      </c>
      <c r="P2545" s="1" t="s">
        <v>110</v>
      </c>
      <c r="Q2545" s="1" t="s">
        <v>101</v>
      </c>
      <c r="R2545" s="1" t="s">
        <v>111</v>
      </c>
      <c r="S2545" s="1" t="s">
        <v>112</v>
      </c>
      <c r="T2545" s="1" t="s">
        <v>113</v>
      </c>
      <c r="U2545" s="1" t="s">
        <v>114</v>
      </c>
      <c r="Z2545" s="1" t="s">
        <v>115</v>
      </c>
      <c r="AG2545" s="1">
        <v>200</v>
      </c>
    </row>
    <row r="2546" spans="1:38" ht="25.5">
      <c r="A2546" s="6">
        <v>42879.452846805551</v>
      </c>
      <c r="B2546" s="2">
        <v>42877</v>
      </c>
      <c r="C2546" s="1" t="s">
        <v>117</v>
      </c>
      <c r="D2546" s="1">
        <v>48961</v>
      </c>
      <c r="E2546" s="1" t="s">
        <v>931</v>
      </c>
      <c r="F2546" s="1" t="s">
        <v>98</v>
      </c>
      <c r="G2546" s="1" t="s">
        <v>99</v>
      </c>
      <c r="H2546" s="1" t="s">
        <v>100</v>
      </c>
      <c r="L2546" s="1">
        <v>1.03</v>
      </c>
      <c r="M2546" s="1">
        <v>1.03</v>
      </c>
      <c r="N2546" s="1" t="s">
        <v>110</v>
      </c>
      <c r="Q2546" s="1" t="s">
        <v>101</v>
      </c>
      <c r="R2546" s="1" t="s">
        <v>122</v>
      </c>
      <c r="S2546" s="1" t="s">
        <v>101</v>
      </c>
      <c r="T2546" s="1" t="s">
        <v>113</v>
      </c>
      <c r="U2546" s="1" t="s">
        <v>416</v>
      </c>
      <c r="Z2546" s="1" t="s">
        <v>115</v>
      </c>
      <c r="AG2546" s="1">
        <v>200</v>
      </c>
      <c r="AI2546" s="1">
        <v>0.83</v>
      </c>
      <c r="AJ2546" s="1" t="s">
        <v>110</v>
      </c>
    </row>
    <row r="2547" spans="1:38" ht="25.5">
      <c r="A2547" s="6">
        <v>42879.453549120371</v>
      </c>
      <c r="B2547" s="2">
        <v>42878</v>
      </c>
      <c r="C2547" s="1" t="s">
        <v>96</v>
      </c>
      <c r="D2547" s="1">
        <v>48961</v>
      </c>
      <c r="E2547" s="1" t="s">
        <v>931</v>
      </c>
      <c r="F2547" s="1" t="s">
        <v>98</v>
      </c>
      <c r="G2547" s="1" t="s">
        <v>99</v>
      </c>
      <c r="H2547" s="1" t="s">
        <v>100</v>
      </c>
      <c r="K2547" s="1">
        <v>1.03</v>
      </c>
      <c r="L2547" s="1">
        <v>1.03</v>
      </c>
      <c r="M2547" s="1">
        <v>1.03</v>
      </c>
      <c r="N2547" s="1" t="s">
        <v>110</v>
      </c>
      <c r="O2547" s="1">
        <v>0.83</v>
      </c>
      <c r="P2547" s="1" t="s">
        <v>110</v>
      </c>
      <c r="Q2547" s="1" t="s">
        <v>101</v>
      </c>
      <c r="R2547" s="1" t="s">
        <v>102</v>
      </c>
      <c r="S2547" s="1" t="s">
        <v>124</v>
      </c>
      <c r="T2547" s="1" t="s">
        <v>113</v>
      </c>
      <c r="U2547" s="1" t="s">
        <v>416</v>
      </c>
      <c r="Z2547" s="1" t="s">
        <v>33</v>
      </c>
      <c r="AG2547" s="1">
        <v>200</v>
      </c>
    </row>
    <row r="2548" spans="1:38" ht="25.5">
      <c r="A2548" s="6">
        <v>42879.450447372685</v>
      </c>
      <c r="B2548" s="2">
        <v>42878</v>
      </c>
      <c r="C2548" s="1" t="s">
        <v>117</v>
      </c>
      <c r="D2548" s="1">
        <v>48961</v>
      </c>
      <c r="E2548" s="1" t="s">
        <v>931</v>
      </c>
      <c r="F2548" s="1" t="s">
        <v>98</v>
      </c>
      <c r="G2548" s="1" t="s">
        <v>99</v>
      </c>
      <c r="H2548" s="1" t="s">
        <v>109</v>
      </c>
      <c r="Q2548" s="1" t="s">
        <v>101</v>
      </c>
      <c r="R2548" s="1" t="s">
        <v>122</v>
      </c>
      <c r="S2548" s="1" t="s">
        <v>101</v>
      </c>
      <c r="U2548" s="1" t="s">
        <v>416</v>
      </c>
      <c r="Z2548" s="1" t="s">
        <v>33</v>
      </c>
      <c r="AI2548" s="1">
        <v>0.83</v>
      </c>
      <c r="AJ2548" s="1" t="s">
        <v>110</v>
      </c>
    </row>
    <row r="2549" spans="1:38" ht="25.5">
      <c r="A2549" s="6">
        <v>42879.450903344907</v>
      </c>
      <c r="B2549" s="2">
        <v>42879</v>
      </c>
      <c r="C2549" s="1" t="s">
        <v>96</v>
      </c>
      <c r="D2549" s="1">
        <v>48961</v>
      </c>
      <c r="E2549" s="1" t="s">
        <v>931</v>
      </c>
      <c r="F2549" s="1" t="s">
        <v>98</v>
      </c>
      <c r="G2549" s="1" t="s">
        <v>99</v>
      </c>
      <c r="H2549" s="1" t="s">
        <v>100</v>
      </c>
      <c r="Q2549" s="1" t="s">
        <v>101</v>
      </c>
      <c r="R2549" s="1" t="s">
        <v>122</v>
      </c>
      <c r="S2549" s="1" t="s">
        <v>112</v>
      </c>
      <c r="U2549" s="1" t="s">
        <v>416</v>
      </c>
      <c r="Z2549" s="1" t="s">
        <v>33</v>
      </c>
    </row>
    <row r="2550" spans="1:38" ht="25.5">
      <c r="A2550" s="6">
        <v>42875.630865497689</v>
      </c>
      <c r="B2550" s="2">
        <v>42875</v>
      </c>
      <c r="C2550" s="1" t="s">
        <v>96</v>
      </c>
      <c r="D2550" s="1">
        <v>48980</v>
      </c>
      <c r="E2550" s="1" t="s">
        <v>919</v>
      </c>
      <c r="F2550" s="1" t="s">
        <v>98</v>
      </c>
      <c r="G2550" s="1" t="s">
        <v>99</v>
      </c>
      <c r="H2550" s="1" t="s">
        <v>100</v>
      </c>
      <c r="K2550" s="1">
        <v>0.3</v>
      </c>
      <c r="L2550" s="1">
        <v>0.3</v>
      </c>
      <c r="M2550" s="1">
        <v>0.3</v>
      </c>
      <c r="N2550" s="1" t="s">
        <v>110</v>
      </c>
      <c r="O2550" s="1">
        <v>0.24</v>
      </c>
      <c r="P2550" s="1" t="s">
        <v>110</v>
      </c>
      <c r="Q2550" s="1" t="s">
        <v>101</v>
      </c>
      <c r="R2550" s="1" t="s">
        <v>122</v>
      </c>
      <c r="S2550" s="1" t="s">
        <v>101</v>
      </c>
      <c r="T2550" s="1" t="s">
        <v>113</v>
      </c>
      <c r="U2550" s="1" t="s">
        <v>114</v>
      </c>
      <c r="Z2550" s="1" t="s">
        <v>115</v>
      </c>
      <c r="AG2550" s="1">
        <v>60</v>
      </c>
    </row>
    <row r="2551" spans="1:38" ht="25.5">
      <c r="A2551" s="6">
        <v>42876.473551435185</v>
      </c>
      <c r="B2551" s="2">
        <v>42875</v>
      </c>
      <c r="C2551" s="1" t="s">
        <v>117</v>
      </c>
      <c r="D2551" s="1">
        <v>48980</v>
      </c>
      <c r="E2551" s="1" t="s">
        <v>919</v>
      </c>
      <c r="F2551" s="1" t="s">
        <v>98</v>
      </c>
      <c r="G2551" s="1" t="s">
        <v>99</v>
      </c>
      <c r="H2551" s="1" t="s">
        <v>100</v>
      </c>
      <c r="L2551" s="1">
        <v>0.3</v>
      </c>
      <c r="M2551" s="1">
        <v>0.3</v>
      </c>
      <c r="N2551" s="1" t="s">
        <v>110</v>
      </c>
      <c r="Q2551" s="1" t="s">
        <v>101</v>
      </c>
      <c r="R2551" s="1" t="s">
        <v>102</v>
      </c>
      <c r="S2551" s="1" t="s">
        <v>101</v>
      </c>
      <c r="T2551" s="1" t="s">
        <v>113</v>
      </c>
      <c r="U2551" s="1" t="s">
        <v>141</v>
      </c>
      <c r="Z2551" s="1" t="s">
        <v>33</v>
      </c>
      <c r="AD2551" s="1">
        <v>1.2</v>
      </c>
      <c r="AG2551" s="1">
        <v>60</v>
      </c>
    </row>
    <row r="2552" spans="1:38" ht="25.5">
      <c r="A2552" s="6">
        <v>42876.474123263892</v>
      </c>
      <c r="B2552" s="2">
        <v>42876</v>
      </c>
      <c r="C2552" s="1" t="s">
        <v>96</v>
      </c>
      <c r="D2552" s="1">
        <v>48980</v>
      </c>
      <c r="E2552" s="1" t="s">
        <v>919</v>
      </c>
      <c r="F2552" s="1" t="s">
        <v>98</v>
      </c>
      <c r="G2552" s="1" t="s">
        <v>99</v>
      </c>
      <c r="H2552" s="1" t="s">
        <v>100</v>
      </c>
      <c r="K2552" s="1">
        <v>0.3</v>
      </c>
      <c r="L2552" s="1">
        <v>0.3</v>
      </c>
      <c r="M2552" s="1">
        <v>0.3</v>
      </c>
      <c r="N2552" s="1" t="s">
        <v>110</v>
      </c>
      <c r="O2552" s="1">
        <v>0.24</v>
      </c>
      <c r="P2552" s="1" t="s">
        <v>110</v>
      </c>
      <c r="Q2552" s="1" t="s">
        <v>101</v>
      </c>
      <c r="R2552" s="1" t="s">
        <v>102</v>
      </c>
      <c r="S2552" s="1" t="s">
        <v>101</v>
      </c>
      <c r="T2552" s="1" t="s">
        <v>113</v>
      </c>
      <c r="U2552" s="1" t="s">
        <v>141</v>
      </c>
      <c r="Z2552" s="1" t="s">
        <v>33</v>
      </c>
      <c r="AG2552" s="1">
        <v>60</v>
      </c>
    </row>
    <row r="2553" spans="1:38" ht="25.5">
      <c r="A2553" s="6">
        <v>42958.695258402775</v>
      </c>
      <c r="B2553" s="2">
        <v>42876</v>
      </c>
      <c r="C2553" s="1" t="s">
        <v>117</v>
      </c>
      <c r="D2553" s="1">
        <v>48980</v>
      </c>
      <c r="E2553" s="1" t="s">
        <v>919</v>
      </c>
      <c r="F2553" s="1" t="s">
        <v>98</v>
      </c>
      <c r="G2553" s="1" t="s">
        <v>99</v>
      </c>
      <c r="H2553" s="1" t="s">
        <v>100</v>
      </c>
      <c r="L2553" s="1">
        <v>0.3</v>
      </c>
      <c r="M2553" s="1">
        <v>0.3</v>
      </c>
      <c r="N2553" s="1" t="s">
        <v>110</v>
      </c>
      <c r="Q2553" s="1" t="s">
        <v>101</v>
      </c>
      <c r="R2553" s="1" t="s">
        <v>111</v>
      </c>
      <c r="S2553" s="1" t="s">
        <v>101</v>
      </c>
      <c r="T2553" s="1" t="s">
        <v>113</v>
      </c>
      <c r="U2553" s="1" t="s">
        <v>114</v>
      </c>
      <c r="Z2553" s="1" t="s">
        <v>33</v>
      </c>
      <c r="AD2553" s="1">
        <v>1.2</v>
      </c>
      <c r="AG2553" s="1">
        <v>60</v>
      </c>
    </row>
    <row r="2554" spans="1:38" ht="25.5">
      <c r="A2554" s="6">
        <v>42958.695805625001</v>
      </c>
      <c r="B2554" s="2">
        <v>42877</v>
      </c>
      <c r="C2554" s="1" t="s">
        <v>96</v>
      </c>
      <c r="D2554" s="1">
        <v>48980</v>
      </c>
      <c r="E2554" s="1" t="s">
        <v>919</v>
      </c>
      <c r="F2554" s="1" t="s">
        <v>98</v>
      </c>
      <c r="G2554" s="1" t="s">
        <v>99</v>
      </c>
      <c r="H2554" s="1" t="s">
        <v>100</v>
      </c>
      <c r="K2554" s="1">
        <v>0.3</v>
      </c>
      <c r="L2554" s="1">
        <v>0.3</v>
      </c>
      <c r="M2554" s="1">
        <v>0.3</v>
      </c>
      <c r="N2554" s="1" t="s">
        <v>110</v>
      </c>
      <c r="O2554" s="1">
        <v>0.24</v>
      </c>
      <c r="P2554" s="1" t="s">
        <v>110</v>
      </c>
      <c r="Q2554" s="1" t="s">
        <v>101</v>
      </c>
      <c r="R2554" s="1" t="s">
        <v>111</v>
      </c>
      <c r="S2554" s="1" t="s">
        <v>101</v>
      </c>
      <c r="T2554" s="1" t="s">
        <v>113</v>
      </c>
      <c r="U2554" s="1" t="s">
        <v>114</v>
      </c>
      <c r="Z2554" s="1" t="s">
        <v>33</v>
      </c>
      <c r="AG2554" s="1">
        <v>60</v>
      </c>
    </row>
    <row r="2555" spans="1:38" ht="25.5">
      <c r="A2555" s="6">
        <v>42878.720869340279</v>
      </c>
      <c r="B2555" s="2">
        <v>42877</v>
      </c>
      <c r="C2555" s="1" t="s">
        <v>117</v>
      </c>
      <c r="D2555" s="1">
        <v>48980</v>
      </c>
      <c r="E2555" s="1" t="s">
        <v>919</v>
      </c>
      <c r="F2555" s="1" t="s">
        <v>98</v>
      </c>
      <c r="G2555" s="1" t="s">
        <v>99</v>
      </c>
      <c r="H2555" s="1" t="s">
        <v>100</v>
      </c>
      <c r="L2555" s="1">
        <v>0.3</v>
      </c>
      <c r="M2555" s="1">
        <v>0.3</v>
      </c>
      <c r="N2555" s="1" t="s">
        <v>110</v>
      </c>
      <c r="Q2555" s="1" t="s">
        <v>101</v>
      </c>
      <c r="R2555" s="1" t="s">
        <v>122</v>
      </c>
      <c r="S2555" s="1" t="s">
        <v>124</v>
      </c>
      <c r="T2555" s="1" t="s">
        <v>113</v>
      </c>
      <c r="U2555" s="1" t="s">
        <v>114</v>
      </c>
      <c r="Z2555" s="1" t="s">
        <v>33</v>
      </c>
      <c r="AD2555" s="1">
        <v>1.2</v>
      </c>
      <c r="AG2555" s="1">
        <v>60</v>
      </c>
    </row>
    <row r="2556" spans="1:38" ht="25.5">
      <c r="A2556" s="6">
        <v>42878.721506122689</v>
      </c>
      <c r="B2556" s="2">
        <v>42878</v>
      </c>
      <c r="C2556" s="1" t="s">
        <v>96</v>
      </c>
      <c r="D2556" s="1">
        <v>48980</v>
      </c>
      <c r="E2556" s="1" t="s">
        <v>919</v>
      </c>
      <c r="F2556" s="1" t="s">
        <v>98</v>
      </c>
      <c r="G2556" s="1" t="s">
        <v>99</v>
      </c>
      <c r="H2556" s="1" t="s">
        <v>100</v>
      </c>
      <c r="K2556" s="1">
        <v>0.3</v>
      </c>
      <c r="L2556" s="1">
        <v>0.3</v>
      </c>
      <c r="M2556" s="1">
        <v>0.3</v>
      </c>
      <c r="N2556" s="1" t="s">
        <v>110</v>
      </c>
      <c r="O2556" s="1">
        <v>0.24</v>
      </c>
      <c r="P2556" s="1" t="s">
        <v>110</v>
      </c>
      <c r="Q2556" s="1" t="s">
        <v>101</v>
      </c>
      <c r="R2556" s="1" t="s">
        <v>111</v>
      </c>
      <c r="S2556" s="1" t="s">
        <v>124</v>
      </c>
      <c r="T2556" s="1" t="s">
        <v>113</v>
      </c>
      <c r="U2556" s="1" t="s">
        <v>114</v>
      </c>
      <c r="Z2556" s="1" t="s">
        <v>33</v>
      </c>
      <c r="AG2556" s="1">
        <v>60</v>
      </c>
    </row>
    <row r="2557" spans="1:38" ht="25.5">
      <c r="A2557" s="6">
        <v>42879.633080509258</v>
      </c>
      <c r="B2557" s="2">
        <v>42878</v>
      </c>
      <c r="C2557" s="1" t="s">
        <v>117</v>
      </c>
      <c r="D2557" s="1">
        <v>48980</v>
      </c>
      <c r="E2557" s="1" t="s">
        <v>919</v>
      </c>
      <c r="F2557" s="1" t="s">
        <v>98</v>
      </c>
      <c r="G2557" s="1" t="s">
        <v>99</v>
      </c>
      <c r="H2557" s="1" t="s">
        <v>100</v>
      </c>
      <c r="Q2557" s="1" t="s">
        <v>101</v>
      </c>
      <c r="R2557" s="1" t="s">
        <v>122</v>
      </c>
      <c r="S2557" s="1" t="s">
        <v>101</v>
      </c>
      <c r="U2557" s="1" t="s">
        <v>114</v>
      </c>
      <c r="Z2557" s="1" t="s">
        <v>33</v>
      </c>
      <c r="AL2557" s="1" t="s">
        <v>1113</v>
      </c>
    </row>
    <row r="2558" spans="1:38" ht="25.5">
      <c r="A2558" s="6">
        <v>42879.63358952546</v>
      </c>
      <c r="B2558" s="2">
        <v>42879</v>
      </c>
      <c r="C2558" s="1" t="s">
        <v>96</v>
      </c>
      <c r="D2558" s="1">
        <v>48980</v>
      </c>
      <c r="E2558" s="1" t="s">
        <v>919</v>
      </c>
      <c r="F2558" s="1" t="s">
        <v>98</v>
      </c>
      <c r="G2558" s="1" t="s">
        <v>99</v>
      </c>
      <c r="H2558" s="1" t="s">
        <v>100</v>
      </c>
      <c r="Q2558" s="1" t="s">
        <v>101</v>
      </c>
      <c r="R2558" s="1" t="s">
        <v>111</v>
      </c>
      <c r="S2558" s="1" t="s">
        <v>112</v>
      </c>
      <c r="U2558" s="1" t="s">
        <v>114</v>
      </c>
      <c r="Z2558" s="1" t="s">
        <v>115</v>
      </c>
    </row>
    <row r="2559" spans="1:38" ht="25.5">
      <c r="A2559" s="6">
        <v>42958.696216446755</v>
      </c>
      <c r="B2559" s="2">
        <v>42879</v>
      </c>
      <c r="C2559" s="1" t="s">
        <v>117</v>
      </c>
      <c r="D2559" s="1">
        <v>48980</v>
      </c>
      <c r="E2559" s="1" t="s">
        <v>919</v>
      </c>
      <c r="F2559" s="1" t="s">
        <v>98</v>
      </c>
      <c r="G2559" s="1" t="s">
        <v>99</v>
      </c>
      <c r="H2559" s="1" t="s">
        <v>100</v>
      </c>
      <c r="Q2559" s="1" t="s">
        <v>101</v>
      </c>
      <c r="R2559" s="1" t="s">
        <v>111</v>
      </c>
      <c r="S2559" s="1" t="s">
        <v>101</v>
      </c>
      <c r="U2559" s="1" t="s">
        <v>114</v>
      </c>
      <c r="Z2559" s="1" t="s">
        <v>115</v>
      </c>
      <c r="AL2559" s="1" t="s">
        <v>317</v>
      </c>
    </row>
    <row r="2560" spans="1:38" ht="25.5">
      <c r="A2560" s="6">
        <v>42958.696548506945</v>
      </c>
      <c r="B2560" s="2">
        <v>42880</v>
      </c>
      <c r="C2560" s="1" t="s">
        <v>96</v>
      </c>
      <c r="D2560" s="1">
        <v>48980</v>
      </c>
      <c r="E2560" s="1" t="s">
        <v>919</v>
      </c>
      <c r="F2560" s="1" t="s">
        <v>98</v>
      </c>
      <c r="G2560" s="1" t="s">
        <v>99</v>
      </c>
      <c r="H2560" s="1" t="s">
        <v>109</v>
      </c>
      <c r="Q2560" s="1" t="s">
        <v>101</v>
      </c>
      <c r="R2560" s="1" t="s">
        <v>111</v>
      </c>
      <c r="S2560" s="1" t="s">
        <v>112</v>
      </c>
      <c r="U2560" s="1" t="s">
        <v>114</v>
      </c>
      <c r="Z2560" s="1" t="s">
        <v>115</v>
      </c>
      <c r="AK2560" s="1" t="s">
        <v>116</v>
      </c>
    </row>
    <row r="2561" spans="1:39" ht="25.5">
      <c r="A2561" s="6">
        <v>42876.601917928245</v>
      </c>
      <c r="B2561" s="2">
        <v>42876</v>
      </c>
      <c r="C2561" s="1" t="s">
        <v>96</v>
      </c>
      <c r="D2561" s="1">
        <v>48993</v>
      </c>
      <c r="E2561" s="1" t="s">
        <v>972</v>
      </c>
      <c r="F2561" s="1" t="s">
        <v>98</v>
      </c>
      <c r="G2561" s="1" t="s">
        <v>99</v>
      </c>
      <c r="H2561" s="1" t="s">
        <v>100</v>
      </c>
      <c r="M2561" s="1">
        <v>1.08</v>
      </c>
      <c r="N2561" s="1" t="s">
        <v>110</v>
      </c>
      <c r="Q2561" s="1" t="s">
        <v>101</v>
      </c>
      <c r="R2561" s="1" t="s">
        <v>122</v>
      </c>
      <c r="S2561" s="1" t="s">
        <v>101</v>
      </c>
      <c r="T2561" s="1" t="s">
        <v>113</v>
      </c>
      <c r="U2561" s="1" t="s">
        <v>114</v>
      </c>
      <c r="Z2561" s="1" t="s">
        <v>115</v>
      </c>
      <c r="AG2561" s="1">
        <v>220</v>
      </c>
      <c r="AK2561" s="1" t="s">
        <v>1114</v>
      </c>
    </row>
    <row r="2562" spans="1:39" ht="25.5">
      <c r="A2562" s="6">
        <v>42877.523256678236</v>
      </c>
      <c r="B2562" s="2">
        <v>42876</v>
      </c>
      <c r="C2562" s="1" t="s">
        <v>117</v>
      </c>
      <c r="D2562" s="1">
        <v>48993</v>
      </c>
      <c r="E2562" s="1" t="s">
        <v>972</v>
      </c>
      <c r="F2562" s="1" t="s">
        <v>98</v>
      </c>
      <c r="G2562" s="1" t="s">
        <v>99</v>
      </c>
      <c r="H2562" s="1" t="s">
        <v>100</v>
      </c>
      <c r="K2562" s="1">
        <v>1.08</v>
      </c>
      <c r="M2562" s="1">
        <v>1.08</v>
      </c>
      <c r="N2562" s="1" t="s">
        <v>110</v>
      </c>
      <c r="O2562" s="1">
        <v>0.86</v>
      </c>
      <c r="P2562" s="1" t="s">
        <v>110</v>
      </c>
      <c r="Q2562" s="1" t="s">
        <v>101</v>
      </c>
      <c r="R2562" s="1" t="s">
        <v>102</v>
      </c>
      <c r="S2562" s="1" t="s">
        <v>101</v>
      </c>
      <c r="T2562" s="1" t="s">
        <v>113</v>
      </c>
      <c r="U2562" s="1" t="s">
        <v>196</v>
      </c>
      <c r="Z2562" s="1" t="s">
        <v>115</v>
      </c>
      <c r="AD2562" s="1">
        <v>4.3</v>
      </c>
      <c r="AG2562" s="1">
        <v>220</v>
      </c>
    </row>
    <row r="2563" spans="1:39" ht="25.5">
      <c r="A2563" s="6">
        <v>42877.523950636576</v>
      </c>
      <c r="B2563" s="2">
        <v>42877</v>
      </c>
      <c r="C2563" s="1" t="s">
        <v>96</v>
      </c>
      <c r="D2563" s="1">
        <v>48993</v>
      </c>
      <c r="E2563" s="1" t="s">
        <v>972</v>
      </c>
      <c r="F2563" s="1" t="s">
        <v>98</v>
      </c>
      <c r="G2563" s="1" t="s">
        <v>99</v>
      </c>
      <c r="H2563" s="1" t="s">
        <v>100</v>
      </c>
      <c r="M2563" s="1">
        <v>1.08</v>
      </c>
      <c r="N2563" s="1" t="s">
        <v>110</v>
      </c>
      <c r="Q2563" s="1" t="s">
        <v>121</v>
      </c>
      <c r="R2563" s="1" t="s">
        <v>122</v>
      </c>
      <c r="S2563" s="1" t="s">
        <v>101</v>
      </c>
      <c r="T2563" s="1" t="s">
        <v>113</v>
      </c>
      <c r="U2563" s="1" t="s">
        <v>196</v>
      </c>
      <c r="Z2563" s="1" t="s">
        <v>115</v>
      </c>
      <c r="AG2563" s="1">
        <v>220</v>
      </c>
    </row>
    <row r="2564" spans="1:39" ht="25.5">
      <c r="A2564" s="6">
        <v>42879.49995672454</v>
      </c>
      <c r="B2564" s="2">
        <v>42877</v>
      </c>
      <c r="C2564" s="1" t="s">
        <v>117</v>
      </c>
      <c r="D2564" s="1">
        <v>48993</v>
      </c>
      <c r="E2564" s="1" t="s">
        <v>972</v>
      </c>
      <c r="F2564" s="1" t="s">
        <v>98</v>
      </c>
      <c r="G2564" s="1" t="s">
        <v>99</v>
      </c>
      <c r="H2564" s="1" t="s">
        <v>100</v>
      </c>
      <c r="K2564" s="1">
        <v>1.08</v>
      </c>
      <c r="O2564" s="1">
        <v>0.86</v>
      </c>
      <c r="P2564" s="1" t="s">
        <v>110</v>
      </c>
      <c r="Q2564" s="1" t="s">
        <v>101</v>
      </c>
      <c r="R2564" s="1" t="s">
        <v>102</v>
      </c>
      <c r="S2564" s="1" t="s">
        <v>103</v>
      </c>
      <c r="T2564" s="1" t="s">
        <v>203</v>
      </c>
      <c r="U2564" s="1" t="s">
        <v>196</v>
      </c>
      <c r="V2564" s="1">
        <v>47</v>
      </c>
      <c r="W2564" s="1">
        <v>130</v>
      </c>
      <c r="X2564" s="1">
        <v>7.2</v>
      </c>
      <c r="Z2564" s="1" t="s">
        <v>115</v>
      </c>
      <c r="AD2564" s="1">
        <v>4.3</v>
      </c>
      <c r="AG2564" s="1">
        <v>220</v>
      </c>
      <c r="AI2564" s="1">
        <v>0.86</v>
      </c>
      <c r="AJ2564" s="1" t="s">
        <v>110</v>
      </c>
      <c r="AM2564" s="1">
        <v>50</v>
      </c>
    </row>
    <row r="2565" spans="1:39" ht="25.5">
      <c r="A2565" s="6">
        <v>42879.500683715276</v>
      </c>
      <c r="B2565" s="2">
        <v>42878</v>
      </c>
      <c r="C2565" s="1" t="s">
        <v>96</v>
      </c>
      <c r="D2565" s="1">
        <v>48993</v>
      </c>
      <c r="E2565" s="1" t="s">
        <v>972</v>
      </c>
      <c r="F2565" s="1" t="s">
        <v>98</v>
      </c>
      <c r="G2565" s="1" t="s">
        <v>99</v>
      </c>
      <c r="H2565" s="1" t="s">
        <v>100</v>
      </c>
      <c r="Q2565" s="1" t="s">
        <v>101</v>
      </c>
      <c r="R2565" s="1" t="s">
        <v>102</v>
      </c>
      <c r="S2565" s="1" t="s">
        <v>101</v>
      </c>
      <c r="T2565" s="1" t="s">
        <v>205</v>
      </c>
      <c r="U2565" s="1" t="s">
        <v>196</v>
      </c>
      <c r="Z2565" s="1" t="s">
        <v>33</v>
      </c>
      <c r="AM2565" s="1">
        <v>50</v>
      </c>
    </row>
    <row r="2566" spans="1:39" ht="25.5">
      <c r="A2566" s="6">
        <v>42879.503683564813</v>
      </c>
      <c r="B2566" s="2">
        <v>42878</v>
      </c>
      <c r="C2566" s="1" t="s">
        <v>117</v>
      </c>
      <c r="D2566" s="1">
        <v>48993</v>
      </c>
      <c r="E2566" s="1" t="s">
        <v>972</v>
      </c>
      <c r="F2566" s="1" t="s">
        <v>98</v>
      </c>
      <c r="G2566" s="1" t="s">
        <v>99</v>
      </c>
      <c r="H2566" s="1" t="s">
        <v>100</v>
      </c>
      <c r="K2566" s="1">
        <v>1.08</v>
      </c>
      <c r="O2566" s="1">
        <v>0.86</v>
      </c>
      <c r="P2566" s="1" t="s">
        <v>110</v>
      </c>
      <c r="Q2566" s="1" t="s">
        <v>101</v>
      </c>
      <c r="R2566" s="1" t="s">
        <v>102</v>
      </c>
      <c r="S2566" s="1" t="s">
        <v>101</v>
      </c>
      <c r="T2566" s="1" t="s">
        <v>203</v>
      </c>
      <c r="U2566" s="1" t="s">
        <v>141</v>
      </c>
      <c r="Z2566" s="1" t="s">
        <v>33</v>
      </c>
      <c r="AD2566" s="1">
        <v>4.3</v>
      </c>
      <c r="AG2566" s="1">
        <v>150</v>
      </c>
      <c r="AI2566" s="1">
        <v>0.86</v>
      </c>
      <c r="AJ2566" s="1" t="s">
        <v>110</v>
      </c>
      <c r="AM2566" s="1">
        <v>50</v>
      </c>
    </row>
    <row r="2567" spans="1:39" ht="25.5">
      <c r="A2567" s="6">
        <v>42879.504196747686</v>
      </c>
      <c r="B2567" s="2">
        <v>42879</v>
      </c>
      <c r="C2567" s="1" t="s">
        <v>96</v>
      </c>
      <c r="D2567" s="1">
        <v>48993</v>
      </c>
      <c r="E2567" s="1" t="s">
        <v>972</v>
      </c>
      <c r="F2567" s="1" t="s">
        <v>98</v>
      </c>
      <c r="G2567" s="1" t="s">
        <v>99</v>
      </c>
      <c r="H2567" s="1" t="s">
        <v>100</v>
      </c>
      <c r="Q2567" s="1" t="s">
        <v>101</v>
      </c>
      <c r="R2567" s="1" t="s">
        <v>102</v>
      </c>
      <c r="S2567" s="1" t="s">
        <v>101</v>
      </c>
      <c r="T2567" s="1" t="s">
        <v>205</v>
      </c>
      <c r="U2567" s="1" t="s">
        <v>114</v>
      </c>
      <c r="Z2567" s="1" t="s">
        <v>33</v>
      </c>
      <c r="AM2567" s="1">
        <v>50</v>
      </c>
    </row>
    <row r="2568" spans="1:39" ht="25.5">
      <c r="A2568" s="6">
        <v>42880.553039745369</v>
      </c>
      <c r="B2568" s="2">
        <v>42879</v>
      </c>
      <c r="C2568" s="1" t="s">
        <v>117</v>
      </c>
      <c r="D2568" s="1">
        <v>48993</v>
      </c>
      <c r="E2568" s="1" t="s">
        <v>972</v>
      </c>
      <c r="F2568" s="1" t="s">
        <v>98</v>
      </c>
      <c r="G2568" s="1" t="s">
        <v>99</v>
      </c>
      <c r="H2568" s="1" t="s">
        <v>100</v>
      </c>
      <c r="K2568" s="1">
        <v>1.08</v>
      </c>
      <c r="O2568" s="1">
        <v>0.86</v>
      </c>
      <c r="P2568" s="1" t="s">
        <v>110</v>
      </c>
      <c r="Q2568" s="1" t="s">
        <v>101</v>
      </c>
      <c r="R2568" s="1" t="s">
        <v>111</v>
      </c>
      <c r="S2568" s="1" t="s">
        <v>101</v>
      </c>
      <c r="T2568" s="1" t="s">
        <v>203</v>
      </c>
      <c r="U2568" s="1" t="s">
        <v>114</v>
      </c>
      <c r="Z2568" s="1" t="s">
        <v>33</v>
      </c>
      <c r="AG2568" s="1">
        <v>220</v>
      </c>
      <c r="AM2568" s="1">
        <v>50</v>
      </c>
    </row>
    <row r="2569" spans="1:39" ht="25.5">
      <c r="A2569" s="6">
        <v>42880.553934305557</v>
      </c>
      <c r="B2569" s="2">
        <v>42880</v>
      </c>
      <c r="C2569" s="1" t="s">
        <v>96</v>
      </c>
      <c r="D2569" s="1">
        <v>48993</v>
      </c>
      <c r="E2569" s="1" t="s">
        <v>972</v>
      </c>
      <c r="F2569" s="1" t="s">
        <v>98</v>
      </c>
      <c r="G2569" s="1" t="s">
        <v>99</v>
      </c>
      <c r="H2569" s="1" t="s">
        <v>100</v>
      </c>
      <c r="Q2569" s="1" t="s">
        <v>101</v>
      </c>
      <c r="R2569" s="1" t="s">
        <v>111</v>
      </c>
      <c r="S2569" s="1" t="s">
        <v>101</v>
      </c>
      <c r="T2569" s="1" t="s">
        <v>205</v>
      </c>
      <c r="U2569" s="1" t="s">
        <v>114</v>
      </c>
      <c r="Z2569" s="1" t="s">
        <v>33</v>
      </c>
      <c r="AM2569" s="1">
        <v>50</v>
      </c>
    </row>
    <row r="2570" spans="1:39" ht="25.5">
      <c r="A2570" s="6">
        <v>42881.538634016208</v>
      </c>
      <c r="B2570" s="2">
        <v>42880</v>
      </c>
      <c r="C2570" s="1" t="s">
        <v>117</v>
      </c>
      <c r="D2570" s="1">
        <v>48993</v>
      </c>
      <c r="E2570" s="1" t="s">
        <v>972</v>
      </c>
      <c r="F2570" s="1" t="s">
        <v>98</v>
      </c>
      <c r="G2570" s="1" t="s">
        <v>99</v>
      </c>
      <c r="H2570" s="1" t="s">
        <v>100</v>
      </c>
      <c r="K2570" s="1">
        <v>1.08</v>
      </c>
      <c r="M2570" s="1">
        <v>1.08</v>
      </c>
      <c r="N2570" s="1" t="s">
        <v>110</v>
      </c>
      <c r="O2570" s="1">
        <v>0.86</v>
      </c>
      <c r="P2570" s="1" t="s">
        <v>110</v>
      </c>
      <c r="Q2570" s="1" t="s">
        <v>101</v>
      </c>
      <c r="R2570" s="1" t="s">
        <v>111</v>
      </c>
      <c r="S2570" s="1" t="s">
        <v>101</v>
      </c>
      <c r="T2570" s="1" t="s">
        <v>113</v>
      </c>
      <c r="U2570" s="1" t="s">
        <v>114</v>
      </c>
      <c r="Z2570" s="1" t="s">
        <v>33</v>
      </c>
      <c r="AG2570" s="1">
        <v>220</v>
      </c>
      <c r="AI2570" s="1">
        <v>0.86</v>
      </c>
      <c r="AJ2570" s="1" t="s">
        <v>110</v>
      </c>
    </row>
    <row r="2571" spans="1:39" ht="25.5">
      <c r="A2571" s="6">
        <v>42881.539013981484</v>
      </c>
      <c r="B2571" s="2">
        <v>42881</v>
      </c>
      <c r="C2571" s="1" t="s">
        <v>96</v>
      </c>
      <c r="D2571" s="1">
        <v>48993</v>
      </c>
      <c r="E2571" s="1" t="s">
        <v>972</v>
      </c>
      <c r="F2571" s="1" t="s">
        <v>98</v>
      </c>
      <c r="G2571" s="1" t="s">
        <v>99</v>
      </c>
      <c r="H2571" s="1" t="s">
        <v>100</v>
      </c>
      <c r="M2571" s="1">
        <v>1.08</v>
      </c>
      <c r="N2571" s="1" t="s">
        <v>110</v>
      </c>
      <c r="Q2571" s="1" t="s">
        <v>101</v>
      </c>
      <c r="R2571" s="1" t="s">
        <v>111</v>
      </c>
      <c r="S2571" s="1" t="s">
        <v>101</v>
      </c>
      <c r="T2571" s="1" t="s">
        <v>113</v>
      </c>
      <c r="U2571" s="1" t="s">
        <v>114</v>
      </c>
      <c r="Z2571" s="1" t="s">
        <v>33</v>
      </c>
      <c r="AG2571" s="1">
        <v>220</v>
      </c>
    </row>
    <row r="2572" spans="1:39" ht="25.5">
      <c r="A2572" s="6">
        <v>42882.677852939814</v>
      </c>
      <c r="B2572" s="2">
        <v>42881</v>
      </c>
      <c r="C2572" s="1" t="s">
        <v>117</v>
      </c>
      <c r="D2572" s="1">
        <v>48993</v>
      </c>
      <c r="E2572" s="1" t="s">
        <v>972</v>
      </c>
      <c r="F2572" s="1" t="s">
        <v>98</v>
      </c>
      <c r="G2572" s="1" t="s">
        <v>99</v>
      </c>
      <c r="H2572" s="1" t="s">
        <v>100</v>
      </c>
      <c r="K2572" s="1">
        <v>1.08</v>
      </c>
      <c r="M2572" s="1">
        <v>1.08</v>
      </c>
      <c r="N2572" s="1" t="s">
        <v>110</v>
      </c>
      <c r="O2572" s="1">
        <v>0.86</v>
      </c>
      <c r="P2572" s="1" t="s">
        <v>110</v>
      </c>
      <c r="Q2572" s="1" t="s">
        <v>101</v>
      </c>
      <c r="R2572" s="1" t="s">
        <v>111</v>
      </c>
      <c r="S2572" s="1" t="s">
        <v>124</v>
      </c>
      <c r="T2572" s="1" t="s">
        <v>113</v>
      </c>
      <c r="U2572" s="1" t="s">
        <v>114</v>
      </c>
      <c r="Z2572" s="1" t="s">
        <v>33</v>
      </c>
      <c r="AG2572" s="1">
        <v>220</v>
      </c>
    </row>
    <row r="2573" spans="1:39" ht="25.5">
      <c r="A2573" s="6">
        <v>42882.680003668982</v>
      </c>
      <c r="B2573" s="2">
        <v>42882</v>
      </c>
      <c r="C2573" s="1" t="s">
        <v>96</v>
      </c>
      <c r="D2573" s="1">
        <v>48993</v>
      </c>
      <c r="E2573" s="1" t="s">
        <v>972</v>
      </c>
      <c r="F2573" s="1" t="s">
        <v>98</v>
      </c>
      <c r="G2573" s="1" t="s">
        <v>99</v>
      </c>
      <c r="H2573" s="1" t="s">
        <v>100</v>
      </c>
      <c r="Q2573" s="1" t="s">
        <v>101</v>
      </c>
      <c r="R2573" s="1" t="s">
        <v>111</v>
      </c>
      <c r="S2573" s="1" t="s">
        <v>101</v>
      </c>
      <c r="U2573" s="1" t="s">
        <v>114</v>
      </c>
      <c r="Z2573" s="1" t="s">
        <v>33</v>
      </c>
      <c r="AL2573" s="1" t="s">
        <v>557</v>
      </c>
    </row>
    <row r="2574" spans="1:39" ht="25.5">
      <c r="A2574" s="6">
        <v>42883.599186678242</v>
      </c>
      <c r="B2574" s="2">
        <v>42882</v>
      </c>
      <c r="C2574" s="1" t="s">
        <v>117</v>
      </c>
      <c r="D2574" s="1">
        <v>48993</v>
      </c>
      <c r="E2574" s="1" t="s">
        <v>972</v>
      </c>
      <c r="F2574" s="1" t="s">
        <v>98</v>
      </c>
      <c r="G2574" s="1" t="s">
        <v>99</v>
      </c>
      <c r="H2574" s="1" t="s">
        <v>109</v>
      </c>
      <c r="Q2574" s="1" t="s">
        <v>101</v>
      </c>
      <c r="R2574" s="1" t="s">
        <v>111</v>
      </c>
      <c r="S2574" s="1" t="s">
        <v>112</v>
      </c>
      <c r="U2574" s="1" t="s">
        <v>114</v>
      </c>
      <c r="Z2574" s="1" t="s">
        <v>115</v>
      </c>
    </row>
    <row r="2575" spans="1:39" ht="25.5">
      <c r="A2575" s="6">
        <v>42883.59976704861</v>
      </c>
      <c r="B2575" s="2">
        <v>42883</v>
      </c>
      <c r="C2575" s="1" t="s">
        <v>96</v>
      </c>
      <c r="D2575" s="1">
        <v>48993</v>
      </c>
      <c r="E2575" s="1" t="s">
        <v>972</v>
      </c>
      <c r="F2575" s="1" t="s">
        <v>98</v>
      </c>
      <c r="G2575" s="1" t="s">
        <v>99</v>
      </c>
      <c r="H2575" s="1" t="s">
        <v>109</v>
      </c>
      <c r="Q2575" s="1" t="s">
        <v>101</v>
      </c>
      <c r="R2575" s="1" t="s">
        <v>111</v>
      </c>
      <c r="S2575" s="1" t="s">
        <v>101</v>
      </c>
      <c r="U2575" s="1" t="s">
        <v>114</v>
      </c>
      <c r="Z2575" s="1" t="s">
        <v>115</v>
      </c>
      <c r="AL2575" s="1" t="s">
        <v>1118</v>
      </c>
    </row>
    <row r="2576" spans="1:39">
      <c r="A2576" s="6">
        <v>42884.597024143513</v>
      </c>
      <c r="B2576" s="2">
        <v>42883</v>
      </c>
      <c r="C2576" s="1" t="s">
        <v>117</v>
      </c>
      <c r="D2576" s="1">
        <v>48993</v>
      </c>
      <c r="E2576" s="1" t="s">
        <v>972</v>
      </c>
      <c r="F2576" s="1" t="s">
        <v>98</v>
      </c>
      <c r="G2576" s="1" t="s">
        <v>99</v>
      </c>
      <c r="H2576" s="1" t="s">
        <v>109</v>
      </c>
      <c r="Q2576" s="1" t="s">
        <v>101</v>
      </c>
      <c r="R2576" s="1" t="s">
        <v>111</v>
      </c>
      <c r="S2576" s="1" t="s">
        <v>124</v>
      </c>
      <c r="U2576" s="1" t="s">
        <v>114</v>
      </c>
      <c r="Z2576" s="1" t="s">
        <v>115</v>
      </c>
    </row>
    <row r="2577" spans="1:39" ht="25.5">
      <c r="A2577" s="6">
        <v>42884.597545474535</v>
      </c>
      <c r="B2577" s="2">
        <v>42884</v>
      </c>
      <c r="C2577" s="1" t="s">
        <v>96</v>
      </c>
      <c r="D2577" s="1">
        <v>48993</v>
      </c>
      <c r="E2577" s="1" t="s">
        <v>972</v>
      </c>
      <c r="F2577" s="1" t="s">
        <v>98</v>
      </c>
      <c r="G2577" s="1" t="s">
        <v>99</v>
      </c>
      <c r="H2577" s="1" t="s">
        <v>109</v>
      </c>
      <c r="Q2577" s="1" t="s">
        <v>101</v>
      </c>
      <c r="R2577" s="1" t="s">
        <v>111</v>
      </c>
      <c r="S2577" s="1" t="s">
        <v>101</v>
      </c>
      <c r="U2577" s="1" t="s">
        <v>114</v>
      </c>
      <c r="Z2577" s="1" t="s">
        <v>115</v>
      </c>
      <c r="AL2577" s="1" t="s">
        <v>1118</v>
      </c>
    </row>
    <row r="2578" spans="1:39" ht="25.5">
      <c r="A2578" s="6">
        <v>42876.601494143513</v>
      </c>
      <c r="B2578" s="2">
        <v>42876</v>
      </c>
      <c r="C2578" s="1" t="s">
        <v>96</v>
      </c>
      <c r="D2578" s="1">
        <v>48994</v>
      </c>
      <c r="E2578" s="1" t="s">
        <v>992</v>
      </c>
      <c r="F2578" s="1" t="s">
        <v>98</v>
      </c>
      <c r="G2578" s="1" t="s">
        <v>99</v>
      </c>
      <c r="H2578" s="1" t="s">
        <v>100</v>
      </c>
      <c r="M2578" s="1">
        <v>2.7</v>
      </c>
      <c r="N2578" s="1" t="s">
        <v>110</v>
      </c>
      <c r="Q2578" s="1" t="s">
        <v>101</v>
      </c>
      <c r="R2578" s="1" t="s">
        <v>122</v>
      </c>
      <c r="S2578" s="1" t="s">
        <v>101</v>
      </c>
      <c r="T2578" s="1" t="s">
        <v>113</v>
      </c>
      <c r="U2578" s="1" t="s">
        <v>114</v>
      </c>
      <c r="Z2578" s="1" t="s">
        <v>115</v>
      </c>
      <c r="AG2578" s="1">
        <v>540</v>
      </c>
      <c r="AK2578" s="1" t="s">
        <v>1114</v>
      </c>
    </row>
    <row r="2579" spans="1:39" ht="25.5">
      <c r="A2579" s="6">
        <v>42877.513798553242</v>
      </c>
      <c r="B2579" s="2">
        <v>42876</v>
      </c>
      <c r="C2579" s="1" t="s">
        <v>117</v>
      </c>
      <c r="D2579" s="1">
        <v>48994</v>
      </c>
      <c r="E2579" s="1" t="s">
        <v>992</v>
      </c>
      <c r="F2579" s="1" t="s">
        <v>98</v>
      </c>
      <c r="G2579" s="1" t="s">
        <v>99</v>
      </c>
      <c r="H2579" s="1" t="s">
        <v>100</v>
      </c>
      <c r="O2579" s="1">
        <v>2.1</v>
      </c>
      <c r="P2579" s="1" t="s">
        <v>213</v>
      </c>
      <c r="Q2579" s="1" t="s">
        <v>101</v>
      </c>
      <c r="R2579" s="1" t="s">
        <v>102</v>
      </c>
      <c r="S2579" s="1" t="s">
        <v>103</v>
      </c>
      <c r="T2579" s="1" t="s">
        <v>192</v>
      </c>
      <c r="U2579" s="1" t="s">
        <v>416</v>
      </c>
      <c r="V2579" s="1">
        <v>54</v>
      </c>
      <c r="W2579" s="1">
        <v>72</v>
      </c>
      <c r="X2579" s="1">
        <v>7.1</v>
      </c>
      <c r="Z2579" s="1" t="s">
        <v>33</v>
      </c>
      <c r="AG2579" s="1">
        <v>540</v>
      </c>
      <c r="AM2579" s="1">
        <v>120</v>
      </c>
    </row>
    <row r="2580" spans="1:39" ht="25.5">
      <c r="A2580" s="6">
        <v>42877.514554039357</v>
      </c>
      <c r="B2580" s="2">
        <v>42877</v>
      </c>
      <c r="C2580" s="1" t="s">
        <v>96</v>
      </c>
      <c r="D2580" s="1">
        <v>48994</v>
      </c>
      <c r="E2580" s="1" t="s">
        <v>992</v>
      </c>
      <c r="F2580" s="1" t="s">
        <v>98</v>
      </c>
      <c r="G2580" s="1" t="s">
        <v>99</v>
      </c>
      <c r="H2580" s="1" t="s">
        <v>100</v>
      </c>
      <c r="Q2580" s="1" t="s">
        <v>101</v>
      </c>
      <c r="R2580" s="1" t="s">
        <v>102</v>
      </c>
      <c r="S2580" s="1" t="s">
        <v>103</v>
      </c>
      <c r="T2580" s="1" t="s">
        <v>104</v>
      </c>
      <c r="U2580" s="1" t="s">
        <v>417</v>
      </c>
      <c r="Z2580" s="1" t="s">
        <v>115</v>
      </c>
      <c r="AM2580" s="1">
        <v>120</v>
      </c>
    </row>
    <row r="2581" spans="1:39" ht="25.5">
      <c r="A2581" s="6">
        <v>42879.656773240742</v>
      </c>
      <c r="B2581" s="2">
        <v>42877</v>
      </c>
      <c r="C2581" s="1" t="s">
        <v>117</v>
      </c>
      <c r="D2581" s="1">
        <v>48994</v>
      </c>
      <c r="E2581" s="1" t="s">
        <v>992</v>
      </c>
      <c r="F2581" s="1" t="s">
        <v>98</v>
      </c>
      <c r="G2581" s="1" t="s">
        <v>99</v>
      </c>
      <c r="H2581" s="1" t="s">
        <v>100</v>
      </c>
      <c r="K2581" s="1">
        <v>2.7</v>
      </c>
      <c r="O2581" s="1">
        <v>2.1</v>
      </c>
      <c r="P2581" s="1" t="s">
        <v>110</v>
      </c>
      <c r="Q2581" s="1" t="s">
        <v>101</v>
      </c>
      <c r="R2581" s="1" t="s">
        <v>102</v>
      </c>
      <c r="S2581" s="1" t="s">
        <v>101</v>
      </c>
      <c r="T2581" s="1" t="s">
        <v>192</v>
      </c>
      <c r="U2581" s="1" t="s">
        <v>417</v>
      </c>
      <c r="Z2581" s="1" t="s">
        <v>33</v>
      </c>
      <c r="AD2581" s="1">
        <v>10.8</v>
      </c>
      <c r="AG2581" s="1">
        <v>540</v>
      </c>
      <c r="AI2581" s="1">
        <v>2.1</v>
      </c>
      <c r="AJ2581" s="1" t="s">
        <v>110</v>
      </c>
      <c r="AM2581" s="1">
        <v>120</v>
      </c>
    </row>
    <row r="2582" spans="1:39" ht="25.5">
      <c r="A2582" s="6">
        <v>42879.661333819444</v>
      </c>
      <c r="B2582" s="2">
        <v>42878</v>
      </c>
      <c r="C2582" s="1" t="s">
        <v>96</v>
      </c>
      <c r="D2582" s="1">
        <v>48994</v>
      </c>
      <c r="E2582" s="1" t="s">
        <v>992</v>
      </c>
      <c r="F2582" s="1" t="s">
        <v>98</v>
      </c>
      <c r="G2582" s="1" t="s">
        <v>99</v>
      </c>
      <c r="H2582" s="1" t="s">
        <v>100</v>
      </c>
      <c r="Q2582" s="1" t="s">
        <v>101</v>
      </c>
      <c r="R2582" s="1" t="s">
        <v>102</v>
      </c>
      <c r="S2582" s="1" t="s">
        <v>101</v>
      </c>
      <c r="T2582" s="1" t="s">
        <v>104</v>
      </c>
      <c r="U2582" s="1" t="s">
        <v>417</v>
      </c>
      <c r="Z2582" s="1" t="s">
        <v>33</v>
      </c>
      <c r="AM2582" s="1">
        <v>120</v>
      </c>
    </row>
    <row r="2583" spans="1:39" ht="25.5">
      <c r="A2583" s="6">
        <v>42879.66269759259</v>
      </c>
      <c r="B2583" s="2">
        <v>42878</v>
      </c>
      <c r="C2583" s="1" t="s">
        <v>117</v>
      </c>
      <c r="D2583" s="1">
        <v>48994</v>
      </c>
      <c r="E2583" s="1" t="s">
        <v>992</v>
      </c>
      <c r="F2583" s="1" t="s">
        <v>98</v>
      </c>
      <c r="G2583" s="1" t="s">
        <v>99</v>
      </c>
      <c r="H2583" s="1" t="s">
        <v>100</v>
      </c>
      <c r="K2583" s="1">
        <v>2.7</v>
      </c>
      <c r="O2583" s="1">
        <v>2.1</v>
      </c>
      <c r="P2583" s="1" t="s">
        <v>110</v>
      </c>
      <c r="Q2583" s="1" t="s">
        <v>101</v>
      </c>
      <c r="R2583" s="1" t="s">
        <v>122</v>
      </c>
      <c r="S2583" s="1" t="s">
        <v>101</v>
      </c>
      <c r="T2583" s="1" t="s">
        <v>192</v>
      </c>
      <c r="U2583" s="1" t="s">
        <v>417</v>
      </c>
      <c r="Z2583" s="1" t="s">
        <v>33</v>
      </c>
      <c r="AG2583" s="1">
        <v>540</v>
      </c>
      <c r="AI2583" s="1">
        <v>2.1</v>
      </c>
      <c r="AJ2583" s="1" t="s">
        <v>110</v>
      </c>
      <c r="AM2583" s="1">
        <v>100</v>
      </c>
    </row>
    <row r="2584" spans="1:39" ht="25.5">
      <c r="A2584" s="6">
        <v>42879.663298298612</v>
      </c>
      <c r="B2584" s="2">
        <v>42879</v>
      </c>
      <c r="C2584" s="1" t="s">
        <v>96</v>
      </c>
      <c r="D2584" s="1">
        <v>48994</v>
      </c>
      <c r="E2584" s="1" t="s">
        <v>992</v>
      </c>
      <c r="F2584" s="1" t="s">
        <v>98</v>
      </c>
      <c r="G2584" s="1" t="s">
        <v>99</v>
      </c>
      <c r="H2584" s="1" t="s">
        <v>100</v>
      </c>
      <c r="Q2584" s="1" t="s">
        <v>101</v>
      </c>
      <c r="R2584" s="1" t="s">
        <v>122</v>
      </c>
      <c r="S2584" s="1" t="s">
        <v>103</v>
      </c>
      <c r="T2584" s="1" t="s">
        <v>104</v>
      </c>
      <c r="U2584" s="1" t="s">
        <v>417</v>
      </c>
      <c r="Z2584" s="1" t="s">
        <v>115</v>
      </c>
      <c r="AM2584" s="1">
        <v>100</v>
      </c>
    </row>
    <row r="2585" spans="1:39" ht="25.5">
      <c r="A2585" s="6">
        <v>42880.56035024306</v>
      </c>
      <c r="B2585" s="2">
        <v>42879</v>
      </c>
      <c r="C2585" s="1" t="s">
        <v>117</v>
      </c>
      <c r="D2585" s="1">
        <v>48994</v>
      </c>
      <c r="E2585" s="1" t="s">
        <v>992</v>
      </c>
      <c r="F2585" s="1" t="s">
        <v>98</v>
      </c>
      <c r="G2585" s="1" t="s">
        <v>99</v>
      </c>
      <c r="H2585" s="1" t="s">
        <v>100</v>
      </c>
      <c r="K2585" s="1">
        <v>2.7</v>
      </c>
      <c r="O2585" s="1">
        <v>2.1</v>
      </c>
      <c r="P2585" s="1" t="s">
        <v>110</v>
      </c>
      <c r="Q2585" s="1" t="s">
        <v>101</v>
      </c>
      <c r="R2585" s="1" t="s">
        <v>102</v>
      </c>
      <c r="S2585" s="1" t="s">
        <v>103</v>
      </c>
      <c r="T2585" s="1" t="s">
        <v>192</v>
      </c>
      <c r="U2585" s="1" t="s">
        <v>417</v>
      </c>
      <c r="Z2585" s="1" t="s">
        <v>33</v>
      </c>
      <c r="AG2585" s="1">
        <v>540</v>
      </c>
      <c r="AI2585" s="1">
        <v>2.1</v>
      </c>
      <c r="AJ2585" s="1" t="s">
        <v>213</v>
      </c>
      <c r="AM2585" s="1">
        <v>100</v>
      </c>
    </row>
    <row r="2586" spans="1:39" ht="25.5">
      <c r="A2586" s="6">
        <v>42880.560763032408</v>
      </c>
      <c r="B2586" s="2">
        <v>42880</v>
      </c>
      <c r="C2586" s="1" t="s">
        <v>96</v>
      </c>
      <c r="D2586" s="1">
        <v>48994</v>
      </c>
      <c r="E2586" s="1" t="s">
        <v>992</v>
      </c>
      <c r="F2586" s="1" t="s">
        <v>98</v>
      </c>
      <c r="G2586" s="1" t="s">
        <v>99</v>
      </c>
      <c r="H2586" s="1" t="s">
        <v>100</v>
      </c>
      <c r="Q2586" s="1" t="s">
        <v>101</v>
      </c>
      <c r="R2586" s="1" t="s">
        <v>102</v>
      </c>
      <c r="S2586" s="1" t="s">
        <v>103</v>
      </c>
      <c r="T2586" s="1" t="s">
        <v>104</v>
      </c>
      <c r="U2586" s="1" t="s">
        <v>417</v>
      </c>
      <c r="Z2586" s="1" t="s">
        <v>33</v>
      </c>
      <c r="AM2586" s="1">
        <v>100</v>
      </c>
    </row>
    <row r="2587" spans="1:39" ht="25.5">
      <c r="A2587" s="6">
        <v>42881.547787303236</v>
      </c>
      <c r="B2587" s="2">
        <v>42880</v>
      </c>
      <c r="C2587" s="1" t="s">
        <v>117</v>
      </c>
      <c r="D2587" s="1">
        <v>48994</v>
      </c>
      <c r="E2587" s="1" t="s">
        <v>992</v>
      </c>
      <c r="F2587" s="1" t="s">
        <v>98</v>
      </c>
      <c r="G2587" s="1" t="s">
        <v>99</v>
      </c>
      <c r="H2587" s="1" t="s">
        <v>100</v>
      </c>
      <c r="K2587" s="1">
        <v>2.7</v>
      </c>
      <c r="O2587" s="1">
        <v>2.1</v>
      </c>
      <c r="P2587" s="1" t="s">
        <v>110</v>
      </c>
      <c r="Q2587" s="1" t="s">
        <v>101</v>
      </c>
      <c r="R2587" s="1" t="s">
        <v>102</v>
      </c>
      <c r="S2587" s="1" t="s">
        <v>101</v>
      </c>
      <c r="T2587" s="1" t="s">
        <v>192</v>
      </c>
      <c r="U2587" s="1" t="s">
        <v>417</v>
      </c>
      <c r="Z2587" s="1" t="s">
        <v>33</v>
      </c>
      <c r="AA2587" s="1">
        <v>2.1</v>
      </c>
      <c r="AG2587" s="1">
        <v>540</v>
      </c>
      <c r="AI2587" s="1">
        <v>2.1</v>
      </c>
      <c r="AJ2587" s="1" t="s">
        <v>213</v>
      </c>
      <c r="AM2587" s="1">
        <v>100</v>
      </c>
    </row>
    <row r="2588" spans="1:39" ht="25.5">
      <c r="A2588" s="6">
        <v>42881.548341620372</v>
      </c>
      <c r="B2588" s="2">
        <v>42881</v>
      </c>
      <c r="C2588" s="1" t="s">
        <v>96</v>
      </c>
      <c r="D2588" s="1">
        <v>48994</v>
      </c>
      <c r="E2588" s="1" t="s">
        <v>992</v>
      </c>
      <c r="F2588" s="1" t="s">
        <v>98</v>
      </c>
      <c r="G2588" s="1" t="s">
        <v>99</v>
      </c>
      <c r="H2588" s="1" t="s">
        <v>100</v>
      </c>
      <c r="Q2588" s="1" t="s">
        <v>121</v>
      </c>
      <c r="R2588" s="1" t="s">
        <v>102</v>
      </c>
      <c r="S2588" s="1" t="s">
        <v>133</v>
      </c>
      <c r="T2588" s="1" t="s">
        <v>104</v>
      </c>
      <c r="U2588" s="1" t="s">
        <v>417</v>
      </c>
      <c r="Z2588" s="1" t="s">
        <v>115</v>
      </c>
      <c r="AM2588" s="1">
        <v>2.1</v>
      </c>
    </row>
    <row r="2589" spans="1:39" ht="25.5">
      <c r="A2589" s="6">
        <v>42882.585754699074</v>
      </c>
      <c r="B2589" s="2">
        <v>42881</v>
      </c>
      <c r="C2589" s="1" t="s">
        <v>117</v>
      </c>
      <c r="D2589" s="1">
        <v>48994</v>
      </c>
      <c r="E2589" s="1" t="s">
        <v>992</v>
      </c>
      <c r="F2589" s="1" t="s">
        <v>98</v>
      </c>
      <c r="G2589" s="1" t="s">
        <v>99</v>
      </c>
      <c r="H2589" s="1" t="s">
        <v>100</v>
      </c>
      <c r="K2589" s="1">
        <v>2.7</v>
      </c>
      <c r="O2589" s="1">
        <v>2.1</v>
      </c>
      <c r="P2589" s="1" t="s">
        <v>110</v>
      </c>
      <c r="Q2589" s="1" t="s">
        <v>101</v>
      </c>
      <c r="R2589" s="1" t="s">
        <v>102</v>
      </c>
      <c r="S2589" s="1" t="s">
        <v>101</v>
      </c>
      <c r="T2589" s="1" t="s">
        <v>192</v>
      </c>
      <c r="U2589" s="1" t="s">
        <v>417</v>
      </c>
      <c r="V2589" s="1">
        <v>46</v>
      </c>
      <c r="X2589" s="1">
        <v>5.8</v>
      </c>
      <c r="Z2589" s="1" t="s">
        <v>115</v>
      </c>
      <c r="AG2589" s="1">
        <v>540</v>
      </c>
      <c r="AL2589" s="1" t="s">
        <v>1123</v>
      </c>
      <c r="AM2589" s="1">
        <v>100</v>
      </c>
    </row>
    <row r="2590" spans="1:39" ht="25.5">
      <c r="A2590" s="6">
        <v>42882.660009270832</v>
      </c>
      <c r="B2590" s="2">
        <v>42882</v>
      </c>
      <c r="C2590" s="1" t="s">
        <v>96</v>
      </c>
      <c r="D2590" s="1">
        <v>48994</v>
      </c>
      <c r="E2590" s="1" t="s">
        <v>992</v>
      </c>
      <c r="F2590" s="1" t="s">
        <v>98</v>
      </c>
      <c r="G2590" s="1" t="s">
        <v>99</v>
      </c>
      <c r="H2590" s="1" t="s">
        <v>100</v>
      </c>
      <c r="L2590" s="1">
        <v>2.7</v>
      </c>
      <c r="M2590" s="1">
        <v>2.7</v>
      </c>
      <c r="N2590" s="1" t="s">
        <v>110</v>
      </c>
      <c r="Q2590" s="1" t="s">
        <v>101</v>
      </c>
      <c r="R2590" s="1" t="s">
        <v>102</v>
      </c>
      <c r="S2590" s="1" t="s">
        <v>101</v>
      </c>
      <c r="T2590" s="1" t="s">
        <v>113</v>
      </c>
      <c r="U2590" s="1" t="s">
        <v>417</v>
      </c>
      <c r="Z2590" s="1" t="s">
        <v>115</v>
      </c>
      <c r="AG2590" s="1">
        <v>540</v>
      </c>
    </row>
    <row r="2591" spans="1:39" ht="25.5">
      <c r="A2591" s="6">
        <v>42883.606811377314</v>
      </c>
      <c r="B2591" s="2">
        <v>42882</v>
      </c>
      <c r="C2591" s="1" t="s">
        <v>117</v>
      </c>
      <c r="D2591" s="1">
        <v>48994</v>
      </c>
      <c r="E2591" s="1" t="s">
        <v>992</v>
      </c>
      <c r="F2591" s="1" t="s">
        <v>98</v>
      </c>
      <c r="G2591" s="1" t="s">
        <v>99</v>
      </c>
      <c r="H2591" s="1" t="s">
        <v>100</v>
      </c>
      <c r="K2591" s="1">
        <v>2.7</v>
      </c>
      <c r="M2591" s="1">
        <v>2.7</v>
      </c>
      <c r="N2591" s="1" t="s">
        <v>110</v>
      </c>
      <c r="O2591" s="1">
        <v>2.1</v>
      </c>
      <c r="P2591" s="1" t="s">
        <v>110</v>
      </c>
      <c r="Q2591" s="1" t="s">
        <v>119</v>
      </c>
      <c r="R2591" s="1" t="s">
        <v>102</v>
      </c>
      <c r="S2591" s="1" t="s">
        <v>112</v>
      </c>
      <c r="T2591" s="1" t="s">
        <v>113</v>
      </c>
      <c r="U2591" s="1" t="s">
        <v>417</v>
      </c>
      <c r="Z2591" s="1" t="s">
        <v>33</v>
      </c>
      <c r="AG2591" s="1">
        <v>540</v>
      </c>
      <c r="AL2591" s="1" t="s">
        <v>1125</v>
      </c>
    </row>
    <row r="2592" spans="1:39" ht="25.5">
      <c r="A2592" s="6">
        <v>42883.607588275467</v>
      </c>
      <c r="B2592" s="2">
        <v>42883</v>
      </c>
      <c r="C2592" s="1" t="s">
        <v>96</v>
      </c>
      <c r="D2592" s="1">
        <v>48994</v>
      </c>
      <c r="E2592" s="1" t="s">
        <v>992</v>
      </c>
      <c r="F2592" s="1" t="s">
        <v>98</v>
      </c>
      <c r="G2592" s="1" t="s">
        <v>99</v>
      </c>
      <c r="H2592" s="1" t="s">
        <v>100</v>
      </c>
      <c r="I2592" s="1" t="s">
        <v>854</v>
      </c>
      <c r="M2592" s="1">
        <v>2.7</v>
      </c>
      <c r="N2592" s="1" t="s">
        <v>110</v>
      </c>
      <c r="Q2592" s="1" t="s">
        <v>119</v>
      </c>
      <c r="R2592" s="1" t="s">
        <v>102</v>
      </c>
      <c r="S2592" s="1" t="s">
        <v>101</v>
      </c>
      <c r="T2592" s="1" t="s">
        <v>113</v>
      </c>
      <c r="U2592" s="1" t="s">
        <v>417</v>
      </c>
      <c r="Z2592" s="1" t="s">
        <v>115</v>
      </c>
      <c r="AG2592" s="1">
        <v>540</v>
      </c>
    </row>
    <row r="2593" spans="1:39" ht="25.5">
      <c r="A2593" s="6">
        <v>42884.650779780088</v>
      </c>
      <c r="B2593" s="2">
        <v>42883</v>
      </c>
      <c r="C2593" s="1" t="s">
        <v>117</v>
      </c>
      <c r="D2593" s="1">
        <v>48994</v>
      </c>
      <c r="E2593" s="1" t="s">
        <v>992</v>
      </c>
      <c r="F2593" s="1" t="s">
        <v>98</v>
      </c>
      <c r="G2593" s="1" t="s">
        <v>99</v>
      </c>
      <c r="H2593" s="1" t="s">
        <v>100</v>
      </c>
      <c r="I2593" s="1" t="s">
        <v>854</v>
      </c>
      <c r="K2593" s="1">
        <v>2.7</v>
      </c>
      <c r="M2593" s="1">
        <v>2.7</v>
      </c>
      <c r="N2593" s="1" t="s">
        <v>110</v>
      </c>
      <c r="O2593" s="1">
        <v>2.1</v>
      </c>
      <c r="P2593" s="1" t="s">
        <v>110</v>
      </c>
      <c r="Q2593" s="1" t="s">
        <v>121</v>
      </c>
      <c r="R2593" s="1" t="s">
        <v>102</v>
      </c>
      <c r="S2593" s="1" t="s">
        <v>133</v>
      </c>
      <c r="T2593" s="1" t="s">
        <v>113</v>
      </c>
      <c r="U2593" s="1" t="s">
        <v>417</v>
      </c>
      <c r="Z2593" s="1" t="s">
        <v>33</v>
      </c>
      <c r="AG2593" s="1">
        <v>540</v>
      </c>
      <c r="AL2593" s="1" t="s">
        <v>1126</v>
      </c>
    </row>
    <row r="2594" spans="1:39" ht="25.5">
      <c r="A2594" s="6">
        <v>42884.651652314817</v>
      </c>
      <c r="B2594" s="2">
        <v>42884</v>
      </c>
      <c r="C2594" s="1" t="s">
        <v>96</v>
      </c>
      <c r="D2594" s="1">
        <v>48994</v>
      </c>
      <c r="E2594" s="1" t="s">
        <v>992</v>
      </c>
      <c r="F2594" s="1" t="s">
        <v>98</v>
      </c>
      <c r="G2594" s="1" t="s">
        <v>99</v>
      </c>
      <c r="H2594" s="1" t="s">
        <v>100</v>
      </c>
      <c r="M2594" s="1">
        <v>2.7</v>
      </c>
      <c r="N2594" s="1" t="s">
        <v>110</v>
      </c>
      <c r="Q2594" s="1" t="s">
        <v>101</v>
      </c>
      <c r="R2594" s="1" t="s">
        <v>102</v>
      </c>
      <c r="S2594" s="1" t="s">
        <v>101</v>
      </c>
      <c r="T2594" s="1" t="s">
        <v>113</v>
      </c>
      <c r="U2594" s="1" t="s">
        <v>417</v>
      </c>
      <c r="Z2594" s="1" t="s">
        <v>115</v>
      </c>
      <c r="AG2594" s="1">
        <v>540</v>
      </c>
    </row>
    <row r="2595" spans="1:39" ht="51">
      <c r="A2595" s="6">
        <v>42885.644064930559</v>
      </c>
      <c r="B2595" s="2">
        <v>42884</v>
      </c>
      <c r="C2595" s="1" t="s">
        <v>117</v>
      </c>
      <c r="D2595" s="1">
        <v>48994</v>
      </c>
      <c r="E2595" s="1" t="s">
        <v>992</v>
      </c>
      <c r="F2595" s="1" t="s">
        <v>98</v>
      </c>
      <c r="G2595" s="1" t="s">
        <v>99</v>
      </c>
      <c r="H2595" s="1" t="s">
        <v>100</v>
      </c>
      <c r="O2595" s="1">
        <v>2.1</v>
      </c>
      <c r="P2595" s="1" t="s">
        <v>110</v>
      </c>
      <c r="Q2595" s="1" t="s">
        <v>121</v>
      </c>
      <c r="R2595" s="1" t="s">
        <v>102</v>
      </c>
      <c r="S2595" s="1" t="s">
        <v>101</v>
      </c>
      <c r="T2595" s="1" t="s">
        <v>1127</v>
      </c>
      <c r="U2595" s="1" t="s">
        <v>417</v>
      </c>
      <c r="Z2595" s="1" t="s">
        <v>33</v>
      </c>
      <c r="AI2595" s="1">
        <v>2.1</v>
      </c>
      <c r="AJ2595" s="1" t="s">
        <v>213</v>
      </c>
      <c r="AL2595" s="1" t="s">
        <v>1128</v>
      </c>
      <c r="AM2595" s="1">
        <v>80</v>
      </c>
    </row>
    <row r="2596" spans="1:39" ht="25.5">
      <c r="A2596" s="6">
        <v>42885.644579340282</v>
      </c>
      <c r="B2596" s="2">
        <v>42885</v>
      </c>
      <c r="C2596" s="1" t="s">
        <v>96</v>
      </c>
      <c r="D2596" s="1">
        <v>48994</v>
      </c>
      <c r="E2596" s="1" t="s">
        <v>992</v>
      </c>
      <c r="F2596" s="1" t="s">
        <v>98</v>
      </c>
      <c r="G2596" s="1" t="s">
        <v>99</v>
      </c>
      <c r="H2596" s="1" t="s">
        <v>100</v>
      </c>
      <c r="Q2596" s="1" t="s">
        <v>101</v>
      </c>
      <c r="R2596" s="1" t="s">
        <v>102</v>
      </c>
      <c r="S2596" s="1" t="s">
        <v>101</v>
      </c>
      <c r="T2596" s="1" t="s">
        <v>1127</v>
      </c>
      <c r="U2596" s="1" t="s">
        <v>417</v>
      </c>
      <c r="Z2596" s="1" t="s">
        <v>33</v>
      </c>
      <c r="AL2596" s="1" t="s">
        <v>1129</v>
      </c>
      <c r="AM2596" s="1">
        <v>80</v>
      </c>
    </row>
    <row r="2597" spans="1:39" ht="25.5">
      <c r="A2597" s="6">
        <v>42877.52658740741</v>
      </c>
      <c r="B2597" s="2">
        <v>42876</v>
      </c>
      <c r="C2597" s="1" t="s">
        <v>117</v>
      </c>
      <c r="D2597" s="1">
        <v>48995</v>
      </c>
      <c r="E2597" s="1" t="s">
        <v>967</v>
      </c>
      <c r="F2597" s="1" t="s">
        <v>98</v>
      </c>
      <c r="G2597" s="1" t="s">
        <v>99</v>
      </c>
      <c r="H2597" s="1" t="s">
        <v>100</v>
      </c>
      <c r="K2597" s="1">
        <v>2.0699999999999998</v>
      </c>
      <c r="M2597" s="1">
        <v>2.0699999999999998</v>
      </c>
      <c r="N2597" s="1" t="s">
        <v>110</v>
      </c>
      <c r="O2597" s="1">
        <v>1.65</v>
      </c>
      <c r="P2597" s="1" t="s">
        <v>110</v>
      </c>
      <c r="Q2597" s="1" t="s">
        <v>121</v>
      </c>
      <c r="R2597" s="1" t="s">
        <v>102</v>
      </c>
      <c r="S2597" s="1" t="s">
        <v>101</v>
      </c>
      <c r="T2597" s="1" t="s">
        <v>192</v>
      </c>
      <c r="U2597" s="1" t="s">
        <v>416</v>
      </c>
      <c r="V2597" s="1">
        <v>51</v>
      </c>
      <c r="W2597" s="1">
        <v>91</v>
      </c>
      <c r="X2597" s="1">
        <v>6.4</v>
      </c>
      <c r="Z2597" s="1" t="s">
        <v>33</v>
      </c>
      <c r="AA2597" s="1">
        <v>1.65</v>
      </c>
      <c r="AG2597" s="1">
        <v>420</v>
      </c>
      <c r="AM2597" s="1">
        <v>95</v>
      </c>
    </row>
    <row r="2598" spans="1:39" ht="25.5">
      <c r="A2598" s="6">
        <v>42877.527585532407</v>
      </c>
      <c r="B2598" s="2">
        <v>42877</v>
      </c>
      <c r="C2598" s="1" t="s">
        <v>96</v>
      </c>
      <c r="D2598" s="1">
        <v>48995</v>
      </c>
      <c r="E2598" s="1" t="s">
        <v>967</v>
      </c>
      <c r="F2598" s="1" t="s">
        <v>98</v>
      </c>
      <c r="G2598" s="1" t="s">
        <v>99</v>
      </c>
      <c r="H2598" s="1" t="s">
        <v>100</v>
      </c>
      <c r="Q2598" s="1" t="s">
        <v>121</v>
      </c>
      <c r="R2598" s="1" t="s">
        <v>102</v>
      </c>
      <c r="S2598" s="1" t="s">
        <v>101</v>
      </c>
      <c r="T2598" s="1" t="s">
        <v>104</v>
      </c>
      <c r="U2598" s="1" t="s">
        <v>416</v>
      </c>
      <c r="Z2598" s="1" t="s">
        <v>33</v>
      </c>
      <c r="AA2598" s="1">
        <v>1.65</v>
      </c>
      <c r="AD2598" s="1">
        <v>8.1999999999999993</v>
      </c>
      <c r="AM2598" s="1">
        <v>95</v>
      </c>
    </row>
    <row r="2599" spans="1:39" ht="25.5">
      <c r="A2599" s="6">
        <v>42879.506292152779</v>
      </c>
      <c r="B2599" s="2">
        <v>42877</v>
      </c>
      <c r="C2599" s="1" t="s">
        <v>117</v>
      </c>
      <c r="D2599" s="1">
        <v>48995</v>
      </c>
      <c r="E2599" s="1" t="s">
        <v>967</v>
      </c>
      <c r="F2599" s="1" t="s">
        <v>98</v>
      </c>
      <c r="G2599" s="1" t="s">
        <v>99</v>
      </c>
      <c r="H2599" s="1" t="s">
        <v>100</v>
      </c>
      <c r="K2599" s="1">
        <v>2.0699999999999998</v>
      </c>
      <c r="O2599" s="1">
        <v>1.65</v>
      </c>
      <c r="P2599" s="1" t="s">
        <v>110</v>
      </c>
      <c r="Q2599" s="1" t="s">
        <v>101</v>
      </c>
      <c r="R2599" s="1" t="s">
        <v>102</v>
      </c>
      <c r="S2599" s="1" t="s">
        <v>101</v>
      </c>
      <c r="T2599" s="1" t="s">
        <v>192</v>
      </c>
      <c r="U2599" s="1" t="s">
        <v>416</v>
      </c>
      <c r="Z2599" s="1" t="s">
        <v>33</v>
      </c>
      <c r="AA2599" s="1">
        <v>1.65</v>
      </c>
      <c r="AG2599" s="1">
        <v>207</v>
      </c>
      <c r="AM2599" s="1">
        <v>70</v>
      </c>
    </row>
    <row r="2600" spans="1:39" ht="25.5">
      <c r="A2600" s="6">
        <v>42879.50827244213</v>
      </c>
      <c r="B2600" s="2">
        <v>42878</v>
      </c>
      <c r="C2600" s="1" t="s">
        <v>96</v>
      </c>
      <c r="D2600" s="1">
        <v>48995</v>
      </c>
      <c r="E2600" s="1" t="s">
        <v>967</v>
      </c>
      <c r="F2600" s="1" t="s">
        <v>98</v>
      </c>
      <c r="G2600" s="1" t="s">
        <v>99</v>
      </c>
      <c r="H2600" s="1" t="s">
        <v>100</v>
      </c>
      <c r="L2600" s="1">
        <v>2.0699999999999998</v>
      </c>
      <c r="Q2600" s="1" t="s">
        <v>101</v>
      </c>
      <c r="R2600" s="1" t="s">
        <v>102</v>
      </c>
      <c r="S2600" s="1" t="s">
        <v>101</v>
      </c>
      <c r="T2600" s="1" t="s">
        <v>113</v>
      </c>
      <c r="U2600" s="1" t="s">
        <v>416</v>
      </c>
      <c r="Z2600" s="1" t="s">
        <v>33</v>
      </c>
      <c r="AD2600" s="1">
        <v>8.1999999999999993</v>
      </c>
      <c r="AG2600" s="1">
        <v>207</v>
      </c>
    </row>
    <row r="2601" spans="1:39" ht="25.5">
      <c r="A2601" s="6">
        <v>42879.509434479165</v>
      </c>
      <c r="B2601" s="2">
        <v>42878</v>
      </c>
      <c r="C2601" s="1" t="s">
        <v>117</v>
      </c>
      <c r="D2601" s="1">
        <v>48995</v>
      </c>
      <c r="E2601" s="1" t="s">
        <v>967</v>
      </c>
      <c r="F2601" s="1" t="s">
        <v>98</v>
      </c>
      <c r="G2601" s="1" t="s">
        <v>99</v>
      </c>
      <c r="H2601" s="1" t="s">
        <v>100</v>
      </c>
      <c r="K2601" s="1">
        <v>2.0699999999999998</v>
      </c>
      <c r="L2601" s="1">
        <v>2.0699999999999998</v>
      </c>
      <c r="M2601" s="1">
        <v>2.0699999999999998</v>
      </c>
      <c r="N2601" s="1" t="s">
        <v>110</v>
      </c>
      <c r="O2601" s="1">
        <v>1.65</v>
      </c>
      <c r="P2601" s="1" t="s">
        <v>110</v>
      </c>
      <c r="Q2601" s="1" t="s">
        <v>101</v>
      </c>
      <c r="R2601" s="1" t="s">
        <v>111</v>
      </c>
      <c r="S2601" s="1" t="s">
        <v>101</v>
      </c>
      <c r="T2601" s="1" t="s">
        <v>113</v>
      </c>
      <c r="U2601" s="1" t="s">
        <v>114</v>
      </c>
      <c r="Z2601" s="1" t="s">
        <v>115</v>
      </c>
      <c r="AG2601" s="1">
        <v>420</v>
      </c>
      <c r="AI2601" s="1">
        <v>1.65</v>
      </c>
      <c r="AJ2601" s="1" t="s">
        <v>110</v>
      </c>
    </row>
    <row r="2602" spans="1:39" ht="25.5">
      <c r="A2602" s="6">
        <v>42879.510616423606</v>
      </c>
      <c r="B2602" s="2">
        <v>42879</v>
      </c>
      <c r="C2602" s="1" t="s">
        <v>96</v>
      </c>
      <c r="D2602" s="1">
        <v>48995</v>
      </c>
      <c r="E2602" s="1" t="s">
        <v>967</v>
      </c>
      <c r="F2602" s="1" t="s">
        <v>98</v>
      </c>
      <c r="G2602" s="1" t="s">
        <v>99</v>
      </c>
      <c r="H2602" s="1" t="s">
        <v>100</v>
      </c>
      <c r="L2602" s="1">
        <v>2.0699999999999998</v>
      </c>
      <c r="M2602" s="1">
        <v>2.0699999999999998</v>
      </c>
      <c r="N2602" s="1" t="s">
        <v>110</v>
      </c>
      <c r="Q2602" s="1" t="s">
        <v>101</v>
      </c>
      <c r="R2602" s="1" t="s">
        <v>122</v>
      </c>
      <c r="S2602" s="1" t="s">
        <v>101</v>
      </c>
      <c r="T2602" s="1" t="s">
        <v>113</v>
      </c>
      <c r="U2602" s="1" t="s">
        <v>416</v>
      </c>
      <c r="Z2602" s="1" t="s">
        <v>115</v>
      </c>
      <c r="AD2602" s="1">
        <v>8.1999999999999993</v>
      </c>
      <c r="AG2602" s="1">
        <v>420</v>
      </c>
    </row>
    <row r="2603" spans="1:39" ht="25.5">
      <c r="A2603" s="6">
        <v>42879.510837731483</v>
      </c>
      <c r="B2603" s="2">
        <v>42879</v>
      </c>
      <c r="C2603" s="1" t="s">
        <v>96</v>
      </c>
      <c r="D2603" s="1">
        <v>48995</v>
      </c>
      <c r="E2603" s="1" t="s">
        <v>967</v>
      </c>
      <c r="F2603" s="1" t="s">
        <v>98</v>
      </c>
      <c r="G2603" s="1" t="s">
        <v>99</v>
      </c>
      <c r="H2603" s="1" t="s">
        <v>100</v>
      </c>
      <c r="L2603" s="1">
        <v>2.0699999999999998</v>
      </c>
      <c r="M2603" s="1">
        <v>2.0699999999999998</v>
      </c>
      <c r="N2603" s="1" t="s">
        <v>110</v>
      </c>
      <c r="Q2603" s="1" t="s">
        <v>101</v>
      </c>
      <c r="R2603" s="1" t="s">
        <v>122</v>
      </c>
      <c r="S2603" s="1" t="s">
        <v>101</v>
      </c>
      <c r="T2603" s="1" t="s">
        <v>113</v>
      </c>
      <c r="U2603" s="1" t="s">
        <v>416</v>
      </c>
      <c r="Z2603" s="1" t="s">
        <v>115</v>
      </c>
      <c r="AD2603" s="1">
        <v>8.1999999999999993</v>
      </c>
      <c r="AG2603" s="1">
        <v>420</v>
      </c>
    </row>
    <row r="2604" spans="1:39" ht="25.5">
      <c r="A2604" s="6">
        <v>42880.555517256944</v>
      </c>
      <c r="B2604" s="2">
        <v>42879</v>
      </c>
      <c r="C2604" s="1" t="s">
        <v>117</v>
      </c>
      <c r="D2604" s="1">
        <v>48995</v>
      </c>
      <c r="E2604" s="1" t="s">
        <v>967</v>
      </c>
      <c r="F2604" s="1" t="s">
        <v>98</v>
      </c>
      <c r="G2604" s="1" t="s">
        <v>99</v>
      </c>
      <c r="H2604" s="1" t="s">
        <v>100</v>
      </c>
      <c r="K2604" s="1">
        <v>2.0699999999999998</v>
      </c>
      <c r="L2604" s="1">
        <v>2.0699999999999998</v>
      </c>
      <c r="M2604" s="1">
        <v>2.0699999999999998</v>
      </c>
      <c r="N2604" s="1" t="s">
        <v>110</v>
      </c>
      <c r="O2604" s="1">
        <v>1.65</v>
      </c>
      <c r="P2604" s="1" t="s">
        <v>110</v>
      </c>
      <c r="Q2604" s="1" t="s">
        <v>101</v>
      </c>
      <c r="R2604" s="1" t="s">
        <v>111</v>
      </c>
      <c r="S2604" s="1" t="s">
        <v>101</v>
      </c>
      <c r="T2604" s="1" t="s">
        <v>113</v>
      </c>
      <c r="U2604" s="1" t="s">
        <v>114</v>
      </c>
      <c r="Z2604" s="1" t="s">
        <v>33</v>
      </c>
      <c r="AG2604" s="1">
        <v>420</v>
      </c>
      <c r="AI2604" s="1">
        <v>1.65</v>
      </c>
      <c r="AJ2604" s="1" t="s">
        <v>110</v>
      </c>
    </row>
    <row r="2605" spans="1:39" ht="25.5">
      <c r="A2605" s="6">
        <v>42880.556363391202</v>
      </c>
      <c r="B2605" s="2">
        <v>42880</v>
      </c>
      <c r="C2605" s="1" t="s">
        <v>96</v>
      </c>
      <c r="D2605" s="1">
        <v>48995</v>
      </c>
      <c r="E2605" s="1" t="s">
        <v>967</v>
      </c>
      <c r="F2605" s="1" t="s">
        <v>98</v>
      </c>
      <c r="G2605" s="1" t="s">
        <v>99</v>
      </c>
      <c r="H2605" s="1" t="s">
        <v>100</v>
      </c>
      <c r="L2605" s="1">
        <v>2.0699999999999998</v>
      </c>
      <c r="M2605" s="1">
        <v>2.0699999999999998</v>
      </c>
      <c r="N2605" s="1" t="s">
        <v>110</v>
      </c>
      <c r="Q2605" s="1" t="s">
        <v>101</v>
      </c>
      <c r="R2605" s="1" t="s">
        <v>111</v>
      </c>
      <c r="S2605" s="1" t="s">
        <v>101</v>
      </c>
      <c r="T2605" s="1" t="s">
        <v>113</v>
      </c>
      <c r="U2605" s="1" t="s">
        <v>114</v>
      </c>
      <c r="Z2605" s="1" t="s">
        <v>33</v>
      </c>
      <c r="AG2605" s="1">
        <v>420</v>
      </c>
    </row>
    <row r="2606" spans="1:39">
      <c r="A2606" s="6">
        <v>42881.539793159725</v>
      </c>
      <c r="B2606" s="2">
        <v>42880</v>
      </c>
      <c r="C2606" s="1" t="s">
        <v>117</v>
      </c>
      <c r="D2606" s="1">
        <v>48995</v>
      </c>
      <c r="E2606" s="1" t="s">
        <v>967</v>
      </c>
      <c r="F2606" s="1" t="s">
        <v>98</v>
      </c>
      <c r="G2606" s="1" t="s">
        <v>99</v>
      </c>
      <c r="H2606" s="1" t="s">
        <v>109</v>
      </c>
      <c r="K2606" s="1">
        <v>2.0699999999999998</v>
      </c>
      <c r="L2606" s="1">
        <v>2.0699999999999998</v>
      </c>
      <c r="M2606" s="1">
        <v>2.0699999999999998</v>
      </c>
      <c r="N2606" s="1" t="s">
        <v>110</v>
      </c>
      <c r="O2606" s="1">
        <v>1.65</v>
      </c>
      <c r="P2606" s="1" t="s">
        <v>110</v>
      </c>
      <c r="Q2606" s="1" t="s">
        <v>101</v>
      </c>
      <c r="R2606" s="1" t="s">
        <v>111</v>
      </c>
      <c r="S2606" s="1" t="s">
        <v>101</v>
      </c>
      <c r="T2606" s="1" t="s">
        <v>113</v>
      </c>
      <c r="U2606" s="1" t="s">
        <v>114</v>
      </c>
      <c r="Z2606" s="1" t="s">
        <v>115</v>
      </c>
      <c r="AG2606" s="1">
        <v>420</v>
      </c>
    </row>
    <row r="2607" spans="1:39" ht="25.5">
      <c r="A2607" s="6">
        <v>42881.540311944445</v>
      </c>
      <c r="B2607" s="2">
        <v>42881</v>
      </c>
      <c r="C2607" s="1" t="s">
        <v>96</v>
      </c>
      <c r="D2607" s="1">
        <v>48995</v>
      </c>
      <c r="E2607" s="1" t="s">
        <v>967</v>
      </c>
      <c r="F2607" s="1" t="s">
        <v>98</v>
      </c>
      <c r="G2607" s="1" t="s">
        <v>99</v>
      </c>
      <c r="H2607" s="1" t="s">
        <v>109</v>
      </c>
      <c r="L2607" s="1">
        <v>2.0699999999999998</v>
      </c>
      <c r="M2607" s="1">
        <v>2.0699999999999998</v>
      </c>
      <c r="N2607" s="1" t="s">
        <v>110</v>
      </c>
      <c r="Q2607" s="1" t="s">
        <v>101</v>
      </c>
      <c r="R2607" s="1" t="s">
        <v>111</v>
      </c>
      <c r="S2607" s="1" t="s">
        <v>112</v>
      </c>
      <c r="T2607" s="1" t="s">
        <v>113</v>
      </c>
      <c r="U2607" s="1" t="s">
        <v>114</v>
      </c>
      <c r="Z2607" s="1" t="s">
        <v>115</v>
      </c>
      <c r="AG2607" s="1">
        <v>420</v>
      </c>
    </row>
    <row r="2608" spans="1:39">
      <c r="A2608" s="6">
        <v>42882.675209907407</v>
      </c>
      <c r="B2608" s="2">
        <v>42881</v>
      </c>
      <c r="C2608" s="1" t="s">
        <v>117</v>
      </c>
      <c r="D2608" s="1">
        <v>48995</v>
      </c>
      <c r="E2608" s="1" t="s">
        <v>967</v>
      </c>
      <c r="F2608" s="1" t="s">
        <v>98</v>
      </c>
      <c r="G2608" s="1" t="s">
        <v>99</v>
      </c>
      <c r="H2608" s="1" t="s">
        <v>109</v>
      </c>
      <c r="K2608" s="1">
        <v>2.0699999999999998</v>
      </c>
      <c r="L2608" s="1">
        <v>2.0699999999999998</v>
      </c>
      <c r="M2608" s="1">
        <v>2.0699999999999998</v>
      </c>
      <c r="N2608" s="1" t="s">
        <v>110</v>
      </c>
      <c r="O2608" s="1">
        <v>1.65</v>
      </c>
      <c r="P2608" s="1" t="s">
        <v>110</v>
      </c>
      <c r="Q2608" s="1" t="s">
        <v>101</v>
      </c>
      <c r="R2608" s="1" t="s">
        <v>111</v>
      </c>
      <c r="S2608" s="1" t="s">
        <v>101</v>
      </c>
      <c r="T2608" s="1" t="s">
        <v>113</v>
      </c>
      <c r="U2608" s="1" t="s">
        <v>114</v>
      </c>
      <c r="Z2608" s="1" t="s">
        <v>115</v>
      </c>
      <c r="AG2608" s="1">
        <v>420</v>
      </c>
    </row>
    <row r="2609" spans="1:38" ht="25.5">
      <c r="A2609" s="6">
        <v>42882.677213541669</v>
      </c>
      <c r="B2609" s="2">
        <v>42882</v>
      </c>
      <c r="C2609" s="1" t="s">
        <v>96</v>
      </c>
      <c r="D2609" s="1">
        <v>48995</v>
      </c>
      <c r="E2609" s="1" t="s">
        <v>967</v>
      </c>
      <c r="F2609" s="1" t="s">
        <v>98</v>
      </c>
      <c r="G2609" s="1" t="s">
        <v>99</v>
      </c>
      <c r="H2609" s="1" t="s">
        <v>109</v>
      </c>
      <c r="Q2609" s="1" t="s">
        <v>101</v>
      </c>
      <c r="R2609" s="1" t="s">
        <v>111</v>
      </c>
      <c r="S2609" s="1" t="s">
        <v>112</v>
      </c>
      <c r="U2609" s="1" t="s">
        <v>114</v>
      </c>
      <c r="Z2609" s="1" t="s">
        <v>115</v>
      </c>
      <c r="AL2609" s="1" t="s">
        <v>1132</v>
      </c>
    </row>
    <row r="2610" spans="1:38" ht="25.5">
      <c r="A2610" s="6">
        <v>42883.592501932872</v>
      </c>
      <c r="B2610" s="2">
        <v>42882</v>
      </c>
      <c r="C2610" s="1" t="s">
        <v>117</v>
      </c>
      <c r="D2610" s="1">
        <v>48995</v>
      </c>
      <c r="E2610" s="1" t="s">
        <v>967</v>
      </c>
      <c r="F2610" s="1" t="s">
        <v>98</v>
      </c>
      <c r="G2610" s="1" t="s">
        <v>99</v>
      </c>
      <c r="H2610" s="1" t="s">
        <v>109</v>
      </c>
      <c r="Q2610" s="1" t="s">
        <v>101</v>
      </c>
      <c r="R2610" s="1" t="s">
        <v>111</v>
      </c>
      <c r="S2610" s="1" t="s">
        <v>112</v>
      </c>
      <c r="U2610" s="1" t="s">
        <v>114</v>
      </c>
      <c r="Z2610" s="1" t="s">
        <v>115</v>
      </c>
    </row>
    <row r="2611" spans="1:38" ht="25.5">
      <c r="A2611" s="6">
        <v>42883.593196261572</v>
      </c>
      <c r="B2611" s="2">
        <v>42883</v>
      </c>
      <c r="C2611" s="1" t="s">
        <v>96</v>
      </c>
      <c r="D2611" s="1">
        <v>48995</v>
      </c>
      <c r="E2611" s="1" t="s">
        <v>967</v>
      </c>
      <c r="F2611" s="1" t="s">
        <v>98</v>
      </c>
      <c r="G2611" s="1" t="s">
        <v>99</v>
      </c>
      <c r="H2611" s="1" t="s">
        <v>109</v>
      </c>
      <c r="Q2611" s="1" t="s">
        <v>101</v>
      </c>
      <c r="R2611" s="1" t="s">
        <v>111</v>
      </c>
      <c r="S2611" s="1" t="s">
        <v>101</v>
      </c>
      <c r="U2611" s="1" t="s">
        <v>114</v>
      </c>
      <c r="Z2611" s="1" t="s">
        <v>115</v>
      </c>
      <c r="AL2611" s="1" t="s">
        <v>1134</v>
      </c>
    </row>
    <row r="2612" spans="1:38">
      <c r="A2612" s="6">
        <v>42884.595367407412</v>
      </c>
      <c r="B2612" s="2">
        <v>42883</v>
      </c>
      <c r="C2612" s="1" t="s">
        <v>117</v>
      </c>
      <c r="D2612" s="1">
        <v>48995</v>
      </c>
      <c r="E2612" s="1" t="s">
        <v>967</v>
      </c>
      <c r="F2612" s="1" t="s">
        <v>98</v>
      </c>
      <c r="G2612" s="1" t="s">
        <v>99</v>
      </c>
      <c r="H2612" s="1" t="s">
        <v>109</v>
      </c>
      <c r="Q2612" s="1" t="s">
        <v>101</v>
      </c>
      <c r="R2612" s="1" t="s">
        <v>111</v>
      </c>
      <c r="S2612" s="1" t="s">
        <v>124</v>
      </c>
      <c r="U2612" s="1" t="s">
        <v>114</v>
      </c>
      <c r="Z2612" s="1" t="s">
        <v>115</v>
      </c>
    </row>
    <row r="2613" spans="1:38" ht="25.5">
      <c r="A2613" s="6">
        <v>42884.595890069446</v>
      </c>
      <c r="B2613" s="2">
        <v>42884</v>
      </c>
      <c r="C2613" s="1" t="s">
        <v>96</v>
      </c>
      <c r="D2613" s="1">
        <v>48995</v>
      </c>
      <c r="E2613" s="1" t="s">
        <v>967</v>
      </c>
      <c r="F2613" s="1" t="s">
        <v>98</v>
      </c>
      <c r="G2613" s="1" t="s">
        <v>99</v>
      </c>
      <c r="H2613" s="1" t="s">
        <v>109</v>
      </c>
      <c r="Q2613" s="1" t="s">
        <v>101</v>
      </c>
      <c r="R2613" s="1" t="s">
        <v>111</v>
      </c>
      <c r="S2613" s="1" t="s">
        <v>124</v>
      </c>
      <c r="U2613" s="1" t="s">
        <v>114</v>
      </c>
      <c r="Z2613" s="1" t="s">
        <v>115</v>
      </c>
      <c r="AL2613" s="1" t="s">
        <v>1134</v>
      </c>
    </row>
    <row r="2614" spans="1:38" ht="25.5">
      <c r="A2614" s="6">
        <v>42877.684328587959</v>
      </c>
      <c r="B2614" s="2">
        <v>42877</v>
      </c>
      <c r="C2614" s="1" t="s">
        <v>96</v>
      </c>
      <c r="D2614" s="1">
        <v>49013</v>
      </c>
      <c r="E2614" s="1" t="s">
        <v>961</v>
      </c>
      <c r="F2614" s="1" t="s">
        <v>98</v>
      </c>
      <c r="G2614" s="1" t="s">
        <v>99</v>
      </c>
      <c r="H2614" s="1" t="s">
        <v>109</v>
      </c>
      <c r="K2614" s="1">
        <v>0.93</v>
      </c>
      <c r="L2614" s="1">
        <v>0.93</v>
      </c>
      <c r="M2614" s="1">
        <v>0.93</v>
      </c>
      <c r="N2614" s="1" t="s">
        <v>110</v>
      </c>
      <c r="O2614" s="1">
        <v>0.74</v>
      </c>
      <c r="P2614" s="1" t="s">
        <v>110</v>
      </c>
      <c r="Q2614" s="1" t="s">
        <v>101</v>
      </c>
      <c r="R2614" s="1" t="s">
        <v>102</v>
      </c>
      <c r="S2614" s="1" t="s">
        <v>101</v>
      </c>
      <c r="T2614" s="1" t="s">
        <v>113</v>
      </c>
      <c r="U2614" s="1" t="s">
        <v>114</v>
      </c>
      <c r="Z2614" s="1" t="s">
        <v>33</v>
      </c>
      <c r="AG2614" s="1">
        <v>185</v>
      </c>
    </row>
    <row r="2615" spans="1:38" ht="25.5">
      <c r="A2615" s="6">
        <v>42879.629338784725</v>
      </c>
      <c r="B2615" s="2">
        <v>42877</v>
      </c>
      <c r="C2615" s="1" t="s">
        <v>96</v>
      </c>
      <c r="D2615" s="1">
        <v>49013</v>
      </c>
      <c r="E2615" s="1" t="s">
        <v>961</v>
      </c>
      <c r="F2615" s="1" t="s">
        <v>98</v>
      </c>
      <c r="G2615" s="1" t="s">
        <v>99</v>
      </c>
      <c r="H2615" s="1" t="s">
        <v>109</v>
      </c>
      <c r="K2615" s="1">
        <v>0.93</v>
      </c>
      <c r="L2615" s="1">
        <v>0.93</v>
      </c>
      <c r="M2615" s="1">
        <v>0.93</v>
      </c>
      <c r="N2615" s="1" t="s">
        <v>110</v>
      </c>
      <c r="O2615" s="1">
        <v>0.74</v>
      </c>
      <c r="P2615" s="1" t="s">
        <v>110</v>
      </c>
      <c r="Q2615" s="1" t="s">
        <v>101</v>
      </c>
      <c r="R2615" s="1" t="s">
        <v>102</v>
      </c>
      <c r="S2615" s="1" t="s">
        <v>101</v>
      </c>
      <c r="T2615" s="1" t="s">
        <v>113</v>
      </c>
      <c r="U2615" s="1" t="s">
        <v>114</v>
      </c>
      <c r="Z2615" s="1" t="s">
        <v>33</v>
      </c>
      <c r="AG2615" s="1">
        <v>185</v>
      </c>
    </row>
    <row r="2616" spans="1:38" ht="25.5">
      <c r="A2616" s="6">
        <v>42878.72438594907</v>
      </c>
      <c r="B2616" s="2">
        <v>42877</v>
      </c>
      <c r="C2616" s="1" t="s">
        <v>117</v>
      </c>
      <c r="D2616" s="1">
        <v>49013</v>
      </c>
      <c r="E2616" s="1" t="s">
        <v>961</v>
      </c>
      <c r="F2616" s="1" t="s">
        <v>98</v>
      </c>
      <c r="G2616" s="1" t="s">
        <v>99</v>
      </c>
      <c r="H2616" s="1" t="s">
        <v>109</v>
      </c>
      <c r="L2616" s="1">
        <v>0.93</v>
      </c>
      <c r="M2616" s="1">
        <v>0.93</v>
      </c>
      <c r="N2616" s="1" t="s">
        <v>110</v>
      </c>
      <c r="Q2616" s="1" t="s">
        <v>101</v>
      </c>
      <c r="R2616" s="1" t="s">
        <v>102</v>
      </c>
      <c r="S2616" s="1" t="s">
        <v>101</v>
      </c>
      <c r="T2616" s="1" t="s">
        <v>113</v>
      </c>
      <c r="U2616" s="1" t="s">
        <v>196</v>
      </c>
      <c r="Z2616" s="1" t="s">
        <v>33</v>
      </c>
      <c r="AD2616" s="1">
        <v>3.7</v>
      </c>
      <c r="AG2616" s="1">
        <v>185</v>
      </c>
    </row>
    <row r="2617" spans="1:38" ht="25.5">
      <c r="A2617" s="6">
        <v>42879.62999483796</v>
      </c>
      <c r="B2617" s="2">
        <v>42877</v>
      </c>
      <c r="C2617" s="1" t="s">
        <v>117</v>
      </c>
      <c r="D2617" s="1">
        <v>49013</v>
      </c>
      <c r="E2617" s="1" t="s">
        <v>961</v>
      </c>
      <c r="F2617" s="1" t="s">
        <v>98</v>
      </c>
      <c r="G2617" s="1" t="s">
        <v>99</v>
      </c>
      <c r="H2617" s="1" t="s">
        <v>109</v>
      </c>
      <c r="L2617" s="1">
        <v>0.93</v>
      </c>
      <c r="M2617" s="1">
        <v>0.93</v>
      </c>
      <c r="N2617" s="1" t="s">
        <v>110</v>
      </c>
      <c r="Q2617" s="1" t="s">
        <v>101</v>
      </c>
      <c r="R2617" s="1" t="s">
        <v>102</v>
      </c>
      <c r="S2617" s="1" t="s">
        <v>101</v>
      </c>
      <c r="T2617" s="1" t="s">
        <v>113</v>
      </c>
      <c r="U2617" s="1" t="s">
        <v>196</v>
      </c>
      <c r="Z2617" s="1" t="s">
        <v>33</v>
      </c>
      <c r="AD2617" s="1">
        <v>3.7</v>
      </c>
      <c r="AG2617" s="1">
        <v>185</v>
      </c>
    </row>
    <row r="2618" spans="1:38" ht="25.5">
      <c r="A2618" s="6">
        <v>42878.725038935183</v>
      </c>
      <c r="B2618" s="2">
        <v>42878</v>
      </c>
      <c r="C2618" s="1" t="s">
        <v>96</v>
      </c>
      <c r="D2618" s="1">
        <v>49013</v>
      </c>
      <c r="E2618" s="1" t="s">
        <v>961</v>
      </c>
      <c r="F2618" s="1" t="s">
        <v>98</v>
      </c>
      <c r="G2618" s="1" t="s">
        <v>99</v>
      </c>
      <c r="H2618" s="1" t="s">
        <v>100</v>
      </c>
      <c r="K2618" s="1">
        <v>0.93</v>
      </c>
      <c r="L2618" s="1">
        <v>0.93</v>
      </c>
      <c r="M2618" s="1">
        <v>0.93</v>
      </c>
      <c r="N2618" s="1" t="s">
        <v>110</v>
      </c>
      <c r="O2618" s="1">
        <v>0.74</v>
      </c>
      <c r="P2618" s="1" t="s">
        <v>110</v>
      </c>
      <c r="Q2618" s="1" t="s">
        <v>101</v>
      </c>
      <c r="R2618" s="1" t="s">
        <v>102</v>
      </c>
      <c r="S2618" s="1" t="s">
        <v>101</v>
      </c>
      <c r="T2618" s="1" t="s">
        <v>113</v>
      </c>
      <c r="U2618" s="1" t="s">
        <v>196</v>
      </c>
      <c r="Z2618" s="1" t="s">
        <v>33</v>
      </c>
      <c r="AG2618" s="1">
        <v>185</v>
      </c>
    </row>
    <row r="2619" spans="1:38" ht="25.5">
      <c r="A2619" s="6">
        <v>42879.630580231482</v>
      </c>
      <c r="B2619" s="2">
        <v>42878</v>
      </c>
      <c r="C2619" s="1" t="s">
        <v>96</v>
      </c>
      <c r="D2619" s="1">
        <v>49013</v>
      </c>
      <c r="E2619" s="1" t="s">
        <v>961</v>
      </c>
      <c r="F2619" s="1" t="s">
        <v>98</v>
      </c>
      <c r="G2619" s="1" t="s">
        <v>99</v>
      </c>
      <c r="H2619" s="1" t="s">
        <v>109</v>
      </c>
      <c r="K2619" s="1">
        <v>0.93</v>
      </c>
      <c r="L2619" s="1">
        <v>0.93</v>
      </c>
      <c r="M2619" s="1">
        <v>0.93</v>
      </c>
      <c r="N2619" s="1" t="s">
        <v>110</v>
      </c>
      <c r="O2619" s="1">
        <v>0.74</v>
      </c>
      <c r="P2619" s="1" t="s">
        <v>110</v>
      </c>
      <c r="Q2619" s="1" t="s">
        <v>101</v>
      </c>
      <c r="R2619" s="1" t="s">
        <v>102</v>
      </c>
      <c r="S2619" s="1" t="s">
        <v>101</v>
      </c>
      <c r="T2619" s="1" t="s">
        <v>113</v>
      </c>
      <c r="U2619" s="1" t="s">
        <v>196</v>
      </c>
      <c r="Z2619" s="1" t="s">
        <v>33</v>
      </c>
      <c r="AG2619" s="1">
        <v>185</v>
      </c>
    </row>
    <row r="2620" spans="1:38" ht="25.5">
      <c r="A2620" s="6">
        <v>42879.631144363426</v>
      </c>
      <c r="B2620" s="2">
        <v>42878</v>
      </c>
      <c r="C2620" s="1" t="s">
        <v>117</v>
      </c>
      <c r="D2620" s="1">
        <v>49013</v>
      </c>
      <c r="E2620" s="1" t="s">
        <v>961</v>
      </c>
      <c r="F2620" s="1" t="s">
        <v>98</v>
      </c>
      <c r="G2620" s="1" t="s">
        <v>99</v>
      </c>
      <c r="H2620" s="1" t="s">
        <v>109</v>
      </c>
      <c r="L2620" s="1">
        <v>0.93</v>
      </c>
      <c r="M2620" s="1">
        <v>0.93</v>
      </c>
      <c r="N2620" s="1" t="s">
        <v>110</v>
      </c>
      <c r="Q2620" s="1" t="s">
        <v>101</v>
      </c>
      <c r="R2620" s="1" t="s">
        <v>102</v>
      </c>
      <c r="S2620" s="1" t="s">
        <v>101</v>
      </c>
      <c r="T2620" s="1" t="s">
        <v>113</v>
      </c>
      <c r="U2620" s="1" t="s">
        <v>247</v>
      </c>
      <c r="Z2620" s="1" t="s">
        <v>33</v>
      </c>
      <c r="AD2620" s="1">
        <v>3.7</v>
      </c>
      <c r="AG2620" s="1">
        <v>185</v>
      </c>
    </row>
    <row r="2621" spans="1:38" ht="25.5">
      <c r="A2621" s="6">
        <v>42879.631912037032</v>
      </c>
      <c r="B2621" s="2">
        <v>42879</v>
      </c>
      <c r="C2621" s="1" t="s">
        <v>96</v>
      </c>
      <c r="D2621" s="1">
        <v>49013</v>
      </c>
      <c r="E2621" s="1" t="s">
        <v>961</v>
      </c>
      <c r="F2621" s="1" t="s">
        <v>98</v>
      </c>
      <c r="G2621" s="1" t="s">
        <v>99</v>
      </c>
      <c r="H2621" s="1" t="s">
        <v>109</v>
      </c>
      <c r="K2621" s="1">
        <v>0.93</v>
      </c>
      <c r="L2621" s="1">
        <v>0.93</v>
      </c>
      <c r="M2621" s="1">
        <v>0.93</v>
      </c>
      <c r="N2621" s="1" t="s">
        <v>110</v>
      </c>
      <c r="O2621" s="1">
        <v>0.74</v>
      </c>
      <c r="P2621" s="1" t="s">
        <v>110</v>
      </c>
      <c r="Q2621" s="1" t="s">
        <v>101</v>
      </c>
      <c r="R2621" s="1" t="s">
        <v>122</v>
      </c>
      <c r="S2621" s="1" t="s">
        <v>112</v>
      </c>
      <c r="T2621" s="1" t="s">
        <v>113</v>
      </c>
      <c r="U2621" s="1" t="s">
        <v>247</v>
      </c>
      <c r="Z2621" s="1" t="s">
        <v>33</v>
      </c>
      <c r="AG2621" s="1">
        <v>185</v>
      </c>
    </row>
    <row r="2622" spans="1:38">
      <c r="A2622" s="6">
        <v>42880.530341111109</v>
      </c>
      <c r="B2622" s="2">
        <v>42879</v>
      </c>
      <c r="C2622" s="1" t="s">
        <v>117</v>
      </c>
      <c r="D2622" s="1">
        <v>49013</v>
      </c>
      <c r="E2622" s="1" t="s">
        <v>961</v>
      </c>
      <c r="F2622" s="1" t="s">
        <v>98</v>
      </c>
      <c r="G2622" s="1" t="s">
        <v>99</v>
      </c>
      <c r="H2622" s="1" t="s">
        <v>109</v>
      </c>
      <c r="L2622" s="1">
        <v>0.93</v>
      </c>
      <c r="M2622" s="1">
        <v>0.93</v>
      </c>
      <c r="N2622" s="1" t="s">
        <v>110</v>
      </c>
      <c r="Q2622" s="1" t="s">
        <v>101</v>
      </c>
      <c r="R2622" s="1" t="s">
        <v>111</v>
      </c>
      <c r="S2622" s="1" t="s">
        <v>101</v>
      </c>
      <c r="T2622" s="1" t="s">
        <v>113</v>
      </c>
      <c r="U2622" s="1" t="s">
        <v>114</v>
      </c>
      <c r="Z2622" s="1" t="s">
        <v>115</v>
      </c>
      <c r="AD2622" s="1">
        <v>3.7</v>
      </c>
      <c r="AG2622" s="1">
        <v>185</v>
      </c>
    </row>
    <row r="2623" spans="1:38">
      <c r="A2623" s="6">
        <v>42880.530765312498</v>
      </c>
      <c r="B2623" s="2">
        <v>42880</v>
      </c>
      <c r="C2623" s="1" t="s">
        <v>96</v>
      </c>
      <c r="D2623" s="1">
        <v>49013</v>
      </c>
      <c r="E2623" s="1" t="s">
        <v>961</v>
      </c>
      <c r="F2623" s="1" t="s">
        <v>98</v>
      </c>
      <c r="G2623" s="1" t="s">
        <v>99</v>
      </c>
      <c r="H2623" s="1" t="s">
        <v>109</v>
      </c>
      <c r="K2623" s="1">
        <v>0.93</v>
      </c>
      <c r="L2623" s="1">
        <v>0.93</v>
      </c>
      <c r="M2623" s="1">
        <v>0.93</v>
      </c>
      <c r="N2623" s="1" t="s">
        <v>110</v>
      </c>
      <c r="O2623" s="1">
        <v>0.74</v>
      </c>
      <c r="P2623" s="1" t="s">
        <v>110</v>
      </c>
      <c r="Q2623" s="1" t="s">
        <v>101</v>
      </c>
      <c r="R2623" s="1" t="s">
        <v>111</v>
      </c>
      <c r="S2623" s="1" t="s">
        <v>101</v>
      </c>
      <c r="T2623" s="1" t="s">
        <v>113</v>
      </c>
      <c r="U2623" s="1" t="s">
        <v>114</v>
      </c>
      <c r="Z2623" s="1" t="s">
        <v>115</v>
      </c>
      <c r="AG2623" s="1">
        <v>185</v>
      </c>
    </row>
    <row r="2624" spans="1:38">
      <c r="A2624" s="6">
        <v>42881.525653993056</v>
      </c>
      <c r="B2624" s="2">
        <v>42880</v>
      </c>
      <c r="C2624" s="1" t="s">
        <v>117</v>
      </c>
      <c r="D2624" s="1">
        <v>49013</v>
      </c>
      <c r="E2624" s="1" t="s">
        <v>961</v>
      </c>
      <c r="F2624" s="1" t="s">
        <v>98</v>
      </c>
      <c r="G2624" s="1" t="s">
        <v>99</v>
      </c>
      <c r="H2624" s="1" t="s">
        <v>109</v>
      </c>
      <c r="Q2624" s="1" t="s">
        <v>101</v>
      </c>
      <c r="R2624" s="1" t="s">
        <v>111</v>
      </c>
      <c r="S2624" s="1" t="s">
        <v>101</v>
      </c>
      <c r="U2624" s="1" t="s">
        <v>114</v>
      </c>
      <c r="Z2624" s="1" t="s">
        <v>115</v>
      </c>
      <c r="AL2624" s="1" t="s">
        <v>557</v>
      </c>
    </row>
    <row r="2625" spans="1:38" ht="25.5">
      <c r="A2625" s="6">
        <v>42881.525925266207</v>
      </c>
      <c r="B2625" s="2">
        <v>42881</v>
      </c>
      <c r="C2625" s="1" t="s">
        <v>96</v>
      </c>
      <c r="D2625" s="1">
        <v>49013</v>
      </c>
      <c r="E2625" s="1" t="s">
        <v>961</v>
      </c>
      <c r="F2625" s="1" t="s">
        <v>98</v>
      </c>
      <c r="G2625" s="1" t="s">
        <v>99</v>
      </c>
      <c r="H2625" s="1" t="s">
        <v>109</v>
      </c>
      <c r="Q2625" s="1" t="s">
        <v>101</v>
      </c>
      <c r="R2625" s="1" t="s">
        <v>111</v>
      </c>
      <c r="S2625" s="1" t="s">
        <v>112</v>
      </c>
      <c r="U2625" s="1" t="s">
        <v>114</v>
      </c>
      <c r="Z2625" s="1" t="s">
        <v>115</v>
      </c>
    </row>
    <row r="2626" spans="1:38" ht="25.5">
      <c r="A2626" s="6">
        <v>42882.669968692135</v>
      </c>
      <c r="B2626" s="2">
        <v>42881</v>
      </c>
      <c r="C2626" s="1" t="s">
        <v>117</v>
      </c>
      <c r="D2626" s="1">
        <v>49013</v>
      </c>
      <c r="E2626" s="1" t="s">
        <v>961</v>
      </c>
      <c r="F2626" s="1" t="s">
        <v>98</v>
      </c>
      <c r="G2626" s="1" t="s">
        <v>99</v>
      </c>
      <c r="H2626" s="1" t="s">
        <v>109</v>
      </c>
      <c r="Q2626" s="1" t="s">
        <v>101</v>
      </c>
      <c r="R2626" s="1" t="s">
        <v>111</v>
      </c>
      <c r="S2626" s="1" t="s">
        <v>112</v>
      </c>
      <c r="U2626" s="1" t="s">
        <v>114</v>
      </c>
      <c r="Z2626" s="1" t="s">
        <v>115</v>
      </c>
      <c r="AL2626" s="1" t="s">
        <v>557</v>
      </c>
    </row>
    <row r="2627" spans="1:38">
      <c r="A2627" s="6">
        <v>42882.670536805555</v>
      </c>
      <c r="B2627" s="2">
        <v>42882</v>
      </c>
      <c r="C2627" s="1" t="s">
        <v>96</v>
      </c>
      <c r="D2627" s="1">
        <v>49013</v>
      </c>
      <c r="E2627" s="1" t="s">
        <v>961</v>
      </c>
      <c r="F2627" s="1" t="s">
        <v>98</v>
      </c>
      <c r="G2627" s="1" t="s">
        <v>99</v>
      </c>
      <c r="H2627" s="1" t="s">
        <v>109</v>
      </c>
      <c r="Q2627" s="1" t="s">
        <v>101</v>
      </c>
      <c r="R2627" s="1" t="s">
        <v>111</v>
      </c>
      <c r="S2627" s="1" t="s">
        <v>101</v>
      </c>
      <c r="U2627" s="1" t="s">
        <v>114</v>
      </c>
      <c r="Z2627" s="1" t="s">
        <v>115</v>
      </c>
    </row>
    <row r="2628" spans="1:38" ht="25.5">
      <c r="A2628" s="6">
        <v>42883.563922511574</v>
      </c>
      <c r="B2628" s="2">
        <v>42882</v>
      </c>
      <c r="C2628" s="1" t="s">
        <v>117</v>
      </c>
      <c r="D2628" s="1">
        <v>49013</v>
      </c>
      <c r="E2628" s="1" t="s">
        <v>961</v>
      </c>
      <c r="F2628" s="1" t="s">
        <v>98</v>
      </c>
      <c r="G2628" s="1" t="s">
        <v>99</v>
      </c>
      <c r="H2628" s="1" t="s">
        <v>109</v>
      </c>
      <c r="Q2628" s="1" t="s">
        <v>101</v>
      </c>
      <c r="R2628" s="1" t="s">
        <v>111</v>
      </c>
      <c r="S2628" s="1" t="s">
        <v>112</v>
      </c>
      <c r="U2628" s="1" t="s">
        <v>114</v>
      </c>
      <c r="Z2628" s="1" t="s">
        <v>115</v>
      </c>
      <c r="AL2628" s="1" t="s">
        <v>1118</v>
      </c>
    </row>
    <row r="2629" spans="1:38" ht="25.5">
      <c r="A2629" s="6">
        <v>42883.572777256944</v>
      </c>
      <c r="B2629" s="2">
        <v>42882</v>
      </c>
      <c r="C2629" s="1" t="s">
        <v>117</v>
      </c>
      <c r="D2629" s="1">
        <v>49013</v>
      </c>
      <c r="E2629" s="1" t="s">
        <v>961</v>
      </c>
      <c r="F2629" s="1" t="s">
        <v>98</v>
      </c>
      <c r="G2629" s="1" t="s">
        <v>99</v>
      </c>
      <c r="H2629" s="1" t="s">
        <v>109</v>
      </c>
      <c r="Q2629" s="1" t="s">
        <v>101</v>
      </c>
      <c r="R2629" s="1" t="s">
        <v>111</v>
      </c>
      <c r="S2629" s="1" t="s">
        <v>112</v>
      </c>
      <c r="U2629" s="1" t="s">
        <v>114</v>
      </c>
      <c r="Z2629" s="1" t="s">
        <v>115</v>
      </c>
      <c r="AL2629" s="1" t="s">
        <v>1138</v>
      </c>
    </row>
    <row r="2630" spans="1:38" ht="25.5">
      <c r="A2630" s="6">
        <v>42883.573641493058</v>
      </c>
      <c r="B2630" s="2">
        <v>42883</v>
      </c>
      <c r="C2630" s="1" t="s">
        <v>96</v>
      </c>
      <c r="D2630" s="1">
        <v>49013</v>
      </c>
      <c r="E2630" s="1" t="s">
        <v>961</v>
      </c>
      <c r="F2630" s="1" t="s">
        <v>98</v>
      </c>
      <c r="G2630" s="1" t="s">
        <v>99</v>
      </c>
      <c r="H2630" s="1" t="s">
        <v>109</v>
      </c>
      <c r="Q2630" s="1" t="s">
        <v>101</v>
      </c>
      <c r="R2630" s="1" t="s">
        <v>111</v>
      </c>
      <c r="S2630" s="1" t="s">
        <v>112</v>
      </c>
      <c r="U2630" s="1" t="s">
        <v>114</v>
      </c>
      <c r="Z2630" s="1" t="s">
        <v>115</v>
      </c>
    </row>
    <row r="2631" spans="1:38" ht="25.5">
      <c r="A2631" s="6">
        <v>42884.666359768518</v>
      </c>
      <c r="B2631" s="2">
        <v>42883</v>
      </c>
      <c r="C2631" s="1" t="s">
        <v>117</v>
      </c>
      <c r="D2631" s="1">
        <v>49013</v>
      </c>
      <c r="E2631" s="1" t="s">
        <v>961</v>
      </c>
      <c r="F2631" s="1" t="s">
        <v>98</v>
      </c>
      <c r="G2631" s="1" t="s">
        <v>99</v>
      </c>
      <c r="H2631" s="1" t="s">
        <v>109</v>
      </c>
      <c r="Q2631" s="1" t="s">
        <v>101</v>
      </c>
      <c r="R2631" s="1" t="s">
        <v>111</v>
      </c>
      <c r="S2631" s="1" t="s">
        <v>124</v>
      </c>
      <c r="U2631" s="1" t="s">
        <v>114</v>
      </c>
      <c r="Z2631" s="1" t="s">
        <v>115</v>
      </c>
      <c r="AL2631" s="1" t="s">
        <v>1118</v>
      </c>
    </row>
    <row r="2632" spans="1:38">
      <c r="A2632" s="6">
        <v>42884.666896898147</v>
      </c>
      <c r="B2632" s="2">
        <v>42884</v>
      </c>
      <c r="C2632" s="1" t="s">
        <v>96</v>
      </c>
      <c r="D2632" s="1">
        <v>49013</v>
      </c>
      <c r="E2632" s="1" t="s">
        <v>961</v>
      </c>
      <c r="F2632" s="1" t="s">
        <v>98</v>
      </c>
      <c r="G2632" s="1" t="s">
        <v>99</v>
      </c>
      <c r="H2632" s="1" t="s">
        <v>109</v>
      </c>
      <c r="Q2632" s="1" t="s">
        <v>101</v>
      </c>
      <c r="R2632" s="1" t="s">
        <v>111</v>
      </c>
      <c r="S2632" s="1" t="s">
        <v>124</v>
      </c>
      <c r="U2632" s="1" t="s">
        <v>114</v>
      </c>
      <c r="Z2632" s="1" t="s">
        <v>115</v>
      </c>
    </row>
    <row r="2633" spans="1:38">
      <c r="A2633" s="6">
        <v>42885.595027824078</v>
      </c>
      <c r="B2633" s="2">
        <v>42884</v>
      </c>
      <c r="C2633" s="1" t="s">
        <v>117</v>
      </c>
      <c r="D2633" s="1">
        <v>49013</v>
      </c>
      <c r="E2633" s="1" t="s">
        <v>961</v>
      </c>
      <c r="F2633" s="1" t="s">
        <v>98</v>
      </c>
      <c r="G2633" s="1" t="s">
        <v>99</v>
      </c>
      <c r="H2633" s="1" t="s">
        <v>109</v>
      </c>
      <c r="Q2633" s="1" t="s">
        <v>101</v>
      </c>
      <c r="R2633" s="1" t="s">
        <v>111</v>
      </c>
      <c r="S2633" s="1" t="s">
        <v>124</v>
      </c>
      <c r="U2633" s="1" t="s">
        <v>114</v>
      </c>
      <c r="Z2633" s="1" t="s">
        <v>115</v>
      </c>
      <c r="AL2633" s="1" t="s">
        <v>557</v>
      </c>
    </row>
    <row r="2634" spans="1:38" ht="25.5">
      <c r="A2634" s="6">
        <v>42885.595331400458</v>
      </c>
      <c r="B2634" s="2">
        <v>42885</v>
      </c>
      <c r="C2634" s="1" t="s">
        <v>96</v>
      </c>
      <c r="D2634" s="1">
        <v>49013</v>
      </c>
      <c r="E2634" s="1" t="s">
        <v>961</v>
      </c>
      <c r="F2634" s="1" t="s">
        <v>98</v>
      </c>
      <c r="G2634" s="1" t="s">
        <v>99</v>
      </c>
      <c r="H2634" s="1" t="s">
        <v>109</v>
      </c>
      <c r="Q2634" s="1" t="s">
        <v>101</v>
      </c>
      <c r="R2634" s="1" t="s">
        <v>111</v>
      </c>
      <c r="S2634" s="1" t="s">
        <v>112</v>
      </c>
      <c r="U2634" s="1" t="s">
        <v>114</v>
      </c>
      <c r="Z2634" s="1" t="s">
        <v>115</v>
      </c>
      <c r="AK2634" s="1" t="s">
        <v>116</v>
      </c>
    </row>
    <row r="2635" spans="1:38" ht="25.5">
      <c r="A2635" s="6">
        <v>42886.546809259264</v>
      </c>
      <c r="B2635" s="2">
        <v>42885</v>
      </c>
      <c r="C2635" s="1" t="s">
        <v>117</v>
      </c>
      <c r="D2635" s="1">
        <v>49013</v>
      </c>
      <c r="E2635" s="1" t="s">
        <v>961</v>
      </c>
      <c r="F2635" s="1" t="s">
        <v>98</v>
      </c>
      <c r="G2635" s="1" t="s">
        <v>99</v>
      </c>
      <c r="H2635" s="1" t="s">
        <v>109</v>
      </c>
      <c r="Q2635" s="1" t="s">
        <v>101</v>
      </c>
      <c r="R2635" s="1" t="s">
        <v>111</v>
      </c>
      <c r="S2635" s="1" t="s">
        <v>112</v>
      </c>
      <c r="U2635" s="1" t="s">
        <v>114</v>
      </c>
      <c r="Z2635" s="1" t="s">
        <v>115</v>
      </c>
      <c r="AL2635" s="1" t="s">
        <v>1118</v>
      </c>
    </row>
    <row r="2636" spans="1:38" ht="25.5">
      <c r="A2636" s="6">
        <v>42886.547229872682</v>
      </c>
      <c r="B2636" s="2">
        <v>42886</v>
      </c>
      <c r="C2636" s="1" t="s">
        <v>96</v>
      </c>
      <c r="D2636" s="1">
        <v>49013</v>
      </c>
      <c r="E2636" s="1" t="s">
        <v>961</v>
      </c>
      <c r="F2636" s="1" t="s">
        <v>98</v>
      </c>
      <c r="G2636" s="1" t="s">
        <v>99</v>
      </c>
      <c r="H2636" s="1" t="s">
        <v>109</v>
      </c>
      <c r="Q2636" s="1" t="s">
        <v>101</v>
      </c>
      <c r="R2636" s="1" t="s">
        <v>111</v>
      </c>
      <c r="S2636" s="1" t="s">
        <v>112</v>
      </c>
      <c r="U2636" s="1" t="s">
        <v>114</v>
      </c>
      <c r="Z2636" s="1" t="s">
        <v>115</v>
      </c>
    </row>
    <row r="2637" spans="1:38" ht="25.5">
      <c r="A2637" s="6">
        <v>42877.683535254633</v>
      </c>
      <c r="B2637" s="2">
        <v>42877</v>
      </c>
      <c r="C2637" s="1" t="s">
        <v>96</v>
      </c>
      <c r="D2637" s="1">
        <v>49015</v>
      </c>
      <c r="E2637" s="1" t="s">
        <v>983</v>
      </c>
      <c r="F2637" s="1" t="s">
        <v>98</v>
      </c>
      <c r="G2637" s="1" t="s">
        <v>99</v>
      </c>
      <c r="H2637" s="1" t="s">
        <v>100</v>
      </c>
      <c r="K2637" s="1">
        <v>0.65</v>
      </c>
      <c r="L2637" s="1">
        <v>0.65</v>
      </c>
      <c r="M2637" s="1">
        <v>0.65</v>
      </c>
      <c r="N2637" s="1" t="s">
        <v>110</v>
      </c>
      <c r="O2637" s="1">
        <v>0.52</v>
      </c>
      <c r="P2637" s="1" t="s">
        <v>110</v>
      </c>
      <c r="Q2637" s="1" t="s">
        <v>101</v>
      </c>
      <c r="R2637" s="1" t="s">
        <v>102</v>
      </c>
      <c r="S2637" s="1" t="s">
        <v>101</v>
      </c>
      <c r="T2637" s="1" t="s">
        <v>113</v>
      </c>
      <c r="U2637" s="1" t="s">
        <v>114</v>
      </c>
      <c r="Z2637" s="1" t="s">
        <v>115</v>
      </c>
      <c r="AG2637" s="1">
        <v>130</v>
      </c>
    </row>
    <row r="2638" spans="1:38" ht="25.5">
      <c r="A2638" s="6">
        <v>42879.636516018523</v>
      </c>
      <c r="B2638" s="2">
        <v>42877</v>
      </c>
      <c r="C2638" s="1" t="s">
        <v>96</v>
      </c>
      <c r="D2638" s="1">
        <v>49015</v>
      </c>
      <c r="E2638" s="1" t="s">
        <v>983</v>
      </c>
      <c r="F2638" s="1" t="s">
        <v>98</v>
      </c>
      <c r="G2638" s="1" t="s">
        <v>99</v>
      </c>
      <c r="H2638" s="1" t="s">
        <v>100</v>
      </c>
      <c r="K2638" s="1">
        <v>0.65</v>
      </c>
      <c r="L2638" s="1">
        <v>0.65</v>
      </c>
      <c r="M2638" s="1">
        <v>0.65</v>
      </c>
      <c r="N2638" s="1" t="s">
        <v>110</v>
      </c>
      <c r="O2638" s="1">
        <v>0.52</v>
      </c>
      <c r="P2638" s="1" t="s">
        <v>110</v>
      </c>
      <c r="Q2638" s="1" t="s">
        <v>101</v>
      </c>
      <c r="R2638" s="1" t="s">
        <v>102</v>
      </c>
      <c r="S2638" s="1" t="s">
        <v>101</v>
      </c>
      <c r="T2638" s="1" t="s">
        <v>113</v>
      </c>
      <c r="U2638" s="1" t="s">
        <v>114</v>
      </c>
      <c r="Z2638" s="1" t="s">
        <v>115</v>
      </c>
      <c r="AG2638" s="1">
        <v>130</v>
      </c>
    </row>
    <row r="2639" spans="1:38" ht="25.5">
      <c r="A2639" s="6">
        <v>42879.472655868056</v>
      </c>
      <c r="B2639" s="2">
        <v>42877</v>
      </c>
      <c r="C2639" s="1" t="s">
        <v>117</v>
      </c>
      <c r="D2639" s="1">
        <v>49015</v>
      </c>
      <c r="E2639" s="1" t="s">
        <v>983</v>
      </c>
      <c r="F2639" s="1" t="s">
        <v>98</v>
      </c>
      <c r="G2639" s="1" t="s">
        <v>99</v>
      </c>
      <c r="H2639" s="1" t="s">
        <v>100</v>
      </c>
      <c r="L2639" s="1">
        <v>0.65</v>
      </c>
      <c r="M2639" s="1">
        <v>0.65</v>
      </c>
      <c r="N2639" s="1" t="s">
        <v>110</v>
      </c>
      <c r="Q2639" s="1" t="s">
        <v>101</v>
      </c>
      <c r="R2639" s="1" t="s">
        <v>102</v>
      </c>
      <c r="S2639" s="1" t="s">
        <v>101</v>
      </c>
      <c r="T2639" s="1" t="s">
        <v>113</v>
      </c>
      <c r="U2639" s="1" t="s">
        <v>247</v>
      </c>
      <c r="Z2639" s="1" t="s">
        <v>115</v>
      </c>
      <c r="AD2639" s="1">
        <v>2.6</v>
      </c>
      <c r="AG2639" s="1">
        <v>130</v>
      </c>
    </row>
    <row r="2640" spans="1:38" ht="25.5">
      <c r="A2640" s="6">
        <v>42879.483791192135</v>
      </c>
      <c r="B2640" s="2">
        <v>42877</v>
      </c>
      <c r="C2640" s="1" t="s">
        <v>117</v>
      </c>
      <c r="D2640" s="1">
        <v>49015</v>
      </c>
      <c r="E2640" s="1" t="s">
        <v>983</v>
      </c>
      <c r="F2640" s="1" t="s">
        <v>98</v>
      </c>
      <c r="G2640" s="1" t="s">
        <v>99</v>
      </c>
      <c r="H2640" s="1" t="s">
        <v>100</v>
      </c>
      <c r="L2640" s="1">
        <v>0.65</v>
      </c>
      <c r="M2640" s="1">
        <v>0.65</v>
      </c>
      <c r="N2640" s="1" t="s">
        <v>110</v>
      </c>
      <c r="Q2640" s="1" t="s">
        <v>101</v>
      </c>
      <c r="R2640" s="1" t="s">
        <v>102</v>
      </c>
      <c r="S2640" s="1" t="s">
        <v>101</v>
      </c>
      <c r="T2640" s="1" t="s">
        <v>113</v>
      </c>
      <c r="U2640" s="1" t="s">
        <v>247</v>
      </c>
      <c r="Z2640" s="1" t="s">
        <v>115</v>
      </c>
      <c r="AD2640" s="1">
        <v>2.6</v>
      </c>
      <c r="AG2640" s="1">
        <v>130</v>
      </c>
    </row>
    <row r="2641" spans="1:39" ht="25.5">
      <c r="A2641" s="6">
        <v>42879.484455740741</v>
      </c>
      <c r="B2641" s="2">
        <v>42878</v>
      </c>
      <c r="C2641" s="1" t="s">
        <v>96</v>
      </c>
      <c r="D2641" s="1">
        <v>49015</v>
      </c>
      <c r="E2641" s="1" t="s">
        <v>983</v>
      </c>
      <c r="F2641" s="1" t="s">
        <v>98</v>
      </c>
      <c r="G2641" s="1" t="s">
        <v>99</v>
      </c>
      <c r="H2641" s="1" t="s">
        <v>109</v>
      </c>
      <c r="K2641" s="1">
        <v>0.65</v>
      </c>
      <c r="L2641" s="1">
        <v>0.65</v>
      </c>
      <c r="M2641" s="1">
        <v>0.65</v>
      </c>
      <c r="N2641" s="1" t="s">
        <v>110</v>
      </c>
      <c r="O2641" s="1">
        <v>0.52</v>
      </c>
      <c r="P2641" s="1" t="s">
        <v>110</v>
      </c>
      <c r="Q2641" s="1" t="s">
        <v>101</v>
      </c>
      <c r="R2641" s="1" t="s">
        <v>122</v>
      </c>
      <c r="S2641" s="1" t="s">
        <v>133</v>
      </c>
      <c r="T2641" s="1" t="s">
        <v>113</v>
      </c>
      <c r="U2641" s="1" t="s">
        <v>247</v>
      </c>
      <c r="Z2641" s="1" t="s">
        <v>115</v>
      </c>
      <c r="AG2641" s="1">
        <v>130</v>
      </c>
    </row>
    <row r="2642" spans="1:39" ht="25.5">
      <c r="A2642" s="6">
        <v>42879.484931643514</v>
      </c>
      <c r="B2642" s="2">
        <v>42878</v>
      </c>
      <c r="C2642" s="1" t="s">
        <v>96</v>
      </c>
      <c r="D2642" s="1">
        <v>49015</v>
      </c>
      <c r="E2642" s="1" t="s">
        <v>983</v>
      </c>
      <c r="F2642" s="1" t="s">
        <v>98</v>
      </c>
      <c r="G2642" s="1" t="s">
        <v>99</v>
      </c>
      <c r="H2642" s="1" t="s">
        <v>109</v>
      </c>
      <c r="K2642" s="1">
        <v>0.65</v>
      </c>
      <c r="L2642" s="1">
        <v>0.65</v>
      </c>
      <c r="M2642" s="1">
        <v>0.65</v>
      </c>
      <c r="N2642" s="1" t="s">
        <v>110</v>
      </c>
      <c r="O2642" s="1">
        <v>0.52</v>
      </c>
      <c r="P2642" s="1" t="s">
        <v>110</v>
      </c>
      <c r="Q2642" s="1" t="s">
        <v>101</v>
      </c>
      <c r="R2642" s="1" t="s">
        <v>122</v>
      </c>
      <c r="S2642" s="1" t="s">
        <v>133</v>
      </c>
      <c r="T2642" s="1" t="s">
        <v>113</v>
      </c>
      <c r="U2642" s="1" t="s">
        <v>247</v>
      </c>
      <c r="Z2642" s="1" t="s">
        <v>115</v>
      </c>
      <c r="AG2642" s="1">
        <v>130</v>
      </c>
    </row>
    <row r="2643" spans="1:39" ht="25.5">
      <c r="A2643" s="6">
        <v>42879.485893657409</v>
      </c>
      <c r="B2643" s="2">
        <v>42878</v>
      </c>
      <c r="C2643" s="1" t="s">
        <v>117</v>
      </c>
      <c r="D2643" s="1">
        <v>49015</v>
      </c>
      <c r="E2643" s="1" t="s">
        <v>983</v>
      </c>
      <c r="F2643" s="1" t="s">
        <v>98</v>
      </c>
      <c r="G2643" s="1" t="s">
        <v>99</v>
      </c>
      <c r="H2643" s="1" t="s">
        <v>109</v>
      </c>
      <c r="Q2643" s="1" t="s">
        <v>101</v>
      </c>
      <c r="R2643" s="1" t="s">
        <v>122</v>
      </c>
      <c r="S2643" s="1" t="s">
        <v>133</v>
      </c>
      <c r="T2643" s="1" t="s">
        <v>205</v>
      </c>
      <c r="U2643" s="1" t="s">
        <v>247</v>
      </c>
      <c r="V2643" s="1">
        <v>30</v>
      </c>
      <c r="W2643" s="1">
        <v>133</v>
      </c>
      <c r="X2643" s="1">
        <v>5</v>
      </c>
      <c r="Z2643" s="1" t="s">
        <v>115</v>
      </c>
      <c r="AA2643" s="1">
        <v>0.52</v>
      </c>
      <c r="AM2643" s="1">
        <v>15</v>
      </c>
    </row>
    <row r="2644" spans="1:39" ht="25.5">
      <c r="A2644" s="6">
        <v>42879.487424398147</v>
      </c>
      <c r="B2644" s="2">
        <v>42878</v>
      </c>
      <c r="C2644" s="1" t="s">
        <v>117</v>
      </c>
      <c r="D2644" s="1">
        <v>49015</v>
      </c>
      <c r="E2644" s="1" t="s">
        <v>983</v>
      </c>
      <c r="F2644" s="1" t="s">
        <v>98</v>
      </c>
      <c r="G2644" s="1" t="s">
        <v>99</v>
      </c>
      <c r="H2644" s="1" t="s">
        <v>109</v>
      </c>
      <c r="Q2644" s="1" t="s">
        <v>101</v>
      </c>
      <c r="R2644" s="1" t="s">
        <v>122</v>
      </c>
      <c r="S2644" s="1" t="s">
        <v>133</v>
      </c>
      <c r="T2644" s="1" t="s">
        <v>205</v>
      </c>
      <c r="U2644" s="1" t="s">
        <v>247</v>
      </c>
      <c r="V2644" s="1">
        <v>30</v>
      </c>
      <c r="W2644" s="1">
        <v>133</v>
      </c>
      <c r="X2644" s="1">
        <v>5</v>
      </c>
      <c r="Z2644" s="1" t="s">
        <v>115</v>
      </c>
      <c r="AA2644" s="1">
        <v>0.52</v>
      </c>
      <c r="AM2644" s="1">
        <v>15</v>
      </c>
    </row>
    <row r="2645" spans="1:39" ht="25.5">
      <c r="A2645" s="6">
        <v>42879.488435370367</v>
      </c>
      <c r="B2645" s="2">
        <v>42879</v>
      </c>
      <c r="C2645" s="1" t="s">
        <v>96</v>
      </c>
      <c r="D2645" s="1">
        <v>49015</v>
      </c>
      <c r="E2645" s="1" t="s">
        <v>983</v>
      </c>
      <c r="F2645" s="1" t="s">
        <v>98</v>
      </c>
      <c r="G2645" s="1" t="s">
        <v>99</v>
      </c>
      <c r="H2645" s="1" t="s">
        <v>109</v>
      </c>
      <c r="K2645" s="1">
        <v>0.65</v>
      </c>
      <c r="O2645" s="1">
        <v>0.62</v>
      </c>
      <c r="P2645" s="1" t="s">
        <v>110</v>
      </c>
      <c r="Q2645" s="1" t="s">
        <v>101</v>
      </c>
      <c r="R2645" s="1" t="s">
        <v>122</v>
      </c>
      <c r="S2645" s="1" t="s">
        <v>133</v>
      </c>
      <c r="T2645" s="1" t="s">
        <v>203</v>
      </c>
      <c r="U2645" s="1" t="s">
        <v>247</v>
      </c>
      <c r="Z2645" s="1" t="s">
        <v>115</v>
      </c>
      <c r="AA2645" s="1">
        <v>0.52</v>
      </c>
      <c r="AG2645" s="1">
        <v>130</v>
      </c>
      <c r="AM2645" s="1">
        <v>15</v>
      </c>
    </row>
    <row r="2646" spans="1:39" ht="25.5">
      <c r="A2646" s="6">
        <v>42880.551322060186</v>
      </c>
      <c r="B2646" s="2">
        <v>42879</v>
      </c>
      <c r="C2646" s="1" t="s">
        <v>117</v>
      </c>
      <c r="D2646" s="1">
        <v>49015</v>
      </c>
      <c r="E2646" s="1" t="s">
        <v>983</v>
      </c>
      <c r="F2646" s="1" t="s">
        <v>98</v>
      </c>
      <c r="G2646" s="1" t="s">
        <v>99</v>
      </c>
      <c r="H2646" s="1" t="s">
        <v>109</v>
      </c>
      <c r="Q2646" s="1" t="s">
        <v>101</v>
      </c>
      <c r="R2646" s="1" t="s">
        <v>102</v>
      </c>
      <c r="S2646" s="1" t="s">
        <v>133</v>
      </c>
      <c r="T2646" s="1" t="s">
        <v>205</v>
      </c>
      <c r="U2646" s="1" t="s">
        <v>247</v>
      </c>
      <c r="Z2646" s="1" t="s">
        <v>115</v>
      </c>
      <c r="AA2646" s="1">
        <v>0.52</v>
      </c>
      <c r="AD2646" s="1">
        <v>2.6</v>
      </c>
      <c r="AM2646" s="1">
        <v>30</v>
      </c>
    </row>
    <row r="2647" spans="1:39" ht="25.5">
      <c r="A2647" s="6">
        <v>42880.552201076389</v>
      </c>
      <c r="B2647" s="2">
        <v>42880</v>
      </c>
      <c r="C2647" s="1" t="s">
        <v>96</v>
      </c>
      <c r="D2647" s="1">
        <v>49015</v>
      </c>
      <c r="E2647" s="1" t="s">
        <v>983</v>
      </c>
      <c r="F2647" s="1" t="s">
        <v>98</v>
      </c>
      <c r="G2647" s="1" t="s">
        <v>99</v>
      </c>
      <c r="H2647" s="1" t="s">
        <v>100</v>
      </c>
      <c r="K2647" s="1">
        <v>0.65</v>
      </c>
      <c r="O2647" s="1">
        <v>0.52</v>
      </c>
      <c r="P2647" s="1" t="s">
        <v>110</v>
      </c>
      <c r="Q2647" s="1" t="s">
        <v>121</v>
      </c>
      <c r="R2647" s="1" t="s">
        <v>122</v>
      </c>
      <c r="S2647" s="1" t="s">
        <v>133</v>
      </c>
      <c r="T2647" s="1" t="s">
        <v>203</v>
      </c>
      <c r="U2647" s="1" t="s">
        <v>247</v>
      </c>
      <c r="Y2647" s="1">
        <v>103.6</v>
      </c>
      <c r="Z2647" s="1" t="s">
        <v>115</v>
      </c>
      <c r="AA2647" s="1">
        <v>0.52</v>
      </c>
      <c r="AG2647" s="1">
        <v>130</v>
      </c>
      <c r="AM2647" s="1">
        <v>30</v>
      </c>
    </row>
    <row r="2648" spans="1:39" ht="25.5">
      <c r="A2648" s="6">
        <v>42881.54471180556</v>
      </c>
      <c r="B2648" s="2">
        <v>42880</v>
      </c>
      <c r="C2648" s="1" t="s">
        <v>117</v>
      </c>
      <c r="D2648" s="1">
        <v>49015</v>
      </c>
      <c r="E2648" s="1" t="s">
        <v>983</v>
      </c>
      <c r="F2648" s="1" t="s">
        <v>98</v>
      </c>
      <c r="G2648" s="1" t="s">
        <v>99</v>
      </c>
      <c r="H2648" s="1" t="s">
        <v>100</v>
      </c>
      <c r="Q2648" s="1" t="s">
        <v>101</v>
      </c>
      <c r="R2648" s="1" t="s">
        <v>102</v>
      </c>
      <c r="S2648" s="1" t="s">
        <v>133</v>
      </c>
      <c r="T2648" s="1" t="s">
        <v>205</v>
      </c>
      <c r="U2648" s="1" t="s">
        <v>247</v>
      </c>
      <c r="Y2648" s="1">
        <v>101.6</v>
      </c>
      <c r="Z2648" s="1" t="s">
        <v>33</v>
      </c>
      <c r="AA2648" s="1">
        <v>0.52</v>
      </c>
      <c r="AI2648" s="1">
        <v>0.52</v>
      </c>
      <c r="AJ2648" s="1" t="s">
        <v>213</v>
      </c>
      <c r="AM2648" s="1">
        <v>22</v>
      </c>
    </row>
    <row r="2649" spans="1:39" ht="25.5">
      <c r="A2649" s="6">
        <v>42881.545198067135</v>
      </c>
      <c r="B2649" s="2">
        <v>42881</v>
      </c>
      <c r="C2649" s="1" t="s">
        <v>96</v>
      </c>
      <c r="D2649" s="1">
        <v>49015</v>
      </c>
      <c r="E2649" s="1" t="s">
        <v>983</v>
      </c>
      <c r="F2649" s="1" t="s">
        <v>98</v>
      </c>
      <c r="G2649" s="1" t="s">
        <v>99</v>
      </c>
      <c r="H2649" s="1" t="s">
        <v>100</v>
      </c>
      <c r="K2649" s="1">
        <v>0.65</v>
      </c>
      <c r="O2649" s="1">
        <v>0.52</v>
      </c>
      <c r="P2649" s="1" t="s">
        <v>110</v>
      </c>
      <c r="Q2649" s="1" t="s">
        <v>101</v>
      </c>
      <c r="R2649" s="1" t="s">
        <v>122</v>
      </c>
      <c r="S2649" s="1" t="s">
        <v>112</v>
      </c>
      <c r="T2649" s="1" t="s">
        <v>203</v>
      </c>
      <c r="U2649" s="1" t="s">
        <v>247</v>
      </c>
      <c r="Z2649" s="1" t="s">
        <v>115</v>
      </c>
      <c r="AA2649" s="1">
        <v>0.52</v>
      </c>
      <c r="AG2649" s="1">
        <v>130</v>
      </c>
      <c r="AM2649" s="1">
        <v>22</v>
      </c>
    </row>
    <row r="2650" spans="1:39">
      <c r="A2650" s="6">
        <v>42882.680845613431</v>
      </c>
      <c r="B2650" s="2">
        <v>42881</v>
      </c>
      <c r="C2650" s="1" t="s">
        <v>117</v>
      </c>
      <c r="D2650" s="1">
        <v>49015</v>
      </c>
      <c r="E2650" s="1" t="s">
        <v>983</v>
      </c>
      <c r="F2650" s="1" t="s">
        <v>98</v>
      </c>
      <c r="G2650" s="1" t="s">
        <v>99</v>
      </c>
      <c r="H2650" s="1" t="s">
        <v>109</v>
      </c>
      <c r="Q2650" s="1" t="s">
        <v>101</v>
      </c>
      <c r="R2650" s="1" t="s">
        <v>111</v>
      </c>
      <c r="S2650" s="1" t="s">
        <v>101</v>
      </c>
      <c r="T2650" s="1" t="s">
        <v>205</v>
      </c>
      <c r="U2650" s="1" t="s">
        <v>141</v>
      </c>
      <c r="Z2650" s="1" t="s">
        <v>33</v>
      </c>
      <c r="AA2650" s="1">
        <v>0.52</v>
      </c>
      <c r="AI2650" s="1">
        <v>0.52</v>
      </c>
      <c r="AJ2650" s="1" t="s">
        <v>110</v>
      </c>
      <c r="AM2650" s="1">
        <v>22</v>
      </c>
    </row>
    <row r="2651" spans="1:39" ht="25.5">
      <c r="A2651" s="6">
        <v>42882.688832812499</v>
      </c>
      <c r="B2651" s="2">
        <v>42882</v>
      </c>
      <c r="C2651" s="1" t="s">
        <v>96</v>
      </c>
      <c r="D2651" s="1">
        <v>49015</v>
      </c>
      <c r="E2651" s="1" t="s">
        <v>983</v>
      </c>
      <c r="F2651" s="1" t="s">
        <v>98</v>
      </c>
      <c r="G2651" s="1" t="s">
        <v>99</v>
      </c>
      <c r="H2651" s="1" t="s">
        <v>109</v>
      </c>
      <c r="K2651" s="1">
        <v>0.65</v>
      </c>
      <c r="O2651" s="1">
        <v>0.52</v>
      </c>
      <c r="P2651" s="1" t="s">
        <v>110</v>
      </c>
      <c r="Q2651" s="1" t="s">
        <v>101</v>
      </c>
      <c r="R2651" s="1" t="s">
        <v>111</v>
      </c>
      <c r="S2651" s="1" t="s">
        <v>133</v>
      </c>
      <c r="T2651" s="1" t="s">
        <v>203</v>
      </c>
      <c r="U2651" s="1" t="s">
        <v>114</v>
      </c>
      <c r="Z2651" s="1" t="s">
        <v>33</v>
      </c>
      <c r="AA2651" s="1">
        <v>0.52</v>
      </c>
      <c r="AG2651" s="1">
        <v>130</v>
      </c>
      <c r="AM2651" s="1">
        <v>22</v>
      </c>
    </row>
    <row r="2652" spans="1:39" ht="25.5">
      <c r="A2652" s="6">
        <v>42883.587649050925</v>
      </c>
      <c r="B2652" s="2">
        <v>42882</v>
      </c>
      <c r="C2652" s="1" t="s">
        <v>117</v>
      </c>
      <c r="D2652" s="1">
        <v>49015</v>
      </c>
      <c r="E2652" s="1" t="s">
        <v>983</v>
      </c>
      <c r="F2652" s="1" t="s">
        <v>98</v>
      </c>
      <c r="G2652" s="1" t="s">
        <v>99</v>
      </c>
      <c r="H2652" s="1" t="s">
        <v>109</v>
      </c>
      <c r="K2652" s="1">
        <v>0.65</v>
      </c>
      <c r="M2652" s="1">
        <v>0.65</v>
      </c>
      <c r="N2652" s="1" t="s">
        <v>110</v>
      </c>
      <c r="O2652" s="1">
        <v>0.52</v>
      </c>
      <c r="P2652" s="1" t="s">
        <v>110</v>
      </c>
      <c r="Q2652" s="1" t="s">
        <v>101</v>
      </c>
      <c r="R2652" s="1" t="s">
        <v>111</v>
      </c>
      <c r="S2652" s="1" t="s">
        <v>133</v>
      </c>
      <c r="T2652" s="1" t="s">
        <v>203</v>
      </c>
      <c r="U2652" s="1" t="s">
        <v>114</v>
      </c>
      <c r="Z2652" s="1" t="s">
        <v>115</v>
      </c>
      <c r="AA2652" s="1">
        <v>0.52</v>
      </c>
      <c r="AG2652" s="1">
        <v>130</v>
      </c>
      <c r="AM2652" s="1">
        <v>22</v>
      </c>
    </row>
    <row r="2653" spans="1:39" ht="25.5">
      <c r="A2653" s="6">
        <v>42883.588536331023</v>
      </c>
      <c r="B2653" s="2">
        <v>42883</v>
      </c>
      <c r="C2653" s="1" t="s">
        <v>96</v>
      </c>
      <c r="D2653" s="1">
        <v>49015</v>
      </c>
      <c r="E2653" s="1" t="s">
        <v>983</v>
      </c>
      <c r="F2653" s="1" t="s">
        <v>98</v>
      </c>
      <c r="G2653" s="1" t="s">
        <v>99</v>
      </c>
      <c r="H2653" s="1" t="s">
        <v>109</v>
      </c>
      <c r="K2653" s="1">
        <v>0.65</v>
      </c>
      <c r="L2653" s="1">
        <v>0.65</v>
      </c>
      <c r="M2653" s="1">
        <v>0.65</v>
      </c>
      <c r="N2653" s="1" t="s">
        <v>110</v>
      </c>
      <c r="O2653" s="1">
        <v>0.52</v>
      </c>
      <c r="P2653" s="1" t="s">
        <v>110</v>
      </c>
      <c r="Q2653" s="1" t="s">
        <v>101</v>
      </c>
      <c r="R2653" s="1" t="s">
        <v>111</v>
      </c>
      <c r="S2653" s="1" t="s">
        <v>112</v>
      </c>
      <c r="T2653" s="1" t="s">
        <v>113</v>
      </c>
      <c r="U2653" s="1" t="s">
        <v>114</v>
      </c>
      <c r="Z2653" s="1" t="s">
        <v>115</v>
      </c>
      <c r="AG2653" s="1">
        <v>130</v>
      </c>
    </row>
    <row r="2654" spans="1:39" ht="25.5">
      <c r="A2654" s="6">
        <v>42884.600944317128</v>
      </c>
      <c r="B2654" s="2">
        <v>42883</v>
      </c>
      <c r="C2654" s="1" t="s">
        <v>117</v>
      </c>
      <c r="D2654" s="1">
        <v>49015</v>
      </c>
      <c r="E2654" s="1" t="s">
        <v>983</v>
      </c>
      <c r="F2654" s="1" t="s">
        <v>98</v>
      </c>
      <c r="G2654" s="1" t="s">
        <v>99</v>
      </c>
      <c r="H2654" s="1" t="s">
        <v>109</v>
      </c>
      <c r="L2654" s="1">
        <v>0.65</v>
      </c>
      <c r="M2654" s="1">
        <v>0.65</v>
      </c>
      <c r="N2654" s="1" t="s">
        <v>110</v>
      </c>
      <c r="Q2654" s="1" t="s">
        <v>101</v>
      </c>
      <c r="R2654" s="1" t="s">
        <v>111</v>
      </c>
      <c r="S2654" s="1" t="s">
        <v>112</v>
      </c>
      <c r="T2654" s="1" t="s">
        <v>113</v>
      </c>
      <c r="U2654" s="1" t="s">
        <v>114</v>
      </c>
      <c r="Z2654" s="1" t="s">
        <v>115</v>
      </c>
      <c r="AG2654" s="1">
        <v>130</v>
      </c>
      <c r="AL2654" s="1" t="s">
        <v>1118</v>
      </c>
    </row>
    <row r="2655" spans="1:39" ht="25.5">
      <c r="A2655" s="6">
        <v>42884.601660219909</v>
      </c>
      <c r="B2655" s="2">
        <v>42884</v>
      </c>
      <c r="C2655" s="1" t="s">
        <v>96</v>
      </c>
      <c r="D2655" s="1">
        <v>49015</v>
      </c>
      <c r="E2655" s="1" t="s">
        <v>983</v>
      </c>
      <c r="F2655" s="1" t="s">
        <v>98</v>
      </c>
      <c r="G2655" s="1" t="s">
        <v>99</v>
      </c>
      <c r="H2655" s="1" t="s">
        <v>109</v>
      </c>
      <c r="K2655" s="1">
        <v>0.65</v>
      </c>
      <c r="L2655" s="1">
        <v>0.65</v>
      </c>
      <c r="M2655" s="1">
        <v>0.65</v>
      </c>
      <c r="N2655" s="1" t="s">
        <v>110</v>
      </c>
      <c r="O2655" s="1">
        <v>0.52</v>
      </c>
      <c r="P2655" s="1" t="s">
        <v>110</v>
      </c>
      <c r="Q2655" s="1" t="s">
        <v>101</v>
      </c>
      <c r="R2655" s="1" t="s">
        <v>111</v>
      </c>
      <c r="S2655" s="1" t="s">
        <v>112</v>
      </c>
      <c r="U2655" s="1" t="s">
        <v>114</v>
      </c>
      <c r="Z2655" s="1" t="s">
        <v>115</v>
      </c>
    </row>
    <row r="2656" spans="1:39" ht="25.5">
      <c r="A2656" s="6">
        <v>42885.577294143513</v>
      </c>
      <c r="B2656" s="2">
        <v>42884</v>
      </c>
      <c r="C2656" s="1" t="s">
        <v>117</v>
      </c>
      <c r="D2656" s="1">
        <v>49015</v>
      </c>
      <c r="E2656" s="1" t="s">
        <v>983</v>
      </c>
      <c r="F2656" s="1" t="s">
        <v>98</v>
      </c>
      <c r="G2656" s="1" t="s">
        <v>99</v>
      </c>
      <c r="H2656" s="1" t="s">
        <v>109</v>
      </c>
      <c r="Q2656" s="1" t="s">
        <v>101</v>
      </c>
      <c r="R2656" s="1" t="s">
        <v>111</v>
      </c>
      <c r="S2656" s="1" t="s">
        <v>112</v>
      </c>
      <c r="U2656" s="1" t="s">
        <v>114</v>
      </c>
      <c r="Z2656" s="1" t="s">
        <v>115</v>
      </c>
      <c r="AL2656" s="1" t="s">
        <v>557</v>
      </c>
    </row>
    <row r="2657" spans="1:39">
      <c r="A2657" s="6">
        <v>42885.577800601852</v>
      </c>
      <c r="B2657" s="2">
        <v>42885</v>
      </c>
      <c r="C2657" s="1" t="s">
        <v>96</v>
      </c>
      <c r="D2657" s="1">
        <v>49015</v>
      </c>
      <c r="E2657" s="1" t="s">
        <v>983</v>
      </c>
      <c r="F2657" s="1" t="s">
        <v>98</v>
      </c>
      <c r="G2657" s="1" t="s">
        <v>99</v>
      </c>
      <c r="H2657" s="1" t="s">
        <v>109</v>
      </c>
      <c r="Q2657" s="1" t="s">
        <v>101</v>
      </c>
      <c r="R2657" s="1" t="s">
        <v>111</v>
      </c>
      <c r="S2657" s="1" t="s">
        <v>124</v>
      </c>
      <c r="U2657" s="1" t="s">
        <v>114</v>
      </c>
      <c r="Z2657" s="1" t="s">
        <v>115</v>
      </c>
      <c r="AK2657" s="1" t="s">
        <v>116</v>
      </c>
    </row>
    <row r="2658" spans="1:39" ht="25.5">
      <c r="A2658" s="6">
        <v>42877.682724479164</v>
      </c>
      <c r="B2658" s="2">
        <v>42877</v>
      </c>
      <c r="C2658" s="1" t="s">
        <v>96</v>
      </c>
      <c r="D2658" s="1">
        <v>49016</v>
      </c>
      <c r="E2658" s="1" t="s">
        <v>977</v>
      </c>
      <c r="F2658" s="1" t="s">
        <v>98</v>
      </c>
      <c r="G2658" s="1" t="s">
        <v>99</v>
      </c>
      <c r="H2658" s="1" t="s">
        <v>100</v>
      </c>
      <c r="K2658" s="1">
        <v>0.57999999999999996</v>
      </c>
      <c r="L2658" s="1">
        <v>0.57999999999999996</v>
      </c>
      <c r="M2658" s="1">
        <v>0.57999999999999996</v>
      </c>
      <c r="N2658" s="1" t="s">
        <v>110</v>
      </c>
      <c r="O2658" s="1">
        <v>0.46</v>
      </c>
      <c r="P2658" s="1" t="s">
        <v>110</v>
      </c>
      <c r="Q2658" s="1" t="s">
        <v>121</v>
      </c>
      <c r="R2658" s="1" t="s">
        <v>102</v>
      </c>
      <c r="S2658" s="1" t="s">
        <v>101</v>
      </c>
      <c r="T2658" s="1" t="s">
        <v>113</v>
      </c>
      <c r="U2658" s="1" t="s">
        <v>114</v>
      </c>
      <c r="Z2658" s="1" t="s">
        <v>115</v>
      </c>
      <c r="AG2658" s="1">
        <v>110</v>
      </c>
    </row>
    <row r="2659" spans="1:39" ht="25.5">
      <c r="A2659" s="6">
        <v>42879.637146180554</v>
      </c>
      <c r="B2659" s="2">
        <v>42877</v>
      </c>
      <c r="C2659" s="1" t="s">
        <v>96</v>
      </c>
      <c r="D2659" s="1">
        <v>49016</v>
      </c>
      <c r="E2659" s="1" t="s">
        <v>977</v>
      </c>
      <c r="F2659" s="1" t="s">
        <v>98</v>
      </c>
      <c r="G2659" s="1" t="s">
        <v>99</v>
      </c>
      <c r="H2659" s="1" t="s">
        <v>100</v>
      </c>
      <c r="K2659" s="1">
        <v>0.57999999999999996</v>
      </c>
      <c r="L2659" s="1">
        <v>0.57999999999999996</v>
      </c>
      <c r="M2659" s="1">
        <v>0.57999999999999996</v>
      </c>
      <c r="N2659" s="1" t="s">
        <v>110</v>
      </c>
      <c r="O2659" s="1">
        <v>0.46</v>
      </c>
      <c r="P2659" s="1" t="s">
        <v>110</v>
      </c>
      <c r="Q2659" s="1" t="s">
        <v>121</v>
      </c>
      <c r="R2659" s="1" t="s">
        <v>102</v>
      </c>
      <c r="S2659" s="1" t="s">
        <v>101</v>
      </c>
      <c r="T2659" s="1" t="s">
        <v>113</v>
      </c>
      <c r="U2659" s="1" t="s">
        <v>114</v>
      </c>
      <c r="Z2659" s="1" t="s">
        <v>115</v>
      </c>
      <c r="AG2659" s="1">
        <v>110</v>
      </c>
    </row>
    <row r="2660" spans="1:39" ht="25.5">
      <c r="A2660" s="6">
        <v>42879.655548564813</v>
      </c>
      <c r="B2660" s="2">
        <v>42877</v>
      </c>
      <c r="C2660" s="1" t="s">
        <v>96</v>
      </c>
      <c r="D2660" s="1">
        <v>49016</v>
      </c>
      <c r="E2660" s="1" t="s">
        <v>977</v>
      </c>
      <c r="F2660" s="1" t="s">
        <v>98</v>
      </c>
      <c r="G2660" s="1" t="s">
        <v>99</v>
      </c>
      <c r="H2660" s="1" t="s">
        <v>100</v>
      </c>
      <c r="K2660" s="1">
        <v>0.57999999999999996</v>
      </c>
      <c r="L2660" s="1">
        <v>0.57999999999999996</v>
      </c>
      <c r="M2660" s="1">
        <v>0.57999999999999996</v>
      </c>
      <c r="N2660" s="1" t="s">
        <v>110</v>
      </c>
      <c r="O2660" s="1">
        <v>0.46</v>
      </c>
      <c r="P2660" s="1" t="s">
        <v>110</v>
      </c>
      <c r="Q2660" s="1" t="s">
        <v>121</v>
      </c>
      <c r="R2660" s="1" t="s">
        <v>102</v>
      </c>
      <c r="S2660" s="1" t="s">
        <v>101</v>
      </c>
      <c r="T2660" s="1" t="s">
        <v>113</v>
      </c>
      <c r="U2660" s="1" t="s">
        <v>114</v>
      </c>
      <c r="Z2660" s="1" t="s">
        <v>115</v>
      </c>
      <c r="AG2660" s="1">
        <v>110</v>
      </c>
    </row>
    <row r="2661" spans="1:39" ht="25.5">
      <c r="A2661" s="6">
        <v>42879.464736111113</v>
      </c>
      <c r="B2661" s="2">
        <v>42877</v>
      </c>
      <c r="C2661" s="1" t="s">
        <v>117</v>
      </c>
      <c r="D2661" s="1">
        <v>49016</v>
      </c>
      <c r="E2661" s="1" t="s">
        <v>977</v>
      </c>
      <c r="F2661" s="1" t="s">
        <v>98</v>
      </c>
      <c r="G2661" s="1" t="s">
        <v>99</v>
      </c>
      <c r="H2661" s="1" t="s">
        <v>100</v>
      </c>
      <c r="L2661" s="1">
        <v>0.57999999999999996</v>
      </c>
      <c r="M2661" s="1">
        <v>0.57999999999999996</v>
      </c>
      <c r="N2661" s="1" t="s">
        <v>110</v>
      </c>
      <c r="Q2661" s="1" t="s">
        <v>101</v>
      </c>
      <c r="R2661" s="1" t="s">
        <v>102</v>
      </c>
      <c r="S2661" s="1" t="s">
        <v>101</v>
      </c>
      <c r="T2661" s="1" t="s">
        <v>113</v>
      </c>
      <c r="U2661" s="1" t="s">
        <v>141</v>
      </c>
      <c r="Z2661" s="1" t="s">
        <v>115</v>
      </c>
      <c r="AD2661" s="1">
        <v>2.2999999999999998</v>
      </c>
      <c r="AG2661" s="1">
        <v>110</v>
      </c>
    </row>
    <row r="2662" spans="1:39" ht="25.5">
      <c r="A2662" s="6">
        <v>42879.466053078708</v>
      </c>
      <c r="B2662" s="2">
        <v>42878</v>
      </c>
      <c r="C2662" s="1" t="s">
        <v>96</v>
      </c>
      <c r="D2662" s="1">
        <v>49016</v>
      </c>
      <c r="E2662" s="1" t="s">
        <v>977</v>
      </c>
      <c r="F2662" s="1" t="s">
        <v>98</v>
      </c>
      <c r="G2662" s="1" t="s">
        <v>99</v>
      </c>
      <c r="H2662" s="1" t="s">
        <v>109</v>
      </c>
      <c r="K2662" s="1">
        <v>0.57999999999999996</v>
      </c>
      <c r="L2662" s="1">
        <v>0.57999999999999996</v>
      </c>
      <c r="M2662" s="1">
        <v>0.57999999999999996</v>
      </c>
      <c r="N2662" s="1" t="s">
        <v>110</v>
      </c>
      <c r="O2662" s="1">
        <v>0.46</v>
      </c>
      <c r="P2662" s="1" t="s">
        <v>110</v>
      </c>
      <c r="Q2662" s="1" t="s">
        <v>101</v>
      </c>
      <c r="R2662" s="1" t="s">
        <v>122</v>
      </c>
      <c r="S2662" s="1" t="s">
        <v>133</v>
      </c>
      <c r="T2662" s="1" t="s">
        <v>113</v>
      </c>
      <c r="U2662" s="1" t="s">
        <v>247</v>
      </c>
      <c r="Z2662" s="1" t="s">
        <v>115</v>
      </c>
      <c r="AD2662" s="1">
        <v>2.2999999999999998</v>
      </c>
      <c r="AG2662" s="1">
        <v>110</v>
      </c>
    </row>
    <row r="2663" spans="1:39" ht="25.5">
      <c r="A2663" s="6">
        <v>42879.463910370367</v>
      </c>
      <c r="B2663" s="2">
        <v>42878</v>
      </c>
      <c r="C2663" s="1" t="s">
        <v>117</v>
      </c>
      <c r="D2663" s="1">
        <v>49016</v>
      </c>
      <c r="E2663" s="1" t="s">
        <v>977</v>
      </c>
      <c r="F2663" s="1" t="s">
        <v>98</v>
      </c>
      <c r="G2663" s="1" t="s">
        <v>99</v>
      </c>
      <c r="H2663" s="1" t="s">
        <v>109</v>
      </c>
      <c r="L2663" s="1">
        <v>0.57999999999999996</v>
      </c>
      <c r="M2663" s="1">
        <v>0.57999999999999996</v>
      </c>
      <c r="N2663" s="1" t="s">
        <v>110</v>
      </c>
      <c r="Q2663" s="1" t="s">
        <v>101</v>
      </c>
      <c r="R2663" s="1" t="s">
        <v>122</v>
      </c>
      <c r="S2663" s="1" t="s">
        <v>103</v>
      </c>
      <c r="T2663" s="1" t="s">
        <v>113</v>
      </c>
      <c r="U2663" s="1" t="s">
        <v>141</v>
      </c>
      <c r="Z2663" s="1" t="s">
        <v>115</v>
      </c>
      <c r="AD2663" s="1">
        <v>2.2999999999999998</v>
      </c>
      <c r="AG2663" s="1">
        <v>110</v>
      </c>
    </row>
    <row r="2664" spans="1:39" ht="25.5">
      <c r="A2664" s="6">
        <v>42879.466927662041</v>
      </c>
      <c r="B2664" s="2">
        <v>42879</v>
      </c>
      <c r="C2664" s="1" t="s">
        <v>96</v>
      </c>
      <c r="D2664" s="1">
        <v>49016</v>
      </c>
      <c r="E2664" s="1" t="s">
        <v>977</v>
      </c>
      <c r="F2664" s="1" t="s">
        <v>98</v>
      </c>
      <c r="G2664" s="1" t="s">
        <v>99</v>
      </c>
      <c r="H2664" s="1" t="s">
        <v>109</v>
      </c>
      <c r="K2664" s="1">
        <v>0.57999999999999996</v>
      </c>
      <c r="L2664" s="1">
        <v>0.57999999999999996</v>
      </c>
      <c r="M2664" s="1">
        <v>0.57999999999999996</v>
      </c>
      <c r="N2664" s="1" t="s">
        <v>110</v>
      </c>
      <c r="O2664" s="1">
        <v>0.46</v>
      </c>
      <c r="P2664" s="1" t="s">
        <v>110</v>
      </c>
      <c r="Q2664" s="1" t="s">
        <v>101</v>
      </c>
      <c r="R2664" s="1" t="s">
        <v>102</v>
      </c>
      <c r="S2664" s="1" t="s">
        <v>101</v>
      </c>
      <c r="T2664" s="1" t="s">
        <v>113</v>
      </c>
      <c r="U2664" s="1" t="s">
        <v>141</v>
      </c>
      <c r="Z2664" s="1" t="s">
        <v>33</v>
      </c>
      <c r="AG2664" s="1">
        <v>110</v>
      </c>
    </row>
    <row r="2665" spans="1:39" ht="25.5">
      <c r="A2665" s="6">
        <v>42880.557355069446</v>
      </c>
      <c r="B2665" s="2">
        <v>42879</v>
      </c>
      <c r="C2665" s="1" t="s">
        <v>117</v>
      </c>
      <c r="D2665" s="1">
        <v>49016</v>
      </c>
      <c r="E2665" s="1" t="s">
        <v>977</v>
      </c>
      <c r="F2665" s="1" t="s">
        <v>98</v>
      </c>
      <c r="G2665" s="1" t="s">
        <v>99</v>
      </c>
      <c r="H2665" s="1" t="s">
        <v>109</v>
      </c>
      <c r="Q2665" s="1" t="s">
        <v>101</v>
      </c>
      <c r="R2665" s="1" t="s">
        <v>102</v>
      </c>
      <c r="S2665" s="1" t="s">
        <v>101</v>
      </c>
      <c r="T2665" s="1" t="s">
        <v>205</v>
      </c>
      <c r="U2665" s="1" t="s">
        <v>196</v>
      </c>
      <c r="Z2665" s="1" t="s">
        <v>33</v>
      </c>
      <c r="AA2665" s="1">
        <v>0.46</v>
      </c>
      <c r="AD2665" s="1">
        <v>2.2999999999999998</v>
      </c>
      <c r="AM2665" s="1">
        <v>25</v>
      </c>
    </row>
    <row r="2666" spans="1:39" ht="25.5">
      <c r="A2666" s="6">
        <v>42880.557928692127</v>
      </c>
      <c r="B2666" s="2">
        <v>42880</v>
      </c>
      <c r="C2666" s="1" t="s">
        <v>96</v>
      </c>
      <c r="D2666" s="1">
        <v>49016</v>
      </c>
      <c r="E2666" s="1" t="s">
        <v>977</v>
      </c>
      <c r="F2666" s="1" t="s">
        <v>98</v>
      </c>
      <c r="G2666" s="1" t="s">
        <v>99</v>
      </c>
      <c r="H2666" s="1" t="s">
        <v>109</v>
      </c>
      <c r="K2666" s="1">
        <v>0.57999999999999996</v>
      </c>
      <c r="O2666" s="1">
        <v>0.46</v>
      </c>
      <c r="P2666" s="1" t="s">
        <v>110</v>
      </c>
      <c r="Q2666" s="1" t="s">
        <v>101</v>
      </c>
      <c r="R2666" s="1" t="s">
        <v>102</v>
      </c>
      <c r="S2666" s="1" t="s">
        <v>101</v>
      </c>
      <c r="T2666" s="1" t="s">
        <v>203</v>
      </c>
      <c r="U2666" s="1" t="s">
        <v>196</v>
      </c>
      <c r="Z2666" s="1" t="s">
        <v>33</v>
      </c>
      <c r="AA2666" s="1">
        <v>0.46</v>
      </c>
      <c r="AG2666" s="1">
        <v>110</v>
      </c>
      <c r="AM2666" s="1">
        <v>25</v>
      </c>
    </row>
    <row r="2667" spans="1:39" ht="25.5">
      <c r="A2667" s="6">
        <v>42881.542563263887</v>
      </c>
      <c r="B2667" s="2">
        <v>42880</v>
      </c>
      <c r="C2667" s="1" t="s">
        <v>117</v>
      </c>
      <c r="D2667" s="1">
        <v>49016</v>
      </c>
      <c r="E2667" s="1" t="s">
        <v>977</v>
      </c>
      <c r="F2667" s="1" t="s">
        <v>98</v>
      </c>
      <c r="G2667" s="1" t="s">
        <v>99</v>
      </c>
      <c r="H2667" s="1" t="s">
        <v>109</v>
      </c>
      <c r="Q2667" s="1" t="s">
        <v>101</v>
      </c>
      <c r="R2667" s="1" t="s">
        <v>102</v>
      </c>
      <c r="S2667" s="1" t="s">
        <v>101</v>
      </c>
      <c r="T2667" s="1" t="s">
        <v>205</v>
      </c>
      <c r="U2667" s="1" t="s">
        <v>196</v>
      </c>
      <c r="Z2667" s="1" t="s">
        <v>33</v>
      </c>
      <c r="AA2667" s="1">
        <v>0.46</v>
      </c>
      <c r="AI2667" s="1">
        <v>0.46</v>
      </c>
      <c r="AJ2667" s="1" t="s">
        <v>213</v>
      </c>
      <c r="AM2667" s="1">
        <v>20</v>
      </c>
    </row>
    <row r="2668" spans="1:39" ht="25.5">
      <c r="A2668" s="6">
        <v>42881.543167361117</v>
      </c>
      <c r="B2668" s="2">
        <v>42881</v>
      </c>
      <c r="C2668" s="1" t="s">
        <v>96</v>
      </c>
      <c r="D2668" s="1">
        <v>49016</v>
      </c>
      <c r="E2668" s="1" t="s">
        <v>977</v>
      </c>
      <c r="F2668" s="1" t="s">
        <v>98</v>
      </c>
      <c r="G2668" s="1" t="s">
        <v>99</v>
      </c>
      <c r="H2668" s="1" t="s">
        <v>109</v>
      </c>
      <c r="K2668" s="1">
        <v>0.57999999999999996</v>
      </c>
      <c r="O2668" s="1">
        <v>0.46</v>
      </c>
      <c r="P2668" s="1" t="s">
        <v>110</v>
      </c>
      <c r="Q2668" s="1" t="s">
        <v>101</v>
      </c>
      <c r="R2668" s="1" t="s">
        <v>122</v>
      </c>
      <c r="S2668" s="1" t="s">
        <v>112</v>
      </c>
      <c r="T2668" s="1" t="s">
        <v>203</v>
      </c>
      <c r="U2668" s="1" t="s">
        <v>120</v>
      </c>
      <c r="Z2668" s="1" t="s">
        <v>115</v>
      </c>
      <c r="AA2668" s="1">
        <v>0.46</v>
      </c>
      <c r="AG2668" s="1">
        <v>110</v>
      </c>
      <c r="AM2668" s="1">
        <v>20</v>
      </c>
    </row>
    <row r="2669" spans="1:39" ht="25.5">
      <c r="A2669" s="6">
        <v>42882.673056701387</v>
      </c>
      <c r="B2669" s="2">
        <v>42881</v>
      </c>
      <c r="C2669" s="1" t="s">
        <v>117</v>
      </c>
      <c r="D2669" s="1">
        <v>49016</v>
      </c>
      <c r="E2669" s="1" t="s">
        <v>977</v>
      </c>
      <c r="F2669" s="1" t="s">
        <v>98</v>
      </c>
      <c r="G2669" s="1" t="s">
        <v>99</v>
      </c>
      <c r="H2669" s="1" t="s">
        <v>100</v>
      </c>
      <c r="L2669" s="1">
        <v>0.57999999999999996</v>
      </c>
      <c r="M2669" s="1">
        <v>0.57999999999999996</v>
      </c>
      <c r="N2669" s="1" t="s">
        <v>110</v>
      </c>
      <c r="Q2669" s="1" t="s">
        <v>101</v>
      </c>
      <c r="R2669" s="1" t="s">
        <v>122</v>
      </c>
      <c r="S2669" s="1" t="s">
        <v>101</v>
      </c>
      <c r="T2669" s="1" t="s">
        <v>113</v>
      </c>
      <c r="U2669" s="1" t="s">
        <v>196</v>
      </c>
      <c r="Z2669" s="1" t="s">
        <v>33</v>
      </c>
      <c r="AG2669" s="1">
        <v>110</v>
      </c>
    </row>
    <row r="2670" spans="1:39">
      <c r="A2670" s="6">
        <v>42882.67439325231</v>
      </c>
      <c r="B2670" s="2">
        <v>42882</v>
      </c>
      <c r="C2670" s="1" t="s">
        <v>96</v>
      </c>
      <c r="D2670" s="1">
        <v>49016</v>
      </c>
      <c r="E2670" s="1" t="s">
        <v>977</v>
      </c>
      <c r="F2670" s="1" t="s">
        <v>98</v>
      </c>
      <c r="G2670" s="1" t="s">
        <v>99</v>
      </c>
      <c r="H2670" s="1" t="s">
        <v>109</v>
      </c>
      <c r="K2670" s="1">
        <v>0.57999999999999996</v>
      </c>
      <c r="L2670" s="1">
        <v>0.57999999999999996</v>
      </c>
      <c r="M2670" s="1">
        <v>0.57999999999999996</v>
      </c>
      <c r="N2670" s="1" t="s">
        <v>110</v>
      </c>
      <c r="O2670" s="1">
        <v>0.46</v>
      </c>
      <c r="P2670" s="1" t="s">
        <v>110</v>
      </c>
      <c r="Q2670" s="1" t="s">
        <v>101</v>
      </c>
      <c r="R2670" s="1" t="s">
        <v>111</v>
      </c>
      <c r="S2670" s="1" t="s">
        <v>101</v>
      </c>
      <c r="T2670" s="1" t="s">
        <v>113</v>
      </c>
      <c r="U2670" s="1" t="s">
        <v>114</v>
      </c>
      <c r="Z2670" s="1" t="s">
        <v>33</v>
      </c>
      <c r="AG2670" s="1">
        <v>110</v>
      </c>
    </row>
    <row r="2671" spans="1:39" ht="25.5">
      <c r="A2671" s="6">
        <v>42883.589594652774</v>
      </c>
      <c r="B2671" s="2">
        <v>42882</v>
      </c>
      <c r="C2671" s="1" t="s">
        <v>117</v>
      </c>
      <c r="D2671" s="1">
        <v>49016</v>
      </c>
      <c r="E2671" s="1" t="s">
        <v>977</v>
      </c>
      <c r="F2671" s="1" t="s">
        <v>98</v>
      </c>
      <c r="G2671" s="1" t="s">
        <v>99</v>
      </c>
      <c r="H2671" s="1" t="s">
        <v>109</v>
      </c>
      <c r="L2671" s="1">
        <v>0.57999999999999996</v>
      </c>
      <c r="M2671" s="1">
        <v>0.57999999999999996</v>
      </c>
      <c r="N2671" s="1" t="s">
        <v>110</v>
      </c>
      <c r="Q2671" s="1" t="s">
        <v>101</v>
      </c>
      <c r="R2671" s="1" t="s">
        <v>111</v>
      </c>
      <c r="S2671" s="1" t="s">
        <v>112</v>
      </c>
      <c r="T2671" s="1" t="s">
        <v>113</v>
      </c>
      <c r="U2671" s="1" t="s">
        <v>114</v>
      </c>
      <c r="Z2671" s="1" t="s">
        <v>115</v>
      </c>
      <c r="AG2671" s="1">
        <v>110</v>
      </c>
    </row>
    <row r="2672" spans="1:39" ht="25.5">
      <c r="A2672" s="6">
        <v>42883.59044605324</v>
      </c>
      <c r="B2672" s="2">
        <v>42883</v>
      </c>
      <c r="C2672" s="1" t="s">
        <v>96</v>
      </c>
      <c r="D2672" s="1">
        <v>49016</v>
      </c>
      <c r="E2672" s="1" t="s">
        <v>977</v>
      </c>
      <c r="F2672" s="1" t="s">
        <v>98</v>
      </c>
      <c r="G2672" s="1" t="s">
        <v>99</v>
      </c>
      <c r="H2672" s="1" t="s">
        <v>109</v>
      </c>
      <c r="K2672" s="1">
        <v>0.57999999999999996</v>
      </c>
      <c r="L2672" s="1">
        <v>0.57999999999999996</v>
      </c>
      <c r="M2672" s="1">
        <v>0.57999999999999996</v>
      </c>
      <c r="N2672" s="1" t="s">
        <v>110</v>
      </c>
      <c r="O2672" s="1">
        <v>0.46</v>
      </c>
      <c r="P2672" s="1" t="s">
        <v>110</v>
      </c>
      <c r="Q2672" s="1" t="s">
        <v>101</v>
      </c>
      <c r="R2672" s="1" t="s">
        <v>111</v>
      </c>
      <c r="S2672" s="1" t="s">
        <v>112</v>
      </c>
      <c r="T2672" s="1" t="s">
        <v>113</v>
      </c>
      <c r="U2672" s="1" t="s">
        <v>114</v>
      </c>
      <c r="Z2672" s="1" t="s">
        <v>115</v>
      </c>
      <c r="AG2672" s="1">
        <v>110</v>
      </c>
    </row>
    <row r="2673" spans="1:39" ht="25.5">
      <c r="A2673" s="6">
        <v>42884.602818854168</v>
      </c>
      <c r="B2673" s="2">
        <v>42883</v>
      </c>
      <c r="C2673" s="1" t="s">
        <v>117</v>
      </c>
      <c r="D2673" s="1">
        <v>49016</v>
      </c>
      <c r="E2673" s="1" t="s">
        <v>977</v>
      </c>
      <c r="F2673" s="1" t="s">
        <v>98</v>
      </c>
      <c r="G2673" s="1" t="s">
        <v>99</v>
      </c>
      <c r="H2673" s="1" t="s">
        <v>109</v>
      </c>
      <c r="L2673" s="1">
        <v>0.57999999999999996</v>
      </c>
      <c r="M2673" s="1">
        <v>0.57999999999999996</v>
      </c>
      <c r="N2673" s="1" t="s">
        <v>110</v>
      </c>
      <c r="Q2673" s="1" t="s">
        <v>101</v>
      </c>
      <c r="R2673" s="1" t="s">
        <v>111</v>
      </c>
      <c r="S2673" s="1" t="s">
        <v>112</v>
      </c>
      <c r="T2673" s="1" t="s">
        <v>113</v>
      </c>
      <c r="U2673" s="1" t="s">
        <v>114</v>
      </c>
      <c r="Z2673" s="1" t="s">
        <v>115</v>
      </c>
      <c r="AG2673" s="1">
        <v>110</v>
      </c>
      <c r="AL2673" s="1" t="s">
        <v>1118</v>
      </c>
    </row>
    <row r="2674" spans="1:39" ht="25.5">
      <c r="A2674" s="6">
        <v>42884.603322164352</v>
      </c>
      <c r="B2674" s="2">
        <v>42884</v>
      </c>
      <c r="C2674" s="1" t="s">
        <v>96</v>
      </c>
      <c r="D2674" s="1">
        <v>49016</v>
      </c>
      <c r="E2674" s="1" t="s">
        <v>977</v>
      </c>
      <c r="F2674" s="1" t="s">
        <v>98</v>
      </c>
      <c r="G2674" s="1" t="s">
        <v>99</v>
      </c>
      <c r="H2674" s="1" t="s">
        <v>109</v>
      </c>
      <c r="K2674" s="1">
        <v>0.57999999999999996</v>
      </c>
      <c r="L2674" s="1">
        <v>0.57999999999999996</v>
      </c>
      <c r="M2674" s="1">
        <v>0.57999999999999996</v>
      </c>
      <c r="N2674" s="1" t="s">
        <v>110</v>
      </c>
      <c r="O2674" s="1">
        <v>0.46</v>
      </c>
      <c r="P2674" s="1" t="s">
        <v>110</v>
      </c>
      <c r="Q2674" s="1" t="s">
        <v>101</v>
      </c>
      <c r="R2674" s="1" t="s">
        <v>111</v>
      </c>
      <c r="S2674" s="1" t="s">
        <v>112</v>
      </c>
      <c r="T2674" s="1" t="s">
        <v>113</v>
      </c>
      <c r="U2674" s="1" t="s">
        <v>114</v>
      </c>
      <c r="Z2674" s="1" t="s">
        <v>115</v>
      </c>
      <c r="AG2674" s="1">
        <v>110</v>
      </c>
    </row>
    <row r="2675" spans="1:39" ht="25.5">
      <c r="A2675" s="6">
        <v>42885.561274421299</v>
      </c>
      <c r="B2675" s="2">
        <v>42884</v>
      </c>
      <c r="C2675" s="1" t="s">
        <v>117</v>
      </c>
      <c r="D2675" s="1">
        <v>49016</v>
      </c>
      <c r="E2675" s="1" t="s">
        <v>977</v>
      </c>
      <c r="F2675" s="1" t="s">
        <v>98</v>
      </c>
      <c r="G2675" s="1" t="s">
        <v>99</v>
      </c>
      <c r="H2675" s="1" t="s">
        <v>109</v>
      </c>
      <c r="Q2675" s="1" t="s">
        <v>101</v>
      </c>
      <c r="R2675" s="1" t="s">
        <v>111</v>
      </c>
      <c r="S2675" s="1" t="s">
        <v>112</v>
      </c>
      <c r="U2675" s="1" t="s">
        <v>114</v>
      </c>
      <c r="Z2675" s="1" t="s">
        <v>115</v>
      </c>
      <c r="AL2675" s="1" t="s">
        <v>557</v>
      </c>
    </row>
    <row r="2676" spans="1:39">
      <c r="A2676" s="6">
        <v>42885.561589212964</v>
      </c>
      <c r="B2676" s="2">
        <v>42885</v>
      </c>
      <c r="C2676" s="1" t="s">
        <v>96</v>
      </c>
      <c r="D2676" s="1">
        <v>49016</v>
      </c>
      <c r="E2676" s="1" t="s">
        <v>977</v>
      </c>
      <c r="F2676" s="1" t="s">
        <v>98</v>
      </c>
      <c r="G2676" s="1" t="s">
        <v>99</v>
      </c>
      <c r="H2676" s="1" t="s">
        <v>109</v>
      </c>
      <c r="Q2676" s="1" t="s">
        <v>101</v>
      </c>
      <c r="R2676" s="1" t="s">
        <v>111</v>
      </c>
      <c r="S2676" s="1" t="s">
        <v>124</v>
      </c>
      <c r="U2676" s="1" t="s">
        <v>114</v>
      </c>
      <c r="Z2676" s="1" t="s">
        <v>115</v>
      </c>
      <c r="AK2676" s="1" t="s">
        <v>116</v>
      </c>
    </row>
    <row r="2677" spans="1:39" ht="25.5">
      <c r="A2677" s="6">
        <v>42889.595970254624</v>
      </c>
      <c r="B2677" s="2">
        <v>42888</v>
      </c>
      <c r="C2677" s="1" t="s">
        <v>96</v>
      </c>
      <c r="D2677" s="1">
        <v>49082</v>
      </c>
      <c r="E2677" s="1" t="s">
        <v>1045</v>
      </c>
      <c r="F2677" s="1" t="s">
        <v>98</v>
      </c>
      <c r="G2677" s="1" t="s">
        <v>99</v>
      </c>
      <c r="H2677" s="1" t="s">
        <v>109</v>
      </c>
      <c r="K2677" s="1">
        <v>0.57999999999999996</v>
      </c>
      <c r="M2677" s="1">
        <v>0.57999999999999996</v>
      </c>
      <c r="N2677" s="1" t="s">
        <v>110</v>
      </c>
      <c r="O2677" s="1">
        <v>0.46</v>
      </c>
      <c r="P2677" s="1" t="s">
        <v>110</v>
      </c>
      <c r="Q2677" s="1" t="s">
        <v>101</v>
      </c>
      <c r="R2677" s="1" t="s">
        <v>111</v>
      </c>
      <c r="S2677" s="1" t="s">
        <v>101</v>
      </c>
      <c r="T2677" s="1" t="s">
        <v>203</v>
      </c>
      <c r="U2677" s="1" t="s">
        <v>114</v>
      </c>
      <c r="Z2677" s="1" t="s">
        <v>115</v>
      </c>
      <c r="AA2677" s="1">
        <v>0.46</v>
      </c>
      <c r="AG2677" s="1">
        <v>120</v>
      </c>
      <c r="AM2677" s="1">
        <v>20</v>
      </c>
    </row>
    <row r="2678" spans="1:39">
      <c r="A2678" s="6">
        <v>42889.596632256944</v>
      </c>
      <c r="B2678" s="2">
        <v>42888</v>
      </c>
      <c r="C2678" s="1" t="s">
        <v>117</v>
      </c>
      <c r="D2678" s="1">
        <v>49082</v>
      </c>
      <c r="E2678" s="1" t="s">
        <v>1045</v>
      </c>
      <c r="F2678" s="1" t="s">
        <v>98</v>
      </c>
      <c r="G2678" s="1" t="s">
        <v>99</v>
      </c>
      <c r="H2678" s="1" t="s">
        <v>109</v>
      </c>
      <c r="Q2678" s="1" t="s">
        <v>101</v>
      </c>
      <c r="R2678" s="1" t="s">
        <v>111</v>
      </c>
      <c r="S2678" s="1" t="s">
        <v>101</v>
      </c>
      <c r="T2678" s="1" t="s">
        <v>205</v>
      </c>
      <c r="U2678" s="1" t="s">
        <v>114</v>
      </c>
      <c r="Z2678" s="1" t="s">
        <v>115</v>
      </c>
      <c r="AA2678" s="1">
        <v>0.46</v>
      </c>
      <c r="AD2678" s="1">
        <v>2.2999999999999998</v>
      </c>
      <c r="AM2678" s="1">
        <v>20</v>
      </c>
    </row>
    <row r="2679" spans="1:39" ht="25.5">
      <c r="A2679" s="6">
        <v>42889.597439502315</v>
      </c>
      <c r="B2679" s="2">
        <v>42889</v>
      </c>
      <c r="C2679" s="1" t="s">
        <v>96</v>
      </c>
      <c r="D2679" s="1">
        <v>49082</v>
      </c>
      <c r="E2679" s="1" t="s">
        <v>1045</v>
      </c>
      <c r="F2679" s="1" t="s">
        <v>98</v>
      </c>
      <c r="G2679" s="1" t="s">
        <v>177</v>
      </c>
      <c r="H2679" s="1" t="s">
        <v>100</v>
      </c>
      <c r="K2679" s="1">
        <v>0.57999999999999996</v>
      </c>
      <c r="O2679" s="1">
        <v>0.46</v>
      </c>
      <c r="P2679" s="1" t="s">
        <v>110</v>
      </c>
      <c r="Q2679" s="1" t="s">
        <v>121</v>
      </c>
      <c r="R2679" s="1" t="s">
        <v>122</v>
      </c>
      <c r="S2679" s="1" t="s">
        <v>112</v>
      </c>
      <c r="T2679" s="1" t="s">
        <v>203</v>
      </c>
      <c r="U2679" s="1" t="s">
        <v>196</v>
      </c>
      <c r="V2679" s="1">
        <v>35</v>
      </c>
      <c r="W2679" s="1">
        <v>150</v>
      </c>
      <c r="X2679" s="1">
        <v>6</v>
      </c>
      <c r="Z2679" s="1" t="s">
        <v>115</v>
      </c>
      <c r="AA2679" s="1">
        <v>0.46</v>
      </c>
      <c r="AG2679" s="1">
        <v>120</v>
      </c>
      <c r="AM2679" s="1">
        <v>20</v>
      </c>
    </row>
    <row r="2680" spans="1:39" ht="25.5">
      <c r="A2680" s="6">
        <v>42890.50712761574</v>
      </c>
      <c r="B2680" s="2">
        <v>42889</v>
      </c>
      <c r="C2680" s="1" t="s">
        <v>117</v>
      </c>
      <c r="D2680" s="1">
        <v>49082</v>
      </c>
      <c r="E2680" s="1" t="s">
        <v>1045</v>
      </c>
      <c r="F2680" s="1" t="s">
        <v>98</v>
      </c>
      <c r="G2680" s="1" t="s">
        <v>99</v>
      </c>
      <c r="H2680" s="1" t="s">
        <v>100</v>
      </c>
      <c r="Q2680" s="1" t="s">
        <v>121</v>
      </c>
      <c r="R2680" s="1" t="s">
        <v>122</v>
      </c>
      <c r="S2680" s="1" t="s">
        <v>101</v>
      </c>
      <c r="T2680" s="1" t="s">
        <v>205</v>
      </c>
      <c r="U2680" s="1" t="s">
        <v>196</v>
      </c>
      <c r="Z2680" s="1" t="s">
        <v>115</v>
      </c>
      <c r="AA2680" s="1">
        <v>0.46</v>
      </c>
      <c r="AD2680" s="1">
        <v>2.2999999999999998</v>
      </c>
      <c r="AM2680" s="1">
        <v>20</v>
      </c>
    </row>
    <row r="2681" spans="1:39" ht="25.5">
      <c r="A2681" s="6">
        <v>42890.508217662034</v>
      </c>
      <c r="B2681" s="2">
        <v>42890</v>
      </c>
      <c r="C2681" s="1" t="s">
        <v>96</v>
      </c>
      <c r="D2681" s="1">
        <v>49082</v>
      </c>
      <c r="E2681" s="1" t="s">
        <v>1045</v>
      </c>
      <c r="F2681" s="1" t="s">
        <v>303</v>
      </c>
      <c r="G2681" s="1" t="s">
        <v>177</v>
      </c>
      <c r="H2681" s="1" t="s">
        <v>100</v>
      </c>
      <c r="K2681" s="1">
        <v>0.57999999999999996</v>
      </c>
      <c r="O2681" s="1">
        <v>0.46</v>
      </c>
      <c r="P2681" s="1" t="s">
        <v>110</v>
      </c>
      <c r="Q2681" s="1" t="s">
        <v>121</v>
      </c>
      <c r="R2681" s="1" t="s">
        <v>122</v>
      </c>
      <c r="S2681" s="1" t="s">
        <v>101</v>
      </c>
      <c r="T2681" s="1" t="s">
        <v>203</v>
      </c>
      <c r="U2681" s="1" t="s">
        <v>196</v>
      </c>
      <c r="Y2681" s="1">
        <v>102</v>
      </c>
      <c r="Z2681" s="1" t="s">
        <v>115</v>
      </c>
      <c r="AA2681" s="1">
        <v>0.46</v>
      </c>
      <c r="AG2681" s="1">
        <v>120</v>
      </c>
      <c r="AM2681" s="1">
        <v>20</v>
      </c>
    </row>
    <row r="2682" spans="1:39" ht="25.5">
      <c r="A2682" s="6">
        <v>42891.577254166667</v>
      </c>
      <c r="B2682" s="2">
        <v>42890</v>
      </c>
      <c r="C2682" s="1" t="s">
        <v>117</v>
      </c>
      <c r="D2682" s="1">
        <v>49082</v>
      </c>
      <c r="E2682" s="1" t="s">
        <v>1045</v>
      </c>
      <c r="F2682" s="1" t="s">
        <v>98</v>
      </c>
      <c r="G2682" s="1" t="s">
        <v>99</v>
      </c>
      <c r="H2682" s="1" t="s">
        <v>100</v>
      </c>
      <c r="Q2682" s="1" t="s">
        <v>101</v>
      </c>
      <c r="R2682" s="1" t="s">
        <v>102</v>
      </c>
      <c r="S2682" s="1" t="s">
        <v>101</v>
      </c>
      <c r="T2682" s="1" t="s">
        <v>205</v>
      </c>
      <c r="U2682" s="1" t="s">
        <v>196</v>
      </c>
      <c r="Z2682" s="1" t="s">
        <v>33</v>
      </c>
      <c r="AA2682" s="1">
        <v>0.46</v>
      </c>
      <c r="AD2682" s="1">
        <v>2.2999999999999998</v>
      </c>
      <c r="AM2682" s="1">
        <v>20</v>
      </c>
    </row>
    <row r="2683" spans="1:39" ht="25.5">
      <c r="A2683" s="6">
        <v>42891.578895185186</v>
      </c>
      <c r="B2683" s="2">
        <v>42891</v>
      </c>
      <c r="C2683" s="1" t="s">
        <v>96</v>
      </c>
      <c r="D2683" s="1">
        <v>49082</v>
      </c>
      <c r="E2683" s="1" t="s">
        <v>1045</v>
      </c>
      <c r="F2683" s="1" t="s">
        <v>98</v>
      </c>
      <c r="G2683" s="1" t="s">
        <v>99</v>
      </c>
      <c r="H2683" s="1" t="s">
        <v>100</v>
      </c>
      <c r="K2683" s="1">
        <v>0.57999999999999996</v>
      </c>
      <c r="O2683" s="1">
        <v>0.46</v>
      </c>
      <c r="P2683" s="1" t="s">
        <v>110</v>
      </c>
      <c r="Q2683" s="1" t="s">
        <v>101</v>
      </c>
      <c r="R2683" s="1" t="s">
        <v>102</v>
      </c>
      <c r="S2683" s="1" t="s">
        <v>101</v>
      </c>
      <c r="T2683" s="1" t="s">
        <v>203</v>
      </c>
      <c r="U2683" s="1" t="s">
        <v>196</v>
      </c>
      <c r="V2683" s="1">
        <v>34</v>
      </c>
      <c r="W2683" s="1">
        <v>152</v>
      </c>
      <c r="X2683" s="1">
        <v>5.8</v>
      </c>
      <c r="Z2683" s="1" t="s">
        <v>33</v>
      </c>
      <c r="AA2683" s="1">
        <v>0.46</v>
      </c>
      <c r="AG2683" s="1">
        <v>120</v>
      </c>
      <c r="AM2683" s="1">
        <v>20</v>
      </c>
    </row>
    <row r="2684" spans="1:39" ht="25.5">
      <c r="A2684" s="6">
        <v>42892.718528854166</v>
      </c>
      <c r="B2684" s="2">
        <v>42891</v>
      </c>
      <c r="C2684" s="1" t="s">
        <v>117</v>
      </c>
      <c r="D2684" s="1">
        <v>49082</v>
      </c>
      <c r="E2684" s="1" t="s">
        <v>1045</v>
      </c>
      <c r="F2684" s="1" t="s">
        <v>98</v>
      </c>
      <c r="G2684" s="1" t="s">
        <v>99</v>
      </c>
      <c r="H2684" s="1" t="s">
        <v>100</v>
      </c>
      <c r="Q2684" s="1" t="s">
        <v>101</v>
      </c>
      <c r="R2684" s="1" t="s">
        <v>102</v>
      </c>
      <c r="S2684" s="1" t="s">
        <v>101</v>
      </c>
      <c r="T2684" s="1" t="s">
        <v>205</v>
      </c>
      <c r="U2684" s="1" t="s">
        <v>141</v>
      </c>
      <c r="Z2684" s="1" t="s">
        <v>33</v>
      </c>
      <c r="AA2684" s="1">
        <v>0.46</v>
      </c>
      <c r="AI2684" s="1">
        <v>0.46</v>
      </c>
      <c r="AJ2684" s="1" t="s">
        <v>110</v>
      </c>
      <c r="AM2684" s="1">
        <v>26</v>
      </c>
    </row>
    <row r="2685" spans="1:39" ht="25.5">
      <c r="A2685" s="6">
        <v>42892.72595555555</v>
      </c>
      <c r="B2685" s="2">
        <v>42892</v>
      </c>
      <c r="C2685" s="1" t="s">
        <v>96</v>
      </c>
      <c r="D2685" s="1">
        <v>49082</v>
      </c>
      <c r="E2685" s="1" t="s">
        <v>1045</v>
      </c>
      <c r="F2685" s="1" t="s">
        <v>98</v>
      </c>
      <c r="G2685" s="1" t="s">
        <v>99</v>
      </c>
      <c r="H2685" s="1" t="s">
        <v>100</v>
      </c>
      <c r="K2685" s="1">
        <v>0.57999999999999996</v>
      </c>
      <c r="O2685" s="1">
        <v>0.46</v>
      </c>
      <c r="P2685" s="1" t="s">
        <v>110</v>
      </c>
      <c r="Q2685" s="1" t="s">
        <v>101</v>
      </c>
      <c r="R2685" s="1" t="s">
        <v>102</v>
      </c>
      <c r="S2685" s="1" t="s">
        <v>101</v>
      </c>
      <c r="T2685" s="1" t="s">
        <v>205</v>
      </c>
      <c r="U2685" s="1" t="s">
        <v>141</v>
      </c>
      <c r="V2685" s="1">
        <v>34</v>
      </c>
      <c r="W2685" s="1">
        <v>152</v>
      </c>
      <c r="X2685" s="1">
        <v>5.8</v>
      </c>
      <c r="Z2685" s="1" t="s">
        <v>33</v>
      </c>
      <c r="AA2685" s="1">
        <v>0.46</v>
      </c>
      <c r="AG2685" s="1">
        <v>120</v>
      </c>
      <c r="AM2685" s="1">
        <v>26</v>
      </c>
    </row>
    <row r="2686" spans="1:39" ht="25.5">
      <c r="A2686" s="6">
        <v>42893.719995509258</v>
      </c>
      <c r="B2686" s="2">
        <v>42892</v>
      </c>
      <c r="C2686" s="1" t="s">
        <v>117</v>
      </c>
      <c r="D2686" s="1">
        <v>49082</v>
      </c>
      <c r="E2686" s="1" t="s">
        <v>1045</v>
      </c>
      <c r="F2686" s="1" t="s">
        <v>98</v>
      </c>
      <c r="G2686" s="1" t="s">
        <v>99</v>
      </c>
      <c r="H2686" s="1" t="s">
        <v>100</v>
      </c>
      <c r="O2686" s="1">
        <v>0.46</v>
      </c>
      <c r="P2686" s="1" t="s">
        <v>110</v>
      </c>
      <c r="Q2686" s="1" t="s">
        <v>101</v>
      </c>
      <c r="R2686" s="1" t="s">
        <v>102</v>
      </c>
      <c r="S2686" s="1" t="s">
        <v>101</v>
      </c>
      <c r="T2686" s="1" t="s">
        <v>205</v>
      </c>
      <c r="U2686" s="1" t="s">
        <v>141</v>
      </c>
      <c r="Z2686" s="1" t="s">
        <v>33</v>
      </c>
      <c r="AA2686" s="1">
        <v>0.46</v>
      </c>
      <c r="AI2686" s="1">
        <v>0.46</v>
      </c>
      <c r="AJ2686" s="1" t="s">
        <v>213</v>
      </c>
      <c r="AM2686" s="1">
        <v>26</v>
      </c>
    </row>
    <row r="2687" spans="1:39" ht="25.5">
      <c r="A2687" s="6">
        <v>42893.720538599533</v>
      </c>
      <c r="B2687" s="2">
        <v>42893</v>
      </c>
      <c r="C2687" s="1" t="s">
        <v>96</v>
      </c>
      <c r="D2687" s="1">
        <v>49082</v>
      </c>
      <c r="E2687" s="1" t="s">
        <v>1045</v>
      </c>
      <c r="F2687" s="1" t="s">
        <v>98</v>
      </c>
      <c r="G2687" s="1" t="s">
        <v>99</v>
      </c>
      <c r="H2687" s="1" t="s">
        <v>109</v>
      </c>
      <c r="K2687" s="1">
        <v>0.57999999999999996</v>
      </c>
      <c r="O2687" s="1" t="s">
        <v>1152</v>
      </c>
      <c r="P2687" s="1" t="s">
        <v>110</v>
      </c>
      <c r="Q2687" s="1" t="s">
        <v>101</v>
      </c>
      <c r="R2687" s="1" t="s">
        <v>102</v>
      </c>
      <c r="S2687" s="1" t="s">
        <v>112</v>
      </c>
      <c r="T2687" s="1" t="s">
        <v>203</v>
      </c>
      <c r="U2687" s="1" t="s">
        <v>141</v>
      </c>
      <c r="Z2687" s="1" t="s">
        <v>115</v>
      </c>
      <c r="AA2687" s="1">
        <v>0.46</v>
      </c>
      <c r="AG2687" s="1">
        <v>120</v>
      </c>
      <c r="AM2687" s="1">
        <v>26</v>
      </c>
    </row>
    <row r="2688" spans="1:39" ht="25.5">
      <c r="A2688" s="6">
        <v>42894.636943854166</v>
      </c>
      <c r="B2688" s="2">
        <v>42893</v>
      </c>
      <c r="C2688" s="1" t="s">
        <v>117</v>
      </c>
      <c r="D2688" s="1">
        <v>49082</v>
      </c>
      <c r="E2688" s="1" t="s">
        <v>1045</v>
      </c>
      <c r="F2688" s="1" t="s">
        <v>98</v>
      </c>
      <c r="G2688" s="1" t="s">
        <v>99</v>
      </c>
      <c r="H2688" s="1" t="s">
        <v>109</v>
      </c>
      <c r="L2688" s="1">
        <v>0.57999999999999996</v>
      </c>
      <c r="M2688" s="1">
        <v>0.57999999999999996</v>
      </c>
      <c r="N2688" s="1" t="s">
        <v>110</v>
      </c>
      <c r="Q2688" s="1" t="s">
        <v>101</v>
      </c>
      <c r="R2688" s="1" t="s">
        <v>111</v>
      </c>
      <c r="S2688" s="1" t="s">
        <v>112</v>
      </c>
      <c r="T2688" s="1" t="s">
        <v>113</v>
      </c>
      <c r="U2688" s="1" t="s">
        <v>114</v>
      </c>
      <c r="Z2688" s="1" t="s">
        <v>115</v>
      </c>
      <c r="AG2688" s="1">
        <v>120</v>
      </c>
      <c r="AI2688" s="1">
        <v>0.46</v>
      </c>
      <c r="AJ2688" s="1" t="s">
        <v>110</v>
      </c>
    </row>
    <row r="2689" spans="1:38" ht="25.5">
      <c r="A2689" s="6">
        <v>42894.637677071762</v>
      </c>
      <c r="B2689" s="2">
        <v>42894</v>
      </c>
      <c r="C2689" s="1" t="s">
        <v>96</v>
      </c>
      <c r="D2689" s="1">
        <v>49082</v>
      </c>
      <c r="E2689" s="1" t="s">
        <v>1045</v>
      </c>
      <c r="F2689" s="1" t="s">
        <v>98</v>
      </c>
      <c r="G2689" s="1" t="s">
        <v>99</v>
      </c>
      <c r="H2689" s="1" t="s">
        <v>109</v>
      </c>
      <c r="K2689" s="1">
        <v>0.57999999999999996</v>
      </c>
      <c r="L2689" s="1">
        <v>0.57999999999999996</v>
      </c>
      <c r="M2689" s="1">
        <v>0.57999999999999996</v>
      </c>
      <c r="N2689" s="1" t="s">
        <v>110</v>
      </c>
      <c r="O2689" s="1">
        <v>0.46</v>
      </c>
      <c r="P2689" s="1" t="s">
        <v>110</v>
      </c>
      <c r="Q2689" s="1" t="s">
        <v>101</v>
      </c>
      <c r="R2689" s="1" t="s">
        <v>111</v>
      </c>
      <c r="S2689" s="1" t="s">
        <v>133</v>
      </c>
      <c r="T2689" s="1" t="s">
        <v>113</v>
      </c>
      <c r="U2689" s="1" t="s">
        <v>114</v>
      </c>
      <c r="Z2689" s="1" t="s">
        <v>115</v>
      </c>
      <c r="AG2689" s="1">
        <v>120</v>
      </c>
    </row>
    <row r="2690" spans="1:38" ht="25.5">
      <c r="A2690" s="6">
        <v>42895.509979837967</v>
      </c>
      <c r="B2690" s="2">
        <v>42894</v>
      </c>
      <c r="C2690" s="1" t="s">
        <v>117</v>
      </c>
      <c r="D2690" s="1">
        <v>49082</v>
      </c>
      <c r="E2690" s="1" t="s">
        <v>1045</v>
      </c>
      <c r="F2690" s="1" t="s">
        <v>98</v>
      </c>
      <c r="G2690" s="1" t="s">
        <v>99</v>
      </c>
      <c r="H2690" s="1" t="s">
        <v>109</v>
      </c>
      <c r="Q2690" s="1" t="s">
        <v>101</v>
      </c>
      <c r="R2690" s="1" t="s">
        <v>111</v>
      </c>
      <c r="S2690" s="1" t="s">
        <v>133</v>
      </c>
      <c r="U2690" s="1" t="s">
        <v>114</v>
      </c>
      <c r="Z2690" s="1" t="s">
        <v>115</v>
      </c>
      <c r="AL2690" s="1" t="s">
        <v>535</v>
      </c>
    </row>
    <row r="2691" spans="1:38" ht="25.5">
      <c r="A2691" s="6">
        <v>42895.5102544213</v>
      </c>
      <c r="B2691" s="2">
        <v>42895</v>
      </c>
      <c r="C2691" s="1" t="s">
        <v>96</v>
      </c>
      <c r="D2691" s="1">
        <v>49082</v>
      </c>
      <c r="E2691" s="1" t="s">
        <v>1045</v>
      </c>
      <c r="F2691" s="1" t="s">
        <v>98</v>
      </c>
      <c r="G2691" s="1" t="s">
        <v>99</v>
      </c>
      <c r="H2691" s="1" t="s">
        <v>109</v>
      </c>
      <c r="Q2691" s="1" t="s">
        <v>101</v>
      </c>
      <c r="R2691" s="1" t="s">
        <v>111</v>
      </c>
      <c r="S2691" s="1" t="s">
        <v>112</v>
      </c>
      <c r="U2691" s="1" t="s">
        <v>114</v>
      </c>
      <c r="Z2691" s="1" t="s">
        <v>115</v>
      </c>
    </row>
    <row r="2692" spans="1:38" ht="25.5">
      <c r="A2692" s="6">
        <v>42880.509114062501</v>
      </c>
      <c r="B2692" s="2">
        <v>42879</v>
      </c>
      <c r="C2692" s="1" t="s">
        <v>96</v>
      </c>
      <c r="D2692" s="1">
        <v>49086</v>
      </c>
      <c r="E2692" s="1" t="s">
        <v>974</v>
      </c>
      <c r="F2692" s="1" t="s">
        <v>98</v>
      </c>
      <c r="G2692" s="1" t="s">
        <v>99</v>
      </c>
      <c r="H2692" s="1" t="s">
        <v>100</v>
      </c>
      <c r="K2692" s="1">
        <v>0.28000000000000003</v>
      </c>
      <c r="M2692" s="1">
        <v>0.28000000000000003</v>
      </c>
      <c r="N2692" s="1" t="s">
        <v>110</v>
      </c>
      <c r="O2692" s="1">
        <v>0.22</v>
      </c>
      <c r="P2692" s="1" t="s">
        <v>110</v>
      </c>
      <c r="Q2692" s="1" t="s">
        <v>101</v>
      </c>
      <c r="R2692" s="1" t="s">
        <v>102</v>
      </c>
      <c r="S2692" s="1" t="s">
        <v>101</v>
      </c>
      <c r="T2692" s="1" t="s">
        <v>113</v>
      </c>
      <c r="U2692" s="1" t="s">
        <v>114</v>
      </c>
      <c r="Z2692" s="1" t="s">
        <v>33</v>
      </c>
      <c r="AG2692" s="1">
        <v>55</v>
      </c>
      <c r="AK2692" s="1" t="s">
        <v>1153</v>
      </c>
    </row>
    <row r="2693" spans="1:38" ht="25.5">
      <c r="A2693" s="6">
        <v>42880.509539861116</v>
      </c>
      <c r="B2693" s="2">
        <v>42879</v>
      </c>
      <c r="C2693" s="1" t="s">
        <v>117</v>
      </c>
      <c r="D2693" s="1">
        <v>49086</v>
      </c>
      <c r="E2693" s="1" t="s">
        <v>974</v>
      </c>
      <c r="F2693" s="1" t="s">
        <v>98</v>
      </c>
      <c r="G2693" s="1" t="s">
        <v>99</v>
      </c>
      <c r="H2693" s="1" t="s">
        <v>100</v>
      </c>
      <c r="M2693" s="1">
        <v>0.28000000000000003</v>
      </c>
      <c r="N2693" s="1" t="s">
        <v>110</v>
      </c>
      <c r="Q2693" s="1" t="s">
        <v>101</v>
      </c>
      <c r="R2693" s="1" t="s">
        <v>102</v>
      </c>
      <c r="S2693" s="1" t="s">
        <v>101</v>
      </c>
      <c r="T2693" s="1" t="s">
        <v>113</v>
      </c>
      <c r="U2693" s="1" t="s">
        <v>141</v>
      </c>
      <c r="Z2693" s="1" t="s">
        <v>33</v>
      </c>
      <c r="AD2693" s="1">
        <v>1.1000000000000001</v>
      </c>
      <c r="AG2693" s="1">
        <v>55</v>
      </c>
    </row>
    <row r="2694" spans="1:38" ht="25.5">
      <c r="A2694" s="6">
        <v>42880.509979328708</v>
      </c>
      <c r="B2694" s="2">
        <v>42880</v>
      </c>
      <c r="C2694" s="1" t="s">
        <v>96</v>
      </c>
      <c r="D2694" s="1">
        <v>49086</v>
      </c>
      <c r="E2694" s="1" t="s">
        <v>974</v>
      </c>
      <c r="F2694" s="1" t="s">
        <v>98</v>
      </c>
      <c r="G2694" s="1" t="s">
        <v>99</v>
      </c>
      <c r="H2694" s="1" t="s">
        <v>100</v>
      </c>
      <c r="K2694" s="1">
        <v>0.28000000000000003</v>
      </c>
      <c r="M2694" s="1">
        <v>0.28000000000000003</v>
      </c>
      <c r="N2694" s="1" t="s">
        <v>110</v>
      </c>
      <c r="O2694" s="1">
        <v>0.22</v>
      </c>
      <c r="P2694" s="1" t="s">
        <v>110</v>
      </c>
      <c r="Q2694" s="1" t="s">
        <v>101</v>
      </c>
      <c r="R2694" s="1" t="s">
        <v>102</v>
      </c>
      <c r="S2694" s="1" t="s">
        <v>101</v>
      </c>
      <c r="T2694" s="1" t="s">
        <v>113</v>
      </c>
      <c r="U2694" s="1" t="s">
        <v>141</v>
      </c>
      <c r="Z2694" s="1" t="s">
        <v>33</v>
      </c>
      <c r="AG2694" s="1">
        <v>55</v>
      </c>
    </row>
    <row r="2695" spans="1:38" ht="25.5">
      <c r="A2695" s="6">
        <v>42881.535245740743</v>
      </c>
      <c r="B2695" s="2">
        <v>42880</v>
      </c>
      <c r="C2695" s="1" t="s">
        <v>117</v>
      </c>
      <c r="D2695" s="1">
        <v>49086</v>
      </c>
      <c r="E2695" s="1" t="s">
        <v>974</v>
      </c>
      <c r="F2695" s="1" t="s">
        <v>98</v>
      </c>
      <c r="G2695" s="1" t="s">
        <v>99</v>
      </c>
      <c r="H2695" s="1" t="s">
        <v>100</v>
      </c>
      <c r="M2695" s="1">
        <v>0.28000000000000003</v>
      </c>
      <c r="N2695" s="1" t="s">
        <v>110</v>
      </c>
      <c r="Q2695" s="1" t="s">
        <v>101</v>
      </c>
      <c r="R2695" s="1" t="s">
        <v>102</v>
      </c>
      <c r="S2695" s="1" t="s">
        <v>101</v>
      </c>
      <c r="T2695" s="1" t="s">
        <v>113</v>
      </c>
      <c r="U2695" s="1" t="s">
        <v>114</v>
      </c>
      <c r="Z2695" s="1" t="s">
        <v>33</v>
      </c>
      <c r="AC2695" s="1">
        <v>1</v>
      </c>
      <c r="AD2695" s="1">
        <v>1.1000000000000001</v>
      </c>
      <c r="AG2695" s="1">
        <v>55</v>
      </c>
    </row>
    <row r="2696" spans="1:38" ht="25.5">
      <c r="A2696" s="6">
        <v>42881.535842187499</v>
      </c>
      <c r="B2696" s="2">
        <v>42881</v>
      </c>
      <c r="C2696" s="1" t="s">
        <v>96</v>
      </c>
      <c r="D2696" s="1">
        <v>49086</v>
      </c>
      <c r="E2696" s="1" t="s">
        <v>974</v>
      </c>
      <c r="F2696" s="1" t="s">
        <v>98</v>
      </c>
      <c r="G2696" s="1" t="s">
        <v>99</v>
      </c>
      <c r="H2696" s="1" t="s">
        <v>100</v>
      </c>
      <c r="K2696" s="1">
        <v>0.28000000000000003</v>
      </c>
      <c r="M2696" s="1">
        <v>0.28000000000000003</v>
      </c>
      <c r="N2696" s="1" t="s">
        <v>110</v>
      </c>
      <c r="O2696" s="1">
        <v>0.22</v>
      </c>
      <c r="P2696" s="1" t="s">
        <v>110</v>
      </c>
      <c r="Q2696" s="1" t="s">
        <v>101</v>
      </c>
      <c r="R2696" s="1" t="s">
        <v>122</v>
      </c>
      <c r="S2696" s="1" t="s">
        <v>101</v>
      </c>
      <c r="T2696" s="1" t="s">
        <v>113</v>
      </c>
      <c r="U2696" s="1" t="s">
        <v>141</v>
      </c>
      <c r="Z2696" s="1" t="s">
        <v>33</v>
      </c>
      <c r="AC2696" s="1">
        <v>1</v>
      </c>
      <c r="AG2696" s="1">
        <v>55</v>
      </c>
    </row>
    <row r="2697" spans="1:38">
      <c r="A2697" s="6">
        <v>42882.572337152778</v>
      </c>
      <c r="B2697" s="2">
        <v>42881</v>
      </c>
      <c r="C2697" s="1" t="s">
        <v>117</v>
      </c>
      <c r="D2697" s="1">
        <v>49086</v>
      </c>
      <c r="E2697" s="1" t="s">
        <v>974</v>
      </c>
      <c r="F2697" s="1" t="s">
        <v>98</v>
      </c>
      <c r="G2697" s="1" t="s">
        <v>99</v>
      </c>
      <c r="H2697" s="1" t="s">
        <v>109</v>
      </c>
      <c r="M2697" s="1">
        <v>0.28000000000000003</v>
      </c>
      <c r="N2697" s="1" t="s">
        <v>110</v>
      </c>
      <c r="Q2697" s="1" t="s">
        <v>101</v>
      </c>
      <c r="R2697" s="1" t="s">
        <v>111</v>
      </c>
      <c r="S2697" s="1" t="s">
        <v>101</v>
      </c>
      <c r="T2697" s="1" t="s">
        <v>113</v>
      </c>
      <c r="U2697" s="1" t="s">
        <v>114</v>
      </c>
      <c r="Z2697" s="1" t="s">
        <v>115</v>
      </c>
      <c r="AC2697" s="1">
        <v>1</v>
      </c>
      <c r="AD2697" s="1">
        <v>1.1000000000000001</v>
      </c>
      <c r="AG2697" s="1">
        <v>55</v>
      </c>
    </row>
    <row r="2698" spans="1:38" ht="25.5">
      <c r="A2698" s="6">
        <v>42882.577905833328</v>
      </c>
      <c r="B2698" s="2">
        <v>42882</v>
      </c>
      <c r="C2698" s="1" t="s">
        <v>96</v>
      </c>
      <c r="D2698" s="1">
        <v>49086</v>
      </c>
      <c r="E2698" s="1" t="s">
        <v>974</v>
      </c>
      <c r="F2698" s="1" t="s">
        <v>98</v>
      </c>
      <c r="G2698" s="1" t="s">
        <v>99</v>
      </c>
      <c r="H2698" s="1" t="s">
        <v>100</v>
      </c>
      <c r="K2698" s="1">
        <v>0.28000000000000003</v>
      </c>
      <c r="M2698" s="1">
        <v>0.28000000000000003</v>
      </c>
      <c r="N2698" s="1" t="s">
        <v>110</v>
      </c>
      <c r="O2698" s="1">
        <v>0.22</v>
      </c>
      <c r="P2698" s="1" t="s">
        <v>110</v>
      </c>
      <c r="Q2698" s="1" t="s">
        <v>101</v>
      </c>
      <c r="R2698" s="1" t="s">
        <v>111</v>
      </c>
      <c r="S2698" s="1" t="s">
        <v>112</v>
      </c>
      <c r="T2698" s="1" t="s">
        <v>113</v>
      </c>
      <c r="U2698" s="1" t="s">
        <v>114</v>
      </c>
      <c r="Z2698" s="1" t="s">
        <v>115</v>
      </c>
      <c r="AC2698" s="1">
        <v>1</v>
      </c>
      <c r="AG2698" s="1">
        <v>55</v>
      </c>
    </row>
    <row r="2699" spans="1:38" ht="25.5">
      <c r="A2699" s="6">
        <v>42883.575693692124</v>
      </c>
      <c r="B2699" s="2">
        <v>42882</v>
      </c>
      <c r="C2699" s="1" t="s">
        <v>117</v>
      </c>
      <c r="D2699" s="1">
        <v>49086</v>
      </c>
      <c r="E2699" s="1" t="s">
        <v>974</v>
      </c>
      <c r="F2699" s="1" t="s">
        <v>98</v>
      </c>
      <c r="G2699" s="1" t="s">
        <v>99</v>
      </c>
      <c r="H2699" s="1" t="s">
        <v>100</v>
      </c>
      <c r="M2699" s="1">
        <v>0.28000000000000003</v>
      </c>
      <c r="N2699" s="1" t="s">
        <v>110</v>
      </c>
      <c r="Q2699" s="1" t="s">
        <v>101</v>
      </c>
      <c r="R2699" s="1" t="s">
        <v>111</v>
      </c>
      <c r="S2699" s="1" t="s">
        <v>112</v>
      </c>
      <c r="T2699" s="1" t="s">
        <v>113</v>
      </c>
      <c r="U2699" s="1" t="s">
        <v>114</v>
      </c>
      <c r="Z2699" s="1" t="s">
        <v>115</v>
      </c>
      <c r="AG2699" s="1">
        <v>55</v>
      </c>
    </row>
    <row r="2700" spans="1:38">
      <c r="A2700" s="6">
        <v>42883.576511238425</v>
      </c>
      <c r="B2700" s="2">
        <v>42883</v>
      </c>
      <c r="C2700" s="1" t="s">
        <v>96</v>
      </c>
      <c r="D2700" s="1">
        <v>49086</v>
      </c>
      <c r="E2700" s="1" t="s">
        <v>974</v>
      </c>
      <c r="F2700" s="1" t="s">
        <v>98</v>
      </c>
      <c r="G2700" s="1" t="s">
        <v>99</v>
      </c>
      <c r="H2700" s="1" t="s">
        <v>109</v>
      </c>
      <c r="K2700" s="1">
        <v>0.28000000000000003</v>
      </c>
      <c r="M2700" s="1">
        <v>0.28000000000000003</v>
      </c>
      <c r="N2700" s="1" t="s">
        <v>110</v>
      </c>
      <c r="O2700" s="1">
        <v>0.22</v>
      </c>
      <c r="P2700" s="1" t="s">
        <v>110</v>
      </c>
      <c r="Q2700" s="1" t="s">
        <v>101</v>
      </c>
      <c r="R2700" s="1" t="s">
        <v>111</v>
      </c>
      <c r="S2700" s="1" t="s">
        <v>124</v>
      </c>
      <c r="T2700" s="1" t="s">
        <v>113</v>
      </c>
      <c r="U2700" s="1" t="s">
        <v>114</v>
      </c>
      <c r="Z2700" s="1" t="s">
        <v>115</v>
      </c>
      <c r="AG2700" s="1">
        <v>55</v>
      </c>
    </row>
    <row r="2701" spans="1:38" ht="25.5">
      <c r="A2701" s="6">
        <v>42884.627325775466</v>
      </c>
      <c r="B2701" s="2">
        <v>42883</v>
      </c>
      <c r="C2701" s="1" t="s">
        <v>117</v>
      </c>
      <c r="D2701" s="1">
        <v>49086</v>
      </c>
      <c r="E2701" s="1" t="s">
        <v>974</v>
      </c>
      <c r="F2701" s="1" t="s">
        <v>98</v>
      </c>
      <c r="G2701" s="1" t="s">
        <v>99</v>
      </c>
      <c r="H2701" s="1" t="s">
        <v>109</v>
      </c>
      <c r="M2701" s="1">
        <v>0.28000000000000003</v>
      </c>
      <c r="N2701" s="1" t="s">
        <v>110</v>
      </c>
      <c r="Q2701" s="1" t="s">
        <v>101</v>
      </c>
      <c r="R2701" s="1" t="s">
        <v>122</v>
      </c>
      <c r="S2701" s="1" t="s">
        <v>101</v>
      </c>
      <c r="T2701" s="1" t="s">
        <v>113</v>
      </c>
      <c r="U2701" s="1" t="s">
        <v>114</v>
      </c>
      <c r="Z2701" s="1" t="s">
        <v>115</v>
      </c>
      <c r="AG2701" s="1">
        <v>55</v>
      </c>
    </row>
    <row r="2702" spans="1:38">
      <c r="A2702" s="6">
        <v>42884.628095798616</v>
      </c>
      <c r="B2702" s="2">
        <v>42884</v>
      </c>
      <c r="C2702" s="1" t="s">
        <v>96</v>
      </c>
      <c r="D2702" s="1">
        <v>49086</v>
      </c>
      <c r="E2702" s="1" t="s">
        <v>974</v>
      </c>
      <c r="F2702" s="1" t="s">
        <v>98</v>
      </c>
      <c r="G2702" s="1" t="s">
        <v>99</v>
      </c>
      <c r="H2702" s="1" t="s">
        <v>109</v>
      </c>
      <c r="K2702" s="1">
        <v>0.28000000000000003</v>
      </c>
      <c r="M2702" s="1">
        <v>0.28000000000000003</v>
      </c>
      <c r="N2702" s="1" t="s">
        <v>110</v>
      </c>
      <c r="O2702" s="1">
        <v>0.22</v>
      </c>
      <c r="P2702" s="1" t="s">
        <v>110</v>
      </c>
      <c r="Q2702" s="1" t="s">
        <v>101</v>
      </c>
      <c r="R2702" s="1" t="s">
        <v>111</v>
      </c>
      <c r="S2702" s="1" t="s">
        <v>124</v>
      </c>
      <c r="T2702" s="1" t="s">
        <v>113</v>
      </c>
      <c r="U2702" s="1" t="s">
        <v>114</v>
      </c>
      <c r="Z2702" s="1" t="s">
        <v>115</v>
      </c>
      <c r="AG2702" s="1">
        <v>55</v>
      </c>
    </row>
    <row r="2703" spans="1:38">
      <c r="A2703" s="6">
        <v>42885.556697094908</v>
      </c>
      <c r="B2703" s="2">
        <v>42884</v>
      </c>
      <c r="C2703" s="1" t="s">
        <v>117</v>
      </c>
      <c r="D2703" s="1">
        <v>49086</v>
      </c>
      <c r="E2703" s="1" t="s">
        <v>974</v>
      </c>
      <c r="F2703" s="1" t="s">
        <v>98</v>
      </c>
      <c r="G2703" s="1" t="s">
        <v>99</v>
      </c>
      <c r="H2703" s="1" t="s">
        <v>109</v>
      </c>
      <c r="Q2703" s="1" t="s">
        <v>101</v>
      </c>
      <c r="R2703" s="1" t="s">
        <v>111</v>
      </c>
      <c r="S2703" s="1" t="s">
        <v>101</v>
      </c>
      <c r="U2703" s="1" t="s">
        <v>114</v>
      </c>
      <c r="Z2703" s="1" t="s">
        <v>115</v>
      </c>
    </row>
    <row r="2704" spans="1:38" ht="25.5">
      <c r="A2704" s="6">
        <v>42885.557660787032</v>
      </c>
      <c r="B2704" s="2">
        <v>42885</v>
      </c>
      <c r="C2704" s="1" t="s">
        <v>96</v>
      </c>
      <c r="D2704" s="1">
        <v>49086</v>
      </c>
      <c r="E2704" s="1" t="s">
        <v>974</v>
      </c>
      <c r="F2704" s="1" t="s">
        <v>98</v>
      </c>
      <c r="G2704" s="1" t="s">
        <v>99</v>
      </c>
      <c r="H2704" s="1" t="s">
        <v>109</v>
      </c>
      <c r="Q2704" s="1" t="s">
        <v>101</v>
      </c>
      <c r="R2704" s="1" t="s">
        <v>122</v>
      </c>
      <c r="S2704" s="1" t="s">
        <v>124</v>
      </c>
      <c r="U2704" s="1" t="s">
        <v>114</v>
      </c>
      <c r="Z2704" s="1" t="s">
        <v>115</v>
      </c>
      <c r="AK2704" s="1" t="s">
        <v>116</v>
      </c>
    </row>
    <row r="2705" spans="1:39" ht="25.5">
      <c r="A2705" s="6">
        <v>42881.528721041672</v>
      </c>
      <c r="B2705" s="2">
        <v>42880</v>
      </c>
      <c r="C2705" s="1" t="s">
        <v>117</v>
      </c>
      <c r="D2705" s="1">
        <v>49099</v>
      </c>
      <c r="E2705" s="1" t="s">
        <v>998</v>
      </c>
      <c r="F2705" s="1" t="s">
        <v>98</v>
      </c>
      <c r="G2705" s="1" t="s">
        <v>99</v>
      </c>
      <c r="H2705" s="1" t="s">
        <v>100</v>
      </c>
      <c r="K2705" s="1">
        <v>0.91</v>
      </c>
      <c r="L2705" s="1">
        <v>0.91</v>
      </c>
      <c r="M2705" s="1">
        <v>0.91</v>
      </c>
      <c r="N2705" s="1" t="s">
        <v>110</v>
      </c>
      <c r="O2705" s="1">
        <v>0.73</v>
      </c>
      <c r="P2705" s="1" t="s">
        <v>110</v>
      </c>
      <c r="Q2705" s="1" t="s">
        <v>101</v>
      </c>
      <c r="R2705" s="1" t="s">
        <v>102</v>
      </c>
      <c r="S2705" s="1" t="s">
        <v>133</v>
      </c>
      <c r="T2705" s="1" t="s">
        <v>113</v>
      </c>
      <c r="U2705" s="1" t="s">
        <v>196</v>
      </c>
      <c r="Z2705" s="1" t="s">
        <v>115</v>
      </c>
      <c r="AG2705" s="1">
        <v>190</v>
      </c>
    </row>
    <row r="2706" spans="1:39" ht="25.5">
      <c r="A2706" s="6">
        <v>42881.529324062503</v>
      </c>
      <c r="B2706" s="2">
        <v>42881</v>
      </c>
      <c r="C2706" s="1" t="s">
        <v>96</v>
      </c>
      <c r="D2706" s="1">
        <v>49099</v>
      </c>
      <c r="E2706" s="1" t="s">
        <v>998</v>
      </c>
      <c r="F2706" s="1" t="s">
        <v>98</v>
      </c>
      <c r="G2706" s="1" t="s">
        <v>99</v>
      </c>
      <c r="H2706" s="1" t="s">
        <v>100</v>
      </c>
      <c r="L2706" s="1">
        <v>0.91</v>
      </c>
      <c r="M2706" s="1">
        <v>0.91</v>
      </c>
      <c r="N2706" s="1" t="s">
        <v>110</v>
      </c>
      <c r="Q2706" s="1" t="s">
        <v>121</v>
      </c>
      <c r="R2706" s="1" t="s">
        <v>102</v>
      </c>
      <c r="S2706" s="1" t="s">
        <v>103</v>
      </c>
      <c r="T2706" s="1" t="s">
        <v>113</v>
      </c>
      <c r="U2706" s="1" t="s">
        <v>196</v>
      </c>
      <c r="V2706" s="1">
        <v>51</v>
      </c>
      <c r="W2706" s="1">
        <v>161</v>
      </c>
      <c r="X2706" s="1">
        <v>6.8</v>
      </c>
      <c r="Z2706" s="1" t="s">
        <v>115</v>
      </c>
      <c r="AG2706" s="1">
        <v>190</v>
      </c>
    </row>
    <row r="2707" spans="1:39" ht="25.5">
      <c r="A2707" s="6">
        <v>42882.579888252316</v>
      </c>
      <c r="B2707" s="2">
        <v>42881</v>
      </c>
      <c r="C2707" s="1" t="s">
        <v>117</v>
      </c>
      <c r="D2707" s="1">
        <v>49099</v>
      </c>
      <c r="E2707" s="1" t="s">
        <v>998</v>
      </c>
      <c r="F2707" s="1" t="s">
        <v>98</v>
      </c>
      <c r="G2707" s="1" t="s">
        <v>99</v>
      </c>
      <c r="H2707" s="1" t="s">
        <v>100</v>
      </c>
      <c r="K2707" s="1">
        <v>0.91</v>
      </c>
      <c r="O2707" s="1">
        <v>0.73</v>
      </c>
      <c r="P2707" s="1" t="s">
        <v>110</v>
      </c>
      <c r="Q2707" s="1" t="s">
        <v>119</v>
      </c>
      <c r="S2707" s="1" t="s">
        <v>103</v>
      </c>
      <c r="T2707" s="1" t="s">
        <v>192</v>
      </c>
      <c r="U2707" s="1" t="s">
        <v>196</v>
      </c>
      <c r="Z2707" s="1" t="s">
        <v>115</v>
      </c>
      <c r="AA2707" s="1">
        <v>0.73</v>
      </c>
      <c r="AG2707" s="1">
        <v>190</v>
      </c>
      <c r="AM2707" s="1">
        <v>40</v>
      </c>
    </row>
    <row r="2708" spans="1:39" ht="25.5">
      <c r="A2708" s="6">
        <v>42882.581110046296</v>
      </c>
      <c r="B2708" s="2">
        <v>42882</v>
      </c>
      <c r="C2708" s="1" t="s">
        <v>96</v>
      </c>
      <c r="D2708" s="1">
        <v>49099</v>
      </c>
      <c r="E2708" s="1" t="s">
        <v>998</v>
      </c>
      <c r="F2708" s="1" t="s">
        <v>98</v>
      </c>
      <c r="G2708" s="1" t="s">
        <v>99</v>
      </c>
      <c r="H2708" s="1" t="s">
        <v>100</v>
      </c>
      <c r="Q2708" s="1" t="s">
        <v>101</v>
      </c>
      <c r="R2708" s="1" t="s">
        <v>102</v>
      </c>
      <c r="S2708" s="1" t="s">
        <v>101</v>
      </c>
      <c r="T2708" s="1" t="s">
        <v>104</v>
      </c>
      <c r="U2708" s="1" t="s">
        <v>196</v>
      </c>
      <c r="Z2708" s="1" t="s">
        <v>115</v>
      </c>
      <c r="AA2708" s="1">
        <v>0.73</v>
      </c>
      <c r="AD2708" s="1">
        <v>3.65</v>
      </c>
      <c r="AM2708" s="1">
        <v>40</v>
      </c>
    </row>
    <row r="2709" spans="1:39" ht="25.5">
      <c r="A2709" s="6">
        <v>42883.578293784725</v>
      </c>
      <c r="B2709" s="2">
        <v>42882</v>
      </c>
      <c r="C2709" s="1" t="s">
        <v>117</v>
      </c>
      <c r="D2709" s="1">
        <v>49099</v>
      </c>
      <c r="E2709" s="1" t="s">
        <v>998</v>
      </c>
      <c r="F2709" s="1" t="s">
        <v>98</v>
      </c>
      <c r="G2709" s="1" t="s">
        <v>99</v>
      </c>
      <c r="H2709" s="1" t="s">
        <v>100</v>
      </c>
      <c r="K2709" s="1">
        <v>0.91</v>
      </c>
      <c r="O2709" s="1">
        <v>0.73</v>
      </c>
      <c r="P2709" s="1" t="s">
        <v>110</v>
      </c>
      <c r="Q2709" s="1" t="s">
        <v>101</v>
      </c>
      <c r="R2709" s="1" t="s">
        <v>102</v>
      </c>
      <c r="S2709" s="1" t="s">
        <v>101</v>
      </c>
      <c r="T2709" s="1" t="s">
        <v>192</v>
      </c>
      <c r="U2709" s="1" t="s">
        <v>196</v>
      </c>
      <c r="Z2709" s="1" t="s">
        <v>115</v>
      </c>
      <c r="AA2709" s="1">
        <v>0.73</v>
      </c>
      <c r="AG2709" s="1">
        <v>190</v>
      </c>
      <c r="AM2709" s="1">
        <v>40</v>
      </c>
    </row>
    <row r="2710" spans="1:39" ht="25.5">
      <c r="A2710" s="6">
        <v>42883.579284976848</v>
      </c>
      <c r="B2710" s="2">
        <v>42883</v>
      </c>
      <c r="C2710" s="1" t="s">
        <v>96</v>
      </c>
      <c r="D2710" s="1">
        <v>49099</v>
      </c>
      <c r="E2710" s="1" t="s">
        <v>998</v>
      </c>
      <c r="F2710" s="1" t="s">
        <v>98</v>
      </c>
      <c r="G2710" s="1" t="s">
        <v>99</v>
      </c>
      <c r="H2710" s="1" t="s">
        <v>109</v>
      </c>
      <c r="Q2710" s="1" t="s">
        <v>101</v>
      </c>
      <c r="R2710" s="1" t="s">
        <v>102</v>
      </c>
      <c r="S2710" s="1" t="s">
        <v>133</v>
      </c>
      <c r="T2710" s="1" t="s">
        <v>104</v>
      </c>
      <c r="U2710" s="1" t="s">
        <v>196</v>
      </c>
      <c r="V2710" s="1">
        <v>38</v>
      </c>
      <c r="W2710" s="1">
        <v>115</v>
      </c>
      <c r="X2710" s="1">
        <v>5.2</v>
      </c>
      <c r="Z2710" s="1" t="s">
        <v>115</v>
      </c>
      <c r="AA2710" s="1">
        <v>0.73</v>
      </c>
      <c r="AD2710" s="1">
        <v>3.65</v>
      </c>
      <c r="AM2710" s="1">
        <v>40</v>
      </c>
    </row>
    <row r="2711" spans="1:39" ht="25.5">
      <c r="A2711" s="6">
        <v>42884.624716099541</v>
      </c>
      <c r="B2711" s="2">
        <v>42883</v>
      </c>
      <c r="C2711" s="1" t="s">
        <v>117</v>
      </c>
      <c r="D2711" s="1">
        <v>49099</v>
      </c>
      <c r="E2711" s="1" t="s">
        <v>998</v>
      </c>
      <c r="F2711" s="1" t="s">
        <v>98</v>
      </c>
      <c r="G2711" s="1" t="s">
        <v>99</v>
      </c>
      <c r="H2711" s="1" t="s">
        <v>109</v>
      </c>
      <c r="K2711" s="1">
        <v>0.91</v>
      </c>
      <c r="O2711" s="1">
        <v>0.73</v>
      </c>
      <c r="P2711" s="1" t="s">
        <v>110</v>
      </c>
      <c r="Q2711" s="1" t="s">
        <v>101</v>
      </c>
      <c r="R2711" s="1" t="s">
        <v>102</v>
      </c>
      <c r="S2711" s="1" t="s">
        <v>101</v>
      </c>
      <c r="T2711" s="1" t="s">
        <v>203</v>
      </c>
      <c r="U2711" s="1" t="s">
        <v>196</v>
      </c>
      <c r="Z2711" s="1" t="s">
        <v>115</v>
      </c>
      <c r="AA2711" s="1">
        <v>0.73</v>
      </c>
      <c r="AG2711" s="1">
        <v>190</v>
      </c>
      <c r="AM2711" s="1">
        <v>40</v>
      </c>
    </row>
    <row r="2712" spans="1:39" ht="25.5">
      <c r="A2712" s="6">
        <v>42884.62581730324</v>
      </c>
      <c r="B2712" s="2">
        <v>42884</v>
      </c>
      <c r="C2712" s="1" t="s">
        <v>96</v>
      </c>
      <c r="D2712" s="1">
        <v>49099</v>
      </c>
      <c r="E2712" s="1" t="s">
        <v>998</v>
      </c>
      <c r="F2712" s="1" t="s">
        <v>98</v>
      </c>
      <c r="G2712" s="1" t="s">
        <v>99</v>
      </c>
      <c r="H2712" s="1" t="s">
        <v>109</v>
      </c>
      <c r="Q2712" s="1" t="s">
        <v>101</v>
      </c>
      <c r="R2712" s="1" t="s">
        <v>122</v>
      </c>
      <c r="S2712" s="1" t="s">
        <v>101</v>
      </c>
      <c r="T2712" s="1" t="s">
        <v>205</v>
      </c>
      <c r="U2712" s="1" t="s">
        <v>196</v>
      </c>
      <c r="Z2712" s="1" t="s">
        <v>33</v>
      </c>
      <c r="AA2712" s="1">
        <v>0.73</v>
      </c>
      <c r="AM2712" s="1">
        <v>40</v>
      </c>
    </row>
    <row r="2713" spans="1:39" ht="25.5">
      <c r="A2713" s="6">
        <v>42885.593226643519</v>
      </c>
      <c r="B2713" s="2">
        <v>42884</v>
      </c>
      <c r="C2713" s="1" t="s">
        <v>117</v>
      </c>
      <c r="D2713" s="1">
        <v>49099</v>
      </c>
      <c r="E2713" s="1" t="s">
        <v>998</v>
      </c>
      <c r="F2713" s="1" t="s">
        <v>98</v>
      </c>
      <c r="G2713" s="1" t="s">
        <v>99</v>
      </c>
      <c r="H2713" s="1" t="s">
        <v>109</v>
      </c>
      <c r="K2713" s="1">
        <v>0.91</v>
      </c>
      <c r="O2713" s="1">
        <v>0.73</v>
      </c>
      <c r="P2713" s="1" t="s">
        <v>110</v>
      </c>
      <c r="Q2713" s="1" t="s">
        <v>101</v>
      </c>
      <c r="R2713" s="1" t="s">
        <v>122</v>
      </c>
      <c r="S2713" s="1" t="s">
        <v>101</v>
      </c>
      <c r="T2713" s="1" t="s">
        <v>203</v>
      </c>
      <c r="U2713" s="1" t="s">
        <v>196</v>
      </c>
      <c r="Z2713" s="1" t="s">
        <v>33</v>
      </c>
      <c r="AA2713" s="1">
        <v>0.73</v>
      </c>
      <c r="AG2713" s="1">
        <v>190</v>
      </c>
      <c r="AM2713" s="1">
        <v>30</v>
      </c>
    </row>
    <row r="2714" spans="1:39" ht="25.5">
      <c r="A2714" s="6">
        <v>42885.594216354162</v>
      </c>
      <c r="B2714" s="2">
        <v>42885</v>
      </c>
      <c r="C2714" s="1" t="s">
        <v>96</v>
      </c>
      <c r="D2714" s="1">
        <v>49099</v>
      </c>
      <c r="E2714" s="1" t="s">
        <v>998</v>
      </c>
      <c r="F2714" s="1" t="s">
        <v>98</v>
      </c>
      <c r="G2714" s="1" t="s">
        <v>99</v>
      </c>
      <c r="H2714" s="1" t="s">
        <v>109</v>
      </c>
      <c r="Q2714" s="1" t="s">
        <v>101</v>
      </c>
      <c r="R2714" s="1" t="s">
        <v>122</v>
      </c>
      <c r="S2714" s="1" t="s">
        <v>101</v>
      </c>
      <c r="T2714" s="1" t="s">
        <v>205</v>
      </c>
      <c r="U2714" s="1" t="s">
        <v>114</v>
      </c>
      <c r="Z2714" s="1" t="s">
        <v>33</v>
      </c>
      <c r="AA2714" s="1">
        <v>0.73</v>
      </c>
      <c r="AM2714" s="1">
        <v>30</v>
      </c>
    </row>
    <row r="2715" spans="1:39" ht="25.5">
      <c r="A2715" s="6">
        <v>42886.544890578705</v>
      </c>
      <c r="B2715" s="2">
        <v>42885</v>
      </c>
      <c r="C2715" s="1" t="s">
        <v>117</v>
      </c>
      <c r="D2715" s="1">
        <v>49099</v>
      </c>
      <c r="E2715" s="1" t="s">
        <v>998</v>
      </c>
      <c r="F2715" s="1" t="s">
        <v>98</v>
      </c>
      <c r="G2715" s="1" t="s">
        <v>99</v>
      </c>
      <c r="H2715" s="1" t="s">
        <v>109</v>
      </c>
      <c r="K2715" s="1">
        <v>0.91</v>
      </c>
      <c r="L2715" s="1">
        <v>0.91</v>
      </c>
      <c r="M2715" s="1">
        <v>0.91</v>
      </c>
      <c r="N2715" s="1" t="s">
        <v>110</v>
      </c>
      <c r="O2715" s="1">
        <v>0.73</v>
      </c>
      <c r="P2715" s="1" t="s">
        <v>110</v>
      </c>
      <c r="Q2715" s="1" t="s">
        <v>101</v>
      </c>
      <c r="R2715" s="1" t="s">
        <v>122</v>
      </c>
      <c r="S2715" s="1" t="s">
        <v>101</v>
      </c>
      <c r="T2715" s="1" t="s">
        <v>113</v>
      </c>
      <c r="U2715" s="1" t="s">
        <v>114</v>
      </c>
      <c r="Z2715" s="1" t="s">
        <v>115</v>
      </c>
      <c r="AG2715" s="1">
        <v>190</v>
      </c>
    </row>
    <row r="2716" spans="1:39" ht="25.5">
      <c r="A2716" s="6">
        <v>42886.545713460648</v>
      </c>
      <c r="B2716" s="2">
        <v>42886</v>
      </c>
      <c r="C2716" s="1" t="s">
        <v>96</v>
      </c>
      <c r="D2716" s="1">
        <v>49099</v>
      </c>
      <c r="E2716" s="1" t="s">
        <v>998</v>
      </c>
      <c r="F2716" s="1" t="s">
        <v>98</v>
      </c>
      <c r="G2716" s="1" t="s">
        <v>99</v>
      </c>
      <c r="H2716" s="1" t="s">
        <v>109</v>
      </c>
      <c r="L2716" s="1">
        <v>0.91</v>
      </c>
      <c r="M2716" s="1">
        <v>0.91</v>
      </c>
      <c r="N2716" s="1" t="s">
        <v>110</v>
      </c>
      <c r="Q2716" s="1" t="s">
        <v>101</v>
      </c>
      <c r="R2716" s="1" t="s">
        <v>122</v>
      </c>
      <c r="S2716" s="1" t="s">
        <v>124</v>
      </c>
      <c r="T2716" s="1" t="s">
        <v>113</v>
      </c>
      <c r="U2716" s="1" t="s">
        <v>114</v>
      </c>
      <c r="Z2716" s="1" t="s">
        <v>33</v>
      </c>
      <c r="AG2716" s="1">
        <v>190</v>
      </c>
    </row>
    <row r="2717" spans="1:39">
      <c r="A2717" s="6">
        <v>42887.600665474536</v>
      </c>
      <c r="B2717" s="2">
        <v>42886</v>
      </c>
      <c r="C2717" s="1" t="s">
        <v>117</v>
      </c>
      <c r="D2717" s="1">
        <v>49099</v>
      </c>
      <c r="E2717" s="1" t="s">
        <v>998</v>
      </c>
      <c r="F2717" s="1" t="s">
        <v>98</v>
      </c>
      <c r="G2717" s="1" t="s">
        <v>99</v>
      </c>
      <c r="H2717" s="1" t="s">
        <v>109</v>
      </c>
      <c r="Q2717" s="1" t="s">
        <v>101</v>
      </c>
      <c r="R2717" s="1" t="s">
        <v>111</v>
      </c>
      <c r="S2717" s="1" t="s">
        <v>124</v>
      </c>
      <c r="U2717" s="1" t="s">
        <v>114</v>
      </c>
      <c r="Z2717" s="1" t="s">
        <v>115</v>
      </c>
    </row>
    <row r="2718" spans="1:39">
      <c r="A2718" s="6">
        <v>42887.600961516204</v>
      </c>
      <c r="B2718" s="2">
        <v>42887</v>
      </c>
      <c r="C2718" s="1" t="s">
        <v>96</v>
      </c>
      <c r="D2718" s="1">
        <v>49099</v>
      </c>
      <c r="E2718" s="1" t="s">
        <v>998</v>
      </c>
      <c r="F2718" s="1" t="s">
        <v>98</v>
      </c>
      <c r="G2718" s="1" t="s">
        <v>99</v>
      </c>
      <c r="H2718" s="1" t="s">
        <v>109</v>
      </c>
      <c r="Q2718" s="1" t="s">
        <v>101</v>
      </c>
      <c r="R2718" s="1" t="s">
        <v>111</v>
      </c>
      <c r="S2718" s="1" t="s">
        <v>124</v>
      </c>
      <c r="U2718" s="1" t="s">
        <v>114</v>
      </c>
      <c r="Z2718" s="1" t="s">
        <v>115</v>
      </c>
      <c r="AK2718" s="1" t="s">
        <v>116</v>
      </c>
    </row>
    <row r="2719" spans="1:39" ht="25.5">
      <c r="A2719" s="6">
        <v>42881.521471793982</v>
      </c>
      <c r="B2719" s="2">
        <v>42880</v>
      </c>
      <c r="C2719" s="1" t="s">
        <v>117</v>
      </c>
      <c r="D2719" s="1">
        <v>49104</v>
      </c>
      <c r="E2719" s="1" t="s">
        <v>987</v>
      </c>
      <c r="F2719" s="1" t="s">
        <v>98</v>
      </c>
      <c r="G2719" s="1" t="s">
        <v>177</v>
      </c>
      <c r="H2719" s="1" t="s">
        <v>207</v>
      </c>
      <c r="K2719" s="1">
        <v>0.31</v>
      </c>
      <c r="M2719" s="1">
        <v>0.31</v>
      </c>
      <c r="N2719" s="1" t="s">
        <v>110</v>
      </c>
      <c r="O2719" s="1">
        <v>0.25</v>
      </c>
      <c r="P2719" s="1" t="s">
        <v>110</v>
      </c>
      <c r="Q2719" s="1" t="s">
        <v>101</v>
      </c>
      <c r="R2719" s="1" t="s">
        <v>102</v>
      </c>
      <c r="S2719" s="1" t="s">
        <v>101</v>
      </c>
      <c r="T2719" s="1" t="s">
        <v>192</v>
      </c>
      <c r="U2719" s="1" t="s">
        <v>105</v>
      </c>
      <c r="V2719" s="1">
        <v>41</v>
      </c>
      <c r="W2719" s="1">
        <v>91</v>
      </c>
      <c r="X2719" s="1">
        <v>6.5</v>
      </c>
      <c r="Z2719" s="1" t="s">
        <v>33</v>
      </c>
      <c r="AA2719" s="1">
        <v>0.25</v>
      </c>
      <c r="AG2719" s="1">
        <v>60</v>
      </c>
      <c r="AM2719" s="1">
        <v>14</v>
      </c>
    </row>
    <row r="2720" spans="1:39" ht="25.5">
      <c r="A2720" s="6">
        <v>42881.522135451392</v>
      </c>
      <c r="B2720" s="2">
        <v>42881</v>
      </c>
      <c r="C2720" s="1" t="s">
        <v>96</v>
      </c>
      <c r="D2720" s="1">
        <v>49104</v>
      </c>
      <c r="E2720" s="1" t="s">
        <v>987</v>
      </c>
      <c r="F2720" s="1" t="s">
        <v>98</v>
      </c>
      <c r="G2720" s="1" t="s">
        <v>99</v>
      </c>
      <c r="H2720" s="1" t="s">
        <v>100</v>
      </c>
      <c r="Q2720" s="1" t="s">
        <v>121</v>
      </c>
      <c r="R2720" s="1" t="s">
        <v>102</v>
      </c>
      <c r="S2720" s="1" t="s">
        <v>101</v>
      </c>
      <c r="T2720" s="1" t="s">
        <v>104</v>
      </c>
      <c r="U2720" s="1" t="s">
        <v>105</v>
      </c>
      <c r="Z2720" s="1" t="s">
        <v>115</v>
      </c>
      <c r="AA2720" s="1">
        <v>0.25</v>
      </c>
      <c r="AD2720" s="1">
        <v>1.26</v>
      </c>
      <c r="AM2720" s="1">
        <v>14</v>
      </c>
    </row>
    <row r="2721" spans="1:39" ht="25.5">
      <c r="A2721" s="6">
        <v>42882.668250497685</v>
      </c>
      <c r="B2721" s="2">
        <v>42881</v>
      </c>
      <c r="C2721" s="1" t="s">
        <v>117</v>
      </c>
      <c r="D2721" s="1">
        <v>49104</v>
      </c>
      <c r="E2721" s="1" t="s">
        <v>987</v>
      </c>
      <c r="F2721" s="1" t="s">
        <v>98</v>
      </c>
      <c r="G2721" s="1" t="s">
        <v>99</v>
      </c>
      <c r="H2721" s="1" t="s">
        <v>100</v>
      </c>
      <c r="K2721" s="1">
        <v>0.31</v>
      </c>
      <c r="O2721" s="1">
        <v>0.25</v>
      </c>
      <c r="P2721" s="1" t="s">
        <v>110</v>
      </c>
      <c r="Q2721" s="1" t="s">
        <v>121</v>
      </c>
      <c r="R2721" s="1" t="s">
        <v>102</v>
      </c>
      <c r="S2721" s="1" t="s">
        <v>101</v>
      </c>
      <c r="T2721" s="1" t="s">
        <v>192</v>
      </c>
      <c r="U2721" s="1" t="s">
        <v>105</v>
      </c>
      <c r="Z2721" s="1" t="s">
        <v>115</v>
      </c>
      <c r="AA2721" s="1">
        <v>0.25</v>
      </c>
      <c r="AG2721" s="1">
        <v>60</v>
      </c>
      <c r="AM2721" s="1">
        <v>14</v>
      </c>
    </row>
    <row r="2722" spans="1:39" ht="25.5">
      <c r="A2722" s="6">
        <v>42882.668762604168</v>
      </c>
      <c r="B2722" s="2">
        <v>42882</v>
      </c>
      <c r="C2722" s="1" t="s">
        <v>96</v>
      </c>
      <c r="D2722" s="1">
        <v>49104</v>
      </c>
      <c r="E2722" s="1" t="s">
        <v>987</v>
      </c>
      <c r="F2722" s="1" t="s">
        <v>98</v>
      </c>
      <c r="G2722" s="1" t="s">
        <v>99</v>
      </c>
      <c r="H2722" s="1" t="s">
        <v>109</v>
      </c>
      <c r="Q2722" s="1" t="s">
        <v>101</v>
      </c>
      <c r="R2722" s="1" t="s">
        <v>111</v>
      </c>
      <c r="S2722" s="1" t="s">
        <v>133</v>
      </c>
      <c r="T2722" s="1" t="s">
        <v>104</v>
      </c>
      <c r="U2722" s="1" t="s">
        <v>114</v>
      </c>
      <c r="Z2722" s="1" t="s">
        <v>115</v>
      </c>
      <c r="AA2722" s="1">
        <v>0.25</v>
      </c>
      <c r="AD2722" s="1">
        <v>1.26</v>
      </c>
      <c r="AM2722" s="1">
        <v>14</v>
      </c>
    </row>
    <row r="2723" spans="1:39" ht="25.5">
      <c r="A2723" s="6">
        <v>42883.531988738425</v>
      </c>
      <c r="B2723" s="2">
        <v>42882</v>
      </c>
      <c r="C2723" s="1" t="s">
        <v>117</v>
      </c>
      <c r="D2723" s="1">
        <v>49104</v>
      </c>
      <c r="E2723" s="1" t="s">
        <v>987</v>
      </c>
      <c r="F2723" s="1" t="s">
        <v>98</v>
      </c>
      <c r="G2723" s="1" t="s">
        <v>99</v>
      </c>
      <c r="H2723" s="1" t="s">
        <v>109</v>
      </c>
      <c r="K2723" s="1">
        <v>0.31</v>
      </c>
      <c r="O2723" s="1">
        <v>0.25</v>
      </c>
      <c r="P2723" s="1" t="s">
        <v>110</v>
      </c>
      <c r="Q2723" s="1" t="s">
        <v>101</v>
      </c>
      <c r="R2723" s="1" t="s">
        <v>122</v>
      </c>
      <c r="S2723" s="1" t="s">
        <v>133</v>
      </c>
      <c r="T2723" s="1" t="s">
        <v>192</v>
      </c>
      <c r="U2723" s="1" t="s">
        <v>105</v>
      </c>
      <c r="Z2723" s="1" t="s">
        <v>115</v>
      </c>
      <c r="AA2723" s="1">
        <v>0.25</v>
      </c>
      <c r="AG2723" s="1">
        <v>60</v>
      </c>
      <c r="AM2723" s="1">
        <v>14</v>
      </c>
    </row>
    <row r="2724" spans="1:39" ht="25.5">
      <c r="A2724" s="6">
        <v>42883.532726296296</v>
      </c>
      <c r="B2724" s="2">
        <v>42883</v>
      </c>
      <c r="C2724" s="1" t="s">
        <v>96</v>
      </c>
      <c r="D2724" s="1">
        <v>49104</v>
      </c>
      <c r="E2724" s="1" t="s">
        <v>987</v>
      </c>
      <c r="F2724" s="1" t="s">
        <v>98</v>
      </c>
      <c r="G2724" s="1" t="s">
        <v>99</v>
      </c>
      <c r="H2724" s="1" t="s">
        <v>109</v>
      </c>
      <c r="Q2724" s="1" t="s">
        <v>101</v>
      </c>
      <c r="R2724" s="1" t="s">
        <v>111</v>
      </c>
      <c r="S2724" s="1" t="s">
        <v>101</v>
      </c>
      <c r="T2724" s="1" t="s">
        <v>104</v>
      </c>
      <c r="U2724" s="1" t="s">
        <v>105</v>
      </c>
      <c r="Z2724" s="1" t="s">
        <v>115</v>
      </c>
      <c r="AA2724" s="1">
        <v>0.25</v>
      </c>
      <c r="AD2724" s="1">
        <v>1.26</v>
      </c>
      <c r="AM2724" s="1">
        <v>14</v>
      </c>
    </row>
    <row r="2725" spans="1:39" ht="25.5">
      <c r="A2725" s="6">
        <v>42884.637980995365</v>
      </c>
      <c r="B2725" s="2">
        <v>42883</v>
      </c>
      <c r="C2725" s="1" t="s">
        <v>117</v>
      </c>
      <c r="D2725" s="1">
        <v>49104</v>
      </c>
      <c r="E2725" s="1" t="s">
        <v>987</v>
      </c>
      <c r="F2725" s="1" t="s">
        <v>98</v>
      </c>
      <c r="G2725" s="1" t="s">
        <v>99</v>
      </c>
      <c r="H2725" s="1" t="s">
        <v>109</v>
      </c>
      <c r="K2725" s="1">
        <v>0.31</v>
      </c>
      <c r="L2725" s="1">
        <v>0.31</v>
      </c>
      <c r="M2725" s="1">
        <v>0.31</v>
      </c>
      <c r="N2725" s="1" t="s">
        <v>110</v>
      </c>
      <c r="O2725" s="1">
        <v>0.25</v>
      </c>
      <c r="P2725" s="1" t="s">
        <v>110</v>
      </c>
      <c r="Q2725" s="1" t="s">
        <v>101</v>
      </c>
      <c r="R2725" s="1" t="s">
        <v>102</v>
      </c>
      <c r="S2725" s="1" t="s">
        <v>124</v>
      </c>
      <c r="T2725" s="1" t="s">
        <v>113</v>
      </c>
      <c r="U2725" s="1" t="s">
        <v>105</v>
      </c>
      <c r="Z2725" s="1" t="s">
        <v>115</v>
      </c>
      <c r="AG2725" s="1">
        <v>60</v>
      </c>
    </row>
    <row r="2726" spans="1:39">
      <c r="A2726" s="6">
        <v>42884.639644722221</v>
      </c>
      <c r="B2726" s="2">
        <v>42884</v>
      </c>
      <c r="C2726" s="1" t="s">
        <v>96</v>
      </c>
      <c r="D2726" s="1">
        <v>49104</v>
      </c>
      <c r="E2726" s="1" t="s">
        <v>987</v>
      </c>
      <c r="F2726" s="1" t="s">
        <v>98</v>
      </c>
      <c r="G2726" s="1" t="s">
        <v>99</v>
      </c>
      <c r="H2726" s="1" t="s">
        <v>109</v>
      </c>
      <c r="I2726" s="1" t="s">
        <v>854</v>
      </c>
      <c r="L2726" s="1">
        <v>0.31</v>
      </c>
      <c r="M2726" s="1">
        <v>0.31</v>
      </c>
      <c r="N2726" s="1" t="s">
        <v>110</v>
      </c>
      <c r="Q2726" s="1" t="s">
        <v>101</v>
      </c>
      <c r="R2726" s="1" t="s">
        <v>111</v>
      </c>
      <c r="S2726" s="1" t="s">
        <v>124</v>
      </c>
      <c r="T2726" s="1" t="s">
        <v>113</v>
      </c>
      <c r="U2726" s="1" t="s">
        <v>114</v>
      </c>
      <c r="Z2726" s="1" t="s">
        <v>115</v>
      </c>
      <c r="AG2726" s="1">
        <v>60</v>
      </c>
    </row>
    <row r="2727" spans="1:39" ht="38.25">
      <c r="A2727" s="6">
        <v>42885.579348321757</v>
      </c>
      <c r="B2727" s="2">
        <v>42884</v>
      </c>
      <c r="C2727" s="1" t="s">
        <v>117</v>
      </c>
      <c r="D2727" s="1">
        <v>49104</v>
      </c>
      <c r="E2727" s="1" t="s">
        <v>987</v>
      </c>
      <c r="F2727" s="1" t="s">
        <v>98</v>
      </c>
      <c r="G2727" s="1" t="s">
        <v>99</v>
      </c>
      <c r="H2727" s="1" t="s">
        <v>109</v>
      </c>
      <c r="Q2727" s="1" t="s">
        <v>101</v>
      </c>
      <c r="R2727" s="1" t="s">
        <v>111</v>
      </c>
      <c r="S2727" s="1" t="s">
        <v>124</v>
      </c>
      <c r="U2727" s="1" t="s">
        <v>114</v>
      </c>
      <c r="Z2727" s="1" t="s">
        <v>115</v>
      </c>
      <c r="AL2727" s="1" t="s">
        <v>1161</v>
      </c>
    </row>
    <row r="2728" spans="1:39" ht="25.5">
      <c r="A2728" s="6">
        <v>42885.579743483795</v>
      </c>
      <c r="B2728" s="2">
        <v>42885</v>
      </c>
      <c r="C2728" s="1" t="s">
        <v>96</v>
      </c>
      <c r="D2728" s="1">
        <v>49104</v>
      </c>
      <c r="E2728" s="1" t="s">
        <v>987</v>
      </c>
      <c r="F2728" s="1" t="s">
        <v>98</v>
      </c>
      <c r="G2728" s="1" t="s">
        <v>99</v>
      </c>
      <c r="H2728" s="1" t="s">
        <v>109</v>
      </c>
      <c r="Q2728" s="1" t="s">
        <v>101</v>
      </c>
      <c r="R2728" s="1" t="s">
        <v>111</v>
      </c>
      <c r="S2728" s="1" t="s">
        <v>112</v>
      </c>
      <c r="U2728" s="1" t="s">
        <v>114</v>
      </c>
      <c r="Z2728" s="1" t="s">
        <v>115</v>
      </c>
      <c r="AK2728" s="1" t="s">
        <v>116</v>
      </c>
    </row>
    <row r="2729" spans="1:39" ht="25.5">
      <c r="A2729" s="6">
        <v>42886.527038391199</v>
      </c>
      <c r="B2729" s="2">
        <v>42886</v>
      </c>
      <c r="C2729" s="1" t="s">
        <v>96</v>
      </c>
      <c r="D2729" s="1">
        <v>49119</v>
      </c>
      <c r="E2729" s="1" t="s">
        <v>1005</v>
      </c>
      <c r="F2729" s="1" t="s">
        <v>98</v>
      </c>
      <c r="G2729" s="1" t="s">
        <v>99</v>
      </c>
      <c r="H2729" s="1" t="s">
        <v>109</v>
      </c>
      <c r="K2729" s="1">
        <v>1.64</v>
      </c>
      <c r="L2729" s="1">
        <v>1.64</v>
      </c>
      <c r="M2729" s="1">
        <v>1.64</v>
      </c>
      <c r="N2729" s="1" t="s">
        <v>110</v>
      </c>
      <c r="Q2729" s="1" t="s">
        <v>101</v>
      </c>
      <c r="R2729" s="1" t="s">
        <v>111</v>
      </c>
      <c r="S2729" s="1" t="s">
        <v>112</v>
      </c>
      <c r="T2729" s="1" t="s">
        <v>113</v>
      </c>
      <c r="U2729" s="1" t="s">
        <v>114</v>
      </c>
      <c r="Z2729" s="1" t="s">
        <v>115</v>
      </c>
      <c r="AG2729" s="1">
        <v>330</v>
      </c>
    </row>
    <row r="2730" spans="1:39" ht="25.5">
      <c r="A2730" s="6">
        <v>42883.604281342588</v>
      </c>
      <c r="B2730" s="2">
        <v>42882</v>
      </c>
      <c r="C2730" s="1" t="s">
        <v>117</v>
      </c>
      <c r="D2730" s="1">
        <v>49141</v>
      </c>
      <c r="E2730" s="1" t="s">
        <v>1018</v>
      </c>
      <c r="F2730" s="1" t="s">
        <v>98</v>
      </c>
      <c r="G2730" s="1" t="s">
        <v>99</v>
      </c>
      <c r="H2730" s="1" t="s">
        <v>100</v>
      </c>
      <c r="K2730" s="1">
        <v>0.85</v>
      </c>
      <c r="L2730" s="1">
        <v>0.85</v>
      </c>
      <c r="M2730" s="1">
        <v>0.85</v>
      </c>
      <c r="N2730" s="1" t="s">
        <v>110</v>
      </c>
      <c r="O2730" s="1">
        <v>0.68</v>
      </c>
      <c r="P2730" s="1" t="s">
        <v>110</v>
      </c>
      <c r="Q2730" s="1" t="s">
        <v>101</v>
      </c>
      <c r="R2730" s="1" t="s">
        <v>102</v>
      </c>
      <c r="S2730" s="1" t="s">
        <v>101</v>
      </c>
      <c r="T2730" s="1" t="s">
        <v>113</v>
      </c>
      <c r="U2730" s="1" t="s">
        <v>416</v>
      </c>
      <c r="Z2730" s="1" t="s">
        <v>115</v>
      </c>
      <c r="AD2730" s="1">
        <v>3.4</v>
      </c>
      <c r="AG2730" s="1">
        <v>170</v>
      </c>
    </row>
    <row r="2731" spans="1:39" ht="25.5">
      <c r="A2731" s="6">
        <v>42883.604926377317</v>
      </c>
      <c r="B2731" s="2">
        <v>42883</v>
      </c>
      <c r="C2731" s="1" t="s">
        <v>96</v>
      </c>
      <c r="D2731" s="1">
        <v>49141</v>
      </c>
      <c r="E2731" s="1" t="s">
        <v>1018</v>
      </c>
      <c r="F2731" s="1" t="s">
        <v>98</v>
      </c>
      <c r="G2731" s="1" t="s">
        <v>99</v>
      </c>
      <c r="H2731" s="1" t="s">
        <v>100</v>
      </c>
      <c r="L2731" s="1">
        <v>0.85</v>
      </c>
      <c r="M2731" s="1">
        <v>0.85</v>
      </c>
      <c r="N2731" s="1" t="s">
        <v>110</v>
      </c>
      <c r="Q2731" s="1" t="s">
        <v>101</v>
      </c>
      <c r="R2731" s="1" t="s">
        <v>102</v>
      </c>
      <c r="S2731" s="1" t="s">
        <v>101</v>
      </c>
      <c r="T2731" s="1" t="s">
        <v>113</v>
      </c>
      <c r="U2731" s="1" t="s">
        <v>416</v>
      </c>
      <c r="Z2731" s="1" t="s">
        <v>33</v>
      </c>
      <c r="AG2731" s="1">
        <v>170</v>
      </c>
    </row>
    <row r="2732" spans="1:39" ht="25.5">
      <c r="A2732" s="6">
        <v>42884.604431006941</v>
      </c>
      <c r="B2732" s="2">
        <v>42883</v>
      </c>
      <c r="C2732" s="1" t="s">
        <v>117</v>
      </c>
      <c r="D2732" s="1">
        <v>49141</v>
      </c>
      <c r="E2732" s="1" t="s">
        <v>1018</v>
      </c>
      <c r="F2732" s="1" t="s">
        <v>98</v>
      </c>
      <c r="G2732" s="1" t="s">
        <v>99</v>
      </c>
      <c r="H2732" s="1" t="s">
        <v>100</v>
      </c>
      <c r="K2732" s="1">
        <v>0.85</v>
      </c>
      <c r="L2732" s="1">
        <v>0.85</v>
      </c>
      <c r="M2732" s="1">
        <v>0.85</v>
      </c>
      <c r="N2732" s="1" t="s">
        <v>110</v>
      </c>
      <c r="O2732" s="1">
        <v>0.68</v>
      </c>
      <c r="P2732" s="1" t="s">
        <v>110</v>
      </c>
      <c r="Q2732" s="1" t="s">
        <v>101</v>
      </c>
      <c r="R2732" s="1" t="s">
        <v>102</v>
      </c>
      <c r="S2732" s="1" t="s">
        <v>103</v>
      </c>
      <c r="T2732" s="1" t="s">
        <v>113</v>
      </c>
      <c r="U2732" s="1" t="s">
        <v>114</v>
      </c>
      <c r="Z2732" s="1" t="s">
        <v>115</v>
      </c>
      <c r="AD2732" s="1">
        <v>3.4</v>
      </c>
      <c r="AG2732" s="1">
        <v>170</v>
      </c>
    </row>
    <row r="2733" spans="1:39" ht="25.5">
      <c r="A2733" s="6">
        <v>42884.605088993056</v>
      </c>
      <c r="B2733" s="2">
        <v>42884</v>
      </c>
      <c r="C2733" s="1" t="s">
        <v>96</v>
      </c>
      <c r="D2733" s="1">
        <v>49141</v>
      </c>
      <c r="E2733" s="1" t="s">
        <v>1018</v>
      </c>
      <c r="F2733" s="1" t="s">
        <v>98</v>
      </c>
      <c r="G2733" s="1" t="s">
        <v>99</v>
      </c>
      <c r="H2733" s="1" t="s">
        <v>109</v>
      </c>
      <c r="L2733" s="1">
        <v>0.85</v>
      </c>
      <c r="M2733" s="1">
        <v>0.85</v>
      </c>
      <c r="N2733" s="1" t="s">
        <v>110</v>
      </c>
      <c r="Q2733" s="1" t="s">
        <v>101</v>
      </c>
      <c r="R2733" s="1" t="s">
        <v>122</v>
      </c>
      <c r="S2733" s="1" t="s">
        <v>101</v>
      </c>
      <c r="T2733" s="1" t="s">
        <v>113</v>
      </c>
      <c r="U2733" s="1" t="s">
        <v>141</v>
      </c>
      <c r="Z2733" s="1" t="s">
        <v>33</v>
      </c>
      <c r="AG2733" s="1">
        <v>170</v>
      </c>
    </row>
    <row r="2734" spans="1:39" ht="25.5">
      <c r="A2734" s="6">
        <v>42885.640455775458</v>
      </c>
      <c r="B2734" s="2">
        <v>42884</v>
      </c>
      <c r="C2734" s="1" t="s">
        <v>117</v>
      </c>
      <c r="D2734" s="1">
        <v>49141</v>
      </c>
      <c r="E2734" s="1" t="s">
        <v>1018</v>
      </c>
      <c r="F2734" s="1" t="s">
        <v>98</v>
      </c>
      <c r="G2734" s="1" t="s">
        <v>99</v>
      </c>
      <c r="H2734" s="1" t="s">
        <v>100</v>
      </c>
      <c r="K2734" s="1">
        <v>0.85</v>
      </c>
      <c r="L2734" s="1">
        <v>0.85</v>
      </c>
      <c r="M2734" s="1">
        <v>0.85</v>
      </c>
      <c r="N2734" s="1" t="s">
        <v>110</v>
      </c>
      <c r="O2734" s="1">
        <v>0.68</v>
      </c>
      <c r="P2734" s="1" t="s">
        <v>110</v>
      </c>
      <c r="Q2734" s="1" t="s">
        <v>101</v>
      </c>
      <c r="R2734" s="1" t="s">
        <v>111</v>
      </c>
      <c r="S2734" s="1" t="s">
        <v>101</v>
      </c>
      <c r="T2734" s="1" t="s">
        <v>113</v>
      </c>
      <c r="U2734" s="1" t="s">
        <v>114</v>
      </c>
      <c r="Z2734" s="1" t="s">
        <v>115</v>
      </c>
      <c r="AD2734" s="1">
        <v>3.4</v>
      </c>
      <c r="AG2734" s="1">
        <v>170</v>
      </c>
    </row>
    <row r="2735" spans="1:39" ht="25.5">
      <c r="A2735" s="6">
        <v>42885.641563252313</v>
      </c>
      <c r="B2735" s="2">
        <v>42885</v>
      </c>
      <c r="C2735" s="1" t="s">
        <v>96</v>
      </c>
      <c r="D2735" s="1">
        <v>49141</v>
      </c>
      <c r="E2735" s="1" t="s">
        <v>1018</v>
      </c>
      <c r="F2735" s="1" t="s">
        <v>98</v>
      </c>
      <c r="G2735" s="1" t="s">
        <v>99</v>
      </c>
      <c r="H2735" s="1" t="s">
        <v>100</v>
      </c>
      <c r="L2735" s="1">
        <v>0.85</v>
      </c>
      <c r="M2735" s="1">
        <v>0.85</v>
      </c>
      <c r="N2735" s="1" t="s">
        <v>110</v>
      </c>
      <c r="Q2735" s="1" t="s">
        <v>101</v>
      </c>
      <c r="R2735" s="1" t="s">
        <v>111</v>
      </c>
      <c r="S2735" s="1" t="s">
        <v>112</v>
      </c>
      <c r="T2735" s="1" t="s">
        <v>113</v>
      </c>
      <c r="U2735" s="1" t="s">
        <v>114</v>
      </c>
      <c r="Z2735" s="1" t="s">
        <v>115</v>
      </c>
      <c r="AG2735" s="1">
        <v>170</v>
      </c>
    </row>
    <row r="2736" spans="1:39" ht="25.5">
      <c r="A2736" s="6">
        <v>42886.537241319442</v>
      </c>
      <c r="B2736" s="2">
        <v>42885</v>
      </c>
      <c r="C2736" s="1" t="s">
        <v>117</v>
      </c>
      <c r="D2736" s="1">
        <v>49141</v>
      </c>
      <c r="E2736" s="1" t="s">
        <v>1018</v>
      </c>
      <c r="F2736" s="1" t="s">
        <v>98</v>
      </c>
      <c r="G2736" s="1" t="s">
        <v>99</v>
      </c>
      <c r="H2736" s="1" t="s">
        <v>100</v>
      </c>
      <c r="I2736" s="1" t="s">
        <v>602</v>
      </c>
      <c r="Q2736" s="1" t="s">
        <v>101</v>
      </c>
      <c r="R2736" s="1" t="s">
        <v>111</v>
      </c>
      <c r="S2736" s="1" t="s">
        <v>101</v>
      </c>
      <c r="U2736" s="1" t="s">
        <v>114</v>
      </c>
      <c r="Z2736" s="1" t="s">
        <v>115</v>
      </c>
      <c r="AL2736" s="1" t="s">
        <v>1118</v>
      </c>
    </row>
    <row r="2737" spans="1:39" ht="25.5">
      <c r="A2737" s="6">
        <v>42886.537602280092</v>
      </c>
      <c r="B2737" s="2">
        <v>42886</v>
      </c>
      <c r="C2737" s="1" t="s">
        <v>96</v>
      </c>
      <c r="D2737" s="1">
        <v>49141</v>
      </c>
      <c r="E2737" s="1" t="s">
        <v>1018</v>
      </c>
      <c r="F2737" s="1" t="s">
        <v>98</v>
      </c>
      <c r="G2737" s="1" t="s">
        <v>99</v>
      </c>
      <c r="H2737" s="1" t="s">
        <v>100</v>
      </c>
      <c r="Q2737" s="1" t="s">
        <v>101</v>
      </c>
      <c r="R2737" s="1" t="s">
        <v>111</v>
      </c>
      <c r="S2737" s="1" t="s">
        <v>112</v>
      </c>
      <c r="U2737" s="1" t="s">
        <v>114</v>
      </c>
      <c r="Z2737" s="1" t="s">
        <v>115</v>
      </c>
    </row>
    <row r="2738" spans="1:39" ht="25.5">
      <c r="A2738" s="6">
        <v>42887.617821782405</v>
      </c>
      <c r="B2738" s="2">
        <v>42886</v>
      </c>
      <c r="C2738" s="1" t="s">
        <v>117</v>
      </c>
      <c r="D2738" s="1">
        <v>49141</v>
      </c>
      <c r="E2738" s="1" t="s">
        <v>1018</v>
      </c>
      <c r="F2738" s="1" t="s">
        <v>98</v>
      </c>
      <c r="G2738" s="1" t="s">
        <v>99</v>
      </c>
      <c r="H2738" s="1" t="s">
        <v>109</v>
      </c>
      <c r="Q2738" s="1" t="s">
        <v>101</v>
      </c>
      <c r="R2738" s="1" t="s">
        <v>111</v>
      </c>
      <c r="S2738" s="1" t="s">
        <v>112</v>
      </c>
      <c r="U2738" s="1" t="s">
        <v>114</v>
      </c>
      <c r="Z2738" s="1" t="s">
        <v>115</v>
      </c>
      <c r="AL2738" s="1" t="s">
        <v>557</v>
      </c>
    </row>
    <row r="2739" spans="1:39" ht="25.5">
      <c r="A2739" s="6">
        <v>42887.618301562499</v>
      </c>
      <c r="B2739" s="2">
        <v>42887</v>
      </c>
      <c r="C2739" s="1" t="s">
        <v>96</v>
      </c>
      <c r="D2739" s="1">
        <v>49141</v>
      </c>
      <c r="E2739" s="1" t="s">
        <v>1018</v>
      </c>
      <c r="F2739" s="1" t="s">
        <v>98</v>
      </c>
      <c r="G2739" s="1" t="s">
        <v>99</v>
      </c>
      <c r="H2739" s="1" t="s">
        <v>109</v>
      </c>
      <c r="Q2739" s="1" t="s">
        <v>101</v>
      </c>
      <c r="R2739" s="1" t="s">
        <v>111</v>
      </c>
      <c r="S2739" s="1" t="s">
        <v>112</v>
      </c>
      <c r="U2739" s="1" t="s">
        <v>114</v>
      </c>
      <c r="Z2739" s="1" t="s">
        <v>115</v>
      </c>
      <c r="AK2739" s="1" t="s">
        <v>116</v>
      </c>
    </row>
    <row r="2740" spans="1:39" ht="25.5">
      <c r="A2740" s="6">
        <v>42889.605570729167</v>
      </c>
      <c r="B2740" s="2">
        <v>42887</v>
      </c>
      <c r="C2740" s="1" t="s">
        <v>117</v>
      </c>
      <c r="D2740" s="1">
        <v>49141</v>
      </c>
      <c r="E2740" s="1" t="s">
        <v>1018</v>
      </c>
      <c r="F2740" s="1" t="s">
        <v>98</v>
      </c>
      <c r="G2740" s="1" t="s">
        <v>99</v>
      </c>
      <c r="H2740" s="1" t="s">
        <v>109</v>
      </c>
      <c r="Q2740" s="1" t="s">
        <v>101</v>
      </c>
      <c r="R2740" s="1" t="s">
        <v>111</v>
      </c>
      <c r="S2740" s="1" t="s">
        <v>112</v>
      </c>
      <c r="U2740" s="1" t="s">
        <v>114</v>
      </c>
      <c r="Z2740" s="1" t="s">
        <v>115</v>
      </c>
      <c r="AL2740" s="1" t="s">
        <v>557</v>
      </c>
    </row>
    <row r="2741" spans="1:39" ht="25.5">
      <c r="A2741" s="6">
        <v>42889.605844861115</v>
      </c>
      <c r="B2741" s="2">
        <v>42888</v>
      </c>
      <c r="C2741" s="1" t="s">
        <v>96</v>
      </c>
      <c r="D2741" s="1">
        <v>49141</v>
      </c>
      <c r="E2741" s="1" t="s">
        <v>1018</v>
      </c>
      <c r="F2741" s="1" t="s">
        <v>98</v>
      </c>
      <c r="G2741" s="1" t="s">
        <v>99</v>
      </c>
      <c r="H2741" s="1" t="s">
        <v>109</v>
      </c>
      <c r="Q2741" s="1" t="s">
        <v>101</v>
      </c>
      <c r="R2741" s="1" t="s">
        <v>111</v>
      </c>
      <c r="S2741" s="1" t="s">
        <v>112</v>
      </c>
      <c r="U2741" s="1" t="s">
        <v>114</v>
      </c>
      <c r="Z2741" s="1" t="s">
        <v>115</v>
      </c>
    </row>
    <row r="2742" spans="1:39" ht="25.5">
      <c r="A2742" s="6">
        <v>42889.606175555557</v>
      </c>
      <c r="B2742" s="2">
        <v>42888</v>
      </c>
      <c r="C2742" s="1" t="s">
        <v>117</v>
      </c>
      <c r="D2742" s="1">
        <v>49141</v>
      </c>
      <c r="E2742" s="1" t="s">
        <v>1018</v>
      </c>
      <c r="F2742" s="1" t="s">
        <v>98</v>
      </c>
      <c r="G2742" s="1" t="s">
        <v>99</v>
      </c>
      <c r="H2742" s="1" t="s">
        <v>109</v>
      </c>
      <c r="Q2742" s="1" t="s">
        <v>101</v>
      </c>
      <c r="R2742" s="1" t="s">
        <v>111</v>
      </c>
      <c r="S2742" s="1" t="s">
        <v>112</v>
      </c>
      <c r="U2742" s="1" t="s">
        <v>114</v>
      </c>
      <c r="Z2742" s="1" t="s">
        <v>115</v>
      </c>
      <c r="AL2742" s="1" t="s">
        <v>557</v>
      </c>
    </row>
    <row r="2743" spans="1:39" ht="25.5">
      <c r="A2743" s="6">
        <v>42889.606469340273</v>
      </c>
      <c r="B2743" s="2">
        <v>42889</v>
      </c>
      <c r="C2743" s="1" t="s">
        <v>96</v>
      </c>
      <c r="D2743" s="1">
        <v>49141</v>
      </c>
      <c r="E2743" s="1" t="s">
        <v>1018</v>
      </c>
      <c r="F2743" s="1" t="s">
        <v>98</v>
      </c>
      <c r="G2743" s="1" t="s">
        <v>99</v>
      </c>
      <c r="H2743" s="1" t="s">
        <v>109</v>
      </c>
      <c r="Q2743" s="1" t="s">
        <v>101</v>
      </c>
      <c r="R2743" s="1" t="s">
        <v>111</v>
      </c>
      <c r="S2743" s="1" t="s">
        <v>112</v>
      </c>
      <c r="U2743" s="1" t="s">
        <v>114</v>
      </c>
      <c r="Z2743" s="1" t="s">
        <v>115</v>
      </c>
    </row>
    <row r="2744" spans="1:39" ht="25.5">
      <c r="A2744" s="6">
        <v>42890.54125628472</v>
      </c>
      <c r="B2744" s="2">
        <v>42889</v>
      </c>
      <c r="C2744" s="1" t="s">
        <v>117</v>
      </c>
      <c r="D2744" s="1">
        <v>49141</v>
      </c>
      <c r="E2744" s="1" t="s">
        <v>1018</v>
      </c>
      <c r="F2744" s="1" t="s">
        <v>98</v>
      </c>
      <c r="G2744" s="1" t="s">
        <v>99</v>
      </c>
      <c r="H2744" s="1" t="s">
        <v>109</v>
      </c>
      <c r="Q2744" s="1" t="s">
        <v>101</v>
      </c>
      <c r="R2744" s="1" t="s">
        <v>111</v>
      </c>
      <c r="S2744" s="1" t="s">
        <v>133</v>
      </c>
      <c r="U2744" s="1" t="s">
        <v>114</v>
      </c>
      <c r="Z2744" s="1" t="s">
        <v>115</v>
      </c>
      <c r="AL2744" s="1" t="s">
        <v>1118</v>
      </c>
    </row>
    <row r="2745" spans="1:39" ht="25.5">
      <c r="A2745" s="6">
        <v>42890.541936145833</v>
      </c>
      <c r="B2745" s="2">
        <v>42890</v>
      </c>
      <c r="C2745" s="1" t="s">
        <v>96</v>
      </c>
      <c r="D2745" s="1">
        <v>49141</v>
      </c>
      <c r="E2745" s="1" t="s">
        <v>1018</v>
      </c>
      <c r="F2745" s="1" t="s">
        <v>98</v>
      </c>
      <c r="G2745" s="1" t="s">
        <v>99</v>
      </c>
      <c r="H2745" s="1" t="s">
        <v>109</v>
      </c>
      <c r="Q2745" s="1" t="s">
        <v>101</v>
      </c>
      <c r="R2745" s="1" t="s">
        <v>111</v>
      </c>
      <c r="S2745" s="1" t="s">
        <v>112</v>
      </c>
      <c r="U2745" s="1" t="s">
        <v>114</v>
      </c>
      <c r="Z2745" s="1" t="s">
        <v>115</v>
      </c>
    </row>
    <row r="2746" spans="1:39" ht="25.5">
      <c r="A2746" s="6">
        <v>42891.583410208332</v>
      </c>
      <c r="B2746" s="2">
        <v>42890</v>
      </c>
      <c r="C2746" s="1" t="s">
        <v>117</v>
      </c>
      <c r="D2746" s="1">
        <v>49141</v>
      </c>
      <c r="E2746" s="1" t="s">
        <v>1018</v>
      </c>
      <c r="F2746" s="1" t="s">
        <v>98</v>
      </c>
      <c r="G2746" s="1" t="s">
        <v>99</v>
      </c>
      <c r="H2746" s="1" t="s">
        <v>109</v>
      </c>
      <c r="Q2746" s="1" t="s">
        <v>101</v>
      </c>
      <c r="R2746" s="1" t="s">
        <v>111</v>
      </c>
      <c r="S2746" s="1" t="s">
        <v>101</v>
      </c>
      <c r="U2746" s="1" t="s">
        <v>114</v>
      </c>
      <c r="Z2746" s="1" t="s">
        <v>115</v>
      </c>
      <c r="AL2746" s="1" t="s">
        <v>1118</v>
      </c>
    </row>
    <row r="2747" spans="1:39" ht="25.5">
      <c r="A2747" s="6">
        <v>42891.58450744213</v>
      </c>
      <c r="B2747" s="2">
        <v>42891</v>
      </c>
      <c r="C2747" s="1" t="s">
        <v>96</v>
      </c>
      <c r="D2747" s="1">
        <v>49141</v>
      </c>
      <c r="E2747" s="1" t="s">
        <v>1018</v>
      </c>
      <c r="F2747" s="1" t="s">
        <v>98</v>
      </c>
      <c r="G2747" s="1" t="s">
        <v>99</v>
      </c>
      <c r="H2747" s="1" t="s">
        <v>109</v>
      </c>
      <c r="Q2747" s="1" t="s">
        <v>101</v>
      </c>
      <c r="R2747" s="1" t="s">
        <v>111</v>
      </c>
      <c r="S2747" s="1" t="s">
        <v>112</v>
      </c>
      <c r="U2747" s="1" t="s">
        <v>114</v>
      </c>
      <c r="Z2747" s="1" t="s">
        <v>115</v>
      </c>
    </row>
    <row r="2748" spans="1:39" ht="25.5">
      <c r="A2748" s="6">
        <v>42894.594965254626</v>
      </c>
      <c r="B2748" s="2">
        <v>42891</v>
      </c>
      <c r="C2748" s="1" t="s">
        <v>117</v>
      </c>
      <c r="D2748" s="1">
        <v>49141</v>
      </c>
      <c r="E2748" s="1" t="s">
        <v>1018</v>
      </c>
      <c r="F2748" s="1" t="s">
        <v>98</v>
      </c>
      <c r="G2748" s="1" t="s">
        <v>99</v>
      </c>
      <c r="H2748" s="1" t="s">
        <v>109</v>
      </c>
      <c r="Q2748" s="1" t="s">
        <v>101</v>
      </c>
      <c r="R2748" s="1" t="s">
        <v>111</v>
      </c>
      <c r="S2748" s="1" t="s">
        <v>112</v>
      </c>
      <c r="U2748" s="1" t="s">
        <v>114</v>
      </c>
      <c r="Z2748" s="1" t="s">
        <v>115</v>
      </c>
      <c r="AL2748" s="1" t="s">
        <v>557</v>
      </c>
    </row>
    <row r="2749" spans="1:39" ht="25.5">
      <c r="A2749" s="6">
        <v>42894.595342465276</v>
      </c>
      <c r="B2749" s="2">
        <v>42892</v>
      </c>
      <c r="C2749" s="1" t="s">
        <v>96</v>
      </c>
      <c r="D2749" s="1">
        <v>49141</v>
      </c>
      <c r="E2749" s="1" t="s">
        <v>1018</v>
      </c>
      <c r="F2749" s="1" t="s">
        <v>98</v>
      </c>
      <c r="G2749" s="1" t="s">
        <v>99</v>
      </c>
      <c r="H2749" s="1" t="s">
        <v>109</v>
      </c>
      <c r="Q2749" s="1" t="s">
        <v>101</v>
      </c>
      <c r="R2749" s="1" t="s">
        <v>111</v>
      </c>
      <c r="S2749" s="1" t="s">
        <v>112</v>
      </c>
      <c r="U2749" s="1" t="s">
        <v>114</v>
      </c>
      <c r="Z2749" s="1" t="s">
        <v>115</v>
      </c>
    </row>
    <row r="2750" spans="1:39" ht="25.5">
      <c r="A2750" s="6">
        <v>42883.534070439811</v>
      </c>
      <c r="B2750" s="2">
        <v>42882</v>
      </c>
      <c r="C2750" s="1" t="s">
        <v>117</v>
      </c>
      <c r="D2750" s="1">
        <v>49142</v>
      </c>
      <c r="E2750" s="1" t="s">
        <v>1002</v>
      </c>
      <c r="F2750" s="1" t="s">
        <v>98</v>
      </c>
      <c r="G2750" s="1" t="s">
        <v>99</v>
      </c>
      <c r="H2750" s="1" t="s">
        <v>100</v>
      </c>
      <c r="K2750" s="1">
        <v>0.98</v>
      </c>
      <c r="M2750" s="1">
        <v>0.98</v>
      </c>
      <c r="N2750" s="1" t="s">
        <v>110</v>
      </c>
      <c r="O2750" s="1">
        <v>0.78</v>
      </c>
      <c r="P2750" s="1" t="s">
        <v>110</v>
      </c>
      <c r="Q2750" s="1" t="s">
        <v>121</v>
      </c>
      <c r="R2750" s="1" t="s">
        <v>102</v>
      </c>
      <c r="S2750" s="1" t="s">
        <v>101</v>
      </c>
      <c r="T2750" s="1" t="s">
        <v>203</v>
      </c>
      <c r="U2750" s="1" t="s">
        <v>416</v>
      </c>
      <c r="V2750" s="1">
        <v>42</v>
      </c>
      <c r="W2750" s="1">
        <v>127</v>
      </c>
      <c r="X2750" s="1">
        <v>7.1</v>
      </c>
      <c r="Z2750" s="1" t="s">
        <v>115</v>
      </c>
      <c r="AA2750" s="1">
        <v>0.78</v>
      </c>
      <c r="AD2750" s="1">
        <v>3.9</v>
      </c>
      <c r="AG2750" s="1">
        <v>200</v>
      </c>
      <c r="AM2750" s="1">
        <v>40</v>
      </c>
    </row>
    <row r="2751" spans="1:39" ht="25.5">
      <c r="A2751" s="6">
        <v>42883.534867812501</v>
      </c>
      <c r="B2751" s="2">
        <v>42883</v>
      </c>
      <c r="C2751" s="1" t="s">
        <v>96</v>
      </c>
      <c r="D2751" s="1">
        <v>49142</v>
      </c>
      <c r="E2751" s="1" t="s">
        <v>1002</v>
      </c>
      <c r="F2751" s="1" t="s">
        <v>98</v>
      </c>
      <c r="G2751" s="1" t="s">
        <v>99</v>
      </c>
      <c r="H2751" s="1" t="s">
        <v>100</v>
      </c>
      <c r="Q2751" s="1" t="s">
        <v>101</v>
      </c>
      <c r="R2751" s="1" t="s">
        <v>102</v>
      </c>
      <c r="S2751" s="1" t="s">
        <v>103</v>
      </c>
      <c r="T2751" s="1" t="s">
        <v>205</v>
      </c>
      <c r="U2751" s="1" t="s">
        <v>416</v>
      </c>
      <c r="Z2751" s="1" t="s">
        <v>115</v>
      </c>
      <c r="AA2751" s="1">
        <v>0.78</v>
      </c>
      <c r="AM2751" s="1">
        <v>40</v>
      </c>
    </row>
    <row r="2752" spans="1:39" ht="25.5">
      <c r="A2752" s="6">
        <v>42884.644319525461</v>
      </c>
      <c r="B2752" s="2">
        <v>42883</v>
      </c>
      <c r="C2752" s="1" t="s">
        <v>117</v>
      </c>
      <c r="D2752" s="1">
        <v>49142</v>
      </c>
      <c r="E2752" s="1" t="s">
        <v>1002</v>
      </c>
      <c r="F2752" s="1" t="s">
        <v>98</v>
      </c>
      <c r="G2752" s="1" t="s">
        <v>99</v>
      </c>
      <c r="H2752" s="1" t="s">
        <v>100</v>
      </c>
      <c r="K2752" s="1">
        <v>0.98</v>
      </c>
      <c r="O2752" s="1">
        <v>0.78</v>
      </c>
      <c r="P2752" s="1" t="s">
        <v>110</v>
      </c>
      <c r="Q2752" s="1" t="s">
        <v>101</v>
      </c>
      <c r="R2752" s="1" t="s">
        <v>102</v>
      </c>
      <c r="S2752" s="1" t="s">
        <v>101</v>
      </c>
      <c r="T2752" s="1" t="s">
        <v>203</v>
      </c>
      <c r="U2752" s="1" t="s">
        <v>416</v>
      </c>
      <c r="Z2752" s="1" t="s">
        <v>115</v>
      </c>
      <c r="AA2752" s="1">
        <v>0.78</v>
      </c>
      <c r="AD2752" s="1">
        <v>3.9</v>
      </c>
      <c r="AG2752" s="1">
        <v>200</v>
      </c>
      <c r="AM2752" s="1">
        <v>40</v>
      </c>
    </row>
    <row r="2753" spans="1:39" ht="25.5">
      <c r="A2753" s="6">
        <v>42884.64516832176</v>
      </c>
      <c r="B2753" s="2">
        <v>42884</v>
      </c>
      <c r="C2753" s="1" t="s">
        <v>96</v>
      </c>
      <c r="D2753" s="1">
        <v>49142</v>
      </c>
      <c r="E2753" s="1" t="s">
        <v>1002</v>
      </c>
      <c r="F2753" s="1" t="s">
        <v>98</v>
      </c>
      <c r="G2753" s="1" t="s">
        <v>99</v>
      </c>
      <c r="H2753" s="1" t="s">
        <v>100</v>
      </c>
      <c r="Q2753" s="1" t="s">
        <v>101</v>
      </c>
      <c r="R2753" s="1" t="s">
        <v>122</v>
      </c>
      <c r="S2753" s="1" t="s">
        <v>103</v>
      </c>
      <c r="T2753" s="1" t="s">
        <v>205</v>
      </c>
      <c r="U2753" s="1" t="s">
        <v>416</v>
      </c>
      <c r="Z2753" s="1" t="s">
        <v>115</v>
      </c>
      <c r="AA2753" s="1">
        <v>0.78</v>
      </c>
      <c r="AM2753" s="1">
        <v>40</v>
      </c>
    </row>
    <row r="2754" spans="1:39" ht="25.5">
      <c r="A2754" s="6">
        <v>42885.596376898146</v>
      </c>
      <c r="B2754" s="2">
        <v>42884</v>
      </c>
      <c r="C2754" s="1" t="s">
        <v>117</v>
      </c>
      <c r="D2754" s="1">
        <v>49142</v>
      </c>
      <c r="E2754" s="1" t="s">
        <v>1002</v>
      </c>
      <c r="F2754" s="1" t="s">
        <v>98</v>
      </c>
      <c r="G2754" s="1" t="s">
        <v>99</v>
      </c>
      <c r="H2754" s="1" t="s">
        <v>100</v>
      </c>
      <c r="K2754" s="1">
        <v>0.98</v>
      </c>
      <c r="O2754" s="1">
        <v>0.78</v>
      </c>
      <c r="P2754" s="1" t="s">
        <v>110</v>
      </c>
      <c r="Q2754" s="1" t="s">
        <v>101</v>
      </c>
      <c r="R2754" s="1" t="s">
        <v>122</v>
      </c>
      <c r="S2754" s="1" t="s">
        <v>101</v>
      </c>
      <c r="T2754" s="1" t="s">
        <v>203</v>
      </c>
      <c r="U2754" s="1" t="s">
        <v>416</v>
      </c>
      <c r="Z2754" s="1" t="s">
        <v>33</v>
      </c>
      <c r="AA2754" s="1">
        <v>0.78</v>
      </c>
      <c r="AD2754" s="1">
        <v>3.9</v>
      </c>
      <c r="AG2754" s="1">
        <v>200</v>
      </c>
      <c r="AM2754" s="1">
        <v>40</v>
      </c>
    </row>
    <row r="2755" spans="1:39">
      <c r="A2755" s="6">
        <v>42885.597731018519</v>
      </c>
      <c r="B2755" s="2">
        <v>42885</v>
      </c>
      <c r="C2755" s="1" t="s">
        <v>96</v>
      </c>
      <c r="D2755" s="1">
        <v>49142</v>
      </c>
      <c r="E2755" s="1" t="s">
        <v>1002</v>
      </c>
      <c r="F2755" s="1" t="s">
        <v>98</v>
      </c>
      <c r="G2755" s="1" t="s">
        <v>99</v>
      </c>
      <c r="H2755" s="1" t="s">
        <v>109</v>
      </c>
      <c r="Q2755" s="1" t="s">
        <v>101</v>
      </c>
      <c r="R2755" s="1" t="s">
        <v>111</v>
      </c>
      <c r="S2755" s="1" t="s">
        <v>101</v>
      </c>
      <c r="T2755" s="1" t="s">
        <v>205</v>
      </c>
      <c r="U2755" s="1" t="s">
        <v>114</v>
      </c>
      <c r="Z2755" s="1" t="s">
        <v>115</v>
      </c>
      <c r="AA2755" s="1">
        <v>0.78</v>
      </c>
      <c r="AM2755" s="1">
        <v>40</v>
      </c>
    </row>
    <row r="2756" spans="1:39">
      <c r="A2756" s="6">
        <v>42886.556982881943</v>
      </c>
      <c r="B2756" s="2">
        <v>42885</v>
      </c>
      <c r="C2756" s="1" t="s">
        <v>117</v>
      </c>
      <c r="D2756" s="1">
        <v>49142</v>
      </c>
      <c r="E2756" s="1" t="s">
        <v>1002</v>
      </c>
      <c r="F2756" s="1" t="s">
        <v>98</v>
      </c>
      <c r="G2756" s="1" t="s">
        <v>99</v>
      </c>
      <c r="H2756" s="1" t="s">
        <v>109</v>
      </c>
      <c r="K2756" s="1">
        <v>0.98</v>
      </c>
      <c r="L2756" s="1">
        <v>0.98</v>
      </c>
      <c r="M2756" s="1">
        <v>0.98</v>
      </c>
      <c r="N2756" s="1" t="s">
        <v>110</v>
      </c>
      <c r="O2756" s="1">
        <v>0.78</v>
      </c>
      <c r="P2756" s="1" t="s">
        <v>110</v>
      </c>
      <c r="Q2756" s="1" t="s">
        <v>101</v>
      </c>
      <c r="R2756" s="1" t="s">
        <v>111</v>
      </c>
      <c r="S2756" s="1" t="s">
        <v>101</v>
      </c>
      <c r="T2756" s="1" t="s">
        <v>113</v>
      </c>
      <c r="U2756" s="1" t="s">
        <v>114</v>
      </c>
      <c r="Z2756" s="1" t="s">
        <v>115</v>
      </c>
      <c r="AG2756" s="1">
        <v>200</v>
      </c>
    </row>
    <row r="2757" spans="1:39" ht="25.5">
      <c r="A2757" s="6">
        <v>42958.697519641202</v>
      </c>
      <c r="B2757" s="2">
        <v>42886</v>
      </c>
      <c r="C2757" s="1" t="s">
        <v>96</v>
      </c>
      <c r="D2757" s="1">
        <v>49142</v>
      </c>
      <c r="E2757" s="1" t="s">
        <v>1002</v>
      </c>
      <c r="F2757" s="1" t="s">
        <v>98</v>
      </c>
      <c r="G2757" s="1" t="s">
        <v>99</v>
      </c>
      <c r="H2757" s="1" t="s">
        <v>109</v>
      </c>
      <c r="L2757" s="1">
        <v>0.98</v>
      </c>
      <c r="M2757" s="1">
        <v>0.98</v>
      </c>
      <c r="N2757" s="1" t="s">
        <v>110</v>
      </c>
      <c r="Q2757" s="1" t="s">
        <v>101</v>
      </c>
      <c r="R2757" s="1" t="s">
        <v>111</v>
      </c>
      <c r="S2757" s="1" t="s">
        <v>112</v>
      </c>
      <c r="T2757" s="1" t="s">
        <v>113</v>
      </c>
      <c r="U2757" s="1" t="s">
        <v>114</v>
      </c>
      <c r="Z2757" s="1" t="s">
        <v>115</v>
      </c>
      <c r="AG2757" s="1">
        <v>200</v>
      </c>
    </row>
    <row r="2758" spans="1:39" ht="25.5">
      <c r="A2758" s="6">
        <v>42958.697986990737</v>
      </c>
      <c r="B2758" s="2">
        <v>42886</v>
      </c>
      <c r="C2758" s="1" t="s">
        <v>117</v>
      </c>
      <c r="D2758" s="1">
        <v>49142</v>
      </c>
      <c r="E2758" s="1" t="s">
        <v>1002</v>
      </c>
      <c r="F2758" s="1" t="s">
        <v>98</v>
      </c>
      <c r="G2758" s="1" t="s">
        <v>99</v>
      </c>
      <c r="H2758" s="1" t="s">
        <v>109</v>
      </c>
      <c r="K2758" s="1">
        <v>0.98</v>
      </c>
      <c r="L2758" s="1">
        <v>0.98</v>
      </c>
      <c r="M2758" s="1">
        <v>0.98</v>
      </c>
      <c r="N2758" s="1" t="s">
        <v>110</v>
      </c>
      <c r="O2758" s="1">
        <v>0.78</v>
      </c>
      <c r="P2758" s="1" t="s">
        <v>110</v>
      </c>
      <c r="Q2758" s="1" t="s">
        <v>101</v>
      </c>
      <c r="R2758" s="1" t="s">
        <v>111</v>
      </c>
      <c r="S2758" s="1" t="s">
        <v>112</v>
      </c>
      <c r="T2758" s="1" t="s">
        <v>113</v>
      </c>
      <c r="U2758" s="1" t="s">
        <v>114</v>
      </c>
      <c r="Z2758" s="1" t="s">
        <v>115</v>
      </c>
      <c r="AG2758" s="1">
        <v>200</v>
      </c>
    </row>
    <row r="2759" spans="1:39" ht="25.5">
      <c r="A2759" s="6">
        <v>42958.698616932874</v>
      </c>
      <c r="B2759" s="2">
        <v>42887</v>
      </c>
      <c r="C2759" s="1" t="s">
        <v>96</v>
      </c>
      <c r="D2759" s="1">
        <v>49142</v>
      </c>
      <c r="E2759" s="1" t="s">
        <v>1002</v>
      </c>
      <c r="F2759" s="1" t="s">
        <v>98</v>
      </c>
      <c r="G2759" s="1" t="s">
        <v>99</v>
      </c>
      <c r="H2759" s="1" t="s">
        <v>109</v>
      </c>
      <c r="L2759" s="1">
        <v>0.98</v>
      </c>
      <c r="M2759" s="1">
        <v>0.98</v>
      </c>
      <c r="N2759" s="1" t="s">
        <v>110</v>
      </c>
      <c r="Q2759" s="1" t="s">
        <v>101</v>
      </c>
      <c r="R2759" s="1" t="s">
        <v>111</v>
      </c>
      <c r="S2759" s="1" t="s">
        <v>112</v>
      </c>
      <c r="T2759" s="1" t="s">
        <v>113</v>
      </c>
      <c r="U2759" s="1" t="s">
        <v>114</v>
      </c>
      <c r="Z2759" s="1" t="s">
        <v>115</v>
      </c>
      <c r="AG2759" s="1">
        <v>200</v>
      </c>
      <c r="AK2759" s="1" t="s">
        <v>116</v>
      </c>
    </row>
    <row r="2760" spans="1:39" ht="25.5">
      <c r="A2760" s="6">
        <v>42883.601141516207</v>
      </c>
      <c r="B2760" s="2">
        <v>42883</v>
      </c>
      <c r="C2760" s="1" t="s">
        <v>96</v>
      </c>
      <c r="D2760" s="1">
        <v>49162</v>
      </c>
      <c r="E2760" s="1" t="s">
        <v>1023</v>
      </c>
      <c r="F2760" s="1" t="s">
        <v>98</v>
      </c>
      <c r="G2760" s="1" t="s">
        <v>99</v>
      </c>
      <c r="H2760" s="1" t="s">
        <v>109</v>
      </c>
      <c r="K2760" s="1">
        <v>0.46</v>
      </c>
      <c r="L2760" s="1">
        <v>0.46</v>
      </c>
      <c r="M2760" s="1">
        <v>0.46</v>
      </c>
      <c r="N2760" s="1" t="s">
        <v>110</v>
      </c>
      <c r="O2760" s="1">
        <v>0.36</v>
      </c>
      <c r="P2760" s="1" t="s">
        <v>110</v>
      </c>
      <c r="Q2760" s="1" t="s">
        <v>121</v>
      </c>
      <c r="R2760" s="1" t="s">
        <v>122</v>
      </c>
      <c r="S2760" s="1" t="s">
        <v>133</v>
      </c>
      <c r="T2760" s="1" t="s">
        <v>113</v>
      </c>
      <c r="U2760" s="1" t="s">
        <v>114</v>
      </c>
      <c r="Z2760" s="1" t="s">
        <v>115</v>
      </c>
      <c r="AG2760" s="1">
        <v>90</v>
      </c>
    </row>
    <row r="2761" spans="1:39" ht="25.5">
      <c r="A2761" s="6">
        <v>42884.606081157406</v>
      </c>
      <c r="B2761" s="2">
        <v>42883</v>
      </c>
      <c r="C2761" s="1" t="s">
        <v>117</v>
      </c>
      <c r="D2761" s="1">
        <v>49162</v>
      </c>
      <c r="E2761" s="1" t="s">
        <v>1023</v>
      </c>
      <c r="F2761" s="1" t="s">
        <v>98</v>
      </c>
      <c r="G2761" s="1" t="s">
        <v>99</v>
      </c>
      <c r="H2761" s="1" t="s">
        <v>109</v>
      </c>
      <c r="L2761" s="1">
        <v>0.46</v>
      </c>
      <c r="M2761" s="1">
        <v>0.46</v>
      </c>
      <c r="N2761" s="1" t="s">
        <v>110</v>
      </c>
      <c r="Q2761" s="1" t="s">
        <v>101</v>
      </c>
      <c r="R2761" s="1" t="s">
        <v>122</v>
      </c>
      <c r="S2761" s="1" t="s">
        <v>101</v>
      </c>
      <c r="T2761" s="1" t="s">
        <v>113</v>
      </c>
      <c r="U2761" s="1" t="s">
        <v>114</v>
      </c>
      <c r="Z2761" s="1" t="s">
        <v>115</v>
      </c>
      <c r="AD2761" s="1">
        <v>1.8</v>
      </c>
      <c r="AG2761" s="1">
        <v>90</v>
      </c>
    </row>
    <row r="2762" spans="1:39" ht="25.5">
      <c r="A2762" s="6">
        <v>42884.606721261574</v>
      </c>
      <c r="B2762" s="2">
        <v>42884</v>
      </c>
      <c r="C2762" s="1" t="s">
        <v>96</v>
      </c>
      <c r="D2762" s="1">
        <v>49162</v>
      </c>
      <c r="E2762" s="1" t="s">
        <v>1023</v>
      </c>
      <c r="F2762" s="1" t="s">
        <v>98</v>
      </c>
      <c r="G2762" s="1" t="s">
        <v>99</v>
      </c>
      <c r="H2762" s="1" t="s">
        <v>109</v>
      </c>
      <c r="K2762" s="1">
        <v>0.46</v>
      </c>
      <c r="L2762" s="1">
        <v>0.46</v>
      </c>
      <c r="M2762" s="1">
        <v>0.46</v>
      </c>
      <c r="N2762" s="1" t="s">
        <v>110</v>
      </c>
      <c r="O2762" s="1">
        <v>0.36</v>
      </c>
      <c r="P2762" s="1" t="s">
        <v>110</v>
      </c>
      <c r="Q2762" s="1" t="s">
        <v>101</v>
      </c>
      <c r="R2762" s="1" t="s">
        <v>111</v>
      </c>
      <c r="S2762" s="1" t="s">
        <v>133</v>
      </c>
      <c r="T2762" s="1" t="s">
        <v>113</v>
      </c>
      <c r="U2762" s="1" t="s">
        <v>114</v>
      </c>
      <c r="Z2762" s="1" t="s">
        <v>115</v>
      </c>
      <c r="AG2762" s="1">
        <v>90</v>
      </c>
    </row>
    <row r="2763" spans="1:39" ht="25.5">
      <c r="A2763" s="6">
        <v>42885.637571863423</v>
      </c>
      <c r="B2763" s="2">
        <v>42884</v>
      </c>
      <c r="C2763" s="1" t="s">
        <v>117</v>
      </c>
      <c r="D2763" s="1">
        <v>49162</v>
      </c>
      <c r="E2763" s="1" t="s">
        <v>1023</v>
      </c>
      <c r="F2763" s="1" t="s">
        <v>98</v>
      </c>
      <c r="G2763" s="1" t="s">
        <v>99</v>
      </c>
      <c r="H2763" s="1" t="s">
        <v>109</v>
      </c>
      <c r="L2763" s="1">
        <v>0.46</v>
      </c>
      <c r="M2763" s="1">
        <v>0.46</v>
      </c>
      <c r="N2763" s="1" t="s">
        <v>110</v>
      </c>
      <c r="Q2763" s="1" t="s">
        <v>121</v>
      </c>
      <c r="R2763" s="1" t="s">
        <v>122</v>
      </c>
      <c r="S2763" s="1" t="s">
        <v>133</v>
      </c>
      <c r="T2763" s="1" t="s">
        <v>113</v>
      </c>
      <c r="U2763" s="1" t="s">
        <v>114</v>
      </c>
      <c r="Z2763" s="1" t="s">
        <v>115</v>
      </c>
      <c r="AD2763" s="1">
        <v>1.8</v>
      </c>
      <c r="AG2763" s="1">
        <v>90</v>
      </c>
    </row>
    <row r="2764" spans="1:39" ht="25.5">
      <c r="A2764" s="6">
        <v>42885.638415983798</v>
      </c>
      <c r="B2764" s="2">
        <v>42885</v>
      </c>
      <c r="C2764" s="1" t="s">
        <v>96</v>
      </c>
      <c r="D2764" s="1">
        <v>49162</v>
      </c>
      <c r="E2764" s="1" t="s">
        <v>1023</v>
      </c>
      <c r="F2764" s="1" t="s">
        <v>98</v>
      </c>
      <c r="G2764" s="1" t="s">
        <v>99</v>
      </c>
      <c r="H2764" s="1" t="s">
        <v>109</v>
      </c>
      <c r="K2764" s="1">
        <v>0.46</v>
      </c>
      <c r="L2764" s="1">
        <v>0.46</v>
      </c>
      <c r="M2764" s="1">
        <v>0.46</v>
      </c>
      <c r="N2764" s="1" t="s">
        <v>110</v>
      </c>
      <c r="O2764" s="1">
        <v>0.36</v>
      </c>
      <c r="P2764" s="1" t="s">
        <v>110</v>
      </c>
      <c r="Q2764" s="1" t="s">
        <v>121</v>
      </c>
      <c r="R2764" s="1" t="s">
        <v>102</v>
      </c>
      <c r="S2764" s="1" t="s">
        <v>101</v>
      </c>
      <c r="T2764" s="1" t="s">
        <v>113</v>
      </c>
      <c r="U2764" s="1" t="s">
        <v>196</v>
      </c>
      <c r="Z2764" s="1" t="s">
        <v>33</v>
      </c>
      <c r="AG2764" s="1">
        <v>90</v>
      </c>
    </row>
    <row r="2765" spans="1:39" ht="25.5">
      <c r="A2765" s="6">
        <v>42886.549293692129</v>
      </c>
      <c r="B2765" s="2">
        <v>42885</v>
      </c>
      <c r="C2765" s="1" t="s">
        <v>117</v>
      </c>
      <c r="D2765" s="1">
        <v>49162</v>
      </c>
      <c r="E2765" s="1" t="s">
        <v>1023</v>
      </c>
      <c r="F2765" s="1" t="s">
        <v>98</v>
      </c>
      <c r="G2765" s="1" t="s">
        <v>99</v>
      </c>
      <c r="H2765" s="1" t="s">
        <v>100</v>
      </c>
      <c r="Q2765" s="1" t="s">
        <v>101</v>
      </c>
      <c r="R2765" s="1" t="s">
        <v>102</v>
      </c>
      <c r="S2765" s="1" t="s">
        <v>103</v>
      </c>
      <c r="T2765" s="1" t="s">
        <v>205</v>
      </c>
      <c r="U2765" s="1" t="s">
        <v>196</v>
      </c>
      <c r="Z2765" s="1" t="s">
        <v>33</v>
      </c>
      <c r="AA2765" s="1">
        <v>0.36</v>
      </c>
      <c r="AD2765" s="1">
        <v>1.8</v>
      </c>
      <c r="AM2765" s="1">
        <v>20</v>
      </c>
    </row>
    <row r="2766" spans="1:39" ht="25.5">
      <c r="A2766" s="6">
        <v>42886.55146023148</v>
      </c>
      <c r="B2766" s="2">
        <v>42886</v>
      </c>
      <c r="C2766" s="1" t="s">
        <v>96</v>
      </c>
      <c r="D2766" s="1">
        <v>49162</v>
      </c>
      <c r="E2766" s="1" t="s">
        <v>1023</v>
      </c>
      <c r="F2766" s="1" t="s">
        <v>98</v>
      </c>
      <c r="G2766" s="1" t="s">
        <v>99</v>
      </c>
      <c r="H2766" s="1" t="s">
        <v>109</v>
      </c>
      <c r="K2766" s="1">
        <v>0.46</v>
      </c>
      <c r="L2766" s="1">
        <v>0.46</v>
      </c>
      <c r="M2766" s="1">
        <v>0.46</v>
      </c>
      <c r="N2766" s="1" t="s">
        <v>110</v>
      </c>
      <c r="O2766" s="1">
        <v>0.36</v>
      </c>
      <c r="P2766" s="1" t="s">
        <v>110</v>
      </c>
      <c r="Q2766" s="1" t="s">
        <v>121</v>
      </c>
      <c r="R2766" s="1" t="s">
        <v>102</v>
      </c>
      <c r="S2766" s="1" t="s">
        <v>101</v>
      </c>
      <c r="T2766" s="1" t="s">
        <v>113</v>
      </c>
      <c r="U2766" s="1" t="s">
        <v>196</v>
      </c>
      <c r="Z2766" s="1" t="s">
        <v>33</v>
      </c>
      <c r="AG2766" s="1">
        <v>90</v>
      </c>
    </row>
    <row r="2767" spans="1:39" ht="25.5">
      <c r="A2767" s="6">
        <v>42887.597073622688</v>
      </c>
      <c r="B2767" s="2">
        <v>42886</v>
      </c>
      <c r="C2767" s="1" t="s">
        <v>117</v>
      </c>
      <c r="D2767" s="1">
        <v>49162</v>
      </c>
      <c r="E2767" s="1" t="s">
        <v>1023</v>
      </c>
      <c r="F2767" s="1" t="s">
        <v>98</v>
      </c>
      <c r="G2767" s="1" t="s">
        <v>99</v>
      </c>
      <c r="H2767" s="1" t="s">
        <v>109</v>
      </c>
      <c r="Q2767" s="1" t="s">
        <v>101</v>
      </c>
      <c r="R2767" s="1" t="s">
        <v>102</v>
      </c>
      <c r="S2767" s="1" t="s">
        <v>101</v>
      </c>
      <c r="T2767" s="1" t="s">
        <v>205</v>
      </c>
      <c r="U2767" s="1" t="s">
        <v>196</v>
      </c>
      <c r="Z2767" s="1" t="s">
        <v>33</v>
      </c>
      <c r="AA2767" s="1">
        <v>0.36</v>
      </c>
      <c r="AM2767" s="1">
        <v>15</v>
      </c>
    </row>
    <row r="2768" spans="1:39" ht="25.5">
      <c r="A2768" s="6">
        <v>42887.599330879631</v>
      </c>
      <c r="B2768" s="2">
        <v>42887</v>
      </c>
      <c r="C2768" s="1" t="s">
        <v>96</v>
      </c>
      <c r="D2768" s="1">
        <v>49162</v>
      </c>
      <c r="E2768" s="1" t="s">
        <v>1023</v>
      </c>
      <c r="F2768" s="1" t="s">
        <v>98</v>
      </c>
      <c r="G2768" s="1" t="s">
        <v>99</v>
      </c>
      <c r="H2768" s="1" t="s">
        <v>109</v>
      </c>
      <c r="K2768" s="1">
        <v>0.46</v>
      </c>
      <c r="O2768" s="1">
        <v>0.36</v>
      </c>
      <c r="P2768" s="1" t="s">
        <v>110</v>
      </c>
      <c r="Q2768" s="1" t="s">
        <v>101</v>
      </c>
      <c r="R2768" s="1" t="s">
        <v>102</v>
      </c>
      <c r="S2768" s="1" t="s">
        <v>101</v>
      </c>
      <c r="T2768" s="1" t="s">
        <v>203</v>
      </c>
      <c r="U2768" s="1" t="s">
        <v>196</v>
      </c>
      <c r="V2768" s="1">
        <v>24</v>
      </c>
      <c r="W2768" s="1">
        <v>105</v>
      </c>
      <c r="X2768" s="1">
        <v>3.9</v>
      </c>
      <c r="Z2768" s="1" t="s">
        <v>33</v>
      </c>
      <c r="AA2768" s="1">
        <v>0.36</v>
      </c>
      <c r="AG2768" s="1">
        <v>90</v>
      </c>
      <c r="AM2768" s="1">
        <v>15</v>
      </c>
    </row>
    <row r="2769" spans="1:39" ht="25.5">
      <c r="A2769" s="6">
        <v>42889.569839097225</v>
      </c>
      <c r="B2769" s="2">
        <v>42887</v>
      </c>
      <c r="C2769" s="1" t="s">
        <v>117</v>
      </c>
      <c r="D2769" s="1">
        <v>49162</v>
      </c>
      <c r="E2769" s="1" t="s">
        <v>1023</v>
      </c>
      <c r="F2769" s="1" t="s">
        <v>98</v>
      </c>
      <c r="G2769" s="1" t="s">
        <v>99</v>
      </c>
      <c r="H2769" s="1" t="s">
        <v>109</v>
      </c>
      <c r="Q2769" s="1" t="s">
        <v>101</v>
      </c>
      <c r="R2769" s="1" t="s">
        <v>122</v>
      </c>
      <c r="S2769" s="1" t="s">
        <v>101</v>
      </c>
      <c r="T2769" s="1" t="s">
        <v>205</v>
      </c>
      <c r="U2769" s="1" t="s">
        <v>196</v>
      </c>
      <c r="Z2769" s="1" t="s">
        <v>33</v>
      </c>
      <c r="AA2769" s="1">
        <v>0.36</v>
      </c>
      <c r="AM2769" s="1">
        <v>15</v>
      </c>
    </row>
    <row r="2770" spans="1:39" ht="25.5">
      <c r="A2770" s="6">
        <v>42889.570634201387</v>
      </c>
      <c r="B2770" s="2">
        <v>42888</v>
      </c>
      <c r="C2770" s="1" t="s">
        <v>96</v>
      </c>
      <c r="D2770" s="1">
        <v>49162</v>
      </c>
      <c r="E2770" s="1" t="s">
        <v>1023</v>
      </c>
      <c r="F2770" s="1" t="s">
        <v>98</v>
      </c>
      <c r="G2770" s="1" t="s">
        <v>99</v>
      </c>
      <c r="H2770" s="1" t="s">
        <v>109</v>
      </c>
      <c r="K2770" s="1">
        <v>0.46</v>
      </c>
      <c r="O2770" s="1">
        <v>0.36</v>
      </c>
      <c r="P2770" s="1" t="s">
        <v>110</v>
      </c>
      <c r="Q2770" s="1" t="s">
        <v>101</v>
      </c>
      <c r="R2770" s="1" t="s">
        <v>111</v>
      </c>
      <c r="S2770" s="1" t="s">
        <v>112</v>
      </c>
      <c r="T2770" s="1" t="s">
        <v>203</v>
      </c>
      <c r="U2770" s="1" t="s">
        <v>114</v>
      </c>
      <c r="Z2770" s="1" t="s">
        <v>115</v>
      </c>
      <c r="AA2770" s="1">
        <v>0.36</v>
      </c>
      <c r="AG2770" s="1">
        <v>90</v>
      </c>
      <c r="AM2770" s="1">
        <v>15</v>
      </c>
    </row>
    <row r="2771" spans="1:39" ht="25.5">
      <c r="A2771" s="6">
        <v>42889.571066597222</v>
      </c>
      <c r="B2771" s="2">
        <v>42888</v>
      </c>
      <c r="C2771" s="1" t="s">
        <v>117</v>
      </c>
      <c r="D2771" s="1">
        <v>49162</v>
      </c>
      <c r="E2771" s="1" t="s">
        <v>1023</v>
      </c>
      <c r="F2771" s="1" t="s">
        <v>98</v>
      </c>
      <c r="G2771" s="1" t="s">
        <v>99</v>
      </c>
      <c r="H2771" s="1" t="s">
        <v>109</v>
      </c>
      <c r="Q2771" s="1" t="s">
        <v>101</v>
      </c>
      <c r="R2771" s="1" t="s">
        <v>122</v>
      </c>
      <c r="S2771" s="1" t="s">
        <v>112</v>
      </c>
      <c r="U2771" s="1" t="s">
        <v>196</v>
      </c>
      <c r="Z2771" s="1" t="s">
        <v>115</v>
      </c>
      <c r="AL2771" s="1" t="s">
        <v>535</v>
      </c>
    </row>
    <row r="2772" spans="1:39" ht="25.5">
      <c r="A2772" s="6">
        <v>42889.571525752312</v>
      </c>
      <c r="B2772" s="2">
        <v>42889</v>
      </c>
      <c r="C2772" s="1" t="s">
        <v>96</v>
      </c>
      <c r="D2772" s="1">
        <v>49162</v>
      </c>
      <c r="E2772" s="1" t="s">
        <v>1023</v>
      </c>
      <c r="F2772" s="1" t="s">
        <v>98</v>
      </c>
      <c r="G2772" s="1" t="s">
        <v>99</v>
      </c>
      <c r="H2772" s="1" t="s">
        <v>109</v>
      </c>
      <c r="Q2772" s="1" t="s">
        <v>101</v>
      </c>
      <c r="R2772" s="1" t="s">
        <v>122</v>
      </c>
      <c r="S2772" s="1" t="s">
        <v>112</v>
      </c>
      <c r="U2772" s="1" t="s">
        <v>196</v>
      </c>
      <c r="Z2772" s="1" t="s">
        <v>115</v>
      </c>
    </row>
    <row r="2773" spans="1:39" ht="25.5">
      <c r="A2773" s="6">
        <v>42890.565154224532</v>
      </c>
      <c r="B2773" s="2">
        <v>42889</v>
      </c>
      <c r="C2773" s="1" t="s">
        <v>117</v>
      </c>
      <c r="D2773" s="1">
        <v>49162</v>
      </c>
      <c r="E2773" s="1" t="s">
        <v>1023</v>
      </c>
      <c r="F2773" s="1" t="s">
        <v>98</v>
      </c>
      <c r="G2773" s="1" t="s">
        <v>99</v>
      </c>
      <c r="H2773" s="1" t="s">
        <v>109</v>
      </c>
      <c r="Q2773" s="1" t="s">
        <v>121</v>
      </c>
      <c r="R2773" s="1" t="s">
        <v>111</v>
      </c>
      <c r="S2773" s="1" t="s">
        <v>112</v>
      </c>
      <c r="U2773" s="1" t="s">
        <v>196</v>
      </c>
      <c r="Z2773" s="1" t="s">
        <v>115</v>
      </c>
      <c r="AL2773" s="1" t="s">
        <v>1171</v>
      </c>
    </row>
    <row r="2774" spans="1:39" ht="25.5">
      <c r="A2774" s="6">
        <v>42890.565531574073</v>
      </c>
      <c r="B2774" s="2">
        <v>42890</v>
      </c>
      <c r="C2774" s="1" t="s">
        <v>96</v>
      </c>
      <c r="D2774" s="1">
        <v>49162</v>
      </c>
      <c r="E2774" s="1" t="s">
        <v>1023</v>
      </c>
      <c r="F2774" s="1" t="s">
        <v>98</v>
      </c>
      <c r="G2774" s="1" t="s">
        <v>99</v>
      </c>
      <c r="H2774" s="1" t="s">
        <v>109</v>
      </c>
      <c r="Q2774" s="1" t="s">
        <v>121</v>
      </c>
      <c r="R2774" s="1" t="s">
        <v>111</v>
      </c>
      <c r="S2774" s="1" t="s">
        <v>112</v>
      </c>
      <c r="U2774" s="1" t="s">
        <v>114</v>
      </c>
      <c r="Z2774" s="1" t="s">
        <v>115</v>
      </c>
    </row>
    <row r="2775" spans="1:39" ht="25.5">
      <c r="A2775" s="6">
        <v>42891.60687606482</v>
      </c>
      <c r="B2775" s="2">
        <v>42890</v>
      </c>
      <c r="C2775" s="1" t="s">
        <v>117</v>
      </c>
      <c r="D2775" s="1">
        <v>49162</v>
      </c>
      <c r="E2775" s="1" t="s">
        <v>1023</v>
      </c>
      <c r="F2775" s="1" t="s">
        <v>98</v>
      </c>
      <c r="G2775" s="1" t="s">
        <v>99</v>
      </c>
      <c r="H2775" s="1" t="s">
        <v>109</v>
      </c>
      <c r="Q2775" s="1" t="s">
        <v>101</v>
      </c>
      <c r="R2775" s="1" t="s">
        <v>111</v>
      </c>
      <c r="S2775" s="1" t="s">
        <v>112</v>
      </c>
      <c r="U2775" s="1" t="s">
        <v>114</v>
      </c>
      <c r="Z2775" s="1" t="s">
        <v>115</v>
      </c>
      <c r="AL2775" s="1" t="s">
        <v>1171</v>
      </c>
    </row>
    <row r="2776" spans="1:39" ht="25.5">
      <c r="A2776" s="6">
        <v>42891.607741238426</v>
      </c>
      <c r="B2776" s="2">
        <v>42891</v>
      </c>
      <c r="C2776" s="1" t="s">
        <v>96</v>
      </c>
      <c r="D2776" s="1">
        <v>49162</v>
      </c>
      <c r="E2776" s="1" t="s">
        <v>1023</v>
      </c>
      <c r="F2776" s="1" t="s">
        <v>98</v>
      </c>
      <c r="G2776" s="1" t="s">
        <v>99</v>
      </c>
      <c r="H2776" s="1" t="s">
        <v>109</v>
      </c>
      <c r="Q2776" s="1" t="s">
        <v>101</v>
      </c>
      <c r="R2776" s="1" t="s">
        <v>111</v>
      </c>
      <c r="S2776" s="1" t="s">
        <v>112</v>
      </c>
      <c r="U2776" s="1" t="s">
        <v>114</v>
      </c>
      <c r="Z2776" s="1" t="s">
        <v>115</v>
      </c>
    </row>
    <row r="2777" spans="1:39" ht="25.5">
      <c r="A2777" s="6">
        <v>42894.598040787037</v>
      </c>
      <c r="B2777" s="2">
        <v>42891</v>
      </c>
      <c r="C2777" s="1" t="s">
        <v>117</v>
      </c>
      <c r="D2777" s="1">
        <v>49162</v>
      </c>
      <c r="E2777" s="1" t="s">
        <v>1023</v>
      </c>
      <c r="F2777" s="1" t="s">
        <v>98</v>
      </c>
      <c r="G2777" s="1" t="s">
        <v>99</v>
      </c>
      <c r="H2777" s="1" t="s">
        <v>109</v>
      </c>
      <c r="Q2777" s="1" t="s">
        <v>101</v>
      </c>
      <c r="R2777" s="1" t="s">
        <v>111</v>
      </c>
      <c r="S2777" s="1" t="s">
        <v>112</v>
      </c>
      <c r="U2777" s="1" t="s">
        <v>114</v>
      </c>
      <c r="Z2777" s="1" t="s">
        <v>115</v>
      </c>
      <c r="AL2777" s="1" t="s">
        <v>535</v>
      </c>
    </row>
    <row r="2778" spans="1:39" ht="25.5">
      <c r="A2778" s="6">
        <v>42894.598346608793</v>
      </c>
      <c r="B2778" s="2">
        <v>42892</v>
      </c>
      <c r="C2778" s="1" t="s">
        <v>96</v>
      </c>
      <c r="D2778" s="1">
        <v>49162</v>
      </c>
      <c r="E2778" s="1" t="s">
        <v>1023</v>
      </c>
      <c r="F2778" s="1" t="s">
        <v>98</v>
      </c>
      <c r="G2778" s="1" t="s">
        <v>99</v>
      </c>
      <c r="H2778" s="1" t="s">
        <v>109</v>
      </c>
      <c r="Q2778" s="1" t="s">
        <v>101</v>
      </c>
      <c r="R2778" s="1" t="s">
        <v>111</v>
      </c>
      <c r="S2778" s="1" t="s">
        <v>112</v>
      </c>
      <c r="U2778" s="1" t="s">
        <v>114</v>
      </c>
      <c r="Z2778" s="1" t="s">
        <v>115</v>
      </c>
      <c r="AK2778" s="1" t="s">
        <v>116</v>
      </c>
    </row>
    <row r="2779" spans="1:39" ht="25.5">
      <c r="A2779" s="6">
        <v>42883.60178193287</v>
      </c>
      <c r="B2779" s="2">
        <v>42883</v>
      </c>
      <c r="C2779" s="1" t="s">
        <v>96</v>
      </c>
      <c r="D2779" s="1">
        <v>49163</v>
      </c>
      <c r="E2779" s="1" t="s">
        <v>1031</v>
      </c>
      <c r="F2779" s="1" t="s">
        <v>98</v>
      </c>
      <c r="G2779" s="1" t="s">
        <v>99</v>
      </c>
      <c r="H2779" s="1" t="s">
        <v>109</v>
      </c>
      <c r="I2779" s="1" t="s">
        <v>206</v>
      </c>
      <c r="K2779" s="1">
        <v>0.46</v>
      </c>
      <c r="L2779" s="1">
        <v>0.46</v>
      </c>
      <c r="M2779" s="1">
        <v>0.46</v>
      </c>
      <c r="N2779" s="1" t="s">
        <v>110</v>
      </c>
      <c r="O2779" s="1">
        <v>0.36</v>
      </c>
      <c r="P2779" s="1" t="s">
        <v>110</v>
      </c>
      <c r="Q2779" s="1" t="s">
        <v>101</v>
      </c>
      <c r="R2779" s="1" t="s">
        <v>122</v>
      </c>
      <c r="S2779" s="1" t="s">
        <v>133</v>
      </c>
      <c r="T2779" s="1" t="s">
        <v>113</v>
      </c>
      <c r="U2779" s="1" t="s">
        <v>114</v>
      </c>
      <c r="Z2779" s="1" t="s">
        <v>115</v>
      </c>
      <c r="AG2779" s="1">
        <v>90</v>
      </c>
    </row>
    <row r="2780" spans="1:39" ht="25.5">
      <c r="A2780" s="6">
        <v>42884.60774324074</v>
      </c>
      <c r="B2780" s="2">
        <v>42883</v>
      </c>
      <c r="C2780" s="1" t="s">
        <v>117</v>
      </c>
      <c r="D2780" s="1">
        <v>49163</v>
      </c>
      <c r="E2780" s="1" t="s">
        <v>1031</v>
      </c>
      <c r="F2780" s="1" t="s">
        <v>98</v>
      </c>
      <c r="G2780" s="1" t="s">
        <v>99</v>
      </c>
      <c r="H2780" s="1" t="s">
        <v>109</v>
      </c>
      <c r="L2780" s="1">
        <v>0.46</v>
      </c>
      <c r="M2780" s="1">
        <v>0.46</v>
      </c>
      <c r="N2780" s="1" t="s">
        <v>110</v>
      </c>
      <c r="Q2780" s="1" t="s">
        <v>101</v>
      </c>
      <c r="R2780" s="1" t="s">
        <v>122</v>
      </c>
      <c r="S2780" s="1" t="s">
        <v>101</v>
      </c>
      <c r="T2780" s="1" t="s">
        <v>113</v>
      </c>
      <c r="U2780" s="1" t="s">
        <v>114</v>
      </c>
      <c r="Z2780" s="1" t="s">
        <v>33</v>
      </c>
      <c r="AD2780" s="1">
        <v>1.8</v>
      </c>
      <c r="AG2780" s="1">
        <v>90</v>
      </c>
    </row>
    <row r="2781" spans="1:39" ht="25.5">
      <c r="A2781" s="6">
        <v>42884.608655138887</v>
      </c>
      <c r="B2781" s="2">
        <v>42884</v>
      </c>
      <c r="C2781" s="1" t="s">
        <v>96</v>
      </c>
      <c r="D2781" s="1">
        <v>49163</v>
      </c>
      <c r="E2781" s="1" t="s">
        <v>1031</v>
      </c>
      <c r="F2781" s="1" t="s">
        <v>98</v>
      </c>
      <c r="G2781" s="1" t="s">
        <v>99</v>
      </c>
      <c r="H2781" s="1" t="s">
        <v>109</v>
      </c>
      <c r="K2781" s="1">
        <v>0.46</v>
      </c>
      <c r="L2781" s="1">
        <v>0.46</v>
      </c>
      <c r="M2781" s="1">
        <v>0.46</v>
      </c>
      <c r="N2781" s="1" t="s">
        <v>110</v>
      </c>
      <c r="O2781" s="1">
        <v>0.36</v>
      </c>
      <c r="P2781" s="1" t="s">
        <v>110</v>
      </c>
      <c r="Q2781" s="1" t="s">
        <v>101</v>
      </c>
      <c r="R2781" s="1" t="s">
        <v>111</v>
      </c>
      <c r="S2781" s="1" t="s">
        <v>133</v>
      </c>
      <c r="T2781" s="1" t="s">
        <v>113</v>
      </c>
      <c r="U2781" s="1" t="s">
        <v>114</v>
      </c>
      <c r="Z2781" s="1" t="s">
        <v>115</v>
      </c>
      <c r="AG2781" s="1">
        <v>90</v>
      </c>
    </row>
    <row r="2782" spans="1:39" ht="25.5">
      <c r="A2782" s="6">
        <v>42885.639267569444</v>
      </c>
      <c r="B2782" s="2">
        <v>42884</v>
      </c>
      <c r="C2782" s="1" t="s">
        <v>117</v>
      </c>
      <c r="D2782" s="1">
        <v>49163</v>
      </c>
      <c r="E2782" s="1" t="s">
        <v>1172</v>
      </c>
      <c r="F2782" s="1" t="s">
        <v>98</v>
      </c>
      <c r="G2782" s="1" t="s">
        <v>99</v>
      </c>
      <c r="H2782" s="1" t="s">
        <v>109</v>
      </c>
      <c r="L2782" s="1">
        <v>0.46</v>
      </c>
      <c r="M2782" s="1">
        <v>0.46</v>
      </c>
      <c r="N2782" s="1" t="s">
        <v>110</v>
      </c>
      <c r="Q2782" s="1" t="s">
        <v>121</v>
      </c>
      <c r="R2782" s="1" t="s">
        <v>122</v>
      </c>
      <c r="S2782" s="1" t="s">
        <v>133</v>
      </c>
      <c r="T2782" s="1" t="s">
        <v>113</v>
      </c>
      <c r="U2782" s="1" t="s">
        <v>114</v>
      </c>
      <c r="Z2782" s="1" t="s">
        <v>115</v>
      </c>
      <c r="AD2782" s="1">
        <v>1.8</v>
      </c>
      <c r="AG2782" s="1">
        <v>90</v>
      </c>
    </row>
    <row r="2783" spans="1:39" ht="25.5">
      <c r="A2783" s="6">
        <v>42885.639722893524</v>
      </c>
      <c r="B2783" s="2">
        <v>42885</v>
      </c>
      <c r="C2783" s="1" t="s">
        <v>96</v>
      </c>
      <c r="D2783" s="1">
        <v>49163</v>
      </c>
      <c r="E2783" s="1" t="s">
        <v>1031</v>
      </c>
      <c r="F2783" s="1" t="s">
        <v>98</v>
      </c>
      <c r="G2783" s="1" t="s">
        <v>99</v>
      </c>
      <c r="H2783" s="1" t="s">
        <v>109</v>
      </c>
      <c r="K2783" s="1">
        <v>0.46</v>
      </c>
      <c r="L2783" s="1">
        <v>0.46</v>
      </c>
      <c r="M2783" s="1">
        <v>0.46</v>
      </c>
      <c r="N2783" s="1" t="s">
        <v>110</v>
      </c>
      <c r="O2783" s="1">
        <v>0.36</v>
      </c>
      <c r="P2783" s="1" t="s">
        <v>110</v>
      </c>
      <c r="Q2783" s="1" t="s">
        <v>121</v>
      </c>
      <c r="R2783" s="1" t="s">
        <v>102</v>
      </c>
      <c r="S2783" s="1" t="s">
        <v>101</v>
      </c>
      <c r="T2783" s="1" t="s">
        <v>113</v>
      </c>
      <c r="U2783" s="1" t="s">
        <v>196</v>
      </c>
      <c r="Z2783" s="1" t="s">
        <v>33</v>
      </c>
      <c r="AG2783" s="1">
        <v>90</v>
      </c>
    </row>
    <row r="2784" spans="1:39" ht="25.5">
      <c r="A2784" s="6">
        <v>42886.538318275459</v>
      </c>
      <c r="B2784" s="2">
        <v>42885</v>
      </c>
      <c r="C2784" s="1" t="s">
        <v>117</v>
      </c>
      <c r="D2784" s="1">
        <v>49163</v>
      </c>
      <c r="E2784" s="1" t="s">
        <v>1174</v>
      </c>
      <c r="F2784" s="1" t="s">
        <v>98</v>
      </c>
      <c r="G2784" s="1" t="s">
        <v>99</v>
      </c>
      <c r="H2784" s="1" t="s">
        <v>109</v>
      </c>
      <c r="K2784" s="1"/>
      <c r="L2784" s="1">
        <v>0.46</v>
      </c>
      <c r="M2784" s="1">
        <v>0.46</v>
      </c>
      <c r="N2784" s="1" t="s">
        <v>110</v>
      </c>
      <c r="O2784" s="1"/>
      <c r="P2784" s="1"/>
      <c r="Q2784" s="1" t="s">
        <v>101</v>
      </c>
      <c r="R2784" s="1" t="s">
        <v>122</v>
      </c>
      <c r="S2784" s="1" t="s">
        <v>112</v>
      </c>
      <c r="T2784" s="1" t="s">
        <v>113</v>
      </c>
      <c r="U2784" s="1" t="s">
        <v>196</v>
      </c>
      <c r="Z2784" s="1" t="s">
        <v>115</v>
      </c>
      <c r="AG2784" s="1">
        <v>90</v>
      </c>
    </row>
    <row r="2785" spans="1:39" ht="25.5">
      <c r="A2785" s="6">
        <v>42886.539089097219</v>
      </c>
      <c r="B2785" s="2">
        <v>42886</v>
      </c>
      <c r="C2785" s="1" t="s">
        <v>96</v>
      </c>
      <c r="D2785" s="1">
        <v>49163</v>
      </c>
      <c r="E2785" s="1" t="s">
        <v>1174</v>
      </c>
      <c r="F2785" s="1" t="s">
        <v>98</v>
      </c>
      <c r="G2785" s="1" t="s">
        <v>99</v>
      </c>
      <c r="H2785" s="1" t="s">
        <v>109</v>
      </c>
      <c r="K2785" s="1">
        <v>0.46</v>
      </c>
      <c r="L2785" s="1">
        <v>0.46</v>
      </c>
      <c r="M2785" s="1">
        <v>0.46</v>
      </c>
      <c r="N2785" s="1" t="s">
        <v>110</v>
      </c>
      <c r="O2785" s="1">
        <v>0.36</v>
      </c>
      <c r="P2785" s="1" t="s">
        <v>110</v>
      </c>
      <c r="Q2785" s="1" t="s">
        <v>101</v>
      </c>
      <c r="R2785" s="1" t="s">
        <v>122</v>
      </c>
      <c r="S2785" s="1" t="s">
        <v>101</v>
      </c>
      <c r="T2785" s="1" t="s">
        <v>113</v>
      </c>
      <c r="U2785" s="1" t="s">
        <v>196</v>
      </c>
      <c r="Z2785" s="1" t="s">
        <v>115</v>
      </c>
      <c r="AG2785" s="1">
        <v>90</v>
      </c>
    </row>
    <row r="2786" spans="1:39">
      <c r="A2786" s="6">
        <v>42887.616132372685</v>
      </c>
      <c r="B2786" s="2">
        <v>42886</v>
      </c>
      <c r="C2786" s="1" t="s">
        <v>117</v>
      </c>
      <c r="D2786" s="1">
        <v>49163</v>
      </c>
      <c r="E2786" s="1" t="s">
        <v>1031</v>
      </c>
      <c r="F2786" s="1" t="s">
        <v>98</v>
      </c>
      <c r="G2786" s="1" t="s">
        <v>99</v>
      </c>
      <c r="H2786" s="1" t="s">
        <v>109</v>
      </c>
      <c r="L2786" s="1">
        <v>0.46</v>
      </c>
      <c r="M2786" s="1">
        <v>0.46</v>
      </c>
      <c r="N2786" s="1" t="s">
        <v>110</v>
      </c>
      <c r="Q2786" s="1" t="s">
        <v>101</v>
      </c>
      <c r="R2786" s="1" t="s">
        <v>111</v>
      </c>
      <c r="S2786" s="1" t="s">
        <v>124</v>
      </c>
      <c r="T2786" s="1" t="s">
        <v>113</v>
      </c>
      <c r="U2786" s="1" t="s">
        <v>196</v>
      </c>
      <c r="Z2786" s="1" t="s">
        <v>115</v>
      </c>
      <c r="AG2786" s="1">
        <v>90</v>
      </c>
    </row>
    <row r="2787" spans="1:39" ht="25.5">
      <c r="A2787" s="6">
        <v>42887.616711516202</v>
      </c>
      <c r="B2787" s="2">
        <v>42887</v>
      </c>
      <c r="C2787" s="1" t="s">
        <v>96</v>
      </c>
      <c r="D2787" s="1">
        <v>49163</v>
      </c>
      <c r="E2787" s="1" t="s">
        <v>1031</v>
      </c>
      <c r="F2787" s="1" t="s">
        <v>98</v>
      </c>
      <c r="G2787" s="1" t="s">
        <v>99</v>
      </c>
      <c r="H2787" s="1" t="s">
        <v>109</v>
      </c>
      <c r="K2787" s="1">
        <v>0.46</v>
      </c>
      <c r="L2787" s="1">
        <v>0.46</v>
      </c>
      <c r="M2787" s="1">
        <v>0.46</v>
      </c>
      <c r="N2787" s="1" t="s">
        <v>110</v>
      </c>
      <c r="O2787" s="1">
        <v>0.36</v>
      </c>
      <c r="P2787" s="1" t="s">
        <v>110</v>
      </c>
      <c r="Q2787" s="1" t="s">
        <v>101</v>
      </c>
      <c r="R2787" s="1" t="s">
        <v>102</v>
      </c>
      <c r="S2787" s="1" t="s">
        <v>133</v>
      </c>
      <c r="T2787" s="1" t="s">
        <v>113</v>
      </c>
      <c r="U2787" s="1" t="s">
        <v>196</v>
      </c>
      <c r="Z2787" s="1" t="s">
        <v>115</v>
      </c>
      <c r="AG2787" s="1">
        <v>90</v>
      </c>
    </row>
    <row r="2788" spans="1:39" ht="25.5">
      <c r="A2788" s="6">
        <v>42889.572522326387</v>
      </c>
      <c r="B2788" s="2">
        <v>42887</v>
      </c>
      <c r="C2788" s="1" t="s">
        <v>117</v>
      </c>
      <c r="D2788" s="1">
        <v>49163</v>
      </c>
      <c r="E2788" s="1" t="s">
        <v>1031</v>
      </c>
      <c r="F2788" s="1" t="s">
        <v>98</v>
      </c>
      <c r="G2788" s="1" t="s">
        <v>99</v>
      </c>
      <c r="H2788" s="1" t="s">
        <v>109</v>
      </c>
      <c r="L2788" s="1">
        <v>0.46</v>
      </c>
      <c r="M2788" s="1">
        <v>0.46</v>
      </c>
      <c r="N2788" s="1" t="s">
        <v>110</v>
      </c>
      <c r="Q2788" s="1" t="s">
        <v>101</v>
      </c>
      <c r="R2788" s="1" t="s">
        <v>122</v>
      </c>
      <c r="S2788" s="1" t="s">
        <v>133</v>
      </c>
      <c r="T2788" s="1" t="s">
        <v>113</v>
      </c>
      <c r="U2788" s="1" t="s">
        <v>196</v>
      </c>
      <c r="Z2788" s="1" t="s">
        <v>115</v>
      </c>
      <c r="AG2788" s="1">
        <v>90</v>
      </c>
    </row>
    <row r="2789" spans="1:39" ht="25.5">
      <c r="A2789" s="6">
        <v>42889.57335071759</v>
      </c>
      <c r="B2789" s="2">
        <v>42888</v>
      </c>
      <c r="C2789" s="1" t="s">
        <v>96</v>
      </c>
      <c r="D2789" s="1">
        <v>49163</v>
      </c>
      <c r="E2789" s="1" t="s">
        <v>1031</v>
      </c>
      <c r="F2789" s="1" t="s">
        <v>98</v>
      </c>
      <c r="G2789" s="1" t="s">
        <v>99</v>
      </c>
      <c r="H2789" s="1" t="s">
        <v>109</v>
      </c>
      <c r="K2789" s="1">
        <v>0.46</v>
      </c>
      <c r="L2789" s="1">
        <v>0.46</v>
      </c>
      <c r="M2789" s="1">
        <v>0.46</v>
      </c>
      <c r="N2789" s="1" t="s">
        <v>110</v>
      </c>
      <c r="O2789" s="1">
        <v>0.36</v>
      </c>
      <c r="P2789" s="1" t="s">
        <v>110</v>
      </c>
      <c r="Q2789" s="1" t="s">
        <v>101</v>
      </c>
      <c r="R2789" s="1" t="s">
        <v>122</v>
      </c>
      <c r="S2789" s="1" t="s">
        <v>112</v>
      </c>
      <c r="T2789" s="1" t="s">
        <v>113</v>
      </c>
      <c r="U2789" s="1" t="s">
        <v>196</v>
      </c>
      <c r="Z2789" s="1" t="s">
        <v>33</v>
      </c>
      <c r="AG2789" s="1">
        <v>90</v>
      </c>
    </row>
    <row r="2790" spans="1:39" ht="25.5">
      <c r="A2790" s="6">
        <v>42889.573765960653</v>
      </c>
      <c r="B2790" s="2">
        <v>42888</v>
      </c>
      <c r="C2790" s="1" t="s">
        <v>117</v>
      </c>
      <c r="D2790" s="1">
        <v>49163</v>
      </c>
      <c r="E2790" s="1" t="s">
        <v>1031</v>
      </c>
      <c r="F2790" s="1" t="s">
        <v>98</v>
      </c>
      <c r="G2790" s="1" t="s">
        <v>99</v>
      </c>
      <c r="H2790" s="1" t="s">
        <v>109</v>
      </c>
      <c r="Q2790" s="1" t="s">
        <v>101</v>
      </c>
      <c r="R2790" s="1" t="s">
        <v>122</v>
      </c>
      <c r="S2790" s="1" t="s">
        <v>112</v>
      </c>
      <c r="U2790" s="1" t="s">
        <v>196</v>
      </c>
      <c r="Z2790" s="1" t="s">
        <v>33</v>
      </c>
      <c r="AL2790" s="1" t="s">
        <v>535</v>
      </c>
    </row>
    <row r="2791" spans="1:39" ht="25.5">
      <c r="A2791" s="6">
        <v>42889.574777361107</v>
      </c>
      <c r="B2791" s="2">
        <v>42889</v>
      </c>
      <c r="C2791" s="1" t="s">
        <v>96</v>
      </c>
      <c r="D2791" s="1">
        <v>49163</v>
      </c>
      <c r="E2791" s="1" t="s">
        <v>1031</v>
      </c>
      <c r="F2791" s="1" t="s">
        <v>98</v>
      </c>
      <c r="G2791" s="1" t="s">
        <v>99</v>
      </c>
      <c r="H2791" s="1" t="s">
        <v>109</v>
      </c>
      <c r="Q2791" s="1" t="s">
        <v>101</v>
      </c>
      <c r="R2791" s="1" t="s">
        <v>122</v>
      </c>
      <c r="S2791" s="1" t="s">
        <v>112</v>
      </c>
      <c r="U2791" s="1" t="s">
        <v>196</v>
      </c>
      <c r="Z2791" s="1" t="s">
        <v>115</v>
      </c>
    </row>
    <row r="2792" spans="1:39" ht="25.5">
      <c r="A2792" s="6">
        <v>42890.563958796294</v>
      </c>
      <c r="B2792" s="2">
        <v>42889</v>
      </c>
      <c r="C2792" s="1" t="s">
        <v>117</v>
      </c>
      <c r="D2792" s="1">
        <v>49163</v>
      </c>
      <c r="E2792" s="1" t="s">
        <v>1031</v>
      </c>
      <c r="F2792" s="1" t="s">
        <v>98</v>
      </c>
      <c r="G2792" s="1" t="s">
        <v>99</v>
      </c>
      <c r="H2792" s="1" t="s">
        <v>109</v>
      </c>
      <c r="Q2792" s="1" t="s">
        <v>121</v>
      </c>
      <c r="R2792" s="1" t="s">
        <v>111</v>
      </c>
      <c r="S2792" s="1" t="s">
        <v>112</v>
      </c>
      <c r="U2792" s="1" t="s">
        <v>196</v>
      </c>
      <c r="Z2792" s="1" t="s">
        <v>115</v>
      </c>
      <c r="AL2792" s="1" t="s">
        <v>1171</v>
      </c>
    </row>
    <row r="2793" spans="1:39" ht="25.5">
      <c r="A2793" s="6">
        <v>42890.564481284724</v>
      </c>
      <c r="B2793" s="2">
        <v>42890</v>
      </c>
      <c r="C2793" s="1" t="s">
        <v>96</v>
      </c>
      <c r="D2793" s="1">
        <v>49163</v>
      </c>
      <c r="E2793" s="1" t="s">
        <v>1031</v>
      </c>
      <c r="F2793" s="1" t="s">
        <v>98</v>
      </c>
      <c r="G2793" s="1" t="s">
        <v>99</v>
      </c>
      <c r="H2793" s="1" t="s">
        <v>109</v>
      </c>
      <c r="Q2793" s="1" t="s">
        <v>121</v>
      </c>
      <c r="R2793" s="1" t="s">
        <v>111</v>
      </c>
      <c r="S2793" s="1" t="s">
        <v>112</v>
      </c>
      <c r="U2793" s="1" t="s">
        <v>114</v>
      </c>
      <c r="Z2793" s="1" t="s">
        <v>115</v>
      </c>
    </row>
    <row r="2794" spans="1:39" ht="25.5">
      <c r="A2794" s="6">
        <v>42891.602213854167</v>
      </c>
      <c r="B2794" s="2">
        <v>42890</v>
      </c>
      <c r="C2794" s="1" t="s">
        <v>117</v>
      </c>
      <c r="D2794" s="1">
        <v>49163</v>
      </c>
      <c r="E2794" s="1" t="s">
        <v>1031</v>
      </c>
      <c r="F2794" s="1" t="s">
        <v>98</v>
      </c>
      <c r="G2794" s="1" t="s">
        <v>99</v>
      </c>
      <c r="H2794" s="1" t="s">
        <v>109</v>
      </c>
      <c r="Q2794" s="1" t="s">
        <v>101</v>
      </c>
      <c r="R2794" s="1" t="s">
        <v>111</v>
      </c>
      <c r="S2794" s="1" t="s">
        <v>112</v>
      </c>
      <c r="U2794" s="1" t="s">
        <v>114</v>
      </c>
      <c r="Z2794" s="1" t="s">
        <v>115</v>
      </c>
      <c r="AL2794" s="1" t="s">
        <v>1171</v>
      </c>
    </row>
    <row r="2795" spans="1:39" ht="25.5">
      <c r="A2795" s="6">
        <v>42891.60257231482</v>
      </c>
      <c r="B2795" s="2">
        <v>42891</v>
      </c>
      <c r="C2795" s="1" t="s">
        <v>96</v>
      </c>
      <c r="D2795" s="1">
        <v>49163</v>
      </c>
      <c r="E2795" s="1" t="s">
        <v>1031</v>
      </c>
      <c r="F2795" s="1" t="s">
        <v>98</v>
      </c>
      <c r="G2795" s="1" t="s">
        <v>99</v>
      </c>
      <c r="H2795" s="1" t="s">
        <v>109</v>
      </c>
      <c r="Q2795" s="1" t="s">
        <v>101</v>
      </c>
      <c r="R2795" s="1" t="s">
        <v>111</v>
      </c>
      <c r="S2795" s="1" t="s">
        <v>112</v>
      </c>
      <c r="U2795" s="1" t="s">
        <v>114</v>
      </c>
      <c r="Z2795" s="1" t="s">
        <v>115</v>
      </c>
    </row>
    <row r="2796" spans="1:39" ht="25.5">
      <c r="A2796" s="6">
        <v>42894.601365347218</v>
      </c>
      <c r="B2796" s="2">
        <v>42891</v>
      </c>
      <c r="C2796" s="1" t="s">
        <v>117</v>
      </c>
      <c r="D2796" s="1">
        <v>49163</v>
      </c>
      <c r="E2796" s="1" t="s">
        <v>1031</v>
      </c>
      <c r="F2796" s="1" t="s">
        <v>98</v>
      </c>
      <c r="G2796" s="1" t="s">
        <v>99</v>
      </c>
      <c r="H2796" s="1" t="s">
        <v>109</v>
      </c>
      <c r="Q2796" s="1" t="s">
        <v>101</v>
      </c>
      <c r="R2796" s="1" t="s">
        <v>111</v>
      </c>
      <c r="S2796" s="1" t="s">
        <v>112</v>
      </c>
      <c r="U2796" s="1" t="s">
        <v>114</v>
      </c>
      <c r="Z2796" s="1" t="s">
        <v>115</v>
      </c>
      <c r="AL2796" s="1" t="s">
        <v>535</v>
      </c>
    </row>
    <row r="2797" spans="1:39" ht="25.5">
      <c r="A2797" s="6">
        <v>42894.601660671295</v>
      </c>
      <c r="B2797" s="2">
        <v>42892</v>
      </c>
      <c r="C2797" s="1" t="s">
        <v>96</v>
      </c>
      <c r="D2797" s="1">
        <v>49163</v>
      </c>
      <c r="E2797" s="1" t="s">
        <v>1031</v>
      </c>
      <c r="F2797" s="1" t="s">
        <v>98</v>
      </c>
      <c r="G2797" s="1" t="s">
        <v>99</v>
      </c>
      <c r="H2797" s="1" t="s">
        <v>109</v>
      </c>
      <c r="Q2797" s="1" t="s">
        <v>101</v>
      </c>
      <c r="R2797" s="1" t="s">
        <v>111</v>
      </c>
      <c r="S2797" s="1" t="s">
        <v>112</v>
      </c>
      <c r="U2797" s="1" t="s">
        <v>114</v>
      </c>
      <c r="Z2797" s="1" t="s">
        <v>115</v>
      </c>
      <c r="AK2797" s="1" t="s">
        <v>116</v>
      </c>
    </row>
    <row r="2798" spans="1:39" ht="25.5">
      <c r="A2798" s="6">
        <v>42884.629640266205</v>
      </c>
      <c r="B2798" s="2">
        <v>42883</v>
      </c>
      <c r="C2798" s="1" t="s">
        <v>96</v>
      </c>
      <c r="D2798" s="1">
        <v>49164</v>
      </c>
      <c r="E2798" s="1" t="s">
        <v>1011</v>
      </c>
      <c r="F2798" s="1" t="s">
        <v>98</v>
      </c>
      <c r="G2798" s="1" t="s">
        <v>99</v>
      </c>
      <c r="H2798" s="1" t="s">
        <v>109</v>
      </c>
      <c r="K2798" s="1">
        <v>0.63</v>
      </c>
      <c r="L2798" s="1">
        <v>0.63</v>
      </c>
      <c r="M2798" s="1">
        <v>0.63</v>
      </c>
      <c r="N2798" s="1" t="s">
        <v>110</v>
      </c>
      <c r="O2798" s="1">
        <v>0.5</v>
      </c>
      <c r="P2798" s="1" t="s">
        <v>110</v>
      </c>
      <c r="Q2798" s="1" t="s">
        <v>101</v>
      </c>
      <c r="R2798" s="1" t="s">
        <v>102</v>
      </c>
      <c r="S2798" s="1" t="s">
        <v>101</v>
      </c>
      <c r="T2798" s="1" t="s">
        <v>113</v>
      </c>
      <c r="U2798" s="1" t="s">
        <v>114</v>
      </c>
      <c r="Z2798" s="1" t="s">
        <v>115</v>
      </c>
      <c r="AG2798" s="1">
        <v>130</v>
      </c>
    </row>
    <row r="2799" spans="1:39" ht="25.5">
      <c r="A2799" s="6">
        <v>42884.630739259257</v>
      </c>
      <c r="B2799" s="2">
        <v>42883</v>
      </c>
      <c r="C2799" s="1" t="s">
        <v>117</v>
      </c>
      <c r="D2799" s="1">
        <v>49164</v>
      </c>
      <c r="E2799" s="1" t="s">
        <v>1011</v>
      </c>
      <c r="F2799" s="1" t="s">
        <v>98</v>
      </c>
      <c r="G2799" s="1" t="s">
        <v>99</v>
      </c>
      <c r="H2799" s="1" t="s">
        <v>100</v>
      </c>
      <c r="M2799" s="1">
        <v>0.63</v>
      </c>
      <c r="N2799" s="1" t="s">
        <v>110</v>
      </c>
      <c r="Q2799" s="1" t="s">
        <v>101</v>
      </c>
      <c r="R2799" s="1" t="s">
        <v>102</v>
      </c>
      <c r="S2799" s="1" t="s">
        <v>101</v>
      </c>
      <c r="T2799" s="1" t="s">
        <v>205</v>
      </c>
      <c r="U2799" s="1" t="s">
        <v>196</v>
      </c>
      <c r="V2799" s="1">
        <v>50</v>
      </c>
      <c r="W2799" s="1">
        <v>144</v>
      </c>
      <c r="X2799" s="1">
        <v>6.1</v>
      </c>
      <c r="Z2799" s="1" t="s">
        <v>33</v>
      </c>
      <c r="AA2799" s="1">
        <v>0.5</v>
      </c>
      <c r="AM2799" s="1">
        <v>30</v>
      </c>
    </row>
    <row r="2800" spans="1:39" ht="25.5">
      <c r="A2800" s="6">
        <v>42884.631488761574</v>
      </c>
      <c r="B2800" s="2">
        <v>42884</v>
      </c>
      <c r="C2800" s="1" t="s">
        <v>96</v>
      </c>
      <c r="D2800" s="1">
        <v>49164</v>
      </c>
      <c r="E2800" s="1" t="s">
        <v>1011</v>
      </c>
      <c r="F2800" s="1" t="s">
        <v>98</v>
      </c>
      <c r="G2800" s="1" t="s">
        <v>99</v>
      </c>
      <c r="H2800" s="1" t="s">
        <v>100</v>
      </c>
      <c r="K2800" s="1">
        <v>0.63</v>
      </c>
      <c r="O2800" s="1">
        <v>0.5</v>
      </c>
      <c r="P2800" s="1" t="s">
        <v>110</v>
      </c>
      <c r="Q2800" s="1" t="s">
        <v>101</v>
      </c>
      <c r="R2800" s="1" t="s">
        <v>122</v>
      </c>
      <c r="S2800" s="1" t="s">
        <v>101</v>
      </c>
      <c r="T2800" s="1" t="s">
        <v>203</v>
      </c>
      <c r="U2800" s="1" t="s">
        <v>196</v>
      </c>
      <c r="Z2800" s="1" t="s">
        <v>115</v>
      </c>
      <c r="AA2800" s="1">
        <v>0.5</v>
      </c>
      <c r="AG2800" s="1">
        <v>130</v>
      </c>
      <c r="AM2800" s="1">
        <v>30</v>
      </c>
    </row>
    <row r="2801" spans="1:39" ht="25.5">
      <c r="A2801" s="6">
        <v>42885.646958171295</v>
      </c>
      <c r="B2801" s="2">
        <v>42884</v>
      </c>
      <c r="C2801" s="1" t="s">
        <v>117</v>
      </c>
      <c r="D2801" s="1">
        <v>49164</v>
      </c>
      <c r="E2801" s="1" t="s">
        <v>1011</v>
      </c>
      <c r="F2801" s="1" t="s">
        <v>98</v>
      </c>
      <c r="G2801" s="1" t="s">
        <v>99</v>
      </c>
      <c r="H2801" s="1" t="s">
        <v>109</v>
      </c>
      <c r="Q2801" s="1" t="s">
        <v>121</v>
      </c>
      <c r="R2801" s="1" t="s">
        <v>102</v>
      </c>
      <c r="S2801" s="1" t="s">
        <v>133</v>
      </c>
      <c r="T2801" s="1" t="s">
        <v>205</v>
      </c>
      <c r="U2801" s="1" t="s">
        <v>196</v>
      </c>
      <c r="Z2801" s="1" t="s">
        <v>115</v>
      </c>
      <c r="AA2801" s="1">
        <v>0.5</v>
      </c>
      <c r="AD2801" s="1">
        <v>2.5</v>
      </c>
      <c r="AM2801" s="1">
        <v>30</v>
      </c>
    </row>
    <row r="2802" spans="1:39" ht="25.5">
      <c r="A2802" s="6">
        <v>42885.648180717588</v>
      </c>
      <c r="B2802" s="2">
        <v>42885</v>
      </c>
      <c r="C2802" s="1" t="s">
        <v>96</v>
      </c>
      <c r="D2802" s="1">
        <v>49164</v>
      </c>
      <c r="E2802" s="1" t="s">
        <v>1011</v>
      </c>
      <c r="F2802" s="1" t="s">
        <v>98</v>
      </c>
      <c r="G2802" s="1" t="s">
        <v>99</v>
      </c>
      <c r="H2802" s="1" t="s">
        <v>109</v>
      </c>
      <c r="K2802" s="1">
        <v>0.63</v>
      </c>
      <c r="O2802" s="1">
        <v>0.5</v>
      </c>
      <c r="P2802" s="1" t="s">
        <v>110</v>
      </c>
      <c r="Q2802" s="1" t="s">
        <v>101</v>
      </c>
      <c r="R2802" s="1" t="s">
        <v>122</v>
      </c>
      <c r="S2802" s="1" t="s">
        <v>133</v>
      </c>
      <c r="T2802" s="1" t="s">
        <v>203</v>
      </c>
      <c r="U2802" s="1" t="s">
        <v>114</v>
      </c>
      <c r="V2802" s="1">
        <v>40</v>
      </c>
      <c r="W2802" s="1">
        <v>144</v>
      </c>
      <c r="X2802" s="1">
        <v>4.5</v>
      </c>
      <c r="Z2802" s="1" t="s">
        <v>115</v>
      </c>
      <c r="AA2802" s="1">
        <v>0.5</v>
      </c>
      <c r="AG2802" s="1">
        <v>130</v>
      </c>
      <c r="AM2802" s="1">
        <v>30</v>
      </c>
    </row>
    <row r="2803" spans="1:39">
      <c r="A2803" s="6">
        <v>42886.535070983795</v>
      </c>
      <c r="B2803" s="2">
        <v>42885</v>
      </c>
      <c r="C2803" s="1" t="s">
        <v>117</v>
      </c>
      <c r="D2803" s="1">
        <v>49164</v>
      </c>
      <c r="E2803" s="1" t="s">
        <v>1011</v>
      </c>
      <c r="F2803" s="1" t="s">
        <v>98</v>
      </c>
      <c r="G2803" s="1" t="s">
        <v>99</v>
      </c>
      <c r="H2803" s="1" t="s">
        <v>109</v>
      </c>
      <c r="L2803" s="1">
        <v>0.63</v>
      </c>
      <c r="M2803" s="1">
        <v>0.63</v>
      </c>
      <c r="N2803" s="1" t="s">
        <v>110</v>
      </c>
      <c r="Q2803" s="1" t="s">
        <v>101</v>
      </c>
      <c r="R2803" s="1" t="s">
        <v>111</v>
      </c>
      <c r="S2803" s="1" t="s">
        <v>101</v>
      </c>
      <c r="T2803" s="1" t="s">
        <v>113</v>
      </c>
      <c r="U2803" s="1" t="s">
        <v>114</v>
      </c>
      <c r="Z2803" s="1" t="s">
        <v>115</v>
      </c>
      <c r="AD2803" s="1">
        <v>2.5</v>
      </c>
      <c r="AG2803" s="1">
        <v>130</v>
      </c>
    </row>
    <row r="2804" spans="1:39">
      <c r="A2804" s="6">
        <v>42886.535938993053</v>
      </c>
      <c r="B2804" s="2">
        <v>42886</v>
      </c>
      <c r="C2804" s="1" t="s">
        <v>96</v>
      </c>
      <c r="D2804" s="1">
        <v>49164</v>
      </c>
      <c r="E2804" s="1" t="s">
        <v>1011</v>
      </c>
      <c r="F2804" s="1" t="s">
        <v>98</v>
      </c>
      <c r="G2804" s="1" t="s">
        <v>99</v>
      </c>
      <c r="H2804" s="1" t="s">
        <v>109</v>
      </c>
      <c r="K2804" s="1">
        <v>0.63</v>
      </c>
      <c r="L2804" s="1">
        <v>0.63</v>
      </c>
      <c r="M2804" s="1">
        <v>0.63</v>
      </c>
      <c r="N2804" s="1" t="s">
        <v>110</v>
      </c>
      <c r="O2804" s="1">
        <v>0.5</v>
      </c>
      <c r="P2804" s="1" t="s">
        <v>110</v>
      </c>
      <c r="Q2804" s="1" t="s">
        <v>101</v>
      </c>
      <c r="R2804" s="1" t="s">
        <v>111</v>
      </c>
      <c r="S2804" s="1" t="s">
        <v>101</v>
      </c>
      <c r="T2804" s="1" t="s">
        <v>113</v>
      </c>
      <c r="U2804" s="1" t="s">
        <v>114</v>
      </c>
      <c r="Z2804" s="1" t="s">
        <v>115</v>
      </c>
      <c r="AG2804" s="1">
        <v>130</v>
      </c>
    </row>
    <row r="2805" spans="1:39">
      <c r="A2805" s="6">
        <v>42887.608223715273</v>
      </c>
      <c r="B2805" s="2">
        <v>42886</v>
      </c>
      <c r="C2805" s="1" t="s">
        <v>117</v>
      </c>
      <c r="D2805" s="1">
        <v>49164</v>
      </c>
      <c r="E2805" s="1" t="s">
        <v>1011</v>
      </c>
      <c r="F2805" s="1" t="s">
        <v>98</v>
      </c>
      <c r="G2805" s="1" t="s">
        <v>99</v>
      </c>
      <c r="H2805" s="1" t="s">
        <v>109</v>
      </c>
      <c r="L2805" s="1">
        <v>0.63</v>
      </c>
      <c r="M2805" s="1">
        <v>0.63</v>
      </c>
      <c r="N2805" s="1" t="s">
        <v>110</v>
      </c>
      <c r="Q2805" s="1" t="s">
        <v>101</v>
      </c>
      <c r="R2805" s="1" t="s">
        <v>111</v>
      </c>
      <c r="S2805" s="1" t="s">
        <v>101</v>
      </c>
      <c r="T2805" s="1" t="s">
        <v>113</v>
      </c>
      <c r="U2805" s="1" t="s">
        <v>114</v>
      </c>
      <c r="Z2805" s="1" t="s">
        <v>115</v>
      </c>
      <c r="AG2805" s="1">
        <v>130</v>
      </c>
    </row>
    <row r="2806" spans="1:39" ht="25.5">
      <c r="A2806" s="6">
        <v>42887.608706446757</v>
      </c>
      <c r="B2806" s="2">
        <v>42887</v>
      </c>
      <c r="C2806" s="1" t="s">
        <v>96</v>
      </c>
      <c r="D2806" s="1">
        <v>49164</v>
      </c>
      <c r="E2806" s="1" t="s">
        <v>1011</v>
      </c>
      <c r="F2806" s="1" t="s">
        <v>98</v>
      </c>
      <c r="G2806" s="1" t="s">
        <v>99</v>
      </c>
      <c r="H2806" s="1" t="s">
        <v>109</v>
      </c>
      <c r="K2806" s="1">
        <v>0.63</v>
      </c>
      <c r="L2806" s="1">
        <v>0.63</v>
      </c>
      <c r="M2806" s="1">
        <v>0.63</v>
      </c>
      <c r="N2806" s="1" t="s">
        <v>110</v>
      </c>
      <c r="O2806" s="1">
        <v>0.5</v>
      </c>
      <c r="P2806" s="1" t="s">
        <v>110</v>
      </c>
      <c r="Q2806" s="1" t="s">
        <v>101</v>
      </c>
      <c r="R2806" s="1" t="s">
        <v>111</v>
      </c>
      <c r="S2806" s="1" t="s">
        <v>112</v>
      </c>
      <c r="T2806" s="1" t="s">
        <v>113</v>
      </c>
      <c r="U2806" s="1" t="s">
        <v>114</v>
      </c>
      <c r="Z2806" s="1" t="s">
        <v>115</v>
      </c>
      <c r="AG2806" s="1">
        <v>130</v>
      </c>
    </row>
    <row r="2807" spans="1:39">
      <c r="A2807" s="6">
        <v>42889.603697199069</v>
      </c>
      <c r="B2807" s="2">
        <v>42887</v>
      </c>
      <c r="C2807" s="1" t="s">
        <v>117</v>
      </c>
      <c r="D2807" s="1">
        <v>49164</v>
      </c>
      <c r="E2807" s="1" t="s">
        <v>1011</v>
      </c>
      <c r="F2807" s="1" t="s">
        <v>98</v>
      </c>
      <c r="G2807" s="1" t="s">
        <v>99</v>
      </c>
      <c r="H2807" s="1" t="s">
        <v>109</v>
      </c>
      <c r="Q2807" s="1" t="s">
        <v>101</v>
      </c>
      <c r="R2807" s="1" t="s">
        <v>111</v>
      </c>
      <c r="S2807" s="1" t="s">
        <v>101</v>
      </c>
      <c r="U2807" s="1" t="s">
        <v>114</v>
      </c>
      <c r="Z2807" s="1" t="s">
        <v>115</v>
      </c>
      <c r="AL2807" s="1" t="s">
        <v>535</v>
      </c>
    </row>
    <row r="2808" spans="1:39">
      <c r="A2808" s="6">
        <v>42889.604115532406</v>
      </c>
      <c r="B2808" s="2">
        <v>42888</v>
      </c>
      <c r="C2808" s="1" t="s">
        <v>96</v>
      </c>
      <c r="D2808" s="1">
        <v>49164</v>
      </c>
      <c r="E2808" s="1" t="s">
        <v>1011</v>
      </c>
      <c r="F2808" s="1" t="s">
        <v>98</v>
      </c>
      <c r="G2808" s="1" t="s">
        <v>99</v>
      </c>
      <c r="H2808" s="1" t="s">
        <v>109</v>
      </c>
      <c r="Q2808" s="1" t="s">
        <v>101</v>
      </c>
      <c r="R2808" s="1" t="s">
        <v>111</v>
      </c>
      <c r="S2808" s="1" t="s">
        <v>101</v>
      </c>
      <c r="U2808" s="1" t="s">
        <v>114</v>
      </c>
      <c r="Z2808" s="1" t="s">
        <v>115</v>
      </c>
      <c r="AK2808" s="1" t="s">
        <v>1183</v>
      </c>
    </row>
    <row r="2809" spans="1:39" ht="25.5">
      <c r="A2809" s="6">
        <v>42889.6044830787</v>
      </c>
      <c r="B2809" s="2">
        <v>42888</v>
      </c>
      <c r="C2809" s="1" t="s">
        <v>117</v>
      </c>
      <c r="D2809" s="1">
        <v>49164</v>
      </c>
      <c r="E2809" s="1" t="s">
        <v>1011</v>
      </c>
      <c r="F2809" s="1" t="s">
        <v>98</v>
      </c>
      <c r="G2809" s="1" t="s">
        <v>99</v>
      </c>
      <c r="H2809" s="1" t="s">
        <v>109</v>
      </c>
      <c r="Q2809" s="1" t="s">
        <v>101</v>
      </c>
      <c r="R2809" s="1" t="s">
        <v>111</v>
      </c>
      <c r="S2809" s="1" t="s">
        <v>112</v>
      </c>
      <c r="U2809" s="1" t="s">
        <v>114</v>
      </c>
      <c r="Z2809" s="1" t="s">
        <v>115</v>
      </c>
      <c r="AL2809" s="1" t="s">
        <v>535</v>
      </c>
    </row>
    <row r="2810" spans="1:39">
      <c r="A2810" s="6">
        <v>42889.604971724533</v>
      </c>
      <c r="B2810" s="2">
        <v>42889</v>
      </c>
      <c r="C2810" s="1" t="s">
        <v>96</v>
      </c>
      <c r="D2810" s="1">
        <v>49164</v>
      </c>
      <c r="E2810" s="1" t="s">
        <v>1011</v>
      </c>
      <c r="F2810" s="1" t="s">
        <v>98</v>
      </c>
      <c r="G2810" s="1" t="s">
        <v>99</v>
      </c>
      <c r="H2810" s="1" t="s">
        <v>109</v>
      </c>
      <c r="Q2810" s="1" t="s">
        <v>101</v>
      </c>
      <c r="R2810" s="1" t="s">
        <v>111</v>
      </c>
      <c r="S2810" s="1" t="s">
        <v>101</v>
      </c>
      <c r="U2810" s="1" t="s">
        <v>114</v>
      </c>
      <c r="Z2810" s="1" t="s">
        <v>33</v>
      </c>
    </row>
    <row r="2811" spans="1:39" ht="25.5">
      <c r="A2811" s="6">
        <v>42890.550943969909</v>
      </c>
      <c r="B2811" s="2">
        <v>42889</v>
      </c>
      <c r="C2811" s="1" t="s">
        <v>117</v>
      </c>
      <c r="D2811" s="1">
        <v>49164</v>
      </c>
      <c r="E2811" s="1" t="s">
        <v>1011</v>
      </c>
      <c r="F2811" s="1" t="s">
        <v>98</v>
      </c>
      <c r="G2811" s="1" t="s">
        <v>99</v>
      </c>
      <c r="H2811" s="1" t="s">
        <v>109</v>
      </c>
      <c r="Q2811" s="1" t="s">
        <v>101</v>
      </c>
      <c r="R2811" s="1" t="s">
        <v>111</v>
      </c>
      <c r="S2811" s="1" t="s">
        <v>101</v>
      </c>
      <c r="U2811" s="1" t="s">
        <v>114</v>
      </c>
      <c r="Z2811" s="1" t="s">
        <v>33</v>
      </c>
      <c r="AL2811" s="1" t="s">
        <v>1171</v>
      </c>
    </row>
    <row r="2812" spans="1:39" ht="25.5">
      <c r="A2812" s="6">
        <v>42890.551456180554</v>
      </c>
      <c r="B2812" s="2">
        <v>42890</v>
      </c>
      <c r="C2812" s="1" t="s">
        <v>96</v>
      </c>
      <c r="D2812" s="1">
        <v>49164</v>
      </c>
      <c r="E2812" s="1" t="s">
        <v>1011</v>
      </c>
      <c r="F2812" s="1" t="s">
        <v>98</v>
      </c>
      <c r="G2812" s="1" t="s">
        <v>99</v>
      </c>
      <c r="H2812" s="1" t="s">
        <v>109</v>
      </c>
      <c r="Q2812" s="1" t="s">
        <v>121</v>
      </c>
      <c r="R2812" s="1" t="s">
        <v>122</v>
      </c>
      <c r="S2812" s="1" t="s">
        <v>101</v>
      </c>
      <c r="U2812" s="1" t="s">
        <v>196</v>
      </c>
      <c r="Z2812" s="1" t="s">
        <v>33</v>
      </c>
    </row>
    <row r="2813" spans="1:39" ht="25.5">
      <c r="A2813" s="6">
        <v>42886.543453449078</v>
      </c>
      <c r="B2813" s="2">
        <v>42885</v>
      </c>
      <c r="C2813" s="1" t="s">
        <v>96</v>
      </c>
      <c r="D2813" s="1">
        <v>49198</v>
      </c>
      <c r="E2813" s="1" t="s">
        <v>1015</v>
      </c>
      <c r="F2813" s="1" t="s">
        <v>98</v>
      </c>
      <c r="G2813" s="1" t="s">
        <v>99</v>
      </c>
      <c r="H2813" s="1" t="s">
        <v>100</v>
      </c>
      <c r="K2813" s="1">
        <v>1.5</v>
      </c>
      <c r="M2813" s="1">
        <v>1.5</v>
      </c>
      <c r="N2813" s="1" t="s">
        <v>110</v>
      </c>
      <c r="O2813" s="1">
        <v>1.2</v>
      </c>
      <c r="P2813" s="1" t="s">
        <v>110</v>
      </c>
      <c r="Q2813" s="1" t="s">
        <v>101</v>
      </c>
      <c r="R2813" s="1" t="s">
        <v>111</v>
      </c>
      <c r="S2813" s="1" t="s">
        <v>101</v>
      </c>
      <c r="T2813" s="1" t="s">
        <v>113</v>
      </c>
      <c r="U2813" s="1" t="s">
        <v>114</v>
      </c>
      <c r="Z2813" s="1" t="s">
        <v>115</v>
      </c>
      <c r="AG2813" s="1">
        <v>300</v>
      </c>
    </row>
    <row r="2814" spans="1:39" ht="25.5">
      <c r="A2814" s="6">
        <v>42886.532618819445</v>
      </c>
      <c r="B2814" s="2">
        <v>42885</v>
      </c>
      <c r="C2814" s="1" t="s">
        <v>117</v>
      </c>
      <c r="D2814" s="1">
        <v>49198</v>
      </c>
      <c r="E2814" s="1" t="s">
        <v>1015</v>
      </c>
      <c r="F2814" s="1" t="s">
        <v>98</v>
      </c>
      <c r="G2814" s="1" t="s">
        <v>99</v>
      </c>
      <c r="H2814" s="1" t="s">
        <v>100</v>
      </c>
      <c r="Q2814" s="1" t="s">
        <v>101</v>
      </c>
      <c r="R2814" s="1" t="s">
        <v>122</v>
      </c>
      <c r="S2814" s="1" t="s">
        <v>101</v>
      </c>
      <c r="T2814" s="1" t="s">
        <v>205</v>
      </c>
      <c r="U2814" s="1" t="s">
        <v>114</v>
      </c>
      <c r="Z2814" s="1" t="s">
        <v>115</v>
      </c>
      <c r="AD2814" s="1">
        <v>6</v>
      </c>
      <c r="AM2814" s="1">
        <v>70</v>
      </c>
    </row>
    <row r="2815" spans="1:39" ht="25.5">
      <c r="A2815" s="6">
        <v>42886.534059699072</v>
      </c>
      <c r="B2815" s="2">
        <v>42886</v>
      </c>
      <c r="C2815" s="1" t="s">
        <v>96</v>
      </c>
      <c r="D2815" s="1">
        <v>49198</v>
      </c>
      <c r="E2815" s="1" t="s">
        <v>1015</v>
      </c>
      <c r="F2815" s="1" t="s">
        <v>98</v>
      </c>
      <c r="G2815" s="1" t="s">
        <v>99</v>
      </c>
      <c r="H2815" s="1" t="s">
        <v>100</v>
      </c>
      <c r="K2815" s="1">
        <v>1.5</v>
      </c>
      <c r="O2815" s="1">
        <v>1.2</v>
      </c>
      <c r="P2815" s="1" t="s">
        <v>110</v>
      </c>
      <c r="Q2815" s="1" t="s">
        <v>101</v>
      </c>
      <c r="R2815" s="1" t="s">
        <v>111</v>
      </c>
      <c r="S2815" s="1" t="s">
        <v>101</v>
      </c>
      <c r="T2815" s="1" t="s">
        <v>203</v>
      </c>
      <c r="U2815" s="1" t="s">
        <v>114</v>
      </c>
      <c r="Z2815" s="1" t="s">
        <v>115</v>
      </c>
      <c r="AG2815" s="1">
        <v>300</v>
      </c>
      <c r="AM2815" s="1">
        <v>70</v>
      </c>
    </row>
    <row r="2816" spans="1:39">
      <c r="A2816" s="6">
        <v>42887.621659699071</v>
      </c>
      <c r="B2816" s="2">
        <v>42886</v>
      </c>
      <c r="C2816" s="1" t="s">
        <v>117</v>
      </c>
      <c r="D2816" s="1">
        <v>49198</v>
      </c>
      <c r="E2816" s="1" t="s">
        <v>1015</v>
      </c>
      <c r="F2816" s="1" t="s">
        <v>98</v>
      </c>
      <c r="G2816" s="1" t="s">
        <v>99</v>
      </c>
      <c r="H2816" s="1" t="s">
        <v>109</v>
      </c>
      <c r="Q2816" s="1" t="s">
        <v>101</v>
      </c>
      <c r="R2816" s="1" t="s">
        <v>111</v>
      </c>
      <c r="S2816" s="1" t="s">
        <v>101</v>
      </c>
      <c r="T2816" s="1" t="s">
        <v>205</v>
      </c>
      <c r="U2816" s="1" t="s">
        <v>114</v>
      </c>
      <c r="Z2816" s="1" t="s">
        <v>115</v>
      </c>
      <c r="AD2816" s="1">
        <v>6</v>
      </c>
      <c r="AM2816" s="1">
        <v>60</v>
      </c>
    </row>
    <row r="2817" spans="1:39" ht="25.5">
      <c r="A2817" s="6">
        <v>42887.622426284724</v>
      </c>
      <c r="B2817" s="2">
        <v>42887</v>
      </c>
      <c r="C2817" s="1" t="s">
        <v>96</v>
      </c>
      <c r="D2817" s="1">
        <v>49198</v>
      </c>
      <c r="E2817" s="1" t="s">
        <v>1015</v>
      </c>
      <c r="F2817" s="1" t="s">
        <v>98</v>
      </c>
      <c r="G2817" s="1" t="s">
        <v>99</v>
      </c>
      <c r="H2817" s="1" t="s">
        <v>109</v>
      </c>
      <c r="K2817" s="1">
        <v>1.5</v>
      </c>
      <c r="O2817" s="1">
        <v>1.2</v>
      </c>
      <c r="P2817" s="1" t="s">
        <v>110</v>
      </c>
      <c r="Q2817" s="1" t="s">
        <v>101</v>
      </c>
      <c r="R2817" s="1" t="s">
        <v>111</v>
      </c>
      <c r="S2817" s="1" t="s">
        <v>101</v>
      </c>
      <c r="T2817" s="1" t="s">
        <v>203</v>
      </c>
      <c r="U2817" s="1" t="s">
        <v>114</v>
      </c>
      <c r="Z2817" s="1" t="s">
        <v>115</v>
      </c>
      <c r="AG2817" s="1">
        <v>300</v>
      </c>
      <c r="AM2817" s="1">
        <v>60</v>
      </c>
    </row>
    <row r="2818" spans="1:39">
      <c r="A2818" s="6">
        <v>42889.607566527775</v>
      </c>
      <c r="B2818" s="2">
        <v>42887</v>
      </c>
      <c r="C2818" s="1" t="s">
        <v>117</v>
      </c>
      <c r="D2818" s="1">
        <v>49198</v>
      </c>
      <c r="E2818" s="1" t="s">
        <v>1015</v>
      </c>
      <c r="F2818" s="1" t="s">
        <v>98</v>
      </c>
      <c r="G2818" s="1" t="s">
        <v>99</v>
      </c>
      <c r="H2818" s="1" t="s">
        <v>109</v>
      </c>
      <c r="Q2818" s="1" t="s">
        <v>101</v>
      </c>
      <c r="R2818" s="1" t="s">
        <v>111</v>
      </c>
      <c r="S2818" s="1" t="s">
        <v>101</v>
      </c>
      <c r="T2818" s="1" t="s">
        <v>113</v>
      </c>
      <c r="U2818" s="1" t="s">
        <v>114</v>
      </c>
      <c r="Z2818" s="1" t="s">
        <v>115</v>
      </c>
      <c r="AD2818" s="1">
        <v>6</v>
      </c>
      <c r="AG2818" s="1">
        <v>300</v>
      </c>
    </row>
    <row r="2819" spans="1:39" ht="25.5">
      <c r="A2819" s="6">
        <v>42889.608283310183</v>
      </c>
      <c r="B2819" s="2">
        <v>42888</v>
      </c>
      <c r="C2819" s="1" t="s">
        <v>96</v>
      </c>
      <c r="D2819" s="1">
        <v>49198</v>
      </c>
      <c r="E2819" s="1" t="s">
        <v>1015</v>
      </c>
      <c r="F2819" s="1" t="s">
        <v>98</v>
      </c>
      <c r="G2819" s="1" t="s">
        <v>99</v>
      </c>
      <c r="H2819" s="1" t="s">
        <v>109</v>
      </c>
      <c r="K2819" s="1">
        <v>1.5</v>
      </c>
      <c r="O2819" s="1">
        <v>1.2</v>
      </c>
      <c r="P2819" s="1" t="s">
        <v>110</v>
      </c>
      <c r="Q2819" s="1" t="s">
        <v>101</v>
      </c>
      <c r="R2819" s="1" t="s">
        <v>111</v>
      </c>
      <c r="S2819" s="1" t="s">
        <v>112</v>
      </c>
      <c r="T2819" s="1" t="s">
        <v>113</v>
      </c>
      <c r="U2819" s="1" t="s">
        <v>114</v>
      </c>
      <c r="Z2819" s="1" t="s">
        <v>115</v>
      </c>
      <c r="AG2819" s="1">
        <v>300</v>
      </c>
    </row>
    <row r="2820" spans="1:39">
      <c r="A2820" s="6">
        <v>42889.608676111107</v>
      </c>
      <c r="B2820" s="2">
        <v>42888</v>
      </c>
      <c r="C2820" s="1" t="s">
        <v>117</v>
      </c>
      <c r="D2820" s="1">
        <v>49198</v>
      </c>
      <c r="E2820" s="1" t="s">
        <v>1015</v>
      </c>
      <c r="F2820" s="1" t="s">
        <v>98</v>
      </c>
      <c r="G2820" s="1" t="s">
        <v>99</v>
      </c>
      <c r="H2820" s="1" t="s">
        <v>109</v>
      </c>
      <c r="Q2820" s="1" t="s">
        <v>101</v>
      </c>
      <c r="R2820" s="1" t="s">
        <v>111</v>
      </c>
      <c r="S2820" s="1" t="s">
        <v>101</v>
      </c>
      <c r="U2820" s="1" t="s">
        <v>114</v>
      </c>
      <c r="Z2820" s="1" t="s">
        <v>115</v>
      </c>
      <c r="AL2820" s="1" t="s">
        <v>1187</v>
      </c>
    </row>
    <row r="2821" spans="1:39" ht="25.5">
      <c r="A2821" s="6">
        <v>42889.609014641203</v>
      </c>
      <c r="B2821" s="2">
        <v>42889</v>
      </c>
      <c r="C2821" s="1" t="s">
        <v>96</v>
      </c>
      <c r="D2821" s="1">
        <v>49198</v>
      </c>
      <c r="E2821" s="1" t="s">
        <v>1015</v>
      </c>
      <c r="F2821" s="1" t="s">
        <v>98</v>
      </c>
      <c r="G2821" s="1" t="s">
        <v>99</v>
      </c>
      <c r="H2821" s="1" t="s">
        <v>109</v>
      </c>
      <c r="Q2821" s="1" t="s">
        <v>101</v>
      </c>
      <c r="R2821" s="1" t="s">
        <v>111</v>
      </c>
      <c r="S2821" s="1" t="s">
        <v>112</v>
      </c>
      <c r="U2821" s="1" t="s">
        <v>114</v>
      </c>
      <c r="Z2821" s="1" t="s">
        <v>33</v>
      </c>
    </row>
    <row r="2822" spans="1:39" ht="25.5">
      <c r="A2822" s="6">
        <v>42890.553072546296</v>
      </c>
      <c r="B2822" s="2">
        <v>42889</v>
      </c>
      <c r="C2822" s="1" t="s">
        <v>117</v>
      </c>
      <c r="D2822" s="1">
        <v>49198</v>
      </c>
      <c r="E2822" s="1" t="s">
        <v>1015</v>
      </c>
      <c r="F2822" s="1" t="s">
        <v>98</v>
      </c>
      <c r="G2822" s="1" t="s">
        <v>99</v>
      </c>
      <c r="H2822" s="1" t="s">
        <v>109</v>
      </c>
      <c r="Q2822" s="1" t="s">
        <v>101</v>
      </c>
      <c r="R2822" s="1" t="s">
        <v>111</v>
      </c>
      <c r="S2822" s="1" t="s">
        <v>112</v>
      </c>
      <c r="U2822" s="1" t="s">
        <v>114</v>
      </c>
      <c r="Z2822" s="1" t="s">
        <v>115</v>
      </c>
      <c r="AL2822" s="1" t="s">
        <v>1188</v>
      </c>
    </row>
    <row r="2823" spans="1:39" ht="25.5">
      <c r="A2823" s="6">
        <v>42890.55343994213</v>
      </c>
      <c r="B2823" s="2">
        <v>42890</v>
      </c>
      <c r="C2823" s="1" t="s">
        <v>96</v>
      </c>
      <c r="D2823" s="1">
        <v>49198</v>
      </c>
      <c r="E2823" s="1" t="s">
        <v>1015</v>
      </c>
      <c r="F2823" s="1" t="s">
        <v>98</v>
      </c>
      <c r="G2823" s="1" t="s">
        <v>99</v>
      </c>
      <c r="H2823" s="1" t="s">
        <v>109</v>
      </c>
      <c r="Q2823" s="1" t="s">
        <v>101</v>
      </c>
      <c r="R2823" s="1" t="s">
        <v>111</v>
      </c>
      <c r="S2823" s="1" t="s">
        <v>112</v>
      </c>
      <c r="U2823" s="1" t="s">
        <v>114</v>
      </c>
      <c r="Z2823" s="1" t="s">
        <v>115</v>
      </c>
    </row>
    <row r="2824" spans="1:39">
      <c r="A2824" s="6">
        <v>42886.542631319448</v>
      </c>
      <c r="B2824" s="2">
        <v>42885</v>
      </c>
      <c r="C2824" s="1" t="s">
        <v>96</v>
      </c>
      <c r="D2824" s="1">
        <v>49199</v>
      </c>
      <c r="E2824" s="1" t="s">
        <v>1005</v>
      </c>
      <c r="F2824" s="1" t="s">
        <v>98</v>
      </c>
      <c r="G2824" s="1" t="s">
        <v>99</v>
      </c>
      <c r="H2824" s="1" t="s">
        <v>109</v>
      </c>
      <c r="L2824" s="1">
        <v>1.64</v>
      </c>
      <c r="M2824" s="1">
        <v>1.64</v>
      </c>
      <c r="N2824" s="1" t="s">
        <v>110</v>
      </c>
      <c r="Q2824" s="1" t="s">
        <v>101</v>
      </c>
      <c r="R2824" s="1" t="s">
        <v>111</v>
      </c>
      <c r="S2824" s="1" t="s">
        <v>101</v>
      </c>
      <c r="T2824" s="1" t="s">
        <v>113</v>
      </c>
      <c r="U2824" s="1" t="s">
        <v>114</v>
      </c>
      <c r="Z2824" s="1" t="s">
        <v>115</v>
      </c>
      <c r="AG2824" s="1">
        <v>330</v>
      </c>
    </row>
    <row r="2825" spans="1:39">
      <c r="A2825" s="6">
        <v>42886.524378773145</v>
      </c>
      <c r="B2825" s="2">
        <v>42885</v>
      </c>
      <c r="C2825" s="1" t="s">
        <v>117</v>
      </c>
      <c r="D2825" s="1">
        <v>49199</v>
      </c>
      <c r="E2825" s="1" t="s">
        <v>1005</v>
      </c>
      <c r="F2825" s="1" t="s">
        <v>98</v>
      </c>
      <c r="G2825" s="1" t="s">
        <v>99</v>
      </c>
      <c r="H2825" s="1" t="s">
        <v>109</v>
      </c>
      <c r="O2825" s="1">
        <v>1.32</v>
      </c>
      <c r="P2825" s="1" t="s">
        <v>110</v>
      </c>
      <c r="Q2825" s="1" t="s">
        <v>101</v>
      </c>
      <c r="R2825" s="1" t="s">
        <v>111</v>
      </c>
      <c r="S2825" s="1" t="s">
        <v>101</v>
      </c>
      <c r="T2825" s="1" t="s">
        <v>205</v>
      </c>
      <c r="U2825" s="1" t="s">
        <v>114</v>
      </c>
      <c r="Z2825" s="1" t="s">
        <v>115</v>
      </c>
      <c r="AA2825" s="1">
        <v>1.32</v>
      </c>
      <c r="AD2825" s="1">
        <v>6.58</v>
      </c>
      <c r="AM2825" s="1">
        <v>70</v>
      </c>
    </row>
    <row r="2826" spans="1:39" ht="25.5">
      <c r="A2826" s="6">
        <v>42909.598894918978</v>
      </c>
      <c r="B2826" s="2">
        <v>42886</v>
      </c>
      <c r="C2826" s="1" t="s">
        <v>96</v>
      </c>
      <c r="D2826" s="1">
        <v>49199</v>
      </c>
      <c r="E2826" s="1" t="s">
        <v>1005</v>
      </c>
      <c r="F2826" s="1" t="s">
        <v>98</v>
      </c>
      <c r="G2826" s="1" t="s">
        <v>99</v>
      </c>
      <c r="H2826" s="1" t="s">
        <v>109</v>
      </c>
      <c r="K2826" s="1">
        <v>1.64</v>
      </c>
      <c r="L2826" s="1">
        <v>1.64</v>
      </c>
      <c r="M2826" s="1">
        <v>1.64</v>
      </c>
      <c r="N2826" s="1" t="s">
        <v>110</v>
      </c>
      <c r="Q2826" s="1" t="s">
        <v>101</v>
      </c>
      <c r="R2826" s="1" t="s">
        <v>111</v>
      </c>
      <c r="S2826" s="1" t="s">
        <v>112</v>
      </c>
      <c r="T2826" s="1" t="s">
        <v>113</v>
      </c>
      <c r="U2826" s="1" t="s">
        <v>114</v>
      </c>
      <c r="Z2826" s="1" t="s">
        <v>115</v>
      </c>
      <c r="AG2826" s="1">
        <v>330</v>
      </c>
    </row>
    <row r="2827" spans="1:39">
      <c r="A2827" s="6">
        <v>42887.663664664353</v>
      </c>
      <c r="B2827" s="2">
        <v>42886</v>
      </c>
      <c r="C2827" s="1" t="s">
        <v>117</v>
      </c>
      <c r="D2827" s="1">
        <v>49199</v>
      </c>
      <c r="E2827" s="1" t="s">
        <v>1005</v>
      </c>
      <c r="F2827" s="1" t="s">
        <v>98</v>
      </c>
      <c r="G2827" s="1" t="s">
        <v>99</v>
      </c>
      <c r="H2827" s="1" t="s">
        <v>109</v>
      </c>
      <c r="L2827" s="1">
        <v>1.64</v>
      </c>
      <c r="M2827" s="1">
        <v>1.64</v>
      </c>
      <c r="N2827" s="1" t="s">
        <v>110</v>
      </c>
      <c r="O2827" s="1">
        <v>1.32</v>
      </c>
      <c r="P2827" s="1" t="s">
        <v>110</v>
      </c>
      <c r="Q2827" s="1" t="s">
        <v>101</v>
      </c>
      <c r="R2827" s="1" t="s">
        <v>111</v>
      </c>
      <c r="S2827" s="1" t="s">
        <v>101</v>
      </c>
      <c r="T2827" s="1" t="s">
        <v>113</v>
      </c>
      <c r="U2827" s="1" t="s">
        <v>114</v>
      </c>
      <c r="Z2827" s="1" t="s">
        <v>115</v>
      </c>
      <c r="AD2827" s="1">
        <v>6.58</v>
      </c>
      <c r="AG2827" s="1">
        <v>330</v>
      </c>
    </row>
    <row r="2828" spans="1:39" ht="25.5">
      <c r="A2828" s="6">
        <v>42887.664088229169</v>
      </c>
      <c r="B2828" s="2">
        <v>42887</v>
      </c>
      <c r="C2828" s="1" t="s">
        <v>96</v>
      </c>
      <c r="D2828" s="1">
        <v>49199</v>
      </c>
      <c r="E2828" s="1" t="s">
        <v>1005</v>
      </c>
      <c r="F2828" s="1" t="s">
        <v>98</v>
      </c>
      <c r="G2828" s="1" t="s">
        <v>99</v>
      </c>
      <c r="H2828" s="1" t="s">
        <v>109</v>
      </c>
      <c r="K2828" s="1">
        <v>1.64</v>
      </c>
      <c r="L2828" s="1">
        <v>1.64</v>
      </c>
      <c r="M2828" s="1">
        <v>1.64</v>
      </c>
      <c r="N2828" s="1" t="s">
        <v>110</v>
      </c>
      <c r="Q2828" s="1" t="s">
        <v>101</v>
      </c>
      <c r="R2828" s="1" t="s">
        <v>111</v>
      </c>
      <c r="S2828" s="1" t="s">
        <v>112</v>
      </c>
      <c r="T2828" s="1" t="s">
        <v>113</v>
      </c>
      <c r="U2828" s="1" t="s">
        <v>114</v>
      </c>
      <c r="Z2828" s="1" t="s">
        <v>115</v>
      </c>
      <c r="AG2828" s="1">
        <v>330</v>
      </c>
    </row>
    <row r="2829" spans="1:39">
      <c r="A2829" s="6">
        <v>42889.610229537037</v>
      </c>
      <c r="B2829" s="2">
        <v>42887</v>
      </c>
      <c r="C2829" s="1" t="s">
        <v>117</v>
      </c>
      <c r="D2829" s="1">
        <v>49199</v>
      </c>
      <c r="E2829" s="1" t="s">
        <v>1005</v>
      </c>
      <c r="F2829" s="1" t="s">
        <v>98</v>
      </c>
      <c r="G2829" s="1" t="s">
        <v>99</v>
      </c>
      <c r="H2829" s="1" t="s">
        <v>109</v>
      </c>
      <c r="L2829" s="1">
        <v>1.64</v>
      </c>
      <c r="M2829" s="1">
        <v>1.64</v>
      </c>
      <c r="N2829" s="1" t="s">
        <v>110</v>
      </c>
      <c r="Q2829" s="1" t="s">
        <v>101</v>
      </c>
      <c r="R2829" s="1" t="s">
        <v>111</v>
      </c>
      <c r="S2829" s="1" t="s">
        <v>101</v>
      </c>
      <c r="T2829" s="1" t="s">
        <v>113</v>
      </c>
      <c r="U2829" s="1" t="s">
        <v>114</v>
      </c>
      <c r="Z2829" s="1" t="s">
        <v>115</v>
      </c>
      <c r="AD2829" s="1">
        <v>6.58</v>
      </c>
      <c r="AG2829" s="1">
        <v>330</v>
      </c>
    </row>
    <row r="2830" spans="1:39" ht="25.5">
      <c r="A2830" s="6">
        <v>42889.610724710648</v>
      </c>
      <c r="B2830" s="2">
        <v>42888</v>
      </c>
      <c r="C2830" s="1" t="s">
        <v>96</v>
      </c>
      <c r="D2830" s="1">
        <v>49199</v>
      </c>
      <c r="E2830" s="1" t="s">
        <v>1005</v>
      </c>
      <c r="F2830" s="1" t="s">
        <v>98</v>
      </c>
      <c r="G2830" s="1" t="s">
        <v>99</v>
      </c>
      <c r="H2830" s="1" t="s">
        <v>109</v>
      </c>
      <c r="K2830" s="1">
        <v>1.64</v>
      </c>
      <c r="L2830" s="1">
        <v>1.64</v>
      </c>
      <c r="M2830" s="1">
        <v>1.64</v>
      </c>
      <c r="N2830" s="1" t="s">
        <v>110</v>
      </c>
      <c r="Q2830" s="1" t="s">
        <v>101</v>
      </c>
      <c r="R2830" s="1" t="s">
        <v>111</v>
      </c>
      <c r="S2830" s="1" t="s">
        <v>112</v>
      </c>
      <c r="T2830" s="1" t="s">
        <v>113</v>
      </c>
      <c r="U2830" s="1" t="s">
        <v>114</v>
      </c>
      <c r="Z2830" s="1" t="s">
        <v>115</v>
      </c>
      <c r="AG2830" s="1">
        <v>330</v>
      </c>
    </row>
    <row r="2831" spans="1:39" ht="25.5">
      <c r="A2831" s="6">
        <v>42889.611120497684</v>
      </c>
      <c r="B2831" s="2">
        <v>42888</v>
      </c>
      <c r="C2831" s="1" t="s">
        <v>117</v>
      </c>
      <c r="D2831" s="1">
        <v>49199</v>
      </c>
      <c r="E2831" s="1" t="s">
        <v>1005</v>
      </c>
      <c r="F2831" s="1" t="s">
        <v>98</v>
      </c>
      <c r="G2831" s="1" t="s">
        <v>99</v>
      </c>
      <c r="H2831" s="1" t="s">
        <v>109</v>
      </c>
      <c r="Q2831" s="1" t="s">
        <v>101</v>
      </c>
      <c r="R2831" s="1" t="s">
        <v>111</v>
      </c>
      <c r="S2831" s="1" t="s">
        <v>112</v>
      </c>
      <c r="U2831" s="1" t="s">
        <v>114</v>
      </c>
      <c r="Z2831" s="1" t="s">
        <v>115</v>
      </c>
      <c r="AL2831" s="1" t="s">
        <v>1187</v>
      </c>
    </row>
    <row r="2832" spans="1:39" ht="25.5">
      <c r="A2832" s="6">
        <v>42889.611430509263</v>
      </c>
      <c r="B2832" s="2">
        <v>42889</v>
      </c>
      <c r="C2832" s="1" t="s">
        <v>96</v>
      </c>
      <c r="D2832" s="1">
        <v>49199</v>
      </c>
      <c r="E2832" s="1" t="s">
        <v>1005</v>
      </c>
      <c r="F2832" s="1" t="s">
        <v>98</v>
      </c>
      <c r="G2832" s="1" t="s">
        <v>99</v>
      </c>
      <c r="H2832" s="1" t="s">
        <v>109</v>
      </c>
      <c r="Q2832" s="1" t="s">
        <v>101</v>
      </c>
      <c r="R2832" s="1" t="s">
        <v>111</v>
      </c>
      <c r="S2832" s="1" t="s">
        <v>112</v>
      </c>
      <c r="U2832" s="1" t="s">
        <v>114</v>
      </c>
      <c r="Z2832" s="1" t="s">
        <v>33</v>
      </c>
    </row>
    <row r="2833" spans="1:39" ht="25.5">
      <c r="A2833" s="6">
        <v>42890.548327962963</v>
      </c>
      <c r="B2833" s="2">
        <v>42889</v>
      </c>
      <c r="C2833" s="1" t="s">
        <v>117</v>
      </c>
      <c r="D2833" s="1">
        <v>49199</v>
      </c>
      <c r="E2833" s="1" t="s">
        <v>1005</v>
      </c>
      <c r="F2833" s="1" t="s">
        <v>98</v>
      </c>
      <c r="G2833" s="1" t="s">
        <v>99</v>
      </c>
      <c r="H2833" s="1" t="s">
        <v>109</v>
      </c>
      <c r="Q2833" s="1" t="s">
        <v>101</v>
      </c>
      <c r="R2833" s="1" t="s">
        <v>111</v>
      </c>
      <c r="S2833" s="1" t="s">
        <v>101</v>
      </c>
      <c r="U2833" s="1" t="s">
        <v>114</v>
      </c>
      <c r="Z2833" s="1" t="s">
        <v>115</v>
      </c>
      <c r="AL2833" s="1" t="s">
        <v>1188</v>
      </c>
    </row>
    <row r="2834" spans="1:39" ht="25.5">
      <c r="A2834" s="6">
        <v>42890.548588113423</v>
      </c>
      <c r="B2834" s="2">
        <v>42890</v>
      </c>
      <c r="C2834" s="1" t="s">
        <v>96</v>
      </c>
      <c r="D2834" s="1">
        <v>49199</v>
      </c>
      <c r="E2834" s="1" t="s">
        <v>1005</v>
      </c>
      <c r="F2834" s="1" t="s">
        <v>98</v>
      </c>
      <c r="G2834" s="1" t="s">
        <v>99</v>
      </c>
      <c r="H2834" s="1" t="s">
        <v>109</v>
      </c>
      <c r="Q2834" s="1" t="s">
        <v>101</v>
      </c>
      <c r="R2834" s="1" t="s">
        <v>111</v>
      </c>
      <c r="S2834" s="1" t="s">
        <v>112</v>
      </c>
      <c r="Z2834" s="1" t="s">
        <v>115</v>
      </c>
    </row>
    <row r="2835" spans="1:39">
      <c r="A2835" s="6">
        <v>42887.60228648148</v>
      </c>
      <c r="B2835" s="2">
        <v>42887</v>
      </c>
      <c r="C2835" s="1" t="s">
        <v>96</v>
      </c>
      <c r="D2835" s="1">
        <v>49242</v>
      </c>
      <c r="E2835" s="1" t="s">
        <v>1028</v>
      </c>
      <c r="F2835" s="1" t="s">
        <v>98</v>
      </c>
      <c r="G2835" s="1" t="s">
        <v>99</v>
      </c>
      <c r="H2835" s="1" t="s">
        <v>109</v>
      </c>
      <c r="K2835" s="1">
        <v>1.1299999999999999</v>
      </c>
      <c r="L2835" s="1">
        <v>1.1299999999999999</v>
      </c>
      <c r="M2835" s="1">
        <v>1.1299999999999999</v>
      </c>
      <c r="N2835" s="1" t="s">
        <v>110</v>
      </c>
      <c r="O2835" s="1">
        <v>0.9</v>
      </c>
      <c r="P2835" s="1" t="s">
        <v>110</v>
      </c>
      <c r="Q2835" s="1" t="s">
        <v>101</v>
      </c>
      <c r="R2835" s="1" t="s">
        <v>111</v>
      </c>
      <c r="S2835" s="1" t="s">
        <v>101</v>
      </c>
      <c r="T2835" s="1" t="s">
        <v>113</v>
      </c>
      <c r="U2835" s="1" t="s">
        <v>114</v>
      </c>
      <c r="Z2835" s="1" t="s">
        <v>115</v>
      </c>
      <c r="AG2835" s="1">
        <v>230</v>
      </c>
    </row>
    <row r="2836" spans="1:39">
      <c r="A2836" s="6">
        <v>42889.582428159723</v>
      </c>
      <c r="B2836" s="2">
        <v>42887</v>
      </c>
      <c r="C2836" s="1" t="s">
        <v>117</v>
      </c>
      <c r="D2836" s="1">
        <v>49242</v>
      </c>
      <c r="E2836" s="1" t="s">
        <v>1028</v>
      </c>
      <c r="F2836" s="1" t="s">
        <v>98</v>
      </c>
      <c r="G2836" s="1" t="s">
        <v>99</v>
      </c>
      <c r="H2836" s="1" t="s">
        <v>109</v>
      </c>
      <c r="L2836" s="1">
        <v>1.1299999999999999</v>
      </c>
      <c r="M2836" s="1">
        <v>1.1299999999999999</v>
      </c>
      <c r="N2836" s="1" t="s">
        <v>110</v>
      </c>
      <c r="Q2836" s="1" t="s">
        <v>101</v>
      </c>
      <c r="R2836" s="1" t="s">
        <v>111</v>
      </c>
      <c r="S2836" s="1" t="s">
        <v>101</v>
      </c>
      <c r="T2836" s="1" t="s">
        <v>113</v>
      </c>
      <c r="U2836" s="1" t="s">
        <v>114</v>
      </c>
      <c r="Z2836" s="1" t="s">
        <v>115</v>
      </c>
      <c r="AD2836" s="1">
        <v>4.5</v>
      </c>
      <c r="AG2836" s="1">
        <v>230</v>
      </c>
    </row>
    <row r="2837" spans="1:39" ht="25.5">
      <c r="A2837" s="6">
        <v>42889.582969062496</v>
      </c>
      <c r="B2837" s="2">
        <v>42888</v>
      </c>
      <c r="C2837" s="1" t="s">
        <v>96</v>
      </c>
      <c r="D2837" s="1">
        <v>49242</v>
      </c>
      <c r="E2837" s="1" t="s">
        <v>1028</v>
      </c>
      <c r="F2837" s="1" t="s">
        <v>98</v>
      </c>
      <c r="G2837" s="1" t="s">
        <v>99</v>
      </c>
      <c r="H2837" s="1" t="s">
        <v>109</v>
      </c>
      <c r="K2837" s="1">
        <v>1.1299999999999999</v>
      </c>
      <c r="L2837" s="1">
        <v>1.1299999999999999</v>
      </c>
      <c r="M2837" s="1">
        <v>1.1299999999999999</v>
      </c>
      <c r="N2837" s="1" t="s">
        <v>110</v>
      </c>
      <c r="O2837" s="1">
        <v>0.9</v>
      </c>
      <c r="P2837" s="1" t="s">
        <v>110</v>
      </c>
      <c r="Q2837" s="1" t="s">
        <v>101</v>
      </c>
      <c r="R2837" s="1" t="s">
        <v>111</v>
      </c>
      <c r="S2837" s="1" t="s">
        <v>112</v>
      </c>
      <c r="T2837" s="1" t="s">
        <v>113</v>
      </c>
      <c r="U2837" s="1" t="s">
        <v>114</v>
      </c>
      <c r="Z2837" s="1" t="s">
        <v>115</v>
      </c>
      <c r="AG2837" s="1">
        <v>230</v>
      </c>
    </row>
    <row r="2838" spans="1:39">
      <c r="A2838" s="6">
        <v>42889.58353787037</v>
      </c>
      <c r="B2838" s="2">
        <v>42888</v>
      </c>
      <c r="C2838" s="1" t="s">
        <v>117</v>
      </c>
      <c r="D2838" s="1">
        <v>49242</v>
      </c>
      <c r="E2838" s="1" t="s">
        <v>1028</v>
      </c>
      <c r="F2838" s="1" t="s">
        <v>98</v>
      </c>
      <c r="G2838" s="1" t="s">
        <v>99</v>
      </c>
      <c r="H2838" s="1" t="s">
        <v>109</v>
      </c>
      <c r="L2838" s="1">
        <v>1.1299999999999999</v>
      </c>
      <c r="M2838" s="1">
        <v>1.1299999999999999</v>
      </c>
      <c r="N2838" s="1" t="s">
        <v>110</v>
      </c>
      <c r="Q2838" s="1" t="s">
        <v>101</v>
      </c>
      <c r="R2838" s="1" t="s">
        <v>111</v>
      </c>
      <c r="S2838" s="1" t="s">
        <v>101</v>
      </c>
      <c r="U2838" s="1" t="s">
        <v>114</v>
      </c>
      <c r="Z2838" s="1" t="s">
        <v>115</v>
      </c>
      <c r="AD2838" s="1">
        <v>4.5</v>
      </c>
      <c r="AG2838" s="1">
        <v>230</v>
      </c>
    </row>
    <row r="2839" spans="1:39" ht="25.5">
      <c r="A2839" s="6">
        <v>42889.584081863424</v>
      </c>
      <c r="B2839" s="2">
        <v>42889</v>
      </c>
      <c r="C2839" s="1" t="s">
        <v>96</v>
      </c>
      <c r="D2839" s="1">
        <v>49242</v>
      </c>
      <c r="E2839" s="1" t="s">
        <v>1028</v>
      </c>
      <c r="F2839" s="1" t="s">
        <v>98</v>
      </c>
      <c r="G2839" s="1" t="s">
        <v>99</v>
      </c>
      <c r="H2839" s="1" t="s">
        <v>109</v>
      </c>
      <c r="K2839" s="1">
        <v>1.1299999999999999</v>
      </c>
      <c r="L2839" s="1">
        <v>1.1299999999999999</v>
      </c>
      <c r="M2839" s="1">
        <v>1.1299999999999999</v>
      </c>
      <c r="N2839" s="1" t="s">
        <v>110</v>
      </c>
      <c r="O2839" s="1">
        <v>0.9</v>
      </c>
      <c r="P2839" s="1" t="s">
        <v>110</v>
      </c>
      <c r="Q2839" s="1" t="s">
        <v>101</v>
      </c>
      <c r="R2839" s="1" t="s">
        <v>111</v>
      </c>
      <c r="S2839" s="1" t="s">
        <v>112</v>
      </c>
      <c r="T2839" s="1" t="s">
        <v>113</v>
      </c>
      <c r="U2839" s="1" t="s">
        <v>114</v>
      </c>
      <c r="Z2839" s="1" t="s">
        <v>115</v>
      </c>
      <c r="AG2839" s="1">
        <v>230</v>
      </c>
    </row>
    <row r="2840" spans="1:39" ht="25.5">
      <c r="A2840" s="6">
        <v>42890.535724641202</v>
      </c>
      <c r="B2840" s="2">
        <v>42889</v>
      </c>
      <c r="C2840" s="1" t="s">
        <v>117</v>
      </c>
      <c r="D2840" s="1">
        <v>49242</v>
      </c>
      <c r="E2840" s="1" t="s">
        <v>1028</v>
      </c>
      <c r="F2840" s="1" t="s">
        <v>98</v>
      </c>
      <c r="G2840" s="1" t="s">
        <v>99</v>
      </c>
      <c r="H2840" s="1" t="s">
        <v>109</v>
      </c>
      <c r="I2840" s="1" t="s">
        <v>223</v>
      </c>
      <c r="L2840" s="1">
        <v>1.1299999999999999</v>
      </c>
      <c r="M2840" s="1">
        <v>1.1299999999999999</v>
      </c>
      <c r="N2840" s="1" t="s">
        <v>110</v>
      </c>
      <c r="Q2840" s="1" t="s">
        <v>101</v>
      </c>
      <c r="R2840" s="1" t="s">
        <v>111</v>
      </c>
      <c r="S2840" s="1" t="s">
        <v>112</v>
      </c>
      <c r="T2840" s="1" t="s">
        <v>113</v>
      </c>
      <c r="U2840" s="1" t="s">
        <v>114</v>
      </c>
      <c r="Z2840" s="1" t="s">
        <v>115</v>
      </c>
      <c r="AD2840" s="1">
        <v>4.5</v>
      </c>
      <c r="AG2840" s="1">
        <v>230</v>
      </c>
      <c r="AL2840" s="1" t="s">
        <v>518</v>
      </c>
    </row>
    <row r="2841" spans="1:39" ht="25.5">
      <c r="A2841" s="6">
        <v>42890.536703599537</v>
      </c>
      <c r="B2841" s="2">
        <v>42890</v>
      </c>
      <c r="C2841" s="1" t="s">
        <v>96</v>
      </c>
      <c r="D2841" s="1">
        <v>49242</v>
      </c>
      <c r="E2841" s="1" t="s">
        <v>1028</v>
      </c>
      <c r="F2841" s="1" t="s">
        <v>98</v>
      </c>
      <c r="G2841" s="1" t="s">
        <v>99</v>
      </c>
      <c r="H2841" s="1" t="s">
        <v>109</v>
      </c>
      <c r="K2841" s="1">
        <v>1.1299999999999999</v>
      </c>
      <c r="L2841" s="1">
        <v>1.1299999999999999</v>
      </c>
      <c r="M2841" s="1">
        <v>1.1299999999999999</v>
      </c>
      <c r="N2841" s="1" t="s">
        <v>110</v>
      </c>
      <c r="O2841" s="1">
        <v>0.9</v>
      </c>
      <c r="P2841" s="1" t="s">
        <v>110</v>
      </c>
      <c r="Q2841" s="1" t="s">
        <v>101</v>
      </c>
      <c r="R2841" s="1" t="s">
        <v>111</v>
      </c>
      <c r="S2841" s="1" t="s">
        <v>112</v>
      </c>
      <c r="T2841" s="1" t="s">
        <v>113</v>
      </c>
      <c r="U2841" s="1" t="s">
        <v>114</v>
      </c>
      <c r="Z2841" s="1" t="s">
        <v>115</v>
      </c>
      <c r="AG2841" s="1">
        <v>230</v>
      </c>
    </row>
    <row r="2842" spans="1:39" ht="25.5">
      <c r="A2842" s="6">
        <v>42891.579766840281</v>
      </c>
      <c r="B2842" s="2">
        <v>42890</v>
      </c>
      <c r="C2842" s="1" t="s">
        <v>117</v>
      </c>
      <c r="D2842" s="1">
        <v>49242</v>
      </c>
      <c r="E2842" s="1" t="s">
        <v>1028</v>
      </c>
      <c r="F2842" s="1" t="s">
        <v>98</v>
      </c>
      <c r="G2842" s="1" t="s">
        <v>99</v>
      </c>
      <c r="H2842" s="1" t="s">
        <v>109</v>
      </c>
      <c r="I2842" s="1" t="s">
        <v>223</v>
      </c>
      <c r="L2842" s="1">
        <v>1.1299999999999999</v>
      </c>
      <c r="M2842" s="1">
        <v>1.1299999999999999</v>
      </c>
      <c r="N2842" s="1" t="s">
        <v>110</v>
      </c>
      <c r="Q2842" s="1" t="s">
        <v>101</v>
      </c>
      <c r="R2842" s="1" t="s">
        <v>111</v>
      </c>
      <c r="S2842" s="1" t="s">
        <v>112</v>
      </c>
      <c r="T2842" s="1" t="s">
        <v>113</v>
      </c>
      <c r="U2842" s="1" t="s">
        <v>114</v>
      </c>
      <c r="Z2842" s="1" t="s">
        <v>115</v>
      </c>
      <c r="AG2842" s="1">
        <v>230</v>
      </c>
      <c r="AL2842" s="1" t="s">
        <v>1134</v>
      </c>
    </row>
    <row r="2843" spans="1:39" ht="25.5">
      <c r="A2843" s="6">
        <v>42891.580643391208</v>
      </c>
      <c r="B2843" s="2">
        <v>42891</v>
      </c>
      <c r="C2843" s="1" t="s">
        <v>96</v>
      </c>
      <c r="D2843" s="1">
        <v>49242</v>
      </c>
      <c r="E2843" s="1" t="s">
        <v>1028</v>
      </c>
      <c r="F2843" s="1" t="s">
        <v>98</v>
      </c>
      <c r="G2843" s="1" t="s">
        <v>99</v>
      </c>
      <c r="H2843" s="1" t="s">
        <v>109</v>
      </c>
      <c r="K2843" s="1">
        <v>1.1299999999999999</v>
      </c>
      <c r="L2843" s="1">
        <v>1.1299999999999999</v>
      </c>
      <c r="M2843" s="1">
        <v>1.1299999999999999</v>
      </c>
      <c r="N2843" s="1" t="s">
        <v>110</v>
      </c>
      <c r="O2843" s="1">
        <v>0.9</v>
      </c>
      <c r="P2843" s="1" t="s">
        <v>110</v>
      </c>
      <c r="Q2843" s="1" t="s">
        <v>101</v>
      </c>
      <c r="R2843" s="1" t="s">
        <v>111</v>
      </c>
      <c r="S2843" s="1" t="s">
        <v>112</v>
      </c>
      <c r="T2843" s="1" t="s">
        <v>113</v>
      </c>
      <c r="U2843" s="1" t="s">
        <v>114</v>
      </c>
      <c r="Z2843" s="1" t="s">
        <v>115</v>
      </c>
      <c r="AG2843" s="1">
        <v>230</v>
      </c>
    </row>
    <row r="2844" spans="1:39" ht="25.5">
      <c r="A2844" s="6">
        <v>42894.599632256941</v>
      </c>
      <c r="B2844" s="2">
        <v>42891</v>
      </c>
      <c r="C2844" s="1" t="s">
        <v>117</v>
      </c>
      <c r="D2844" s="1">
        <v>49242</v>
      </c>
      <c r="E2844" s="1" t="s">
        <v>1028</v>
      </c>
      <c r="F2844" s="1" t="s">
        <v>98</v>
      </c>
      <c r="G2844" s="1" t="s">
        <v>99</v>
      </c>
      <c r="H2844" s="1" t="s">
        <v>109</v>
      </c>
      <c r="Q2844" s="1" t="s">
        <v>101</v>
      </c>
      <c r="R2844" s="1" t="s">
        <v>111</v>
      </c>
      <c r="S2844" s="1" t="s">
        <v>112</v>
      </c>
      <c r="U2844" s="1" t="s">
        <v>114</v>
      </c>
      <c r="Z2844" s="1" t="s">
        <v>115</v>
      </c>
      <c r="AL2844" s="1" t="s">
        <v>1132</v>
      </c>
    </row>
    <row r="2845" spans="1:39" ht="25.5">
      <c r="A2845" s="6">
        <v>42894.600009756949</v>
      </c>
      <c r="B2845" s="2">
        <v>42892</v>
      </c>
      <c r="C2845" s="1" t="s">
        <v>96</v>
      </c>
      <c r="D2845" s="1">
        <v>49242</v>
      </c>
      <c r="E2845" s="1" t="s">
        <v>1028</v>
      </c>
      <c r="F2845" s="1" t="s">
        <v>98</v>
      </c>
      <c r="G2845" s="1" t="s">
        <v>99</v>
      </c>
      <c r="H2845" s="1" t="s">
        <v>109</v>
      </c>
      <c r="Q2845" s="1" t="s">
        <v>101</v>
      </c>
      <c r="R2845" s="1" t="s">
        <v>111</v>
      </c>
      <c r="S2845" s="1" t="s">
        <v>112</v>
      </c>
      <c r="U2845" s="1" t="s">
        <v>114</v>
      </c>
      <c r="Z2845" s="1" t="s">
        <v>115</v>
      </c>
      <c r="AK2845" s="1" t="s">
        <v>116</v>
      </c>
    </row>
    <row r="2846" spans="1:39" ht="25.5">
      <c r="A2846" s="6">
        <v>42889.586713657409</v>
      </c>
      <c r="B2846" s="2">
        <v>42887</v>
      </c>
      <c r="C2846" s="1" t="s">
        <v>117</v>
      </c>
      <c r="D2846" s="1">
        <v>49258</v>
      </c>
      <c r="E2846" s="1" t="s">
        <v>1021</v>
      </c>
      <c r="F2846" s="1" t="s">
        <v>98</v>
      </c>
      <c r="G2846" s="1" t="s">
        <v>99</v>
      </c>
      <c r="H2846" s="1" t="s">
        <v>100</v>
      </c>
      <c r="K2846" s="1">
        <v>0.56999999999999995</v>
      </c>
      <c r="M2846" s="1">
        <v>0.56999999999999995</v>
      </c>
      <c r="N2846" s="1" t="s">
        <v>110</v>
      </c>
      <c r="O2846" s="1">
        <v>0.46</v>
      </c>
      <c r="P2846" s="1" t="s">
        <v>110</v>
      </c>
      <c r="Q2846" s="1" t="s">
        <v>101</v>
      </c>
      <c r="R2846" s="1" t="s">
        <v>102</v>
      </c>
      <c r="S2846" s="1" t="s">
        <v>103</v>
      </c>
      <c r="T2846" s="1" t="s">
        <v>203</v>
      </c>
      <c r="U2846" s="1" t="s">
        <v>196</v>
      </c>
      <c r="Z2846" s="1" t="s">
        <v>115</v>
      </c>
      <c r="AA2846" s="1">
        <v>0.46</v>
      </c>
      <c r="AD2846" s="1">
        <v>2.2999999999999998</v>
      </c>
      <c r="AG2846" s="1">
        <v>120</v>
      </c>
      <c r="AM2846" s="1">
        <v>25</v>
      </c>
    </row>
    <row r="2847" spans="1:39" ht="25.5">
      <c r="A2847" s="6">
        <v>42889.588864062505</v>
      </c>
      <c r="B2847" s="2">
        <v>42888</v>
      </c>
      <c r="C2847" s="1" t="s">
        <v>96</v>
      </c>
      <c r="D2847" s="1">
        <v>49258</v>
      </c>
      <c r="E2847" s="1" t="s">
        <v>1021</v>
      </c>
      <c r="F2847" s="1" t="s">
        <v>98</v>
      </c>
      <c r="G2847" s="1" t="s">
        <v>99</v>
      </c>
      <c r="H2847" s="1" t="s">
        <v>100</v>
      </c>
      <c r="Q2847" s="1" t="s">
        <v>101</v>
      </c>
      <c r="R2847" s="1" t="s">
        <v>102</v>
      </c>
      <c r="S2847" s="1" t="s">
        <v>101</v>
      </c>
      <c r="T2847" s="1" t="s">
        <v>205</v>
      </c>
      <c r="U2847" s="1" t="s">
        <v>196</v>
      </c>
      <c r="Z2847" s="1" t="s">
        <v>33</v>
      </c>
      <c r="AA2847" s="1">
        <v>0.46</v>
      </c>
      <c r="AM2847" s="1">
        <v>25</v>
      </c>
    </row>
    <row r="2848" spans="1:39" ht="25.5">
      <c r="A2848" s="6">
        <v>42909.599922442125</v>
      </c>
      <c r="B2848" s="2">
        <v>42888</v>
      </c>
      <c r="C2848" s="1" t="s">
        <v>96</v>
      </c>
      <c r="D2848" s="1">
        <v>49258</v>
      </c>
      <c r="E2848" s="1" t="s">
        <v>1021</v>
      </c>
      <c r="F2848" s="1" t="s">
        <v>98</v>
      </c>
      <c r="G2848" s="1" t="s">
        <v>99</v>
      </c>
      <c r="H2848" s="1" t="s">
        <v>100</v>
      </c>
      <c r="Q2848" s="1" t="s">
        <v>101</v>
      </c>
      <c r="R2848" s="1" t="s">
        <v>102</v>
      </c>
      <c r="S2848" s="1" t="s">
        <v>101</v>
      </c>
      <c r="T2848" s="1" t="s">
        <v>205</v>
      </c>
      <c r="U2848" s="1" t="s">
        <v>247</v>
      </c>
      <c r="Z2848" s="1" t="s">
        <v>33</v>
      </c>
      <c r="AA2848" s="1">
        <v>0.4</v>
      </c>
      <c r="AM2848" s="1">
        <v>25</v>
      </c>
    </row>
    <row r="2849" spans="1:39" ht="25.5">
      <c r="A2849" s="6">
        <v>42889.593174479167</v>
      </c>
      <c r="B2849" s="2">
        <v>42888</v>
      </c>
      <c r="C2849" s="1" t="s">
        <v>117</v>
      </c>
      <c r="D2849" s="1">
        <v>49258</v>
      </c>
      <c r="E2849" s="1" t="s">
        <v>1021</v>
      </c>
      <c r="F2849" s="1" t="s">
        <v>98</v>
      </c>
      <c r="G2849" s="1" t="s">
        <v>99</v>
      </c>
      <c r="H2849" s="1" t="s">
        <v>100</v>
      </c>
      <c r="K2849" s="1">
        <v>0.56999999999999995</v>
      </c>
      <c r="O2849" s="1">
        <v>0.46</v>
      </c>
      <c r="P2849" s="1" t="s">
        <v>110</v>
      </c>
      <c r="Q2849" s="1" t="s">
        <v>101</v>
      </c>
      <c r="R2849" s="1" t="s">
        <v>102</v>
      </c>
      <c r="S2849" s="1" t="s">
        <v>103</v>
      </c>
      <c r="T2849" s="1" t="s">
        <v>203</v>
      </c>
      <c r="U2849" s="1" t="s">
        <v>196</v>
      </c>
      <c r="Z2849" s="1" t="s">
        <v>33</v>
      </c>
      <c r="AA2849" s="1">
        <v>0.46</v>
      </c>
      <c r="AD2849" s="1">
        <v>2.2999999999999998</v>
      </c>
      <c r="AG2849" s="1">
        <v>120</v>
      </c>
      <c r="AM2849" s="1">
        <v>25</v>
      </c>
    </row>
    <row r="2850" spans="1:39" ht="25.5">
      <c r="A2850" s="6">
        <v>42889.594247384259</v>
      </c>
      <c r="B2850" s="2">
        <v>42889</v>
      </c>
      <c r="C2850" s="1" t="s">
        <v>96</v>
      </c>
      <c r="D2850" s="1">
        <v>49258</v>
      </c>
      <c r="E2850" s="1" t="s">
        <v>1021</v>
      </c>
      <c r="F2850" s="1" t="s">
        <v>98</v>
      </c>
      <c r="G2850" s="1" t="s">
        <v>99</v>
      </c>
      <c r="H2850" s="1" t="s">
        <v>100</v>
      </c>
      <c r="Q2850" s="1" t="s">
        <v>101</v>
      </c>
      <c r="R2850" s="1" t="s">
        <v>102</v>
      </c>
      <c r="S2850" s="1" t="s">
        <v>101</v>
      </c>
      <c r="T2850" s="1" t="s">
        <v>205</v>
      </c>
      <c r="U2850" s="1" t="s">
        <v>196</v>
      </c>
      <c r="Z2850" s="1" t="s">
        <v>33</v>
      </c>
      <c r="AA2850" s="1">
        <v>0.46</v>
      </c>
      <c r="AM2850" s="1">
        <v>25</v>
      </c>
    </row>
    <row r="2851" spans="1:39" ht="25.5">
      <c r="A2851" s="6">
        <v>42890.526173171296</v>
      </c>
      <c r="B2851" s="2">
        <v>42889</v>
      </c>
      <c r="C2851" s="1" t="s">
        <v>117</v>
      </c>
      <c r="D2851" s="1">
        <v>49258</v>
      </c>
      <c r="E2851" s="1" t="s">
        <v>1021</v>
      </c>
      <c r="F2851" s="1" t="s">
        <v>98</v>
      </c>
      <c r="G2851" s="1" t="s">
        <v>99</v>
      </c>
      <c r="H2851" s="1" t="s">
        <v>109</v>
      </c>
      <c r="K2851" s="1">
        <v>0.56999999999999995</v>
      </c>
      <c r="O2851" s="1">
        <v>0.46</v>
      </c>
      <c r="P2851" s="1" t="s">
        <v>110</v>
      </c>
      <c r="Q2851" s="1" t="s">
        <v>101</v>
      </c>
      <c r="R2851" s="1" t="s">
        <v>102</v>
      </c>
      <c r="S2851" s="1" t="s">
        <v>112</v>
      </c>
      <c r="T2851" s="1" t="s">
        <v>203</v>
      </c>
      <c r="U2851" s="1" t="s">
        <v>196</v>
      </c>
      <c r="Z2851" s="1" t="s">
        <v>33</v>
      </c>
      <c r="AA2851" s="1">
        <v>0.46</v>
      </c>
      <c r="AD2851" s="1">
        <v>2.2999999999999998</v>
      </c>
      <c r="AG2851" s="1">
        <v>120</v>
      </c>
      <c r="AM2851" s="1">
        <v>25</v>
      </c>
    </row>
    <row r="2852" spans="1:39" ht="25.5">
      <c r="A2852" s="6">
        <v>42890.527092800927</v>
      </c>
      <c r="B2852" s="2">
        <v>42890</v>
      </c>
      <c r="C2852" s="1" t="s">
        <v>96</v>
      </c>
      <c r="D2852" s="1">
        <v>49258</v>
      </c>
      <c r="E2852" s="1" t="s">
        <v>1021</v>
      </c>
      <c r="F2852" s="1" t="s">
        <v>98</v>
      </c>
      <c r="G2852" s="1" t="s">
        <v>99</v>
      </c>
      <c r="H2852" s="1" t="s">
        <v>109</v>
      </c>
      <c r="L2852" s="1">
        <v>0.56999999999999995</v>
      </c>
      <c r="Q2852" s="1" t="s">
        <v>101</v>
      </c>
      <c r="R2852" s="1" t="s">
        <v>111</v>
      </c>
      <c r="S2852" s="1" t="s">
        <v>133</v>
      </c>
      <c r="T2852" s="1" t="s">
        <v>113</v>
      </c>
      <c r="U2852" s="1" t="s">
        <v>114</v>
      </c>
      <c r="Z2852" s="1" t="s">
        <v>33</v>
      </c>
      <c r="AG2852" s="1">
        <v>120</v>
      </c>
    </row>
    <row r="2853" spans="1:39" ht="25.5">
      <c r="A2853" s="6">
        <v>42891.572633483796</v>
      </c>
      <c r="B2853" s="2">
        <v>42890</v>
      </c>
      <c r="C2853" s="1" t="s">
        <v>117</v>
      </c>
      <c r="D2853" s="1">
        <v>49258</v>
      </c>
      <c r="E2853" s="1" t="s">
        <v>1198</v>
      </c>
      <c r="F2853" s="1" t="s">
        <v>98</v>
      </c>
      <c r="G2853" s="1" t="s">
        <v>99</v>
      </c>
      <c r="H2853" s="1" t="s">
        <v>109</v>
      </c>
      <c r="K2853" s="1">
        <v>0.56999999999999995</v>
      </c>
      <c r="O2853" s="1">
        <v>0.46</v>
      </c>
      <c r="P2853" s="1" t="s">
        <v>110</v>
      </c>
      <c r="Q2853" s="1" t="s">
        <v>101</v>
      </c>
      <c r="R2853" s="1" t="s">
        <v>111</v>
      </c>
      <c r="S2853" s="1" t="s">
        <v>112</v>
      </c>
      <c r="T2853" s="1" t="s">
        <v>113</v>
      </c>
      <c r="U2853" s="1" t="s">
        <v>114</v>
      </c>
      <c r="Z2853" s="1" t="s">
        <v>33</v>
      </c>
      <c r="AG2853" s="1">
        <v>120</v>
      </c>
    </row>
    <row r="2854" spans="1:39" ht="25.5">
      <c r="A2854" s="6">
        <v>42891.573329548613</v>
      </c>
      <c r="B2854" s="2">
        <v>42891</v>
      </c>
      <c r="C2854" s="1" t="s">
        <v>96</v>
      </c>
      <c r="D2854" s="1">
        <v>49258</v>
      </c>
      <c r="E2854" s="1" t="s">
        <v>1021</v>
      </c>
      <c r="F2854" s="1" t="s">
        <v>98</v>
      </c>
      <c r="G2854" s="1" t="s">
        <v>99</v>
      </c>
      <c r="H2854" s="1" t="s">
        <v>109</v>
      </c>
      <c r="L2854" s="1">
        <v>0.56999999999999995</v>
      </c>
      <c r="M2854" s="1">
        <v>0.56999999999999995</v>
      </c>
      <c r="N2854" s="1" t="s">
        <v>110</v>
      </c>
      <c r="Q2854" s="1" t="s">
        <v>101</v>
      </c>
      <c r="R2854" s="1" t="s">
        <v>111</v>
      </c>
      <c r="S2854" s="1" t="s">
        <v>112</v>
      </c>
      <c r="T2854" s="1" t="s">
        <v>113</v>
      </c>
      <c r="U2854" s="1" t="s">
        <v>114</v>
      </c>
      <c r="Z2854" s="1" t="s">
        <v>33</v>
      </c>
      <c r="AG2854" s="1">
        <v>120</v>
      </c>
    </row>
    <row r="2855" spans="1:39" ht="25.5">
      <c r="A2855" s="6">
        <v>42894.59655642361</v>
      </c>
      <c r="B2855" s="2">
        <v>42891</v>
      </c>
      <c r="C2855" s="1" t="s">
        <v>117</v>
      </c>
      <c r="D2855" s="1">
        <v>49258</v>
      </c>
      <c r="E2855" s="1" t="s">
        <v>1021</v>
      </c>
      <c r="F2855" s="1" t="s">
        <v>98</v>
      </c>
      <c r="G2855" s="1" t="s">
        <v>99</v>
      </c>
      <c r="H2855" s="1" t="s">
        <v>109</v>
      </c>
      <c r="Q2855" s="1" t="s">
        <v>101</v>
      </c>
      <c r="R2855" s="1" t="s">
        <v>111</v>
      </c>
      <c r="S2855" s="1" t="s">
        <v>112</v>
      </c>
      <c r="U2855" s="1" t="s">
        <v>114</v>
      </c>
      <c r="Z2855" s="1" t="s">
        <v>115</v>
      </c>
      <c r="AL2855" s="1" t="s">
        <v>535</v>
      </c>
    </row>
    <row r="2856" spans="1:39" ht="25.5">
      <c r="A2856" s="6">
        <v>42894.596898263888</v>
      </c>
      <c r="B2856" s="2">
        <v>42892</v>
      </c>
      <c r="C2856" s="1" t="s">
        <v>96</v>
      </c>
      <c r="D2856" s="1">
        <v>49258</v>
      </c>
      <c r="E2856" s="1" t="s">
        <v>1021</v>
      </c>
      <c r="F2856" s="1" t="s">
        <v>98</v>
      </c>
      <c r="G2856" s="1" t="s">
        <v>99</v>
      </c>
      <c r="H2856" s="1" t="s">
        <v>109</v>
      </c>
      <c r="Q2856" s="1" t="s">
        <v>101</v>
      </c>
      <c r="R2856" s="1" t="s">
        <v>111</v>
      </c>
      <c r="S2856" s="1" t="s">
        <v>112</v>
      </c>
      <c r="U2856" s="1" t="s">
        <v>114</v>
      </c>
      <c r="Z2856" s="1" t="s">
        <v>115</v>
      </c>
      <c r="AK2856" s="1" t="s">
        <v>116</v>
      </c>
    </row>
    <row r="2857" spans="1:39" ht="25.5">
      <c r="A2857" s="6">
        <v>42889.519551284728</v>
      </c>
      <c r="B2857" s="2">
        <v>42888</v>
      </c>
      <c r="C2857" s="1" t="s">
        <v>117</v>
      </c>
      <c r="D2857" s="1">
        <v>49275</v>
      </c>
      <c r="E2857" s="1" t="s">
        <v>1059</v>
      </c>
      <c r="F2857" s="1" t="s">
        <v>98</v>
      </c>
      <c r="G2857" s="1" t="s">
        <v>99</v>
      </c>
      <c r="H2857" s="1" t="s">
        <v>100</v>
      </c>
      <c r="K2857" s="1">
        <v>2.0299999999999998</v>
      </c>
      <c r="M2857" s="1">
        <v>2.0299999999999998</v>
      </c>
      <c r="N2857" s="1" t="s">
        <v>110</v>
      </c>
      <c r="O2857" s="1">
        <v>1.62</v>
      </c>
      <c r="P2857" s="1" t="s">
        <v>110</v>
      </c>
      <c r="Q2857" s="1" t="s">
        <v>101</v>
      </c>
      <c r="R2857" s="1" t="s">
        <v>102</v>
      </c>
      <c r="S2857" s="1" t="s">
        <v>101</v>
      </c>
      <c r="T2857" s="1" t="s">
        <v>203</v>
      </c>
      <c r="U2857" s="1" t="s">
        <v>417</v>
      </c>
      <c r="V2857" s="1">
        <v>42</v>
      </c>
      <c r="W2857" s="1">
        <v>135</v>
      </c>
      <c r="X2857" s="1">
        <v>7</v>
      </c>
      <c r="Z2857" s="1" t="s">
        <v>115</v>
      </c>
      <c r="AA2857" s="1">
        <v>1.62</v>
      </c>
      <c r="AG2857" s="1">
        <v>400</v>
      </c>
      <c r="AM2857" s="1">
        <v>100</v>
      </c>
    </row>
    <row r="2858" spans="1:39" ht="25.5">
      <c r="A2858" s="6">
        <v>42889.52006649306</v>
      </c>
      <c r="B2858" s="2">
        <v>42889</v>
      </c>
      <c r="C2858" s="1" t="s">
        <v>96</v>
      </c>
      <c r="D2858" s="1">
        <v>49275</v>
      </c>
      <c r="E2858" s="1" t="s">
        <v>1059</v>
      </c>
      <c r="F2858" s="1" t="s">
        <v>98</v>
      </c>
      <c r="G2858" s="1" t="s">
        <v>99</v>
      </c>
      <c r="H2858" s="1" t="s">
        <v>100</v>
      </c>
      <c r="Q2858" s="1" t="s">
        <v>101</v>
      </c>
      <c r="R2858" s="1" t="s">
        <v>102</v>
      </c>
      <c r="S2858" s="1" t="s">
        <v>101</v>
      </c>
      <c r="T2858" s="1" t="s">
        <v>205</v>
      </c>
      <c r="U2858" s="1" t="s">
        <v>417</v>
      </c>
      <c r="Z2858" s="1" t="s">
        <v>33</v>
      </c>
      <c r="AA2858" s="1">
        <v>1.62</v>
      </c>
      <c r="AD2858" s="1">
        <v>8.1199999999999992</v>
      </c>
      <c r="AM2858" s="1">
        <v>100</v>
      </c>
    </row>
    <row r="2859" spans="1:39" ht="25.5">
      <c r="A2859" s="6">
        <v>42890.566584803237</v>
      </c>
      <c r="B2859" s="2">
        <v>42889</v>
      </c>
      <c r="C2859" s="1" t="s">
        <v>117</v>
      </c>
      <c r="D2859" s="1">
        <v>49275</v>
      </c>
      <c r="E2859" s="1" t="s">
        <v>1059</v>
      </c>
      <c r="F2859" s="1" t="s">
        <v>98</v>
      </c>
      <c r="G2859" s="1" t="s">
        <v>99</v>
      </c>
      <c r="H2859" s="1" t="s">
        <v>100</v>
      </c>
      <c r="K2859" s="1">
        <v>2.0299999999999998</v>
      </c>
      <c r="O2859" s="1">
        <v>1.62</v>
      </c>
      <c r="P2859" s="1" t="s">
        <v>110</v>
      </c>
      <c r="Q2859" s="1" t="s">
        <v>101</v>
      </c>
      <c r="R2859" s="1" t="s">
        <v>102</v>
      </c>
      <c r="S2859" s="1" t="s">
        <v>103</v>
      </c>
      <c r="T2859" s="1" t="s">
        <v>203</v>
      </c>
      <c r="U2859" s="1" t="s">
        <v>417</v>
      </c>
      <c r="Z2859" s="1" t="s">
        <v>33</v>
      </c>
      <c r="AA2859" s="1">
        <v>1.62</v>
      </c>
      <c r="AG2859" s="1">
        <v>400</v>
      </c>
      <c r="AM2859" s="1">
        <v>80</v>
      </c>
    </row>
    <row r="2860" spans="1:39" ht="25.5">
      <c r="A2860" s="6">
        <v>42890.56755368055</v>
      </c>
      <c r="B2860" s="2">
        <v>42890</v>
      </c>
      <c r="C2860" s="1" t="s">
        <v>96</v>
      </c>
      <c r="D2860" s="1">
        <v>49275</v>
      </c>
      <c r="E2860" s="1" t="s">
        <v>1059</v>
      </c>
      <c r="F2860" s="1" t="s">
        <v>98</v>
      </c>
      <c r="G2860" s="1" t="s">
        <v>99</v>
      </c>
      <c r="H2860" s="1" t="s">
        <v>100</v>
      </c>
      <c r="Q2860" s="1" t="s">
        <v>121</v>
      </c>
      <c r="R2860" s="1" t="s">
        <v>102</v>
      </c>
      <c r="S2860" s="1" t="s">
        <v>101</v>
      </c>
      <c r="T2860" s="1" t="s">
        <v>205</v>
      </c>
      <c r="U2860" s="1" t="s">
        <v>417</v>
      </c>
      <c r="Z2860" s="1" t="s">
        <v>33</v>
      </c>
      <c r="AA2860" s="1">
        <v>1.62</v>
      </c>
      <c r="AD2860" s="1">
        <v>8.1199999999999992</v>
      </c>
      <c r="AM2860" s="1">
        <v>80</v>
      </c>
    </row>
    <row r="2861" spans="1:39" ht="25.5">
      <c r="A2861" s="6">
        <v>42891.608909768518</v>
      </c>
      <c r="B2861" s="2">
        <v>42890</v>
      </c>
      <c r="C2861" s="1" t="s">
        <v>117</v>
      </c>
      <c r="D2861" s="1">
        <v>49275</v>
      </c>
      <c r="E2861" s="1" t="s">
        <v>1059</v>
      </c>
      <c r="F2861" s="1" t="s">
        <v>98</v>
      </c>
      <c r="G2861" s="1" t="s">
        <v>99</v>
      </c>
      <c r="H2861" s="1" t="s">
        <v>100</v>
      </c>
      <c r="K2861" s="1">
        <v>2.0299999999999998</v>
      </c>
      <c r="O2861" s="1">
        <v>1.62</v>
      </c>
      <c r="P2861" s="1" t="s">
        <v>110</v>
      </c>
      <c r="Q2861" s="1" t="s">
        <v>101</v>
      </c>
      <c r="R2861" s="1" t="s">
        <v>102</v>
      </c>
      <c r="S2861" s="1" t="s">
        <v>101</v>
      </c>
      <c r="T2861" s="1" t="s">
        <v>203</v>
      </c>
      <c r="U2861" s="1" t="s">
        <v>417</v>
      </c>
      <c r="Z2861" s="1" t="s">
        <v>33</v>
      </c>
      <c r="AA2861" s="1">
        <v>1.62</v>
      </c>
      <c r="AG2861" s="1">
        <v>400</v>
      </c>
      <c r="AM2861" s="1">
        <v>80</v>
      </c>
    </row>
    <row r="2862" spans="1:39" ht="25.5">
      <c r="A2862" s="6">
        <v>42891.611564421299</v>
      </c>
      <c r="B2862" s="2">
        <v>42891</v>
      </c>
      <c r="C2862" s="1" t="s">
        <v>96</v>
      </c>
      <c r="D2862" s="1">
        <v>49275</v>
      </c>
      <c r="E2862" s="1" t="s">
        <v>1059</v>
      </c>
      <c r="F2862" s="1" t="s">
        <v>98</v>
      </c>
      <c r="G2862" s="1" t="s">
        <v>99</v>
      </c>
      <c r="H2862" s="1" t="s">
        <v>100</v>
      </c>
      <c r="Q2862" s="1" t="s">
        <v>101</v>
      </c>
      <c r="R2862" s="1" t="s">
        <v>102</v>
      </c>
      <c r="S2862" s="1" t="s">
        <v>103</v>
      </c>
      <c r="T2862" s="1" t="s">
        <v>205</v>
      </c>
      <c r="U2862" s="1" t="s">
        <v>417</v>
      </c>
      <c r="Z2862" s="1" t="s">
        <v>33</v>
      </c>
      <c r="AA2862" s="1">
        <v>1.62</v>
      </c>
      <c r="AD2862" s="1">
        <v>8.1199999999999992</v>
      </c>
      <c r="AM2862" s="1">
        <v>80</v>
      </c>
    </row>
    <row r="2863" spans="1:39" ht="25.5">
      <c r="A2863" s="6">
        <v>42909.611318912037</v>
      </c>
      <c r="B2863" s="2">
        <v>42891</v>
      </c>
      <c r="C2863" s="1" t="s">
        <v>117</v>
      </c>
      <c r="D2863" s="1">
        <v>49275</v>
      </c>
      <c r="E2863" s="1" t="s">
        <v>1059</v>
      </c>
      <c r="F2863" s="1" t="s">
        <v>98</v>
      </c>
      <c r="G2863" s="1" t="s">
        <v>99</v>
      </c>
      <c r="H2863" s="1" t="s">
        <v>100</v>
      </c>
      <c r="K2863" s="1">
        <v>2.0299999999999998</v>
      </c>
      <c r="O2863" s="1">
        <v>1.62</v>
      </c>
      <c r="P2863" s="1" t="s">
        <v>110</v>
      </c>
      <c r="Q2863" s="1" t="s">
        <v>101</v>
      </c>
      <c r="R2863" s="1" t="s">
        <v>102</v>
      </c>
      <c r="S2863" s="1" t="s">
        <v>101</v>
      </c>
      <c r="T2863" s="1" t="s">
        <v>203</v>
      </c>
      <c r="U2863" s="1" t="s">
        <v>417</v>
      </c>
      <c r="Z2863" s="1" t="s">
        <v>33</v>
      </c>
      <c r="AA2863" s="1">
        <v>1.62</v>
      </c>
      <c r="AG2863" s="1">
        <v>400</v>
      </c>
      <c r="AI2863" s="1">
        <v>1.62</v>
      </c>
      <c r="AJ2863" s="1" t="s">
        <v>110</v>
      </c>
      <c r="AL2863" s="1" t="s">
        <v>508</v>
      </c>
      <c r="AM2863" s="1">
        <v>80</v>
      </c>
    </row>
    <row r="2864" spans="1:39" ht="25.5">
      <c r="A2864" s="6">
        <v>42909.614388414353</v>
      </c>
      <c r="B2864" s="2">
        <v>42892</v>
      </c>
      <c r="C2864" s="1" t="s">
        <v>96</v>
      </c>
      <c r="D2864" s="1">
        <v>49275</v>
      </c>
      <c r="E2864" s="1" t="s">
        <v>1059</v>
      </c>
      <c r="F2864" s="1" t="s">
        <v>98</v>
      </c>
      <c r="G2864" s="1" t="s">
        <v>99</v>
      </c>
      <c r="H2864" s="1" t="s">
        <v>100</v>
      </c>
      <c r="O2864" s="1">
        <v>1.62</v>
      </c>
      <c r="P2864" s="1" t="s">
        <v>110</v>
      </c>
      <c r="Q2864" s="1" t="s">
        <v>101</v>
      </c>
      <c r="R2864" s="1" t="s">
        <v>102</v>
      </c>
      <c r="S2864" s="1" t="s">
        <v>103</v>
      </c>
      <c r="T2864" s="1" t="s">
        <v>205</v>
      </c>
      <c r="U2864" s="1" t="s">
        <v>417</v>
      </c>
      <c r="Z2864" s="1" t="s">
        <v>33</v>
      </c>
      <c r="AA2864" s="1">
        <v>1.62</v>
      </c>
      <c r="AL2864" s="1" t="s">
        <v>508</v>
      </c>
      <c r="AM2864" s="1">
        <v>80</v>
      </c>
    </row>
    <row r="2865" spans="1:39" ht="25.5">
      <c r="A2865" s="6">
        <v>42893.717685729163</v>
      </c>
      <c r="B2865" s="2">
        <v>42892</v>
      </c>
      <c r="C2865" s="1" t="s">
        <v>117</v>
      </c>
      <c r="D2865" s="1">
        <v>49275</v>
      </c>
      <c r="E2865" s="1" t="s">
        <v>1059</v>
      </c>
      <c r="F2865" s="1" t="s">
        <v>98</v>
      </c>
      <c r="G2865" s="1" t="s">
        <v>99</v>
      </c>
      <c r="H2865" s="1" t="s">
        <v>100</v>
      </c>
      <c r="K2865" s="1">
        <v>2.0299999999999998</v>
      </c>
      <c r="Q2865" s="1" t="s">
        <v>101</v>
      </c>
      <c r="R2865" s="1" t="s">
        <v>102</v>
      </c>
      <c r="S2865" s="1" t="s">
        <v>103</v>
      </c>
      <c r="T2865" s="1" t="s">
        <v>203</v>
      </c>
      <c r="U2865" s="1" t="s">
        <v>417</v>
      </c>
      <c r="Z2865" s="1" t="s">
        <v>33</v>
      </c>
      <c r="AA2865" s="1">
        <v>1.62</v>
      </c>
      <c r="AD2865" s="1">
        <v>8.1199999999999992</v>
      </c>
      <c r="AG2865" s="1">
        <v>400</v>
      </c>
      <c r="AI2865" s="1">
        <v>1.62</v>
      </c>
      <c r="AJ2865" s="1" t="s">
        <v>110</v>
      </c>
      <c r="AL2865" s="1" t="s">
        <v>508</v>
      </c>
      <c r="AM2865" s="1">
        <v>80</v>
      </c>
    </row>
    <row r="2866" spans="1:39">
      <c r="A2866" s="6">
        <v>42893.718463715282</v>
      </c>
      <c r="B2866" s="2">
        <v>42893</v>
      </c>
      <c r="C2866" s="1" t="s">
        <v>96</v>
      </c>
      <c r="D2866" s="1">
        <v>49275</v>
      </c>
      <c r="E2866" s="1" t="s">
        <v>1059</v>
      </c>
      <c r="F2866" s="1" t="s">
        <v>98</v>
      </c>
      <c r="G2866" s="1" t="s">
        <v>99</v>
      </c>
      <c r="H2866" s="1" t="s">
        <v>109</v>
      </c>
      <c r="L2866" s="1">
        <v>2.0299999999999998</v>
      </c>
      <c r="O2866" s="1">
        <v>1.62</v>
      </c>
      <c r="P2866" s="1" t="s">
        <v>110</v>
      </c>
      <c r="Q2866" s="1" t="s">
        <v>101</v>
      </c>
      <c r="R2866" s="1" t="s">
        <v>111</v>
      </c>
      <c r="S2866" s="1" t="s">
        <v>101</v>
      </c>
      <c r="T2866" s="1" t="s">
        <v>113</v>
      </c>
      <c r="U2866" s="1" t="s">
        <v>417</v>
      </c>
      <c r="Z2866" s="1" t="s">
        <v>33</v>
      </c>
      <c r="AG2866" s="1">
        <v>400</v>
      </c>
      <c r="AL2866" s="1" t="s">
        <v>508</v>
      </c>
    </row>
    <row r="2867" spans="1:39">
      <c r="A2867" s="6">
        <v>42894.639740706014</v>
      </c>
      <c r="B2867" s="2">
        <v>42893</v>
      </c>
      <c r="C2867" s="1" t="s">
        <v>117</v>
      </c>
      <c r="D2867" s="1">
        <v>49275</v>
      </c>
      <c r="E2867" s="1" t="s">
        <v>1059</v>
      </c>
      <c r="F2867" s="1" t="s">
        <v>98</v>
      </c>
      <c r="G2867" s="1" t="s">
        <v>99</v>
      </c>
      <c r="H2867" s="1" t="s">
        <v>109</v>
      </c>
      <c r="K2867" s="1">
        <v>2.0299999999999998</v>
      </c>
      <c r="L2867" s="1">
        <v>2.0299999999999998</v>
      </c>
      <c r="M2867" s="1">
        <v>2.0299999999999998</v>
      </c>
      <c r="N2867" s="1" t="s">
        <v>110</v>
      </c>
      <c r="Q2867" s="1" t="s">
        <v>101</v>
      </c>
      <c r="R2867" s="1" t="s">
        <v>111</v>
      </c>
      <c r="S2867" s="1" t="s">
        <v>101</v>
      </c>
      <c r="T2867" s="1" t="s">
        <v>113</v>
      </c>
      <c r="U2867" s="1" t="s">
        <v>114</v>
      </c>
      <c r="Z2867" s="1" t="s">
        <v>115</v>
      </c>
      <c r="AD2867" s="1">
        <v>8.1199999999999992</v>
      </c>
      <c r="AG2867" s="1">
        <v>400</v>
      </c>
      <c r="AI2867" s="1">
        <v>1.62</v>
      </c>
      <c r="AJ2867" s="1" t="s">
        <v>110</v>
      </c>
      <c r="AL2867" s="1" t="s">
        <v>508</v>
      </c>
    </row>
    <row r="2868" spans="1:39" ht="25.5">
      <c r="A2868" s="6">
        <v>42894.640880624996</v>
      </c>
      <c r="B2868" s="2">
        <v>42894</v>
      </c>
      <c r="C2868" s="1" t="s">
        <v>96</v>
      </c>
      <c r="D2868" s="1">
        <v>49275</v>
      </c>
      <c r="E2868" s="1" t="s">
        <v>1059</v>
      </c>
      <c r="F2868" s="1" t="s">
        <v>98</v>
      </c>
      <c r="G2868" s="1" t="s">
        <v>99</v>
      </c>
      <c r="H2868" s="1" t="s">
        <v>109</v>
      </c>
      <c r="L2868" s="1">
        <v>2.0299999999999998</v>
      </c>
      <c r="M2868" s="1">
        <v>2.0299999999999998</v>
      </c>
      <c r="N2868" s="1" t="s">
        <v>110</v>
      </c>
      <c r="O2868" s="1">
        <v>1.62</v>
      </c>
      <c r="P2868" s="1" t="s">
        <v>110</v>
      </c>
      <c r="Q2868" s="1" t="s">
        <v>101</v>
      </c>
      <c r="R2868" s="1" t="s">
        <v>111</v>
      </c>
      <c r="S2868" s="1" t="s">
        <v>112</v>
      </c>
      <c r="T2868" s="1" t="s">
        <v>113</v>
      </c>
      <c r="U2868" s="1" t="s">
        <v>114</v>
      </c>
      <c r="Z2868" s="1" t="s">
        <v>33</v>
      </c>
      <c r="AG2868" s="1">
        <v>400</v>
      </c>
      <c r="AL2868" s="1" t="s">
        <v>508</v>
      </c>
    </row>
    <row r="2869" spans="1:39" ht="25.5">
      <c r="A2869" s="6">
        <v>42895.511056678239</v>
      </c>
      <c r="B2869" s="2">
        <v>42894</v>
      </c>
      <c r="C2869" s="1" t="s">
        <v>117</v>
      </c>
      <c r="D2869" s="1">
        <v>49275</v>
      </c>
      <c r="E2869" s="1" t="s">
        <v>1059</v>
      </c>
      <c r="F2869" s="1" t="s">
        <v>98</v>
      </c>
      <c r="G2869" s="1" t="s">
        <v>99</v>
      </c>
      <c r="H2869" s="1" t="s">
        <v>109</v>
      </c>
      <c r="K2869" s="1">
        <v>2.0299999999999998</v>
      </c>
      <c r="L2869" s="1">
        <v>2.0299999999999998</v>
      </c>
      <c r="M2869" s="1">
        <v>2.0299999999999998</v>
      </c>
      <c r="N2869" s="1" t="s">
        <v>110</v>
      </c>
      <c r="Q2869" s="1" t="s">
        <v>101</v>
      </c>
      <c r="R2869" s="1" t="s">
        <v>111</v>
      </c>
      <c r="S2869" s="1" t="s">
        <v>112</v>
      </c>
      <c r="T2869" s="1" t="s">
        <v>113</v>
      </c>
      <c r="U2869" s="1" t="s">
        <v>114</v>
      </c>
      <c r="Z2869" s="1" t="s">
        <v>33</v>
      </c>
      <c r="AG2869" s="1">
        <v>400</v>
      </c>
      <c r="AI2869" s="1">
        <v>1.62</v>
      </c>
      <c r="AJ2869" s="1" t="s">
        <v>110</v>
      </c>
    </row>
    <row r="2870" spans="1:39">
      <c r="A2870" s="6">
        <v>42895.511560011575</v>
      </c>
      <c r="B2870" s="2">
        <v>42895</v>
      </c>
      <c r="C2870" s="1" t="s">
        <v>96</v>
      </c>
      <c r="D2870" s="1">
        <v>49275</v>
      </c>
      <c r="E2870" s="1" t="s">
        <v>1059</v>
      </c>
      <c r="F2870" s="1" t="s">
        <v>98</v>
      </c>
      <c r="G2870" s="1" t="s">
        <v>99</v>
      </c>
      <c r="H2870" s="1" t="s">
        <v>109</v>
      </c>
      <c r="L2870" s="1">
        <v>2.0299999999999998</v>
      </c>
      <c r="M2870" s="1">
        <v>2.0299999999999998</v>
      </c>
      <c r="N2870" s="1" t="s">
        <v>110</v>
      </c>
      <c r="O2870" s="1">
        <v>1.62</v>
      </c>
      <c r="P2870" s="1" t="s">
        <v>110</v>
      </c>
      <c r="Q2870" s="1" t="s">
        <v>101</v>
      </c>
      <c r="R2870" s="1" t="s">
        <v>111</v>
      </c>
      <c r="S2870" s="1" t="s">
        <v>124</v>
      </c>
      <c r="T2870" s="1" t="s">
        <v>113</v>
      </c>
      <c r="U2870" s="1" t="s">
        <v>114</v>
      </c>
      <c r="Z2870" s="1" t="s">
        <v>115</v>
      </c>
      <c r="AG2870" s="1">
        <v>400</v>
      </c>
    </row>
    <row r="2871" spans="1:39">
      <c r="A2871" s="6">
        <v>42896.517931284718</v>
      </c>
      <c r="B2871" s="2">
        <v>42895</v>
      </c>
      <c r="C2871" s="1" t="s">
        <v>117</v>
      </c>
      <c r="D2871" s="1">
        <v>49275</v>
      </c>
      <c r="E2871" s="1" t="s">
        <v>1059</v>
      </c>
      <c r="F2871" s="1" t="s">
        <v>98</v>
      </c>
      <c r="G2871" s="1" t="s">
        <v>99</v>
      </c>
      <c r="H2871" s="1" t="s">
        <v>109</v>
      </c>
      <c r="Q2871" s="1" t="s">
        <v>101</v>
      </c>
      <c r="R2871" s="1" t="s">
        <v>111</v>
      </c>
      <c r="S2871" s="1" t="s">
        <v>124</v>
      </c>
      <c r="U2871" s="1" t="s">
        <v>114</v>
      </c>
      <c r="Z2871" s="1" t="s">
        <v>115</v>
      </c>
      <c r="AL2871" s="1" t="s">
        <v>1132</v>
      </c>
    </row>
    <row r="2872" spans="1:39" ht="25.5">
      <c r="A2872" s="6">
        <v>42896.518334270833</v>
      </c>
      <c r="B2872" s="2">
        <v>42896</v>
      </c>
      <c r="C2872" s="1" t="s">
        <v>96</v>
      </c>
      <c r="D2872" s="1">
        <v>49275</v>
      </c>
      <c r="E2872" s="1" t="s">
        <v>1059</v>
      </c>
      <c r="F2872" s="1" t="s">
        <v>98</v>
      </c>
      <c r="G2872" s="1" t="s">
        <v>99</v>
      </c>
      <c r="H2872" s="1" t="s">
        <v>109</v>
      </c>
      <c r="Q2872" s="1" t="s">
        <v>101</v>
      </c>
      <c r="R2872" s="1" t="s">
        <v>111</v>
      </c>
      <c r="S2872" s="1" t="s">
        <v>112</v>
      </c>
      <c r="U2872" s="1" t="s">
        <v>114</v>
      </c>
      <c r="Z2872" s="1" t="s">
        <v>33</v>
      </c>
      <c r="AK2872" s="1" t="s">
        <v>116</v>
      </c>
    </row>
    <row r="2873" spans="1:39" ht="25.5">
      <c r="A2873" s="6">
        <v>42902.604097766205</v>
      </c>
      <c r="B2873" s="2">
        <v>42896</v>
      </c>
      <c r="C2873" s="1" t="s">
        <v>117</v>
      </c>
      <c r="D2873" s="1">
        <v>49275</v>
      </c>
      <c r="E2873" s="1" t="s">
        <v>1059</v>
      </c>
      <c r="F2873" s="1" t="s">
        <v>98</v>
      </c>
      <c r="G2873" s="1" t="s">
        <v>99</v>
      </c>
      <c r="H2873" s="1" t="s">
        <v>109</v>
      </c>
      <c r="Q2873" s="1" t="s">
        <v>101</v>
      </c>
      <c r="R2873" s="1" t="s">
        <v>111</v>
      </c>
      <c r="S2873" s="1" t="s">
        <v>112</v>
      </c>
      <c r="U2873" s="1" t="s">
        <v>114</v>
      </c>
      <c r="Z2873" s="1" t="s">
        <v>115</v>
      </c>
    </row>
    <row r="2874" spans="1:39" ht="25.5">
      <c r="A2874" s="6">
        <v>42902.604367627311</v>
      </c>
      <c r="B2874" s="2">
        <v>42897</v>
      </c>
      <c r="C2874" s="1" t="s">
        <v>96</v>
      </c>
      <c r="D2874" s="1">
        <v>49275</v>
      </c>
      <c r="E2874" s="1" t="s">
        <v>1059</v>
      </c>
      <c r="F2874" s="1" t="s">
        <v>98</v>
      </c>
      <c r="G2874" s="1" t="s">
        <v>99</v>
      </c>
      <c r="H2874" s="1" t="s">
        <v>109</v>
      </c>
      <c r="Q2874" s="1" t="s">
        <v>101</v>
      </c>
      <c r="R2874" s="1" t="s">
        <v>111</v>
      </c>
      <c r="S2874" s="1" t="s">
        <v>112</v>
      </c>
      <c r="U2874" s="1" t="s">
        <v>114</v>
      </c>
      <c r="Z2874" s="1" t="s">
        <v>115</v>
      </c>
    </row>
    <row r="2875" spans="1:39">
      <c r="A2875" s="6">
        <v>42902.604832349534</v>
      </c>
      <c r="B2875" s="2">
        <v>42897</v>
      </c>
      <c r="C2875" s="1" t="s">
        <v>117</v>
      </c>
      <c r="D2875" s="1">
        <v>49275</v>
      </c>
      <c r="E2875" s="1" t="s">
        <v>1059</v>
      </c>
      <c r="F2875" s="1" t="s">
        <v>98</v>
      </c>
      <c r="G2875" s="1" t="s">
        <v>99</v>
      </c>
      <c r="H2875" s="1" t="s">
        <v>109</v>
      </c>
      <c r="Q2875" s="1" t="s">
        <v>101</v>
      </c>
      <c r="R2875" s="1" t="s">
        <v>111</v>
      </c>
      <c r="S2875" s="1" t="s">
        <v>124</v>
      </c>
      <c r="U2875" s="1" t="s">
        <v>114</v>
      </c>
      <c r="Z2875" s="1" t="s">
        <v>115</v>
      </c>
      <c r="AK2875" s="1" t="s">
        <v>116</v>
      </c>
    </row>
    <row r="2876" spans="1:39" ht="25.5">
      <c r="A2876" s="6">
        <v>42902.605119687505</v>
      </c>
      <c r="B2876" s="2">
        <v>42898</v>
      </c>
      <c r="C2876" s="1" t="s">
        <v>96</v>
      </c>
      <c r="D2876" s="1">
        <v>49275</v>
      </c>
      <c r="E2876" s="1" t="s">
        <v>1059</v>
      </c>
      <c r="F2876" s="1" t="s">
        <v>98</v>
      </c>
      <c r="G2876" s="1" t="s">
        <v>99</v>
      </c>
      <c r="H2876" s="1" t="s">
        <v>109</v>
      </c>
      <c r="Q2876" s="1" t="s">
        <v>101</v>
      </c>
      <c r="R2876" s="1" t="s">
        <v>111</v>
      </c>
      <c r="S2876" s="1" t="s">
        <v>112</v>
      </c>
    </row>
    <row r="2877" spans="1:39" ht="25.5">
      <c r="A2877" s="6">
        <v>42889.602313541662</v>
      </c>
      <c r="B2877" s="2">
        <v>42888</v>
      </c>
      <c r="C2877" s="1" t="s">
        <v>117</v>
      </c>
      <c r="D2877" s="1">
        <v>49276</v>
      </c>
      <c r="E2877" s="1" t="s">
        <v>1064</v>
      </c>
      <c r="F2877" s="1" t="s">
        <v>303</v>
      </c>
      <c r="G2877" s="1" t="s">
        <v>177</v>
      </c>
      <c r="H2877" s="1" t="s">
        <v>100</v>
      </c>
      <c r="K2877" s="1">
        <v>2.65</v>
      </c>
      <c r="M2877" s="1">
        <v>2.65</v>
      </c>
      <c r="N2877" s="1" t="s">
        <v>110</v>
      </c>
      <c r="O2877" s="1">
        <v>2.12</v>
      </c>
      <c r="P2877" s="1" t="s">
        <v>110</v>
      </c>
      <c r="Q2877" s="1" t="s">
        <v>101</v>
      </c>
      <c r="R2877" s="1" t="s">
        <v>102</v>
      </c>
      <c r="S2877" s="1" t="s">
        <v>103</v>
      </c>
      <c r="T2877" s="1" t="s">
        <v>192</v>
      </c>
      <c r="U2877" s="1" t="s">
        <v>417</v>
      </c>
      <c r="V2877" s="1">
        <v>60</v>
      </c>
      <c r="W2877" s="1">
        <v>70</v>
      </c>
      <c r="X2877" s="1">
        <v>7.8</v>
      </c>
      <c r="Z2877" s="1" t="s">
        <v>115</v>
      </c>
      <c r="AA2877" s="1">
        <v>2.12</v>
      </c>
      <c r="AG2877" s="1">
        <v>530</v>
      </c>
      <c r="AL2877" s="1" t="s">
        <v>1203</v>
      </c>
      <c r="AM2877" s="1">
        <v>180</v>
      </c>
    </row>
    <row r="2878" spans="1:39" ht="25.5">
      <c r="A2878" s="6">
        <v>42889.603023784723</v>
      </c>
      <c r="B2878" s="2">
        <v>42889</v>
      </c>
      <c r="C2878" s="1" t="s">
        <v>96</v>
      </c>
      <c r="D2878" s="1">
        <v>49276</v>
      </c>
      <c r="E2878" s="1" t="s">
        <v>1064</v>
      </c>
      <c r="F2878" s="1" t="s">
        <v>98</v>
      </c>
      <c r="G2878" s="1" t="s">
        <v>99</v>
      </c>
      <c r="H2878" s="1" t="s">
        <v>100</v>
      </c>
      <c r="Q2878" s="1" t="s">
        <v>101</v>
      </c>
      <c r="R2878" s="1" t="s">
        <v>102</v>
      </c>
      <c r="S2878" s="1" t="s">
        <v>103</v>
      </c>
      <c r="T2878" s="1" t="s">
        <v>104</v>
      </c>
      <c r="U2878" s="1" t="s">
        <v>417</v>
      </c>
      <c r="Z2878" s="1" t="s">
        <v>33</v>
      </c>
      <c r="AA2878" s="1">
        <v>2.12</v>
      </c>
      <c r="AD2878" s="1">
        <v>10.6</v>
      </c>
      <c r="AL2878" s="1" t="s">
        <v>1129</v>
      </c>
      <c r="AM2878" s="1">
        <v>180</v>
      </c>
    </row>
    <row r="2879" spans="1:39" ht="25.5">
      <c r="A2879" s="6">
        <v>42890.544176111114</v>
      </c>
      <c r="B2879" s="2">
        <v>42889</v>
      </c>
      <c r="C2879" s="1" t="s">
        <v>117</v>
      </c>
      <c r="D2879" s="1">
        <v>49276</v>
      </c>
      <c r="E2879" s="1" t="s">
        <v>1064</v>
      </c>
      <c r="F2879" s="1" t="s">
        <v>98</v>
      </c>
      <c r="G2879" s="1" t="s">
        <v>99</v>
      </c>
      <c r="H2879" s="1" t="s">
        <v>100</v>
      </c>
      <c r="K2879" s="1">
        <v>2.65</v>
      </c>
      <c r="O2879" s="1">
        <v>2.12</v>
      </c>
      <c r="P2879" s="1" t="s">
        <v>110</v>
      </c>
      <c r="Q2879" s="1" t="s">
        <v>101</v>
      </c>
      <c r="R2879" s="1" t="s">
        <v>102</v>
      </c>
      <c r="S2879" s="1" t="s">
        <v>103</v>
      </c>
      <c r="T2879" s="1" t="s">
        <v>192</v>
      </c>
      <c r="U2879" s="1" t="s">
        <v>417</v>
      </c>
      <c r="V2879" s="1">
        <v>45</v>
      </c>
      <c r="X2879" s="1">
        <v>6</v>
      </c>
      <c r="Z2879" s="1" t="s">
        <v>115</v>
      </c>
      <c r="AA2879" s="1">
        <v>2.12</v>
      </c>
      <c r="AG2879" s="1">
        <v>530</v>
      </c>
      <c r="AL2879" s="1" t="s">
        <v>1206</v>
      </c>
      <c r="AM2879" s="1">
        <v>150</v>
      </c>
    </row>
    <row r="2880" spans="1:39" ht="25.5">
      <c r="A2880" s="6">
        <v>42890.545046689818</v>
      </c>
      <c r="B2880" s="2">
        <v>42890</v>
      </c>
      <c r="C2880" s="1" t="s">
        <v>96</v>
      </c>
      <c r="D2880" s="1">
        <v>49276</v>
      </c>
      <c r="E2880" s="1" t="s">
        <v>1064</v>
      </c>
      <c r="F2880" s="1" t="s">
        <v>98</v>
      </c>
      <c r="G2880" s="1" t="s">
        <v>99</v>
      </c>
      <c r="H2880" s="1" t="s">
        <v>100</v>
      </c>
      <c r="Q2880" s="1" t="s">
        <v>121</v>
      </c>
      <c r="R2880" s="1" t="s">
        <v>102</v>
      </c>
      <c r="S2880" s="1" t="s">
        <v>103</v>
      </c>
      <c r="T2880" s="1" t="s">
        <v>104</v>
      </c>
      <c r="U2880" s="1" t="s">
        <v>417</v>
      </c>
      <c r="Z2880" s="1" t="s">
        <v>33</v>
      </c>
      <c r="AA2880" s="1">
        <v>2.12</v>
      </c>
      <c r="AD2880" s="1">
        <v>10.6</v>
      </c>
      <c r="AL2880" s="1" t="s">
        <v>1206</v>
      </c>
      <c r="AM2880" s="1">
        <v>150</v>
      </c>
    </row>
    <row r="2881" spans="1:39" ht="25.5">
      <c r="A2881" s="6">
        <v>42891.59787341435</v>
      </c>
      <c r="B2881" s="2">
        <v>42890</v>
      </c>
      <c r="C2881" s="1" t="s">
        <v>117</v>
      </c>
      <c r="D2881" s="1">
        <v>49276</v>
      </c>
      <c r="E2881" s="1" t="s">
        <v>1064</v>
      </c>
      <c r="F2881" s="1" t="s">
        <v>98</v>
      </c>
      <c r="G2881" s="1" t="s">
        <v>99</v>
      </c>
      <c r="H2881" s="1" t="s">
        <v>100</v>
      </c>
      <c r="K2881" s="1">
        <v>2.65</v>
      </c>
      <c r="O2881" s="1">
        <v>2.12</v>
      </c>
      <c r="P2881" s="1" t="s">
        <v>110</v>
      </c>
      <c r="Q2881" s="1" t="s">
        <v>121</v>
      </c>
      <c r="R2881" s="1" t="s">
        <v>102</v>
      </c>
      <c r="S2881" s="1" t="s">
        <v>103</v>
      </c>
      <c r="T2881" s="1" t="s">
        <v>192</v>
      </c>
      <c r="U2881" s="1" t="s">
        <v>417</v>
      </c>
      <c r="Z2881" s="1" t="s">
        <v>33</v>
      </c>
      <c r="AA2881" s="1">
        <v>2.12</v>
      </c>
      <c r="AG2881" s="1">
        <v>530</v>
      </c>
      <c r="AL2881" s="1" t="s">
        <v>1206</v>
      </c>
      <c r="AM2881" s="1">
        <v>125</v>
      </c>
    </row>
    <row r="2882" spans="1:39" ht="25.5">
      <c r="A2882" s="6">
        <v>42891.599250520834</v>
      </c>
      <c r="B2882" s="2">
        <v>42891</v>
      </c>
      <c r="C2882" s="1" t="s">
        <v>96</v>
      </c>
      <c r="D2882" s="1">
        <v>49276</v>
      </c>
      <c r="E2882" s="1" t="s">
        <v>1064</v>
      </c>
      <c r="F2882" s="1" t="s">
        <v>98</v>
      </c>
      <c r="G2882" s="1" t="s">
        <v>99</v>
      </c>
      <c r="H2882" s="1" t="s">
        <v>100</v>
      </c>
      <c r="Q2882" s="1" t="s">
        <v>121</v>
      </c>
      <c r="R2882" s="1" t="s">
        <v>102</v>
      </c>
      <c r="S2882" s="1" t="s">
        <v>103</v>
      </c>
      <c r="T2882" s="1" t="s">
        <v>104</v>
      </c>
      <c r="U2882" s="1" t="s">
        <v>417</v>
      </c>
      <c r="V2882" s="1">
        <v>44</v>
      </c>
      <c r="W2882" s="1">
        <v>97</v>
      </c>
      <c r="X2882" s="1">
        <v>4.5</v>
      </c>
      <c r="Z2882" s="1" t="s">
        <v>115</v>
      </c>
      <c r="AA2882" s="1">
        <v>2.12</v>
      </c>
      <c r="AD2882" s="1">
        <v>10.6</v>
      </c>
      <c r="AM2882" s="1">
        <v>125</v>
      </c>
    </row>
    <row r="2883" spans="1:39" ht="25.5">
      <c r="A2883" s="6">
        <v>42892.616853437503</v>
      </c>
      <c r="B2883" s="2">
        <v>42891</v>
      </c>
      <c r="C2883" s="1" t="s">
        <v>117</v>
      </c>
      <c r="D2883" s="1">
        <v>49276</v>
      </c>
      <c r="E2883" s="1" t="s">
        <v>1064</v>
      </c>
      <c r="F2883" s="1" t="s">
        <v>303</v>
      </c>
      <c r="G2883" s="1" t="s">
        <v>99</v>
      </c>
      <c r="H2883" s="1" t="s">
        <v>100</v>
      </c>
      <c r="K2883" s="1">
        <v>2.65</v>
      </c>
      <c r="O2883" s="1">
        <v>2.12</v>
      </c>
      <c r="P2883" s="1" t="s">
        <v>110</v>
      </c>
      <c r="Q2883" s="1" t="s">
        <v>101</v>
      </c>
      <c r="R2883" s="1" t="s">
        <v>102</v>
      </c>
      <c r="S2883" s="1" t="s">
        <v>103</v>
      </c>
      <c r="T2883" s="1" t="s">
        <v>192</v>
      </c>
      <c r="U2883" s="1" t="s">
        <v>417</v>
      </c>
      <c r="V2883" s="1">
        <v>44</v>
      </c>
      <c r="W2883" s="1">
        <v>97</v>
      </c>
      <c r="X2883" s="1">
        <v>4.5</v>
      </c>
      <c r="Z2883" s="1" t="s">
        <v>33</v>
      </c>
      <c r="AA2883" s="1">
        <v>2.12</v>
      </c>
      <c r="AG2883" s="1">
        <v>530</v>
      </c>
      <c r="AH2883" s="1">
        <v>1</v>
      </c>
      <c r="AI2883" s="1">
        <v>2.12</v>
      </c>
      <c r="AJ2883" s="1" t="s">
        <v>110</v>
      </c>
      <c r="AL2883" s="1" t="s">
        <v>1207</v>
      </c>
      <c r="AM2883" s="1">
        <v>100</v>
      </c>
    </row>
    <row r="2884" spans="1:39" ht="25.5">
      <c r="A2884" s="6">
        <v>42892.617901527774</v>
      </c>
      <c r="B2884" s="2">
        <v>42892</v>
      </c>
      <c r="C2884" s="1" t="s">
        <v>96</v>
      </c>
      <c r="D2884" s="1">
        <v>49276</v>
      </c>
      <c r="E2884" s="1" t="s">
        <v>1208</v>
      </c>
      <c r="F2884" s="1" t="s">
        <v>303</v>
      </c>
      <c r="G2884" s="1" t="s">
        <v>99</v>
      </c>
      <c r="H2884" s="1" t="s">
        <v>100</v>
      </c>
      <c r="I2884" s="1" t="s">
        <v>206</v>
      </c>
      <c r="Q2884" s="1" t="s">
        <v>121</v>
      </c>
      <c r="R2884" s="1" t="s">
        <v>102</v>
      </c>
      <c r="S2884" s="1" t="s">
        <v>103</v>
      </c>
      <c r="T2884" s="1" t="s">
        <v>104</v>
      </c>
      <c r="U2884" s="1" t="s">
        <v>417</v>
      </c>
      <c r="Y2884" s="1">
        <v>101.7</v>
      </c>
      <c r="Z2884" s="1" t="s">
        <v>115</v>
      </c>
      <c r="AA2884" s="1">
        <v>2.12</v>
      </c>
      <c r="AL2884" s="1" t="s">
        <v>1206</v>
      </c>
      <c r="AM2884" s="1">
        <v>100</v>
      </c>
    </row>
    <row r="2885" spans="1:39" ht="25.5">
      <c r="A2885" s="6">
        <v>42893.75355390046</v>
      </c>
      <c r="B2885" s="2">
        <v>42892</v>
      </c>
      <c r="C2885" s="1" t="s">
        <v>117</v>
      </c>
      <c r="D2885" s="1">
        <v>49276</v>
      </c>
      <c r="E2885" s="1" t="s">
        <v>1064</v>
      </c>
      <c r="F2885" s="1" t="s">
        <v>98</v>
      </c>
      <c r="G2885" s="1" t="s">
        <v>99</v>
      </c>
      <c r="H2885" s="1" t="s">
        <v>100</v>
      </c>
      <c r="K2885" s="1">
        <v>2.65</v>
      </c>
      <c r="O2885" s="1">
        <v>2.12</v>
      </c>
      <c r="P2885" s="1" t="s">
        <v>110</v>
      </c>
      <c r="Q2885" s="1" t="s">
        <v>119</v>
      </c>
      <c r="R2885" s="1" t="s">
        <v>102</v>
      </c>
      <c r="S2885" s="1" t="s">
        <v>103</v>
      </c>
      <c r="T2885" s="1" t="s">
        <v>192</v>
      </c>
      <c r="U2885" s="1" t="s">
        <v>417</v>
      </c>
      <c r="Z2885" s="1" t="s">
        <v>33</v>
      </c>
      <c r="AA2885" s="1">
        <v>2.12</v>
      </c>
      <c r="AD2885" s="1">
        <v>10.6</v>
      </c>
      <c r="AG2885" s="1">
        <v>530</v>
      </c>
      <c r="AH2885" s="1">
        <v>1</v>
      </c>
      <c r="AI2885" s="1">
        <v>2.12</v>
      </c>
      <c r="AJ2885" s="1" t="s">
        <v>110</v>
      </c>
      <c r="AL2885" s="1" t="s">
        <v>1129</v>
      </c>
      <c r="AM2885" s="1">
        <v>100</v>
      </c>
    </row>
    <row r="2886" spans="1:39" ht="25.5">
      <c r="A2886" s="6">
        <v>42893.754144583334</v>
      </c>
      <c r="B2886" s="2">
        <v>42893</v>
      </c>
      <c r="C2886" s="1" t="s">
        <v>96</v>
      </c>
      <c r="D2886" s="1">
        <v>49276</v>
      </c>
      <c r="E2886" s="1" t="s">
        <v>1064</v>
      </c>
      <c r="F2886" s="1" t="s">
        <v>98</v>
      </c>
      <c r="G2886" s="1" t="s">
        <v>99</v>
      </c>
      <c r="H2886" s="1" t="s">
        <v>100</v>
      </c>
      <c r="O2886" s="1">
        <v>2.12</v>
      </c>
      <c r="P2886" s="1" t="s">
        <v>110</v>
      </c>
      <c r="Q2886" s="1" t="s">
        <v>101</v>
      </c>
      <c r="R2886" s="1" t="s">
        <v>102</v>
      </c>
      <c r="S2886" s="1" t="s">
        <v>103</v>
      </c>
      <c r="T2886" s="1" t="s">
        <v>104</v>
      </c>
      <c r="U2886" s="1" t="s">
        <v>417</v>
      </c>
      <c r="Z2886" s="1" t="s">
        <v>33</v>
      </c>
      <c r="AA2886" s="1">
        <v>2.12</v>
      </c>
      <c r="AL2886" s="1" t="s">
        <v>1129</v>
      </c>
      <c r="AM2886" s="1">
        <v>100</v>
      </c>
    </row>
    <row r="2887" spans="1:39" ht="25.5">
      <c r="A2887" s="6">
        <v>42894.679754525467</v>
      </c>
      <c r="B2887" s="2">
        <v>42893</v>
      </c>
      <c r="C2887" s="1" t="s">
        <v>117</v>
      </c>
      <c r="D2887" s="1">
        <v>49276</v>
      </c>
      <c r="E2887" s="1" t="s">
        <v>1064</v>
      </c>
      <c r="F2887" s="1" t="s">
        <v>98</v>
      </c>
      <c r="G2887" s="1" t="s">
        <v>99</v>
      </c>
      <c r="H2887" s="1" t="s">
        <v>100</v>
      </c>
      <c r="K2887" s="1">
        <v>2.65</v>
      </c>
      <c r="O2887" s="1">
        <v>2.12</v>
      </c>
      <c r="P2887" s="1" t="s">
        <v>110</v>
      </c>
      <c r="Q2887" s="1" t="s">
        <v>101</v>
      </c>
      <c r="R2887" s="1" t="s">
        <v>102</v>
      </c>
      <c r="S2887" s="1" t="s">
        <v>101</v>
      </c>
      <c r="T2887" s="1" t="s">
        <v>192</v>
      </c>
      <c r="U2887" s="1" t="s">
        <v>417</v>
      </c>
      <c r="Z2887" s="1" t="s">
        <v>115</v>
      </c>
      <c r="AA2887" s="1">
        <v>2.12</v>
      </c>
      <c r="AD2887" s="1">
        <v>10.6</v>
      </c>
      <c r="AG2887" s="1">
        <v>530</v>
      </c>
      <c r="AI2887" s="1">
        <v>2.12</v>
      </c>
      <c r="AJ2887" s="1" t="s">
        <v>110</v>
      </c>
      <c r="AL2887" s="1" t="s">
        <v>1129</v>
      </c>
      <c r="AM2887" s="1">
        <v>100</v>
      </c>
    </row>
    <row r="2888" spans="1:39" ht="25.5">
      <c r="A2888" s="6">
        <v>42894.680742708333</v>
      </c>
      <c r="B2888" s="2">
        <v>42894</v>
      </c>
      <c r="C2888" s="1" t="s">
        <v>96</v>
      </c>
      <c r="D2888" s="1">
        <v>49276</v>
      </c>
      <c r="E2888" s="1" t="s">
        <v>1064</v>
      </c>
      <c r="F2888" s="1" t="s">
        <v>98</v>
      </c>
      <c r="G2888" s="1" t="s">
        <v>99</v>
      </c>
      <c r="H2888" s="1" t="s">
        <v>100</v>
      </c>
      <c r="O2888" s="1">
        <v>2.12</v>
      </c>
      <c r="P2888" s="1" t="s">
        <v>110</v>
      </c>
      <c r="Q2888" s="1" t="s">
        <v>101</v>
      </c>
      <c r="R2888" s="1" t="s">
        <v>122</v>
      </c>
      <c r="S2888" s="1" t="s">
        <v>101</v>
      </c>
      <c r="T2888" s="1" t="s">
        <v>104</v>
      </c>
      <c r="U2888" s="1" t="s">
        <v>417</v>
      </c>
      <c r="Z2888" s="1" t="s">
        <v>33</v>
      </c>
      <c r="AA2888" s="1">
        <v>2.12</v>
      </c>
      <c r="AL2888" s="1" t="s">
        <v>1129</v>
      </c>
      <c r="AM2888" s="1">
        <v>100</v>
      </c>
    </row>
    <row r="2889" spans="1:39" ht="25.5">
      <c r="A2889" s="6">
        <v>42895.578307511576</v>
      </c>
      <c r="B2889" s="2">
        <v>42894</v>
      </c>
      <c r="C2889" s="1" t="s">
        <v>117</v>
      </c>
      <c r="D2889" s="1">
        <v>49276</v>
      </c>
      <c r="E2889" s="1" t="s">
        <v>1064</v>
      </c>
      <c r="F2889" s="1" t="s">
        <v>98</v>
      </c>
      <c r="G2889" s="1" t="s">
        <v>99</v>
      </c>
      <c r="H2889" s="1" t="s">
        <v>100</v>
      </c>
      <c r="K2889" s="1">
        <v>2.65</v>
      </c>
      <c r="Q2889" s="1" t="s">
        <v>101</v>
      </c>
      <c r="R2889" s="1" t="s">
        <v>122</v>
      </c>
      <c r="S2889" s="1" t="s">
        <v>101</v>
      </c>
      <c r="T2889" s="1" t="s">
        <v>113</v>
      </c>
      <c r="U2889" s="1" t="s">
        <v>417</v>
      </c>
      <c r="Z2889" s="1" t="s">
        <v>115</v>
      </c>
      <c r="AG2889" s="1">
        <v>530</v>
      </c>
      <c r="AI2889" s="1">
        <v>2.12</v>
      </c>
      <c r="AJ2889" s="1" t="s">
        <v>110</v>
      </c>
      <c r="AL2889" s="1" t="s">
        <v>1129</v>
      </c>
    </row>
    <row r="2890" spans="1:39" ht="25.5">
      <c r="A2890" s="6">
        <v>42895.706450879632</v>
      </c>
      <c r="B2890" s="2">
        <v>42895</v>
      </c>
      <c r="C2890" s="1" t="s">
        <v>96</v>
      </c>
      <c r="D2890" s="1">
        <v>49276</v>
      </c>
      <c r="E2890" s="1" t="s">
        <v>1064</v>
      </c>
      <c r="F2890" s="1" t="s">
        <v>98</v>
      </c>
      <c r="G2890" s="1" t="s">
        <v>99</v>
      </c>
      <c r="H2890" s="1" t="s">
        <v>109</v>
      </c>
      <c r="O2890" s="1">
        <v>2.12</v>
      </c>
      <c r="Q2890" s="1" t="s">
        <v>101</v>
      </c>
      <c r="R2890" s="1" t="s">
        <v>122</v>
      </c>
      <c r="S2890" s="1" t="s">
        <v>101</v>
      </c>
      <c r="U2890" s="1" t="s">
        <v>417</v>
      </c>
      <c r="Z2890" s="1" t="s">
        <v>115</v>
      </c>
    </row>
    <row r="2891" spans="1:39">
      <c r="A2891" s="6">
        <v>42896.509505555558</v>
      </c>
      <c r="B2891" s="2">
        <v>42895</v>
      </c>
      <c r="C2891" s="1" t="s">
        <v>117</v>
      </c>
      <c r="D2891" s="1">
        <v>49276</v>
      </c>
      <c r="E2891" s="1" t="s">
        <v>1064</v>
      </c>
      <c r="F2891" s="1" t="s">
        <v>98</v>
      </c>
      <c r="G2891" s="1" t="s">
        <v>99</v>
      </c>
      <c r="H2891" s="1" t="s">
        <v>109</v>
      </c>
      <c r="Q2891" s="1" t="s">
        <v>101</v>
      </c>
      <c r="R2891" s="1" t="s">
        <v>111</v>
      </c>
      <c r="S2891" s="1" t="s">
        <v>101</v>
      </c>
      <c r="U2891" s="1" t="s">
        <v>114</v>
      </c>
      <c r="Z2891" s="1" t="s">
        <v>115</v>
      </c>
      <c r="AL2891" s="1" t="s">
        <v>1132</v>
      </c>
    </row>
    <row r="2892" spans="1:39" ht="25.5">
      <c r="A2892" s="6">
        <v>42896.510748009256</v>
      </c>
      <c r="B2892" s="2">
        <v>42896</v>
      </c>
      <c r="C2892" s="1" t="s">
        <v>96</v>
      </c>
      <c r="D2892" s="1">
        <v>49276</v>
      </c>
      <c r="E2892" s="1" t="s">
        <v>1064</v>
      </c>
      <c r="F2892" s="1" t="s">
        <v>98</v>
      </c>
      <c r="G2892" s="1" t="s">
        <v>99</v>
      </c>
      <c r="H2892" s="1" t="s">
        <v>109</v>
      </c>
      <c r="I2892" s="1" t="s">
        <v>1211</v>
      </c>
      <c r="Q2892" s="1" t="s">
        <v>101</v>
      </c>
      <c r="R2892" s="1" t="s">
        <v>111</v>
      </c>
      <c r="S2892" s="1" t="s">
        <v>101</v>
      </c>
      <c r="U2892" s="1" t="s">
        <v>114</v>
      </c>
      <c r="Z2892" s="1" t="s">
        <v>115</v>
      </c>
      <c r="AL2892" s="1" t="s">
        <v>1212</v>
      </c>
    </row>
    <row r="2893" spans="1:39">
      <c r="A2893" s="6">
        <v>42902.571358298606</v>
      </c>
      <c r="B2893" s="2">
        <v>42896</v>
      </c>
      <c r="C2893" s="1" t="s">
        <v>117</v>
      </c>
      <c r="D2893" s="1">
        <v>49276</v>
      </c>
      <c r="E2893" s="1" t="s">
        <v>1064</v>
      </c>
      <c r="F2893" s="1" t="s">
        <v>98</v>
      </c>
      <c r="G2893" s="1" t="s">
        <v>99</v>
      </c>
      <c r="H2893" s="1" t="s">
        <v>109</v>
      </c>
      <c r="Q2893" s="1" t="s">
        <v>101</v>
      </c>
      <c r="R2893" s="1" t="s">
        <v>111</v>
      </c>
      <c r="S2893" s="1" t="s">
        <v>101</v>
      </c>
      <c r="U2893" s="1" t="s">
        <v>114</v>
      </c>
      <c r="Z2893" s="1" t="s">
        <v>115</v>
      </c>
      <c r="AL2893" s="1" t="s">
        <v>1132</v>
      </c>
    </row>
    <row r="2894" spans="1:39" ht="25.5">
      <c r="A2894" s="6">
        <v>42902.572475196765</v>
      </c>
      <c r="B2894" s="2">
        <v>42897</v>
      </c>
      <c r="C2894" s="1" t="s">
        <v>96</v>
      </c>
      <c r="D2894" s="1">
        <v>49276</v>
      </c>
      <c r="E2894" s="1" t="s">
        <v>1064</v>
      </c>
      <c r="F2894" s="1" t="s">
        <v>98</v>
      </c>
      <c r="G2894" s="1" t="s">
        <v>99</v>
      </c>
      <c r="H2894" s="1" t="s">
        <v>109</v>
      </c>
      <c r="Q2894" s="1" t="s">
        <v>101</v>
      </c>
      <c r="R2894" s="1" t="s">
        <v>111</v>
      </c>
      <c r="S2894" s="1" t="s">
        <v>101</v>
      </c>
      <c r="U2894" s="1" t="s">
        <v>114</v>
      </c>
      <c r="Z2894" s="1" t="s">
        <v>115</v>
      </c>
      <c r="AL2894" s="1" t="s">
        <v>1212</v>
      </c>
    </row>
    <row r="2895" spans="1:39">
      <c r="A2895" s="6">
        <v>42902.579521273146</v>
      </c>
      <c r="B2895" s="2">
        <v>42897</v>
      </c>
      <c r="C2895" s="1" t="s">
        <v>117</v>
      </c>
      <c r="D2895" s="1">
        <v>49276</v>
      </c>
      <c r="E2895" s="1" t="s">
        <v>1064</v>
      </c>
      <c r="F2895" s="1" t="s">
        <v>98</v>
      </c>
      <c r="G2895" s="1" t="s">
        <v>99</v>
      </c>
      <c r="H2895" s="1" t="s">
        <v>109</v>
      </c>
      <c r="Q2895" s="1" t="s">
        <v>101</v>
      </c>
      <c r="R2895" s="1" t="s">
        <v>111</v>
      </c>
      <c r="S2895" s="1" t="s">
        <v>101</v>
      </c>
      <c r="U2895" s="1" t="s">
        <v>114</v>
      </c>
      <c r="Z2895" s="1" t="s">
        <v>115</v>
      </c>
      <c r="AL2895" s="1" t="s">
        <v>1132</v>
      </c>
    </row>
    <row r="2896" spans="1:39" ht="25.5">
      <c r="A2896" s="6">
        <v>42902.5804608912</v>
      </c>
      <c r="B2896" s="2">
        <v>42898</v>
      </c>
      <c r="C2896" s="1" t="s">
        <v>96</v>
      </c>
      <c r="D2896" s="1">
        <v>49276</v>
      </c>
      <c r="E2896" s="1" t="s">
        <v>1064</v>
      </c>
      <c r="F2896" s="1" t="s">
        <v>98</v>
      </c>
      <c r="G2896" s="1" t="s">
        <v>99</v>
      </c>
      <c r="H2896" s="1" t="s">
        <v>109</v>
      </c>
      <c r="Q2896" s="1" t="s">
        <v>101</v>
      </c>
      <c r="R2896" s="1" t="s">
        <v>111</v>
      </c>
      <c r="S2896" s="1" t="s">
        <v>101</v>
      </c>
      <c r="U2896" s="1" t="s">
        <v>114</v>
      </c>
      <c r="Z2896" s="1" t="s">
        <v>115</v>
      </c>
      <c r="AL2896" s="1" t="s">
        <v>1212</v>
      </c>
    </row>
    <row r="2897" spans="1:42">
      <c r="A2897" s="6">
        <v>42902.58087435185</v>
      </c>
      <c r="B2897" s="2">
        <v>42898</v>
      </c>
      <c r="C2897" s="1" t="s">
        <v>117</v>
      </c>
      <c r="D2897" s="1">
        <v>49276</v>
      </c>
      <c r="E2897" s="1" t="s">
        <v>1064</v>
      </c>
      <c r="F2897" s="1" t="s">
        <v>98</v>
      </c>
      <c r="G2897" s="1" t="s">
        <v>99</v>
      </c>
      <c r="H2897" s="1" t="s">
        <v>109</v>
      </c>
      <c r="Q2897" s="1" t="s">
        <v>101</v>
      </c>
      <c r="R2897" s="1" t="s">
        <v>111</v>
      </c>
      <c r="S2897" s="1" t="s">
        <v>124</v>
      </c>
      <c r="U2897" s="1" t="s">
        <v>114</v>
      </c>
      <c r="Z2897" s="1" t="s">
        <v>115</v>
      </c>
      <c r="AL2897" s="1" t="s">
        <v>1132</v>
      </c>
    </row>
    <row r="2898" spans="1:42">
      <c r="A2898" s="6">
        <v>42902.583219097221</v>
      </c>
      <c r="B2898" s="2">
        <v>42899</v>
      </c>
      <c r="C2898" s="1" t="s">
        <v>96</v>
      </c>
      <c r="D2898" s="1">
        <v>49276</v>
      </c>
      <c r="E2898" s="1" t="s">
        <v>1064</v>
      </c>
      <c r="F2898" s="1" t="s">
        <v>98</v>
      </c>
      <c r="G2898" s="1" t="s">
        <v>99</v>
      </c>
      <c r="H2898" s="1" t="s">
        <v>109</v>
      </c>
      <c r="Q2898" s="1" t="s">
        <v>101</v>
      </c>
      <c r="R2898" s="1" t="s">
        <v>111</v>
      </c>
      <c r="S2898" s="1" t="s">
        <v>124</v>
      </c>
      <c r="U2898" s="1" t="s">
        <v>114</v>
      </c>
      <c r="Z2898" s="1" t="s">
        <v>115</v>
      </c>
      <c r="AK2898" s="1" t="s">
        <v>116</v>
      </c>
    </row>
    <row r="2899" spans="1:42" ht="25.5">
      <c r="A2899" s="6">
        <v>42889.657585555557</v>
      </c>
      <c r="B2899" s="2">
        <v>42889</v>
      </c>
      <c r="C2899" s="1" t="s">
        <v>96</v>
      </c>
      <c r="D2899" s="1">
        <v>49299</v>
      </c>
      <c r="E2899" s="1" t="s">
        <v>1053</v>
      </c>
      <c r="F2899" s="1" t="s">
        <v>98</v>
      </c>
      <c r="G2899" s="1" t="s">
        <v>99</v>
      </c>
      <c r="H2899" s="1" t="s">
        <v>100</v>
      </c>
      <c r="K2899" s="1">
        <v>0.43</v>
      </c>
      <c r="L2899" s="1">
        <v>0.43</v>
      </c>
      <c r="M2899" s="1">
        <v>0.43</v>
      </c>
      <c r="N2899" s="1" t="s">
        <v>110</v>
      </c>
      <c r="O2899" s="1">
        <v>0.34</v>
      </c>
      <c r="P2899" s="1" t="s">
        <v>110</v>
      </c>
      <c r="Q2899" s="1" t="s">
        <v>101</v>
      </c>
      <c r="R2899" s="1" t="s">
        <v>122</v>
      </c>
      <c r="S2899" s="1" t="s">
        <v>101</v>
      </c>
      <c r="T2899" s="1" t="s">
        <v>113</v>
      </c>
      <c r="U2899" s="1" t="s">
        <v>114</v>
      </c>
      <c r="Z2899" s="1" t="s">
        <v>115</v>
      </c>
      <c r="AG2899" s="1">
        <v>90</v>
      </c>
    </row>
    <row r="2900" spans="1:42" ht="25.5">
      <c r="A2900" s="6">
        <v>42890.511340219906</v>
      </c>
      <c r="B2900" s="2">
        <v>42889</v>
      </c>
      <c r="C2900" s="1" t="s">
        <v>117</v>
      </c>
      <c r="D2900" s="1">
        <v>49299</v>
      </c>
      <c r="E2900" s="1" t="s">
        <v>1053</v>
      </c>
      <c r="F2900" s="1" t="s">
        <v>98</v>
      </c>
      <c r="G2900" s="1" t="s">
        <v>99</v>
      </c>
      <c r="H2900" s="1" t="s">
        <v>100</v>
      </c>
      <c r="Q2900" s="1" t="s">
        <v>121</v>
      </c>
      <c r="R2900" s="1" t="s">
        <v>102</v>
      </c>
      <c r="S2900" s="1" t="s">
        <v>103</v>
      </c>
      <c r="T2900" s="1" t="s">
        <v>104</v>
      </c>
      <c r="U2900" s="1" t="s">
        <v>196</v>
      </c>
      <c r="Z2900" s="1" t="s">
        <v>115</v>
      </c>
      <c r="AA2900" s="1">
        <v>0.34</v>
      </c>
      <c r="AM2900" s="1">
        <v>30</v>
      </c>
    </row>
    <row r="2901" spans="1:42" ht="25.5">
      <c r="A2901" s="6">
        <v>42890.512304976852</v>
      </c>
      <c r="B2901" s="2">
        <v>42890</v>
      </c>
      <c r="C2901" s="1" t="s">
        <v>96</v>
      </c>
      <c r="D2901" s="1">
        <v>49299</v>
      </c>
      <c r="E2901" s="1" t="s">
        <v>1053</v>
      </c>
      <c r="F2901" s="1" t="s">
        <v>98</v>
      </c>
      <c r="G2901" s="1" t="s">
        <v>99</v>
      </c>
      <c r="H2901" s="1" t="s">
        <v>100</v>
      </c>
      <c r="K2901" s="1">
        <v>0.43</v>
      </c>
      <c r="O2901" s="1">
        <v>0.34</v>
      </c>
      <c r="P2901" s="1" t="s">
        <v>110</v>
      </c>
      <c r="Q2901" s="1" t="s">
        <v>101</v>
      </c>
      <c r="R2901" s="1" t="s">
        <v>102</v>
      </c>
      <c r="S2901" s="1" t="s">
        <v>103</v>
      </c>
      <c r="T2901" s="1" t="s">
        <v>192</v>
      </c>
      <c r="U2901" s="1" t="s">
        <v>196</v>
      </c>
      <c r="Z2901" s="1" t="s">
        <v>33</v>
      </c>
      <c r="AA2901" s="1">
        <v>0.34</v>
      </c>
      <c r="AG2901" s="1">
        <v>90</v>
      </c>
      <c r="AM2901" s="1">
        <v>30</v>
      </c>
    </row>
    <row r="2902" spans="1:42" ht="25.5">
      <c r="A2902" s="6">
        <v>42891.574478923612</v>
      </c>
      <c r="B2902" s="2">
        <v>42890</v>
      </c>
      <c r="C2902" s="1" t="s">
        <v>117</v>
      </c>
      <c r="D2902" s="1">
        <v>49299</v>
      </c>
      <c r="E2902" s="1" t="s">
        <v>1053</v>
      </c>
      <c r="F2902" s="1" t="s">
        <v>98</v>
      </c>
      <c r="G2902" s="1" t="s">
        <v>99</v>
      </c>
      <c r="H2902" s="1" t="s">
        <v>109</v>
      </c>
      <c r="Q2902" s="1" t="s">
        <v>101</v>
      </c>
      <c r="R2902" s="1" t="s">
        <v>102</v>
      </c>
      <c r="S2902" s="1" t="s">
        <v>103</v>
      </c>
      <c r="T2902" s="1" t="s">
        <v>104</v>
      </c>
      <c r="U2902" s="1" t="s">
        <v>196</v>
      </c>
      <c r="Z2902" s="1" t="s">
        <v>33</v>
      </c>
      <c r="AA2902" s="1">
        <v>0.34</v>
      </c>
      <c r="AD2902" s="1">
        <v>1.7</v>
      </c>
      <c r="AM2902" s="1">
        <v>25</v>
      </c>
    </row>
    <row r="2903" spans="1:42" ht="25.5">
      <c r="A2903" s="6">
        <v>42891.575828796296</v>
      </c>
      <c r="B2903" s="2">
        <v>42891</v>
      </c>
      <c r="C2903" s="1" t="s">
        <v>96</v>
      </c>
      <c r="D2903" s="1">
        <v>49299</v>
      </c>
      <c r="E2903" s="1" t="s">
        <v>1053</v>
      </c>
      <c r="F2903" s="1" t="s">
        <v>98</v>
      </c>
      <c r="G2903" s="1" t="s">
        <v>99</v>
      </c>
      <c r="H2903" s="1" t="s">
        <v>100</v>
      </c>
      <c r="K2903" s="1">
        <v>0.43</v>
      </c>
      <c r="O2903" s="1">
        <v>0.34</v>
      </c>
      <c r="P2903" s="1" t="s">
        <v>110</v>
      </c>
      <c r="Q2903" s="1" t="s">
        <v>101</v>
      </c>
      <c r="R2903" s="1" t="s">
        <v>102</v>
      </c>
      <c r="S2903" s="1" t="s">
        <v>103</v>
      </c>
      <c r="T2903" s="1" t="s">
        <v>192</v>
      </c>
      <c r="U2903" s="1" t="s">
        <v>196</v>
      </c>
      <c r="Z2903" s="1" t="s">
        <v>33</v>
      </c>
      <c r="AA2903" s="1">
        <v>0.34</v>
      </c>
      <c r="AG2903" s="1">
        <v>90</v>
      </c>
      <c r="AM2903" s="1">
        <v>25</v>
      </c>
    </row>
    <row r="2904" spans="1:42" ht="25.5">
      <c r="A2904" s="6">
        <v>42892.730080150461</v>
      </c>
      <c r="B2904" s="2">
        <v>42891</v>
      </c>
      <c r="C2904" s="1" t="s">
        <v>117</v>
      </c>
      <c r="D2904" s="1">
        <v>49299</v>
      </c>
      <c r="E2904" s="1" t="s">
        <v>1053</v>
      </c>
      <c r="F2904" s="1" t="s">
        <v>98</v>
      </c>
      <c r="G2904" s="1" t="s">
        <v>99</v>
      </c>
      <c r="H2904" s="1" t="s">
        <v>100</v>
      </c>
      <c r="J2904" s="8"/>
      <c r="Q2904" s="1" t="s">
        <v>101</v>
      </c>
      <c r="R2904" s="1" t="s">
        <v>102</v>
      </c>
      <c r="S2904" s="1" t="s">
        <v>133</v>
      </c>
      <c r="T2904" s="1" t="s">
        <v>104</v>
      </c>
      <c r="U2904" s="1" t="s">
        <v>196</v>
      </c>
      <c r="V2904" s="1">
        <v>38.5</v>
      </c>
      <c r="W2904" s="1">
        <v>144</v>
      </c>
      <c r="X2904" s="1">
        <v>3</v>
      </c>
      <c r="Z2904" s="1" t="s">
        <v>33</v>
      </c>
      <c r="AA2904" s="1">
        <v>0.34</v>
      </c>
      <c r="AB2904" s="1">
        <v>135</v>
      </c>
      <c r="AD2904" s="1">
        <v>1.7</v>
      </c>
      <c r="AI2904" s="1">
        <v>0.34</v>
      </c>
      <c r="AJ2904" s="1" t="s">
        <v>110</v>
      </c>
      <c r="AL2904" s="1" t="s">
        <v>1216</v>
      </c>
      <c r="AM2904" s="1">
        <v>15</v>
      </c>
      <c r="AO2904" s="1">
        <v>45</v>
      </c>
      <c r="AP2904" s="8"/>
    </row>
    <row r="2905" spans="1:42" ht="25.5">
      <c r="A2905" s="6">
        <v>42892.731118206022</v>
      </c>
      <c r="B2905" s="2">
        <v>42892</v>
      </c>
      <c r="C2905" s="1" t="s">
        <v>96</v>
      </c>
      <c r="D2905" s="1">
        <v>49299</v>
      </c>
      <c r="E2905" s="1" t="s">
        <v>1053</v>
      </c>
      <c r="F2905" s="1" t="s">
        <v>98</v>
      </c>
      <c r="G2905" s="1" t="s">
        <v>99</v>
      </c>
      <c r="H2905" s="1" t="s">
        <v>100</v>
      </c>
      <c r="J2905" s="8"/>
      <c r="K2905" s="1">
        <v>0.43</v>
      </c>
      <c r="O2905" s="1">
        <v>0.34</v>
      </c>
      <c r="P2905" s="1" t="s">
        <v>110</v>
      </c>
      <c r="Q2905" s="1" t="s">
        <v>101</v>
      </c>
      <c r="R2905" s="1" t="s">
        <v>102</v>
      </c>
      <c r="S2905" s="1" t="s">
        <v>133</v>
      </c>
      <c r="T2905" s="1" t="s">
        <v>192</v>
      </c>
      <c r="U2905" s="1" t="s">
        <v>196</v>
      </c>
      <c r="Z2905" s="1" t="s">
        <v>33</v>
      </c>
      <c r="AA2905" s="1">
        <v>0.34</v>
      </c>
      <c r="AB2905" s="1">
        <v>135</v>
      </c>
      <c r="AG2905" s="1">
        <v>90</v>
      </c>
      <c r="AL2905" s="1" t="s">
        <v>1216</v>
      </c>
      <c r="AM2905" s="1">
        <v>15</v>
      </c>
      <c r="AO2905" s="1">
        <v>45</v>
      </c>
      <c r="AP2905" s="8"/>
    </row>
    <row r="2906" spans="1:42" ht="25.5">
      <c r="A2906" s="6">
        <v>42893.73754574074</v>
      </c>
      <c r="B2906" s="2">
        <v>42892</v>
      </c>
      <c r="C2906" s="1" t="s">
        <v>117</v>
      </c>
      <c r="D2906" s="1">
        <v>49299</v>
      </c>
      <c r="E2906" s="1" t="s">
        <v>1053</v>
      </c>
      <c r="F2906" s="1" t="s">
        <v>98</v>
      </c>
      <c r="G2906" s="1" t="s">
        <v>99</v>
      </c>
      <c r="H2906" s="1" t="s">
        <v>100</v>
      </c>
      <c r="J2906" s="8"/>
      <c r="Q2906" s="1" t="s">
        <v>101</v>
      </c>
      <c r="R2906" s="1" t="s">
        <v>102</v>
      </c>
      <c r="S2906" s="1" t="s">
        <v>101</v>
      </c>
      <c r="T2906" s="1" t="s">
        <v>104</v>
      </c>
      <c r="U2906" s="1" t="s">
        <v>196</v>
      </c>
      <c r="Z2906" s="1" t="s">
        <v>33</v>
      </c>
      <c r="AA2906" s="1">
        <v>0.34</v>
      </c>
      <c r="AB2906" s="1">
        <v>135</v>
      </c>
      <c r="AI2906" s="1">
        <v>0.35</v>
      </c>
      <c r="AJ2906" s="1" t="s">
        <v>213</v>
      </c>
      <c r="AL2906" s="1" t="s">
        <v>797</v>
      </c>
      <c r="AM2906" s="1">
        <v>15</v>
      </c>
      <c r="AO2906" s="1">
        <v>45</v>
      </c>
      <c r="AP2906" s="8"/>
    </row>
    <row r="2907" spans="1:42" ht="25.5">
      <c r="A2907" s="6">
        <v>42893.74170697917</v>
      </c>
      <c r="B2907" s="2">
        <v>42893</v>
      </c>
      <c r="C2907" s="1" t="s">
        <v>96</v>
      </c>
      <c r="D2907" s="1">
        <v>49299</v>
      </c>
      <c r="E2907" s="1" t="s">
        <v>1053</v>
      </c>
      <c r="F2907" s="1" t="s">
        <v>98</v>
      </c>
      <c r="G2907" s="1" t="s">
        <v>99</v>
      </c>
      <c r="H2907" s="1" t="s">
        <v>100</v>
      </c>
      <c r="J2907" s="8"/>
      <c r="K2907" s="1">
        <v>0.43</v>
      </c>
      <c r="O2907" s="1">
        <v>0.34</v>
      </c>
      <c r="P2907" s="1" t="s">
        <v>110</v>
      </c>
      <c r="Q2907" s="1" t="s">
        <v>101</v>
      </c>
      <c r="R2907" s="1" t="s">
        <v>122</v>
      </c>
      <c r="S2907" s="1" t="s">
        <v>101</v>
      </c>
      <c r="T2907" s="1" t="s">
        <v>192</v>
      </c>
      <c r="U2907" s="1" t="s">
        <v>196</v>
      </c>
      <c r="Z2907" s="1" t="s">
        <v>33</v>
      </c>
      <c r="AA2907" s="1">
        <v>0.34</v>
      </c>
      <c r="AB2907" s="1">
        <v>135</v>
      </c>
      <c r="AG2907" s="1">
        <v>90</v>
      </c>
      <c r="AL2907" s="1" t="s">
        <v>797</v>
      </c>
      <c r="AM2907" s="1">
        <v>15</v>
      </c>
      <c r="AO2907" s="1">
        <v>45</v>
      </c>
      <c r="AP2907" s="8"/>
    </row>
    <row r="2908" spans="1:42" ht="25.5">
      <c r="A2908" s="6">
        <v>42894.669866678239</v>
      </c>
      <c r="B2908" s="2">
        <v>42893</v>
      </c>
      <c r="C2908" s="1" t="s">
        <v>117</v>
      </c>
      <c r="D2908" s="1">
        <v>49299</v>
      </c>
      <c r="E2908" s="1" t="s">
        <v>1053</v>
      </c>
      <c r="F2908" s="1" t="s">
        <v>98</v>
      </c>
      <c r="G2908" s="1" t="s">
        <v>99</v>
      </c>
      <c r="H2908" s="1" t="s">
        <v>100</v>
      </c>
      <c r="L2908" s="1">
        <v>0.43</v>
      </c>
      <c r="M2908" s="1">
        <v>0.43</v>
      </c>
      <c r="N2908" s="1" t="s">
        <v>110</v>
      </c>
      <c r="Q2908" s="1" t="s">
        <v>101</v>
      </c>
      <c r="R2908" s="1" t="s">
        <v>122</v>
      </c>
      <c r="S2908" s="1" t="s">
        <v>101</v>
      </c>
      <c r="T2908" s="1" t="s">
        <v>113</v>
      </c>
      <c r="U2908" s="1" t="s">
        <v>114</v>
      </c>
      <c r="Z2908" s="1" t="s">
        <v>33</v>
      </c>
      <c r="AD2908" s="1">
        <v>1.7</v>
      </c>
      <c r="AG2908" s="1">
        <v>90</v>
      </c>
      <c r="AI2908" s="1">
        <v>0.34</v>
      </c>
      <c r="AJ2908" s="1" t="s">
        <v>110</v>
      </c>
      <c r="AL2908" s="1" t="s">
        <v>797</v>
      </c>
    </row>
    <row r="2909" spans="1:42" ht="25.5">
      <c r="A2909" s="6">
        <v>42894.670619328703</v>
      </c>
      <c r="B2909" s="2">
        <v>42894</v>
      </c>
      <c r="C2909" s="1" t="s">
        <v>96</v>
      </c>
      <c r="D2909" s="1">
        <v>49299</v>
      </c>
      <c r="E2909" s="1" t="s">
        <v>1053</v>
      </c>
      <c r="F2909" s="1" t="s">
        <v>98</v>
      </c>
      <c r="G2909" s="1" t="s">
        <v>99</v>
      </c>
      <c r="H2909" s="1" t="s">
        <v>100</v>
      </c>
      <c r="K2909" s="1">
        <v>0.43</v>
      </c>
      <c r="L2909" s="1">
        <v>0.43</v>
      </c>
      <c r="M2909" s="1">
        <v>0.43</v>
      </c>
      <c r="N2909" s="1" t="s">
        <v>110</v>
      </c>
      <c r="O2909" s="1">
        <v>0.34</v>
      </c>
      <c r="P2909" s="1" t="s">
        <v>110</v>
      </c>
      <c r="Q2909" s="1" t="s">
        <v>101</v>
      </c>
      <c r="R2909" s="1" t="s">
        <v>122</v>
      </c>
      <c r="S2909" s="1" t="s">
        <v>101</v>
      </c>
      <c r="T2909" s="1" t="s">
        <v>113</v>
      </c>
      <c r="U2909" s="1" t="s">
        <v>114</v>
      </c>
      <c r="Z2909" s="1" t="s">
        <v>33</v>
      </c>
      <c r="AG2909" s="1">
        <v>90</v>
      </c>
    </row>
    <row r="2910" spans="1:42" ht="25.5">
      <c r="A2910" s="6">
        <v>42895.550916516208</v>
      </c>
      <c r="B2910" s="2">
        <v>42894</v>
      </c>
      <c r="C2910" s="1" t="s">
        <v>117</v>
      </c>
      <c r="D2910" s="1">
        <v>49299</v>
      </c>
      <c r="E2910" s="1" t="s">
        <v>1053</v>
      </c>
      <c r="F2910" s="1" t="s">
        <v>98</v>
      </c>
      <c r="G2910" s="1" t="s">
        <v>99</v>
      </c>
      <c r="H2910" s="1" t="s">
        <v>100</v>
      </c>
      <c r="M2910" s="1">
        <v>0.43</v>
      </c>
      <c r="N2910" s="1" t="s">
        <v>110</v>
      </c>
      <c r="Q2910" s="1" t="s">
        <v>101</v>
      </c>
      <c r="R2910" s="1" t="s">
        <v>122</v>
      </c>
      <c r="S2910" s="1" t="s">
        <v>112</v>
      </c>
      <c r="T2910" s="1" t="s">
        <v>113</v>
      </c>
      <c r="U2910" s="1" t="s">
        <v>196</v>
      </c>
      <c r="Z2910" s="1" t="s">
        <v>33</v>
      </c>
      <c r="AG2910" s="1">
        <v>90</v>
      </c>
      <c r="AL2910" s="1" t="s">
        <v>797</v>
      </c>
    </row>
    <row r="2911" spans="1:42" ht="25.5">
      <c r="A2911" s="6">
        <v>42895.55258815972</v>
      </c>
      <c r="B2911" s="2">
        <v>42895</v>
      </c>
      <c r="C2911" s="1" t="s">
        <v>96</v>
      </c>
      <c r="D2911" s="1">
        <v>49299</v>
      </c>
      <c r="E2911" s="1" t="s">
        <v>1053</v>
      </c>
      <c r="F2911" s="1" t="s">
        <v>98</v>
      </c>
      <c r="G2911" s="1" t="s">
        <v>177</v>
      </c>
      <c r="H2911" s="1" t="s">
        <v>100</v>
      </c>
      <c r="K2911" s="1">
        <v>0.43</v>
      </c>
      <c r="M2911" s="1">
        <v>0.43</v>
      </c>
      <c r="N2911" s="1" t="s">
        <v>110</v>
      </c>
      <c r="O2911" s="1">
        <v>0.34</v>
      </c>
      <c r="P2911" s="1" t="s">
        <v>110</v>
      </c>
      <c r="Q2911" s="1" t="s">
        <v>101</v>
      </c>
      <c r="R2911" s="1" t="s">
        <v>102</v>
      </c>
      <c r="S2911" s="1" t="s">
        <v>101</v>
      </c>
      <c r="T2911" s="1" t="s">
        <v>113</v>
      </c>
      <c r="U2911" s="1" t="s">
        <v>196</v>
      </c>
      <c r="Z2911" s="1" t="s">
        <v>33</v>
      </c>
      <c r="AG2911" s="1">
        <v>90</v>
      </c>
      <c r="AL2911" s="1" t="s">
        <v>797</v>
      </c>
    </row>
    <row r="2912" spans="1:42" ht="25.5">
      <c r="A2912" s="6">
        <v>42896.584212222224</v>
      </c>
      <c r="B2912" s="2">
        <v>42895</v>
      </c>
      <c r="C2912" s="1" t="s">
        <v>117</v>
      </c>
      <c r="D2912" s="1">
        <v>49299</v>
      </c>
      <c r="E2912" s="1" t="s">
        <v>1053</v>
      </c>
      <c r="F2912" s="1" t="s">
        <v>98</v>
      </c>
      <c r="G2912" s="1" t="s">
        <v>99</v>
      </c>
      <c r="H2912" s="1" t="s">
        <v>100</v>
      </c>
      <c r="Q2912" s="1" t="s">
        <v>101</v>
      </c>
      <c r="R2912" s="1" t="s">
        <v>102</v>
      </c>
      <c r="S2912" s="1" t="s">
        <v>124</v>
      </c>
      <c r="U2912" s="1" t="s">
        <v>196</v>
      </c>
      <c r="Z2912" s="1" t="s">
        <v>33</v>
      </c>
    </row>
    <row r="2913" spans="1:37" ht="25.5">
      <c r="A2913" s="6">
        <v>42896.611826469903</v>
      </c>
      <c r="B2913" s="2">
        <v>42896</v>
      </c>
      <c r="C2913" s="1" t="s">
        <v>96</v>
      </c>
      <c r="D2913" s="1">
        <v>49299</v>
      </c>
      <c r="E2913" s="1" t="s">
        <v>1053</v>
      </c>
      <c r="F2913" s="1" t="s">
        <v>98</v>
      </c>
      <c r="G2913" s="1" t="s">
        <v>99</v>
      </c>
      <c r="H2913" s="1" t="s">
        <v>100</v>
      </c>
      <c r="Q2913" s="1" t="s">
        <v>101</v>
      </c>
      <c r="R2913" s="1" t="s">
        <v>122</v>
      </c>
      <c r="S2913" s="1" t="s">
        <v>101</v>
      </c>
      <c r="U2913" s="1" t="s">
        <v>114</v>
      </c>
      <c r="Z2913" s="1" t="s">
        <v>33</v>
      </c>
      <c r="AK2913" s="1" t="s">
        <v>116</v>
      </c>
    </row>
    <row r="2914" spans="1:37">
      <c r="A2914" s="6">
        <v>42889.659364872685</v>
      </c>
      <c r="B2914" s="2">
        <v>42889</v>
      </c>
      <c r="C2914" s="1" t="s">
        <v>96</v>
      </c>
      <c r="D2914" s="1">
        <v>49306</v>
      </c>
      <c r="E2914" s="1" t="s">
        <v>1042</v>
      </c>
      <c r="F2914" s="1" t="s">
        <v>98</v>
      </c>
      <c r="G2914" s="1" t="s">
        <v>99</v>
      </c>
      <c r="H2914" s="1" t="s">
        <v>109</v>
      </c>
      <c r="K2914" s="1">
        <v>0.53</v>
      </c>
      <c r="L2914" s="1">
        <v>0.53</v>
      </c>
      <c r="M2914" s="1">
        <v>0.53</v>
      </c>
      <c r="N2914" s="1" t="s">
        <v>110</v>
      </c>
      <c r="O2914" s="1">
        <v>0.42</v>
      </c>
      <c r="P2914" s="1" t="s">
        <v>110</v>
      </c>
      <c r="Q2914" s="1" t="s">
        <v>101</v>
      </c>
      <c r="R2914" s="1" t="s">
        <v>111</v>
      </c>
      <c r="S2914" s="1" t="s">
        <v>101</v>
      </c>
      <c r="T2914" s="1" t="s">
        <v>113</v>
      </c>
      <c r="U2914" s="1" t="s">
        <v>114</v>
      </c>
      <c r="Z2914" s="1" t="s">
        <v>115</v>
      </c>
      <c r="AG2914" s="1">
        <v>100</v>
      </c>
    </row>
    <row r="2915" spans="1:37" ht="25.5">
      <c r="A2915" s="6">
        <v>42890.509182106485</v>
      </c>
      <c r="B2915" s="2">
        <v>42889</v>
      </c>
      <c r="C2915" s="1" t="s">
        <v>117</v>
      </c>
      <c r="D2915" s="1">
        <v>49306</v>
      </c>
      <c r="E2915" s="1" t="s">
        <v>1042</v>
      </c>
      <c r="F2915" s="1" t="s">
        <v>98</v>
      </c>
      <c r="G2915" s="1" t="s">
        <v>99</v>
      </c>
      <c r="H2915" s="1" t="s">
        <v>109</v>
      </c>
      <c r="L2915" s="1">
        <v>0.53</v>
      </c>
      <c r="M2915" s="1">
        <v>0.53</v>
      </c>
      <c r="N2915" s="1" t="s">
        <v>110</v>
      </c>
      <c r="Q2915" s="1" t="s">
        <v>101</v>
      </c>
      <c r="R2915" s="1" t="s">
        <v>122</v>
      </c>
      <c r="S2915" s="1" t="s">
        <v>101</v>
      </c>
      <c r="T2915" s="1" t="s">
        <v>113</v>
      </c>
      <c r="U2915" s="1" t="s">
        <v>196</v>
      </c>
      <c r="Z2915" s="1" t="s">
        <v>115</v>
      </c>
      <c r="AD2915" s="1">
        <v>2.1</v>
      </c>
      <c r="AG2915" s="1">
        <v>100</v>
      </c>
    </row>
    <row r="2916" spans="1:37" ht="25.5">
      <c r="A2916" s="6">
        <v>42890.50973878472</v>
      </c>
      <c r="B2916" s="2">
        <v>42890</v>
      </c>
      <c r="C2916" s="1" t="s">
        <v>96</v>
      </c>
      <c r="D2916" s="1">
        <v>49306</v>
      </c>
      <c r="E2916" s="1" t="s">
        <v>1042</v>
      </c>
      <c r="F2916" s="1" t="s">
        <v>98</v>
      </c>
      <c r="G2916" s="1" t="s">
        <v>99</v>
      </c>
      <c r="H2916" s="1" t="s">
        <v>109</v>
      </c>
      <c r="K2916" s="1">
        <v>0.53</v>
      </c>
      <c r="L2916" s="1">
        <v>0.53</v>
      </c>
      <c r="M2916" s="1">
        <v>0.53</v>
      </c>
      <c r="N2916" s="1" t="s">
        <v>110</v>
      </c>
      <c r="O2916" s="1">
        <v>0.42</v>
      </c>
      <c r="P2916" s="1" t="s">
        <v>110</v>
      </c>
      <c r="Q2916" s="1" t="s">
        <v>101</v>
      </c>
      <c r="R2916" s="1" t="s">
        <v>102</v>
      </c>
      <c r="S2916" s="1" t="s">
        <v>101</v>
      </c>
      <c r="T2916" s="1" t="s">
        <v>113</v>
      </c>
      <c r="U2916" s="1" t="s">
        <v>196</v>
      </c>
      <c r="Z2916" s="1" t="s">
        <v>115</v>
      </c>
      <c r="AG2916" s="1">
        <v>100</v>
      </c>
    </row>
    <row r="2917" spans="1:37" ht="25.5">
      <c r="A2917" s="6">
        <v>42891.568531631943</v>
      </c>
      <c r="B2917" s="2">
        <v>42890</v>
      </c>
      <c r="C2917" s="1" t="s">
        <v>117</v>
      </c>
      <c r="D2917" s="1">
        <v>49306</v>
      </c>
      <c r="E2917" s="1" t="s">
        <v>1042</v>
      </c>
      <c r="F2917" s="1" t="s">
        <v>98</v>
      </c>
      <c r="G2917" s="1" t="s">
        <v>99</v>
      </c>
      <c r="H2917" s="1" t="s">
        <v>109</v>
      </c>
      <c r="L2917" s="1">
        <v>0.53</v>
      </c>
      <c r="M2917" s="1">
        <v>0.53</v>
      </c>
      <c r="N2917" s="1" t="s">
        <v>110</v>
      </c>
      <c r="Q2917" s="1" t="s">
        <v>101</v>
      </c>
      <c r="R2917" s="1" t="s">
        <v>122</v>
      </c>
      <c r="S2917" s="1" t="s">
        <v>101</v>
      </c>
      <c r="T2917" s="1" t="s">
        <v>113</v>
      </c>
      <c r="U2917" s="1" t="s">
        <v>196</v>
      </c>
      <c r="Z2917" s="1" t="s">
        <v>33</v>
      </c>
      <c r="AD2917" s="1">
        <v>2.1</v>
      </c>
      <c r="AG2917" s="1">
        <v>100</v>
      </c>
    </row>
    <row r="2918" spans="1:37" ht="25.5">
      <c r="A2918" s="6">
        <v>42891.569390393517</v>
      </c>
      <c r="B2918" s="2">
        <v>42891</v>
      </c>
      <c r="C2918" s="1" t="s">
        <v>96</v>
      </c>
      <c r="D2918" s="1">
        <v>49306</v>
      </c>
      <c r="E2918" s="1" t="s">
        <v>1042</v>
      </c>
      <c r="F2918" s="1" t="s">
        <v>98</v>
      </c>
      <c r="G2918" s="1" t="s">
        <v>99</v>
      </c>
      <c r="H2918" s="1" t="s">
        <v>109</v>
      </c>
      <c r="K2918" s="1">
        <v>0.53</v>
      </c>
      <c r="L2918" s="1">
        <v>0.53</v>
      </c>
      <c r="M2918" s="1">
        <v>0.53</v>
      </c>
      <c r="N2918" s="1" t="s">
        <v>110</v>
      </c>
      <c r="O2918" s="1">
        <v>0.42</v>
      </c>
      <c r="P2918" s="1" t="s">
        <v>110</v>
      </c>
      <c r="Q2918" s="1" t="s">
        <v>101</v>
      </c>
      <c r="R2918" s="1" t="s">
        <v>122</v>
      </c>
      <c r="S2918" s="1" t="s">
        <v>112</v>
      </c>
      <c r="T2918" s="1" t="s">
        <v>113</v>
      </c>
      <c r="U2918" s="1" t="s">
        <v>196</v>
      </c>
      <c r="Z2918" s="1" t="s">
        <v>33</v>
      </c>
      <c r="AG2918" s="1">
        <v>100</v>
      </c>
    </row>
    <row r="2919" spans="1:37" ht="25.5">
      <c r="A2919" s="6">
        <v>42892.727836863429</v>
      </c>
      <c r="B2919" s="2">
        <v>42891</v>
      </c>
      <c r="C2919" s="1" t="s">
        <v>117</v>
      </c>
      <c r="D2919" s="1">
        <v>49306</v>
      </c>
      <c r="E2919" s="1" t="s">
        <v>1042</v>
      </c>
      <c r="F2919" s="1" t="s">
        <v>98</v>
      </c>
      <c r="G2919" s="1" t="s">
        <v>99</v>
      </c>
      <c r="H2919" s="1" t="s">
        <v>109</v>
      </c>
      <c r="L2919" s="1">
        <v>0.53</v>
      </c>
      <c r="M2919" s="1">
        <v>0.53</v>
      </c>
      <c r="N2919" s="1" t="s">
        <v>110</v>
      </c>
      <c r="Q2919" s="1" t="s">
        <v>101</v>
      </c>
      <c r="R2919" s="1" t="s">
        <v>102</v>
      </c>
      <c r="S2919" s="1" t="s">
        <v>133</v>
      </c>
      <c r="T2919" s="1" t="s">
        <v>113</v>
      </c>
      <c r="U2919" s="1" t="s">
        <v>196</v>
      </c>
      <c r="Z2919" s="1" t="s">
        <v>33</v>
      </c>
      <c r="AD2919" s="1">
        <v>2.1</v>
      </c>
      <c r="AG2919" s="1">
        <v>100</v>
      </c>
    </row>
    <row r="2920" spans="1:37" ht="25.5">
      <c r="A2920" s="6">
        <v>42892.728331134262</v>
      </c>
      <c r="B2920" s="2">
        <v>42892</v>
      </c>
      <c r="C2920" s="1" t="s">
        <v>96</v>
      </c>
      <c r="D2920" s="1">
        <v>49306</v>
      </c>
      <c r="E2920" s="1" t="s">
        <v>1042</v>
      </c>
      <c r="F2920" s="1" t="s">
        <v>98</v>
      </c>
      <c r="G2920" s="1" t="s">
        <v>99</v>
      </c>
      <c r="H2920" s="1" t="s">
        <v>109</v>
      </c>
      <c r="K2920" s="1">
        <v>0.53</v>
      </c>
      <c r="L2920" s="1">
        <v>0.53</v>
      </c>
      <c r="M2920" s="1">
        <v>0.53</v>
      </c>
      <c r="N2920" s="1" t="s">
        <v>110</v>
      </c>
      <c r="O2920" s="1">
        <v>0.42</v>
      </c>
      <c r="P2920" s="1" t="s">
        <v>110</v>
      </c>
      <c r="Q2920" s="1" t="s">
        <v>101</v>
      </c>
      <c r="R2920" s="1" t="s">
        <v>122</v>
      </c>
      <c r="S2920" s="1" t="s">
        <v>101</v>
      </c>
      <c r="T2920" s="1" t="s">
        <v>113</v>
      </c>
      <c r="U2920" s="1" t="s">
        <v>196</v>
      </c>
      <c r="Z2920" s="1" t="s">
        <v>33</v>
      </c>
      <c r="AG2920" s="1">
        <v>100</v>
      </c>
    </row>
    <row r="2921" spans="1:37" ht="25.5">
      <c r="A2921" s="6">
        <v>42893.742504328708</v>
      </c>
      <c r="B2921" s="2">
        <v>42892</v>
      </c>
      <c r="C2921" s="1" t="s">
        <v>117</v>
      </c>
      <c r="D2921" s="1">
        <v>49306</v>
      </c>
      <c r="E2921" s="1" t="s">
        <v>1042</v>
      </c>
      <c r="F2921" s="1" t="s">
        <v>98</v>
      </c>
      <c r="G2921" s="1" t="s">
        <v>99</v>
      </c>
      <c r="H2921" s="1" t="s">
        <v>109</v>
      </c>
      <c r="L2921" s="1">
        <v>0.53</v>
      </c>
      <c r="M2921" s="1">
        <v>0.53</v>
      </c>
      <c r="N2921" s="1" t="s">
        <v>110</v>
      </c>
      <c r="Q2921" s="1" t="s">
        <v>101</v>
      </c>
      <c r="R2921" s="1" t="s">
        <v>102</v>
      </c>
      <c r="S2921" s="1" t="s">
        <v>101</v>
      </c>
      <c r="T2921" s="1" t="s">
        <v>113</v>
      </c>
      <c r="U2921" s="1" t="s">
        <v>196</v>
      </c>
      <c r="Z2921" s="1" t="s">
        <v>33</v>
      </c>
      <c r="AG2921" s="1">
        <v>100</v>
      </c>
    </row>
    <row r="2922" spans="1:37" ht="25.5">
      <c r="A2922" s="6">
        <v>42893.74351738426</v>
      </c>
      <c r="B2922" s="2">
        <v>42893</v>
      </c>
      <c r="C2922" s="1" t="s">
        <v>96</v>
      </c>
      <c r="D2922" s="1">
        <v>49306</v>
      </c>
      <c r="E2922" s="1" t="s">
        <v>1042</v>
      </c>
      <c r="F2922" s="1" t="s">
        <v>98</v>
      </c>
      <c r="G2922" s="1" t="s">
        <v>99</v>
      </c>
      <c r="H2922" s="1" t="s">
        <v>109</v>
      </c>
      <c r="K2922" s="1">
        <v>0.53</v>
      </c>
      <c r="L2922" s="1">
        <v>0.53</v>
      </c>
      <c r="M2922" s="1">
        <v>0.53</v>
      </c>
      <c r="N2922" s="1" t="s">
        <v>110</v>
      </c>
      <c r="O2922" s="1">
        <v>0.42</v>
      </c>
      <c r="P2922" s="1" t="s">
        <v>110</v>
      </c>
      <c r="Q2922" s="1" t="s">
        <v>101</v>
      </c>
      <c r="R2922" s="1" t="s">
        <v>122</v>
      </c>
      <c r="S2922" s="1" t="s">
        <v>101</v>
      </c>
      <c r="T2922" s="1" t="s">
        <v>113</v>
      </c>
      <c r="U2922" s="1" t="s">
        <v>196</v>
      </c>
      <c r="Z2922" s="1" t="s">
        <v>33</v>
      </c>
      <c r="AG2922" s="1">
        <v>100</v>
      </c>
    </row>
    <row r="2923" spans="1:37" ht="25.5">
      <c r="A2923" s="6">
        <v>42894.677496608798</v>
      </c>
      <c r="B2923" s="2">
        <v>42893</v>
      </c>
      <c r="C2923" s="1" t="s">
        <v>117</v>
      </c>
      <c r="D2923" s="1">
        <v>49306</v>
      </c>
      <c r="E2923" s="1" t="s">
        <v>1042</v>
      </c>
      <c r="F2923" s="1" t="s">
        <v>98</v>
      </c>
      <c r="G2923" s="1" t="s">
        <v>99</v>
      </c>
      <c r="H2923" s="1" t="s">
        <v>109</v>
      </c>
      <c r="L2923" s="1">
        <v>0.53</v>
      </c>
      <c r="M2923" s="1">
        <v>0.53</v>
      </c>
      <c r="N2923" s="1" t="s">
        <v>110</v>
      </c>
      <c r="Q2923" s="1" t="s">
        <v>101</v>
      </c>
      <c r="R2923" s="1" t="s">
        <v>122</v>
      </c>
      <c r="S2923" s="1" t="s">
        <v>101</v>
      </c>
      <c r="T2923" s="1" t="s">
        <v>113</v>
      </c>
      <c r="U2923" s="1" t="s">
        <v>114</v>
      </c>
      <c r="Z2923" s="1" t="s">
        <v>33</v>
      </c>
      <c r="AG2923" s="1">
        <v>100</v>
      </c>
    </row>
    <row r="2924" spans="1:37" ht="25.5">
      <c r="A2924" s="6">
        <v>42894.678354490738</v>
      </c>
      <c r="B2924" s="2">
        <v>42894</v>
      </c>
      <c r="C2924" s="1" t="s">
        <v>96</v>
      </c>
      <c r="D2924" s="1">
        <v>49306</v>
      </c>
      <c r="E2924" s="1" t="s">
        <v>1042</v>
      </c>
      <c r="F2924" s="1" t="s">
        <v>98</v>
      </c>
      <c r="G2924" s="1" t="s">
        <v>99</v>
      </c>
      <c r="H2924" s="1" t="s">
        <v>100</v>
      </c>
      <c r="K2924" s="1">
        <v>0.53</v>
      </c>
      <c r="L2924" s="1">
        <v>0.53</v>
      </c>
      <c r="M2924" s="1">
        <v>0.53</v>
      </c>
      <c r="N2924" s="1" t="s">
        <v>110</v>
      </c>
      <c r="O2924" s="1">
        <v>0.42</v>
      </c>
      <c r="P2924" s="1" t="s">
        <v>110</v>
      </c>
      <c r="Q2924" s="1" t="s">
        <v>101</v>
      </c>
      <c r="R2924" s="1" t="s">
        <v>122</v>
      </c>
      <c r="S2924" s="1" t="s">
        <v>124</v>
      </c>
      <c r="T2924" s="1" t="s">
        <v>113</v>
      </c>
      <c r="U2924" s="1" t="s">
        <v>196</v>
      </c>
      <c r="Z2924" s="1" t="s">
        <v>33</v>
      </c>
      <c r="AG2924" s="1">
        <v>100</v>
      </c>
    </row>
    <row r="2925" spans="1:37" ht="25.5">
      <c r="A2925" s="6">
        <v>42895.706812962962</v>
      </c>
      <c r="B2925" s="2">
        <v>42894</v>
      </c>
      <c r="C2925" s="1" t="s">
        <v>117</v>
      </c>
      <c r="D2925" s="1">
        <v>49306</v>
      </c>
      <c r="E2925" s="1" t="s">
        <v>1042</v>
      </c>
      <c r="F2925" s="1" t="s">
        <v>98</v>
      </c>
      <c r="G2925" s="1" t="s">
        <v>99</v>
      </c>
      <c r="H2925" s="1" t="s">
        <v>109</v>
      </c>
      <c r="Q2925" s="1" t="s">
        <v>101</v>
      </c>
      <c r="R2925" s="1" t="s">
        <v>102</v>
      </c>
      <c r="S2925" s="1" t="s">
        <v>101</v>
      </c>
      <c r="U2925" s="1" t="s">
        <v>141</v>
      </c>
      <c r="Z2925" s="1" t="s">
        <v>33</v>
      </c>
    </row>
    <row r="2926" spans="1:37" ht="25.5">
      <c r="A2926" s="6">
        <v>42895.707122812499</v>
      </c>
      <c r="B2926" s="2">
        <v>42895</v>
      </c>
      <c r="C2926" s="1" t="s">
        <v>96</v>
      </c>
      <c r="D2926" s="1">
        <v>49306</v>
      </c>
      <c r="E2926" s="1" t="s">
        <v>1042</v>
      </c>
      <c r="F2926" s="1" t="s">
        <v>98</v>
      </c>
      <c r="G2926" s="1" t="s">
        <v>99</v>
      </c>
      <c r="H2926" s="1" t="s">
        <v>109</v>
      </c>
      <c r="Q2926" s="1" t="s">
        <v>101</v>
      </c>
      <c r="R2926" s="1" t="s">
        <v>122</v>
      </c>
      <c r="S2926" s="1" t="s">
        <v>112</v>
      </c>
      <c r="U2926" s="1" t="s">
        <v>114</v>
      </c>
      <c r="Z2926" s="1" t="s">
        <v>115</v>
      </c>
      <c r="AK2926" s="1" t="s">
        <v>116</v>
      </c>
    </row>
    <row r="2927" spans="1:37">
      <c r="A2927" s="6">
        <v>42889.656592395833</v>
      </c>
      <c r="B2927" s="2">
        <v>42889</v>
      </c>
      <c r="C2927" s="1" t="s">
        <v>96</v>
      </c>
      <c r="D2927" s="1">
        <v>49307</v>
      </c>
      <c r="E2927" s="1" t="s">
        <v>1039</v>
      </c>
      <c r="F2927" s="1" t="s">
        <v>98</v>
      </c>
      <c r="G2927" s="1" t="s">
        <v>99</v>
      </c>
      <c r="H2927" s="1" t="s">
        <v>109</v>
      </c>
      <c r="K2927" s="1">
        <v>0.12</v>
      </c>
      <c r="L2927" s="1">
        <v>0.12</v>
      </c>
      <c r="M2927" s="1">
        <v>0.12</v>
      </c>
      <c r="N2927" s="1" t="s">
        <v>110</v>
      </c>
      <c r="O2927" s="1">
        <v>0.1</v>
      </c>
      <c r="P2927" s="1" t="s">
        <v>110</v>
      </c>
      <c r="Q2927" s="1" t="s">
        <v>101</v>
      </c>
      <c r="R2927" s="1" t="s">
        <v>111</v>
      </c>
      <c r="S2927" s="1" t="s">
        <v>101</v>
      </c>
      <c r="T2927" s="1" t="s">
        <v>113</v>
      </c>
      <c r="U2927" s="1" t="s">
        <v>114</v>
      </c>
      <c r="Z2927" s="1" t="s">
        <v>115</v>
      </c>
      <c r="AG2927" s="1">
        <v>25</v>
      </c>
    </row>
    <row r="2928" spans="1:37" ht="25.5">
      <c r="A2928" s="6">
        <v>42890.53169481481</v>
      </c>
      <c r="B2928" s="2">
        <v>42889</v>
      </c>
      <c r="C2928" s="1" t="s">
        <v>117</v>
      </c>
      <c r="D2928" s="1">
        <v>49307</v>
      </c>
      <c r="E2928" s="1" t="s">
        <v>1039</v>
      </c>
      <c r="F2928" s="1" t="s">
        <v>98</v>
      </c>
      <c r="G2928" s="1" t="s">
        <v>99</v>
      </c>
      <c r="H2928" s="1" t="s">
        <v>109</v>
      </c>
      <c r="L2928" s="1">
        <v>0.12</v>
      </c>
      <c r="M2928" s="1">
        <v>0.12</v>
      </c>
      <c r="N2928" s="1" t="s">
        <v>110</v>
      </c>
      <c r="Q2928" s="1" t="s">
        <v>101</v>
      </c>
      <c r="R2928" s="1" t="s">
        <v>122</v>
      </c>
      <c r="S2928" s="1" t="s">
        <v>101</v>
      </c>
      <c r="T2928" s="1" t="s">
        <v>113</v>
      </c>
      <c r="U2928" s="1" t="s">
        <v>114</v>
      </c>
      <c r="Z2928" s="1" t="s">
        <v>115</v>
      </c>
      <c r="AD2928" s="1">
        <v>0.5</v>
      </c>
      <c r="AG2928" s="1">
        <v>25</v>
      </c>
    </row>
    <row r="2929" spans="1:39" ht="25.5">
      <c r="A2929" s="6">
        <v>42890.532451412037</v>
      </c>
      <c r="B2929" s="2">
        <v>42890</v>
      </c>
      <c r="C2929" s="1" t="s">
        <v>96</v>
      </c>
      <c r="D2929" s="1">
        <v>49307</v>
      </c>
      <c r="E2929" s="1" t="s">
        <v>1039</v>
      </c>
      <c r="F2929" s="1" t="s">
        <v>98</v>
      </c>
      <c r="G2929" s="1" t="s">
        <v>99</v>
      </c>
      <c r="H2929" s="1" t="s">
        <v>109</v>
      </c>
      <c r="K2929" s="1">
        <v>0.12</v>
      </c>
      <c r="L2929" s="1">
        <v>0.12</v>
      </c>
      <c r="M2929" s="1">
        <v>0.12</v>
      </c>
      <c r="N2929" s="1" t="s">
        <v>110</v>
      </c>
      <c r="O2929" s="1">
        <v>0.1</v>
      </c>
      <c r="P2929" s="1" t="s">
        <v>110</v>
      </c>
      <c r="Q2929" s="1" t="s">
        <v>101</v>
      </c>
      <c r="R2929" s="1" t="s">
        <v>122</v>
      </c>
      <c r="S2929" s="1" t="s">
        <v>101</v>
      </c>
      <c r="T2929" s="1" t="s">
        <v>113</v>
      </c>
      <c r="U2929" s="1" t="s">
        <v>114</v>
      </c>
      <c r="Z2929" s="1" t="s">
        <v>115</v>
      </c>
      <c r="AG2929" s="1">
        <v>25</v>
      </c>
    </row>
    <row r="2930" spans="1:39" ht="25.5">
      <c r="A2930" s="6">
        <v>42891.554672037033</v>
      </c>
      <c r="B2930" s="2">
        <v>42890</v>
      </c>
      <c r="C2930" s="1" t="s">
        <v>117</v>
      </c>
      <c r="D2930" s="1">
        <v>49307</v>
      </c>
      <c r="E2930" s="1" t="s">
        <v>1039</v>
      </c>
      <c r="F2930" s="1" t="s">
        <v>98</v>
      </c>
      <c r="G2930" s="1" t="s">
        <v>99</v>
      </c>
      <c r="H2930" s="1" t="s">
        <v>109</v>
      </c>
      <c r="L2930" s="1">
        <v>0.12</v>
      </c>
      <c r="M2930" s="1">
        <v>0.12</v>
      </c>
      <c r="N2930" s="1" t="s">
        <v>110</v>
      </c>
      <c r="Q2930" s="1" t="s">
        <v>101</v>
      </c>
      <c r="R2930" s="1" t="s">
        <v>111</v>
      </c>
      <c r="S2930" s="1" t="s">
        <v>112</v>
      </c>
      <c r="T2930" s="1" t="s">
        <v>113</v>
      </c>
      <c r="U2930" s="1" t="s">
        <v>114</v>
      </c>
      <c r="Z2930" s="1" t="s">
        <v>115</v>
      </c>
      <c r="AD2930" s="1">
        <v>0.5</v>
      </c>
      <c r="AG2930" s="1">
        <v>25</v>
      </c>
    </row>
    <row r="2931" spans="1:39" ht="25.5">
      <c r="A2931" s="6">
        <v>42891.56764814815</v>
      </c>
      <c r="B2931" s="2">
        <v>42891</v>
      </c>
      <c r="C2931" s="1" t="s">
        <v>96</v>
      </c>
      <c r="D2931" s="1">
        <v>49307</v>
      </c>
      <c r="E2931" s="1" t="s">
        <v>1039</v>
      </c>
      <c r="F2931" s="1" t="s">
        <v>98</v>
      </c>
      <c r="G2931" s="1" t="s">
        <v>99</v>
      </c>
      <c r="H2931" s="1" t="s">
        <v>109</v>
      </c>
      <c r="K2931" s="1">
        <v>0.12</v>
      </c>
      <c r="L2931" s="1">
        <v>0.12</v>
      </c>
      <c r="M2931" s="1">
        <v>0.12</v>
      </c>
      <c r="N2931" s="1" t="s">
        <v>110</v>
      </c>
      <c r="O2931" s="1">
        <v>0.1</v>
      </c>
      <c r="P2931" s="1" t="s">
        <v>110</v>
      </c>
      <c r="Q2931" s="1" t="s">
        <v>101</v>
      </c>
      <c r="R2931" s="1" t="s">
        <v>102</v>
      </c>
      <c r="S2931" s="1" t="s">
        <v>112</v>
      </c>
      <c r="T2931" s="1" t="s">
        <v>113</v>
      </c>
      <c r="U2931" s="1" t="s">
        <v>193</v>
      </c>
      <c r="Z2931" s="1" t="s">
        <v>33</v>
      </c>
      <c r="AG2931" s="1">
        <v>25</v>
      </c>
    </row>
    <row r="2932" spans="1:39" ht="25.5">
      <c r="A2932" s="6">
        <v>42892.637242476849</v>
      </c>
      <c r="B2932" s="2">
        <v>42891</v>
      </c>
      <c r="C2932" s="1" t="s">
        <v>117</v>
      </c>
      <c r="D2932" s="1">
        <v>49307</v>
      </c>
      <c r="E2932" s="1" t="s">
        <v>1039</v>
      </c>
      <c r="F2932" s="1" t="s">
        <v>98</v>
      </c>
      <c r="G2932" s="1" t="s">
        <v>99</v>
      </c>
      <c r="H2932" s="1" t="s">
        <v>109</v>
      </c>
      <c r="L2932" s="1">
        <v>0.12</v>
      </c>
      <c r="M2932" s="1">
        <v>0.12</v>
      </c>
      <c r="N2932" s="1" t="s">
        <v>110</v>
      </c>
      <c r="Q2932" s="1" t="s">
        <v>101</v>
      </c>
      <c r="R2932" s="1" t="s">
        <v>122</v>
      </c>
      <c r="S2932" s="1" t="s">
        <v>112</v>
      </c>
      <c r="T2932" s="1" t="s">
        <v>113</v>
      </c>
      <c r="U2932" s="1" t="s">
        <v>114</v>
      </c>
      <c r="Z2932" s="1" t="s">
        <v>115</v>
      </c>
      <c r="AC2932" s="1">
        <v>1</v>
      </c>
      <c r="AD2932" s="1">
        <v>0.5</v>
      </c>
      <c r="AG2932" s="1">
        <v>25</v>
      </c>
    </row>
    <row r="2933" spans="1:39" ht="25.5">
      <c r="A2933" s="6">
        <v>42892.726832673608</v>
      </c>
      <c r="B2933" s="2">
        <v>42892</v>
      </c>
      <c r="C2933" s="1" t="s">
        <v>96</v>
      </c>
      <c r="D2933" s="1">
        <v>49307</v>
      </c>
      <c r="E2933" s="1" t="s">
        <v>1039</v>
      </c>
      <c r="F2933" s="1" t="s">
        <v>98</v>
      </c>
      <c r="G2933" s="1" t="s">
        <v>99</v>
      </c>
      <c r="H2933" s="1" t="s">
        <v>109</v>
      </c>
      <c r="K2933" s="1">
        <v>0.12</v>
      </c>
      <c r="L2933" s="1">
        <v>0.12</v>
      </c>
      <c r="M2933" s="1">
        <v>0.12</v>
      </c>
      <c r="N2933" s="1" t="s">
        <v>110</v>
      </c>
      <c r="O2933" s="1">
        <v>0.1</v>
      </c>
      <c r="P2933" s="1" t="s">
        <v>110</v>
      </c>
      <c r="Q2933" s="1" t="s">
        <v>101</v>
      </c>
      <c r="R2933" s="1" t="s">
        <v>102</v>
      </c>
      <c r="S2933" s="1" t="s">
        <v>112</v>
      </c>
      <c r="T2933" s="1" t="s">
        <v>113</v>
      </c>
      <c r="U2933" s="1" t="s">
        <v>193</v>
      </c>
      <c r="Z2933" s="1" t="s">
        <v>115</v>
      </c>
      <c r="AC2933" s="1">
        <v>1</v>
      </c>
      <c r="AG2933" s="1">
        <v>25</v>
      </c>
    </row>
    <row r="2934" spans="1:39" ht="25.5">
      <c r="A2934" s="6">
        <v>42893.724784212958</v>
      </c>
      <c r="B2934" s="2">
        <v>42892</v>
      </c>
      <c r="C2934" s="1" t="s">
        <v>117</v>
      </c>
      <c r="D2934" s="1">
        <v>49307</v>
      </c>
      <c r="E2934" s="1" t="s">
        <v>1039</v>
      </c>
      <c r="F2934" s="1" t="s">
        <v>98</v>
      </c>
      <c r="G2934" s="1" t="s">
        <v>99</v>
      </c>
      <c r="H2934" s="1" t="s">
        <v>109</v>
      </c>
      <c r="L2934" s="1">
        <v>0.12</v>
      </c>
      <c r="M2934" s="1">
        <v>0.12</v>
      </c>
      <c r="N2934" s="1" t="s">
        <v>110</v>
      </c>
      <c r="Q2934" s="1" t="s">
        <v>101</v>
      </c>
      <c r="R2934" s="1" t="s">
        <v>111</v>
      </c>
      <c r="S2934" s="1" t="s">
        <v>112</v>
      </c>
      <c r="T2934" s="1" t="s">
        <v>113</v>
      </c>
      <c r="U2934" s="1" t="s">
        <v>114</v>
      </c>
      <c r="Z2934" s="1" t="s">
        <v>115</v>
      </c>
      <c r="AC2934" s="1">
        <v>1</v>
      </c>
      <c r="AG2934" s="1">
        <v>25</v>
      </c>
    </row>
    <row r="2935" spans="1:39" ht="25.5">
      <c r="A2935" s="6">
        <v>42893.725724189819</v>
      </c>
      <c r="B2935" s="2">
        <v>42893</v>
      </c>
      <c r="C2935" s="1" t="s">
        <v>96</v>
      </c>
      <c r="D2935" s="1">
        <v>49307</v>
      </c>
      <c r="E2935" s="1" t="s">
        <v>1039</v>
      </c>
      <c r="F2935" s="1" t="s">
        <v>98</v>
      </c>
      <c r="G2935" s="1" t="s">
        <v>99</v>
      </c>
      <c r="H2935" s="1" t="s">
        <v>109</v>
      </c>
      <c r="K2935" s="1">
        <v>0.12</v>
      </c>
      <c r="L2935" s="1">
        <v>0.12</v>
      </c>
      <c r="M2935" s="1">
        <v>0.12</v>
      </c>
      <c r="N2935" s="1" t="s">
        <v>110</v>
      </c>
      <c r="O2935" s="1">
        <v>0.1</v>
      </c>
      <c r="P2935" s="1" t="s">
        <v>110</v>
      </c>
      <c r="Q2935" s="1" t="s">
        <v>101</v>
      </c>
      <c r="R2935" s="1" t="s">
        <v>122</v>
      </c>
      <c r="S2935" s="1" t="s">
        <v>112</v>
      </c>
      <c r="T2935" s="1" t="s">
        <v>113</v>
      </c>
      <c r="U2935" s="1" t="s">
        <v>193</v>
      </c>
      <c r="Z2935" s="1" t="s">
        <v>115</v>
      </c>
      <c r="AC2935" s="1">
        <v>1</v>
      </c>
      <c r="AG2935" s="1">
        <v>25</v>
      </c>
    </row>
    <row r="2936" spans="1:39">
      <c r="A2936" s="6">
        <v>42894.561049386575</v>
      </c>
      <c r="B2936" s="2">
        <v>42893</v>
      </c>
      <c r="C2936" s="1" t="s">
        <v>117</v>
      </c>
      <c r="D2936" s="1">
        <v>49307</v>
      </c>
      <c r="E2936" s="1" t="s">
        <v>1039</v>
      </c>
      <c r="F2936" s="1" t="s">
        <v>98</v>
      </c>
      <c r="G2936" s="1" t="s">
        <v>99</v>
      </c>
      <c r="H2936" s="1" t="s">
        <v>109</v>
      </c>
      <c r="L2936" s="1">
        <v>0.12</v>
      </c>
      <c r="M2936" s="1">
        <v>0.12</v>
      </c>
      <c r="N2936" s="1" t="s">
        <v>110</v>
      </c>
      <c r="Q2936" s="1" t="s">
        <v>101</v>
      </c>
      <c r="R2936" s="1" t="s">
        <v>111</v>
      </c>
      <c r="S2936" s="1" t="s">
        <v>101</v>
      </c>
      <c r="T2936" s="1" t="s">
        <v>113</v>
      </c>
      <c r="U2936" s="1" t="s">
        <v>114</v>
      </c>
      <c r="Z2936" s="1" t="s">
        <v>115</v>
      </c>
      <c r="AC2936" s="1">
        <v>1</v>
      </c>
      <c r="AG2936" s="1">
        <v>25</v>
      </c>
    </row>
    <row r="2937" spans="1:39" ht="25.5">
      <c r="A2937" s="6">
        <v>42894.561805370366</v>
      </c>
      <c r="B2937" s="2">
        <v>42894</v>
      </c>
      <c r="C2937" s="1" t="s">
        <v>96</v>
      </c>
      <c r="D2937" s="1">
        <v>49307</v>
      </c>
      <c r="E2937" s="1" t="s">
        <v>1039</v>
      </c>
      <c r="F2937" s="1" t="s">
        <v>98</v>
      </c>
      <c r="G2937" s="1" t="s">
        <v>99</v>
      </c>
      <c r="H2937" s="1" t="s">
        <v>109</v>
      </c>
      <c r="K2937" s="1">
        <v>0.12</v>
      </c>
      <c r="L2937" s="1">
        <v>0.12</v>
      </c>
      <c r="M2937" s="1">
        <v>0.12</v>
      </c>
      <c r="N2937" s="1" t="s">
        <v>110</v>
      </c>
      <c r="O2937" s="1">
        <v>0.1</v>
      </c>
      <c r="P2937" s="1" t="s">
        <v>110</v>
      </c>
      <c r="Q2937" s="1" t="s">
        <v>101</v>
      </c>
      <c r="R2937" s="1" t="s">
        <v>122</v>
      </c>
      <c r="S2937" s="1" t="s">
        <v>101</v>
      </c>
      <c r="T2937" s="1" t="s">
        <v>113</v>
      </c>
      <c r="U2937" s="1" t="s">
        <v>193</v>
      </c>
      <c r="Z2937" s="1" t="s">
        <v>115</v>
      </c>
      <c r="AC2937" s="1">
        <v>1</v>
      </c>
      <c r="AG2937" s="1">
        <v>25</v>
      </c>
      <c r="AK2937" s="1" t="s">
        <v>116</v>
      </c>
    </row>
    <row r="2938" spans="1:39" ht="25.5">
      <c r="A2938" s="6">
        <v>42889.677741030093</v>
      </c>
      <c r="B2938" s="2">
        <v>42889</v>
      </c>
      <c r="C2938" s="1" t="s">
        <v>96</v>
      </c>
      <c r="D2938" s="1">
        <v>49308</v>
      </c>
      <c r="E2938" s="1" t="s">
        <v>1049</v>
      </c>
      <c r="F2938" s="1" t="s">
        <v>98</v>
      </c>
      <c r="G2938" s="1" t="s">
        <v>99</v>
      </c>
      <c r="H2938" s="1" t="s">
        <v>100</v>
      </c>
      <c r="K2938" s="1">
        <v>0.56999999999999995</v>
      </c>
      <c r="L2938" s="1">
        <v>0.56999999999999995</v>
      </c>
      <c r="M2938" s="1">
        <v>0.56999999999999995</v>
      </c>
      <c r="N2938" s="1" t="s">
        <v>110</v>
      </c>
      <c r="O2938" s="1">
        <v>0.46</v>
      </c>
      <c r="P2938" s="1" t="s">
        <v>110</v>
      </c>
      <c r="Q2938" s="1" t="s">
        <v>121</v>
      </c>
      <c r="R2938" s="1" t="s">
        <v>122</v>
      </c>
      <c r="S2938" s="1" t="s">
        <v>133</v>
      </c>
      <c r="T2938" s="1" t="s">
        <v>113</v>
      </c>
      <c r="U2938" s="1" t="s">
        <v>114</v>
      </c>
      <c r="Z2938" s="1" t="s">
        <v>115</v>
      </c>
      <c r="AG2938" s="1">
        <v>120</v>
      </c>
    </row>
    <row r="2939" spans="1:39" ht="25.5">
      <c r="A2939" s="6">
        <v>42890.528546087968</v>
      </c>
      <c r="B2939" s="2">
        <v>42889</v>
      </c>
      <c r="C2939" s="1" t="s">
        <v>117</v>
      </c>
      <c r="D2939" s="1">
        <v>49308</v>
      </c>
      <c r="E2939" s="1" t="s">
        <v>1049</v>
      </c>
      <c r="F2939" s="1" t="s">
        <v>98</v>
      </c>
      <c r="G2939" s="1" t="s">
        <v>99</v>
      </c>
      <c r="H2939" s="1" t="s">
        <v>100</v>
      </c>
      <c r="M2939" s="1">
        <v>0.56999999999999995</v>
      </c>
      <c r="N2939" s="1" t="s">
        <v>110</v>
      </c>
      <c r="Q2939" s="1" t="s">
        <v>119</v>
      </c>
      <c r="R2939" s="1" t="s">
        <v>102</v>
      </c>
      <c r="S2939" s="1" t="s">
        <v>133</v>
      </c>
      <c r="T2939" s="1" t="s">
        <v>104</v>
      </c>
      <c r="U2939" s="1" t="s">
        <v>247</v>
      </c>
      <c r="Z2939" s="1" t="s">
        <v>115</v>
      </c>
      <c r="AA2939" s="1">
        <v>0.46</v>
      </c>
      <c r="AD2939" s="1">
        <v>2.2999999999999998</v>
      </c>
      <c r="AM2939" s="1">
        <v>20</v>
      </c>
    </row>
    <row r="2940" spans="1:39" ht="25.5">
      <c r="A2940" s="6">
        <v>42890.529399780091</v>
      </c>
      <c r="B2940" s="2">
        <v>42890</v>
      </c>
      <c r="C2940" s="1" t="s">
        <v>96</v>
      </c>
      <c r="D2940" s="1">
        <v>49308</v>
      </c>
      <c r="E2940" s="1" t="s">
        <v>1049</v>
      </c>
      <c r="F2940" s="1" t="s">
        <v>98</v>
      </c>
      <c r="G2940" s="1" t="s">
        <v>99</v>
      </c>
      <c r="H2940" s="1" t="s">
        <v>100</v>
      </c>
      <c r="K2940" s="1">
        <v>0.56999999999999995</v>
      </c>
      <c r="O2940" s="1">
        <v>0.46</v>
      </c>
      <c r="P2940" s="1" t="s">
        <v>110</v>
      </c>
      <c r="Q2940" s="1" t="s">
        <v>101</v>
      </c>
      <c r="R2940" s="1" t="s">
        <v>102</v>
      </c>
      <c r="S2940" s="1" t="s">
        <v>103</v>
      </c>
      <c r="T2940" s="1" t="s">
        <v>192</v>
      </c>
      <c r="U2940" s="1" t="s">
        <v>247</v>
      </c>
      <c r="Z2940" s="1" t="s">
        <v>115</v>
      </c>
      <c r="AA2940" s="1">
        <v>0.46</v>
      </c>
      <c r="AG2940" s="1">
        <v>120</v>
      </c>
      <c r="AM2940" s="1">
        <v>20</v>
      </c>
    </row>
    <row r="2941" spans="1:39" ht="25.5">
      <c r="A2941" s="6">
        <v>42891.552776249999</v>
      </c>
      <c r="B2941" s="2">
        <v>42890</v>
      </c>
      <c r="C2941" s="1" t="s">
        <v>117</v>
      </c>
      <c r="D2941" s="1">
        <v>49308</v>
      </c>
      <c r="E2941" s="1" t="s">
        <v>1049</v>
      </c>
      <c r="F2941" s="1" t="s">
        <v>98</v>
      </c>
      <c r="G2941" s="1" t="s">
        <v>99</v>
      </c>
      <c r="H2941" s="1" t="s">
        <v>100</v>
      </c>
      <c r="Q2941" s="1" t="s">
        <v>101</v>
      </c>
      <c r="R2941" s="1" t="s">
        <v>102</v>
      </c>
      <c r="S2941" s="1" t="s">
        <v>133</v>
      </c>
      <c r="T2941" s="1" t="s">
        <v>104</v>
      </c>
      <c r="U2941" s="1" t="s">
        <v>247</v>
      </c>
      <c r="Z2941" s="1" t="s">
        <v>33</v>
      </c>
      <c r="AA2941" s="1">
        <v>0.46</v>
      </c>
      <c r="AD2941" s="1">
        <v>2.2999999999999998</v>
      </c>
      <c r="AI2941" s="1">
        <v>0.4</v>
      </c>
      <c r="AJ2941" s="1" t="s">
        <v>213</v>
      </c>
      <c r="AM2941" s="1">
        <v>20</v>
      </c>
    </row>
    <row r="2942" spans="1:39" ht="25.5">
      <c r="A2942" s="6">
        <v>42891.553650682872</v>
      </c>
      <c r="B2942" s="2">
        <v>42891</v>
      </c>
      <c r="C2942" s="1" t="s">
        <v>96</v>
      </c>
      <c r="D2942" s="1">
        <v>49308</v>
      </c>
      <c r="E2942" s="1" t="s">
        <v>1049</v>
      </c>
      <c r="F2942" s="1" t="s">
        <v>98</v>
      </c>
      <c r="G2942" s="1" t="s">
        <v>99</v>
      </c>
      <c r="H2942" s="1" t="s">
        <v>109</v>
      </c>
      <c r="K2942" s="1">
        <v>0.56999999999999995</v>
      </c>
      <c r="O2942" s="1">
        <v>0.46</v>
      </c>
      <c r="P2942" s="1" t="s">
        <v>110</v>
      </c>
      <c r="Q2942" s="1" t="s">
        <v>121</v>
      </c>
      <c r="R2942" s="1" t="s">
        <v>102</v>
      </c>
      <c r="S2942" s="1" t="s">
        <v>101</v>
      </c>
      <c r="T2942" s="1" t="s">
        <v>192</v>
      </c>
      <c r="U2942" s="1" t="s">
        <v>247</v>
      </c>
      <c r="Z2942" s="1" t="s">
        <v>33</v>
      </c>
      <c r="AA2942" s="1">
        <v>0.46</v>
      </c>
      <c r="AG2942" s="1">
        <v>120</v>
      </c>
      <c r="AI2942" s="1">
        <v>0.46</v>
      </c>
      <c r="AJ2942" s="1" t="s">
        <v>213</v>
      </c>
      <c r="AM2942" s="1">
        <v>20</v>
      </c>
    </row>
    <row r="2943" spans="1:39" ht="25.5">
      <c r="A2943" s="6">
        <v>42892.734023287034</v>
      </c>
      <c r="B2943" s="2">
        <v>42891</v>
      </c>
      <c r="C2943" s="1" t="s">
        <v>117</v>
      </c>
      <c r="D2943" s="1">
        <v>49308</v>
      </c>
      <c r="E2943" s="1" t="s">
        <v>1049</v>
      </c>
      <c r="F2943" s="1" t="s">
        <v>98</v>
      </c>
      <c r="G2943" s="1" t="s">
        <v>99</v>
      </c>
      <c r="H2943" s="1" t="s">
        <v>100</v>
      </c>
      <c r="O2943" s="1">
        <v>0.46</v>
      </c>
      <c r="P2943" s="1" t="s">
        <v>110</v>
      </c>
      <c r="Q2943" s="1" t="s">
        <v>101</v>
      </c>
      <c r="R2943" s="1" t="s">
        <v>102</v>
      </c>
      <c r="S2943" s="1" t="s">
        <v>133</v>
      </c>
      <c r="T2943" s="1" t="s">
        <v>104</v>
      </c>
      <c r="U2943" s="1" t="s">
        <v>247</v>
      </c>
      <c r="Z2943" s="1" t="s">
        <v>115</v>
      </c>
      <c r="AA2943" s="1">
        <v>0.46</v>
      </c>
      <c r="AD2943" s="1">
        <v>2.2999999999999998</v>
      </c>
      <c r="AI2943" s="1">
        <v>0.46</v>
      </c>
      <c r="AJ2943" s="1" t="s">
        <v>110</v>
      </c>
      <c r="AM2943" s="1">
        <v>26</v>
      </c>
    </row>
    <row r="2944" spans="1:39" ht="25.5">
      <c r="A2944" s="6">
        <v>42892.735356863428</v>
      </c>
      <c r="B2944" s="2">
        <v>42892</v>
      </c>
      <c r="C2944" s="1" t="s">
        <v>96</v>
      </c>
      <c r="D2944" s="1">
        <v>49308</v>
      </c>
      <c r="E2944" s="1" t="s">
        <v>1049</v>
      </c>
      <c r="F2944" s="1" t="s">
        <v>98</v>
      </c>
      <c r="G2944" s="1" t="s">
        <v>99</v>
      </c>
      <c r="H2944" s="1" t="s">
        <v>100</v>
      </c>
      <c r="K2944" s="1">
        <v>0.56999999999999995</v>
      </c>
      <c r="O2944" s="1">
        <v>0.46</v>
      </c>
      <c r="P2944" s="1" t="s">
        <v>110</v>
      </c>
      <c r="Q2944" s="1" t="s">
        <v>101</v>
      </c>
      <c r="R2944" s="1" t="s">
        <v>102</v>
      </c>
      <c r="S2944" s="1" t="s">
        <v>133</v>
      </c>
      <c r="T2944" s="1" t="s">
        <v>192</v>
      </c>
      <c r="U2944" s="1" t="s">
        <v>247</v>
      </c>
      <c r="V2944" s="1">
        <v>25</v>
      </c>
      <c r="W2944" s="1">
        <v>171</v>
      </c>
      <c r="X2944" s="1">
        <v>4.5999999999999996</v>
      </c>
      <c r="Z2944" s="1" t="s">
        <v>33</v>
      </c>
      <c r="AA2944" s="1">
        <v>0.46</v>
      </c>
      <c r="AG2944" s="1">
        <v>120</v>
      </c>
      <c r="AI2944" s="1">
        <v>0.46</v>
      </c>
      <c r="AJ2944" s="1" t="s">
        <v>110</v>
      </c>
      <c r="AL2944" s="1" t="s">
        <v>1227</v>
      </c>
      <c r="AM2944" s="1">
        <v>26</v>
      </c>
    </row>
    <row r="2945" spans="1:39" ht="25.5">
      <c r="A2945" s="6">
        <v>42893.731138020834</v>
      </c>
      <c r="B2945" s="2">
        <v>42892</v>
      </c>
      <c r="C2945" s="1" t="s">
        <v>117</v>
      </c>
      <c r="D2945" s="1">
        <v>49308</v>
      </c>
      <c r="E2945" s="1" t="s">
        <v>1049</v>
      </c>
      <c r="F2945" s="1" t="s">
        <v>98</v>
      </c>
      <c r="G2945" s="1" t="s">
        <v>99</v>
      </c>
      <c r="H2945" s="1" t="s">
        <v>100</v>
      </c>
      <c r="L2945" s="1">
        <v>0.56999999999999995</v>
      </c>
      <c r="M2945" s="1">
        <v>0.56999999999999995</v>
      </c>
      <c r="N2945" s="1" t="s">
        <v>110</v>
      </c>
      <c r="Q2945" s="1" t="s">
        <v>101</v>
      </c>
      <c r="R2945" s="1" t="s">
        <v>102</v>
      </c>
      <c r="S2945" s="1" t="s">
        <v>133</v>
      </c>
      <c r="T2945" s="1" t="s">
        <v>113</v>
      </c>
      <c r="U2945" s="1" t="s">
        <v>247</v>
      </c>
      <c r="Z2945" s="1" t="s">
        <v>33</v>
      </c>
      <c r="AG2945" s="1">
        <v>120</v>
      </c>
      <c r="AI2945" s="1">
        <v>0.46</v>
      </c>
      <c r="AJ2945" s="1" t="s">
        <v>110</v>
      </c>
      <c r="AL2945" s="1" t="s">
        <v>461</v>
      </c>
    </row>
    <row r="2946" spans="1:39" ht="38.25">
      <c r="A2946" s="6">
        <v>42893.732366157405</v>
      </c>
      <c r="B2946" s="2">
        <v>42893</v>
      </c>
      <c r="C2946" s="1" t="s">
        <v>96</v>
      </c>
      <c r="D2946" s="1">
        <v>49308</v>
      </c>
      <c r="E2946" s="1" t="s">
        <v>1049</v>
      </c>
      <c r="F2946" s="1" t="s">
        <v>98</v>
      </c>
      <c r="G2946" s="1" t="s">
        <v>99</v>
      </c>
      <c r="H2946" s="1" t="s">
        <v>100</v>
      </c>
      <c r="K2946" s="1">
        <v>0.56999999999999995</v>
      </c>
      <c r="L2946" s="1">
        <v>0.56999999999999995</v>
      </c>
      <c r="M2946" s="1">
        <v>0.56999999999999995</v>
      </c>
      <c r="N2946" s="1" t="s">
        <v>110</v>
      </c>
      <c r="O2946" s="1">
        <v>0.46</v>
      </c>
      <c r="P2946" s="1" t="s">
        <v>110</v>
      </c>
      <c r="Q2946" s="1" t="s">
        <v>101</v>
      </c>
      <c r="R2946" s="1" t="s">
        <v>122</v>
      </c>
      <c r="S2946" s="1" t="s">
        <v>101</v>
      </c>
      <c r="T2946" s="1" t="s">
        <v>113</v>
      </c>
      <c r="U2946" s="1" t="s">
        <v>247</v>
      </c>
      <c r="Z2946" s="1" t="s">
        <v>33</v>
      </c>
      <c r="AG2946" s="1">
        <v>120</v>
      </c>
      <c r="AI2946" s="1">
        <v>0.46</v>
      </c>
      <c r="AJ2946" s="1" t="s">
        <v>110</v>
      </c>
      <c r="AL2946" s="1" t="s">
        <v>1228</v>
      </c>
    </row>
    <row r="2947" spans="1:39" ht="25.5">
      <c r="A2947" s="6">
        <v>42894.651252442127</v>
      </c>
      <c r="B2947" s="2">
        <v>42893</v>
      </c>
      <c r="C2947" s="1" t="s">
        <v>117</v>
      </c>
      <c r="D2947" s="1">
        <v>49308</v>
      </c>
      <c r="E2947" s="1" t="s">
        <v>1049</v>
      </c>
      <c r="F2947" s="1" t="s">
        <v>98</v>
      </c>
      <c r="G2947" s="1" t="s">
        <v>99</v>
      </c>
      <c r="H2947" s="1" t="s">
        <v>109</v>
      </c>
      <c r="L2947" s="1">
        <v>0.46</v>
      </c>
      <c r="M2947" s="1">
        <v>0.46</v>
      </c>
      <c r="N2947" s="1" t="s">
        <v>110</v>
      </c>
      <c r="Q2947" s="1" t="s">
        <v>101</v>
      </c>
      <c r="R2947" s="1" t="s">
        <v>102</v>
      </c>
      <c r="S2947" s="1" t="s">
        <v>133</v>
      </c>
      <c r="T2947" s="1" t="s">
        <v>113</v>
      </c>
      <c r="U2947" s="1" t="s">
        <v>247</v>
      </c>
      <c r="Z2947" s="1" t="s">
        <v>115</v>
      </c>
      <c r="AG2947" s="1">
        <v>120</v>
      </c>
      <c r="AL2947" s="1" t="s">
        <v>461</v>
      </c>
    </row>
    <row r="2948" spans="1:39" ht="38.25">
      <c r="A2948" s="6">
        <v>42894.652491469911</v>
      </c>
      <c r="B2948" s="2">
        <v>42894</v>
      </c>
      <c r="C2948" s="1" t="s">
        <v>96</v>
      </c>
      <c r="D2948" s="1">
        <v>49308</v>
      </c>
      <c r="E2948" s="1" t="s">
        <v>1049</v>
      </c>
      <c r="F2948" s="1" t="s">
        <v>98</v>
      </c>
      <c r="G2948" s="1" t="s">
        <v>99</v>
      </c>
      <c r="H2948" s="1" t="s">
        <v>100</v>
      </c>
      <c r="K2948" s="1">
        <v>0.56999999999999995</v>
      </c>
      <c r="L2948" s="1">
        <v>0.56999999999999995</v>
      </c>
      <c r="M2948" s="1">
        <v>0.56999999999999995</v>
      </c>
      <c r="N2948" s="1" t="s">
        <v>110</v>
      </c>
      <c r="O2948" s="1">
        <v>0.46</v>
      </c>
      <c r="P2948" s="1" t="s">
        <v>110</v>
      </c>
      <c r="Q2948" s="1" t="s">
        <v>101</v>
      </c>
      <c r="R2948" s="1" t="s">
        <v>102</v>
      </c>
      <c r="S2948" s="1" t="s">
        <v>101</v>
      </c>
      <c r="T2948" s="1" t="s">
        <v>113</v>
      </c>
      <c r="U2948" s="1" t="s">
        <v>247</v>
      </c>
      <c r="Z2948" s="1" t="s">
        <v>33</v>
      </c>
      <c r="AG2948" s="1">
        <v>120</v>
      </c>
      <c r="AI2948" s="1">
        <v>0.46</v>
      </c>
      <c r="AJ2948" s="1" t="s">
        <v>110</v>
      </c>
      <c r="AL2948" s="1" t="s">
        <v>1228</v>
      </c>
    </row>
    <row r="2949" spans="1:39" ht="25.5">
      <c r="A2949" s="6">
        <v>42895.526842604166</v>
      </c>
      <c r="B2949" s="2">
        <v>42894</v>
      </c>
      <c r="C2949" s="1" t="s">
        <v>117</v>
      </c>
      <c r="D2949" s="1">
        <v>49308</v>
      </c>
      <c r="E2949" s="1" t="s">
        <v>1049</v>
      </c>
      <c r="F2949" s="1" t="s">
        <v>98</v>
      </c>
      <c r="G2949" s="1" t="s">
        <v>99</v>
      </c>
      <c r="H2949" s="1" t="s">
        <v>109</v>
      </c>
      <c r="M2949" s="1">
        <v>0.56999999999999995</v>
      </c>
      <c r="N2949" s="1" t="s">
        <v>110</v>
      </c>
      <c r="Q2949" s="1" t="s">
        <v>101</v>
      </c>
      <c r="R2949" s="1" t="s">
        <v>102</v>
      </c>
      <c r="S2949" s="1" t="s">
        <v>112</v>
      </c>
      <c r="T2949" s="1" t="s">
        <v>113</v>
      </c>
      <c r="U2949" s="1" t="s">
        <v>247</v>
      </c>
      <c r="Z2949" s="1" t="s">
        <v>33</v>
      </c>
      <c r="AG2949" s="1">
        <v>120</v>
      </c>
      <c r="AL2949" s="1" t="s">
        <v>461</v>
      </c>
    </row>
    <row r="2950" spans="1:39" ht="25.5">
      <c r="A2950" s="6">
        <v>42895.532579907405</v>
      </c>
      <c r="B2950" s="2">
        <v>42895</v>
      </c>
      <c r="C2950" s="1" t="s">
        <v>96</v>
      </c>
      <c r="D2950" s="1">
        <v>49308</v>
      </c>
      <c r="E2950" s="1" t="s">
        <v>1049</v>
      </c>
      <c r="F2950" s="1" t="s">
        <v>98</v>
      </c>
      <c r="G2950" s="1" t="s">
        <v>99</v>
      </c>
      <c r="H2950" s="1" t="s">
        <v>109</v>
      </c>
      <c r="M2950" s="1">
        <v>0.56999999999999995</v>
      </c>
      <c r="N2950" s="1" t="s">
        <v>110</v>
      </c>
      <c r="O2950" s="1">
        <v>0.46</v>
      </c>
      <c r="P2950" s="1" t="s">
        <v>110</v>
      </c>
      <c r="Q2950" s="1" t="s">
        <v>101</v>
      </c>
      <c r="R2950" s="1" t="s">
        <v>122</v>
      </c>
      <c r="S2950" s="1" t="s">
        <v>101</v>
      </c>
      <c r="T2950" s="1" t="s">
        <v>113</v>
      </c>
      <c r="U2950" s="1" t="s">
        <v>114</v>
      </c>
      <c r="Z2950" s="1" t="s">
        <v>33</v>
      </c>
      <c r="AG2950" s="1">
        <v>120</v>
      </c>
      <c r="AL2950" s="1" t="s">
        <v>1232</v>
      </c>
    </row>
    <row r="2951" spans="1:39" ht="25.5">
      <c r="A2951" s="6">
        <v>42896.534282430555</v>
      </c>
      <c r="B2951" s="2">
        <v>42895</v>
      </c>
      <c r="C2951" s="1" t="s">
        <v>117</v>
      </c>
      <c r="D2951" s="1">
        <v>49308</v>
      </c>
      <c r="E2951" s="1" t="s">
        <v>1049</v>
      </c>
      <c r="F2951" s="1" t="s">
        <v>98</v>
      </c>
      <c r="G2951" s="1" t="s">
        <v>99</v>
      </c>
      <c r="H2951" s="1" t="s">
        <v>109</v>
      </c>
      <c r="Q2951" s="1" t="s">
        <v>101</v>
      </c>
      <c r="R2951" s="1" t="s">
        <v>111</v>
      </c>
      <c r="S2951" s="1" t="s">
        <v>112</v>
      </c>
      <c r="U2951" s="1" t="s">
        <v>114</v>
      </c>
      <c r="Z2951" s="1" t="s">
        <v>115</v>
      </c>
      <c r="AL2951" s="1" t="s">
        <v>535</v>
      </c>
    </row>
    <row r="2952" spans="1:39">
      <c r="A2952" s="6">
        <v>42896.534826898147</v>
      </c>
      <c r="B2952" s="2">
        <v>42896</v>
      </c>
      <c r="C2952" s="1" t="s">
        <v>96</v>
      </c>
      <c r="D2952" s="1">
        <v>49308</v>
      </c>
      <c r="E2952" s="1" t="s">
        <v>1049</v>
      </c>
      <c r="F2952" s="1" t="s">
        <v>98</v>
      </c>
      <c r="G2952" s="1" t="s">
        <v>99</v>
      </c>
      <c r="H2952" s="1" t="s">
        <v>109</v>
      </c>
      <c r="Q2952" s="1" t="s">
        <v>101</v>
      </c>
      <c r="R2952" s="1" t="s">
        <v>111</v>
      </c>
      <c r="S2952" s="1" t="s">
        <v>101</v>
      </c>
      <c r="U2952" s="1" t="s">
        <v>114</v>
      </c>
      <c r="Z2952" s="1" t="s">
        <v>115</v>
      </c>
      <c r="AK2952" s="1" t="s">
        <v>116</v>
      </c>
    </row>
    <row r="2953" spans="1:39" ht="25.5">
      <c r="A2953" s="6">
        <v>42892.625112071764</v>
      </c>
      <c r="B2953" s="2">
        <v>42891</v>
      </c>
      <c r="C2953" s="1" t="s">
        <v>117</v>
      </c>
      <c r="D2953" s="1">
        <v>49328</v>
      </c>
      <c r="E2953" s="1" t="s">
        <v>1033</v>
      </c>
      <c r="F2953" s="1" t="s">
        <v>98</v>
      </c>
      <c r="G2953" s="1" t="s">
        <v>99</v>
      </c>
      <c r="H2953" s="1" t="s">
        <v>100</v>
      </c>
      <c r="K2953" s="1">
        <v>1.1399999999999999</v>
      </c>
      <c r="M2953" s="1">
        <v>1.1399999999999999</v>
      </c>
      <c r="N2953" s="1" t="s">
        <v>110</v>
      </c>
      <c r="O2953" s="1">
        <v>0.91</v>
      </c>
      <c r="P2953" s="1" t="s">
        <v>110</v>
      </c>
      <c r="Q2953" s="1" t="s">
        <v>121</v>
      </c>
      <c r="R2953" s="1" t="s">
        <v>102</v>
      </c>
      <c r="S2953" s="1" t="s">
        <v>101</v>
      </c>
      <c r="T2953" s="1" t="s">
        <v>203</v>
      </c>
      <c r="U2953" s="1" t="s">
        <v>196</v>
      </c>
      <c r="V2953" s="1">
        <v>50.5</v>
      </c>
      <c r="W2953" s="1">
        <v>177</v>
      </c>
      <c r="X2953" s="1">
        <v>7</v>
      </c>
      <c r="Z2953" s="1" t="s">
        <v>115</v>
      </c>
      <c r="AD2953" s="1">
        <v>4.55</v>
      </c>
      <c r="AG2953" s="1">
        <v>220</v>
      </c>
      <c r="AM2953" s="1">
        <v>50</v>
      </c>
    </row>
    <row r="2954" spans="1:39" ht="25.5">
      <c r="A2954" s="6">
        <v>42892.625789224534</v>
      </c>
      <c r="B2954" s="2">
        <v>42892</v>
      </c>
      <c r="C2954" s="1" t="s">
        <v>96</v>
      </c>
      <c r="D2954" s="1">
        <v>49328</v>
      </c>
      <c r="E2954" s="1" t="s">
        <v>1033</v>
      </c>
      <c r="F2954" s="1" t="s">
        <v>98</v>
      </c>
      <c r="G2954" s="1" t="s">
        <v>99</v>
      </c>
      <c r="H2954" s="1" t="s">
        <v>100</v>
      </c>
      <c r="Q2954" s="1" t="s">
        <v>121</v>
      </c>
      <c r="R2954" s="1" t="s">
        <v>102</v>
      </c>
      <c r="S2954" s="1" t="s">
        <v>103</v>
      </c>
      <c r="T2954" s="1" t="s">
        <v>205</v>
      </c>
      <c r="U2954" s="1" t="s">
        <v>196</v>
      </c>
      <c r="Z2954" s="1" t="s">
        <v>115</v>
      </c>
      <c r="AM2954" s="1">
        <v>50</v>
      </c>
    </row>
    <row r="2955" spans="1:39" ht="25.5">
      <c r="A2955" s="6">
        <v>42893.745791770838</v>
      </c>
      <c r="B2955" s="2">
        <v>42892</v>
      </c>
      <c r="C2955" s="1" t="s">
        <v>117</v>
      </c>
      <c r="D2955" s="1">
        <v>49328</v>
      </c>
      <c r="E2955" s="1" t="s">
        <v>1033</v>
      </c>
      <c r="F2955" s="1" t="s">
        <v>98</v>
      </c>
      <c r="G2955" s="1" t="s">
        <v>99</v>
      </c>
      <c r="H2955" s="1" t="s">
        <v>100</v>
      </c>
      <c r="K2955" s="1">
        <v>1.1399999999999999</v>
      </c>
      <c r="O2955" s="1">
        <v>0.91</v>
      </c>
      <c r="P2955" s="1" t="s">
        <v>110</v>
      </c>
      <c r="Q2955" s="1" t="s">
        <v>119</v>
      </c>
      <c r="R2955" s="1" t="s">
        <v>102</v>
      </c>
      <c r="S2955" s="1" t="s">
        <v>103</v>
      </c>
      <c r="T2955" s="1" t="s">
        <v>203</v>
      </c>
      <c r="U2955" s="1" t="s">
        <v>196</v>
      </c>
      <c r="Z2955" s="1" t="s">
        <v>33</v>
      </c>
      <c r="AD2955" s="1">
        <v>4.55</v>
      </c>
      <c r="AG2955" s="1">
        <v>220</v>
      </c>
      <c r="AI2955" s="1">
        <v>0.91</v>
      </c>
      <c r="AJ2955" s="1" t="s">
        <v>213</v>
      </c>
      <c r="AL2955" s="1" t="s">
        <v>425</v>
      </c>
      <c r="AM2955" s="1">
        <v>50</v>
      </c>
    </row>
    <row r="2956" spans="1:39">
      <c r="A2956" s="6">
        <v>42893.749662638889</v>
      </c>
      <c r="B2956" s="2">
        <v>42892</v>
      </c>
      <c r="C2956" s="1" t="s">
        <v>117</v>
      </c>
      <c r="D2956" s="1">
        <v>49328</v>
      </c>
      <c r="E2956" s="1" t="s">
        <v>1056</v>
      </c>
      <c r="F2956" s="1" t="s">
        <v>98</v>
      </c>
      <c r="G2956" s="1" t="s">
        <v>99</v>
      </c>
      <c r="H2956" s="1" t="s">
        <v>109</v>
      </c>
      <c r="Q2956" s="1" t="s">
        <v>101</v>
      </c>
      <c r="R2956" s="1" t="s">
        <v>111</v>
      </c>
      <c r="S2956" s="1" t="s">
        <v>124</v>
      </c>
      <c r="U2956" s="1" t="s">
        <v>114</v>
      </c>
      <c r="Z2956" s="1" t="s">
        <v>115</v>
      </c>
      <c r="AD2956" s="1">
        <v>4.2</v>
      </c>
    </row>
    <row r="2957" spans="1:39" ht="25.5">
      <c r="A2957" s="6">
        <v>42893.747633726853</v>
      </c>
      <c r="B2957" s="2">
        <v>42893</v>
      </c>
      <c r="C2957" s="1" t="s">
        <v>96</v>
      </c>
      <c r="D2957" s="1">
        <v>49328</v>
      </c>
      <c r="E2957" s="1" t="s">
        <v>1033</v>
      </c>
      <c r="F2957" s="1" t="s">
        <v>98</v>
      </c>
      <c r="G2957" s="1" t="s">
        <v>99</v>
      </c>
      <c r="H2957" s="1" t="s">
        <v>100</v>
      </c>
      <c r="O2957" s="1">
        <v>0.91</v>
      </c>
      <c r="P2957" s="1" t="s">
        <v>110</v>
      </c>
      <c r="Q2957" s="1" t="s">
        <v>101</v>
      </c>
      <c r="R2957" s="1" t="s">
        <v>102</v>
      </c>
      <c r="S2957" s="1" t="s">
        <v>103</v>
      </c>
      <c r="T2957" s="1" t="s">
        <v>205</v>
      </c>
      <c r="U2957" s="1" t="s">
        <v>196</v>
      </c>
      <c r="Z2957" s="1" t="s">
        <v>33</v>
      </c>
      <c r="AL2957" s="1" t="s">
        <v>425</v>
      </c>
      <c r="AM2957" s="1">
        <v>50</v>
      </c>
    </row>
    <row r="2958" spans="1:39" ht="25.5">
      <c r="A2958" s="6">
        <v>42894.563411192124</v>
      </c>
      <c r="B2958" s="2">
        <v>42893</v>
      </c>
      <c r="C2958" s="1" t="s">
        <v>117</v>
      </c>
      <c r="D2958" s="1">
        <v>49328</v>
      </c>
      <c r="E2958" s="1" t="s">
        <v>1033</v>
      </c>
      <c r="F2958" s="1" t="s">
        <v>98</v>
      </c>
      <c r="G2958" s="1" t="s">
        <v>99</v>
      </c>
      <c r="H2958" s="1" t="s">
        <v>100</v>
      </c>
      <c r="K2958" s="1">
        <v>1.1399999999999999</v>
      </c>
      <c r="O2958" s="1">
        <v>0.91</v>
      </c>
      <c r="P2958" s="1" t="s">
        <v>110</v>
      </c>
      <c r="Q2958" s="1" t="s">
        <v>119</v>
      </c>
      <c r="R2958" s="1" t="s">
        <v>102</v>
      </c>
      <c r="S2958" s="1" t="s">
        <v>103</v>
      </c>
      <c r="T2958" s="1" t="s">
        <v>203</v>
      </c>
      <c r="U2958" s="1" t="s">
        <v>196</v>
      </c>
      <c r="Z2958" s="1" t="s">
        <v>33</v>
      </c>
      <c r="AD2958" s="1">
        <v>4.55</v>
      </c>
      <c r="AG2958" s="1">
        <v>220</v>
      </c>
      <c r="AI2958" s="1">
        <v>0.91</v>
      </c>
      <c r="AJ2958" s="1" t="s">
        <v>110</v>
      </c>
      <c r="AL2958" s="1" t="s">
        <v>425</v>
      </c>
      <c r="AM2958" s="1">
        <v>40</v>
      </c>
    </row>
    <row r="2959" spans="1:39">
      <c r="A2959" s="6">
        <v>42909.60043914352</v>
      </c>
      <c r="B2959" s="2">
        <v>42894</v>
      </c>
      <c r="C2959" s="1" t="s">
        <v>96</v>
      </c>
      <c r="D2959" s="1">
        <v>49328</v>
      </c>
      <c r="E2959" s="1" t="s">
        <v>1033</v>
      </c>
      <c r="AK2959" s="1" t="s">
        <v>305</v>
      </c>
    </row>
    <row r="2960" spans="1:39">
      <c r="A2960" s="6">
        <v>42892.613825590277</v>
      </c>
      <c r="B2960" s="2">
        <v>42891</v>
      </c>
      <c r="C2960" s="1" t="s">
        <v>117</v>
      </c>
      <c r="D2960" s="1">
        <v>49329</v>
      </c>
      <c r="E2960" s="1" t="s">
        <v>1056</v>
      </c>
      <c r="F2960" s="1" t="s">
        <v>98</v>
      </c>
      <c r="G2960" s="1" t="s">
        <v>99</v>
      </c>
      <c r="H2960" s="1" t="s">
        <v>109</v>
      </c>
      <c r="Q2960" s="1" t="s">
        <v>101</v>
      </c>
      <c r="R2960" s="1" t="s">
        <v>111</v>
      </c>
      <c r="S2960" s="1" t="s">
        <v>101</v>
      </c>
      <c r="U2960" s="1" t="s">
        <v>114</v>
      </c>
      <c r="Z2960" s="1" t="s">
        <v>115</v>
      </c>
      <c r="AD2960" s="1">
        <v>4.2</v>
      </c>
    </row>
    <row r="2961" spans="1:39">
      <c r="A2961" s="6">
        <v>42892.614147037035</v>
      </c>
      <c r="B2961" s="2">
        <v>42892</v>
      </c>
      <c r="C2961" s="1" t="s">
        <v>96</v>
      </c>
      <c r="D2961" s="1">
        <v>49329</v>
      </c>
      <c r="E2961" s="1" t="s">
        <v>1056</v>
      </c>
      <c r="F2961" s="1" t="s">
        <v>98</v>
      </c>
      <c r="G2961" s="1" t="s">
        <v>99</v>
      </c>
      <c r="H2961" s="1" t="s">
        <v>109</v>
      </c>
      <c r="Q2961" s="1" t="s">
        <v>101</v>
      </c>
      <c r="R2961" s="1" t="s">
        <v>111</v>
      </c>
      <c r="S2961" s="1" t="s">
        <v>124</v>
      </c>
      <c r="U2961" s="1" t="s">
        <v>114</v>
      </c>
      <c r="Z2961" s="1" t="s">
        <v>115</v>
      </c>
    </row>
    <row r="2962" spans="1:39">
      <c r="A2962" s="6">
        <v>42909.601106689814</v>
      </c>
      <c r="B2962" s="2">
        <v>42892</v>
      </c>
      <c r="C2962" s="1" t="s">
        <v>117</v>
      </c>
      <c r="D2962" s="1">
        <v>49329</v>
      </c>
      <c r="E2962" s="1" t="s">
        <v>1056</v>
      </c>
      <c r="F2962" s="1" t="s">
        <v>98</v>
      </c>
      <c r="G2962" s="1" t="s">
        <v>99</v>
      </c>
      <c r="H2962" s="1" t="s">
        <v>109</v>
      </c>
      <c r="Q2962" s="1" t="s">
        <v>101</v>
      </c>
      <c r="R2962" s="1" t="s">
        <v>111</v>
      </c>
      <c r="S2962" s="1" t="s">
        <v>124</v>
      </c>
      <c r="U2962" s="1" t="s">
        <v>114</v>
      </c>
      <c r="Z2962" s="1" t="s">
        <v>115</v>
      </c>
      <c r="AD2962" s="1">
        <v>4.2</v>
      </c>
    </row>
    <row r="2963" spans="1:39">
      <c r="A2963" s="6">
        <v>42893.749958541666</v>
      </c>
      <c r="B2963" s="2">
        <v>42893</v>
      </c>
      <c r="C2963" s="1" t="s">
        <v>96</v>
      </c>
      <c r="D2963" s="1">
        <v>49329</v>
      </c>
      <c r="E2963" s="1" t="s">
        <v>1056</v>
      </c>
      <c r="F2963" s="1" t="s">
        <v>98</v>
      </c>
      <c r="G2963" s="1" t="s">
        <v>99</v>
      </c>
      <c r="H2963" s="1" t="s">
        <v>109</v>
      </c>
      <c r="Q2963" s="1" t="s">
        <v>101</v>
      </c>
      <c r="R2963" s="1" t="s">
        <v>111</v>
      </c>
      <c r="S2963" s="1" t="s">
        <v>124</v>
      </c>
      <c r="U2963" s="1" t="s">
        <v>114</v>
      </c>
      <c r="Z2963" s="1" t="s">
        <v>115</v>
      </c>
    </row>
    <row r="2964" spans="1:39" ht="25.5">
      <c r="A2964" s="6">
        <v>42894.676300740743</v>
      </c>
      <c r="B2964" s="2">
        <v>42893</v>
      </c>
      <c r="C2964" s="1" t="s">
        <v>117</v>
      </c>
      <c r="D2964" s="1">
        <v>49329</v>
      </c>
      <c r="E2964" s="1" t="s">
        <v>1056</v>
      </c>
      <c r="F2964" s="1" t="s">
        <v>98</v>
      </c>
      <c r="G2964" s="1" t="s">
        <v>99</v>
      </c>
      <c r="H2964" s="1" t="s">
        <v>109</v>
      </c>
      <c r="K2964" s="1">
        <v>1.05</v>
      </c>
      <c r="M2964" s="1">
        <v>1.06</v>
      </c>
      <c r="N2964" s="1" t="s">
        <v>110</v>
      </c>
      <c r="O2964" s="1">
        <v>0.84</v>
      </c>
      <c r="P2964" s="1" t="s">
        <v>110</v>
      </c>
      <c r="Q2964" s="1" t="s">
        <v>101</v>
      </c>
      <c r="R2964" s="1" t="s">
        <v>111</v>
      </c>
      <c r="S2964" s="1" t="s">
        <v>133</v>
      </c>
      <c r="T2964" s="1" t="s">
        <v>113</v>
      </c>
      <c r="U2964" s="1" t="s">
        <v>114</v>
      </c>
      <c r="Z2964" s="1" t="s">
        <v>115</v>
      </c>
      <c r="AD2964" s="1">
        <v>4.2</v>
      </c>
      <c r="AG2964" s="1">
        <v>210</v>
      </c>
    </row>
    <row r="2965" spans="1:39">
      <c r="A2965" s="6">
        <v>42894.676731111111</v>
      </c>
      <c r="B2965" s="2">
        <v>42894</v>
      </c>
      <c r="C2965" s="1" t="s">
        <v>96</v>
      </c>
      <c r="D2965" s="1">
        <v>49329</v>
      </c>
      <c r="E2965" s="1" t="s">
        <v>1056</v>
      </c>
      <c r="F2965" s="1" t="s">
        <v>98</v>
      </c>
      <c r="G2965" s="1" t="s">
        <v>99</v>
      </c>
      <c r="H2965" s="1" t="s">
        <v>109</v>
      </c>
      <c r="M2965" s="1">
        <v>1.05</v>
      </c>
      <c r="N2965" s="1" t="s">
        <v>110</v>
      </c>
      <c r="Q2965" s="1" t="s">
        <v>101</v>
      </c>
      <c r="R2965" s="1" t="s">
        <v>111</v>
      </c>
      <c r="S2965" s="1" t="s">
        <v>124</v>
      </c>
      <c r="T2965" s="1" t="s">
        <v>113</v>
      </c>
      <c r="U2965" s="1" t="s">
        <v>114</v>
      </c>
      <c r="Z2965" s="1" t="s">
        <v>115</v>
      </c>
      <c r="AG2965" s="1">
        <v>210</v>
      </c>
    </row>
    <row r="2966" spans="1:39">
      <c r="A2966" s="6">
        <v>42895.576253611114</v>
      </c>
      <c r="B2966" s="2">
        <v>42894</v>
      </c>
      <c r="C2966" s="1" t="s">
        <v>117</v>
      </c>
      <c r="D2966" s="1">
        <v>49329</v>
      </c>
      <c r="E2966" s="1" t="s">
        <v>1056</v>
      </c>
      <c r="F2966" s="1" t="s">
        <v>98</v>
      </c>
      <c r="G2966" s="1" t="s">
        <v>99</v>
      </c>
      <c r="H2966" s="1" t="s">
        <v>109</v>
      </c>
      <c r="K2966" s="1">
        <v>1.05</v>
      </c>
      <c r="M2966" s="1">
        <v>1.05</v>
      </c>
      <c r="N2966" s="1" t="s">
        <v>110</v>
      </c>
      <c r="O2966" s="1">
        <v>0.84</v>
      </c>
      <c r="P2966" s="1" t="s">
        <v>110</v>
      </c>
      <c r="Q2966" s="1" t="s">
        <v>101</v>
      </c>
      <c r="R2966" s="1" t="s">
        <v>111</v>
      </c>
      <c r="S2966" s="1" t="s">
        <v>101</v>
      </c>
      <c r="T2966" s="1" t="s">
        <v>113</v>
      </c>
      <c r="U2966" s="1" t="s">
        <v>114</v>
      </c>
      <c r="Z2966" s="1" t="s">
        <v>33</v>
      </c>
      <c r="AG2966" s="1">
        <v>210</v>
      </c>
    </row>
    <row r="2967" spans="1:39" ht="25.5">
      <c r="A2967" s="6">
        <v>42895.576736608797</v>
      </c>
      <c r="B2967" s="2">
        <v>42895</v>
      </c>
      <c r="C2967" s="1" t="s">
        <v>96</v>
      </c>
      <c r="D2967" s="1">
        <v>49329</v>
      </c>
      <c r="E2967" s="1" t="s">
        <v>1056</v>
      </c>
      <c r="F2967" s="1" t="s">
        <v>98</v>
      </c>
      <c r="G2967" s="1" t="s">
        <v>99</v>
      </c>
      <c r="H2967" s="1" t="s">
        <v>109</v>
      </c>
      <c r="M2967" s="1">
        <v>1.05</v>
      </c>
      <c r="N2967" s="1" t="s">
        <v>110</v>
      </c>
      <c r="Q2967" s="1" t="s">
        <v>101</v>
      </c>
      <c r="R2967" s="1" t="s">
        <v>111</v>
      </c>
      <c r="S2967" s="1" t="s">
        <v>112</v>
      </c>
      <c r="T2967" s="1" t="s">
        <v>113</v>
      </c>
      <c r="U2967" s="1" t="s">
        <v>114</v>
      </c>
      <c r="Z2967" s="1" t="s">
        <v>115</v>
      </c>
      <c r="AG2967" s="1">
        <v>210</v>
      </c>
    </row>
    <row r="2968" spans="1:39">
      <c r="A2968" s="6">
        <v>42896.651539363425</v>
      </c>
      <c r="B2968" s="2">
        <v>42895</v>
      </c>
      <c r="C2968" s="1" t="s">
        <v>117</v>
      </c>
      <c r="D2968" s="1">
        <v>49329</v>
      </c>
      <c r="E2968" s="1" t="s">
        <v>1056</v>
      </c>
      <c r="F2968" s="1" t="s">
        <v>98</v>
      </c>
      <c r="G2968" s="1" t="s">
        <v>99</v>
      </c>
      <c r="H2968" s="1" t="s">
        <v>109</v>
      </c>
      <c r="K2968" s="1">
        <v>1.05</v>
      </c>
      <c r="M2968" s="1">
        <v>1.05</v>
      </c>
      <c r="N2968" s="1" t="s">
        <v>110</v>
      </c>
      <c r="O2968" s="1">
        <v>0.84</v>
      </c>
      <c r="P2968" s="1" t="s">
        <v>110</v>
      </c>
      <c r="Q2968" s="1" t="s">
        <v>101</v>
      </c>
      <c r="R2968" s="1" t="s">
        <v>111</v>
      </c>
      <c r="S2968" s="1" t="s">
        <v>101</v>
      </c>
      <c r="T2968" s="1" t="s">
        <v>113</v>
      </c>
      <c r="U2968" s="1" t="s">
        <v>114</v>
      </c>
      <c r="Z2968" s="1" t="s">
        <v>115</v>
      </c>
      <c r="AG2968" s="1">
        <v>210</v>
      </c>
    </row>
    <row r="2969" spans="1:39" ht="25.5">
      <c r="A2969" s="6">
        <v>42896.652001076392</v>
      </c>
      <c r="B2969" s="2">
        <v>42896</v>
      </c>
      <c r="C2969" s="1" t="s">
        <v>96</v>
      </c>
      <c r="D2969" s="1">
        <v>49329</v>
      </c>
      <c r="E2969" s="1" t="s">
        <v>1056</v>
      </c>
      <c r="F2969" s="1" t="s">
        <v>98</v>
      </c>
      <c r="G2969" s="1" t="s">
        <v>99</v>
      </c>
      <c r="H2969" s="1" t="s">
        <v>109</v>
      </c>
      <c r="M2969" s="1">
        <v>1.05</v>
      </c>
      <c r="N2969" s="1" t="s">
        <v>110</v>
      </c>
      <c r="Q2969" s="1" t="s">
        <v>101</v>
      </c>
      <c r="R2969" s="1" t="s">
        <v>111</v>
      </c>
      <c r="S2969" s="1" t="s">
        <v>112</v>
      </c>
      <c r="T2969" s="1" t="s">
        <v>113</v>
      </c>
      <c r="U2969" s="1" t="s">
        <v>114</v>
      </c>
      <c r="Z2969" s="1" t="s">
        <v>115</v>
      </c>
      <c r="AG2969" s="1">
        <v>210</v>
      </c>
      <c r="AK2969" s="1" t="s">
        <v>116</v>
      </c>
    </row>
    <row r="2970" spans="1:39" ht="25.5">
      <c r="A2970" s="6">
        <v>42892.610183101853</v>
      </c>
      <c r="B2970" s="2">
        <v>42891</v>
      </c>
      <c r="C2970" s="1" t="s">
        <v>117</v>
      </c>
      <c r="D2970" s="1">
        <v>49334</v>
      </c>
      <c r="E2970" s="1" t="s">
        <v>1035</v>
      </c>
      <c r="F2970" s="1" t="s">
        <v>98</v>
      </c>
      <c r="G2970" s="1" t="s">
        <v>177</v>
      </c>
      <c r="H2970" s="1" t="s">
        <v>100</v>
      </c>
      <c r="K2970" s="1">
        <v>0.69</v>
      </c>
      <c r="O2970" s="1">
        <v>0.55000000000000004</v>
      </c>
      <c r="P2970" s="1" t="s">
        <v>110</v>
      </c>
      <c r="Q2970" s="1" t="s">
        <v>101</v>
      </c>
      <c r="R2970" s="1" t="s">
        <v>102</v>
      </c>
      <c r="S2970" s="1" t="s">
        <v>101</v>
      </c>
      <c r="T2970" s="1" t="s">
        <v>203</v>
      </c>
      <c r="U2970" s="1" t="s">
        <v>196</v>
      </c>
      <c r="V2970" s="1">
        <v>44</v>
      </c>
      <c r="W2970" s="1">
        <v>187</v>
      </c>
      <c r="X2970" s="1">
        <v>6.5</v>
      </c>
      <c r="Z2970" s="1" t="s">
        <v>115</v>
      </c>
      <c r="AA2970" s="1">
        <v>0.55000000000000004</v>
      </c>
      <c r="AD2970" s="1">
        <v>2.78</v>
      </c>
      <c r="AG2970" s="1">
        <v>140</v>
      </c>
      <c r="AM2970" s="1">
        <v>30</v>
      </c>
    </row>
    <row r="2971" spans="1:39" ht="25.5">
      <c r="A2971" s="6">
        <v>42892.610989606481</v>
      </c>
      <c r="B2971" s="2">
        <v>42892</v>
      </c>
      <c r="C2971" s="1" t="s">
        <v>96</v>
      </c>
      <c r="D2971" s="1">
        <v>49334</v>
      </c>
      <c r="E2971" s="1" t="s">
        <v>1035</v>
      </c>
      <c r="F2971" s="1" t="s">
        <v>98</v>
      </c>
      <c r="G2971" s="1" t="s">
        <v>99</v>
      </c>
      <c r="H2971" s="1" t="s">
        <v>100</v>
      </c>
      <c r="Q2971" s="1" t="s">
        <v>101</v>
      </c>
      <c r="R2971" s="1" t="s">
        <v>102</v>
      </c>
      <c r="S2971" s="1" t="s">
        <v>103</v>
      </c>
      <c r="T2971" s="1" t="s">
        <v>205</v>
      </c>
      <c r="U2971" s="1" t="s">
        <v>196</v>
      </c>
      <c r="Z2971" s="1" t="s">
        <v>115</v>
      </c>
      <c r="AA2971" s="1">
        <v>0.55000000000000004</v>
      </c>
      <c r="AM2971" s="1">
        <v>30</v>
      </c>
    </row>
    <row r="2972" spans="1:39" ht="25.5">
      <c r="A2972" s="6">
        <v>42893.751125312498</v>
      </c>
      <c r="B2972" s="2">
        <v>42892</v>
      </c>
      <c r="C2972" s="1" t="s">
        <v>117</v>
      </c>
      <c r="D2972" s="1">
        <v>49334</v>
      </c>
      <c r="E2972" s="1" t="s">
        <v>1035</v>
      </c>
      <c r="F2972" s="1" t="s">
        <v>98</v>
      </c>
      <c r="G2972" s="1" t="s">
        <v>99</v>
      </c>
      <c r="H2972" s="1" t="s">
        <v>100</v>
      </c>
      <c r="K2972" s="1">
        <v>0.69</v>
      </c>
      <c r="O2972" s="1">
        <v>0.55000000000000004</v>
      </c>
      <c r="P2972" s="1" t="s">
        <v>110</v>
      </c>
      <c r="Q2972" s="1" t="s">
        <v>101</v>
      </c>
      <c r="R2972" s="1" t="s">
        <v>102</v>
      </c>
      <c r="S2972" s="1" t="s">
        <v>103</v>
      </c>
      <c r="T2972" s="1" t="s">
        <v>192</v>
      </c>
      <c r="U2972" s="1" t="s">
        <v>196</v>
      </c>
      <c r="Z2972" s="1" t="s">
        <v>115</v>
      </c>
      <c r="AA2972" s="1">
        <v>0.55000000000000004</v>
      </c>
      <c r="AD2972" s="1">
        <v>2.78</v>
      </c>
      <c r="AG2972" s="1">
        <v>140</v>
      </c>
      <c r="AI2972" s="1">
        <v>0.55000000000000004</v>
      </c>
      <c r="AJ2972" s="1" t="s">
        <v>213</v>
      </c>
      <c r="AL2972" s="1" t="s">
        <v>461</v>
      </c>
      <c r="AM2972" s="1">
        <v>30</v>
      </c>
    </row>
    <row r="2973" spans="1:39" ht="25.5">
      <c r="A2973" s="6">
        <v>42893.752044374996</v>
      </c>
      <c r="B2973" s="2">
        <v>42893</v>
      </c>
      <c r="C2973" s="1" t="s">
        <v>96</v>
      </c>
      <c r="D2973" s="1">
        <v>49334</v>
      </c>
      <c r="E2973" s="1" t="s">
        <v>1035</v>
      </c>
      <c r="F2973" s="1" t="s">
        <v>98</v>
      </c>
      <c r="G2973" s="1" t="s">
        <v>99</v>
      </c>
      <c r="H2973" s="1" t="s">
        <v>100</v>
      </c>
      <c r="Q2973" s="1" t="s">
        <v>121</v>
      </c>
      <c r="R2973" s="1" t="s">
        <v>102</v>
      </c>
      <c r="S2973" s="1" t="s">
        <v>103</v>
      </c>
      <c r="T2973" s="1" t="s">
        <v>104</v>
      </c>
      <c r="U2973" s="1" t="s">
        <v>196</v>
      </c>
      <c r="V2973" s="1">
        <v>36</v>
      </c>
      <c r="W2973" s="1">
        <v>86</v>
      </c>
      <c r="X2973" s="1">
        <v>4.4000000000000004</v>
      </c>
      <c r="Z2973" s="1" t="s">
        <v>115</v>
      </c>
      <c r="AA2973" s="1">
        <v>0.55000000000000004</v>
      </c>
      <c r="AM2973" s="1">
        <v>30</v>
      </c>
    </row>
    <row r="2974" spans="1:39" ht="25.5">
      <c r="A2974" s="6">
        <v>42894.567801875004</v>
      </c>
      <c r="B2974" s="2">
        <v>42893</v>
      </c>
      <c r="C2974" s="1" t="s">
        <v>117</v>
      </c>
      <c r="D2974" s="1">
        <v>49334</v>
      </c>
      <c r="E2974" s="1" t="s">
        <v>1035</v>
      </c>
      <c r="F2974" s="1" t="s">
        <v>98</v>
      </c>
      <c r="G2974" s="1" t="s">
        <v>99</v>
      </c>
      <c r="H2974" s="1" t="s">
        <v>100</v>
      </c>
      <c r="K2974" s="1">
        <v>0.69</v>
      </c>
      <c r="O2974" s="1">
        <v>0.55000000000000004</v>
      </c>
      <c r="P2974" s="1" t="s">
        <v>110</v>
      </c>
      <c r="Q2974" s="1" t="s">
        <v>121</v>
      </c>
      <c r="R2974" s="1" t="s">
        <v>102</v>
      </c>
      <c r="S2974" s="1" t="s">
        <v>101</v>
      </c>
      <c r="T2974" s="1" t="s">
        <v>192</v>
      </c>
      <c r="U2974" s="1" t="s">
        <v>114</v>
      </c>
      <c r="Z2974" s="1" t="s">
        <v>33</v>
      </c>
      <c r="AA2974" s="1">
        <v>0.55000000000000004</v>
      </c>
      <c r="AD2974" s="1">
        <v>2.78</v>
      </c>
      <c r="AG2974" s="1">
        <v>140</v>
      </c>
      <c r="AI2974" s="1">
        <v>0.55000000000000004</v>
      </c>
      <c r="AJ2974" s="1" t="s">
        <v>213</v>
      </c>
      <c r="AL2974" s="1" t="s">
        <v>461</v>
      </c>
      <c r="AM2974" s="1">
        <v>25</v>
      </c>
    </row>
    <row r="2975" spans="1:39">
      <c r="A2975" s="6">
        <v>42909.601527372681</v>
      </c>
      <c r="B2975" s="2">
        <v>42894</v>
      </c>
      <c r="C2975" s="1" t="s">
        <v>96</v>
      </c>
      <c r="D2975" s="1">
        <v>49334</v>
      </c>
      <c r="E2975" s="1" t="s">
        <v>1035</v>
      </c>
      <c r="AK2975" s="1" t="s">
        <v>305</v>
      </c>
    </row>
    <row r="2976" spans="1:39" ht="25.5">
      <c r="A2976" s="6">
        <v>42893.726482106482</v>
      </c>
      <c r="B2976" s="2">
        <v>42892</v>
      </c>
      <c r="C2976" s="1" t="s">
        <v>117</v>
      </c>
      <c r="D2976" s="1">
        <v>49357</v>
      </c>
      <c r="E2976" s="1" t="s">
        <v>1091</v>
      </c>
      <c r="F2976" s="1" t="s">
        <v>98</v>
      </c>
      <c r="G2976" s="1" t="s">
        <v>99</v>
      </c>
      <c r="H2976" s="1" t="s">
        <v>109</v>
      </c>
      <c r="L2976" s="1">
        <v>0.26</v>
      </c>
      <c r="M2976" s="1">
        <v>0.26</v>
      </c>
      <c r="N2976" s="1" t="s">
        <v>110</v>
      </c>
      <c r="Q2976" s="1" t="s">
        <v>101</v>
      </c>
      <c r="R2976" s="1" t="s">
        <v>102</v>
      </c>
      <c r="S2976" s="1" t="s">
        <v>101</v>
      </c>
      <c r="T2976" s="1" t="s">
        <v>113</v>
      </c>
      <c r="U2976" s="1" t="s">
        <v>247</v>
      </c>
      <c r="Z2976" s="1" t="s">
        <v>33</v>
      </c>
      <c r="AC2976" s="1">
        <v>1.5</v>
      </c>
      <c r="AD2976" s="1">
        <v>1</v>
      </c>
      <c r="AG2976" s="1">
        <v>50</v>
      </c>
    </row>
    <row r="2977" spans="1:42" ht="25.5">
      <c r="A2977" s="6">
        <v>42893.727125740741</v>
      </c>
      <c r="B2977" s="2">
        <v>42893</v>
      </c>
      <c r="C2977" s="1" t="s">
        <v>96</v>
      </c>
      <c r="D2977" s="1">
        <v>49357</v>
      </c>
      <c r="E2977" s="1" t="s">
        <v>1091</v>
      </c>
      <c r="F2977" s="1" t="s">
        <v>98</v>
      </c>
      <c r="G2977" s="1" t="s">
        <v>99</v>
      </c>
      <c r="H2977" s="1" t="s">
        <v>109</v>
      </c>
      <c r="K2977" s="1">
        <v>0.26</v>
      </c>
      <c r="L2977" s="1">
        <v>0.26</v>
      </c>
      <c r="M2977" s="1">
        <v>0.26</v>
      </c>
      <c r="N2977" s="1" t="s">
        <v>110</v>
      </c>
      <c r="O2977" s="1">
        <v>0.2</v>
      </c>
      <c r="P2977" s="1" t="s">
        <v>110</v>
      </c>
      <c r="Q2977" s="1" t="s">
        <v>119</v>
      </c>
      <c r="R2977" s="1" t="s">
        <v>122</v>
      </c>
      <c r="S2977" s="1" t="s">
        <v>101</v>
      </c>
      <c r="T2977" s="1" t="s">
        <v>113</v>
      </c>
      <c r="U2977" s="1" t="s">
        <v>247</v>
      </c>
      <c r="Z2977" s="1" t="s">
        <v>115</v>
      </c>
      <c r="AC2977" s="1">
        <v>1.5</v>
      </c>
      <c r="AG2977" s="1">
        <v>50</v>
      </c>
    </row>
    <row r="2978" spans="1:42" ht="25.5">
      <c r="A2978" s="6">
        <v>42894.644250277779</v>
      </c>
      <c r="B2978" s="2">
        <v>42893</v>
      </c>
      <c r="C2978" s="1" t="s">
        <v>117</v>
      </c>
      <c r="D2978" s="1">
        <v>49357</v>
      </c>
      <c r="E2978" s="1" t="s">
        <v>1091</v>
      </c>
      <c r="F2978" s="1" t="s">
        <v>98</v>
      </c>
      <c r="G2978" s="1" t="s">
        <v>99</v>
      </c>
      <c r="H2978" s="1" t="s">
        <v>109</v>
      </c>
      <c r="Q2978" s="1" t="s">
        <v>119</v>
      </c>
      <c r="R2978" s="1" t="s">
        <v>102</v>
      </c>
      <c r="S2978" s="1" t="s">
        <v>101</v>
      </c>
      <c r="T2978" s="1" t="s">
        <v>104</v>
      </c>
      <c r="U2978" s="1" t="s">
        <v>247</v>
      </c>
      <c r="Z2978" s="1" t="s">
        <v>33</v>
      </c>
      <c r="AA2978" s="1">
        <v>0.2</v>
      </c>
      <c r="AD2978" s="1">
        <v>1</v>
      </c>
      <c r="AM2978" s="1">
        <v>12</v>
      </c>
    </row>
    <row r="2979" spans="1:42" ht="25.5">
      <c r="A2979" s="6">
        <v>42894.645036400463</v>
      </c>
      <c r="B2979" s="2">
        <v>42894</v>
      </c>
      <c r="C2979" s="1" t="s">
        <v>96</v>
      </c>
      <c r="D2979" s="1">
        <v>49357</v>
      </c>
      <c r="E2979" s="1" t="s">
        <v>1091</v>
      </c>
      <c r="F2979" s="1" t="s">
        <v>98</v>
      </c>
      <c r="G2979" s="1" t="s">
        <v>99</v>
      </c>
      <c r="H2979" s="1" t="s">
        <v>100</v>
      </c>
      <c r="K2979" s="1">
        <v>0.26</v>
      </c>
      <c r="O2979" s="1">
        <v>0.2</v>
      </c>
      <c r="P2979" s="1" t="s">
        <v>110</v>
      </c>
      <c r="Q2979" s="1" t="s">
        <v>121</v>
      </c>
      <c r="R2979" s="1" t="s">
        <v>102</v>
      </c>
      <c r="S2979" s="1" t="s">
        <v>101</v>
      </c>
      <c r="T2979" s="1" t="s">
        <v>192</v>
      </c>
      <c r="U2979" s="1" t="s">
        <v>247</v>
      </c>
      <c r="V2979" s="1">
        <v>38</v>
      </c>
      <c r="W2979" s="1">
        <v>204</v>
      </c>
      <c r="X2979" s="1">
        <v>4</v>
      </c>
      <c r="Z2979" s="1" t="s">
        <v>33</v>
      </c>
      <c r="AA2979" s="1">
        <v>0.2</v>
      </c>
      <c r="AG2979" s="1">
        <v>50</v>
      </c>
      <c r="AM2979" s="1">
        <v>12</v>
      </c>
    </row>
    <row r="2980" spans="1:42" ht="25.5">
      <c r="A2980" s="6">
        <v>42895.521859201384</v>
      </c>
      <c r="B2980" s="2">
        <v>42894</v>
      </c>
      <c r="C2980" s="1" t="s">
        <v>117</v>
      </c>
      <c r="D2980" s="1">
        <v>49357</v>
      </c>
      <c r="E2980" s="1" t="s">
        <v>1091</v>
      </c>
      <c r="F2980" s="1" t="s">
        <v>98</v>
      </c>
      <c r="G2980" s="1" t="s">
        <v>99</v>
      </c>
      <c r="H2980" s="1" t="s">
        <v>100</v>
      </c>
      <c r="J2980" s="8"/>
      <c r="O2980" s="1">
        <v>0.2</v>
      </c>
      <c r="P2980" s="1" t="s">
        <v>110</v>
      </c>
      <c r="Q2980" s="1" t="s">
        <v>101</v>
      </c>
      <c r="R2980" s="1" t="s">
        <v>102</v>
      </c>
      <c r="S2980" s="1" t="s">
        <v>101</v>
      </c>
      <c r="T2980" s="1" t="s">
        <v>104</v>
      </c>
      <c r="U2980" s="1" t="s">
        <v>247</v>
      </c>
      <c r="Z2980" s="1" t="s">
        <v>33</v>
      </c>
      <c r="AA2980" s="1">
        <v>0.2</v>
      </c>
      <c r="AB2980" s="1">
        <v>75</v>
      </c>
      <c r="AD2980" s="1">
        <v>1</v>
      </c>
      <c r="AI2980" s="1">
        <v>0.2</v>
      </c>
      <c r="AJ2980" s="1" t="s">
        <v>213</v>
      </c>
      <c r="AM2980" s="1">
        <v>10</v>
      </c>
      <c r="AO2980" s="1">
        <v>25</v>
      </c>
      <c r="AP2980" s="8"/>
    </row>
    <row r="2981" spans="1:42" ht="25.5">
      <c r="A2981" s="6">
        <v>42895.522623229168</v>
      </c>
      <c r="B2981" s="2">
        <v>42895</v>
      </c>
      <c r="C2981" s="1" t="s">
        <v>96</v>
      </c>
      <c r="D2981" s="1">
        <v>49357</v>
      </c>
      <c r="E2981" s="1" t="s">
        <v>1091</v>
      </c>
      <c r="F2981" s="1" t="s">
        <v>98</v>
      </c>
      <c r="G2981" s="1" t="s">
        <v>99</v>
      </c>
      <c r="H2981" s="1" t="s">
        <v>100</v>
      </c>
      <c r="J2981" s="8"/>
      <c r="K2981" s="1">
        <v>0.26</v>
      </c>
      <c r="O2981" s="1">
        <v>0.2</v>
      </c>
      <c r="P2981" s="1" t="s">
        <v>110</v>
      </c>
      <c r="Q2981" s="1" t="s">
        <v>101</v>
      </c>
      <c r="R2981" s="1" t="s">
        <v>102</v>
      </c>
      <c r="S2981" s="1" t="s">
        <v>101</v>
      </c>
      <c r="T2981" s="1" t="s">
        <v>192</v>
      </c>
      <c r="U2981" s="1" t="s">
        <v>141</v>
      </c>
      <c r="Z2981" s="1" t="s">
        <v>33</v>
      </c>
      <c r="AA2981" s="1">
        <v>0.2</v>
      </c>
      <c r="AB2981" s="1">
        <v>75</v>
      </c>
      <c r="AG2981" s="1">
        <v>50</v>
      </c>
      <c r="AM2981" s="1">
        <v>10</v>
      </c>
      <c r="AO2981" s="1">
        <v>25</v>
      </c>
      <c r="AP2981" s="8"/>
    </row>
    <row r="2982" spans="1:42" ht="25.5">
      <c r="A2982" s="6">
        <v>42896.573509340276</v>
      </c>
      <c r="B2982" s="2">
        <v>42895</v>
      </c>
      <c r="C2982" s="1" t="s">
        <v>117</v>
      </c>
      <c r="D2982" s="1">
        <v>49357</v>
      </c>
      <c r="E2982" s="1" t="s">
        <v>1091</v>
      </c>
      <c r="F2982" s="1" t="s">
        <v>98</v>
      </c>
      <c r="G2982" s="1" t="s">
        <v>99</v>
      </c>
      <c r="H2982" s="1" t="s">
        <v>100</v>
      </c>
      <c r="J2982" s="8"/>
      <c r="O2982" s="1">
        <v>0.2</v>
      </c>
      <c r="P2982" s="1" t="s">
        <v>213</v>
      </c>
      <c r="Q2982" s="1" t="s">
        <v>121</v>
      </c>
      <c r="R2982" s="1" t="s">
        <v>102</v>
      </c>
      <c r="S2982" s="1" t="s">
        <v>103</v>
      </c>
      <c r="T2982" s="1" t="s">
        <v>104</v>
      </c>
      <c r="U2982" s="1" t="s">
        <v>141</v>
      </c>
      <c r="Z2982" s="1" t="s">
        <v>33</v>
      </c>
      <c r="AA2982" s="1">
        <v>0.2</v>
      </c>
      <c r="AB2982" s="1">
        <v>75</v>
      </c>
      <c r="AI2982" s="1">
        <v>0.2</v>
      </c>
      <c r="AJ2982" s="1" t="s">
        <v>213</v>
      </c>
      <c r="AM2982" s="1">
        <v>10</v>
      </c>
      <c r="AO2982" s="1">
        <v>25</v>
      </c>
      <c r="AP2982" s="8"/>
    </row>
    <row r="2983" spans="1:42" ht="25.5">
      <c r="A2983" s="6">
        <v>42896.574492326385</v>
      </c>
      <c r="B2983" s="2">
        <v>42896</v>
      </c>
      <c r="C2983" s="1" t="s">
        <v>96</v>
      </c>
      <c r="D2983" s="1">
        <v>49357</v>
      </c>
      <c r="E2983" s="1" t="s">
        <v>1091</v>
      </c>
      <c r="F2983" s="1" t="s">
        <v>98</v>
      </c>
      <c r="G2983" s="1" t="s">
        <v>99</v>
      </c>
      <c r="H2983" s="1" t="s">
        <v>100</v>
      </c>
      <c r="J2983" s="8"/>
      <c r="K2983" s="1">
        <v>0.26</v>
      </c>
      <c r="O2983" s="1">
        <v>0.2</v>
      </c>
      <c r="P2983" s="1" t="s">
        <v>110</v>
      </c>
      <c r="Q2983" s="1" t="s">
        <v>101</v>
      </c>
      <c r="R2983" s="1" t="s">
        <v>102</v>
      </c>
      <c r="S2983" s="1" t="s">
        <v>101</v>
      </c>
      <c r="T2983" s="1" t="s">
        <v>192</v>
      </c>
      <c r="U2983" s="1" t="s">
        <v>141</v>
      </c>
      <c r="Z2983" s="1" t="s">
        <v>33</v>
      </c>
      <c r="AA2983" s="1">
        <v>0.2</v>
      </c>
      <c r="AB2983" s="1">
        <v>75</v>
      </c>
      <c r="AG2983" s="1">
        <v>50</v>
      </c>
      <c r="AM2983" s="1">
        <v>10</v>
      </c>
      <c r="AO2983" s="1">
        <v>25</v>
      </c>
      <c r="AP2983" s="8"/>
    </row>
    <row r="2984" spans="1:42" ht="25.5">
      <c r="A2984" s="6">
        <v>42903.743156331024</v>
      </c>
      <c r="B2984" s="2">
        <v>42896</v>
      </c>
      <c r="C2984" s="1" t="s">
        <v>117</v>
      </c>
      <c r="D2984" s="1">
        <v>49357</v>
      </c>
      <c r="E2984" s="1" t="s">
        <v>1091</v>
      </c>
      <c r="F2984" s="1" t="s">
        <v>98</v>
      </c>
      <c r="G2984" s="1" t="s">
        <v>99</v>
      </c>
      <c r="H2984" s="1" t="s">
        <v>100</v>
      </c>
      <c r="J2984" s="8"/>
      <c r="Q2984" s="1" t="s">
        <v>101</v>
      </c>
      <c r="R2984" s="1" t="s">
        <v>102</v>
      </c>
      <c r="S2984" s="1" t="s">
        <v>101</v>
      </c>
      <c r="T2984" s="1" t="s">
        <v>104</v>
      </c>
      <c r="U2984" s="1" t="s">
        <v>141</v>
      </c>
      <c r="Z2984" s="1" t="s">
        <v>33</v>
      </c>
      <c r="AA2984" s="1">
        <v>0.2</v>
      </c>
      <c r="AB2984" s="1">
        <v>75</v>
      </c>
      <c r="AI2984" s="1">
        <v>0.2</v>
      </c>
      <c r="AJ2984" s="1" t="s">
        <v>213</v>
      </c>
      <c r="AM2984" s="1">
        <v>10</v>
      </c>
      <c r="AO2984" s="1">
        <v>25</v>
      </c>
      <c r="AP2984" s="8"/>
    </row>
    <row r="2985" spans="1:42" ht="25.5">
      <c r="A2985" s="6">
        <v>42903.74373180556</v>
      </c>
      <c r="B2985" s="2">
        <v>42897</v>
      </c>
      <c r="C2985" s="1" t="s">
        <v>96</v>
      </c>
      <c r="D2985" s="1">
        <v>49357</v>
      </c>
      <c r="E2985" s="1" t="s">
        <v>1091</v>
      </c>
      <c r="F2985" s="1" t="s">
        <v>98</v>
      </c>
      <c r="G2985" s="1" t="s">
        <v>99</v>
      </c>
      <c r="H2985" s="1" t="s">
        <v>100</v>
      </c>
      <c r="J2985" s="8"/>
      <c r="K2985" s="1">
        <v>0.26</v>
      </c>
      <c r="O2985" s="1">
        <v>0.2</v>
      </c>
      <c r="P2985" s="1" t="s">
        <v>110</v>
      </c>
      <c r="Q2985" s="1" t="s">
        <v>101</v>
      </c>
      <c r="R2985" s="1" t="s">
        <v>102</v>
      </c>
      <c r="S2985" s="1" t="s">
        <v>101</v>
      </c>
      <c r="T2985" s="1" t="s">
        <v>192</v>
      </c>
      <c r="U2985" s="1" t="s">
        <v>247</v>
      </c>
      <c r="Z2985" s="1" t="s">
        <v>33</v>
      </c>
      <c r="AA2985" s="1">
        <v>0.2</v>
      </c>
      <c r="AB2985" s="1">
        <v>75</v>
      </c>
      <c r="AG2985" s="1">
        <v>50</v>
      </c>
      <c r="AM2985" s="1">
        <v>10</v>
      </c>
      <c r="AO2985" s="1">
        <v>25</v>
      </c>
      <c r="AP2985" s="8"/>
    </row>
    <row r="2986" spans="1:42" ht="25.5">
      <c r="A2986" s="6">
        <v>42903.744327812499</v>
      </c>
      <c r="B2986" s="2">
        <v>42897</v>
      </c>
      <c r="C2986" s="1" t="s">
        <v>117</v>
      </c>
      <c r="D2986" s="1">
        <v>49357</v>
      </c>
      <c r="E2986" s="1" t="s">
        <v>1091</v>
      </c>
      <c r="F2986" s="1" t="s">
        <v>98</v>
      </c>
      <c r="G2986" s="1" t="s">
        <v>99</v>
      </c>
      <c r="H2986" s="1" t="s">
        <v>100</v>
      </c>
      <c r="J2986" s="8"/>
      <c r="Q2986" s="1" t="s">
        <v>101</v>
      </c>
      <c r="R2986" s="1" t="s">
        <v>122</v>
      </c>
      <c r="S2986" s="1" t="s">
        <v>101</v>
      </c>
      <c r="T2986" s="1" t="s">
        <v>104</v>
      </c>
      <c r="U2986" s="1" t="s">
        <v>114</v>
      </c>
      <c r="Z2986" s="1" t="s">
        <v>33</v>
      </c>
      <c r="AA2986" s="1">
        <v>0.2</v>
      </c>
      <c r="AB2986" s="1">
        <v>75</v>
      </c>
      <c r="AI2986" s="1">
        <v>0.2</v>
      </c>
      <c r="AJ2986" s="1" t="s">
        <v>213</v>
      </c>
      <c r="AM2986" s="1">
        <v>8</v>
      </c>
      <c r="AO2986" s="1">
        <v>25</v>
      </c>
      <c r="AP2986" s="8"/>
    </row>
    <row r="2987" spans="1:42" ht="25.5">
      <c r="A2987" s="6">
        <v>42903.745169074071</v>
      </c>
      <c r="B2987" s="2">
        <v>42898</v>
      </c>
      <c r="C2987" s="1" t="s">
        <v>96</v>
      </c>
      <c r="D2987" s="1">
        <v>49357</v>
      </c>
      <c r="E2987" s="1" t="s">
        <v>1091</v>
      </c>
      <c r="F2987" s="1" t="s">
        <v>98</v>
      </c>
      <c r="G2987" s="1" t="s">
        <v>99</v>
      </c>
      <c r="H2987" s="1" t="s">
        <v>100</v>
      </c>
      <c r="J2987" s="8"/>
      <c r="K2987" s="1">
        <v>0.26</v>
      </c>
      <c r="O2987" s="1">
        <v>0.2</v>
      </c>
      <c r="P2987" s="1" t="s">
        <v>110</v>
      </c>
      <c r="Q2987" s="1" t="s">
        <v>101</v>
      </c>
      <c r="R2987" s="1" t="s">
        <v>102</v>
      </c>
      <c r="S2987" s="1" t="s">
        <v>101</v>
      </c>
      <c r="T2987" s="1" t="s">
        <v>192</v>
      </c>
      <c r="U2987" s="1" t="s">
        <v>141</v>
      </c>
      <c r="Z2987" s="1" t="s">
        <v>33</v>
      </c>
      <c r="AA2987" s="1">
        <v>0.2</v>
      </c>
      <c r="AB2987" s="1">
        <v>75</v>
      </c>
      <c r="AG2987" s="1">
        <v>50</v>
      </c>
      <c r="AM2987" s="1">
        <v>8</v>
      </c>
      <c r="AO2987" s="1">
        <v>25</v>
      </c>
      <c r="AP2987" s="8"/>
    </row>
    <row r="2988" spans="1:42" ht="25.5">
      <c r="A2988" s="6">
        <v>42903.746127071761</v>
      </c>
      <c r="B2988" s="2">
        <v>42898</v>
      </c>
      <c r="C2988" s="1" t="s">
        <v>117</v>
      </c>
      <c r="D2988" s="1">
        <v>49357</v>
      </c>
      <c r="E2988" s="1" t="s">
        <v>1091</v>
      </c>
      <c r="F2988" s="1" t="s">
        <v>98</v>
      </c>
      <c r="G2988" s="1" t="s">
        <v>99</v>
      </c>
      <c r="H2988" s="1" t="s">
        <v>100</v>
      </c>
      <c r="Q2988" s="1" t="s">
        <v>101</v>
      </c>
      <c r="R2988" s="1" t="s">
        <v>111</v>
      </c>
      <c r="S2988" s="1" t="s">
        <v>101</v>
      </c>
      <c r="T2988" s="1" t="s">
        <v>104</v>
      </c>
      <c r="U2988" s="1" t="s">
        <v>114</v>
      </c>
      <c r="Z2988" s="1" t="s">
        <v>33</v>
      </c>
      <c r="AA2988" s="1">
        <v>0.2</v>
      </c>
      <c r="AI2988" s="1">
        <v>0.2</v>
      </c>
      <c r="AJ2988" s="1" t="s">
        <v>213</v>
      </c>
      <c r="AM2988" s="1">
        <v>8</v>
      </c>
    </row>
    <row r="2989" spans="1:42" ht="25.5">
      <c r="A2989" s="6">
        <v>42903.749480462968</v>
      </c>
      <c r="B2989" s="2">
        <v>42899</v>
      </c>
      <c r="C2989" s="1" t="s">
        <v>96</v>
      </c>
      <c r="D2989" s="1">
        <v>49357</v>
      </c>
      <c r="E2989" s="1" t="s">
        <v>1091</v>
      </c>
      <c r="F2989" s="1" t="s">
        <v>98</v>
      </c>
      <c r="G2989" s="1" t="s">
        <v>177</v>
      </c>
      <c r="H2989" s="1" t="s">
        <v>100</v>
      </c>
      <c r="K2989" s="1">
        <v>0.26</v>
      </c>
      <c r="O2989" s="1">
        <v>0.2</v>
      </c>
      <c r="P2989" s="1" t="s">
        <v>110</v>
      </c>
      <c r="Q2989" s="1" t="s">
        <v>101</v>
      </c>
      <c r="R2989" s="1" t="s">
        <v>102</v>
      </c>
      <c r="S2989" s="1" t="s">
        <v>101</v>
      </c>
      <c r="T2989" s="1" t="s">
        <v>192</v>
      </c>
      <c r="U2989" s="1" t="s">
        <v>141</v>
      </c>
      <c r="Z2989" s="1" t="s">
        <v>33</v>
      </c>
      <c r="AA2989" s="1">
        <v>0.2</v>
      </c>
      <c r="AG2989" s="1">
        <v>50</v>
      </c>
      <c r="AM2989" s="1">
        <v>8</v>
      </c>
    </row>
    <row r="2990" spans="1:42" ht="25.5">
      <c r="A2990" s="6">
        <v>42903.749924583331</v>
      </c>
      <c r="B2990" s="2">
        <v>42899</v>
      </c>
      <c r="C2990" s="1" t="s">
        <v>117</v>
      </c>
      <c r="D2990" s="1">
        <v>49357</v>
      </c>
      <c r="E2990" s="1" t="s">
        <v>1091</v>
      </c>
      <c r="F2990" s="1" t="s">
        <v>98</v>
      </c>
      <c r="G2990" s="1" t="s">
        <v>99</v>
      </c>
      <c r="H2990" s="1" t="s">
        <v>100</v>
      </c>
      <c r="Q2990" s="1" t="s">
        <v>101</v>
      </c>
      <c r="R2990" s="1" t="s">
        <v>122</v>
      </c>
      <c r="S2990" s="1" t="s">
        <v>101</v>
      </c>
      <c r="T2990" s="1" t="s">
        <v>104</v>
      </c>
      <c r="U2990" s="1" t="s">
        <v>141</v>
      </c>
      <c r="Z2990" s="1" t="s">
        <v>33</v>
      </c>
      <c r="AA2990" s="1">
        <v>0.2</v>
      </c>
      <c r="AI2990" s="1">
        <v>0.2</v>
      </c>
      <c r="AJ2990" s="1" t="s">
        <v>213</v>
      </c>
      <c r="AM2990" s="1">
        <v>8</v>
      </c>
    </row>
    <row r="2991" spans="1:42" ht="25.5">
      <c r="A2991" s="6">
        <v>42903.750539548608</v>
      </c>
      <c r="B2991" s="2">
        <v>42900</v>
      </c>
      <c r="C2991" s="1" t="s">
        <v>96</v>
      </c>
      <c r="D2991" s="1">
        <v>49357</v>
      </c>
      <c r="E2991" s="1" t="s">
        <v>1091</v>
      </c>
      <c r="F2991" s="1" t="s">
        <v>303</v>
      </c>
      <c r="G2991" s="1" t="s">
        <v>99</v>
      </c>
      <c r="H2991" s="1" t="s">
        <v>109</v>
      </c>
      <c r="K2991" s="1">
        <v>0.26</v>
      </c>
      <c r="O2991" s="1">
        <v>0.2</v>
      </c>
      <c r="P2991" s="1" t="s">
        <v>110</v>
      </c>
      <c r="Q2991" s="1" t="s">
        <v>101</v>
      </c>
      <c r="R2991" s="1" t="s">
        <v>102</v>
      </c>
      <c r="S2991" s="1" t="s">
        <v>101</v>
      </c>
      <c r="T2991" s="1" t="s">
        <v>192</v>
      </c>
      <c r="U2991" s="1" t="s">
        <v>141</v>
      </c>
      <c r="Z2991" s="1" t="s">
        <v>33</v>
      </c>
      <c r="AA2991" s="1">
        <v>0.2</v>
      </c>
      <c r="AG2991" s="1">
        <v>50</v>
      </c>
      <c r="AM2991" s="1">
        <v>8</v>
      </c>
    </row>
    <row r="2992" spans="1:42" ht="25.5">
      <c r="A2992" s="6">
        <v>42903.751021944445</v>
      </c>
      <c r="B2992" s="2">
        <v>42900</v>
      </c>
      <c r="C2992" s="1" t="s">
        <v>117</v>
      </c>
      <c r="D2992" s="1">
        <v>49357</v>
      </c>
      <c r="E2992" s="1" t="s">
        <v>1091</v>
      </c>
      <c r="F2992" s="1" t="s">
        <v>98</v>
      </c>
      <c r="G2992" s="1" t="s">
        <v>99</v>
      </c>
      <c r="H2992" s="1" t="s">
        <v>109</v>
      </c>
      <c r="Q2992" s="1" t="s">
        <v>101</v>
      </c>
      <c r="R2992" s="1" t="s">
        <v>102</v>
      </c>
      <c r="S2992" s="1" t="s">
        <v>112</v>
      </c>
      <c r="U2992" s="1" t="s">
        <v>247</v>
      </c>
      <c r="Z2992" s="1" t="s">
        <v>33</v>
      </c>
      <c r="AL2992" s="1" t="s">
        <v>1241</v>
      </c>
    </row>
    <row r="2993" spans="1:42">
      <c r="A2993" s="6">
        <v>42903.752419351847</v>
      </c>
      <c r="B2993" s="2">
        <v>42901</v>
      </c>
      <c r="C2993" s="1" t="s">
        <v>96</v>
      </c>
      <c r="D2993" s="1">
        <v>49357</v>
      </c>
      <c r="E2993" s="1" t="s">
        <v>1091</v>
      </c>
      <c r="F2993" s="1" t="s">
        <v>98</v>
      </c>
      <c r="G2993" s="1" t="s">
        <v>99</v>
      </c>
      <c r="H2993" s="1" t="s">
        <v>109</v>
      </c>
      <c r="Q2993" s="1" t="s">
        <v>101</v>
      </c>
      <c r="R2993" s="1" t="s">
        <v>111</v>
      </c>
      <c r="S2993" s="1" t="s">
        <v>101</v>
      </c>
      <c r="U2993" s="1" t="s">
        <v>114</v>
      </c>
      <c r="Z2993" s="1" t="s">
        <v>115</v>
      </c>
    </row>
    <row r="2994" spans="1:42" ht="25.5">
      <c r="A2994" s="6">
        <v>42903.752737407412</v>
      </c>
      <c r="B2994" s="2">
        <v>42901</v>
      </c>
      <c r="C2994" s="1" t="s">
        <v>117</v>
      </c>
      <c r="D2994" s="1">
        <v>49357</v>
      </c>
      <c r="E2994" s="1" t="s">
        <v>1091</v>
      </c>
      <c r="F2994" s="1" t="s">
        <v>98</v>
      </c>
      <c r="G2994" s="1" t="s">
        <v>99</v>
      </c>
      <c r="H2994" s="1" t="s">
        <v>109</v>
      </c>
      <c r="Q2994" s="1" t="s">
        <v>101</v>
      </c>
      <c r="R2994" s="1" t="s">
        <v>111</v>
      </c>
      <c r="S2994" s="1" t="s">
        <v>112</v>
      </c>
      <c r="U2994" s="1" t="s">
        <v>114</v>
      </c>
      <c r="Z2994" s="1" t="s">
        <v>115</v>
      </c>
      <c r="AL2994" s="1" t="s">
        <v>1241</v>
      </c>
    </row>
    <row r="2995" spans="1:42">
      <c r="A2995" s="6">
        <v>42903.753016921299</v>
      </c>
      <c r="B2995" s="2">
        <v>42902</v>
      </c>
      <c r="C2995" s="1" t="s">
        <v>96</v>
      </c>
      <c r="D2995" s="1">
        <v>49357</v>
      </c>
      <c r="E2995" s="1" t="s">
        <v>1091</v>
      </c>
      <c r="F2995" s="1" t="s">
        <v>98</v>
      </c>
      <c r="G2995" s="1" t="s">
        <v>99</v>
      </c>
      <c r="H2995" s="1" t="s">
        <v>109</v>
      </c>
      <c r="Q2995" s="1" t="s">
        <v>101</v>
      </c>
      <c r="R2995" s="1" t="s">
        <v>111</v>
      </c>
      <c r="S2995" s="1" t="s">
        <v>124</v>
      </c>
      <c r="U2995" s="1" t="s">
        <v>114</v>
      </c>
      <c r="Z2995" s="1" t="s">
        <v>115</v>
      </c>
      <c r="AK2995" s="1" t="s">
        <v>116</v>
      </c>
    </row>
    <row r="2996" spans="1:42" ht="25.5">
      <c r="A2996" s="6">
        <v>42892.630308217587</v>
      </c>
      <c r="B2996" s="2">
        <v>42892</v>
      </c>
      <c r="C2996" s="1" t="s">
        <v>96</v>
      </c>
      <c r="D2996" s="1">
        <v>49358</v>
      </c>
      <c r="E2996" s="1" t="s">
        <v>1071</v>
      </c>
      <c r="F2996" s="1" t="s">
        <v>98</v>
      </c>
      <c r="G2996" s="1" t="s">
        <v>99</v>
      </c>
      <c r="H2996" s="1" t="s">
        <v>100</v>
      </c>
      <c r="K2996" s="1">
        <v>0.3</v>
      </c>
      <c r="L2996" s="1">
        <v>0.3</v>
      </c>
      <c r="M2996" s="1">
        <v>0.3</v>
      </c>
      <c r="N2996" s="1" t="s">
        <v>110</v>
      </c>
      <c r="O2996" s="1">
        <v>0.24</v>
      </c>
      <c r="P2996" s="1" t="s">
        <v>110</v>
      </c>
      <c r="Q2996" s="1" t="s">
        <v>121</v>
      </c>
      <c r="R2996" s="1" t="s">
        <v>102</v>
      </c>
      <c r="S2996" s="1" t="s">
        <v>101</v>
      </c>
      <c r="T2996" s="1" t="s">
        <v>113</v>
      </c>
      <c r="U2996" s="1" t="s">
        <v>114</v>
      </c>
      <c r="Z2996" s="1" t="s">
        <v>115</v>
      </c>
      <c r="AG2996" s="1">
        <v>60</v>
      </c>
    </row>
    <row r="2997" spans="1:42" ht="25.5">
      <c r="A2997" s="6">
        <v>42893.728015567132</v>
      </c>
      <c r="B2997" s="2">
        <v>42892</v>
      </c>
      <c r="C2997" s="1" t="s">
        <v>117</v>
      </c>
      <c r="D2997" s="1">
        <v>49358</v>
      </c>
      <c r="E2997" s="1" t="s">
        <v>1071</v>
      </c>
      <c r="F2997" s="1" t="s">
        <v>98</v>
      </c>
      <c r="G2997" s="1" t="s">
        <v>99</v>
      </c>
      <c r="H2997" s="1" t="s">
        <v>100</v>
      </c>
      <c r="Q2997" s="1" t="s">
        <v>101</v>
      </c>
      <c r="R2997" s="1" t="s">
        <v>102</v>
      </c>
      <c r="S2997" s="1" t="s">
        <v>101</v>
      </c>
      <c r="T2997" s="1" t="s">
        <v>104</v>
      </c>
      <c r="U2997" s="1" t="s">
        <v>196</v>
      </c>
      <c r="V2997" s="1">
        <v>52</v>
      </c>
      <c r="W2997" s="1">
        <v>40</v>
      </c>
      <c r="X2997" s="1">
        <v>7.2</v>
      </c>
      <c r="Z2997" s="1" t="s">
        <v>115</v>
      </c>
      <c r="AA2997" s="1">
        <v>0.24</v>
      </c>
      <c r="AD2997" s="1">
        <v>1.2</v>
      </c>
      <c r="AM2997" s="1">
        <v>17</v>
      </c>
    </row>
    <row r="2998" spans="1:42" ht="25.5">
      <c r="A2998" s="6">
        <v>42893.730103738431</v>
      </c>
      <c r="B2998" s="2">
        <v>42893</v>
      </c>
      <c r="C2998" s="1" t="s">
        <v>96</v>
      </c>
      <c r="D2998" s="1">
        <v>49358</v>
      </c>
      <c r="E2998" s="1" t="s">
        <v>1071</v>
      </c>
      <c r="F2998" s="1" t="s">
        <v>98</v>
      </c>
      <c r="G2998" s="1" t="s">
        <v>99</v>
      </c>
      <c r="H2998" s="1" t="s">
        <v>100</v>
      </c>
      <c r="K2998" s="1">
        <v>0.3</v>
      </c>
      <c r="O2998" s="1">
        <v>0.24</v>
      </c>
      <c r="P2998" s="1" t="s">
        <v>110</v>
      </c>
      <c r="Q2998" s="1" t="s">
        <v>101</v>
      </c>
      <c r="R2998" s="1" t="s">
        <v>102</v>
      </c>
      <c r="S2998" s="1" t="s">
        <v>103</v>
      </c>
      <c r="T2998" s="1" t="s">
        <v>192</v>
      </c>
      <c r="U2998" s="1" t="s">
        <v>141</v>
      </c>
      <c r="Z2998" s="1" t="s">
        <v>115</v>
      </c>
      <c r="AA2998" s="1">
        <v>0.24</v>
      </c>
      <c r="AG2998" s="1">
        <v>60</v>
      </c>
      <c r="AM2998" s="1">
        <v>17</v>
      </c>
    </row>
    <row r="2999" spans="1:42" ht="25.5">
      <c r="A2999" s="6">
        <v>42894.647669155092</v>
      </c>
      <c r="B2999" s="2">
        <v>42893</v>
      </c>
      <c r="C2999" s="1" t="s">
        <v>117</v>
      </c>
      <c r="D2999" s="1">
        <v>49358</v>
      </c>
      <c r="E2999" s="1" t="s">
        <v>1071</v>
      </c>
      <c r="F2999" s="1" t="s">
        <v>98</v>
      </c>
      <c r="G2999" s="1" t="s">
        <v>99</v>
      </c>
      <c r="H2999" s="1" t="s">
        <v>100</v>
      </c>
      <c r="O2999" s="1">
        <v>0.24</v>
      </c>
      <c r="P2999" s="1" t="s">
        <v>110</v>
      </c>
      <c r="Q2999" s="1" t="s">
        <v>101</v>
      </c>
      <c r="R2999" s="1" t="s">
        <v>102</v>
      </c>
      <c r="S2999" s="1" t="s">
        <v>133</v>
      </c>
      <c r="T2999" s="1" t="s">
        <v>104</v>
      </c>
      <c r="U2999" s="1" t="s">
        <v>141</v>
      </c>
      <c r="Z2999" s="1" t="s">
        <v>115</v>
      </c>
      <c r="AA2999" s="1">
        <v>0.24</v>
      </c>
      <c r="AD2999" s="1">
        <v>1.2</v>
      </c>
      <c r="AI2999" s="1">
        <v>0.24</v>
      </c>
      <c r="AJ2999" s="1" t="s">
        <v>110</v>
      </c>
      <c r="AM2999" s="1">
        <v>17</v>
      </c>
    </row>
    <row r="3000" spans="1:42" ht="25.5">
      <c r="A3000" s="6">
        <v>42894.648333599536</v>
      </c>
      <c r="B3000" s="2">
        <v>42894</v>
      </c>
      <c r="C3000" s="1" t="s">
        <v>96</v>
      </c>
      <c r="D3000" s="1">
        <v>49358</v>
      </c>
      <c r="E3000" s="1" t="s">
        <v>1071</v>
      </c>
      <c r="F3000" s="1" t="s">
        <v>98</v>
      </c>
      <c r="G3000" s="1" t="s">
        <v>99</v>
      </c>
      <c r="H3000" s="1" t="s">
        <v>100</v>
      </c>
      <c r="K3000" s="1">
        <v>0.3</v>
      </c>
      <c r="O3000" s="1">
        <v>0.24</v>
      </c>
      <c r="P3000" s="1" t="s">
        <v>110</v>
      </c>
      <c r="Q3000" s="1" t="s">
        <v>121</v>
      </c>
      <c r="R3000" s="1" t="s">
        <v>122</v>
      </c>
      <c r="S3000" s="1" t="s">
        <v>101</v>
      </c>
      <c r="T3000" s="1" t="s">
        <v>192</v>
      </c>
      <c r="U3000" s="1" t="s">
        <v>141</v>
      </c>
      <c r="Z3000" s="1" t="s">
        <v>115</v>
      </c>
      <c r="AA3000" s="1">
        <v>0.24</v>
      </c>
      <c r="AG3000" s="1">
        <v>60</v>
      </c>
      <c r="AM3000" s="1">
        <v>17</v>
      </c>
    </row>
    <row r="3001" spans="1:42" ht="25.5">
      <c r="A3001" s="6">
        <v>42895.523591747682</v>
      </c>
      <c r="B3001" s="2">
        <v>42894</v>
      </c>
      <c r="C3001" s="1" t="s">
        <v>117</v>
      </c>
      <c r="D3001" s="1">
        <v>49358</v>
      </c>
      <c r="E3001" s="1" t="s">
        <v>1071</v>
      </c>
      <c r="F3001" s="1" t="s">
        <v>98</v>
      </c>
      <c r="G3001" s="1" t="s">
        <v>99</v>
      </c>
      <c r="H3001" s="1" t="s">
        <v>100</v>
      </c>
      <c r="J3001" s="8"/>
      <c r="O3001" s="1">
        <v>0.24</v>
      </c>
      <c r="P3001" s="1" t="s">
        <v>110</v>
      </c>
      <c r="Q3001" s="1" t="s">
        <v>101</v>
      </c>
      <c r="R3001" s="1" t="s">
        <v>102</v>
      </c>
      <c r="S3001" s="1" t="s">
        <v>133</v>
      </c>
      <c r="T3001" s="1" t="s">
        <v>104</v>
      </c>
      <c r="U3001" s="1" t="s">
        <v>141</v>
      </c>
      <c r="Z3001" s="1" t="s">
        <v>33</v>
      </c>
      <c r="AA3001" s="1">
        <v>0.24</v>
      </c>
      <c r="AB3001" s="1">
        <v>90</v>
      </c>
      <c r="AD3001" s="1">
        <v>1.2</v>
      </c>
      <c r="AI3001" s="1">
        <v>0.24</v>
      </c>
      <c r="AJ3001" s="1" t="s">
        <v>110</v>
      </c>
      <c r="AM3001" s="1">
        <v>13</v>
      </c>
      <c r="AO3001" s="1">
        <v>30</v>
      </c>
      <c r="AP3001" s="8"/>
    </row>
    <row r="3002" spans="1:42" ht="25.5">
      <c r="A3002" s="6">
        <v>42895.525735694449</v>
      </c>
      <c r="B3002" s="2">
        <v>42895</v>
      </c>
      <c r="C3002" s="1" t="s">
        <v>96</v>
      </c>
      <c r="D3002" s="1">
        <v>49358</v>
      </c>
      <c r="E3002" s="1" t="s">
        <v>1071</v>
      </c>
      <c r="F3002" s="1" t="s">
        <v>98</v>
      </c>
      <c r="G3002" s="1" t="s">
        <v>99</v>
      </c>
      <c r="H3002" s="1" t="s">
        <v>100</v>
      </c>
      <c r="J3002" s="8"/>
      <c r="K3002" s="1">
        <v>0.3</v>
      </c>
      <c r="O3002" s="1">
        <v>0.24</v>
      </c>
      <c r="P3002" s="1" t="s">
        <v>110</v>
      </c>
      <c r="Q3002" s="1" t="s">
        <v>101</v>
      </c>
      <c r="R3002" s="1" t="s">
        <v>102</v>
      </c>
      <c r="S3002" s="1" t="s">
        <v>133</v>
      </c>
      <c r="T3002" s="1" t="s">
        <v>192</v>
      </c>
      <c r="U3002" s="1" t="s">
        <v>141</v>
      </c>
      <c r="Z3002" s="1" t="s">
        <v>33</v>
      </c>
      <c r="AA3002" s="1">
        <v>0.24</v>
      </c>
      <c r="AB3002" s="1">
        <v>90</v>
      </c>
      <c r="AG3002" s="1">
        <v>60</v>
      </c>
      <c r="AM3002" s="1">
        <v>13</v>
      </c>
      <c r="AO3002" s="1">
        <v>30</v>
      </c>
      <c r="AP3002" s="8"/>
    </row>
    <row r="3003" spans="1:42" ht="25.5">
      <c r="A3003" s="6">
        <v>42896.545796087958</v>
      </c>
      <c r="B3003" s="2">
        <v>42895</v>
      </c>
      <c r="C3003" s="1" t="s">
        <v>117</v>
      </c>
      <c r="D3003" s="1">
        <v>49358</v>
      </c>
      <c r="E3003" s="1" t="s">
        <v>1071</v>
      </c>
      <c r="F3003" s="1" t="s">
        <v>98</v>
      </c>
      <c r="G3003" s="1" t="s">
        <v>99</v>
      </c>
      <c r="H3003" s="1" t="s">
        <v>100</v>
      </c>
      <c r="J3003" s="8"/>
      <c r="Q3003" s="1" t="s">
        <v>101</v>
      </c>
      <c r="R3003" s="1" t="s">
        <v>102</v>
      </c>
      <c r="S3003" s="1" t="s">
        <v>103</v>
      </c>
      <c r="T3003" s="1" t="s">
        <v>104</v>
      </c>
      <c r="U3003" s="1" t="s">
        <v>141</v>
      </c>
      <c r="Z3003" s="1" t="s">
        <v>33</v>
      </c>
      <c r="AA3003" s="1">
        <v>0.24</v>
      </c>
      <c r="AB3003" s="1">
        <v>90</v>
      </c>
      <c r="AI3003" s="1">
        <v>0.24</v>
      </c>
      <c r="AJ3003" s="1" t="s">
        <v>213</v>
      </c>
      <c r="AM3003" s="1">
        <v>13</v>
      </c>
      <c r="AO3003" s="1">
        <v>30</v>
      </c>
      <c r="AP3003" s="8"/>
    </row>
    <row r="3004" spans="1:42" ht="25.5">
      <c r="A3004" s="6">
        <v>42896.553827858792</v>
      </c>
      <c r="B3004" s="2">
        <v>42896</v>
      </c>
      <c r="C3004" s="1" t="s">
        <v>96</v>
      </c>
      <c r="D3004" s="1">
        <v>49358</v>
      </c>
      <c r="E3004" s="1" t="s">
        <v>1071</v>
      </c>
      <c r="F3004" s="1" t="s">
        <v>98</v>
      </c>
      <c r="G3004" s="1" t="s">
        <v>99</v>
      </c>
      <c r="H3004" s="1" t="s">
        <v>100</v>
      </c>
      <c r="J3004" s="8"/>
      <c r="K3004" s="1">
        <v>0.3</v>
      </c>
      <c r="O3004" s="1">
        <v>0.24</v>
      </c>
      <c r="P3004" s="1" t="s">
        <v>110</v>
      </c>
      <c r="Q3004" s="1" t="s">
        <v>101</v>
      </c>
      <c r="R3004" s="1" t="s">
        <v>102</v>
      </c>
      <c r="S3004" s="1" t="s">
        <v>133</v>
      </c>
      <c r="T3004" s="1" t="s">
        <v>192</v>
      </c>
      <c r="U3004" s="1" t="s">
        <v>247</v>
      </c>
      <c r="Z3004" s="1" t="s">
        <v>33</v>
      </c>
      <c r="AA3004" s="1">
        <v>0.24</v>
      </c>
      <c r="AB3004" s="1">
        <v>90</v>
      </c>
      <c r="AG3004" s="1">
        <v>60</v>
      </c>
      <c r="AM3004" s="1">
        <v>13</v>
      </c>
      <c r="AO3004" s="1">
        <v>30</v>
      </c>
      <c r="AP3004" s="8"/>
    </row>
    <row r="3005" spans="1:42" ht="25.5">
      <c r="A3005" s="6">
        <v>42902.620615324078</v>
      </c>
      <c r="B3005" s="2">
        <v>42896</v>
      </c>
      <c r="C3005" s="1" t="s">
        <v>117</v>
      </c>
      <c r="D3005" s="1">
        <v>49358</v>
      </c>
      <c r="E3005" s="1" t="s">
        <v>1071</v>
      </c>
      <c r="F3005" s="1" t="s">
        <v>98</v>
      </c>
      <c r="G3005" s="1" t="s">
        <v>99</v>
      </c>
      <c r="H3005" s="1" t="s">
        <v>100</v>
      </c>
      <c r="J3005" s="8"/>
      <c r="Q3005" s="1" t="s">
        <v>101</v>
      </c>
      <c r="R3005" s="1" t="s">
        <v>102</v>
      </c>
      <c r="S3005" s="1" t="s">
        <v>101</v>
      </c>
      <c r="T3005" s="1" t="s">
        <v>104</v>
      </c>
      <c r="U3005" s="1" t="s">
        <v>247</v>
      </c>
      <c r="Z3005" s="1" t="s">
        <v>33</v>
      </c>
      <c r="AA3005" s="1">
        <v>0.24</v>
      </c>
      <c r="AB3005" s="1">
        <v>90</v>
      </c>
      <c r="AI3005" s="1">
        <v>0.24</v>
      </c>
      <c r="AJ3005" s="1" t="s">
        <v>110</v>
      </c>
      <c r="AM3005" s="1">
        <v>15</v>
      </c>
      <c r="AO3005" s="1">
        <v>30</v>
      </c>
      <c r="AP3005" s="8"/>
    </row>
    <row r="3006" spans="1:42" ht="25.5">
      <c r="A3006" s="6">
        <v>42902.621415891204</v>
      </c>
      <c r="B3006" s="2">
        <v>42897</v>
      </c>
      <c r="C3006" s="1" t="s">
        <v>96</v>
      </c>
      <c r="D3006" s="1">
        <v>49358</v>
      </c>
      <c r="E3006" s="1" t="s">
        <v>1071</v>
      </c>
      <c r="F3006" s="1" t="s">
        <v>98</v>
      </c>
      <c r="G3006" s="1" t="s">
        <v>99</v>
      </c>
      <c r="H3006" s="1" t="s">
        <v>100</v>
      </c>
      <c r="J3006" s="8"/>
      <c r="K3006" s="1">
        <v>0.3</v>
      </c>
      <c r="O3006" s="1">
        <v>0.24</v>
      </c>
      <c r="P3006" s="1" t="s">
        <v>110</v>
      </c>
      <c r="Q3006" s="1" t="s">
        <v>101</v>
      </c>
      <c r="R3006" s="1" t="s">
        <v>102</v>
      </c>
      <c r="S3006" s="1" t="s">
        <v>101</v>
      </c>
      <c r="T3006" s="1" t="s">
        <v>192</v>
      </c>
      <c r="U3006" s="1" t="s">
        <v>247</v>
      </c>
      <c r="Z3006" s="1" t="s">
        <v>115</v>
      </c>
      <c r="AA3006" s="1">
        <v>0.24</v>
      </c>
      <c r="AB3006" s="1">
        <v>90</v>
      </c>
      <c r="AG3006" s="1">
        <v>60</v>
      </c>
      <c r="AM3006" s="1">
        <v>15</v>
      </c>
      <c r="AO3006" s="1">
        <v>30</v>
      </c>
      <c r="AP3006" s="8"/>
    </row>
    <row r="3007" spans="1:42" ht="25.5">
      <c r="A3007" s="6">
        <v>42902.622232499998</v>
      </c>
      <c r="B3007" s="2">
        <v>42897</v>
      </c>
      <c r="C3007" s="1" t="s">
        <v>117</v>
      </c>
      <c r="D3007" s="1">
        <v>49358</v>
      </c>
      <c r="E3007" s="1" t="s">
        <v>1071</v>
      </c>
      <c r="F3007" s="1" t="s">
        <v>98</v>
      </c>
      <c r="G3007" s="1" t="s">
        <v>99</v>
      </c>
      <c r="H3007" s="1" t="s">
        <v>100</v>
      </c>
      <c r="L3007" s="1">
        <v>0.3</v>
      </c>
      <c r="M3007" s="1">
        <v>0.3</v>
      </c>
      <c r="N3007" s="1" t="s">
        <v>110</v>
      </c>
      <c r="Q3007" s="1" t="s">
        <v>101</v>
      </c>
      <c r="R3007" s="1" t="s">
        <v>111</v>
      </c>
      <c r="S3007" s="1" t="s">
        <v>101</v>
      </c>
      <c r="T3007" s="1" t="s">
        <v>113</v>
      </c>
      <c r="U3007" s="1" t="s">
        <v>114</v>
      </c>
      <c r="Z3007" s="1" t="s">
        <v>33</v>
      </c>
      <c r="AG3007" s="1">
        <v>60</v>
      </c>
      <c r="AI3007" s="1">
        <v>0.24</v>
      </c>
      <c r="AJ3007" s="1" t="s">
        <v>110</v>
      </c>
    </row>
    <row r="3008" spans="1:42" ht="25.5">
      <c r="A3008" s="6">
        <v>42902.625777731482</v>
      </c>
      <c r="B3008" s="2">
        <v>42897</v>
      </c>
      <c r="C3008" s="1" t="s">
        <v>117</v>
      </c>
      <c r="D3008" s="1">
        <v>49358</v>
      </c>
      <c r="E3008" s="1" t="s">
        <v>1071</v>
      </c>
      <c r="F3008" s="1" t="s">
        <v>98</v>
      </c>
      <c r="G3008" s="1" t="s">
        <v>99</v>
      </c>
      <c r="H3008" s="1" t="s">
        <v>100</v>
      </c>
      <c r="L3008" s="1">
        <v>0.3</v>
      </c>
      <c r="M3008" s="1">
        <v>0.3</v>
      </c>
      <c r="N3008" s="1" t="s">
        <v>110</v>
      </c>
      <c r="Q3008" s="1" t="s">
        <v>101</v>
      </c>
      <c r="R3008" s="1" t="s">
        <v>111</v>
      </c>
      <c r="S3008" s="1" t="s">
        <v>101</v>
      </c>
      <c r="T3008" s="1" t="s">
        <v>113</v>
      </c>
      <c r="U3008" s="1" t="s">
        <v>114</v>
      </c>
      <c r="Z3008" s="1" t="s">
        <v>33</v>
      </c>
      <c r="AG3008" s="1">
        <v>60</v>
      </c>
      <c r="AI3008" s="1">
        <v>0.24</v>
      </c>
      <c r="AJ3008" s="1" t="s">
        <v>110</v>
      </c>
    </row>
    <row r="3009" spans="1:42" ht="25.5">
      <c r="A3009" s="6">
        <v>42902.623007743052</v>
      </c>
      <c r="B3009" s="2">
        <v>42898</v>
      </c>
      <c r="C3009" s="1" t="s">
        <v>96</v>
      </c>
      <c r="D3009" s="1">
        <v>49358</v>
      </c>
      <c r="E3009" s="1" t="s">
        <v>1071</v>
      </c>
      <c r="F3009" s="1" t="s">
        <v>98</v>
      </c>
      <c r="G3009" s="1" t="s">
        <v>99</v>
      </c>
      <c r="H3009" s="1" t="s">
        <v>100</v>
      </c>
      <c r="K3009" s="1">
        <v>0.3</v>
      </c>
      <c r="L3009" s="1">
        <v>0.3</v>
      </c>
      <c r="M3009" s="1">
        <v>0.3</v>
      </c>
      <c r="N3009" s="1" t="s">
        <v>110</v>
      </c>
      <c r="O3009" s="1">
        <v>0.24</v>
      </c>
      <c r="P3009" s="1" t="s">
        <v>110</v>
      </c>
      <c r="Q3009" s="1" t="s">
        <v>101</v>
      </c>
      <c r="R3009" s="1" t="s">
        <v>102</v>
      </c>
      <c r="S3009" s="1" t="s">
        <v>124</v>
      </c>
      <c r="T3009" s="1" t="s">
        <v>113</v>
      </c>
      <c r="U3009" s="1" t="s">
        <v>247</v>
      </c>
      <c r="Z3009" s="1" t="s">
        <v>33</v>
      </c>
      <c r="AG3009" s="1">
        <v>60</v>
      </c>
    </row>
    <row r="3010" spans="1:42" ht="25.5">
      <c r="A3010" s="6">
        <v>42902.623601342595</v>
      </c>
      <c r="B3010" s="2">
        <v>42898</v>
      </c>
      <c r="C3010" s="1" t="s">
        <v>117</v>
      </c>
      <c r="D3010" s="1">
        <v>49358</v>
      </c>
      <c r="E3010" s="1" t="s">
        <v>1071</v>
      </c>
      <c r="F3010" s="1" t="s">
        <v>98</v>
      </c>
      <c r="G3010" s="1" t="s">
        <v>99</v>
      </c>
      <c r="H3010" s="1" t="s">
        <v>100</v>
      </c>
      <c r="L3010" s="1">
        <v>0.3</v>
      </c>
      <c r="Q3010" s="1" t="s">
        <v>101</v>
      </c>
      <c r="R3010" s="1" t="s">
        <v>111</v>
      </c>
      <c r="S3010" s="1" t="s">
        <v>124</v>
      </c>
      <c r="T3010" s="1" t="s">
        <v>113</v>
      </c>
      <c r="U3010" s="1" t="s">
        <v>114</v>
      </c>
      <c r="Z3010" s="1" t="s">
        <v>33</v>
      </c>
      <c r="AG3010" s="1">
        <v>60</v>
      </c>
      <c r="AI3010" s="1">
        <v>0.24</v>
      </c>
      <c r="AJ3010" s="1" t="s">
        <v>110</v>
      </c>
    </row>
    <row r="3011" spans="1:42" ht="25.5">
      <c r="A3011" s="6">
        <v>42902.629104155094</v>
      </c>
      <c r="B3011" s="2">
        <v>42899</v>
      </c>
      <c r="C3011" s="1" t="s">
        <v>96</v>
      </c>
      <c r="D3011" s="1">
        <v>49358</v>
      </c>
      <c r="E3011" s="1" t="s">
        <v>1071</v>
      </c>
      <c r="F3011" s="1" t="s">
        <v>98</v>
      </c>
      <c r="G3011" s="1" t="s">
        <v>177</v>
      </c>
      <c r="H3011" s="1" t="s">
        <v>100</v>
      </c>
      <c r="K3011" s="1">
        <v>0.3</v>
      </c>
      <c r="L3011" s="1">
        <v>0.3</v>
      </c>
      <c r="O3011" s="1">
        <v>0.24</v>
      </c>
      <c r="P3011" s="1" t="s">
        <v>110</v>
      </c>
      <c r="Q3011" s="1" t="s">
        <v>101</v>
      </c>
      <c r="R3011" s="1" t="s">
        <v>102</v>
      </c>
      <c r="S3011" s="1" t="s">
        <v>101</v>
      </c>
      <c r="T3011" s="1" t="s">
        <v>113</v>
      </c>
      <c r="U3011" s="1" t="s">
        <v>114</v>
      </c>
      <c r="Z3011" s="1" t="s">
        <v>33</v>
      </c>
      <c r="AG3011" s="1">
        <v>60</v>
      </c>
    </row>
    <row r="3012" spans="1:42" ht="25.5">
      <c r="A3012" s="6">
        <v>42902.783943981485</v>
      </c>
      <c r="B3012" s="2">
        <v>42899</v>
      </c>
      <c r="C3012" s="1" t="s">
        <v>117</v>
      </c>
      <c r="D3012" s="1">
        <v>49358</v>
      </c>
      <c r="E3012" s="1" t="s">
        <v>1071</v>
      </c>
      <c r="F3012" s="1" t="s">
        <v>98</v>
      </c>
      <c r="G3012" s="1" t="s">
        <v>99</v>
      </c>
      <c r="H3012" s="1" t="s">
        <v>100</v>
      </c>
      <c r="Q3012" s="1" t="s">
        <v>101</v>
      </c>
      <c r="R3012" s="1" t="s">
        <v>111</v>
      </c>
      <c r="S3012" s="1" t="s">
        <v>112</v>
      </c>
      <c r="U3012" s="1" t="s">
        <v>114</v>
      </c>
      <c r="Z3012" s="1" t="s">
        <v>115</v>
      </c>
    </row>
    <row r="3013" spans="1:42" ht="25.5">
      <c r="A3013" s="6">
        <v>42902.785524467588</v>
      </c>
      <c r="B3013" s="2">
        <v>42900</v>
      </c>
      <c r="C3013" s="1" t="s">
        <v>96</v>
      </c>
      <c r="D3013" s="1">
        <v>49358</v>
      </c>
      <c r="E3013" s="1" t="s">
        <v>1071</v>
      </c>
      <c r="F3013" s="1" t="s">
        <v>98</v>
      </c>
      <c r="G3013" s="1" t="s">
        <v>99</v>
      </c>
      <c r="H3013" s="1" t="s">
        <v>109</v>
      </c>
      <c r="Q3013" s="1" t="s">
        <v>101</v>
      </c>
      <c r="R3013" s="1" t="s">
        <v>111</v>
      </c>
      <c r="S3013" s="1" t="s">
        <v>112</v>
      </c>
      <c r="U3013" s="1" t="s">
        <v>114</v>
      </c>
      <c r="Z3013" s="1" t="s">
        <v>115</v>
      </c>
      <c r="AK3013" s="1" t="s">
        <v>116</v>
      </c>
    </row>
    <row r="3014" spans="1:42" ht="25.5">
      <c r="A3014" s="6">
        <v>42894.671942835645</v>
      </c>
      <c r="B3014" s="2">
        <v>42893</v>
      </c>
      <c r="C3014" s="1" t="s">
        <v>117</v>
      </c>
      <c r="D3014" s="1">
        <v>49370</v>
      </c>
      <c r="E3014" s="1" t="s">
        <v>1133</v>
      </c>
      <c r="F3014" s="1" t="s">
        <v>98</v>
      </c>
      <c r="G3014" s="1" t="s">
        <v>177</v>
      </c>
      <c r="H3014" s="1" t="s">
        <v>100</v>
      </c>
      <c r="K3014" s="1">
        <v>0.73</v>
      </c>
      <c r="O3014" s="1">
        <v>0.57999999999999996</v>
      </c>
      <c r="P3014" s="1" t="s">
        <v>110</v>
      </c>
      <c r="Q3014" s="1" t="s">
        <v>101</v>
      </c>
      <c r="R3014" s="1" t="s">
        <v>102</v>
      </c>
      <c r="S3014" s="1" t="s">
        <v>103</v>
      </c>
      <c r="T3014" s="1" t="s">
        <v>203</v>
      </c>
      <c r="U3014" s="1" t="s">
        <v>247</v>
      </c>
      <c r="V3014" s="1">
        <v>43</v>
      </c>
      <c r="W3014" s="1">
        <v>193</v>
      </c>
      <c r="X3014" s="1">
        <v>6</v>
      </c>
      <c r="Z3014" s="1" t="s">
        <v>33</v>
      </c>
      <c r="AA3014" s="1">
        <v>0.57999999999999996</v>
      </c>
      <c r="AG3014" s="1">
        <v>150</v>
      </c>
      <c r="AM3014" s="1">
        <v>35</v>
      </c>
    </row>
    <row r="3015" spans="1:42" ht="25.5">
      <c r="A3015" s="6">
        <v>42894.672936631949</v>
      </c>
      <c r="B3015" s="2">
        <v>42894</v>
      </c>
      <c r="C3015" s="1" t="s">
        <v>96</v>
      </c>
      <c r="D3015" s="1">
        <v>49370</v>
      </c>
      <c r="E3015" s="1" t="s">
        <v>1133</v>
      </c>
      <c r="F3015" s="1" t="s">
        <v>98</v>
      </c>
      <c r="G3015" s="1" t="s">
        <v>99</v>
      </c>
      <c r="H3015" s="1" t="s">
        <v>100</v>
      </c>
      <c r="Q3015" s="1" t="s">
        <v>101</v>
      </c>
      <c r="R3015" s="1" t="s">
        <v>102</v>
      </c>
      <c r="S3015" s="1" t="s">
        <v>101</v>
      </c>
      <c r="T3015" s="1" t="s">
        <v>205</v>
      </c>
      <c r="U3015" s="1" t="s">
        <v>196</v>
      </c>
      <c r="Z3015" s="1" t="s">
        <v>33</v>
      </c>
      <c r="AA3015" s="1">
        <v>0.57999999999999996</v>
      </c>
      <c r="AD3015" s="1">
        <v>2.9</v>
      </c>
      <c r="AF3015" s="1">
        <v>2.9</v>
      </c>
      <c r="AM3015" s="1">
        <v>35</v>
      </c>
    </row>
    <row r="3016" spans="1:42" ht="25.5">
      <c r="A3016" s="6">
        <v>42895.56282155092</v>
      </c>
      <c r="B3016" s="2">
        <v>42894</v>
      </c>
      <c r="C3016" s="1" t="s">
        <v>117</v>
      </c>
      <c r="D3016" s="1">
        <v>49370</v>
      </c>
      <c r="E3016" s="1" t="s">
        <v>1133</v>
      </c>
      <c r="F3016" s="1" t="s">
        <v>98</v>
      </c>
      <c r="G3016" s="1" t="s">
        <v>99</v>
      </c>
      <c r="H3016" s="1" t="s">
        <v>100</v>
      </c>
      <c r="K3016" s="1">
        <v>0.73</v>
      </c>
      <c r="O3016" s="1">
        <v>0.57999999999999996</v>
      </c>
      <c r="P3016" s="1" t="s">
        <v>110</v>
      </c>
      <c r="Q3016" s="1" t="s">
        <v>101</v>
      </c>
      <c r="R3016" s="1" t="s">
        <v>102</v>
      </c>
      <c r="S3016" s="1" t="s">
        <v>101</v>
      </c>
      <c r="T3016" s="1" t="s">
        <v>203</v>
      </c>
      <c r="U3016" s="1" t="s">
        <v>196</v>
      </c>
      <c r="Z3016" s="1" t="s">
        <v>33</v>
      </c>
      <c r="AA3016" s="1">
        <v>0.57999999999999996</v>
      </c>
      <c r="AG3016" s="1">
        <v>150</v>
      </c>
      <c r="AM3016" s="1">
        <v>25</v>
      </c>
    </row>
    <row r="3017" spans="1:42" ht="25.5">
      <c r="A3017" s="6">
        <v>42895.565182881939</v>
      </c>
      <c r="B3017" s="2">
        <v>42895</v>
      </c>
      <c r="C3017" s="1" t="s">
        <v>96</v>
      </c>
      <c r="D3017" s="1">
        <v>49370</v>
      </c>
      <c r="E3017" s="1" t="s">
        <v>1133</v>
      </c>
      <c r="F3017" s="1" t="s">
        <v>98</v>
      </c>
      <c r="G3017" s="1" t="s">
        <v>99</v>
      </c>
      <c r="H3017" s="1" t="s">
        <v>100</v>
      </c>
      <c r="Q3017" s="1" t="s">
        <v>121</v>
      </c>
      <c r="R3017" s="1" t="s">
        <v>102</v>
      </c>
      <c r="S3017" s="1" t="s">
        <v>103</v>
      </c>
      <c r="T3017" s="1" t="s">
        <v>205</v>
      </c>
      <c r="U3017" s="1" t="s">
        <v>196</v>
      </c>
      <c r="Z3017" s="1" t="s">
        <v>115</v>
      </c>
      <c r="AA3017" s="1">
        <v>0.57999999999999996</v>
      </c>
      <c r="AD3017" s="1">
        <v>2.9</v>
      </c>
      <c r="AF3017" s="1">
        <v>2.9</v>
      </c>
      <c r="AM3017" s="1">
        <v>25</v>
      </c>
    </row>
    <row r="3018" spans="1:42" ht="25.5">
      <c r="A3018" s="6">
        <v>42896.636091724533</v>
      </c>
      <c r="B3018" s="2">
        <v>42895</v>
      </c>
      <c r="C3018" s="1" t="s">
        <v>117</v>
      </c>
      <c r="D3018" s="1">
        <v>49370</v>
      </c>
      <c r="E3018" s="1" t="s">
        <v>1133</v>
      </c>
      <c r="F3018" s="1" t="s">
        <v>98</v>
      </c>
      <c r="G3018" s="1" t="s">
        <v>99</v>
      </c>
      <c r="H3018" s="1" t="s">
        <v>207</v>
      </c>
      <c r="J3018" s="8"/>
      <c r="K3018" s="1">
        <v>0.73</v>
      </c>
      <c r="O3018" s="1">
        <v>0.57999999999999996</v>
      </c>
      <c r="P3018" s="1" t="s">
        <v>213</v>
      </c>
      <c r="Q3018" s="1" t="s">
        <v>119</v>
      </c>
      <c r="R3018" s="1" t="s">
        <v>102</v>
      </c>
      <c r="S3018" s="1" t="s">
        <v>101</v>
      </c>
      <c r="T3018" s="1" t="s">
        <v>203</v>
      </c>
      <c r="U3018" s="1" t="s">
        <v>196</v>
      </c>
      <c r="V3018" s="1">
        <v>31</v>
      </c>
      <c r="W3018" s="1">
        <v>141</v>
      </c>
      <c r="X3018" s="1">
        <v>3.2</v>
      </c>
      <c r="Z3018" s="1" t="s">
        <v>115</v>
      </c>
      <c r="AA3018" s="1">
        <v>0.57999999999999996</v>
      </c>
      <c r="AB3018" s="1">
        <v>140</v>
      </c>
      <c r="AG3018" s="1">
        <v>150</v>
      </c>
      <c r="AI3018" s="1">
        <v>0.57999999999999996</v>
      </c>
      <c r="AJ3018" s="1" t="s">
        <v>213</v>
      </c>
      <c r="AM3018" s="1">
        <v>25</v>
      </c>
      <c r="AO3018" s="1">
        <v>70</v>
      </c>
      <c r="AP3018" s="8"/>
    </row>
    <row r="3019" spans="1:42" ht="25.5">
      <c r="A3019" s="6">
        <v>42896.64091898148</v>
      </c>
      <c r="B3019" s="2">
        <v>42896</v>
      </c>
      <c r="C3019" s="1" t="s">
        <v>96</v>
      </c>
      <c r="D3019" s="1">
        <v>49370</v>
      </c>
      <c r="E3019" s="1" t="s">
        <v>1133</v>
      </c>
      <c r="F3019" s="1" t="s">
        <v>98</v>
      </c>
      <c r="G3019" s="1" t="s">
        <v>99</v>
      </c>
      <c r="H3019" s="1" t="s">
        <v>100</v>
      </c>
      <c r="J3019" s="8"/>
      <c r="O3019" s="1">
        <v>0.57999999999999996</v>
      </c>
      <c r="P3019" s="1" t="s">
        <v>110</v>
      </c>
      <c r="Q3019" s="1" t="s">
        <v>121</v>
      </c>
      <c r="R3019" s="1" t="s">
        <v>102</v>
      </c>
      <c r="S3019" s="1" t="s">
        <v>101</v>
      </c>
      <c r="T3019" s="1" t="s">
        <v>205</v>
      </c>
      <c r="U3019" s="1" t="s">
        <v>196</v>
      </c>
      <c r="Z3019" s="1" t="s">
        <v>115</v>
      </c>
      <c r="AA3019" s="1">
        <v>0.57999999999999996</v>
      </c>
      <c r="AB3019" s="1">
        <v>140</v>
      </c>
      <c r="AD3019" s="1">
        <v>2.9</v>
      </c>
      <c r="AF3019" s="1">
        <v>2.9</v>
      </c>
      <c r="AM3019" s="1">
        <v>25</v>
      </c>
      <c r="AO3019" s="1">
        <v>70</v>
      </c>
      <c r="AP3019" s="8"/>
    </row>
    <row r="3020" spans="1:42" ht="25.5">
      <c r="A3020" s="6">
        <v>42908.665297488427</v>
      </c>
      <c r="B3020" s="2">
        <v>42896</v>
      </c>
      <c r="C3020" s="1" t="s">
        <v>117</v>
      </c>
      <c r="D3020" s="1">
        <v>49370</v>
      </c>
      <c r="E3020" s="1" t="s">
        <v>1133</v>
      </c>
      <c r="F3020" s="1" t="s">
        <v>98</v>
      </c>
      <c r="G3020" s="1" t="s">
        <v>99</v>
      </c>
      <c r="H3020" s="1" t="s">
        <v>100</v>
      </c>
      <c r="J3020" s="8"/>
      <c r="K3020" s="1">
        <v>0.73</v>
      </c>
      <c r="O3020" s="1">
        <v>0.57999999999999996</v>
      </c>
      <c r="P3020" s="1" t="s">
        <v>110</v>
      </c>
      <c r="Q3020" s="1" t="s">
        <v>119</v>
      </c>
      <c r="R3020" s="1" t="s">
        <v>102</v>
      </c>
      <c r="S3020" s="1" t="s">
        <v>133</v>
      </c>
      <c r="T3020" s="1" t="s">
        <v>203</v>
      </c>
      <c r="U3020" s="1" t="s">
        <v>247</v>
      </c>
      <c r="Z3020" s="1" t="s">
        <v>33</v>
      </c>
      <c r="AA3020" s="1">
        <v>0.57999999999999996</v>
      </c>
      <c r="AB3020" s="1">
        <v>140</v>
      </c>
      <c r="AG3020" s="1">
        <v>150</v>
      </c>
      <c r="AI3020" s="1">
        <v>0.57999999999999996</v>
      </c>
      <c r="AJ3020" s="1" t="s">
        <v>213</v>
      </c>
      <c r="AM3020" s="1">
        <v>20</v>
      </c>
      <c r="AO3020" s="1">
        <v>70</v>
      </c>
      <c r="AP3020" s="8"/>
    </row>
    <row r="3021" spans="1:42" ht="25.5">
      <c r="A3021" s="6">
        <v>42908.66636048611</v>
      </c>
      <c r="B3021" s="2">
        <v>42897</v>
      </c>
      <c r="C3021" s="1" t="s">
        <v>96</v>
      </c>
      <c r="D3021" s="1">
        <v>49370</v>
      </c>
      <c r="E3021" s="1" t="s">
        <v>1133</v>
      </c>
      <c r="F3021" s="1" t="s">
        <v>98</v>
      </c>
      <c r="G3021" s="1" t="s">
        <v>99</v>
      </c>
      <c r="H3021" s="1" t="s">
        <v>109</v>
      </c>
      <c r="J3021" s="8"/>
      <c r="O3021" s="1">
        <v>0.57999999999999996</v>
      </c>
      <c r="P3021" s="1" t="s">
        <v>110</v>
      </c>
      <c r="Q3021" s="1" t="s">
        <v>101</v>
      </c>
      <c r="R3021" s="1" t="s">
        <v>102</v>
      </c>
      <c r="S3021" s="1" t="s">
        <v>101</v>
      </c>
      <c r="T3021" s="1" t="s">
        <v>205</v>
      </c>
      <c r="U3021" s="1" t="s">
        <v>196</v>
      </c>
      <c r="Z3021" s="1" t="s">
        <v>33</v>
      </c>
      <c r="AA3021" s="1">
        <v>0.57999999999999996</v>
      </c>
      <c r="AB3021" s="1">
        <v>140</v>
      </c>
      <c r="AM3021" s="1">
        <v>20</v>
      </c>
      <c r="AO3021" s="1">
        <v>70</v>
      </c>
      <c r="AP3021" s="8"/>
    </row>
    <row r="3022" spans="1:42" ht="25.5">
      <c r="A3022" s="6">
        <v>42908.666990995371</v>
      </c>
      <c r="B3022" s="2">
        <v>42897</v>
      </c>
      <c r="C3022" s="1" t="s">
        <v>117</v>
      </c>
      <c r="D3022" s="1">
        <v>49370</v>
      </c>
      <c r="E3022" s="1" t="s">
        <v>1133</v>
      </c>
      <c r="F3022" s="1" t="s">
        <v>98</v>
      </c>
      <c r="G3022" s="1" t="s">
        <v>99</v>
      </c>
      <c r="H3022" s="1" t="s">
        <v>100</v>
      </c>
      <c r="J3022" s="8"/>
      <c r="K3022" s="1">
        <v>0.73</v>
      </c>
      <c r="O3022" s="1">
        <v>0.57999999999999996</v>
      </c>
      <c r="P3022" s="1" t="s">
        <v>110</v>
      </c>
      <c r="Q3022" s="1" t="s">
        <v>121</v>
      </c>
      <c r="R3022" s="1" t="s">
        <v>102</v>
      </c>
      <c r="S3022" s="1" t="s">
        <v>101</v>
      </c>
      <c r="T3022" s="1" t="s">
        <v>203</v>
      </c>
      <c r="U3022" s="1" t="s">
        <v>196</v>
      </c>
      <c r="Z3022" s="1" t="s">
        <v>33</v>
      </c>
      <c r="AA3022" s="1">
        <v>0.57999999999999996</v>
      </c>
      <c r="AB3022" s="1">
        <v>140</v>
      </c>
      <c r="AG3022" s="1">
        <v>150</v>
      </c>
      <c r="AI3022" s="1">
        <v>0.57999999999999996</v>
      </c>
      <c r="AJ3022" s="1" t="s">
        <v>213</v>
      </c>
      <c r="AM3022" s="1">
        <v>20</v>
      </c>
      <c r="AO3022" s="1">
        <v>70</v>
      </c>
      <c r="AP3022" s="8"/>
    </row>
    <row r="3023" spans="1:42" ht="25.5">
      <c r="A3023" s="6">
        <v>42908.667560057875</v>
      </c>
      <c r="B3023" s="2">
        <v>42898</v>
      </c>
      <c r="C3023" s="1" t="s">
        <v>96</v>
      </c>
      <c r="D3023" s="1">
        <v>49370</v>
      </c>
      <c r="E3023" s="1" t="s">
        <v>1133</v>
      </c>
      <c r="F3023" s="1" t="s">
        <v>98</v>
      </c>
      <c r="G3023" s="1" t="s">
        <v>99</v>
      </c>
      <c r="H3023" s="1" t="s">
        <v>109</v>
      </c>
      <c r="J3023" s="8"/>
      <c r="O3023" s="1">
        <v>0.57999999999999996</v>
      </c>
      <c r="P3023" s="1" t="s">
        <v>110</v>
      </c>
      <c r="Q3023" s="1" t="s">
        <v>101</v>
      </c>
      <c r="R3023" s="1" t="s">
        <v>102</v>
      </c>
      <c r="S3023" s="1" t="s">
        <v>133</v>
      </c>
      <c r="T3023" s="1" t="s">
        <v>205</v>
      </c>
      <c r="U3023" s="1" t="s">
        <v>196</v>
      </c>
      <c r="Z3023" s="1" t="s">
        <v>33</v>
      </c>
      <c r="AA3023" s="1">
        <v>0.57999999999999996</v>
      </c>
      <c r="AB3023" s="1">
        <v>140</v>
      </c>
      <c r="AM3023" s="1">
        <v>20</v>
      </c>
      <c r="AO3023" s="1">
        <v>70</v>
      </c>
      <c r="AP3023" s="8"/>
    </row>
    <row r="3024" spans="1:42" ht="25.5">
      <c r="A3024" s="6">
        <v>42908.66807211806</v>
      </c>
      <c r="B3024" s="2">
        <v>42898</v>
      </c>
      <c r="C3024" s="1" t="s">
        <v>117</v>
      </c>
      <c r="D3024" s="1">
        <v>49370</v>
      </c>
      <c r="E3024" s="1" t="s">
        <v>1133</v>
      </c>
      <c r="F3024" s="1" t="s">
        <v>98</v>
      </c>
      <c r="G3024" s="1" t="s">
        <v>99</v>
      </c>
      <c r="H3024" s="1" t="s">
        <v>100</v>
      </c>
      <c r="J3024" s="8"/>
      <c r="K3024" s="1">
        <v>0.73</v>
      </c>
      <c r="O3024" s="1">
        <v>0.57999999999999996</v>
      </c>
      <c r="P3024" s="1" t="s">
        <v>110</v>
      </c>
      <c r="Q3024" s="1" t="s">
        <v>101</v>
      </c>
      <c r="R3024" s="1" t="s">
        <v>102</v>
      </c>
      <c r="S3024" s="1" t="s">
        <v>101</v>
      </c>
      <c r="T3024" s="1" t="s">
        <v>203</v>
      </c>
      <c r="U3024" s="1" t="s">
        <v>196</v>
      </c>
      <c r="Z3024" s="1" t="s">
        <v>33</v>
      </c>
      <c r="AA3024" s="1">
        <v>0.57999999999999996</v>
      </c>
      <c r="AB3024" s="1">
        <v>140</v>
      </c>
      <c r="AG3024" s="1">
        <v>150</v>
      </c>
      <c r="AI3024" s="1">
        <v>0.57999999999999996</v>
      </c>
      <c r="AJ3024" s="1" t="s">
        <v>213</v>
      </c>
      <c r="AM3024" s="1">
        <v>20</v>
      </c>
      <c r="AO3024" s="1">
        <v>70</v>
      </c>
      <c r="AP3024" s="8"/>
    </row>
    <row r="3025" spans="1:42" ht="25.5">
      <c r="A3025" s="6">
        <v>42908.668858321762</v>
      </c>
      <c r="B3025" s="2">
        <v>42899</v>
      </c>
      <c r="C3025" s="1" t="s">
        <v>96</v>
      </c>
      <c r="D3025" s="1">
        <v>49370</v>
      </c>
      <c r="E3025" s="1" t="s">
        <v>1133</v>
      </c>
      <c r="F3025" s="1" t="s">
        <v>98</v>
      </c>
      <c r="G3025" s="1" t="s">
        <v>99</v>
      </c>
      <c r="H3025" s="1" t="s">
        <v>109</v>
      </c>
      <c r="J3025" s="8"/>
      <c r="O3025" s="1">
        <v>0.57999999999999996</v>
      </c>
      <c r="P3025" s="1" t="s">
        <v>110</v>
      </c>
      <c r="Q3025" s="1" t="s">
        <v>101</v>
      </c>
      <c r="R3025" s="1" t="s">
        <v>122</v>
      </c>
      <c r="S3025" s="1" t="s">
        <v>101</v>
      </c>
      <c r="T3025" s="1" t="s">
        <v>205</v>
      </c>
      <c r="U3025" s="1" t="s">
        <v>416</v>
      </c>
      <c r="Z3025" s="1" t="s">
        <v>33</v>
      </c>
      <c r="AA3025" s="1">
        <v>0.57999999999999996</v>
      </c>
      <c r="AB3025" s="1">
        <v>140</v>
      </c>
      <c r="AM3025" s="1">
        <v>20</v>
      </c>
      <c r="AO3025" s="1">
        <v>70</v>
      </c>
      <c r="AP3025" s="8"/>
    </row>
    <row r="3026" spans="1:42" ht="25.5">
      <c r="A3026" s="6">
        <v>42908.669455011579</v>
      </c>
      <c r="B3026" s="2">
        <v>42899</v>
      </c>
      <c r="C3026" s="1" t="s">
        <v>117</v>
      </c>
      <c r="D3026" s="1">
        <v>49370</v>
      </c>
      <c r="E3026" s="1" t="s">
        <v>1133</v>
      </c>
      <c r="F3026" s="1" t="s">
        <v>98</v>
      </c>
      <c r="G3026" s="1" t="s">
        <v>99</v>
      </c>
      <c r="H3026" s="1" t="s">
        <v>109</v>
      </c>
      <c r="K3026" s="1">
        <v>0.73</v>
      </c>
      <c r="Q3026" s="1" t="s">
        <v>101</v>
      </c>
      <c r="R3026" s="1" t="s">
        <v>102</v>
      </c>
      <c r="S3026" s="1" t="s">
        <v>101</v>
      </c>
      <c r="T3026" s="1" t="s">
        <v>203</v>
      </c>
      <c r="U3026" s="1" t="s">
        <v>416</v>
      </c>
      <c r="Z3026" s="1" t="s">
        <v>33</v>
      </c>
      <c r="AA3026" s="1">
        <v>0.57999999999999996</v>
      </c>
      <c r="AG3026" s="1">
        <v>150</v>
      </c>
      <c r="AI3026" s="1">
        <v>0.57999999999999996</v>
      </c>
      <c r="AJ3026" s="1" t="s">
        <v>213</v>
      </c>
      <c r="AM3026" s="1">
        <v>20</v>
      </c>
    </row>
    <row r="3027" spans="1:42" ht="25.5">
      <c r="A3027" s="6">
        <v>42908.670031215283</v>
      </c>
      <c r="B3027" s="2">
        <v>42900</v>
      </c>
      <c r="C3027" s="1" t="s">
        <v>96</v>
      </c>
      <c r="D3027" s="1">
        <v>49370</v>
      </c>
      <c r="E3027" s="1" t="s">
        <v>1133</v>
      </c>
      <c r="F3027" s="1" t="s">
        <v>98</v>
      </c>
      <c r="G3027" s="1" t="s">
        <v>99</v>
      </c>
      <c r="H3027" s="1" t="s">
        <v>109</v>
      </c>
      <c r="J3027" s="8"/>
      <c r="O3027" s="1">
        <v>0.57999999999999996</v>
      </c>
      <c r="P3027" s="1" t="s">
        <v>110</v>
      </c>
      <c r="Q3027" s="1" t="s">
        <v>101</v>
      </c>
      <c r="R3027" s="1" t="s">
        <v>102</v>
      </c>
      <c r="S3027" s="1" t="s">
        <v>101</v>
      </c>
      <c r="T3027" s="1" t="s">
        <v>205</v>
      </c>
      <c r="U3027" s="1" t="s">
        <v>416</v>
      </c>
      <c r="Z3027" s="1" t="s">
        <v>33</v>
      </c>
      <c r="AA3027" s="1">
        <v>0.57999999999999996</v>
      </c>
      <c r="AB3027" s="1">
        <v>140</v>
      </c>
      <c r="AM3027" s="1">
        <v>20</v>
      </c>
      <c r="AO3027" s="1">
        <v>70</v>
      </c>
      <c r="AP3027" s="8"/>
    </row>
    <row r="3028" spans="1:42" ht="25.5">
      <c r="A3028" s="6">
        <v>42908.670519664352</v>
      </c>
      <c r="B3028" s="2">
        <v>42900</v>
      </c>
      <c r="C3028" s="1" t="s">
        <v>117</v>
      </c>
      <c r="D3028" s="1">
        <v>49370</v>
      </c>
      <c r="E3028" s="1" t="s">
        <v>1133</v>
      </c>
      <c r="F3028" s="1" t="s">
        <v>98</v>
      </c>
      <c r="G3028" s="1" t="s">
        <v>99</v>
      </c>
      <c r="H3028" s="1" t="s">
        <v>109</v>
      </c>
      <c r="Q3028" s="1" t="s">
        <v>101</v>
      </c>
      <c r="R3028" s="1" t="s">
        <v>102</v>
      </c>
      <c r="S3028" s="1" t="s">
        <v>112</v>
      </c>
      <c r="U3028" s="1" t="s">
        <v>196</v>
      </c>
      <c r="Z3028" s="1" t="s">
        <v>33</v>
      </c>
      <c r="AL3028" s="1" t="s">
        <v>986</v>
      </c>
    </row>
    <row r="3029" spans="1:42" ht="25.5">
      <c r="A3029" s="6">
        <v>42908.671000902774</v>
      </c>
      <c r="B3029" s="2">
        <v>42901</v>
      </c>
      <c r="C3029" s="1" t="s">
        <v>96</v>
      </c>
      <c r="D3029" s="1">
        <v>49370</v>
      </c>
      <c r="E3029" s="1" t="s">
        <v>1133</v>
      </c>
      <c r="F3029" s="1" t="s">
        <v>98</v>
      </c>
      <c r="G3029" s="1" t="s">
        <v>99</v>
      </c>
      <c r="H3029" s="1" t="s">
        <v>109</v>
      </c>
      <c r="Q3029" s="1" t="s">
        <v>121</v>
      </c>
      <c r="R3029" s="1" t="s">
        <v>122</v>
      </c>
      <c r="S3029" s="1" t="s">
        <v>101</v>
      </c>
      <c r="U3029" s="1" t="s">
        <v>196</v>
      </c>
      <c r="V3029" s="1">
        <v>32</v>
      </c>
      <c r="W3029" s="1">
        <v>138</v>
      </c>
      <c r="X3029" s="1">
        <v>5</v>
      </c>
      <c r="Z3029" s="1" t="s">
        <v>33</v>
      </c>
    </row>
    <row r="3030" spans="1:42" ht="25.5">
      <c r="A3030" s="6">
        <v>42908.67177119213</v>
      </c>
      <c r="B3030" s="2">
        <v>42901</v>
      </c>
      <c r="C3030" s="1" t="s">
        <v>117</v>
      </c>
      <c r="D3030" s="1">
        <v>49370</v>
      </c>
      <c r="E3030" s="1" t="s">
        <v>1133</v>
      </c>
      <c r="F3030" s="1" t="s">
        <v>98</v>
      </c>
      <c r="G3030" s="1" t="s">
        <v>99</v>
      </c>
      <c r="H3030" s="1" t="s">
        <v>109</v>
      </c>
      <c r="O3030" s="1">
        <v>0.57999999999999996</v>
      </c>
      <c r="P3030" s="1" t="s">
        <v>110</v>
      </c>
      <c r="Q3030" s="1" t="s">
        <v>121</v>
      </c>
      <c r="R3030" s="1" t="s">
        <v>122</v>
      </c>
      <c r="S3030" s="1" t="s">
        <v>133</v>
      </c>
      <c r="T3030" s="1" t="s">
        <v>113</v>
      </c>
      <c r="U3030" s="1" t="s">
        <v>196</v>
      </c>
      <c r="Z3030" s="1" t="s">
        <v>115</v>
      </c>
      <c r="AG3030" s="1">
        <v>150</v>
      </c>
      <c r="AL3030" s="1" t="s">
        <v>1250</v>
      </c>
    </row>
    <row r="3031" spans="1:42">
      <c r="A3031" s="6">
        <v>42908.672181134258</v>
      </c>
      <c r="B3031" s="2">
        <v>42902</v>
      </c>
      <c r="C3031" s="1" t="s">
        <v>96</v>
      </c>
      <c r="D3031" s="1">
        <v>49370</v>
      </c>
      <c r="E3031" s="1" t="s">
        <v>1133</v>
      </c>
      <c r="F3031" s="1" t="s">
        <v>98</v>
      </c>
      <c r="G3031" s="1" t="s">
        <v>99</v>
      </c>
      <c r="H3031" s="1" t="s">
        <v>109</v>
      </c>
      <c r="Q3031" s="1" t="s">
        <v>101</v>
      </c>
      <c r="R3031" s="1" t="s">
        <v>111</v>
      </c>
      <c r="S3031" s="1" t="s">
        <v>101</v>
      </c>
      <c r="T3031" s="1" t="s">
        <v>113</v>
      </c>
      <c r="U3031" s="1" t="s">
        <v>114</v>
      </c>
      <c r="Z3031" s="1" t="s">
        <v>115</v>
      </c>
      <c r="AG3031" s="1">
        <v>150</v>
      </c>
    </row>
    <row r="3032" spans="1:42" ht="25.5">
      <c r="A3032" s="6">
        <v>42908.672630694447</v>
      </c>
      <c r="B3032" s="2">
        <v>42902</v>
      </c>
      <c r="C3032" s="1" t="s">
        <v>117</v>
      </c>
      <c r="D3032" s="1">
        <v>49370</v>
      </c>
      <c r="E3032" s="1" t="s">
        <v>1133</v>
      </c>
      <c r="F3032" s="1" t="s">
        <v>98</v>
      </c>
      <c r="G3032" s="1" t="s">
        <v>99</v>
      </c>
      <c r="H3032" s="1" t="s">
        <v>109</v>
      </c>
      <c r="O3032" s="1">
        <v>0.57999999999999996</v>
      </c>
      <c r="P3032" s="1" t="s">
        <v>110</v>
      </c>
      <c r="Q3032" s="1" t="s">
        <v>101</v>
      </c>
      <c r="R3032" s="1" t="s">
        <v>111</v>
      </c>
      <c r="S3032" s="1" t="s">
        <v>133</v>
      </c>
      <c r="T3032" s="1" t="s">
        <v>113</v>
      </c>
      <c r="U3032" s="1" t="s">
        <v>114</v>
      </c>
      <c r="Z3032" s="1" t="s">
        <v>115</v>
      </c>
      <c r="AG3032" s="1">
        <v>150</v>
      </c>
      <c r="AL3032" s="1" t="s">
        <v>1250</v>
      </c>
    </row>
    <row r="3033" spans="1:42" ht="25.5">
      <c r="A3033" s="6">
        <v>42908.67311596065</v>
      </c>
      <c r="B3033" s="2">
        <v>42903</v>
      </c>
      <c r="C3033" s="1" t="s">
        <v>96</v>
      </c>
      <c r="D3033" s="1">
        <v>49370</v>
      </c>
      <c r="E3033" s="1" t="s">
        <v>1133</v>
      </c>
      <c r="F3033" s="1" t="s">
        <v>98</v>
      </c>
      <c r="G3033" s="1" t="s">
        <v>99</v>
      </c>
      <c r="H3033" s="1" t="s">
        <v>109</v>
      </c>
      <c r="Q3033" s="1" t="s">
        <v>101</v>
      </c>
      <c r="R3033" s="1" t="s">
        <v>122</v>
      </c>
      <c r="S3033" s="1" t="s">
        <v>133</v>
      </c>
      <c r="T3033" s="1" t="s">
        <v>113</v>
      </c>
      <c r="U3033" s="1" t="s">
        <v>196</v>
      </c>
      <c r="Z3033" s="1" t="s">
        <v>115</v>
      </c>
      <c r="AG3033" s="1">
        <v>150</v>
      </c>
    </row>
    <row r="3034" spans="1:42" ht="25.5">
      <c r="A3034" s="6">
        <v>42908.673498159726</v>
      </c>
      <c r="B3034" s="2">
        <v>42903</v>
      </c>
      <c r="C3034" s="1" t="s">
        <v>117</v>
      </c>
      <c r="D3034" s="1">
        <v>49370</v>
      </c>
      <c r="E3034" s="1" t="s">
        <v>1133</v>
      </c>
      <c r="F3034" s="1" t="s">
        <v>98</v>
      </c>
      <c r="G3034" s="1" t="s">
        <v>99</v>
      </c>
      <c r="H3034" s="1" t="s">
        <v>109</v>
      </c>
      <c r="Q3034" s="1" t="s">
        <v>101</v>
      </c>
      <c r="R3034" s="1" t="s">
        <v>111</v>
      </c>
      <c r="S3034" s="1" t="s">
        <v>101</v>
      </c>
      <c r="U3034" s="1" t="s">
        <v>114</v>
      </c>
      <c r="Z3034" s="1" t="s">
        <v>33</v>
      </c>
      <c r="AL3034" s="1" t="s">
        <v>1250</v>
      </c>
    </row>
    <row r="3035" spans="1:42" ht="25.5">
      <c r="A3035" s="6">
        <v>42908.673757314813</v>
      </c>
      <c r="B3035" s="2">
        <v>42904</v>
      </c>
      <c r="C3035" s="1" t="s">
        <v>96</v>
      </c>
      <c r="D3035" s="1">
        <v>49370</v>
      </c>
      <c r="E3035" s="1" t="s">
        <v>1133</v>
      </c>
      <c r="F3035" s="1" t="s">
        <v>98</v>
      </c>
      <c r="G3035" s="1" t="s">
        <v>99</v>
      </c>
      <c r="H3035" s="1" t="s">
        <v>109</v>
      </c>
      <c r="Q3035" s="1" t="s">
        <v>101</v>
      </c>
      <c r="R3035" s="1" t="s">
        <v>111</v>
      </c>
      <c r="S3035" s="1" t="s">
        <v>112</v>
      </c>
      <c r="U3035" s="1" t="s">
        <v>114</v>
      </c>
      <c r="Z3035" s="1" t="s">
        <v>115</v>
      </c>
    </row>
    <row r="3036" spans="1:42" ht="25.5">
      <c r="A3036" s="6">
        <v>42908.674005775465</v>
      </c>
      <c r="B3036" s="2">
        <v>42904</v>
      </c>
      <c r="C3036" s="1" t="s">
        <v>117</v>
      </c>
      <c r="D3036" s="1">
        <v>49370</v>
      </c>
      <c r="E3036" s="1" t="s">
        <v>1133</v>
      </c>
      <c r="F3036" s="1" t="s">
        <v>98</v>
      </c>
      <c r="G3036" s="1" t="s">
        <v>99</v>
      </c>
      <c r="H3036" s="1" t="s">
        <v>109</v>
      </c>
      <c r="Q3036" s="1" t="s">
        <v>101</v>
      </c>
      <c r="R3036" s="1" t="s">
        <v>111</v>
      </c>
      <c r="S3036" s="1" t="s">
        <v>112</v>
      </c>
      <c r="U3036" s="1" t="s">
        <v>114</v>
      </c>
      <c r="Z3036" s="1" t="s">
        <v>115</v>
      </c>
      <c r="AL3036" s="1" t="s">
        <v>1250</v>
      </c>
    </row>
    <row r="3037" spans="1:42" ht="25.5">
      <c r="A3037" s="6">
        <v>42908.674333993054</v>
      </c>
      <c r="B3037" s="2">
        <v>42905</v>
      </c>
      <c r="C3037" s="1" t="s">
        <v>96</v>
      </c>
      <c r="D3037" s="1">
        <v>49370</v>
      </c>
      <c r="E3037" s="1" t="s">
        <v>1133</v>
      </c>
      <c r="F3037" s="1" t="s">
        <v>98</v>
      </c>
      <c r="G3037" s="1" t="s">
        <v>99</v>
      </c>
      <c r="H3037" s="1" t="s">
        <v>109</v>
      </c>
      <c r="Q3037" s="1" t="s">
        <v>101</v>
      </c>
      <c r="R3037" s="1" t="s">
        <v>111</v>
      </c>
      <c r="S3037" s="1" t="s">
        <v>112</v>
      </c>
      <c r="U3037" s="1" t="s">
        <v>114</v>
      </c>
      <c r="Z3037" s="1" t="s">
        <v>115</v>
      </c>
    </row>
    <row r="3038" spans="1:42" ht="25.5">
      <c r="A3038" s="6">
        <v>42908.674603784719</v>
      </c>
      <c r="B3038" s="2">
        <v>42905</v>
      </c>
      <c r="C3038" s="1" t="s">
        <v>117</v>
      </c>
      <c r="D3038" s="1">
        <v>49370</v>
      </c>
      <c r="E3038" s="1" t="s">
        <v>1133</v>
      </c>
      <c r="F3038" s="1" t="s">
        <v>98</v>
      </c>
      <c r="G3038" s="1" t="s">
        <v>99</v>
      </c>
      <c r="H3038" s="1" t="s">
        <v>109</v>
      </c>
      <c r="Q3038" s="1" t="s">
        <v>101</v>
      </c>
      <c r="R3038" s="1" t="s">
        <v>102</v>
      </c>
      <c r="S3038" s="1" t="s">
        <v>112</v>
      </c>
      <c r="U3038" s="1" t="s">
        <v>416</v>
      </c>
      <c r="Z3038" s="1" t="s">
        <v>115</v>
      </c>
      <c r="AL3038" s="1" t="s">
        <v>1250</v>
      </c>
    </row>
    <row r="3039" spans="1:42" ht="25.5">
      <c r="A3039" s="6">
        <v>42908.674972407403</v>
      </c>
      <c r="B3039" s="2">
        <v>42906</v>
      </c>
      <c r="C3039" s="1" t="s">
        <v>96</v>
      </c>
      <c r="D3039" s="1">
        <v>49370</v>
      </c>
      <c r="E3039" s="1" t="s">
        <v>1133</v>
      </c>
      <c r="F3039" s="1" t="s">
        <v>98</v>
      </c>
      <c r="G3039" s="1" t="s">
        <v>99</v>
      </c>
      <c r="H3039" s="1" t="s">
        <v>109</v>
      </c>
      <c r="Q3039" s="1" t="s">
        <v>101</v>
      </c>
      <c r="R3039" s="1" t="s">
        <v>111</v>
      </c>
      <c r="S3039" s="1" t="s">
        <v>112</v>
      </c>
      <c r="U3039" s="1" t="s">
        <v>114</v>
      </c>
      <c r="Z3039" s="1" t="s">
        <v>115</v>
      </c>
      <c r="AK3039" s="1" t="s">
        <v>116</v>
      </c>
    </row>
    <row r="3040" spans="1:42" ht="25.5">
      <c r="A3040" s="6">
        <v>42908.675323217598</v>
      </c>
      <c r="B3040" s="2">
        <v>42906</v>
      </c>
      <c r="C3040" s="1" t="s">
        <v>117</v>
      </c>
      <c r="D3040" s="1">
        <v>49370</v>
      </c>
      <c r="E3040" s="1" t="s">
        <v>1133</v>
      </c>
      <c r="F3040" s="1" t="s">
        <v>98</v>
      </c>
      <c r="G3040" s="1" t="s">
        <v>99</v>
      </c>
      <c r="H3040" s="1" t="s">
        <v>109</v>
      </c>
      <c r="Q3040" s="1" t="s">
        <v>101</v>
      </c>
      <c r="R3040" s="1" t="s">
        <v>111</v>
      </c>
      <c r="S3040" s="1" t="s">
        <v>101</v>
      </c>
      <c r="U3040" s="1" t="s">
        <v>114</v>
      </c>
      <c r="Z3040" s="1" t="s">
        <v>115</v>
      </c>
      <c r="AL3040" s="1" t="s">
        <v>1250</v>
      </c>
    </row>
    <row r="3041" spans="1:42">
      <c r="A3041" s="6">
        <v>42908.675587754631</v>
      </c>
      <c r="B3041" s="2">
        <v>42907</v>
      </c>
      <c r="C3041" s="1" t="s">
        <v>96</v>
      </c>
      <c r="D3041" s="1">
        <v>49370</v>
      </c>
      <c r="E3041" s="1" t="s">
        <v>1133</v>
      </c>
      <c r="F3041" s="1" t="s">
        <v>98</v>
      </c>
      <c r="G3041" s="1" t="s">
        <v>99</v>
      </c>
      <c r="H3041" s="1" t="s">
        <v>109</v>
      </c>
      <c r="Q3041" s="1" t="s">
        <v>101</v>
      </c>
      <c r="R3041" s="1" t="s">
        <v>111</v>
      </c>
      <c r="S3041" s="1" t="s">
        <v>124</v>
      </c>
      <c r="U3041" s="1" t="s">
        <v>114</v>
      </c>
      <c r="Z3041" s="1" t="s">
        <v>115</v>
      </c>
    </row>
    <row r="3042" spans="1:42" ht="25.5">
      <c r="A3042" s="6">
        <v>42894.666514456017</v>
      </c>
      <c r="B3042" s="2">
        <v>42893</v>
      </c>
      <c r="C3042" s="1" t="s">
        <v>117</v>
      </c>
      <c r="D3042" s="1">
        <v>49371</v>
      </c>
      <c r="E3042" s="1" t="s">
        <v>1073</v>
      </c>
      <c r="F3042" s="1" t="s">
        <v>303</v>
      </c>
      <c r="G3042" s="1" t="s">
        <v>177</v>
      </c>
      <c r="H3042" s="1" t="s">
        <v>207</v>
      </c>
      <c r="K3042" s="1">
        <v>0.78</v>
      </c>
      <c r="O3042" s="1">
        <v>0.62</v>
      </c>
      <c r="P3042" s="1" t="s">
        <v>110</v>
      </c>
      <c r="Q3042" s="1" t="s">
        <v>101</v>
      </c>
      <c r="R3042" s="1" t="s">
        <v>102</v>
      </c>
      <c r="S3042" s="1" t="s">
        <v>101</v>
      </c>
      <c r="T3042" s="1" t="s">
        <v>203</v>
      </c>
      <c r="U3042" s="1" t="s">
        <v>247</v>
      </c>
      <c r="V3042" s="1">
        <v>26</v>
      </c>
      <c r="W3042" s="1">
        <v>142</v>
      </c>
      <c r="X3042" s="1">
        <v>5.8</v>
      </c>
      <c r="Z3042" s="1" t="s">
        <v>115</v>
      </c>
      <c r="AA3042" s="1">
        <v>0.62</v>
      </c>
      <c r="AG3042" s="1">
        <v>150</v>
      </c>
      <c r="AM3042" s="1">
        <v>27</v>
      </c>
    </row>
    <row r="3043" spans="1:42" ht="25.5">
      <c r="A3043" s="6">
        <v>42894.668320162033</v>
      </c>
      <c r="B3043" s="2">
        <v>42894</v>
      </c>
      <c r="C3043" s="1" t="s">
        <v>96</v>
      </c>
      <c r="D3043" s="1">
        <v>49371</v>
      </c>
      <c r="E3043" s="1" t="s">
        <v>1073</v>
      </c>
      <c r="F3043" s="1" t="s">
        <v>98</v>
      </c>
      <c r="G3043" s="1" t="s">
        <v>177</v>
      </c>
      <c r="H3043" s="1" t="s">
        <v>100</v>
      </c>
      <c r="Q3043" s="1" t="s">
        <v>101</v>
      </c>
      <c r="R3043" s="1" t="s">
        <v>102</v>
      </c>
      <c r="S3043" s="1" t="s">
        <v>103</v>
      </c>
      <c r="T3043" s="1" t="s">
        <v>205</v>
      </c>
      <c r="U3043" s="1" t="s">
        <v>196</v>
      </c>
      <c r="Z3043" s="1" t="s">
        <v>115</v>
      </c>
      <c r="AA3043" s="1">
        <v>0.62</v>
      </c>
      <c r="AD3043" s="1">
        <v>3.1</v>
      </c>
      <c r="AF3043" s="1">
        <v>3.1</v>
      </c>
      <c r="AM3043" s="1">
        <v>27</v>
      </c>
    </row>
    <row r="3044" spans="1:42" ht="25.5">
      <c r="A3044" s="6">
        <v>42895.55597079861</v>
      </c>
      <c r="B3044" s="2">
        <v>42894</v>
      </c>
      <c r="C3044" s="1" t="s">
        <v>117</v>
      </c>
      <c r="D3044" s="1">
        <v>49371</v>
      </c>
      <c r="E3044" s="1" t="s">
        <v>1073</v>
      </c>
      <c r="F3044" s="1" t="s">
        <v>98</v>
      </c>
      <c r="G3044" s="1" t="s">
        <v>177</v>
      </c>
      <c r="H3044" s="1" t="s">
        <v>100</v>
      </c>
      <c r="K3044" s="1">
        <v>0.78</v>
      </c>
      <c r="O3044" s="1">
        <v>0.62</v>
      </c>
      <c r="P3044" s="1" t="s">
        <v>110</v>
      </c>
      <c r="Q3044" s="1" t="s">
        <v>101</v>
      </c>
      <c r="R3044" s="1" t="s">
        <v>102</v>
      </c>
      <c r="S3044" s="1" t="s">
        <v>101</v>
      </c>
      <c r="T3044" s="1" t="s">
        <v>203</v>
      </c>
      <c r="U3044" s="1" t="s">
        <v>196</v>
      </c>
      <c r="Z3044" s="1" t="s">
        <v>115</v>
      </c>
      <c r="AA3044" s="1">
        <v>0.62</v>
      </c>
      <c r="AG3044" s="1">
        <v>150</v>
      </c>
      <c r="AM3044" s="1">
        <v>27</v>
      </c>
    </row>
    <row r="3045" spans="1:42" ht="25.5">
      <c r="A3045" s="6">
        <v>42895.557496145833</v>
      </c>
      <c r="B3045" s="2">
        <v>42895</v>
      </c>
      <c r="C3045" s="1" t="s">
        <v>96</v>
      </c>
      <c r="D3045" s="1">
        <v>49371</v>
      </c>
      <c r="E3045" s="1" t="s">
        <v>1073</v>
      </c>
      <c r="F3045" s="1" t="s">
        <v>98</v>
      </c>
      <c r="G3045" s="1" t="s">
        <v>177</v>
      </c>
      <c r="H3045" s="1" t="s">
        <v>100</v>
      </c>
      <c r="Q3045" s="1" t="s">
        <v>101</v>
      </c>
      <c r="R3045" s="1" t="s">
        <v>102</v>
      </c>
      <c r="S3045" s="1" t="s">
        <v>103</v>
      </c>
      <c r="T3045" s="1" t="s">
        <v>205</v>
      </c>
      <c r="U3045" s="1" t="s">
        <v>196</v>
      </c>
      <c r="Z3045" s="1" t="s">
        <v>33</v>
      </c>
      <c r="AA3045" s="1">
        <v>0.62</v>
      </c>
      <c r="AD3045" s="1">
        <v>3.1</v>
      </c>
      <c r="AF3045" s="1">
        <v>3.1</v>
      </c>
      <c r="AM3045" s="1">
        <v>27</v>
      </c>
    </row>
    <row r="3046" spans="1:42" ht="25.5">
      <c r="A3046" s="6">
        <v>42896.580069224539</v>
      </c>
      <c r="B3046" s="2">
        <v>42895</v>
      </c>
      <c r="C3046" s="1" t="s">
        <v>117</v>
      </c>
      <c r="D3046" s="1">
        <v>49371</v>
      </c>
      <c r="E3046" s="1" t="s">
        <v>1073</v>
      </c>
      <c r="F3046" s="1" t="s">
        <v>98</v>
      </c>
      <c r="G3046" s="1" t="s">
        <v>177</v>
      </c>
      <c r="H3046" s="1" t="s">
        <v>100</v>
      </c>
      <c r="J3046" s="8"/>
      <c r="K3046" s="1">
        <v>0.78</v>
      </c>
      <c r="O3046" s="1">
        <v>0.62</v>
      </c>
      <c r="P3046" s="1" t="s">
        <v>110</v>
      </c>
      <c r="Q3046" s="1" t="s">
        <v>101</v>
      </c>
      <c r="R3046" s="1" t="s">
        <v>102</v>
      </c>
      <c r="S3046" s="1" t="s">
        <v>124</v>
      </c>
      <c r="T3046" s="1" t="s">
        <v>203</v>
      </c>
      <c r="U3046" s="1" t="s">
        <v>196</v>
      </c>
      <c r="V3046" s="1">
        <v>17</v>
      </c>
      <c r="W3046" s="1">
        <v>214</v>
      </c>
      <c r="X3046" s="1">
        <v>3</v>
      </c>
      <c r="Z3046" s="1" t="s">
        <v>33</v>
      </c>
      <c r="AA3046" s="1">
        <v>0.62</v>
      </c>
      <c r="AB3046" s="1">
        <v>150</v>
      </c>
      <c r="AG3046" s="1">
        <v>150</v>
      </c>
      <c r="AI3046" s="1">
        <v>0.62</v>
      </c>
      <c r="AJ3046" s="1" t="s">
        <v>213</v>
      </c>
      <c r="AM3046" s="1">
        <v>20</v>
      </c>
      <c r="AO3046" s="1">
        <v>75</v>
      </c>
      <c r="AP3046" s="8"/>
    </row>
    <row r="3047" spans="1:42" ht="25.5">
      <c r="A3047" s="6">
        <v>42896.581120648145</v>
      </c>
      <c r="B3047" s="2">
        <v>42896</v>
      </c>
      <c r="C3047" s="1" t="s">
        <v>96</v>
      </c>
      <c r="D3047" s="1">
        <v>49371</v>
      </c>
      <c r="E3047" s="1" t="s">
        <v>1073</v>
      </c>
      <c r="F3047" s="1" t="s">
        <v>98</v>
      </c>
      <c r="G3047" s="1" t="s">
        <v>177</v>
      </c>
      <c r="H3047" s="1" t="s">
        <v>100</v>
      </c>
      <c r="J3047" s="8"/>
      <c r="Q3047" s="1" t="s">
        <v>101</v>
      </c>
      <c r="R3047" s="1" t="s">
        <v>102</v>
      </c>
      <c r="S3047" s="1" t="s">
        <v>101</v>
      </c>
      <c r="T3047" s="1" t="s">
        <v>205</v>
      </c>
      <c r="U3047" s="1" t="s">
        <v>196</v>
      </c>
      <c r="Z3047" s="1" t="s">
        <v>115</v>
      </c>
      <c r="AA3047" s="1">
        <v>0.62</v>
      </c>
      <c r="AB3047" s="1">
        <v>150</v>
      </c>
      <c r="AD3047" s="1">
        <v>3.1</v>
      </c>
      <c r="AF3047" s="1">
        <v>3.1</v>
      </c>
      <c r="AM3047" s="1">
        <v>20</v>
      </c>
      <c r="AO3047" s="1">
        <v>75</v>
      </c>
      <c r="AP3047" s="8"/>
    </row>
    <row r="3048" spans="1:42" ht="25.5">
      <c r="A3048" s="6">
        <v>42902.786901793981</v>
      </c>
      <c r="B3048" s="2">
        <v>42896</v>
      </c>
      <c r="C3048" s="1" t="s">
        <v>117</v>
      </c>
      <c r="D3048" s="1">
        <v>49371</v>
      </c>
      <c r="E3048" s="1" t="s">
        <v>1073</v>
      </c>
      <c r="F3048" s="1" t="s">
        <v>98</v>
      </c>
      <c r="G3048" s="1" t="s">
        <v>177</v>
      </c>
      <c r="H3048" s="1" t="s">
        <v>100</v>
      </c>
      <c r="J3048" s="8"/>
      <c r="K3048" s="1">
        <v>0.78</v>
      </c>
      <c r="O3048" s="1">
        <v>0.62</v>
      </c>
      <c r="P3048" s="1" t="s">
        <v>110</v>
      </c>
      <c r="Q3048" s="1" t="s">
        <v>101</v>
      </c>
      <c r="R3048" s="1" t="s">
        <v>122</v>
      </c>
      <c r="S3048" s="1" t="s">
        <v>101</v>
      </c>
      <c r="T3048" s="1" t="s">
        <v>203</v>
      </c>
      <c r="U3048" s="1" t="s">
        <v>196</v>
      </c>
      <c r="Z3048" s="1" t="s">
        <v>33</v>
      </c>
      <c r="AA3048" s="1">
        <v>0.62</v>
      </c>
      <c r="AB3048" s="1">
        <v>150</v>
      </c>
      <c r="AG3048" s="1">
        <v>150</v>
      </c>
      <c r="AI3048" s="1">
        <v>0.62</v>
      </c>
      <c r="AJ3048" s="1" t="s">
        <v>213</v>
      </c>
      <c r="AM3048" s="1">
        <v>20</v>
      </c>
      <c r="AO3048" s="1">
        <v>75</v>
      </c>
      <c r="AP3048" s="8"/>
    </row>
    <row r="3049" spans="1:42" ht="25.5">
      <c r="A3049" s="6">
        <v>42902.788023252317</v>
      </c>
      <c r="B3049" s="2">
        <v>42897</v>
      </c>
      <c r="C3049" s="1" t="s">
        <v>96</v>
      </c>
      <c r="D3049" s="1">
        <v>49371</v>
      </c>
      <c r="E3049" s="1" t="s">
        <v>1073</v>
      </c>
      <c r="F3049" s="1" t="s">
        <v>98</v>
      </c>
      <c r="G3049" s="1" t="s">
        <v>177</v>
      </c>
      <c r="H3049" s="1" t="s">
        <v>100</v>
      </c>
      <c r="J3049" s="8"/>
      <c r="Q3049" s="1" t="s">
        <v>101</v>
      </c>
      <c r="R3049" s="1" t="s">
        <v>102</v>
      </c>
      <c r="S3049" s="1" t="s">
        <v>101</v>
      </c>
      <c r="T3049" s="1" t="s">
        <v>205</v>
      </c>
      <c r="U3049" s="1" t="s">
        <v>196</v>
      </c>
      <c r="Z3049" s="1" t="s">
        <v>33</v>
      </c>
      <c r="AA3049" s="1">
        <v>0.62</v>
      </c>
      <c r="AB3049" s="1">
        <v>150</v>
      </c>
      <c r="AM3049" s="1">
        <v>20</v>
      </c>
      <c r="AO3049" s="1">
        <v>75</v>
      </c>
      <c r="AP3049" s="8"/>
    </row>
    <row r="3050" spans="1:42" ht="25.5">
      <c r="A3050" s="6">
        <v>42903.658801203703</v>
      </c>
      <c r="B3050" s="2">
        <v>42897</v>
      </c>
      <c r="C3050" s="1" t="s">
        <v>117</v>
      </c>
      <c r="D3050" s="1">
        <v>49371</v>
      </c>
      <c r="E3050" s="1" t="s">
        <v>1073</v>
      </c>
      <c r="F3050" s="1" t="s">
        <v>98</v>
      </c>
      <c r="G3050" s="1" t="s">
        <v>177</v>
      </c>
      <c r="H3050" s="1" t="s">
        <v>100</v>
      </c>
      <c r="J3050" s="8"/>
      <c r="K3050" s="1">
        <v>0.78</v>
      </c>
      <c r="Q3050" s="1" t="s">
        <v>101</v>
      </c>
      <c r="R3050" s="1" t="s">
        <v>111</v>
      </c>
      <c r="S3050" s="1" t="s">
        <v>101</v>
      </c>
      <c r="T3050" s="1" t="s">
        <v>203</v>
      </c>
      <c r="U3050" s="1" t="s">
        <v>114</v>
      </c>
      <c r="Z3050" s="1" t="s">
        <v>33</v>
      </c>
      <c r="AA3050" s="1">
        <v>0.62</v>
      </c>
      <c r="AB3050" s="1">
        <v>150</v>
      </c>
      <c r="AG3050" s="1">
        <v>150</v>
      </c>
      <c r="AM3050" s="1">
        <v>20</v>
      </c>
      <c r="AO3050" s="1">
        <v>90</v>
      </c>
      <c r="AP3050" s="8"/>
    </row>
    <row r="3051" spans="1:42" ht="25.5">
      <c r="A3051" s="6">
        <v>42903.686448773151</v>
      </c>
      <c r="B3051" s="2">
        <v>42898</v>
      </c>
      <c r="C3051" s="1" t="s">
        <v>96</v>
      </c>
      <c r="D3051" s="1">
        <v>49371</v>
      </c>
      <c r="E3051" s="1" t="s">
        <v>1073</v>
      </c>
      <c r="F3051" s="1" t="s">
        <v>98</v>
      </c>
      <c r="G3051" s="1" t="s">
        <v>99</v>
      </c>
      <c r="H3051" s="1" t="s">
        <v>100</v>
      </c>
      <c r="J3051" s="8"/>
      <c r="Q3051" s="1" t="s">
        <v>101</v>
      </c>
      <c r="R3051" s="1" t="s">
        <v>111</v>
      </c>
      <c r="S3051" s="1" t="s">
        <v>112</v>
      </c>
      <c r="T3051" s="1" t="s">
        <v>205</v>
      </c>
      <c r="U3051" s="1" t="s">
        <v>114</v>
      </c>
      <c r="Z3051" s="1" t="s">
        <v>33</v>
      </c>
      <c r="AB3051" s="1">
        <v>150</v>
      </c>
      <c r="AM3051" s="1">
        <v>20</v>
      </c>
      <c r="AO3051" s="1">
        <v>75</v>
      </c>
      <c r="AP3051" s="8"/>
    </row>
    <row r="3052" spans="1:42" ht="25.5">
      <c r="A3052" s="6">
        <v>42903.68866107639</v>
      </c>
      <c r="B3052" s="2">
        <v>42898</v>
      </c>
      <c r="C3052" s="1" t="s">
        <v>117</v>
      </c>
      <c r="D3052" s="1">
        <v>49371</v>
      </c>
      <c r="E3052" s="1" t="s">
        <v>1073</v>
      </c>
      <c r="F3052" s="1" t="s">
        <v>98</v>
      </c>
      <c r="G3052" s="1" t="s">
        <v>99</v>
      </c>
      <c r="H3052" s="1" t="s">
        <v>100</v>
      </c>
      <c r="K3052" s="1">
        <v>0.78</v>
      </c>
      <c r="L3052" s="1">
        <v>0.78</v>
      </c>
      <c r="Q3052" s="1" t="s">
        <v>101</v>
      </c>
      <c r="R3052" s="1" t="s">
        <v>111</v>
      </c>
      <c r="S3052" s="1" t="s">
        <v>112</v>
      </c>
      <c r="T3052" s="1" t="s">
        <v>113</v>
      </c>
      <c r="U3052" s="1" t="s">
        <v>114</v>
      </c>
      <c r="Z3052" s="1" t="s">
        <v>115</v>
      </c>
      <c r="AG3052" s="1">
        <v>150</v>
      </c>
    </row>
    <row r="3053" spans="1:42" ht="25.5">
      <c r="A3053" s="6">
        <v>42903.690471215275</v>
      </c>
      <c r="B3053" s="2">
        <v>42899</v>
      </c>
      <c r="C3053" s="1" t="s">
        <v>96</v>
      </c>
      <c r="D3053" s="1">
        <v>49371</v>
      </c>
      <c r="E3053" s="1" t="s">
        <v>1073</v>
      </c>
      <c r="F3053" s="1" t="s">
        <v>98</v>
      </c>
      <c r="G3053" s="1" t="s">
        <v>99</v>
      </c>
      <c r="H3053" s="1" t="s">
        <v>109</v>
      </c>
      <c r="J3053" s="8"/>
      <c r="L3053" s="1">
        <v>0.78</v>
      </c>
      <c r="Q3053" s="1" t="s">
        <v>101</v>
      </c>
      <c r="R3053" s="1" t="s">
        <v>111</v>
      </c>
      <c r="S3053" s="1" t="s">
        <v>112</v>
      </c>
      <c r="T3053" s="1" t="s">
        <v>113</v>
      </c>
      <c r="U3053" s="1" t="s">
        <v>114</v>
      </c>
      <c r="Z3053" s="1" t="s">
        <v>115</v>
      </c>
      <c r="AA3053" s="1">
        <v>0.62</v>
      </c>
      <c r="AB3053" s="1">
        <v>200</v>
      </c>
      <c r="AG3053" s="1">
        <v>150</v>
      </c>
      <c r="AO3053" s="1">
        <v>100</v>
      </c>
      <c r="AP3053" s="8"/>
    </row>
    <row r="3054" spans="1:42" ht="25.5">
      <c r="A3054" s="6">
        <v>42903.691235324077</v>
      </c>
      <c r="B3054" s="2">
        <v>42899</v>
      </c>
      <c r="C3054" s="1" t="s">
        <v>117</v>
      </c>
      <c r="D3054" s="1">
        <v>49371</v>
      </c>
      <c r="E3054" s="1" t="s">
        <v>1073</v>
      </c>
      <c r="F3054" s="1" t="s">
        <v>98</v>
      </c>
      <c r="G3054" s="1" t="s">
        <v>99</v>
      </c>
      <c r="H3054" s="1" t="s">
        <v>109</v>
      </c>
      <c r="J3054" s="8"/>
      <c r="O3054" s="1">
        <v>0.62</v>
      </c>
      <c r="P3054" s="1" t="s">
        <v>110</v>
      </c>
      <c r="Q3054" s="1" t="s">
        <v>101</v>
      </c>
      <c r="R3054" s="1" t="s">
        <v>102</v>
      </c>
      <c r="S3054" s="1" t="s">
        <v>112</v>
      </c>
      <c r="T3054" s="1" t="s">
        <v>113</v>
      </c>
      <c r="U3054" s="1" t="s">
        <v>196</v>
      </c>
      <c r="Z3054" s="1" t="s">
        <v>115</v>
      </c>
      <c r="AB3054" s="1">
        <v>200</v>
      </c>
      <c r="AG3054" s="1">
        <v>150</v>
      </c>
      <c r="AL3054" s="1" t="s">
        <v>1256</v>
      </c>
      <c r="AO3054" s="1">
        <v>100</v>
      </c>
      <c r="AP3054" s="8"/>
    </row>
    <row r="3055" spans="1:42" ht="25.5">
      <c r="A3055" s="6">
        <v>42903.696209710644</v>
      </c>
      <c r="B3055" s="2">
        <v>42900</v>
      </c>
      <c r="C3055" s="1" t="s">
        <v>96</v>
      </c>
      <c r="D3055" s="1">
        <v>49371</v>
      </c>
      <c r="E3055" s="1" t="s">
        <v>1073</v>
      </c>
      <c r="F3055" s="1" t="s">
        <v>303</v>
      </c>
      <c r="G3055" s="1" t="s">
        <v>177</v>
      </c>
      <c r="H3055" s="1" t="s">
        <v>109</v>
      </c>
      <c r="J3055" s="8"/>
      <c r="O3055" s="1">
        <v>0.62</v>
      </c>
      <c r="P3055" s="1" t="s">
        <v>110</v>
      </c>
      <c r="Q3055" s="1" t="s">
        <v>101</v>
      </c>
      <c r="R3055" s="1" t="s">
        <v>102</v>
      </c>
      <c r="S3055" s="1" t="s">
        <v>112</v>
      </c>
      <c r="T3055" s="1" t="s">
        <v>113</v>
      </c>
      <c r="U3055" s="1" t="s">
        <v>196</v>
      </c>
      <c r="Z3055" s="1" t="s">
        <v>33</v>
      </c>
      <c r="AB3055" s="1">
        <v>200</v>
      </c>
      <c r="AG3055" s="1">
        <v>150</v>
      </c>
      <c r="AK3055" s="1" t="s">
        <v>116</v>
      </c>
      <c r="AO3055" s="1">
        <v>100</v>
      </c>
      <c r="AP3055" s="8"/>
    </row>
    <row r="3056" spans="1:42">
      <c r="A3056" s="6">
        <v>42894.675193587958</v>
      </c>
      <c r="B3056" s="2">
        <v>42894</v>
      </c>
      <c r="C3056" s="1" t="s">
        <v>96</v>
      </c>
      <c r="D3056" s="1">
        <v>49402</v>
      </c>
      <c r="E3056" s="1" t="s">
        <v>1062</v>
      </c>
      <c r="F3056" s="1" t="s">
        <v>98</v>
      </c>
      <c r="G3056" s="1" t="s">
        <v>99</v>
      </c>
      <c r="H3056" s="1" t="s">
        <v>109</v>
      </c>
      <c r="K3056" s="1">
        <v>1.44</v>
      </c>
      <c r="L3056" s="1">
        <v>1.44</v>
      </c>
      <c r="M3056" s="1">
        <v>1.44</v>
      </c>
      <c r="N3056" s="1" t="s">
        <v>110</v>
      </c>
      <c r="O3056" s="1">
        <v>1.1499999999999999</v>
      </c>
      <c r="P3056" s="1" t="s">
        <v>110</v>
      </c>
      <c r="Q3056" s="1" t="s">
        <v>101</v>
      </c>
      <c r="R3056" s="1" t="s">
        <v>111</v>
      </c>
      <c r="S3056" s="1" t="s">
        <v>101</v>
      </c>
      <c r="T3056" s="1" t="s">
        <v>113</v>
      </c>
      <c r="U3056" s="1" t="s">
        <v>114</v>
      </c>
      <c r="Z3056" s="1" t="s">
        <v>115</v>
      </c>
      <c r="AG3056" s="1">
        <v>300</v>
      </c>
    </row>
    <row r="3057" spans="1:39" ht="25.5">
      <c r="A3057" s="6">
        <v>42895.725800590277</v>
      </c>
      <c r="B3057" s="2">
        <v>42894</v>
      </c>
      <c r="C3057" s="1" t="s">
        <v>117</v>
      </c>
      <c r="D3057" s="1">
        <v>49402</v>
      </c>
      <c r="E3057" s="1" t="s">
        <v>1062</v>
      </c>
      <c r="F3057" s="1" t="s">
        <v>98</v>
      </c>
      <c r="G3057" s="1" t="s">
        <v>99</v>
      </c>
      <c r="H3057" s="1" t="s">
        <v>109</v>
      </c>
      <c r="L3057" s="1">
        <v>1.44</v>
      </c>
      <c r="M3057" s="1">
        <v>1.44</v>
      </c>
      <c r="N3057" s="1" t="s">
        <v>110</v>
      </c>
      <c r="Q3057" s="1" t="s">
        <v>101</v>
      </c>
      <c r="R3057" s="1" t="s">
        <v>111</v>
      </c>
      <c r="S3057" s="1" t="s">
        <v>112</v>
      </c>
      <c r="T3057" s="1" t="s">
        <v>113</v>
      </c>
      <c r="U3057" s="1" t="s">
        <v>114</v>
      </c>
      <c r="Z3057" s="1" t="s">
        <v>33</v>
      </c>
      <c r="AD3057" s="1">
        <v>5.76</v>
      </c>
      <c r="AG3057" s="1">
        <v>300</v>
      </c>
    </row>
    <row r="3058" spans="1:39">
      <c r="A3058" s="6">
        <v>42895.731234687497</v>
      </c>
      <c r="B3058" s="2">
        <v>42895</v>
      </c>
      <c r="C3058" s="1" t="s">
        <v>96</v>
      </c>
      <c r="D3058" s="1">
        <v>49402</v>
      </c>
      <c r="E3058" s="1" t="s">
        <v>1062</v>
      </c>
      <c r="F3058" s="1" t="s">
        <v>98</v>
      </c>
      <c r="G3058" s="1" t="s">
        <v>99</v>
      </c>
      <c r="H3058" s="1" t="s">
        <v>109</v>
      </c>
      <c r="K3058" s="1">
        <v>1.44</v>
      </c>
      <c r="L3058" s="1">
        <v>1.44</v>
      </c>
      <c r="M3058" s="1">
        <v>1.44</v>
      </c>
      <c r="N3058" s="1" t="s">
        <v>110</v>
      </c>
      <c r="O3058" s="1">
        <v>1.1499999999999999</v>
      </c>
      <c r="P3058" s="1" t="s">
        <v>110</v>
      </c>
      <c r="Q3058" s="1" t="s">
        <v>101</v>
      </c>
      <c r="R3058" s="1" t="s">
        <v>111</v>
      </c>
      <c r="S3058" s="1" t="s">
        <v>101</v>
      </c>
      <c r="T3058" s="1" t="s">
        <v>113</v>
      </c>
      <c r="U3058" s="1" t="s">
        <v>114</v>
      </c>
      <c r="Z3058" s="1" t="s">
        <v>33</v>
      </c>
      <c r="AG3058" s="1">
        <v>300</v>
      </c>
    </row>
    <row r="3059" spans="1:39" ht="25.5">
      <c r="A3059" s="6">
        <v>42896.66364697917</v>
      </c>
      <c r="B3059" s="2">
        <v>42895</v>
      </c>
      <c r="C3059" s="1" t="s">
        <v>117</v>
      </c>
      <c r="D3059" s="1">
        <v>49402</v>
      </c>
      <c r="E3059" s="1" t="s">
        <v>1062</v>
      </c>
      <c r="F3059" s="1" t="s">
        <v>98</v>
      </c>
      <c r="G3059" s="1" t="s">
        <v>99</v>
      </c>
      <c r="H3059" s="1" t="s">
        <v>109</v>
      </c>
      <c r="L3059" s="1">
        <v>1.44</v>
      </c>
      <c r="M3059" s="1">
        <v>1.44</v>
      </c>
      <c r="N3059" s="1" t="s">
        <v>110</v>
      </c>
      <c r="Q3059" s="1" t="s">
        <v>101</v>
      </c>
      <c r="R3059" s="1" t="s">
        <v>111</v>
      </c>
      <c r="S3059" s="1" t="s">
        <v>112</v>
      </c>
      <c r="T3059" s="1" t="s">
        <v>113</v>
      </c>
      <c r="U3059" s="1" t="s">
        <v>114</v>
      </c>
      <c r="Z3059" s="1" t="s">
        <v>115</v>
      </c>
      <c r="AD3059" s="1">
        <v>5.76</v>
      </c>
      <c r="AG3059" s="1">
        <v>300</v>
      </c>
    </row>
    <row r="3060" spans="1:39">
      <c r="A3060" s="6">
        <v>42896.669342048612</v>
      </c>
      <c r="B3060" s="2">
        <v>42896</v>
      </c>
      <c r="C3060" s="1" t="s">
        <v>96</v>
      </c>
      <c r="D3060" s="1">
        <v>49402</v>
      </c>
      <c r="E3060" s="1" t="s">
        <v>1062</v>
      </c>
      <c r="F3060" s="1" t="s">
        <v>98</v>
      </c>
      <c r="G3060" s="1" t="s">
        <v>99</v>
      </c>
      <c r="H3060" s="1" t="s">
        <v>109</v>
      </c>
      <c r="K3060" s="1">
        <v>1.44</v>
      </c>
      <c r="L3060" s="1">
        <v>1.44</v>
      </c>
      <c r="M3060" s="1">
        <v>1.44</v>
      </c>
      <c r="N3060" s="1" t="s">
        <v>110</v>
      </c>
      <c r="O3060" s="1">
        <v>1.1499999999999999</v>
      </c>
      <c r="P3060" s="1" t="s">
        <v>110</v>
      </c>
      <c r="Q3060" s="1" t="s">
        <v>101</v>
      </c>
      <c r="R3060" s="1" t="s">
        <v>111</v>
      </c>
      <c r="S3060" s="1" t="s">
        <v>101</v>
      </c>
      <c r="T3060" s="1" t="s">
        <v>113</v>
      </c>
      <c r="U3060" s="1" t="s">
        <v>114</v>
      </c>
      <c r="Z3060" s="1" t="s">
        <v>33</v>
      </c>
      <c r="AG3060" s="1">
        <v>300</v>
      </c>
    </row>
    <row r="3061" spans="1:39" ht="25.5">
      <c r="A3061" s="6">
        <v>42902.608064456013</v>
      </c>
      <c r="B3061" s="2">
        <v>42896</v>
      </c>
      <c r="C3061" s="1" t="s">
        <v>117</v>
      </c>
      <c r="D3061" s="1">
        <v>49402</v>
      </c>
      <c r="E3061" s="1" t="s">
        <v>1062</v>
      </c>
      <c r="F3061" s="1" t="s">
        <v>98</v>
      </c>
      <c r="G3061" s="1" t="s">
        <v>99</v>
      </c>
      <c r="H3061" s="1" t="s">
        <v>109</v>
      </c>
      <c r="L3061" s="1">
        <v>1.44</v>
      </c>
      <c r="M3061" s="1">
        <v>1.44</v>
      </c>
      <c r="N3061" s="1" t="s">
        <v>110</v>
      </c>
      <c r="Q3061" s="1" t="s">
        <v>101</v>
      </c>
      <c r="R3061" s="1" t="s">
        <v>111</v>
      </c>
      <c r="S3061" s="1" t="s">
        <v>112</v>
      </c>
      <c r="T3061" s="1" t="s">
        <v>113</v>
      </c>
      <c r="U3061" s="1" t="s">
        <v>114</v>
      </c>
      <c r="Z3061" s="1" t="s">
        <v>115</v>
      </c>
      <c r="AD3061" s="1">
        <v>5.76</v>
      </c>
      <c r="AG3061" s="1">
        <v>300</v>
      </c>
    </row>
    <row r="3062" spans="1:39">
      <c r="A3062" s="6">
        <v>42902.608453622684</v>
      </c>
      <c r="B3062" s="2">
        <v>42897</v>
      </c>
      <c r="C3062" s="1" t="s">
        <v>96</v>
      </c>
      <c r="D3062" s="1">
        <v>49402</v>
      </c>
      <c r="E3062" s="1" t="s">
        <v>1062</v>
      </c>
      <c r="F3062" s="1" t="s">
        <v>98</v>
      </c>
      <c r="G3062" s="1" t="s">
        <v>99</v>
      </c>
      <c r="H3062" s="1" t="s">
        <v>109</v>
      </c>
      <c r="Q3062" s="1" t="s">
        <v>101</v>
      </c>
      <c r="R3062" s="1" t="s">
        <v>111</v>
      </c>
      <c r="S3062" s="1" t="s">
        <v>124</v>
      </c>
      <c r="U3062" s="1" t="s">
        <v>114</v>
      </c>
      <c r="Z3062" s="1" t="s">
        <v>115</v>
      </c>
    </row>
    <row r="3063" spans="1:39">
      <c r="A3063" s="6">
        <v>42902.609875300928</v>
      </c>
      <c r="B3063" s="2">
        <v>42897</v>
      </c>
      <c r="C3063" s="1" t="s">
        <v>117</v>
      </c>
      <c r="D3063" s="1">
        <v>49402</v>
      </c>
      <c r="E3063" s="1" t="s">
        <v>1062</v>
      </c>
      <c r="F3063" s="1" t="s">
        <v>98</v>
      </c>
      <c r="G3063" s="1" t="s">
        <v>99</v>
      </c>
      <c r="H3063" s="1" t="s">
        <v>109</v>
      </c>
      <c r="Q3063" s="1" t="s">
        <v>101</v>
      </c>
      <c r="R3063" s="1" t="s">
        <v>111</v>
      </c>
      <c r="S3063" s="1" t="s">
        <v>101</v>
      </c>
      <c r="U3063" s="1" t="s">
        <v>114</v>
      </c>
      <c r="Z3063" s="1" t="s">
        <v>115</v>
      </c>
    </row>
    <row r="3064" spans="1:39">
      <c r="A3064" s="6">
        <v>42902.610314351856</v>
      </c>
      <c r="B3064" s="2">
        <v>42898</v>
      </c>
      <c r="C3064" s="1" t="s">
        <v>96</v>
      </c>
      <c r="D3064" s="1">
        <v>49402</v>
      </c>
      <c r="E3064" s="1" t="s">
        <v>1062</v>
      </c>
      <c r="F3064" s="1" t="s">
        <v>98</v>
      </c>
      <c r="G3064" s="1" t="s">
        <v>99</v>
      </c>
      <c r="H3064" s="1" t="s">
        <v>109</v>
      </c>
      <c r="Q3064" s="1" t="s">
        <v>101</v>
      </c>
      <c r="R3064" s="1" t="s">
        <v>111</v>
      </c>
      <c r="S3064" s="1" t="s">
        <v>101</v>
      </c>
      <c r="U3064" s="1" t="s">
        <v>114</v>
      </c>
      <c r="Z3064" s="1" t="s">
        <v>115</v>
      </c>
    </row>
    <row r="3065" spans="1:39">
      <c r="A3065" s="6">
        <v>42902.611373749998</v>
      </c>
      <c r="B3065" s="2">
        <v>42898</v>
      </c>
      <c r="C3065" s="1" t="s">
        <v>117</v>
      </c>
      <c r="D3065" s="1">
        <v>49402</v>
      </c>
      <c r="E3065" s="1" t="s">
        <v>1062</v>
      </c>
      <c r="F3065" s="1" t="s">
        <v>98</v>
      </c>
      <c r="G3065" s="1" t="s">
        <v>99</v>
      </c>
      <c r="H3065" s="1" t="s">
        <v>109</v>
      </c>
      <c r="Q3065" s="1" t="s">
        <v>101</v>
      </c>
      <c r="R3065" s="1" t="s">
        <v>111</v>
      </c>
      <c r="S3065" s="1" t="s">
        <v>101</v>
      </c>
      <c r="U3065" s="1" t="s">
        <v>114</v>
      </c>
      <c r="Z3065" s="1" t="s">
        <v>115</v>
      </c>
    </row>
    <row r="3066" spans="1:39" ht="25.5">
      <c r="A3066" s="6">
        <v>42902.611678113426</v>
      </c>
      <c r="B3066" s="2">
        <v>42899</v>
      </c>
      <c r="C3066" s="1" t="s">
        <v>96</v>
      </c>
      <c r="D3066" s="1">
        <v>49402</v>
      </c>
      <c r="E3066" s="1" t="s">
        <v>1062</v>
      </c>
      <c r="F3066" s="1" t="s">
        <v>98</v>
      </c>
      <c r="G3066" s="1" t="s">
        <v>99</v>
      </c>
      <c r="H3066" s="1" t="s">
        <v>109</v>
      </c>
      <c r="Q3066" s="1" t="s">
        <v>101</v>
      </c>
      <c r="R3066" s="1" t="s">
        <v>111</v>
      </c>
      <c r="S3066" s="1" t="s">
        <v>112</v>
      </c>
      <c r="U3066" s="1" t="s">
        <v>114</v>
      </c>
      <c r="Z3066" s="1" t="s">
        <v>115</v>
      </c>
      <c r="AK3066" s="1" t="s">
        <v>116</v>
      </c>
    </row>
    <row r="3067" spans="1:39" ht="25.5">
      <c r="A3067" s="6">
        <v>42895.572205266202</v>
      </c>
      <c r="B3067" s="2">
        <v>42894</v>
      </c>
      <c r="C3067" s="1" t="s">
        <v>117</v>
      </c>
      <c r="D3067" s="1">
        <v>49405</v>
      </c>
      <c r="E3067" s="1" t="s">
        <v>1066</v>
      </c>
      <c r="F3067" s="1" t="s">
        <v>98</v>
      </c>
      <c r="G3067" s="1" t="s">
        <v>99</v>
      </c>
      <c r="H3067" s="1" t="s">
        <v>109</v>
      </c>
      <c r="M3067" s="1">
        <v>1.1599999999999999</v>
      </c>
      <c r="N3067" s="1" t="s">
        <v>110</v>
      </c>
      <c r="O3067" s="1">
        <v>0.92</v>
      </c>
      <c r="P3067" s="1" t="s">
        <v>110</v>
      </c>
      <c r="Q3067" s="1" t="s">
        <v>101</v>
      </c>
      <c r="R3067" s="1" t="s">
        <v>102</v>
      </c>
      <c r="S3067" s="1" t="s">
        <v>101</v>
      </c>
      <c r="T3067" s="1" t="s">
        <v>203</v>
      </c>
      <c r="U3067" s="1" t="s">
        <v>196</v>
      </c>
      <c r="Z3067" s="1" t="s">
        <v>33</v>
      </c>
      <c r="AA3067" s="1">
        <v>0.92</v>
      </c>
      <c r="AG3067" s="1">
        <v>240</v>
      </c>
      <c r="AM3067" s="1">
        <v>40</v>
      </c>
    </row>
    <row r="3068" spans="1:39" ht="25.5">
      <c r="A3068" s="6">
        <v>42895.573137118059</v>
      </c>
      <c r="B3068" s="2">
        <v>42895</v>
      </c>
      <c r="C3068" s="1" t="s">
        <v>96</v>
      </c>
      <c r="D3068" s="1">
        <v>49405</v>
      </c>
      <c r="E3068" s="1" t="s">
        <v>1066</v>
      </c>
      <c r="F3068" s="1" t="s">
        <v>98</v>
      </c>
      <c r="G3068" s="1" t="s">
        <v>99</v>
      </c>
      <c r="H3068" s="1" t="s">
        <v>109</v>
      </c>
      <c r="K3068" s="1">
        <v>1.1599999999999999</v>
      </c>
      <c r="Q3068" s="1" t="s">
        <v>101</v>
      </c>
      <c r="R3068" s="1" t="s">
        <v>102</v>
      </c>
      <c r="S3068" s="1" t="s">
        <v>101</v>
      </c>
      <c r="T3068" s="1" t="s">
        <v>203</v>
      </c>
      <c r="U3068" s="1" t="s">
        <v>196</v>
      </c>
      <c r="Z3068" s="1" t="s">
        <v>33</v>
      </c>
      <c r="AA3068" s="1">
        <v>0.92</v>
      </c>
      <c r="AD3068" s="1">
        <v>4.66</v>
      </c>
      <c r="AG3068" s="1">
        <v>240</v>
      </c>
      <c r="AM3068" s="1">
        <v>40</v>
      </c>
    </row>
    <row r="3069" spans="1:39" ht="25.5">
      <c r="A3069" s="6">
        <v>42896.650044409718</v>
      </c>
      <c r="B3069" s="2">
        <v>42895</v>
      </c>
      <c r="C3069" s="1" t="s">
        <v>117</v>
      </c>
      <c r="D3069" s="1">
        <v>49405</v>
      </c>
      <c r="E3069" s="1" t="s">
        <v>1066</v>
      </c>
      <c r="F3069" s="1" t="s">
        <v>98</v>
      </c>
      <c r="G3069" s="1" t="s">
        <v>99</v>
      </c>
      <c r="H3069" s="1" t="s">
        <v>109</v>
      </c>
      <c r="L3069" s="1">
        <v>1.1599999999999999</v>
      </c>
      <c r="M3069" s="1">
        <v>1.1599999999999999</v>
      </c>
      <c r="N3069" s="1" t="s">
        <v>110</v>
      </c>
      <c r="O3069" s="1">
        <v>0.92</v>
      </c>
      <c r="P3069" s="1" t="s">
        <v>110</v>
      </c>
      <c r="Q3069" s="1" t="s">
        <v>101</v>
      </c>
      <c r="R3069" s="1" t="s">
        <v>122</v>
      </c>
      <c r="S3069" s="1" t="s">
        <v>101</v>
      </c>
      <c r="T3069" s="1" t="s">
        <v>113</v>
      </c>
      <c r="U3069" s="1" t="s">
        <v>417</v>
      </c>
      <c r="Z3069" s="1" t="s">
        <v>33</v>
      </c>
      <c r="AG3069" s="1">
        <v>240</v>
      </c>
    </row>
    <row r="3070" spans="1:39" ht="25.5">
      <c r="A3070" s="6">
        <v>42896.650891666664</v>
      </c>
      <c r="B3070" s="2">
        <v>42896</v>
      </c>
      <c r="C3070" s="1" t="s">
        <v>96</v>
      </c>
      <c r="D3070" s="1">
        <v>49405</v>
      </c>
      <c r="E3070" s="1" t="s">
        <v>1066</v>
      </c>
      <c r="F3070" s="1" t="s">
        <v>98</v>
      </c>
      <c r="G3070" s="1" t="s">
        <v>99</v>
      </c>
      <c r="H3070" s="1" t="s">
        <v>109</v>
      </c>
      <c r="K3070" s="1">
        <v>1.1599999999999999</v>
      </c>
      <c r="L3070" s="1">
        <v>1.1599999999999999</v>
      </c>
      <c r="M3070" s="1">
        <v>1.1599999999999999</v>
      </c>
      <c r="N3070" s="1" t="s">
        <v>110</v>
      </c>
      <c r="Q3070" s="1" t="s">
        <v>101</v>
      </c>
      <c r="R3070" s="1" t="s">
        <v>102</v>
      </c>
      <c r="S3070" s="1" t="s">
        <v>101</v>
      </c>
      <c r="T3070" s="1" t="s">
        <v>113</v>
      </c>
      <c r="U3070" s="1" t="s">
        <v>417</v>
      </c>
      <c r="Z3070" s="1" t="s">
        <v>33</v>
      </c>
      <c r="AD3070" s="1">
        <v>4.66</v>
      </c>
      <c r="AG3070" s="1">
        <v>240</v>
      </c>
    </row>
    <row r="3071" spans="1:39" ht="25.5">
      <c r="A3071" s="6">
        <v>42902.613578645833</v>
      </c>
      <c r="B3071" s="2">
        <v>42896</v>
      </c>
      <c r="C3071" s="1" t="s">
        <v>117</v>
      </c>
      <c r="D3071" s="1">
        <v>49405</v>
      </c>
      <c r="E3071" s="1" t="s">
        <v>1066</v>
      </c>
      <c r="F3071" s="1" t="s">
        <v>98</v>
      </c>
      <c r="G3071" s="1" t="s">
        <v>99</v>
      </c>
      <c r="H3071" s="1" t="s">
        <v>109</v>
      </c>
      <c r="L3071" s="1">
        <v>1.1599999999999999</v>
      </c>
      <c r="M3071" s="1">
        <v>1.1599999999999999</v>
      </c>
      <c r="N3071" s="1" t="s">
        <v>110</v>
      </c>
      <c r="O3071" s="1">
        <v>0.92</v>
      </c>
      <c r="P3071" s="1" t="s">
        <v>110</v>
      </c>
      <c r="Q3071" s="1" t="s">
        <v>101</v>
      </c>
      <c r="R3071" s="1" t="s">
        <v>122</v>
      </c>
      <c r="S3071" s="1" t="s">
        <v>101</v>
      </c>
      <c r="T3071" s="1" t="s">
        <v>113</v>
      </c>
      <c r="U3071" s="1" t="s">
        <v>114</v>
      </c>
      <c r="Z3071" s="1" t="s">
        <v>115</v>
      </c>
      <c r="AG3071" s="1">
        <v>240</v>
      </c>
    </row>
    <row r="3072" spans="1:39">
      <c r="A3072" s="6">
        <v>42902.61461853009</v>
      </c>
      <c r="B3072" s="2">
        <v>42897</v>
      </c>
      <c r="C3072" s="1" t="s">
        <v>96</v>
      </c>
      <c r="D3072" s="1">
        <v>49405</v>
      </c>
      <c r="E3072" s="1" t="s">
        <v>1066</v>
      </c>
      <c r="F3072" s="1" t="s">
        <v>98</v>
      </c>
      <c r="G3072" s="1" t="s">
        <v>99</v>
      </c>
      <c r="H3072" s="1" t="s">
        <v>109</v>
      </c>
      <c r="K3072" s="1">
        <v>1.1599999999999999</v>
      </c>
      <c r="L3072" s="1">
        <v>1.1599999999999999</v>
      </c>
      <c r="M3072" s="1">
        <v>1.1599999999999999</v>
      </c>
      <c r="N3072" s="1" t="s">
        <v>110</v>
      </c>
      <c r="Q3072" s="1" t="s">
        <v>101</v>
      </c>
      <c r="R3072" s="1" t="s">
        <v>111</v>
      </c>
      <c r="S3072" s="1" t="s">
        <v>101</v>
      </c>
      <c r="T3072" s="1" t="s">
        <v>113</v>
      </c>
      <c r="U3072" s="1" t="s">
        <v>114</v>
      </c>
      <c r="Z3072" s="1" t="s">
        <v>33</v>
      </c>
      <c r="AD3072" s="1">
        <v>4.66</v>
      </c>
      <c r="AG3072" s="1">
        <v>240</v>
      </c>
    </row>
    <row r="3073" spans="1:39">
      <c r="A3073" s="6">
        <v>42902.616145231485</v>
      </c>
      <c r="B3073" s="2">
        <v>42897</v>
      </c>
      <c r="C3073" s="1" t="s">
        <v>117</v>
      </c>
      <c r="D3073" s="1">
        <v>49405</v>
      </c>
      <c r="E3073" s="1" t="s">
        <v>1066</v>
      </c>
      <c r="F3073" s="1" t="s">
        <v>98</v>
      </c>
      <c r="G3073" s="1" t="s">
        <v>99</v>
      </c>
      <c r="H3073" s="1" t="s">
        <v>109</v>
      </c>
      <c r="L3073" s="1">
        <v>1.1599999999999999</v>
      </c>
      <c r="M3073" s="1">
        <v>1.1599999999999999</v>
      </c>
      <c r="N3073" s="1" t="s">
        <v>110</v>
      </c>
      <c r="O3073" s="1">
        <v>0.92</v>
      </c>
      <c r="P3073" s="1" t="s">
        <v>110</v>
      </c>
      <c r="Q3073" s="1" t="s">
        <v>101</v>
      </c>
      <c r="R3073" s="1" t="s">
        <v>111</v>
      </c>
      <c r="S3073" s="1" t="s">
        <v>101</v>
      </c>
      <c r="T3073" s="1" t="s">
        <v>113</v>
      </c>
      <c r="U3073" s="1" t="s">
        <v>114</v>
      </c>
      <c r="Z3073" s="1" t="s">
        <v>115</v>
      </c>
      <c r="AG3073" s="1">
        <v>240</v>
      </c>
    </row>
    <row r="3074" spans="1:39">
      <c r="A3074" s="6">
        <v>42902.617088136569</v>
      </c>
      <c r="B3074" s="2">
        <v>42898</v>
      </c>
      <c r="C3074" s="1" t="s">
        <v>96</v>
      </c>
      <c r="D3074" s="1">
        <v>49405</v>
      </c>
      <c r="E3074" s="1" t="s">
        <v>1066</v>
      </c>
      <c r="F3074" s="1" t="s">
        <v>98</v>
      </c>
      <c r="G3074" s="1" t="s">
        <v>99</v>
      </c>
      <c r="H3074" s="1" t="s">
        <v>109</v>
      </c>
      <c r="K3074" s="1">
        <v>1.1599999999999999</v>
      </c>
      <c r="L3074" s="1">
        <v>1.1599999999999999</v>
      </c>
      <c r="M3074" s="1">
        <v>1.1599999999999999</v>
      </c>
      <c r="N3074" s="1" t="s">
        <v>110</v>
      </c>
      <c r="Q3074" s="1" t="s">
        <v>101</v>
      </c>
      <c r="R3074" s="1" t="s">
        <v>111</v>
      </c>
      <c r="S3074" s="1" t="s">
        <v>101</v>
      </c>
      <c r="T3074" s="1" t="s">
        <v>113</v>
      </c>
      <c r="U3074" s="1" t="s">
        <v>114</v>
      </c>
      <c r="Z3074" s="1" t="s">
        <v>33</v>
      </c>
      <c r="AG3074" s="1">
        <v>240</v>
      </c>
    </row>
    <row r="3075" spans="1:39" ht="25.5">
      <c r="A3075" s="6">
        <v>42902.618011851853</v>
      </c>
      <c r="B3075" s="2">
        <v>42898</v>
      </c>
      <c r="C3075" s="1" t="s">
        <v>117</v>
      </c>
      <c r="D3075" s="1">
        <v>49405</v>
      </c>
      <c r="E3075" s="1" t="s">
        <v>1066</v>
      </c>
      <c r="F3075" s="1" t="s">
        <v>98</v>
      </c>
      <c r="G3075" s="1" t="s">
        <v>99</v>
      </c>
      <c r="H3075" s="1" t="s">
        <v>109</v>
      </c>
      <c r="Q3075" s="1" t="s">
        <v>101</v>
      </c>
      <c r="R3075" s="1" t="s">
        <v>111</v>
      </c>
      <c r="S3075" s="1" t="s">
        <v>112</v>
      </c>
      <c r="U3075" s="1" t="s">
        <v>114</v>
      </c>
      <c r="Z3075" s="1" t="s">
        <v>115</v>
      </c>
      <c r="AL3075" s="1" t="s">
        <v>557</v>
      </c>
    </row>
    <row r="3076" spans="1:39">
      <c r="A3076" s="6">
        <v>42902.618337453707</v>
      </c>
      <c r="B3076" s="2">
        <v>42899</v>
      </c>
      <c r="C3076" s="1" t="s">
        <v>96</v>
      </c>
      <c r="D3076" s="1">
        <v>49405</v>
      </c>
      <c r="E3076" s="1" t="s">
        <v>1066</v>
      </c>
      <c r="F3076" s="1" t="s">
        <v>98</v>
      </c>
      <c r="G3076" s="1" t="s">
        <v>99</v>
      </c>
      <c r="H3076" s="1" t="s">
        <v>109</v>
      </c>
      <c r="Q3076" s="1" t="s">
        <v>101</v>
      </c>
      <c r="R3076" s="1" t="s">
        <v>111</v>
      </c>
      <c r="S3076" s="1" t="s">
        <v>124</v>
      </c>
      <c r="U3076" s="1" t="s">
        <v>114</v>
      </c>
      <c r="Z3076" s="1" t="s">
        <v>115</v>
      </c>
    </row>
    <row r="3077" spans="1:39">
      <c r="A3077" s="6">
        <v>42902.618636956016</v>
      </c>
      <c r="B3077" s="2">
        <v>42899</v>
      </c>
      <c r="C3077" s="1" t="s">
        <v>117</v>
      </c>
      <c r="D3077" s="1">
        <v>49405</v>
      </c>
      <c r="E3077" s="1" t="s">
        <v>1066</v>
      </c>
      <c r="F3077" s="1" t="s">
        <v>98</v>
      </c>
      <c r="G3077" s="1" t="s">
        <v>99</v>
      </c>
      <c r="H3077" s="1" t="s">
        <v>109</v>
      </c>
      <c r="Q3077" s="1" t="s">
        <v>101</v>
      </c>
      <c r="R3077" s="1" t="s">
        <v>111</v>
      </c>
      <c r="S3077" s="1" t="s">
        <v>124</v>
      </c>
      <c r="U3077" s="1" t="s">
        <v>114</v>
      </c>
      <c r="Z3077" s="1" t="s">
        <v>33</v>
      </c>
      <c r="AL3077" s="1" t="s">
        <v>557</v>
      </c>
    </row>
    <row r="3078" spans="1:39" ht="25.5">
      <c r="A3078" s="6">
        <v>42902.619017129633</v>
      </c>
      <c r="B3078" s="2">
        <v>42900</v>
      </c>
      <c r="C3078" s="1" t="s">
        <v>96</v>
      </c>
      <c r="D3078" s="1">
        <v>49405</v>
      </c>
      <c r="E3078" s="1" t="s">
        <v>1066</v>
      </c>
      <c r="F3078" s="1" t="s">
        <v>98</v>
      </c>
      <c r="G3078" s="1" t="s">
        <v>99</v>
      </c>
      <c r="H3078" s="1" t="s">
        <v>109</v>
      </c>
      <c r="Q3078" s="1" t="s">
        <v>101</v>
      </c>
      <c r="R3078" s="1" t="s">
        <v>111</v>
      </c>
      <c r="S3078" s="1" t="s">
        <v>112</v>
      </c>
      <c r="U3078" s="1" t="s">
        <v>114</v>
      </c>
      <c r="Z3078" s="1" t="s">
        <v>115</v>
      </c>
      <c r="AK3078" s="1" t="s">
        <v>116</v>
      </c>
    </row>
    <row r="3079" spans="1:39" ht="25.5">
      <c r="A3079" s="6">
        <v>42895.732127048614</v>
      </c>
      <c r="B3079" s="2">
        <v>42895</v>
      </c>
      <c r="C3079" s="1" t="s">
        <v>96</v>
      </c>
      <c r="D3079" s="1">
        <v>49449</v>
      </c>
      <c r="E3079" s="1" t="s">
        <v>1084</v>
      </c>
      <c r="F3079" s="1" t="s">
        <v>98</v>
      </c>
      <c r="G3079" s="1" t="s">
        <v>177</v>
      </c>
      <c r="H3079" s="1" t="s">
        <v>100</v>
      </c>
      <c r="K3079" s="1">
        <v>0.67</v>
      </c>
      <c r="M3079" s="1">
        <v>0.67</v>
      </c>
      <c r="N3079" s="1" t="s">
        <v>110</v>
      </c>
      <c r="O3079" s="1">
        <v>0.54</v>
      </c>
      <c r="P3079" s="1" t="s">
        <v>110</v>
      </c>
      <c r="Q3079" s="1" t="s">
        <v>101</v>
      </c>
      <c r="R3079" s="1" t="s">
        <v>102</v>
      </c>
      <c r="S3079" s="1" t="s">
        <v>101</v>
      </c>
      <c r="T3079" s="1" t="s">
        <v>203</v>
      </c>
      <c r="U3079" s="1" t="s">
        <v>196</v>
      </c>
      <c r="Z3079" s="1" t="s">
        <v>115</v>
      </c>
      <c r="AA3079" s="1">
        <v>0.54</v>
      </c>
      <c r="AG3079" s="1">
        <v>140</v>
      </c>
      <c r="AM3079" s="1">
        <v>30</v>
      </c>
    </row>
    <row r="3080" spans="1:39" ht="25.5">
      <c r="A3080" s="6">
        <v>42896.661621481486</v>
      </c>
      <c r="B3080" s="2">
        <v>42895</v>
      </c>
      <c r="C3080" s="1" t="s">
        <v>117</v>
      </c>
      <c r="D3080" s="1">
        <v>49449</v>
      </c>
      <c r="E3080" s="1" t="s">
        <v>1084</v>
      </c>
      <c r="F3080" s="1" t="s">
        <v>98</v>
      </c>
      <c r="G3080" s="1" t="s">
        <v>99</v>
      </c>
      <c r="H3080" s="1" t="s">
        <v>100</v>
      </c>
      <c r="Q3080" s="1" t="s">
        <v>121</v>
      </c>
      <c r="R3080" s="1" t="s">
        <v>102</v>
      </c>
      <c r="S3080" s="1" t="s">
        <v>101</v>
      </c>
      <c r="T3080" s="1" t="s">
        <v>205</v>
      </c>
      <c r="U3080" s="1" t="s">
        <v>196</v>
      </c>
      <c r="Z3080" s="1" t="s">
        <v>33</v>
      </c>
      <c r="AA3080" s="1">
        <v>0.54</v>
      </c>
      <c r="AD3080" s="1">
        <v>2.7</v>
      </c>
      <c r="AF3080" s="1">
        <v>2.7</v>
      </c>
      <c r="AM3080" s="1">
        <v>30</v>
      </c>
    </row>
    <row r="3081" spans="1:39" ht="25.5">
      <c r="A3081" s="6">
        <v>42896.66232087963</v>
      </c>
      <c r="B3081" s="2">
        <v>42896</v>
      </c>
      <c r="C3081" s="1" t="s">
        <v>96</v>
      </c>
      <c r="D3081" s="1">
        <v>49449</v>
      </c>
      <c r="E3081" s="1" t="s">
        <v>1084</v>
      </c>
      <c r="F3081" s="1" t="s">
        <v>98</v>
      </c>
      <c r="G3081" s="1" t="s">
        <v>177</v>
      </c>
      <c r="H3081" s="1" t="s">
        <v>100</v>
      </c>
      <c r="K3081" s="1">
        <v>0.67</v>
      </c>
      <c r="O3081" s="1">
        <v>0.54</v>
      </c>
      <c r="P3081" s="1" t="s">
        <v>110</v>
      </c>
      <c r="Q3081" s="1" t="s">
        <v>121</v>
      </c>
      <c r="R3081" s="1" t="s">
        <v>102</v>
      </c>
      <c r="S3081" s="1" t="s">
        <v>101</v>
      </c>
      <c r="T3081" s="1" t="s">
        <v>203</v>
      </c>
      <c r="U3081" s="1" t="s">
        <v>196</v>
      </c>
      <c r="Z3081" s="1" t="s">
        <v>33</v>
      </c>
      <c r="AA3081" s="1">
        <v>0.54</v>
      </c>
      <c r="AG3081" s="1">
        <v>140</v>
      </c>
      <c r="AM3081" s="1">
        <v>30</v>
      </c>
    </row>
    <row r="3082" spans="1:39" ht="25.5">
      <c r="A3082" s="6">
        <v>42903.526975046298</v>
      </c>
      <c r="B3082" s="2">
        <v>42896</v>
      </c>
      <c r="C3082" s="1" t="s">
        <v>117</v>
      </c>
      <c r="D3082" s="1">
        <v>49449</v>
      </c>
      <c r="E3082" s="1" t="s">
        <v>1084</v>
      </c>
      <c r="F3082" s="1" t="s">
        <v>98</v>
      </c>
      <c r="G3082" s="1" t="s">
        <v>99</v>
      </c>
      <c r="H3082" s="1" t="s">
        <v>100</v>
      </c>
      <c r="Q3082" s="1" t="s">
        <v>101</v>
      </c>
      <c r="R3082" s="1" t="s">
        <v>102</v>
      </c>
      <c r="S3082" s="1" t="s">
        <v>101</v>
      </c>
      <c r="T3082" s="1" t="s">
        <v>205</v>
      </c>
      <c r="U3082" s="1" t="s">
        <v>196</v>
      </c>
      <c r="Z3082" s="1" t="s">
        <v>33</v>
      </c>
      <c r="AA3082" s="1">
        <v>0.54</v>
      </c>
      <c r="AD3082" s="1">
        <v>2.7</v>
      </c>
      <c r="AF3082" s="1">
        <v>2.7</v>
      </c>
      <c r="AL3082" s="1" t="s">
        <v>1264</v>
      </c>
      <c r="AM3082" s="1">
        <v>30</v>
      </c>
    </row>
    <row r="3083" spans="1:39" ht="25.5">
      <c r="A3083" s="6">
        <v>42903.535105902774</v>
      </c>
      <c r="B3083" s="2">
        <v>42897</v>
      </c>
      <c r="C3083" s="1" t="s">
        <v>96</v>
      </c>
      <c r="D3083" s="1">
        <v>49449</v>
      </c>
      <c r="E3083" s="1" t="s">
        <v>1084</v>
      </c>
      <c r="F3083" s="1" t="s">
        <v>98</v>
      </c>
      <c r="G3083" s="1" t="s">
        <v>177</v>
      </c>
      <c r="H3083" s="1" t="s">
        <v>100</v>
      </c>
      <c r="I3083" s="1" t="s">
        <v>206</v>
      </c>
      <c r="K3083" s="1">
        <v>0.67</v>
      </c>
      <c r="O3083" s="1">
        <v>0.54</v>
      </c>
      <c r="P3083" s="1" t="s">
        <v>110</v>
      </c>
      <c r="Q3083" s="1" t="s">
        <v>121</v>
      </c>
      <c r="R3083" s="1" t="s">
        <v>102</v>
      </c>
      <c r="S3083" s="1" t="s">
        <v>133</v>
      </c>
      <c r="T3083" s="1" t="s">
        <v>203</v>
      </c>
      <c r="U3083" s="1" t="s">
        <v>120</v>
      </c>
      <c r="Z3083" s="1" t="s">
        <v>33</v>
      </c>
      <c r="AA3083" s="1">
        <v>0.54</v>
      </c>
      <c r="AG3083" s="1">
        <v>140</v>
      </c>
      <c r="AM3083" s="1">
        <v>30</v>
      </c>
    </row>
    <row r="3084" spans="1:39" ht="25.5">
      <c r="A3084" s="6">
        <v>42903.538300590277</v>
      </c>
      <c r="B3084" s="2">
        <v>42897</v>
      </c>
      <c r="C3084" s="1" t="s">
        <v>117</v>
      </c>
      <c r="D3084" s="1">
        <v>49449</v>
      </c>
      <c r="E3084" s="1" t="s">
        <v>1084</v>
      </c>
      <c r="F3084" s="1" t="s">
        <v>98</v>
      </c>
      <c r="G3084" s="1" t="s">
        <v>99</v>
      </c>
      <c r="H3084" s="1" t="s">
        <v>100</v>
      </c>
      <c r="Q3084" s="1" t="s">
        <v>101</v>
      </c>
      <c r="R3084" s="1" t="s">
        <v>102</v>
      </c>
      <c r="S3084" s="1" t="s">
        <v>101</v>
      </c>
      <c r="T3084" s="1" t="s">
        <v>205</v>
      </c>
      <c r="U3084" s="1" t="s">
        <v>120</v>
      </c>
      <c r="Z3084" s="1" t="s">
        <v>33</v>
      </c>
      <c r="AA3084" s="1">
        <v>0.54</v>
      </c>
      <c r="AD3084" s="1">
        <v>2.7</v>
      </c>
      <c r="AF3084" s="1">
        <v>2.7</v>
      </c>
      <c r="AM3084" s="1">
        <v>30</v>
      </c>
    </row>
    <row r="3085" spans="1:39" ht="25.5">
      <c r="A3085" s="6">
        <v>42903.542459432865</v>
      </c>
      <c r="B3085" s="2">
        <v>42898</v>
      </c>
      <c r="C3085" s="1" t="s">
        <v>96</v>
      </c>
      <c r="D3085" s="1">
        <v>49449</v>
      </c>
      <c r="E3085" s="1" t="s">
        <v>1084</v>
      </c>
      <c r="F3085" s="1" t="s">
        <v>98</v>
      </c>
      <c r="G3085" s="1" t="s">
        <v>99</v>
      </c>
      <c r="H3085" s="1" t="s">
        <v>109</v>
      </c>
      <c r="K3085" s="1">
        <v>0.67</v>
      </c>
      <c r="O3085" s="1" t="s">
        <v>1265</v>
      </c>
      <c r="P3085" s="1" t="s">
        <v>110</v>
      </c>
      <c r="Q3085" s="1" t="s">
        <v>121</v>
      </c>
      <c r="R3085" s="1" t="s">
        <v>102</v>
      </c>
      <c r="S3085" s="1" t="s">
        <v>101</v>
      </c>
      <c r="T3085" s="1" t="s">
        <v>203</v>
      </c>
      <c r="U3085" s="1" t="s">
        <v>120</v>
      </c>
      <c r="Z3085" s="1" t="s">
        <v>33</v>
      </c>
      <c r="AA3085" s="1">
        <v>0.54</v>
      </c>
      <c r="AG3085" s="1">
        <v>140</v>
      </c>
      <c r="AM3085" s="1">
        <v>30</v>
      </c>
    </row>
    <row r="3086" spans="1:39" ht="25.5">
      <c r="A3086" s="6">
        <v>42903.559123819447</v>
      </c>
      <c r="B3086" s="2">
        <v>42898</v>
      </c>
      <c r="C3086" s="1" t="s">
        <v>117</v>
      </c>
      <c r="D3086" s="1">
        <v>49449</v>
      </c>
      <c r="E3086" s="1" t="s">
        <v>1084</v>
      </c>
      <c r="F3086" s="1" t="s">
        <v>98</v>
      </c>
      <c r="G3086" s="1" t="s">
        <v>99</v>
      </c>
      <c r="H3086" s="1" t="s">
        <v>109</v>
      </c>
      <c r="Q3086" s="1" t="s">
        <v>101</v>
      </c>
      <c r="R3086" s="1" t="s">
        <v>102</v>
      </c>
      <c r="S3086" s="1" t="s">
        <v>101</v>
      </c>
      <c r="T3086" s="1" t="s">
        <v>205</v>
      </c>
      <c r="U3086" s="1" t="s">
        <v>120</v>
      </c>
      <c r="Z3086" s="1" t="s">
        <v>33</v>
      </c>
      <c r="AA3086" s="1">
        <v>0.54</v>
      </c>
      <c r="AI3086" s="1">
        <v>0.54</v>
      </c>
      <c r="AJ3086" s="1" t="s">
        <v>110</v>
      </c>
      <c r="AM3086" s="1">
        <v>22</v>
      </c>
    </row>
    <row r="3087" spans="1:39" ht="25.5">
      <c r="A3087" s="6">
        <v>42903.559816435183</v>
      </c>
      <c r="B3087" s="2">
        <v>42899</v>
      </c>
      <c r="C3087" s="1" t="s">
        <v>96</v>
      </c>
      <c r="D3087" s="1">
        <v>49449</v>
      </c>
      <c r="E3087" s="1" t="s">
        <v>1084</v>
      </c>
      <c r="F3087" s="1" t="s">
        <v>98</v>
      </c>
      <c r="G3087" s="1" t="s">
        <v>99</v>
      </c>
      <c r="H3087" s="1" t="s">
        <v>109</v>
      </c>
      <c r="K3087" s="1">
        <v>0.67</v>
      </c>
      <c r="O3087" s="1">
        <v>0.54</v>
      </c>
      <c r="P3087" s="1" t="s">
        <v>110</v>
      </c>
      <c r="Q3087" s="1" t="s">
        <v>101</v>
      </c>
      <c r="R3087" s="1" t="s">
        <v>122</v>
      </c>
      <c r="S3087" s="1" t="s">
        <v>101</v>
      </c>
      <c r="T3087" s="1" t="s">
        <v>203</v>
      </c>
      <c r="U3087" s="1" t="s">
        <v>120</v>
      </c>
      <c r="Z3087" s="1" t="s">
        <v>115</v>
      </c>
      <c r="AA3087" s="1">
        <v>0.54</v>
      </c>
      <c r="AG3087" s="1">
        <v>140</v>
      </c>
      <c r="AM3087" s="1">
        <v>22</v>
      </c>
    </row>
    <row r="3088" spans="1:39" ht="25.5">
      <c r="A3088" s="6">
        <v>42903.570246574076</v>
      </c>
      <c r="B3088" s="2">
        <v>42899</v>
      </c>
      <c r="C3088" s="1" t="s">
        <v>117</v>
      </c>
      <c r="D3088" s="1">
        <v>49449</v>
      </c>
      <c r="E3088" s="1" t="s">
        <v>1084</v>
      </c>
      <c r="F3088" s="1" t="s">
        <v>98</v>
      </c>
      <c r="G3088" s="1" t="s">
        <v>99</v>
      </c>
      <c r="H3088" s="1" t="s">
        <v>109</v>
      </c>
      <c r="Q3088" s="1" t="s">
        <v>101</v>
      </c>
      <c r="R3088" s="1" t="s">
        <v>122</v>
      </c>
      <c r="S3088" s="1" t="s">
        <v>101</v>
      </c>
      <c r="T3088" s="1" t="s">
        <v>205</v>
      </c>
      <c r="U3088" s="1" t="s">
        <v>120</v>
      </c>
      <c r="V3088" s="1">
        <v>25</v>
      </c>
      <c r="W3088" s="1">
        <v>155</v>
      </c>
      <c r="X3088" s="1">
        <v>3.9</v>
      </c>
      <c r="Z3088" s="1" t="s">
        <v>33</v>
      </c>
      <c r="AA3088" s="1">
        <v>0.54</v>
      </c>
      <c r="AI3088" s="1">
        <v>0.54</v>
      </c>
      <c r="AJ3088" s="1" t="s">
        <v>110</v>
      </c>
      <c r="AM3088" s="1">
        <v>22</v>
      </c>
    </row>
    <row r="3089" spans="1:39" ht="25.5">
      <c r="A3089" s="6">
        <v>42903.575143136579</v>
      </c>
      <c r="B3089" s="2">
        <v>42900</v>
      </c>
      <c r="C3089" s="1" t="s">
        <v>96</v>
      </c>
      <c r="D3089" s="1">
        <v>49449</v>
      </c>
      <c r="E3089" s="1" t="s">
        <v>1084</v>
      </c>
      <c r="F3089" s="1" t="s">
        <v>98</v>
      </c>
      <c r="G3089" s="1" t="s">
        <v>99</v>
      </c>
      <c r="H3089" s="1" t="s">
        <v>109</v>
      </c>
      <c r="K3089" s="1">
        <v>0.67</v>
      </c>
      <c r="O3089" s="1">
        <v>0.54</v>
      </c>
      <c r="P3089" s="1" t="s">
        <v>110</v>
      </c>
      <c r="Q3089" s="1" t="s">
        <v>101</v>
      </c>
      <c r="R3089" s="1" t="s">
        <v>111</v>
      </c>
      <c r="S3089" s="1" t="s">
        <v>112</v>
      </c>
      <c r="T3089" s="1" t="s">
        <v>203</v>
      </c>
      <c r="U3089" s="1" t="s">
        <v>114</v>
      </c>
      <c r="Z3089" s="1" t="s">
        <v>33</v>
      </c>
      <c r="AA3089" s="1">
        <v>0.54</v>
      </c>
      <c r="AG3089" s="1">
        <v>140</v>
      </c>
      <c r="AM3089" s="1">
        <v>22</v>
      </c>
    </row>
    <row r="3090" spans="1:39">
      <c r="A3090" s="6">
        <v>42903.575697754626</v>
      </c>
      <c r="B3090" s="2">
        <v>42900</v>
      </c>
      <c r="C3090" s="1" t="s">
        <v>117</v>
      </c>
      <c r="D3090" s="1">
        <v>49449</v>
      </c>
      <c r="E3090" s="1" t="s">
        <v>1084</v>
      </c>
      <c r="F3090" s="1" t="s">
        <v>98</v>
      </c>
      <c r="G3090" s="1" t="s">
        <v>99</v>
      </c>
      <c r="H3090" s="1" t="s">
        <v>109</v>
      </c>
      <c r="L3090" s="1">
        <v>0.67</v>
      </c>
      <c r="M3090" s="1">
        <v>0.67</v>
      </c>
      <c r="N3090" s="1" t="s">
        <v>110</v>
      </c>
      <c r="Q3090" s="1" t="s">
        <v>101</v>
      </c>
      <c r="R3090" s="1" t="s">
        <v>111</v>
      </c>
      <c r="S3090" s="1" t="s">
        <v>101</v>
      </c>
      <c r="T3090" s="1" t="s">
        <v>113</v>
      </c>
      <c r="U3090" s="1" t="s">
        <v>114</v>
      </c>
      <c r="Z3090" s="1" t="s">
        <v>33</v>
      </c>
      <c r="AG3090" s="1">
        <v>140</v>
      </c>
      <c r="AI3090" s="1">
        <v>0.54</v>
      </c>
      <c r="AJ3090" s="1" t="s">
        <v>110</v>
      </c>
    </row>
    <row r="3091" spans="1:39" ht="25.5">
      <c r="A3091" s="6">
        <v>42903.578743773149</v>
      </c>
      <c r="B3091" s="2">
        <v>42901</v>
      </c>
      <c r="C3091" s="1" t="s">
        <v>96</v>
      </c>
      <c r="D3091" s="1">
        <v>49449</v>
      </c>
      <c r="E3091" s="1" t="s">
        <v>1084</v>
      </c>
      <c r="F3091" s="1" t="s">
        <v>98</v>
      </c>
      <c r="G3091" s="1" t="s">
        <v>99</v>
      </c>
      <c r="H3091" s="1" t="s">
        <v>109</v>
      </c>
      <c r="K3091" s="1">
        <v>0.67</v>
      </c>
      <c r="L3091" s="1">
        <v>0.67</v>
      </c>
      <c r="M3091" s="1">
        <v>0.67</v>
      </c>
      <c r="N3091" s="1" t="s">
        <v>110</v>
      </c>
      <c r="O3091" s="1">
        <v>0.54</v>
      </c>
      <c r="P3091" s="1" t="s">
        <v>110</v>
      </c>
      <c r="Q3091" s="1" t="s">
        <v>101</v>
      </c>
      <c r="R3091" s="1" t="s">
        <v>111</v>
      </c>
      <c r="S3091" s="1" t="s">
        <v>112</v>
      </c>
      <c r="T3091" s="1" t="s">
        <v>113</v>
      </c>
      <c r="U3091" s="1" t="s">
        <v>114</v>
      </c>
      <c r="Z3091" s="1" t="s">
        <v>33</v>
      </c>
      <c r="AG3091" s="1">
        <v>140</v>
      </c>
    </row>
    <row r="3092" spans="1:39" ht="25.5">
      <c r="A3092" s="6">
        <v>42903.582901956019</v>
      </c>
      <c r="B3092" s="2">
        <v>42901</v>
      </c>
      <c r="C3092" s="1" t="s">
        <v>117</v>
      </c>
      <c r="D3092" s="1">
        <v>49449</v>
      </c>
      <c r="E3092" s="1" t="s">
        <v>1084</v>
      </c>
      <c r="F3092" s="1" t="s">
        <v>98</v>
      </c>
      <c r="G3092" s="1" t="s">
        <v>99</v>
      </c>
      <c r="H3092" s="1" t="s">
        <v>109</v>
      </c>
      <c r="Q3092" s="1" t="s">
        <v>101</v>
      </c>
      <c r="R3092" s="1" t="s">
        <v>111</v>
      </c>
      <c r="S3092" s="1" t="s">
        <v>112</v>
      </c>
      <c r="U3092" s="1" t="s">
        <v>114</v>
      </c>
      <c r="Z3092" s="1" t="s">
        <v>115</v>
      </c>
      <c r="AL3092" s="1" t="s">
        <v>535</v>
      </c>
    </row>
    <row r="3093" spans="1:39" ht="25.5">
      <c r="A3093" s="6">
        <v>42903.583241990738</v>
      </c>
      <c r="B3093" s="2">
        <v>42902</v>
      </c>
      <c r="C3093" s="1" t="s">
        <v>96</v>
      </c>
      <c r="D3093" s="1">
        <v>49449</v>
      </c>
      <c r="E3093" s="1" t="s">
        <v>1084</v>
      </c>
      <c r="F3093" s="1" t="s">
        <v>98</v>
      </c>
      <c r="G3093" s="1" t="s">
        <v>99</v>
      </c>
      <c r="H3093" s="1" t="s">
        <v>109</v>
      </c>
      <c r="Q3093" s="1" t="s">
        <v>101</v>
      </c>
      <c r="R3093" s="1" t="s">
        <v>111</v>
      </c>
      <c r="S3093" s="1" t="s">
        <v>112</v>
      </c>
      <c r="U3093" s="1" t="s">
        <v>114</v>
      </c>
      <c r="Z3093" s="1" t="s">
        <v>115</v>
      </c>
      <c r="AK3093" s="1" t="s">
        <v>116</v>
      </c>
    </row>
    <row r="3094" spans="1:39" ht="25.5">
      <c r="A3094" s="6">
        <v>42903.716155740738</v>
      </c>
      <c r="B3094" s="2">
        <v>42896</v>
      </c>
      <c r="C3094" s="1" t="s">
        <v>96</v>
      </c>
      <c r="D3094" s="1">
        <v>49462</v>
      </c>
      <c r="E3094" s="1" t="s">
        <v>1081</v>
      </c>
      <c r="F3094" s="1" t="s">
        <v>98</v>
      </c>
      <c r="G3094" s="1" t="s">
        <v>99</v>
      </c>
      <c r="H3094" s="1" t="s">
        <v>109</v>
      </c>
      <c r="K3094" s="1">
        <v>0.38</v>
      </c>
      <c r="L3094" s="1">
        <v>0.38</v>
      </c>
      <c r="M3094" s="1">
        <v>0.38</v>
      </c>
      <c r="N3094" s="1" t="s">
        <v>110</v>
      </c>
      <c r="O3094" s="1">
        <v>0.31</v>
      </c>
      <c r="P3094" s="1" t="s">
        <v>110</v>
      </c>
      <c r="Q3094" s="1" t="s">
        <v>101</v>
      </c>
      <c r="R3094" s="1" t="s">
        <v>122</v>
      </c>
      <c r="S3094" s="1" t="s">
        <v>133</v>
      </c>
      <c r="T3094" s="1" t="s">
        <v>113</v>
      </c>
      <c r="U3094" s="1" t="s">
        <v>114</v>
      </c>
      <c r="Z3094" s="1" t="s">
        <v>115</v>
      </c>
      <c r="AG3094" s="1">
        <v>80</v>
      </c>
    </row>
    <row r="3095" spans="1:39" ht="25.5">
      <c r="A3095" s="6">
        <v>42903.719666921301</v>
      </c>
      <c r="B3095" s="2">
        <v>42896</v>
      </c>
      <c r="C3095" s="1" t="s">
        <v>117</v>
      </c>
      <c r="D3095" s="1">
        <v>49462</v>
      </c>
      <c r="E3095" s="1" t="s">
        <v>1081</v>
      </c>
      <c r="F3095" s="1" t="s">
        <v>98</v>
      </c>
      <c r="G3095" s="1" t="s">
        <v>99</v>
      </c>
      <c r="H3095" s="1" t="s">
        <v>109</v>
      </c>
      <c r="L3095" s="1">
        <v>0.38</v>
      </c>
      <c r="M3095" s="1">
        <v>0.38</v>
      </c>
      <c r="N3095" s="1" t="s">
        <v>110</v>
      </c>
      <c r="Q3095" s="1" t="s">
        <v>101</v>
      </c>
      <c r="R3095" s="1" t="s">
        <v>102</v>
      </c>
      <c r="S3095" s="1" t="s">
        <v>101</v>
      </c>
      <c r="U3095" s="1" t="s">
        <v>196</v>
      </c>
      <c r="Z3095" s="1" t="s">
        <v>33</v>
      </c>
      <c r="AD3095" s="1">
        <v>1.55</v>
      </c>
    </row>
    <row r="3096" spans="1:39" ht="25.5">
      <c r="A3096" s="6">
        <v>42903.725590023147</v>
      </c>
      <c r="B3096" s="2">
        <v>42897</v>
      </c>
      <c r="C3096" s="1" t="s">
        <v>96</v>
      </c>
      <c r="D3096" s="1">
        <v>49462</v>
      </c>
      <c r="E3096" s="1" t="s">
        <v>1081</v>
      </c>
      <c r="F3096" s="1" t="s">
        <v>98</v>
      </c>
      <c r="G3096" s="1" t="s">
        <v>99</v>
      </c>
      <c r="H3096" s="1" t="s">
        <v>109</v>
      </c>
      <c r="K3096" s="1">
        <v>0.38</v>
      </c>
      <c r="L3096" s="1">
        <v>0.38</v>
      </c>
      <c r="M3096" s="1">
        <v>0.38</v>
      </c>
      <c r="N3096" s="1" t="s">
        <v>110</v>
      </c>
      <c r="O3096" s="1">
        <v>0.31</v>
      </c>
      <c r="P3096" s="1" t="s">
        <v>110</v>
      </c>
      <c r="Q3096" s="1" t="s">
        <v>101</v>
      </c>
      <c r="R3096" s="1" t="s">
        <v>122</v>
      </c>
      <c r="S3096" s="1" t="s">
        <v>133</v>
      </c>
      <c r="T3096" s="1" t="s">
        <v>113</v>
      </c>
      <c r="U3096" s="1" t="s">
        <v>196</v>
      </c>
      <c r="Z3096" s="1" t="s">
        <v>115</v>
      </c>
      <c r="AG3096" s="1">
        <v>80</v>
      </c>
    </row>
    <row r="3097" spans="1:39" ht="25.5">
      <c r="A3097" s="6">
        <v>42903.726143449079</v>
      </c>
      <c r="B3097" s="2">
        <v>42897</v>
      </c>
      <c r="C3097" s="1" t="s">
        <v>117</v>
      </c>
      <c r="D3097" s="1">
        <v>49462</v>
      </c>
      <c r="E3097" s="1" t="s">
        <v>1081</v>
      </c>
      <c r="F3097" s="1" t="s">
        <v>98</v>
      </c>
      <c r="G3097" s="1" t="s">
        <v>99</v>
      </c>
      <c r="H3097" s="1" t="s">
        <v>109</v>
      </c>
      <c r="L3097" s="1">
        <v>0.38</v>
      </c>
      <c r="M3097" s="1">
        <v>0.38</v>
      </c>
      <c r="N3097" s="1" t="s">
        <v>110</v>
      </c>
      <c r="Q3097" s="1" t="s">
        <v>101</v>
      </c>
      <c r="R3097" s="1" t="s">
        <v>111</v>
      </c>
      <c r="S3097" s="1" t="s">
        <v>133</v>
      </c>
      <c r="U3097" s="1" t="s">
        <v>114</v>
      </c>
      <c r="Z3097" s="1" t="s">
        <v>33</v>
      </c>
      <c r="AD3097" s="1">
        <v>1.55</v>
      </c>
    </row>
    <row r="3098" spans="1:39" ht="25.5">
      <c r="A3098" s="6">
        <v>42903.726776828698</v>
      </c>
      <c r="B3098" s="2">
        <v>42898</v>
      </c>
      <c r="C3098" s="1" t="s">
        <v>96</v>
      </c>
      <c r="D3098" s="1">
        <v>49462</v>
      </c>
      <c r="E3098" s="1" t="s">
        <v>1081</v>
      </c>
      <c r="F3098" s="1" t="s">
        <v>98</v>
      </c>
      <c r="G3098" s="1" t="s">
        <v>99</v>
      </c>
      <c r="H3098" s="1" t="s">
        <v>109</v>
      </c>
      <c r="K3098" s="1">
        <v>0.38</v>
      </c>
      <c r="L3098" s="1">
        <v>0.38</v>
      </c>
      <c r="M3098" s="1">
        <v>0.38</v>
      </c>
      <c r="N3098" s="1" t="s">
        <v>110</v>
      </c>
      <c r="O3098" s="1">
        <v>0.31</v>
      </c>
      <c r="P3098" s="1" t="s">
        <v>110</v>
      </c>
      <c r="Q3098" s="1" t="s">
        <v>101</v>
      </c>
      <c r="R3098" s="1" t="s">
        <v>111</v>
      </c>
      <c r="S3098" s="1" t="s">
        <v>133</v>
      </c>
      <c r="T3098" s="1" t="s">
        <v>113</v>
      </c>
      <c r="U3098" s="1" t="s">
        <v>114</v>
      </c>
      <c r="Z3098" s="1" t="s">
        <v>115</v>
      </c>
      <c r="AG3098" s="1">
        <v>80</v>
      </c>
    </row>
    <row r="3099" spans="1:39">
      <c r="A3099" s="6">
        <v>42903.727394236106</v>
      </c>
      <c r="B3099" s="2">
        <v>42898</v>
      </c>
      <c r="C3099" s="1" t="s">
        <v>117</v>
      </c>
      <c r="D3099" s="1">
        <v>49462</v>
      </c>
      <c r="E3099" s="1" t="s">
        <v>1081</v>
      </c>
      <c r="F3099" s="1" t="s">
        <v>98</v>
      </c>
      <c r="G3099" s="1" t="s">
        <v>99</v>
      </c>
      <c r="H3099" s="1" t="s">
        <v>109</v>
      </c>
      <c r="L3099" s="1">
        <v>0.38</v>
      </c>
      <c r="M3099" s="1">
        <v>0.38</v>
      </c>
      <c r="N3099" s="1" t="s">
        <v>110</v>
      </c>
      <c r="Q3099" s="1" t="s">
        <v>101</v>
      </c>
      <c r="R3099" s="1" t="s">
        <v>111</v>
      </c>
      <c r="S3099" s="1" t="s">
        <v>101</v>
      </c>
      <c r="T3099" s="1" t="s">
        <v>113</v>
      </c>
      <c r="U3099" s="1" t="s">
        <v>114</v>
      </c>
      <c r="Z3099" s="1" t="s">
        <v>115</v>
      </c>
      <c r="AD3099" s="1">
        <v>1.55</v>
      </c>
      <c r="AG3099" s="1">
        <v>80</v>
      </c>
    </row>
    <row r="3100" spans="1:39">
      <c r="A3100" s="6">
        <v>42903.728205358799</v>
      </c>
      <c r="B3100" s="2">
        <v>42899</v>
      </c>
      <c r="C3100" s="1" t="s">
        <v>96</v>
      </c>
      <c r="D3100" s="1">
        <v>49462</v>
      </c>
      <c r="E3100" s="1" t="s">
        <v>1081</v>
      </c>
      <c r="F3100" s="1" t="s">
        <v>98</v>
      </c>
      <c r="G3100" s="1" t="s">
        <v>99</v>
      </c>
      <c r="H3100" s="1" t="s">
        <v>109</v>
      </c>
      <c r="K3100" s="1">
        <v>0.38</v>
      </c>
      <c r="L3100" s="1">
        <v>0.38</v>
      </c>
      <c r="M3100" s="1">
        <v>0.38</v>
      </c>
      <c r="N3100" s="1" t="s">
        <v>110</v>
      </c>
      <c r="O3100" s="1">
        <v>0.31</v>
      </c>
      <c r="P3100" s="1" t="s">
        <v>110</v>
      </c>
      <c r="Q3100" s="1" t="s">
        <v>101</v>
      </c>
      <c r="R3100" s="1" t="s">
        <v>111</v>
      </c>
      <c r="S3100" s="1" t="s">
        <v>101</v>
      </c>
      <c r="T3100" s="1" t="s">
        <v>113</v>
      </c>
      <c r="U3100" s="1" t="s">
        <v>114</v>
      </c>
      <c r="Z3100" s="1" t="s">
        <v>115</v>
      </c>
      <c r="AG3100" s="1">
        <v>80</v>
      </c>
    </row>
    <row r="3101" spans="1:39" ht="25.5">
      <c r="A3101" s="6">
        <v>42903.728613032406</v>
      </c>
      <c r="B3101" s="2">
        <v>42899</v>
      </c>
      <c r="C3101" s="1" t="s">
        <v>117</v>
      </c>
      <c r="D3101" s="1">
        <v>49462</v>
      </c>
      <c r="E3101" s="1" t="s">
        <v>1081</v>
      </c>
      <c r="F3101" s="1" t="s">
        <v>98</v>
      </c>
      <c r="G3101" s="1" t="s">
        <v>99</v>
      </c>
      <c r="H3101" s="1" t="s">
        <v>109</v>
      </c>
      <c r="L3101" s="1">
        <v>0.38</v>
      </c>
      <c r="M3101" s="1">
        <v>0.38</v>
      </c>
      <c r="N3101" s="1" t="s">
        <v>110</v>
      </c>
      <c r="Q3101" s="1" t="s">
        <v>101</v>
      </c>
      <c r="R3101" s="1" t="s">
        <v>111</v>
      </c>
      <c r="S3101" s="1" t="s">
        <v>133</v>
      </c>
      <c r="T3101" s="1" t="s">
        <v>113</v>
      </c>
      <c r="U3101" s="1" t="s">
        <v>114</v>
      </c>
      <c r="Z3101" s="1" t="s">
        <v>115</v>
      </c>
      <c r="AG3101" s="1">
        <v>80</v>
      </c>
    </row>
    <row r="3102" spans="1:39" ht="25.5">
      <c r="A3102" s="6">
        <v>42903.72912851852</v>
      </c>
      <c r="B3102" s="2">
        <v>42900</v>
      </c>
      <c r="C3102" s="1" t="s">
        <v>96</v>
      </c>
      <c r="D3102" s="1">
        <v>49462</v>
      </c>
      <c r="E3102" s="1" t="s">
        <v>1081</v>
      </c>
      <c r="F3102" s="1" t="s">
        <v>98</v>
      </c>
      <c r="G3102" s="1" t="s">
        <v>99</v>
      </c>
      <c r="H3102" s="1" t="s">
        <v>109</v>
      </c>
      <c r="K3102" s="1">
        <v>0.38</v>
      </c>
      <c r="L3102" s="1">
        <v>0.38</v>
      </c>
      <c r="M3102" s="1">
        <v>0.38</v>
      </c>
      <c r="N3102" s="1" t="s">
        <v>110</v>
      </c>
      <c r="O3102" s="1">
        <v>0.31</v>
      </c>
      <c r="Q3102" s="1" t="s">
        <v>101</v>
      </c>
      <c r="R3102" s="1" t="s">
        <v>111</v>
      </c>
      <c r="S3102" s="1" t="s">
        <v>133</v>
      </c>
      <c r="T3102" s="1" t="s">
        <v>113</v>
      </c>
      <c r="U3102" s="1" t="s">
        <v>114</v>
      </c>
      <c r="Z3102" s="1" t="s">
        <v>115</v>
      </c>
      <c r="AG3102" s="1">
        <v>80</v>
      </c>
    </row>
    <row r="3103" spans="1:39" ht="25.5">
      <c r="A3103" s="6">
        <v>42903.729444166667</v>
      </c>
      <c r="B3103" s="2">
        <v>42900</v>
      </c>
      <c r="C3103" s="1" t="s">
        <v>117</v>
      </c>
      <c r="D3103" s="1">
        <v>49462</v>
      </c>
      <c r="E3103" s="1" t="s">
        <v>1081</v>
      </c>
      <c r="F3103" s="1" t="s">
        <v>98</v>
      </c>
      <c r="G3103" s="1" t="s">
        <v>99</v>
      </c>
      <c r="H3103" s="1" t="s">
        <v>109</v>
      </c>
      <c r="Q3103" s="1" t="s">
        <v>101</v>
      </c>
      <c r="R3103" s="1" t="s">
        <v>111</v>
      </c>
      <c r="S3103" s="1" t="s">
        <v>133</v>
      </c>
      <c r="U3103" s="1" t="s">
        <v>114</v>
      </c>
      <c r="Z3103" s="1" t="s">
        <v>115</v>
      </c>
      <c r="AL3103" s="1" t="s">
        <v>535</v>
      </c>
    </row>
    <row r="3104" spans="1:39" ht="25.5">
      <c r="A3104" s="6">
        <v>42903.72974894676</v>
      </c>
      <c r="B3104" s="2">
        <v>42901</v>
      </c>
      <c r="C3104" s="1" t="s">
        <v>96</v>
      </c>
      <c r="D3104" s="1">
        <v>49462</v>
      </c>
      <c r="E3104" s="1" t="s">
        <v>1081</v>
      </c>
      <c r="F3104" s="1" t="s">
        <v>98</v>
      </c>
      <c r="G3104" s="1" t="s">
        <v>99</v>
      </c>
      <c r="H3104" s="1" t="s">
        <v>109</v>
      </c>
      <c r="Q3104" s="1" t="s">
        <v>101</v>
      </c>
      <c r="R3104" s="1" t="s">
        <v>111</v>
      </c>
      <c r="S3104" s="1" t="s">
        <v>112</v>
      </c>
      <c r="U3104" s="1" t="s">
        <v>114</v>
      </c>
      <c r="Z3104" s="1" t="s">
        <v>115</v>
      </c>
      <c r="AK3104" s="1" t="s">
        <v>116</v>
      </c>
    </row>
    <row r="3105" spans="1:38" ht="25.5">
      <c r="A3105" s="6">
        <v>42903.704659386574</v>
      </c>
      <c r="B3105" s="2">
        <v>42896</v>
      </c>
      <c r="C3105" s="1" t="s">
        <v>96</v>
      </c>
      <c r="D3105" s="1">
        <v>49463</v>
      </c>
      <c r="E3105" s="1" t="s">
        <v>1077</v>
      </c>
      <c r="F3105" s="1" t="s">
        <v>98</v>
      </c>
      <c r="G3105" s="1" t="s">
        <v>99</v>
      </c>
      <c r="H3105" s="1" t="s">
        <v>100</v>
      </c>
      <c r="K3105" s="1">
        <v>0.25</v>
      </c>
      <c r="L3105" s="1">
        <v>0.25</v>
      </c>
      <c r="M3105" s="1">
        <v>0.25</v>
      </c>
      <c r="N3105" s="1" t="s">
        <v>110</v>
      </c>
      <c r="O3105" s="1">
        <v>0.2</v>
      </c>
      <c r="P3105" s="1" t="s">
        <v>110</v>
      </c>
      <c r="Q3105" s="1" t="s">
        <v>101</v>
      </c>
      <c r="R3105" s="1" t="s">
        <v>122</v>
      </c>
      <c r="S3105" s="1" t="s">
        <v>101</v>
      </c>
      <c r="T3105" s="1" t="s">
        <v>113</v>
      </c>
      <c r="U3105" s="1" t="s">
        <v>114</v>
      </c>
      <c r="Z3105" s="1" t="s">
        <v>33</v>
      </c>
      <c r="AG3105" s="1">
        <v>50</v>
      </c>
    </row>
    <row r="3106" spans="1:38" ht="25.5">
      <c r="A3106" s="6">
        <v>42903.705231377317</v>
      </c>
      <c r="B3106" s="2">
        <v>42896</v>
      </c>
      <c r="C3106" s="1" t="s">
        <v>117</v>
      </c>
      <c r="D3106" s="1">
        <v>49463</v>
      </c>
      <c r="E3106" s="1" t="s">
        <v>1077</v>
      </c>
      <c r="F3106" s="1" t="s">
        <v>98</v>
      </c>
      <c r="G3106" s="1" t="s">
        <v>99</v>
      </c>
      <c r="H3106" s="1" t="s">
        <v>100</v>
      </c>
      <c r="L3106" s="1">
        <v>0.25</v>
      </c>
      <c r="M3106" s="1">
        <v>0.25</v>
      </c>
      <c r="N3106" s="1" t="s">
        <v>110</v>
      </c>
      <c r="Q3106" s="1" t="s">
        <v>101</v>
      </c>
      <c r="R3106" s="1" t="s">
        <v>102</v>
      </c>
      <c r="S3106" s="1" t="s">
        <v>101</v>
      </c>
      <c r="T3106" s="1" t="s">
        <v>113</v>
      </c>
      <c r="U3106" s="1" t="s">
        <v>247</v>
      </c>
      <c r="Z3106" s="1" t="s">
        <v>33</v>
      </c>
      <c r="AD3106" s="1">
        <v>1</v>
      </c>
      <c r="AG3106" s="1">
        <v>50</v>
      </c>
    </row>
    <row r="3107" spans="1:38" ht="25.5">
      <c r="A3107" s="6">
        <v>42903.706728148143</v>
      </c>
      <c r="B3107" s="2">
        <v>42897</v>
      </c>
      <c r="C3107" s="1" t="s">
        <v>96</v>
      </c>
      <c r="D3107" s="1">
        <v>49463</v>
      </c>
      <c r="E3107" s="1" t="s">
        <v>1077</v>
      </c>
      <c r="F3107" s="1" t="s">
        <v>98</v>
      </c>
      <c r="G3107" s="1" t="s">
        <v>99</v>
      </c>
      <c r="H3107" s="1" t="s">
        <v>109</v>
      </c>
      <c r="K3107" s="1">
        <v>0.25</v>
      </c>
      <c r="L3107" s="1">
        <v>0.25</v>
      </c>
      <c r="M3107" s="1">
        <v>0.25</v>
      </c>
      <c r="N3107" s="1" t="s">
        <v>110</v>
      </c>
      <c r="O3107" s="1">
        <v>0.2</v>
      </c>
      <c r="P3107" s="1" t="s">
        <v>110</v>
      </c>
      <c r="Q3107" s="1" t="s">
        <v>101</v>
      </c>
      <c r="R3107" s="1" t="s">
        <v>102</v>
      </c>
      <c r="S3107" s="1" t="s">
        <v>101</v>
      </c>
      <c r="T3107" s="1" t="s">
        <v>113</v>
      </c>
      <c r="U3107" s="1" t="s">
        <v>247</v>
      </c>
      <c r="Z3107" s="1" t="s">
        <v>33</v>
      </c>
      <c r="AG3107" s="1">
        <v>50</v>
      </c>
    </row>
    <row r="3108" spans="1:38" ht="25.5">
      <c r="A3108" s="6">
        <v>42903.707215983799</v>
      </c>
      <c r="B3108" s="2">
        <v>42897</v>
      </c>
      <c r="C3108" s="1" t="s">
        <v>117</v>
      </c>
      <c r="D3108" s="1">
        <v>49463</v>
      </c>
      <c r="E3108" s="1" t="s">
        <v>1077</v>
      </c>
      <c r="F3108" s="1" t="s">
        <v>98</v>
      </c>
      <c r="G3108" s="1" t="s">
        <v>99</v>
      </c>
      <c r="H3108" s="1" t="s">
        <v>109</v>
      </c>
      <c r="L3108" s="1">
        <v>0.25</v>
      </c>
      <c r="M3108" s="1">
        <v>0.25</v>
      </c>
      <c r="N3108" s="1" t="s">
        <v>110</v>
      </c>
      <c r="Q3108" s="1" t="s">
        <v>101</v>
      </c>
      <c r="R3108" s="1" t="s">
        <v>102</v>
      </c>
      <c r="S3108" s="1" t="s">
        <v>124</v>
      </c>
      <c r="T3108" s="1" t="s">
        <v>113</v>
      </c>
      <c r="U3108" s="1" t="s">
        <v>247</v>
      </c>
      <c r="Z3108" s="1" t="s">
        <v>33</v>
      </c>
      <c r="AD3108" s="1">
        <v>1</v>
      </c>
      <c r="AG3108" s="1">
        <v>50</v>
      </c>
    </row>
    <row r="3109" spans="1:38" ht="25.5">
      <c r="A3109" s="6">
        <v>42903.707733067131</v>
      </c>
      <c r="B3109" s="2">
        <v>42898</v>
      </c>
      <c r="C3109" s="1" t="s">
        <v>96</v>
      </c>
      <c r="D3109" s="1">
        <v>49463</v>
      </c>
      <c r="E3109" s="1" t="s">
        <v>1077</v>
      </c>
      <c r="F3109" s="1" t="s">
        <v>98</v>
      </c>
      <c r="G3109" s="1" t="s">
        <v>99</v>
      </c>
      <c r="H3109" s="1" t="s">
        <v>109</v>
      </c>
      <c r="K3109" s="1">
        <v>0.25</v>
      </c>
      <c r="L3109" s="1">
        <v>0.25</v>
      </c>
      <c r="M3109" s="1">
        <v>0.25</v>
      </c>
      <c r="N3109" s="1" t="s">
        <v>110</v>
      </c>
      <c r="O3109" s="1">
        <v>0.2</v>
      </c>
      <c r="P3109" s="1" t="s">
        <v>110</v>
      </c>
      <c r="Q3109" s="1" t="s">
        <v>101</v>
      </c>
      <c r="R3109" s="1" t="s">
        <v>102</v>
      </c>
      <c r="S3109" s="1" t="s">
        <v>124</v>
      </c>
      <c r="T3109" s="1" t="s">
        <v>113</v>
      </c>
      <c r="U3109" s="1" t="s">
        <v>247</v>
      </c>
      <c r="Z3109" s="1" t="s">
        <v>33</v>
      </c>
      <c r="AG3109" s="1">
        <v>50</v>
      </c>
    </row>
    <row r="3110" spans="1:38" ht="25.5">
      <c r="A3110" s="6">
        <v>42903.708308900459</v>
      </c>
      <c r="B3110" s="2">
        <v>42898</v>
      </c>
      <c r="C3110" s="1" t="s">
        <v>117</v>
      </c>
      <c r="D3110" s="1">
        <v>49463</v>
      </c>
      <c r="E3110" s="1" t="s">
        <v>1077</v>
      </c>
      <c r="F3110" s="1" t="s">
        <v>98</v>
      </c>
      <c r="G3110" s="1" t="s">
        <v>99</v>
      </c>
      <c r="H3110" s="1" t="s">
        <v>109</v>
      </c>
      <c r="L3110" s="1">
        <v>0.25</v>
      </c>
      <c r="M3110" s="1">
        <v>0.25</v>
      </c>
      <c r="N3110" s="1" t="s">
        <v>110</v>
      </c>
      <c r="Q3110" s="1" t="s">
        <v>101</v>
      </c>
      <c r="R3110" s="1" t="s">
        <v>102</v>
      </c>
      <c r="S3110" s="1" t="s">
        <v>101</v>
      </c>
      <c r="T3110" s="1" t="s">
        <v>113</v>
      </c>
      <c r="U3110" s="1" t="s">
        <v>247</v>
      </c>
      <c r="Z3110" s="1" t="s">
        <v>33</v>
      </c>
      <c r="AD3110" s="1">
        <v>1</v>
      </c>
      <c r="AG3110" s="1">
        <v>50</v>
      </c>
    </row>
    <row r="3111" spans="1:38" ht="25.5">
      <c r="A3111" s="6">
        <v>42903.708993599532</v>
      </c>
      <c r="B3111" s="2">
        <v>42899</v>
      </c>
      <c r="C3111" s="1" t="s">
        <v>96</v>
      </c>
      <c r="D3111" s="1">
        <v>49463</v>
      </c>
      <c r="E3111" s="1" t="s">
        <v>1077</v>
      </c>
      <c r="F3111" s="1" t="s">
        <v>98</v>
      </c>
      <c r="G3111" s="1" t="s">
        <v>99</v>
      </c>
      <c r="H3111" s="1" t="s">
        <v>100</v>
      </c>
      <c r="I3111" s="1" t="s">
        <v>223</v>
      </c>
      <c r="K3111" s="1">
        <v>0.25</v>
      </c>
      <c r="L3111" s="1">
        <v>0.25</v>
      </c>
      <c r="M3111" s="1">
        <v>0.25</v>
      </c>
      <c r="N3111" s="1" t="s">
        <v>110</v>
      </c>
      <c r="O3111" s="1">
        <v>0.2</v>
      </c>
      <c r="P3111" s="1" t="s">
        <v>110</v>
      </c>
      <c r="Q3111" s="1" t="s">
        <v>101</v>
      </c>
      <c r="R3111" s="1" t="s">
        <v>102</v>
      </c>
      <c r="S3111" s="1" t="s">
        <v>101</v>
      </c>
      <c r="T3111" s="1" t="s">
        <v>113</v>
      </c>
      <c r="U3111" s="1" t="s">
        <v>247</v>
      </c>
      <c r="Z3111" s="1" t="s">
        <v>33</v>
      </c>
      <c r="AG3111" s="1">
        <v>50</v>
      </c>
    </row>
    <row r="3112" spans="1:38" ht="25.5">
      <c r="A3112" s="6">
        <v>42903.709601828705</v>
      </c>
      <c r="B3112" s="2">
        <v>42899</v>
      </c>
      <c r="C3112" s="1" t="s">
        <v>117</v>
      </c>
      <c r="D3112" s="1">
        <v>49463</v>
      </c>
      <c r="E3112" s="1" t="s">
        <v>1077</v>
      </c>
      <c r="F3112" s="1" t="s">
        <v>98</v>
      </c>
      <c r="G3112" s="1" t="s">
        <v>99</v>
      </c>
      <c r="H3112" s="1" t="s">
        <v>109</v>
      </c>
      <c r="Q3112" s="1" t="s">
        <v>101</v>
      </c>
      <c r="R3112" s="1" t="s">
        <v>102</v>
      </c>
      <c r="S3112" s="1" t="s">
        <v>112</v>
      </c>
      <c r="U3112" s="1" t="s">
        <v>247</v>
      </c>
      <c r="Z3112" s="1" t="s">
        <v>33</v>
      </c>
      <c r="AL3112" s="1" t="s">
        <v>1274</v>
      </c>
    </row>
    <row r="3113" spans="1:38" ht="25.5">
      <c r="A3113" s="6">
        <v>42903.710039942132</v>
      </c>
      <c r="B3113" s="2">
        <v>42900</v>
      </c>
      <c r="C3113" s="1" t="s">
        <v>96</v>
      </c>
      <c r="D3113" s="1">
        <v>49463</v>
      </c>
      <c r="E3113" s="1" t="s">
        <v>1077</v>
      </c>
      <c r="F3113" s="1" t="s">
        <v>98</v>
      </c>
      <c r="G3113" s="1" t="s">
        <v>99</v>
      </c>
      <c r="H3113" s="1" t="s">
        <v>109</v>
      </c>
      <c r="Q3113" s="1" t="s">
        <v>101</v>
      </c>
      <c r="R3113" s="1" t="s">
        <v>111</v>
      </c>
      <c r="S3113" s="1" t="s">
        <v>112</v>
      </c>
      <c r="U3113" s="1" t="s">
        <v>114</v>
      </c>
      <c r="Z3113" s="1" t="s">
        <v>115</v>
      </c>
    </row>
    <row r="3114" spans="1:38" ht="25.5">
      <c r="A3114" s="6">
        <v>42903.710348391207</v>
      </c>
      <c r="B3114" s="2">
        <v>42900</v>
      </c>
      <c r="C3114" s="1" t="s">
        <v>117</v>
      </c>
      <c r="D3114" s="1">
        <v>49463</v>
      </c>
      <c r="E3114" s="1" t="s">
        <v>1077</v>
      </c>
      <c r="F3114" s="1" t="s">
        <v>98</v>
      </c>
      <c r="G3114" s="1" t="s">
        <v>99</v>
      </c>
      <c r="H3114" s="1" t="s">
        <v>109</v>
      </c>
      <c r="Q3114" s="1" t="s">
        <v>101</v>
      </c>
      <c r="R3114" s="1" t="s">
        <v>111</v>
      </c>
      <c r="S3114" s="1" t="s">
        <v>112</v>
      </c>
      <c r="U3114" s="1" t="s">
        <v>114</v>
      </c>
      <c r="Z3114" s="1" t="s">
        <v>115</v>
      </c>
      <c r="AL3114" s="1" t="s">
        <v>1274</v>
      </c>
    </row>
    <row r="3115" spans="1:38">
      <c r="A3115" s="6">
        <v>42903.710679317126</v>
      </c>
      <c r="B3115" s="2">
        <v>42901</v>
      </c>
      <c r="C3115" s="1" t="s">
        <v>96</v>
      </c>
      <c r="D3115" s="1">
        <v>49463</v>
      </c>
      <c r="E3115" s="1" t="s">
        <v>1077</v>
      </c>
      <c r="F3115" s="1" t="s">
        <v>98</v>
      </c>
      <c r="G3115" s="1" t="s">
        <v>99</v>
      </c>
      <c r="H3115" s="1" t="s">
        <v>109</v>
      </c>
      <c r="Q3115" s="1" t="s">
        <v>101</v>
      </c>
      <c r="R3115" s="1" t="s">
        <v>111</v>
      </c>
      <c r="S3115" s="1" t="s">
        <v>101</v>
      </c>
      <c r="U3115" s="1" t="s">
        <v>114</v>
      </c>
      <c r="Z3115" s="1" t="s">
        <v>115</v>
      </c>
      <c r="AK3115" s="1" t="s">
        <v>116</v>
      </c>
    </row>
    <row r="3116" spans="1:38" ht="25.5">
      <c r="A3116" s="6">
        <v>42903.733537256943</v>
      </c>
      <c r="B3116" s="2">
        <v>42896</v>
      </c>
      <c r="C3116" s="1" t="s">
        <v>96</v>
      </c>
      <c r="D3116" s="1">
        <v>49464</v>
      </c>
      <c r="E3116" s="1" t="s">
        <v>1088</v>
      </c>
      <c r="F3116" s="1" t="s">
        <v>98</v>
      </c>
      <c r="G3116" s="1" t="s">
        <v>99</v>
      </c>
      <c r="H3116" s="1" t="s">
        <v>109</v>
      </c>
      <c r="K3116" s="1">
        <v>0.92</v>
      </c>
      <c r="L3116" s="1">
        <v>0.92</v>
      </c>
      <c r="M3116" s="1">
        <v>0.92</v>
      </c>
      <c r="N3116" s="1" t="s">
        <v>110</v>
      </c>
      <c r="O3116" s="1">
        <v>0.74</v>
      </c>
      <c r="P3116" s="1" t="s">
        <v>110</v>
      </c>
      <c r="Q3116" s="1" t="s">
        <v>101</v>
      </c>
      <c r="R3116" s="1" t="s">
        <v>122</v>
      </c>
      <c r="S3116" s="1" t="s">
        <v>101</v>
      </c>
      <c r="T3116" s="1" t="s">
        <v>113</v>
      </c>
      <c r="U3116" s="1" t="s">
        <v>114</v>
      </c>
      <c r="Z3116" s="1" t="s">
        <v>115</v>
      </c>
      <c r="AG3116" s="1">
        <v>140</v>
      </c>
    </row>
    <row r="3117" spans="1:38" ht="25.5">
      <c r="A3117" s="6">
        <v>42903.734651215273</v>
      </c>
      <c r="B3117" s="2">
        <v>42896</v>
      </c>
      <c r="C3117" s="1" t="s">
        <v>117</v>
      </c>
      <c r="D3117" s="1">
        <v>49464</v>
      </c>
      <c r="E3117" s="1" t="s">
        <v>1088</v>
      </c>
      <c r="F3117" s="1" t="s">
        <v>98</v>
      </c>
      <c r="G3117" s="1" t="s">
        <v>99</v>
      </c>
      <c r="H3117" s="1" t="s">
        <v>109</v>
      </c>
      <c r="L3117" s="1">
        <v>0.92</v>
      </c>
      <c r="M3117" s="1">
        <v>0.92</v>
      </c>
      <c r="N3117" s="1" t="s">
        <v>110</v>
      </c>
      <c r="Q3117" s="1" t="s">
        <v>101</v>
      </c>
      <c r="R3117" s="1" t="s">
        <v>122</v>
      </c>
      <c r="S3117" s="1" t="s">
        <v>101</v>
      </c>
      <c r="T3117" s="1" t="s">
        <v>113</v>
      </c>
      <c r="U3117" s="1" t="s">
        <v>196</v>
      </c>
      <c r="Z3117" s="1" t="s">
        <v>115</v>
      </c>
      <c r="AD3117" s="1">
        <v>3.7</v>
      </c>
      <c r="AG3117" s="1">
        <v>190</v>
      </c>
    </row>
    <row r="3118" spans="1:38" ht="25.5">
      <c r="A3118" s="6">
        <v>42903.735217719906</v>
      </c>
      <c r="B3118" s="2">
        <v>42897</v>
      </c>
      <c r="C3118" s="1" t="s">
        <v>96</v>
      </c>
      <c r="D3118" s="1">
        <v>49464</v>
      </c>
      <c r="E3118" s="1" t="s">
        <v>1088</v>
      </c>
      <c r="F3118" s="1" t="s">
        <v>98</v>
      </c>
      <c r="G3118" s="1" t="s">
        <v>99</v>
      </c>
      <c r="H3118" s="1" t="s">
        <v>109</v>
      </c>
      <c r="K3118" s="1">
        <v>0.92</v>
      </c>
      <c r="L3118" s="1">
        <v>0.92</v>
      </c>
      <c r="M3118" s="1">
        <v>0.92</v>
      </c>
      <c r="N3118" s="1" t="s">
        <v>110</v>
      </c>
      <c r="O3118" s="1">
        <v>0.74</v>
      </c>
      <c r="P3118" s="1" t="s">
        <v>110</v>
      </c>
      <c r="Q3118" s="1" t="s">
        <v>121</v>
      </c>
      <c r="R3118" s="1" t="s">
        <v>102</v>
      </c>
      <c r="S3118" s="1" t="s">
        <v>133</v>
      </c>
      <c r="T3118" s="1" t="s">
        <v>113</v>
      </c>
      <c r="U3118" s="1" t="s">
        <v>196</v>
      </c>
      <c r="Z3118" s="1" t="s">
        <v>33</v>
      </c>
      <c r="AG3118" s="1">
        <v>190</v>
      </c>
    </row>
    <row r="3119" spans="1:38" ht="25.5">
      <c r="A3119" s="6">
        <v>42903.735869768519</v>
      </c>
      <c r="B3119" s="2">
        <v>42897</v>
      </c>
      <c r="C3119" s="1" t="s">
        <v>117</v>
      </c>
      <c r="D3119" s="1">
        <v>49464</v>
      </c>
      <c r="E3119" s="1" t="s">
        <v>1088</v>
      </c>
      <c r="F3119" s="1" t="s">
        <v>98</v>
      </c>
      <c r="G3119" s="1" t="s">
        <v>99</v>
      </c>
      <c r="H3119" s="1" t="s">
        <v>100</v>
      </c>
      <c r="L3119" s="1">
        <v>0.92</v>
      </c>
      <c r="M3119" s="1">
        <v>0.92</v>
      </c>
      <c r="N3119" s="1" t="s">
        <v>110</v>
      </c>
      <c r="Q3119" s="1" t="s">
        <v>101</v>
      </c>
      <c r="R3119" s="1" t="s">
        <v>102</v>
      </c>
      <c r="S3119" s="1" t="s">
        <v>133</v>
      </c>
      <c r="T3119" s="1" t="s">
        <v>113</v>
      </c>
      <c r="U3119" s="1" t="s">
        <v>196</v>
      </c>
      <c r="Z3119" s="1" t="s">
        <v>33</v>
      </c>
      <c r="AD3119" s="1">
        <v>3.7</v>
      </c>
      <c r="AG3119" s="1">
        <v>190</v>
      </c>
    </row>
    <row r="3120" spans="1:38" ht="25.5">
      <c r="A3120" s="6">
        <v>42903.736430590274</v>
      </c>
      <c r="B3120" s="2">
        <v>42898</v>
      </c>
      <c r="C3120" s="1" t="s">
        <v>96</v>
      </c>
      <c r="D3120" s="1">
        <v>49464</v>
      </c>
      <c r="E3120" s="1" t="s">
        <v>1088</v>
      </c>
      <c r="F3120" s="1" t="s">
        <v>98</v>
      </c>
      <c r="G3120" s="1" t="s">
        <v>99</v>
      </c>
      <c r="H3120" s="1" t="s">
        <v>100</v>
      </c>
      <c r="K3120" s="1">
        <v>0.92</v>
      </c>
      <c r="L3120" s="1">
        <v>0.92</v>
      </c>
      <c r="M3120" s="1">
        <v>0.92</v>
      </c>
      <c r="N3120" s="1" t="s">
        <v>110</v>
      </c>
      <c r="O3120" s="1">
        <v>0.74</v>
      </c>
      <c r="P3120" s="1" t="s">
        <v>110</v>
      </c>
      <c r="Q3120" s="1" t="s">
        <v>101</v>
      </c>
      <c r="R3120" s="1" t="s">
        <v>102</v>
      </c>
      <c r="S3120" s="1" t="s">
        <v>101</v>
      </c>
      <c r="T3120" s="1" t="s">
        <v>113</v>
      </c>
      <c r="U3120" s="1" t="s">
        <v>196</v>
      </c>
      <c r="Z3120" s="1" t="s">
        <v>33</v>
      </c>
      <c r="AG3120" s="1">
        <v>190</v>
      </c>
    </row>
    <row r="3121" spans="1:42" ht="25.5">
      <c r="A3121" s="6">
        <v>42903.73690679398</v>
      </c>
      <c r="B3121" s="2">
        <v>42898</v>
      </c>
      <c r="C3121" s="1" t="s">
        <v>117</v>
      </c>
      <c r="D3121" s="1">
        <v>49464</v>
      </c>
      <c r="E3121" s="1" t="s">
        <v>1088</v>
      </c>
      <c r="F3121" s="1" t="s">
        <v>98</v>
      </c>
      <c r="G3121" s="1" t="s">
        <v>99</v>
      </c>
      <c r="H3121" s="1" t="s">
        <v>100</v>
      </c>
      <c r="Q3121" s="1" t="s">
        <v>101</v>
      </c>
      <c r="R3121" s="1" t="s">
        <v>102</v>
      </c>
      <c r="S3121" s="1" t="s">
        <v>101</v>
      </c>
      <c r="T3121" s="1" t="s">
        <v>205</v>
      </c>
      <c r="U3121" s="1" t="s">
        <v>196</v>
      </c>
      <c r="Z3121" s="1" t="s">
        <v>33</v>
      </c>
      <c r="AA3121" s="1">
        <v>0.74</v>
      </c>
      <c r="AD3121" s="1">
        <v>3.7</v>
      </c>
      <c r="AM3121" s="1">
        <v>42</v>
      </c>
    </row>
    <row r="3122" spans="1:42" ht="25.5">
      <c r="A3122" s="6">
        <v>42903.737523888893</v>
      </c>
      <c r="B3122" s="2">
        <v>42899</v>
      </c>
      <c r="C3122" s="1" t="s">
        <v>96</v>
      </c>
      <c r="D3122" s="1">
        <v>49464</v>
      </c>
      <c r="E3122" s="1" t="s">
        <v>1088</v>
      </c>
      <c r="F3122" s="1" t="s">
        <v>98</v>
      </c>
      <c r="G3122" s="1" t="s">
        <v>99</v>
      </c>
      <c r="H3122" s="1" t="s">
        <v>100</v>
      </c>
      <c r="K3122" s="1">
        <v>0.92</v>
      </c>
      <c r="O3122" s="1">
        <v>0.74</v>
      </c>
      <c r="P3122" s="1" t="s">
        <v>110</v>
      </c>
      <c r="Q3122" s="1" t="s">
        <v>101</v>
      </c>
      <c r="R3122" s="1" t="s">
        <v>102</v>
      </c>
      <c r="S3122" s="1" t="s">
        <v>101</v>
      </c>
      <c r="T3122" s="1" t="s">
        <v>203</v>
      </c>
      <c r="U3122" s="1" t="s">
        <v>196</v>
      </c>
      <c r="Z3122" s="1" t="s">
        <v>33</v>
      </c>
      <c r="AA3122" s="1">
        <v>0.74</v>
      </c>
      <c r="AG3122" s="1">
        <v>190</v>
      </c>
      <c r="AM3122" s="1">
        <v>42</v>
      </c>
    </row>
    <row r="3123" spans="1:42" ht="25.5">
      <c r="A3123" s="6">
        <v>42903.738202337961</v>
      </c>
      <c r="B3123" s="2">
        <v>42899</v>
      </c>
      <c r="C3123" s="1" t="s">
        <v>117</v>
      </c>
      <c r="D3123" s="1">
        <v>49464</v>
      </c>
      <c r="E3123" s="1" t="s">
        <v>1088</v>
      </c>
      <c r="F3123" s="1" t="s">
        <v>98</v>
      </c>
      <c r="G3123" s="1" t="s">
        <v>99</v>
      </c>
      <c r="H3123" s="1" t="s">
        <v>109</v>
      </c>
      <c r="Q3123" s="1" t="s">
        <v>101</v>
      </c>
      <c r="R3123" s="1" t="s">
        <v>122</v>
      </c>
      <c r="S3123" s="1" t="s">
        <v>101</v>
      </c>
      <c r="T3123" s="1" t="s">
        <v>205</v>
      </c>
      <c r="U3123" s="1" t="s">
        <v>196</v>
      </c>
      <c r="Z3123" s="1" t="s">
        <v>33</v>
      </c>
      <c r="AA3123" s="1">
        <v>0.74</v>
      </c>
      <c r="AM3123" s="1">
        <v>42</v>
      </c>
    </row>
    <row r="3124" spans="1:42" ht="25.5">
      <c r="A3124" s="6">
        <v>42903.738688310186</v>
      </c>
      <c r="B3124" s="2">
        <v>42900</v>
      </c>
      <c r="C3124" s="1" t="s">
        <v>96</v>
      </c>
      <c r="D3124" s="1">
        <v>49464</v>
      </c>
      <c r="E3124" s="1" t="s">
        <v>1088</v>
      </c>
      <c r="F3124" s="1" t="s">
        <v>98</v>
      </c>
      <c r="G3124" s="1" t="s">
        <v>99</v>
      </c>
      <c r="H3124" s="1" t="s">
        <v>109</v>
      </c>
      <c r="K3124" s="1">
        <v>0.92</v>
      </c>
      <c r="O3124" s="1">
        <v>0.74</v>
      </c>
      <c r="P3124" s="1" t="s">
        <v>110</v>
      </c>
      <c r="Q3124" s="1" t="s">
        <v>101</v>
      </c>
      <c r="R3124" s="1" t="s">
        <v>111</v>
      </c>
      <c r="S3124" s="1" t="s">
        <v>133</v>
      </c>
      <c r="T3124" s="1" t="s">
        <v>203</v>
      </c>
      <c r="U3124" s="1" t="s">
        <v>114</v>
      </c>
      <c r="Z3124" s="1" t="s">
        <v>115</v>
      </c>
      <c r="AA3124" s="1">
        <v>0.74</v>
      </c>
      <c r="AG3124" s="1">
        <v>190</v>
      </c>
      <c r="AM3124" s="1">
        <v>42</v>
      </c>
    </row>
    <row r="3125" spans="1:42" ht="25.5">
      <c r="A3125" s="6">
        <v>42903.73913263889</v>
      </c>
      <c r="B3125" s="2">
        <v>42900</v>
      </c>
      <c r="C3125" s="1" t="s">
        <v>117</v>
      </c>
      <c r="D3125" s="1">
        <v>49464</v>
      </c>
      <c r="E3125" s="1" t="s">
        <v>1088</v>
      </c>
      <c r="F3125" s="1" t="s">
        <v>98</v>
      </c>
      <c r="G3125" s="1" t="s">
        <v>99</v>
      </c>
      <c r="H3125" s="1" t="s">
        <v>109</v>
      </c>
      <c r="L3125" s="1">
        <v>0.92</v>
      </c>
      <c r="M3125" s="1">
        <v>0.92</v>
      </c>
      <c r="N3125" s="1" t="s">
        <v>110</v>
      </c>
      <c r="Q3125" s="1" t="s">
        <v>101</v>
      </c>
      <c r="R3125" s="1" t="s">
        <v>111</v>
      </c>
      <c r="S3125" s="1" t="s">
        <v>133</v>
      </c>
      <c r="T3125" s="1" t="s">
        <v>113</v>
      </c>
      <c r="U3125" s="1" t="s">
        <v>114</v>
      </c>
      <c r="Z3125" s="1" t="s">
        <v>115</v>
      </c>
      <c r="AG3125" s="1">
        <v>190</v>
      </c>
    </row>
    <row r="3126" spans="1:42" ht="25.5">
      <c r="A3126" s="6">
        <v>42903.739562499999</v>
      </c>
      <c r="B3126" s="2">
        <v>42901</v>
      </c>
      <c r="C3126" s="1" t="s">
        <v>96</v>
      </c>
      <c r="D3126" s="1">
        <v>49464</v>
      </c>
      <c r="E3126" s="1" t="s">
        <v>1088</v>
      </c>
      <c r="F3126" s="1" t="s">
        <v>98</v>
      </c>
      <c r="G3126" s="1" t="s">
        <v>99</v>
      </c>
      <c r="H3126" s="1" t="s">
        <v>109</v>
      </c>
      <c r="K3126" s="1">
        <v>0.92</v>
      </c>
      <c r="L3126" s="1">
        <v>0.92</v>
      </c>
      <c r="M3126" s="1">
        <v>0.92</v>
      </c>
      <c r="N3126" s="1" t="s">
        <v>110</v>
      </c>
      <c r="O3126" s="1">
        <v>0.74</v>
      </c>
      <c r="P3126" s="1" t="s">
        <v>110</v>
      </c>
      <c r="Q3126" s="1" t="s">
        <v>101</v>
      </c>
      <c r="R3126" s="1" t="s">
        <v>111</v>
      </c>
      <c r="S3126" s="1" t="s">
        <v>112</v>
      </c>
      <c r="T3126" s="1" t="s">
        <v>113</v>
      </c>
      <c r="U3126" s="1" t="s">
        <v>114</v>
      </c>
      <c r="Z3126" s="1" t="s">
        <v>115</v>
      </c>
      <c r="AG3126" s="1">
        <v>190</v>
      </c>
    </row>
    <row r="3127" spans="1:42" ht="25.5">
      <c r="A3127" s="6">
        <v>42903.73993059028</v>
      </c>
      <c r="B3127" s="2">
        <v>42901</v>
      </c>
      <c r="C3127" s="1" t="s">
        <v>117</v>
      </c>
      <c r="D3127" s="1">
        <v>49464</v>
      </c>
      <c r="E3127" s="1" t="s">
        <v>1088</v>
      </c>
      <c r="F3127" s="1" t="s">
        <v>98</v>
      </c>
      <c r="G3127" s="1" t="s">
        <v>99</v>
      </c>
      <c r="H3127" s="1" t="s">
        <v>109</v>
      </c>
      <c r="Q3127" s="1" t="s">
        <v>101</v>
      </c>
      <c r="R3127" s="1" t="s">
        <v>111</v>
      </c>
      <c r="S3127" s="1" t="s">
        <v>112</v>
      </c>
      <c r="U3127" s="1" t="s">
        <v>114</v>
      </c>
      <c r="Z3127" s="1" t="s">
        <v>115</v>
      </c>
      <c r="AL3127" s="1" t="s">
        <v>1279</v>
      </c>
    </row>
    <row r="3128" spans="1:42" ht="25.5">
      <c r="A3128" s="6">
        <v>42903.740258240738</v>
      </c>
      <c r="B3128" s="2">
        <v>42902</v>
      </c>
      <c r="C3128" s="1" t="s">
        <v>96</v>
      </c>
      <c r="D3128" s="1">
        <v>49464</v>
      </c>
      <c r="E3128" s="1" t="s">
        <v>1088</v>
      </c>
      <c r="F3128" s="1" t="s">
        <v>98</v>
      </c>
      <c r="G3128" s="1" t="s">
        <v>99</v>
      </c>
      <c r="H3128" s="1" t="s">
        <v>109</v>
      </c>
      <c r="Q3128" s="1" t="s">
        <v>101</v>
      </c>
      <c r="R3128" s="1" t="s">
        <v>111</v>
      </c>
      <c r="S3128" s="1" t="s">
        <v>112</v>
      </c>
      <c r="U3128" s="1" t="s">
        <v>114</v>
      </c>
      <c r="Z3128" s="1" t="s">
        <v>115</v>
      </c>
      <c r="AK3128" s="1" t="s">
        <v>1280</v>
      </c>
    </row>
    <row r="3129" spans="1:42" ht="25.5">
      <c r="A3129" s="6">
        <v>42908.645144965281</v>
      </c>
      <c r="B3129" s="2">
        <v>42896</v>
      </c>
      <c r="C3129" s="1" t="s">
        <v>117</v>
      </c>
      <c r="D3129" s="1">
        <v>49465</v>
      </c>
      <c r="E3129" s="1" t="s">
        <v>1111</v>
      </c>
      <c r="F3129" s="1" t="s">
        <v>98</v>
      </c>
      <c r="G3129" s="1" t="s">
        <v>177</v>
      </c>
      <c r="H3129" s="1" t="s">
        <v>100</v>
      </c>
      <c r="K3129" s="1">
        <v>0.95</v>
      </c>
      <c r="M3129" s="1">
        <v>0.95</v>
      </c>
      <c r="N3129" s="1" t="s">
        <v>110</v>
      </c>
      <c r="O3129" s="1">
        <v>0.76</v>
      </c>
      <c r="P3129" s="1" t="s">
        <v>110</v>
      </c>
      <c r="Q3129" s="1" t="s">
        <v>121</v>
      </c>
      <c r="R3129" s="1" t="s">
        <v>102</v>
      </c>
      <c r="S3129" s="1" t="s">
        <v>103</v>
      </c>
      <c r="T3129" s="1" t="s">
        <v>203</v>
      </c>
      <c r="U3129" s="1" t="s">
        <v>196</v>
      </c>
      <c r="Z3129" s="1" t="s">
        <v>115</v>
      </c>
      <c r="AA3129" s="1">
        <v>0.76</v>
      </c>
      <c r="AG3129" s="1">
        <v>200</v>
      </c>
      <c r="AM3129" s="1">
        <v>45</v>
      </c>
    </row>
    <row r="3130" spans="1:42" ht="25.5">
      <c r="A3130" s="6">
        <v>42908.645689641198</v>
      </c>
      <c r="B3130" s="2">
        <v>42897</v>
      </c>
      <c r="C3130" s="1" t="s">
        <v>96</v>
      </c>
      <c r="D3130" s="1">
        <v>49465</v>
      </c>
      <c r="E3130" s="1" t="s">
        <v>1111</v>
      </c>
      <c r="F3130" s="1" t="s">
        <v>98</v>
      </c>
      <c r="G3130" s="1" t="s">
        <v>99</v>
      </c>
      <c r="H3130" s="1" t="s">
        <v>100</v>
      </c>
      <c r="Q3130" s="1" t="s">
        <v>101</v>
      </c>
      <c r="R3130" s="1" t="s">
        <v>102</v>
      </c>
      <c r="S3130" s="1" t="s">
        <v>101</v>
      </c>
      <c r="T3130" s="1" t="s">
        <v>205</v>
      </c>
      <c r="U3130" s="1" t="s">
        <v>196</v>
      </c>
      <c r="Z3130" s="1" t="s">
        <v>33</v>
      </c>
      <c r="AA3130" s="1">
        <v>0.76</v>
      </c>
      <c r="AD3130" s="1">
        <v>3.82</v>
      </c>
      <c r="AM3130" s="1">
        <v>45</v>
      </c>
    </row>
    <row r="3131" spans="1:42" ht="25.5">
      <c r="A3131" s="6">
        <v>42908.646910601849</v>
      </c>
      <c r="B3131" s="2">
        <v>42897</v>
      </c>
      <c r="C3131" s="1" t="s">
        <v>117</v>
      </c>
      <c r="D3131" s="1">
        <v>49465</v>
      </c>
      <c r="E3131" s="1" t="s">
        <v>1111</v>
      </c>
      <c r="F3131" s="1" t="s">
        <v>98</v>
      </c>
      <c r="G3131" s="1" t="s">
        <v>177</v>
      </c>
      <c r="H3131" s="1" t="s">
        <v>100</v>
      </c>
      <c r="K3131" s="1">
        <v>0.95</v>
      </c>
      <c r="O3131" s="1">
        <v>0.76</v>
      </c>
      <c r="P3131" s="1" t="s">
        <v>110</v>
      </c>
      <c r="Q3131" s="1" t="s">
        <v>101</v>
      </c>
      <c r="R3131" s="1" t="s">
        <v>102</v>
      </c>
      <c r="S3131" s="1" t="s">
        <v>103</v>
      </c>
      <c r="T3131" s="1" t="s">
        <v>203</v>
      </c>
      <c r="U3131" s="1" t="s">
        <v>196</v>
      </c>
      <c r="Z3131" s="1" t="s">
        <v>33</v>
      </c>
      <c r="AA3131" s="1">
        <v>0.76</v>
      </c>
      <c r="AG3131" s="1">
        <v>200</v>
      </c>
      <c r="AM3131" s="1">
        <v>45</v>
      </c>
    </row>
    <row r="3132" spans="1:42" ht="25.5">
      <c r="A3132" s="6">
        <v>42908.647643715274</v>
      </c>
      <c r="B3132" s="2">
        <v>42898</v>
      </c>
      <c r="C3132" s="1" t="s">
        <v>96</v>
      </c>
      <c r="D3132" s="1">
        <v>49465</v>
      </c>
      <c r="E3132" s="1" t="s">
        <v>1111</v>
      </c>
      <c r="F3132" s="1" t="s">
        <v>98</v>
      </c>
      <c r="G3132" s="1" t="s">
        <v>99</v>
      </c>
      <c r="H3132" s="1" t="s">
        <v>100</v>
      </c>
      <c r="Q3132" s="1" t="s">
        <v>119</v>
      </c>
      <c r="R3132" s="1" t="s">
        <v>102</v>
      </c>
      <c r="S3132" s="1" t="s">
        <v>103</v>
      </c>
      <c r="T3132" s="1" t="s">
        <v>205</v>
      </c>
      <c r="U3132" s="1" t="s">
        <v>196</v>
      </c>
      <c r="W3132" s="1">
        <v>115</v>
      </c>
      <c r="Z3132" s="1" t="s">
        <v>115</v>
      </c>
      <c r="AA3132" s="1">
        <v>0.76</v>
      </c>
      <c r="AD3132" s="1">
        <v>3.82</v>
      </c>
      <c r="AM3132" s="1">
        <v>45</v>
      </c>
    </row>
    <row r="3133" spans="1:42" ht="25.5">
      <c r="A3133" s="6">
        <v>42908.649304768522</v>
      </c>
      <c r="B3133" s="2">
        <v>42898</v>
      </c>
      <c r="C3133" s="1" t="s">
        <v>117</v>
      </c>
      <c r="D3133" s="1">
        <v>49465</v>
      </c>
      <c r="E3133" s="1" t="s">
        <v>1111</v>
      </c>
      <c r="F3133" s="1" t="s">
        <v>98</v>
      </c>
      <c r="G3133" s="1" t="s">
        <v>177</v>
      </c>
      <c r="H3133" s="1" t="s">
        <v>100</v>
      </c>
      <c r="J3133" s="8"/>
      <c r="K3133" s="1">
        <v>0.95</v>
      </c>
      <c r="O3133" s="1">
        <v>0.76</v>
      </c>
      <c r="P3133" s="1" t="s">
        <v>110</v>
      </c>
      <c r="Q3133" s="1" t="s">
        <v>101</v>
      </c>
      <c r="R3133" s="1" t="s">
        <v>102</v>
      </c>
      <c r="S3133" s="1" t="s">
        <v>103</v>
      </c>
      <c r="T3133" s="1" t="s">
        <v>203</v>
      </c>
      <c r="U3133" s="1" t="s">
        <v>196</v>
      </c>
      <c r="Z3133" s="1" t="s">
        <v>115</v>
      </c>
      <c r="AA3133" s="1">
        <v>0.76</v>
      </c>
      <c r="AB3133" s="1">
        <v>150</v>
      </c>
      <c r="AG3133" s="1">
        <v>200</v>
      </c>
      <c r="AI3133" s="1">
        <v>0.76</v>
      </c>
      <c r="AJ3133" s="1" t="s">
        <v>213</v>
      </c>
      <c r="AM3133" s="1">
        <v>30</v>
      </c>
      <c r="AO3133" s="1">
        <v>75</v>
      </c>
      <c r="AP3133" s="8"/>
    </row>
    <row r="3134" spans="1:42" ht="25.5">
      <c r="A3134" s="6">
        <v>42908.650181319448</v>
      </c>
      <c r="B3134" s="2">
        <v>42899</v>
      </c>
      <c r="C3134" s="1" t="s">
        <v>96</v>
      </c>
      <c r="D3134" s="1">
        <v>49465</v>
      </c>
      <c r="E3134" s="1" t="s">
        <v>1111</v>
      </c>
      <c r="F3134" s="1" t="s">
        <v>98</v>
      </c>
      <c r="G3134" s="1" t="s">
        <v>99</v>
      </c>
      <c r="H3134" s="1" t="s">
        <v>100</v>
      </c>
      <c r="J3134" s="8"/>
      <c r="O3134" s="1">
        <v>0.76</v>
      </c>
      <c r="P3134" s="1" t="s">
        <v>110</v>
      </c>
      <c r="Q3134" s="1" t="s">
        <v>121</v>
      </c>
      <c r="R3134" s="1" t="s">
        <v>102</v>
      </c>
      <c r="S3134" s="1" t="s">
        <v>103</v>
      </c>
      <c r="T3134" s="1" t="s">
        <v>205</v>
      </c>
      <c r="U3134" s="1" t="s">
        <v>196</v>
      </c>
      <c r="Z3134" s="1" t="s">
        <v>115</v>
      </c>
      <c r="AA3134" s="1">
        <v>0.76</v>
      </c>
      <c r="AB3134" s="1">
        <v>150</v>
      </c>
      <c r="AD3134" s="1">
        <v>3.82</v>
      </c>
      <c r="AM3134" s="1">
        <v>30</v>
      </c>
      <c r="AO3134" s="1">
        <v>75</v>
      </c>
      <c r="AP3134" s="8"/>
    </row>
    <row r="3135" spans="1:42" ht="25.5">
      <c r="A3135" s="6">
        <v>42908.650807719911</v>
      </c>
      <c r="B3135" s="2">
        <v>42899</v>
      </c>
      <c r="C3135" s="1" t="s">
        <v>117</v>
      </c>
      <c r="D3135" s="1">
        <v>49465</v>
      </c>
      <c r="E3135" s="1" t="s">
        <v>1111</v>
      </c>
      <c r="F3135" s="1" t="s">
        <v>98</v>
      </c>
      <c r="G3135" s="1" t="s">
        <v>99</v>
      </c>
      <c r="H3135" s="1" t="s">
        <v>100</v>
      </c>
      <c r="J3135" s="8"/>
      <c r="K3135" s="1">
        <v>0.95</v>
      </c>
      <c r="O3135" s="1">
        <v>0.76</v>
      </c>
      <c r="P3135" s="1" t="s">
        <v>110</v>
      </c>
      <c r="Q3135" s="1" t="s">
        <v>119</v>
      </c>
      <c r="R3135" s="1" t="s">
        <v>102</v>
      </c>
      <c r="S3135" s="1" t="s">
        <v>103</v>
      </c>
      <c r="T3135" s="1" t="s">
        <v>203</v>
      </c>
      <c r="U3135" s="1" t="s">
        <v>196</v>
      </c>
      <c r="Z3135" s="1" t="s">
        <v>115</v>
      </c>
      <c r="AA3135" s="1">
        <v>0.76</v>
      </c>
      <c r="AB3135" s="1">
        <v>150</v>
      </c>
      <c r="AG3135" s="1">
        <v>200</v>
      </c>
      <c r="AI3135" s="1">
        <v>0.76</v>
      </c>
      <c r="AJ3135" s="1" t="s">
        <v>213</v>
      </c>
      <c r="AM3135" s="1">
        <v>30</v>
      </c>
      <c r="AO3135" s="1">
        <v>75</v>
      </c>
      <c r="AP3135" s="8"/>
    </row>
    <row r="3136" spans="1:42" ht="25.5">
      <c r="A3136" s="6">
        <v>42908.651680520838</v>
      </c>
      <c r="B3136" s="2">
        <v>42900</v>
      </c>
      <c r="C3136" s="1" t="s">
        <v>96</v>
      </c>
      <c r="D3136" s="1">
        <v>49465</v>
      </c>
      <c r="E3136" s="1" t="s">
        <v>1111</v>
      </c>
      <c r="F3136" s="1" t="s">
        <v>98</v>
      </c>
      <c r="G3136" s="1" t="s">
        <v>99</v>
      </c>
      <c r="H3136" s="1" t="s">
        <v>100</v>
      </c>
      <c r="J3136" s="8"/>
      <c r="O3136" s="1">
        <v>0.76</v>
      </c>
      <c r="P3136" s="1" t="s">
        <v>110</v>
      </c>
      <c r="Q3136" s="1" t="s">
        <v>101</v>
      </c>
      <c r="R3136" s="1" t="s">
        <v>102</v>
      </c>
      <c r="S3136" s="1" t="s">
        <v>103</v>
      </c>
      <c r="T3136" s="1" t="s">
        <v>205</v>
      </c>
      <c r="U3136" s="1" t="s">
        <v>196</v>
      </c>
      <c r="Z3136" s="1" t="s">
        <v>115</v>
      </c>
      <c r="AA3136" s="1">
        <v>0.76</v>
      </c>
      <c r="AB3136" s="1">
        <v>150</v>
      </c>
      <c r="AM3136" s="1">
        <v>30</v>
      </c>
      <c r="AO3136" s="1">
        <v>75</v>
      </c>
      <c r="AP3136" s="8"/>
    </row>
    <row r="3137" spans="1:42" ht="25.5">
      <c r="A3137" s="6">
        <v>42908.652757615739</v>
      </c>
      <c r="B3137" s="2">
        <v>42900</v>
      </c>
      <c r="C3137" s="1" t="s">
        <v>117</v>
      </c>
      <c r="D3137" s="1">
        <v>49465</v>
      </c>
      <c r="E3137" s="1" t="s">
        <v>1111</v>
      </c>
      <c r="F3137" s="1" t="s">
        <v>98</v>
      </c>
      <c r="G3137" s="1" t="s">
        <v>99</v>
      </c>
      <c r="H3137" s="1" t="s">
        <v>100</v>
      </c>
      <c r="J3137" s="8"/>
      <c r="K3137" s="1">
        <v>0.95</v>
      </c>
      <c r="O3137" s="1">
        <v>0.76</v>
      </c>
      <c r="P3137" s="1" t="s">
        <v>110</v>
      </c>
      <c r="Q3137" s="1" t="s">
        <v>101</v>
      </c>
      <c r="R3137" s="1" t="s">
        <v>102</v>
      </c>
      <c r="S3137" s="1" t="s">
        <v>103</v>
      </c>
      <c r="T3137" s="1" t="s">
        <v>203</v>
      </c>
      <c r="U3137" s="1" t="s">
        <v>196</v>
      </c>
      <c r="Z3137" s="1" t="s">
        <v>33</v>
      </c>
      <c r="AA3137" s="1">
        <v>0.76</v>
      </c>
      <c r="AB3137" s="1">
        <v>150</v>
      </c>
      <c r="AG3137" s="1">
        <v>200</v>
      </c>
      <c r="AI3137" s="1">
        <v>0.76</v>
      </c>
      <c r="AJ3137" s="1" t="s">
        <v>213</v>
      </c>
      <c r="AL3137" s="1" t="s">
        <v>1284</v>
      </c>
      <c r="AM3137" s="1">
        <v>30</v>
      </c>
      <c r="AO3137" s="1">
        <v>75</v>
      </c>
      <c r="AP3137" s="8"/>
    </row>
    <row r="3138" spans="1:42" ht="25.5">
      <c r="A3138" s="6">
        <v>42908.653729490739</v>
      </c>
      <c r="B3138" s="2">
        <v>42901</v>
      </c>
      <c r="C3138" s="1" t="s">
        <v>96</v>
      </c>
      <c r="D3138" s="1">
        <v>49465</v>
      </c>
      <c r="E3138" s="1" t="s">
        <v>1111</v>
      </c>
      <c r="F3138" s="1" t="s">
        <v>98</v>
      </c>
      <c r="G3138" s="1" t="s">
        <v>177</v>
      </c>
      <c r="H3138" s="1" t="s">
        <v>100</v>
      </c>
      <c r="O3138" s="1">
        <v>0.76</v>
      </c>
      <c r="P3138" s="1" t="s">
        <v>110</v>
      </c>
      <c r="Q3138" s="1" t="s">
        <v>101</v>
      </c>
      <c r="R3138" s="1" t="s">
        <v>102</v>
      </c>
      <c r="S3138" s="1" t="s">
        <v>103</v>
      </c>
      <c r="T3138" s="1" t="s">
        <v>205</v>
      </c>
      <c r="U3138" s="1" t="s">
        <v>196</v>
      </c>
      <c r="Z3138" s="1" t="s">
        <v>115</v>
      </c>
      <c r="AA3138" s="1">
        <v>0.76</v>
      </c>
      <c r="AL3138" s="1" t="s">
        <v>1285</v>
      </c>
      <c r="AM3138" s="1">
        <v>30</v>
      </c>
    </row>
    <row r="3139" spans="1:42" ht="25.5">
      <c r="A3139" s="6">
        <v>42908.654589062498</v>
      </c>
      <c r="B3139" s="2">
        <v>42901</v>
      </c>
      <c r="C3139" s="1" t="s">
        <v>117</v>
      </c>
      <c r="D3139" s="1">
        <v>49465</v>
      </c>
      <c r="E3139" s="1" t="s">
        <v>1111</v>
      </c>
      <c r="F3139" s="1" t="s">
        <v>98</v>
      </c>
      <c r="G3139" s="1" t="s">
        <v>177</v>
      </c>
      <c r="H3139" s="1" t="s">
        <v>100</v>
      </c>
      <c r="K3139" s="1">
        <v>0.95</v>
      </c>
      <c r="Q3139" s="1" t="s">
        <v>101</v>
      </c>
      <c r="R3139" s="1" t="s">
        <v>102</v>
      </c>
      <c r="S3139" s="1" t="s">
        <v>133</v>
      </c>
      <c r="T3139" s="1" t="s">
        <v>203</v>
      </c>
      <c r="U3139" s="1" t="s">
        <v>196</v>
      </c>
      <c r="Z3139" s="1" t="s">
        <v>33</v>
      </c>
      <c r="AA3139" s="1">
        <v>0.76</v>
      </c>
      <c r="AG3139" s="1">
        <v>200</v>
      </c>
      <c r="AI3139" s="1">
        <v>0.76</v>
      </c>
      <c r="AJ3139" s="1" t="s">
        <v>213</v>
      </c>
      <c r="AL3139" s="1" t="s">
        <v>1285</v>
      </c>
      <c r="AM3139" s="1">
        <v>30</v>
      </c>
    </row>
    <row r="3140" spans="1:42" ht="25.5">
      <c r="A3140" s="6">
        <v>42908.655732708328</v>
      </c>
      <c r="B3140" s="2">
        <v>42902</v>
      </c>
      <c r="C3140" s="1" t="s">
        <v>96</v>
      </c>
      <c r="D3140" s="1">
        <v>49465</v>
      </c>
      <c r="E3140" s="1" t="s">
        <v>1111</v>
      </c>
      <c r="F3140" s="1" t="s">
        <v>98</v>
      </c>
      <c r="G3140" s="1" t="s">
        <v>99</v>
      </c>
      <c r="H3140" s="1" t="s">
        <v>100</v>
      </c>
      <c r="O3140" s="1">
        <v>0.76</v>
      </c>
      <c r="P3140" s="1" t="s">
        <v>110</v>
      </c>
      <c r="Q3140" s="1" t="s">
        <v>101</v>
      </c>
      <c r="R3140" s="1" t="s">
        <v>122</v>
      </c>
      <c r="S3140" s="1" t="s">
        <v>101</v>
      </c>
      <c r="T3140" s="1" t="s">
        <v>203</v>
      </c>
      <c r="U3140" s="1" t="s">
        <v>114</v>
      </c>
      <c r="Z3140" s="1" t="s">
        <v>115</v>
      </c>
      <c r="AA3140" s="1">
        <v>0.76</v>
      </c>
      <c r="AG3140" s="1">
        <v>200</v>
      </c>
      <c r="AL3140" s="1" t="s">
        <v>1286</v>
      </c>
      <c r="AM3140" s="1">
        <v>30</v>
      </c>
    </row>
    <row r="3141" spans="1:42" ht="25.5">
      <c r="A3141" s="6">
        <v>42908.658374375002</v>
      </c>
      <c r="B3141" s="2">
        <v>42902</v>
      </c>
      <c r="C3141" s="1" t="s">
        <v>117</v>
      </c>
      <c r="D3141" s="1">
        <v>49465</v>
      </c>
      <c r="E3141" s="1" t="s">
        <v>1111</v>
      </c>
      <c r="F3141" s="1" t="s">
        <v>98</v>
      </c>
      <c r="G3141" s="1" t="s">
        <v>99</v>
      </c>
      <c r="H3141" s="1" t="s">
        <v>100</v>
      </c>
      <c r="K3141" s="1">
        <v>0.95</v>
      </c>
      <c r="L3141" s="1">
        <v>0.95</v>
      </c>
      <c r="M3141" s="1">
        <v>0.95</v>
      </c>
      <c r="N3141" s="1" t="s">
        <v>110</v>
      </c>
      <c r="Q3141" s="1" t="s">
        <v>101</v>
      </c>
      <c r="R3141" s="1" t="s">
        <v>122</v>
      </c>
      <c r="S3141" s="1" t="s">
        <v>101</v>
      </c>
      <c r="T3141" s="1" t="s">
        <v>113</v>
      </c>
      <c r="U3141" s="1" t="s">
        <v>114</v>
      </c>
      <c r="Z3141" s="1" t="s">
        <v>115</v>
      </c>
      <c r="AG3141" s="1">
        <v>200</v>
      </c>
      <c r="AI3141" s="1">
        <v>0.76</v>
      </c>
      <c r="AJ3141" s="1" t="s">
        <v>110</v>
      </c>
      <c r="AL3141" s="1" t="s">
        <v>461</v>
      </c>
    </row>
    <row r="3142" spans="1:42" ht="25.5">
      <c r="A3142" s="6">
        <v>42908.659102175923</v>
      </c>
      <c r="B3142" s="2">
        <v>42903</v>
      </c>
      <c r="C3142" s="1" t="s">
        <v>96</v>
      </c>
      <c r="D3142" s="1">
        <v>49465</v>
      </c>
      <c r="E3142" s="1" t="s">
        <v>1111</v>
      </c>
      <c r="F3142" s="1" t="s">
        <v>98</v>
      </c>
      <c r="G3142" s="1" t="s">
        <v>99</v>
      </c>
      <c r="H3142" s="1" t="s">
        <v>109</v>
      </c>
      <c r="L3142" s="1">
        <v>0.95</v>
      </c>
      <c r="M3142" s="1">
        <v>0.95</v>
      </c>
      <c r="N3142" s="1" t="s">
        <v>110</v>
      </c>
      <c r="O3142" s="1">
        <v>0.76</v>
      </c>
      <c r="P3142" s="1" t="s">
        <v>110</v>
      </c>
      <c r="Q3142" s="1" t="s">
        <v>101</v>
      </c>
      <c r="R3142" s="1" t="s">
        <v>122</v>
      </c>
      <c r="S3142" s="1" t="s">
        <v>112</v>
      </c>
      <c r="T3142" s="1" t="s">
        <v>113</v>
      </c>
      <c r="U3142" s="1" t="s">
        <v>114</v>
      </c>
      <c r="Z3142" s="1" t="s">
        <v>33</v>
      </c>
      <c r="AG3142" s="1">
        <v>200</v>
      </c>
      <c r="AL3142" s="1" t="s">
        <v>461</v>
      </c>
    </row>
    <row r="3143" spans="1:42" ht="25.5">
      <c r="A3143" s="6">
        <v>42908.65970856481</v>
      </c>
      <c r="B3143" s="2">
        <v>42903</v>
      </c>
      <c r="C3143" s="1" t="s">
        <v>117</v>
      </c>
      <c r="D3143" s="1">
        <v>49465</v>
      </c>
      <c r="E3143" s="1" t="s">
        <v>1111</v>
      </c>
      <c r="F3143" s="1" t="s">
        <v>98</v>
      </c>
      <c r="G3143" s="1" t="s">
        <v>99</v>
      </c>
      <c r="H3143" s="1" t="s">
        <v>109</v>
      </c>
      <c r="K3143" s="1">
        <v>0.95</v>
      </c>
      <c r="L3143" s="1">
        <v>0.95</v>
      </c>
      <c r="M3143" s="1">
        <v>0.95</v>
      </c>
      <c r="N3143" s="1" t="s">
        <v>110</v>
      </c>
      <c r="Q3143" s="1" t="s">
        <v>101</v>
      </c>
      <c r="R3143" s="1" t="s">
        <v>122</v>
      </c>
      <c r="S3143" s="1" t="s">
        <v>112</v>
      </c>
      <c r="T3143" s="1" t="s">
        <v>113</v>
      </c>
      <c r="U3143" s="1" t="s">
        <v>114</v>
      </c>
      <c r="Z3143" s="1" t="s">
        <v>115</v>
      </c>
      <c r="AG3143" s="1">
        <v>200</v>
      </c>
      <c r="AI3143" s="1">
        <v>0.76</v>
      </c>
      <c r="AJ3143" s="1" t="s">
        <v>110</v>
      </c>
      <c r="AL3143" s="1" t="s">
        <v>461</v>
      </c>
    </row>
    <row r="3144" spans="1:42" ht="25.5">
      <c r="A3144" s="6">
        <v>42908.660353067127</v>
      </c>
      <c r="B3144" s="2">
        <v>42904</v>
      </c>
      <c r="C3144" s="1" t="s">
        <v>96</v>
      </c>
      <c r="D3144" s="1">
        <v>49465</v>
      </c>
      <c r="E3144" s="1" t="s">
        <v>1111</v>
      </c>
      <c r="F3144" s="1" t="s">
        <v>98</v>
      </c>
      <c r="G3144" s="1" t="s">
        <v>99</v>
      </c>
      <c r="H3144" s="1" t="s">
        <v>109</v>
      </c>
      <c r="L3144" s="1">
        <v>0.95</v>
      </c>
      <c r="M3144" s="1">
        <v>0.95</v>
      </c>
      <c r="N3144" s="1" t="s">
        <v>110</v>
      </c>
      <c r="O3144" s="1">
        <v>0.76</v>
      </c>
      <c r="P3144" s="1" t="s">
        <v>110</v>
      </c>
      <c r="Q3144" s="1" t="s">
        <v>101</v>
      </c>
      <c r="R3144" s="1" t="s">
        <v>122</v>
      </c>
      <c r="S3144" s="1" t="s">
        <v>112</v>
      </c>
      <c r="T3144" s="1" t="s">
        <v>113</v>
      </c>
      <c r="U3144" s="1" t="s">
        <v>193</v>
      </c>
      <c r="Z3144" s="1" t="s">
        <v>33</v>
      </c>
      <c r="AG3144" s="1">
        <v>200</v>
      </c>
      <c r="AL3144" s="1" t="s">
        <v>461</v>
      </c>
    </row>
    <row r="3145" spans="1:42" ht="25.5">
      <c r="A3145" s="6">
        <v>42908.660705601855</v>
      </c>
      <c r="B3145" s="2">
        <v>42904</v>
      </c>
      <c r="C3145" s="1" t="s">
        <v>117</v>
      </c>
      <c r="D3145" s="1">
        <v>49465</v>
      </c>
      <c r="E3145" s="1" t="s">
        <v>1111</v>
      </c>
      <c r="F3145" s="1" t="s">
        <v>98</v>
      </c>
      <c r="G3145" s="1" t="s">
        <v>99</v>
      </c>
      <c r="H3145" s="1" t="s">
        <v>109</v>
      </c>
      <c r="Q3145" s="1" t="s">
        <v>101</v>
      </c>
      <c r="R3145" s="1" t="s">
        <v>102</v>
      </c>
      <c r="S3145" s="1" t="s">
        <v>112</v>
      </c>
      <c r="U3145" s="1" t="s">
        <v>196</v>
      </c>
      <c r="Z3145" s="1" t="s">
        <v>33</v>
      </c>
    </row>
    <row r="3146" spans="1:42" ht="25.5">
      <c r="A3146" s="6">
        <v>42908.661046863424</v>
      </c>
      <c r="B3146" s="2">
        <v>42905</v>
      </c>
      <c r="C3146" s="1" t="s">
        <v>96</v>
      </c>
      <c r="D3146" s="1">
        <v>49465</v>
      </c>
      <c r="E3146" s="1" t="s">
        <v>1111</v>
      </c>
      <c r="F3146" s="1" t="s">
        <v>98</v>
      </c>
      <c r="G3146" s="1" t="s">
        <v>99</v>
      </c>
      <c r="H3146" s="1" t="s">
        <v>109</v>
      </c>
      <c r="Q3146" s="1" t="s">
        <v>101</v>
      </c>
      <c r="R3146" s="1" t="s">
        <v>122</v>
      </c>
      <c r="S3146" s="1" t="s">
        <v>101</v>
      </c>
      <c r="U3146" s="1" t="s">
        <v>196</v>
      </c>
      <c r="Z3146" s="1" t="s">
        <v>33</v>
      </c>
      <c r="AK3146" s="1" t="s">
        <v>116</v>
      </c>
    </row>
    <row r="3147" spans="1:42" ht="25.5">
      <c r="A3147" s="6">
        <v>42908.661699340279</v>
      </c>
      <c r="B3147" s="2">
        <v>42905</v>
      </c>
      <c r="C3147" s="1" t="s">
        <v>117</v>
      </c>
      <c r="D3147" s="1">
        <v>49465</v>
      </c>
      <c r="E3147" s="1" t="s">
        <v>1111</v>
      </c>
      <c r="F3147" s="1" t="s">
        <v>98</v>
      </c>
      <c r="G3147" s="1" t="s">
        <v>99</v>
      </c>
      <c r="H3147" s="1" t="s">
        <v>109</v>
      </c>
      <c r="Q3147" s="1" t="s">
        <v>101</v>
      </c>
      <c r="R3147" s="1" t="s">
        <v>102</v>
      </c>
      <c r="S3147" s="1" t="s">
        <v>101</v>
      </c>
      <c r="U3147" s="1" t="s">
        <v>196</v>
      </c>
      <c r="Z3147" s="1" t="s">
        <v>33</v>
      </c>
    </row>
    <row r="3148" spans="1:42" ht="25.5">
      <c r="A3148" s="6">
        <v>42908.662026840277</v>
      </c>
      <c r="B3148" s="2">
        <v>42906</v>
      </c>
      <c r="C3148" s="1" t="s">
        <v>96</v>
      </c>
      <c r="D3148" s="1">
        <v>49465</v>
      </c>
      <c r="E3148" s="1" t="s">
        <v>1111</v>
      </c>
      <c r="F3148" s="1" t="s">
        <v>98</v>
      </c>
      <c r="G3148" s="1" t="s">
        <v>99</v>
      </c>
      <c r="H3148" s="1" t="s">
        <v>109</v>
      </c>
      <c r="Q3148" s="1" t="s">
        <v>101</v>
      </c>
      <c r="R3148" s="1" t="s">
        <v>102</v>
      </c>
      <c r="S3148" s="1" t="s">
        <v>112</v>
      </c>
      <c r="U3148" s="1" t="s">
        <v>196</v>
      </c>
      <c r="Z3148" s="1" t="s">
        <v>33</v>
      </c>
    </row>
    <row r="3149" spans="1:42" ht="25.5">
      <c r="A3149" s="6">
        <v>42905.56899274305</v>
      </c>
      <c r="B3149" s="2">
        <v>42897</v>
      </c>
      <c r="C3149" s="1" t="s">
        <v>117</v>
      </c>
      <c r="D3149" s="1">
        <v>49479</v>
      </c>
      <c r="E3149" s="1" t="s">
        <v>1096</v>
      </c>
      <c r="F3149" s="1" t="s">
        <v>98</v>
      </c>
      <c r="G3149" s="1" t="s">
        <v>99</v>
      </c>
      <c r="H3149" s="1" t="s">
        <v>100</v>
      </c>
      <c r="K3149" s="1">
        <v>0.86</v>
      </c>
      <c r="L3149" s="1">
        <v>0.86</v>
      </c>
      <c r="M3149" s="1">
        <v>0.86</v>
      </c>
      <c r="N3149" s="1" t="s">
        <v>110</v>
      </c>
      <c r="O3149" s="1">
        <v>0.69</v>
      </c>
      <c r="P3149" s="1" t="s">
        <v>110</v>
      </c>
      <c r="Q3149" s="1" t="s">
        <v>101</v>
      </c>
      <c r="R3149" s="1" t="s">
        <v>102</v>
      </c>
      <c r="S3149" s="1" t="s">
        <v>101</v>
      </c>
      <c r="T3149" s="1" t="s">
        <v>113</v>
      </c>
      <c r="U3149" s="1" t="s">
        <v>196</v>
      </c>
      <c r="Z3149" s="1" t="s">
        <v>115</v>
      </c>
      <c r="AD3149" s="1">
        <v>3.45</v>
      </c>
      <c r="AG3149" s="1">
        <v>170</v>
      </c>
    </row>
    <row r="3150" spans="1:42" ht="25.5">
      <c r="A3150" s="6">
        <v>42905.571102546295</v>
      </c>
      <c r="B3150" s="2">
        <v>42898</v>
      </c>
      <c r="C3150" s="1" t="s">
        <v>96</v>
      </c>
      <c r="D3150" s="1">
        <v>49479</v>
      </c>
      <c r="E3150" s="1" t="s">
        <v>1096</v>
      </c>
      <c r="F3150" s="1" t="s">
        <v>98</v>
      </c>
      <c r="G3150" s="1" t="s">
        <v>99</v>
      </c>
      <c r="H3150" s="1" t="s">
        <v>109</v>
      </c>
      <c r="L3150" s="1">
        <v>0.86</v>
      </c>
      <c r="M3150" s="1">
        <v>0.86</v>
      </c>
      <c r="N3150" s="1" t="s">
        <v>110</v>
      </c>
      <c r="Q3150" s="1" t="s">
        <v>101</v>
      </c>
      <c r="R3150" s="1" t="s">
        <v>102</v>
      </c>
      <c r="S3150" s="1" t="s">
        <v>101</v>
      </c>
      <c r="T3150" s="1" t="s">
        <v>113</v>
      </c>
      <c r="U3150" s="1" t="s">
        <v>196</v>
      </c>
      <c r="Z3150" s="1" t="s">
        <v>33</v>
      </c>
      <c r="AG3150" s="1">
        <v>170</v>
      </c>
    </row>
    <row r="3151" spans="1:42" ht="25.5">
      <c r="A3151" s="6">
        <v>42905.572152546301</v>
      </c>
      <c r="B3151" s="2">
        <v>42898</v>
      </c>
      <c r="C3151" s="1" t="s">
        <v>117</v>
      </c>
      <c r="D3151" s="1">
        <v>49479</v>
      </c>
      <c r="E3151" s="1" t="s">
        <v>1096</v>
      </c>
      <c r="F3151" s="1" t="s">
        <v>98</v>
      </c>
      <c r="G3151" s="1" t="s">
        <v>99</v>
      </c>
      <c r="H3151" s="1" t="s">
        <v>100</v>
      </c>
      <c r="K3151" s="1">
        <v>0.86</v>
      </c>
      <c r="O3151" s="1">
        <v>0.69</v>
      </c>
      <c r="P3151" s="1" t="s">
        <v>110</v>
      </c>
      <c r="Q3151" s="1" t="s">
        <v>121</v>
      </c>
      <c r="R3151" s="1" t="s">
        <v>102</v>
      </c>
      <c r="S3151" s="1" t="s">
        <v>101</v>
      </c>
      <c r="T3151" s="1" t="s">
        <v>203</v>
      </c>
      <c r="U3151" s="1" t="s">
        <v>196</v>
      </c>
      <c r="Z3151" s="1" t="s">
        <v>33</v>
      </c>
      <c r="AA3151" s="1">
        <v>0.69</v>
      </c>
      <c r="AD3151" s="1">
        <v>3.45</v>
      </c>
      <c r="AG3151" s="1">
        <v>170</v>
      </c>
      <c r="AI3151" s="1">
        <v>0.69</v>
      </c>
      <c r="AJ3151" s="1" t="s">
        <v>110</v>
      </c>
      <c r="AM3151" s="1">
        <v>40</v>
      </c>
    </row>
    <row r="3152" spans="1:42" ht="25.5">
      <c r="A3152" s="6">
        <v>42905.574040370368</v>
      </c>
      <c r="B3152" s="2">
        <v>42899</v>
      </c>
      <c r="C3152" s="1" t="s">
        <v>96</v>
      </c>
      <c r="D3152" s="1">
        <v>49479</v>
      </c>
      <c r="E3152" s="1" t="s">
        <v>1096</v>
      </c>
      <c r="F3152" s="1" t="s">
        <v>98</v>
      </c>
      <c r="G3152" s="1" t="s">
        <v>99</v>
      </c>
      <c r="H3152" s="1" t="s">
        <v>100</v>
      </c>
      <c r="Q3152" s="1" t="s">
        <v>101</v>
      </c>
      <c r="R3152" s="1" t="s">
        <v>102</v>
      </c>
      <c r="S3152" s="1" t="s">
        <v>101</v>
      </c>
      <c r="T3152" s="1" t="s">
        <v>205</v>
      </c>
      <c r="U3152" s="1" t="s">
        <v>196</v>
      </c>
      <c r="Z3152" s="1" t="s">
        <v>33</v>
      </c>
      <c r="AA3152" s="1">
        <v>0.69</v>
      </c>
      <c r="AM3152" s="1">
        <v>40</v>
      </c>
    </row>
    <row r="3153" spans="1:39" ht="25.5">
      <c r="A3153" s="6">
        <v>42905.574941435189</v>
      </c>
      <c r="B3153" s="2">
        <v>42899</v>
      </c>
      <c r="C3153" s="1" t="s">
        <v>117</v>
      </c>
      <c r="D3153" s="1">
        <v>49479</v>
      </c>
      <c r="E3153" s="1" t="s">
        <v>1096</v>
      </c>
      <c r="F3153" s="1" t="s">
        <v>98</v>
      </c>
      <c r="G3153" s="1" t="s">
        <v>99</v>
      </c>
      <c r="H3153" s="1" t="s">
        <v>100</v>
      </c>
      <c r="K3153" s="1">
        <v>0.86</v>
      </c>
      <c r="O3153" s="1">
        <v>0.69</v>
      </c>
      <c r="P3153" s="1" t="s">
        <v>110</v>
      </c>
      <c r="Q3153" s="1" t="s">
        <v>101</v>
      </c>
      <c r="R3153" s="1" t="s">
        <v>102</v>
      </c>
      <c r="S3153" s="1" t="s">
        <v>101</v>
      </c>
      <c r="T3153" s="1" t="s">
        <v>203</v>
      </c>
      <c r="U3153" s="1" t="s">
        <v>196</v>
      </c>
      <c r="Z3153" s="1" t="s">
        <v>33</v>
      </c>
      <c r="AA3153" s="1">
        <v>0.69</v>
      </c>
      <c r="AD3153" s="1">
        <v>3.45</v>
      </c>
      <c r="AG3153" s="1">
        <v>170</v>
      </c>
      <c r="AI3153" s="1">
        <v>0.69</v>
      </c>
      <c r="AJ3153" s="1" t="s">
        <v>110</v>
      </c>
      <c r="AM3153" s="1">
        <v>40</v>
      </c>
    </row>
    <row r="3154" spans="1:39" ht="25.5">
      <c r="A3154" s="6">
        <v>42905.57570533565</v>
      </c>
      <c r="B3154" s="2">
        <v>42900</v>
      </c>
      <c r="C3154" s="1" t="s">
        <v>96</v>
      </c>
      <c r="D3154" s="1">
        <v>49479</v>
      </c>
      <c r="E3154" s="1" t="s">
        <v>1096</v>
      </c>
      <c r="F3154" s="1" t="s">
        <v>98</v>
      </c>
      <c r="G3154" s="1" t="s">
        <v>99</v>
      </c>
      <c r="H3154" s="1" t="s">
        <v>100</v>
      </c>
      <c r="L3154" s="1">
        <v>0.86</v>
      </c>
      <c r="M3154" s="1">
        <v>0.86</v>
      </c>
      <c r="N3154" s="1" t="s">
        <v>110</v>
      </c>
      <c r="Q3154" s="1" t="s">
        <v>101</v>
      </c>
      <c r="R3154" s="1" t="s">
        <v>122</v>
      </c>
      <c r="S3154" s="1" t="s">
        <v>101</v>
      </c>
      <c r="T3154" s="1" t="s">
        <v>113</v>
      </c>
      <c r="U3154" s="1" t="s">
        <v>196</v>
      </c>
      <c r="Z3154" s="1" t="s">
        <v>115</v>
      </c>
      <c r="AG3154" s="1">
        <v>170</v>
      </c>
    </row>
    <row r="3155" spans="1:39" ht="25.5">
      <c r="A3155" s="6">
        <v>42905.576241863426</v>
      </c>
      <c r="B3155" s="2">
        <v>42900</v>
      </c>
      <c r="C3155" s="1" t="s">
        <v>117</v>
      </c>
      <c r="D3155" s="1">
        <v>49479</v>
      </c>
      <c r="E3155" s="1" t="s">
        <v>1096</v>
      </c>
      <c r="F3155" s="1" t="s">
        <v>98</v>
      </c>
      <c r="G3155" s="1" t="s">
        <v>99</v>
      </c>
      <c r="H3155" s="1" t="s">
        <v>109</v>
      </c>
      <c r="K3155" s="1">
        <v>0.86</v>
      </c>
      <c r="L3155" s="1">
        <v>0.86</v>
      </c>
      <c r="M3155" s="1">
        <v>0.86</v>
      </c>
      <c r="N3155" s="1" t="s">
        <v>110</v>
      </c>
      <c r="O3155" s="1">
        <v>0.69</v>
      </c>
      <c r="P3155" s="1" t="s">
        <v>110</v>
      </c>
      <c r="Q3155" s="1" t="s">
        <v>101</v>
      </c>
      <c r="R3155" s="1" t="s">
        <v>102</v>
      </c>
      <c r="S3155" s="1" t="s">
        <v>101</v>
      </c>
      <c r="T3155" s="1" t="s">
        <v>113</v>
      </c>
      <c r="U3155" s="1" t="s">
        <v>196</v>
      </c>
      <c r="Z3155" s="1" t="s">
        <v>33</v>
      </c>
      <c r="AG3155" s="1">
        <v>170</v>
      </c>
      <c r="AI3155" s="1">
        <v>0.69</v>
      </c>
      <c r="AJ3155" s="1" t="s">
        <v>110</v>
      </c>
    </row>
    <row r="3156" spans="1:39" ht="25.5">
      <c r="A3156" s="6">
        <v>42905.576989004629</v>
      </c>
      <c r="B3156" s="2">
        <v>42901</v>
      </c>
      <c r="C3156" s="1" t="s">
        <v>96</v>
      </c>
      <c r="D3156" s="1">
        <v>49479</v>
      </c>
      <c r="E3156" s="1" t="s">
        <v>1096</v>
      </c>
      <c r="F3156" s="1" t="s">
        <v>98</v>
      </c>
      <c r="G3156" s="1" t="s">
        <v>99</v>
      </c>
      <c r="H3156" s="1" t="s">
        <v>109</v>
      </c>
      <c r="L3156" s="1">
        <v>0.86</v>
      </c>
      <c r="M3156" s="1">
        <v>0.86</v>
      </c>
      <c r="N3156" s="1" t="s">
        <v>110</v>
      </c>
      <c r="Q3156" s="1" t="s">
        <v>101</v>
      </c>
      <c r="R3156" s="1" t="s">
        <v>122</v>
      </c>
      <c r="S3156" s="1" t="s">
        <v>101</v>
      </c>
      <c r="T3156" s="1" t="s">
        <v>113</v>
      </c>
      <c r="U3156" s="1" t="s">
        <v>120</v>
      </c>
      <c r="Z3156" s="1" t="s">
        <v>115</v>
      </c>
      <c r="AG3156" s="1">
        <v>170</v>
      </c>
    </row>
    <row r="3157" spans="1:39" ht="25.5">
      <c r="A3157" s="6">
        <v>42905.577752581019</v>
      </c>
      <c r="B3157" s="2">
        <v>42901</v>
      </c>
      <c r="C3157" s="1" t="s">
        <v>117</v>
      </c>
      <c r="D3157" s="1">
        <v>49479</v>
      </c>
      <c r="E3157" s="1" t="s">
        <v>1096</v>
      </c>
      <c r="F3157" s="1" t="s">
        <v>98</v>
      </c>
      <c r="G3157" s="1" t="s">
        <v>99</v>
      </c>
      <c r="H3157" s="1" t="s">
        <v>109</v>
      </c>
      <c r="K3157" s="1">
        <v>0.86</v>
      </c>
      <c r="L3157" s="1">
        <v>0.86</v>
      </c>
      <c r="M3157" s="1">
        <v>0.86</v>
      </c>
      <c r="N3157" s="1" t="s">
        <v>110</v>
      </c>
      <c r="O3157" s="1">
        <v>0.69</v>
      </c>
      <c r="P3157" s="1" t="s">
        <v>110</v>
      </c>
      <c r="Q3157" s="1" t="s">
        <v>101</v>
      </c>
      <c r="R3157" s="1" t="s">
        <v>122</v>
      </c>
      <c r="S3157" s="1" t="s">
        <v>101</v>
      </c>
      <c r="T3157" s="1" t="s">
        <v>113</v>
      </c>
      <c r="U3157" s="1" t="s">
        <v>120</v>
      </c>
      <c r="Z3157" s="1" t="s">
        <v>115</v>
      </c>
      <c r="AG3157" s="1">
        <v>170</v>
      </c>
      <c r="AI3157" s="1">
        <v>0.69</v>
      </c>
      <c r="AJ3157" s="1" t="s">
        <v>110</v>
      </c>
    </row>
    <row r="3158" spans="1:39">
      <c r="A3158" s="6">
        <v>42905.578715717595</v>
      </c>
      <c r="B3158" s="2">
        <v>42902</v>
      </c>
      <c r="C3158" s="1" t="s">
        <v>96</v>
      </c>
      <c r="D3158" s="1">
        <v>49479</v>
      </c>
      <c r="E3158" s="1" t="s">
        <v>1096</v>
      </c>
      <c r="F3158" s="1" t="s">
        <v>98</v>
      </c>
      <c r="G3158" s="1" t="s">
        <v>99</v>
      </c>
      <c r="H3158" s="1" t="s">
        <v>109</v>
      </c>
      <c r="L3158" s="1">
        <v>0.86</v>
      </c>
      <c r="M3158" s="1">
        <v>0.86</v>
      </c>
      <c r="N3158" s="1" t="s">
        <v>110</v>
      </c>
      <c r="Q3158" s="1" t="s">
        <v>101</v>
      </c>
      <c r="R3158" s="1" t="s">
        <v>111</v>
      </c>
      <c r="S3158" s="1" t="s">
        <v>124</v>
      </c>
      <c r="T3158" s="1" t="s">
        <v>113</v>
      </c>
      <c r="U3158" s="1" t="s">
        <v>114</v>
      </c>
      <c r="Z3158" s="1" t="s">
        <v>115</v>
      </c>
      <c r="AG3158" s="1">
        <v>170</v>
      </c>
    </row>
    <row r="3159" spans="1:39">
      <c r="A3159" s="6">
        <v>42905.579267951391</v>
      </c>
      <c r="B3159" s="2">
        <v>42902</v>
      </c>
      <c r="C3159" s="1" t="s">
        <v>117</v>
      </c>
      <c r="D3159" s="1">
        <v>49479</v>
      </c>
      <c r="E3159" s="1" t="s">
        <v>1096</v>
      </c>
      <c r="F3159" s="1" t="s">
        <v>98</v>
      </c>
      <c r="G3159" s="1" t="s">
        <v>99</v>
      </c>
      <c r="H3159" s="1" t="s">
        <v>109</v>
      </c>
      <c r="Q3159" s="1" t="s">
        <v>101</v>
      </c>
      <c r="R3159" s="1" t="s">
        <v>111</v>
      </c>
      <c r="S3159" s="1" t="s">
        <v>101</v>
      </c>
      <c r="U3159" s="1" t="s">
        <v>114</v>
      </c>
      <c r="Z3159" s="1" t="s">
        <v>115</v>
      </c>
      <c r="AL3159" s="1" t="s">
        <v>557</v>
      </c>
    </row>
    <row r="3160" spans="1:39" ht="25.5">
      <c r="A3160" s="6">
        <v>42905.579880474535</v>
      </c>
      <c r="B3160" s="2">
        <v>42903</v>
      </c>
      <c r="C3160" s="1" t="s">
        <v>96</v>
      </c>
      <c r="D3160" s="1">
        <v>49479</v>
      </c>
      <c r="E3160" s="1" t="s">
        <v>1096</v>
      </c>
      <c r="F3160" s="1" t="s">
        <v>98</v>
      </c>
      <c r="G3160" s="1" t="s">
        <v>99</v>
      </c>
      <c r="H3160" s="1" t="s">
        <v>109</v>
      </c>
      <c r="Q3160" s="1" t="s">
        <v>101</v>
      </c>
      <c r="R3160" s="1" t="s">
        <v>111</v>
      </c>
      <c r="S3160" s="1" t="s">
        <v>112</v>
      </c>
      <c r="U3160" s="1" t="s">
        <v>114</v>
      </c>
      <c r="Z3160" s="1" t="s">
        <v>115</v>
      </c>
      <c r="AK3160" s="1" t="s">
        <v>116</v>
      </c>
    </row>
    <row r="3161" spans="1:39" ht="25.5">
      <c r="A3161" s="6">
        <v>42905.580439675927</v>
      </c>
      <c r="B3161" s="2">
        <v>42903</v>
      </c>
      <c r="C3161" s="1" t="s">
        <v>117</v>
      </c>
      <c r="D3161" s="1">
        <v>49479</v>
      </c>
      <c r="E3161" s="1" t="s">
        <v>1096</v>
      </c>
      <c r="F3161" s="1" t="s">
        <v>98</v>
      </c>
      <c r="G3161" s="1" t="s">
        <v>99</v>
      </c>
      <c r="H3161" s="1" t="s">
        <v>109</v>
      </c>
      <c r="Q3161" s="1" t="s">
        <v>101</v>
      </c>
      <c r="R3161" s="1" t="s">
        <v>111</v>
      </c>
      <c r="S3161" s="1" t="s">
        <v>112</v>
      </c>
      <c r="U3161" s="1" t="s">
        <v>114</v>
      </c>
      <c r="Z3161" s="1" t="s">
        <v>115</v>
      </c>
      <c r="AL3161" s="1" t="s">
        <v>557</v>
      </c>
    </row>
    <row r="3162" spans="1:39" ht="25.5">
      <c r="A3162" s="6">
        <v>42905.580725949076</v>
      </c>
      <c r="B3162" s="2">
        <v>42904</v>
      </c>
      <c r="C3162" s="1" t="s">
        <v>96</v>
      </c>
      <c r="D3162" s="1">
        <v>49479</v>
      </c>
      <c r="E3162" s="1" t="s">
        <v>1096</v>
      </c>
      <c r="F3162" s="1" t="s">
        <v>98</v>
      </c>
      <c r="G3162" s="1" t="s">
        <v>99</v>
      </c>
      <c r="H3162" s="1" t="s">
        <v>109</v>
      </c>
      <c r="Q3162" s="1" t="s">
        <v>101</v>
      </c>
      <c r="R3162" s="1" t="s">
        <v>111</v>
      </c>
      <c r="S3162" s="1" t="s">
        <v>112</v>
      </c>
      <c r="U3162" s="1" t="s">
        <v>114</v>
      </c>
      <c r="Z3162" s="1" t="s">
        <v>115</v>
      </c>
    </row>
    <row r="3163" spans="1:39" ht="25.5">
      <c r="A3163" s="6">
        <v>42905.584974814818</v>
      </c>
      <c r="B3163" s="2">
        <v>42897</v>
      </c>
      <c r="C3163" s="1" t="s">
        <v>117</v>
      </c>
      <c r="D3163" s="1">
        <v>49480</v>
      </c>
      <c r="E3163" s="1" t="s">
        <v>1100</v>
      </c>
      <c r="F3163" s="1" t="s">
        <v>98</v>
      </c>
      <c r="G3163" s="1" t="s">
        <v>99</v>
      </c>
      <c r="H3163" s="1" t="s">
        <v>100</v>
      </c>
      <c r="K3163" s="1">
        <v>0.99</v>
      </c>
      <c r="L3163" s="1">
        <v>0.99</v>
      </c>
      <c r="M3163" s="1">
        <v>0.99</v>
      </c>
      <c r="N3163" s="1" t="s">
        <v>110</v>
      </c>
      <c r="O3163" s="1">
        <v>0.8</v>
      </c>
      <c r="P3163" s="1" t="s">
        <v>110</v>
      </c>
      <c r="Q3163" s="1" t="s">
        <v>101</v>
      </c>
      <c r="R3163" s="1" t="s">
        <v>102</v>
      </c>
      <c r="S3163" s="1" t="s">
        <v>101</v>
      </c>
      <c r="T3163" s="1" t="s">
        <v>113</v>
      </c>
      <c r="U3163" s="1" t="s">
        <v>196</v>
      </c>
      <c r="Z3163" s="1" t="s">
        <v>115</v>
      </c>
      <c r="AD3163" s="1">
        <v>3.95</v>
      </c>
      <c r="AG3163" s="1">
        <v>200</v>
      </c>
    </row>
    <row r="3164" spans="1:39" ht="25.5">
      <c r="A3164" s="6">
        <v>42905.585822696754</v>
      </c>
      <c r="B3164" s="2">
        <v>42898</v>
      </c>
      <c r="C3164" s="1" t="s">
        <v>96</v>
      </c>
      <c r="D3164" s="1">
        <v>49480</v>
      </c>
      <c r="E3164" s="1" t="s">
        <v>1100</v>
      </c>
      <c r="F3164" s="1" t="s">
        <v>98</v>
      </c>
      <c r="G3164" s="1" t="s">
        <v>99</v>
      </c>
      <c r="H3164" s="1" t="s">
        <v>100</v>
      </c>
      <c r="L3164" s="1">
        <v>0.99</v>
      </c>
      <c r="M3164" s="1">
        <v>0.99</v>
      </c>
      <c r="N3164" s="1" t="s">
        <v>110</v>
      </c>
      <c r="Q3164" s="1" t="s">
        <v>121</v>
      </c>
      <c r="R3164" s="1" t="s">
        <v>102</v>
      </c>
      <c r="S3164" s="1" t="s">
        <v>101</v>
      </c>
      <c r="T3164" s="1" t="s">
        <v>113</v>
      </c>
      <c r="U3164" s="1" t="s">
        <v>196</v>
      </c>
      <c r="Z3164" s="1" t="s">
        <v>115</v>
      </c>
      <c r="AG3164" s="1">
        <v>200</v>
      </c>
    </row>
    <row r="3165" spans="1:39" ht="25.5">
      <c r="A3165" s="6">
        <v>42905.586851273147</v>
      </c>
      <c r="B3165" s="2">
        <v>42898</v>
      </c>
      <c r="C3165" s="1" t="s">
        <v>117</v>
      </c>
      <c r="D3165" s="1">
        <v>49480</v>
      </c>
      <c r="E3165" s="1" t="s">
        <v>1100</v>
      </c>
      <c r="F3165" s="1" t="s">
        <v>98</v>
      </c>
      <c r="G3165" s="1" t="s">
        <v>99</v>
      </c>
      <c r="H3165" s="1" t="s">
        <v>100</v>
      </c>
      <c r="K3165" s="1">
        <v>0.99</v>
      </c>
      <c r="O3165" s="1">
        <v>0.8</v>
      </c>
      <c r="P3165" s="1" t="s">
        <v>110</v>
      </c>
      <c r="Q3165" s="1" t="s">
        <v>101</v>
      </c>
      <c r="R3165" s="1" t="s">
        <v>102</v>
      </c>
      <c r="S3165" s="1" t="s">
        <v>101</v>
      </c>
      <c r="T3165" s="1" t="s">
        <v>203</v>
      </c>
      <c r="U3165" s="1" t="s">
        <v>196</v>
      </c>
      <c r="V3165" s="1">
        <v>35</v>
      </c>
      <c r="W3165" s="1">
        <v>138</v>
      </c>
      <c r="X3165" s="1">
        <v>6.2</v>
      </c>
      <c r="Z3165" s="1" t="s">
        <v>115</v>
      </c>
      <c r="AA3165" s="1">
        <v>0.8</v>
      </c>
      <c r="AD3165" s="1">
        <v>3.95</v>
      </c>
      <c r="AG3165" s="1">
        <v>200</v>
      </c>
      <c r="AI3165" s="1">
        <v>0.8</v>
      </c>
      <c r="AJ3165" s="1" t="s">
        <v>110</v>
      </c>
      <c r="AM3165" s="1">
        <v>45</v>
      </c>
    </row>
    <row r="3166" spans="1:39" ht="25.5">
      <c r="A3166" s="6">
        <v>42905.587537731481</v>
      </c>
      <c r="B3166" s="2">
        <v>42899</v>
      </c>
      <c r="C3166" s="1" t="s">
        <v>96</v>
      </c>
      <c r="D3166" s="1">
        <v>49480</v>
      </c>
      <c r="E3166" s="1" t="s">
        <v>1100</v>
      </c>
      <c r="F3166" s="1" t="s">
        <v>98</v>
      </c>
      <c r="G3166" s="1" t="s">
        <v>177</v>
      </c>
      <c r="H3166" s="1" t="s">
        <v>100</v>
      </c>
      <c r="Q3166" s="1" t="s">
        <v>101</v>
      </c>
      <c r="R3166" s="1" t="s">
        <v>102</v>
      </c>
      <c r="S3166" s="1" t="s">
        <v>101</v>
      </c>
      <c r="T3166" s="1" t="s">
        <v>205</v>
      </c>
      <c r="U3166" s="1" t="s">
        <v>196</v>
      </c>
      <c r="Z3166" s="1" t="s">
        <v>33</v>
      </c>
      <c r="AA3166" s="1">
        <v>0.8</v>
      </c>
      <c r="AM3166" s="1">
        <v>45</v>
      </c>
    </row>
    <row r="3167" spans="1:39" ht="25.5">
      <c r="A3167" s="6">
        <v>42905.588234583338</v>
      </c>
      <c r="B3167" s="2">
        <v>42899</v>
      </c>
      <c r="C3167" s="1" t="s">
        <v>117</v>
      </c>
      <c r="D3167" s="1">
        <v>49480</v>
      </c>
      <c r="E3167" s="1" t="s">
        <v>1100</v>
      </c>
      <c r="F3167" s="1" t="s">
        <v>98</v>
      </c>
      <c r="G3167" s="1" t="s">
        <v>99</v>
      </c>
      <c r="H3167" s="1" t="s">
        <v>100</v>
      </c>
      <c r="K3167" s="1">
        <v>0.99</v>
      </c>
      <c r="O3167" s="1">
        <v>0.8</v>
      </c>
      <c r="P3167" s="1" t="s">
        <v>110</v>
      </c>
      <c r="Q3167" s="1" t="s">
        <v>101</v>
      </c>
      <c r="R3167" s="1" t="s">
        <v>102</v>
      </c>
      <c r="S3167" s="1" t="s">
        <v>133</v>
      </c>
      <c r="T3167" s="1" t="s">
        <v>203</v>
      </c>
      <c r="U3167" s="1" t="s">
        <v>196</v>
      </c>
      <c r="Z3167" s="1" t="s">
        <v>115</v>
      </c>
      <c r="AA3167" s="1">
        <v>0.8</v>
      </c>
      <c r="AD3167" s="1">
        <v>3.95</v>
      </c>
      <c r="AG3167" s="1">
        <v>200</v>
      </c>
      <c r="AI3167" s="1">
        <v>0.8</v>
      </c>
      <c r="AJ3167" s="1" t="s">
        <v>110</v>
      </c>
      <c r="AM3167" s="1">
        <v>45</v>
      </c>
    </row>
    <row r="3168" spans="1:39" ht="25.5">
      <c r="A3168" s="6">
        <v>42905.589128796295</v>
      </c>
      <c r="B3168" s="2">
        <v>42900</v>
      </c>
      <c r="C3168" s="1" t="s">
        <v>96</v>
      </c>
      <c r="D3168" s="1">
        <v>49480</v>
      </c>
      <c r="E3168" s="1" t="s">
        <v>1100</v>
      </c>
      <c r="F3168" s="1" t="s">
        <v>98</v>
      </c>
      <c r="G3168" s="1" t="s">
        <v>99</v>
      </c>
      <c r="H3168" s="1" t="s">
        <v>100</v>
      </c>
      <c r="Q3168" s="1" t="s">
        <v>101</v>
      </c>
      <c r="R3168" s="1" t="s">
        <v>102</v>
      </c>
      <c r="S3168" s="1" t="s">
        <v>133</v>
      </c>
      <c r="T3168" s="1" t="s">
        <v>205</v>
      </c>
      <c r="U3168" s="1" t="s">
        <v>196</v>
      </c>
      <c r="Z3168" s="1" t="s">
        <v>33</v>
      </c>
      <c r="AA3168" s="1">
        <v>0.8</v>
      </c>
      <c r="AM3168" s="1">
        <v>45</v>
      </c>
    </row>
    <row r="3169" spans="1:38" ht="25.5">
      <c r="A3169" s="6">
        <v>42905.590021863427</v>
      </c>
      <c r="B3169" s="2">
        <v>42900</v>
      </c>
      <c r="C3169" s="1" t="s">
        <v>117</v>
      </c>
      <c r="D3169" s="1">
        <v>49480</v>
      </c>
      <c r="E3169" s="1" t="s">
        <v>1100</v>
      </c>
      <c r="F3169" s="1" t="s">
        <v>98</v>
      </c>
      <c r="G3169" s="1" t="s">
        <v>99</v>
      </c>
      <c r="H3169" s="1" t="s">
        <v>109</v>
      </c>
      <c r="K3169" s="1">
        <v>0.99</v>
      </c>
      <c r="L3169" s="1">
        <v>0.99</v>
      </c>
      <c r="M3169" s="1">
        <v>0.99</v>
      </c>
      <c r="N3169" s="1" t="s">
        <v>110</v>
      </c>
      <c r="O3169" s="1">
        <v>0.8</v>
      </c>
      <c r="P3169" s="1" t="s">
        <v>110</v>
      </c>
      <c r="Q3169" s="1" t="s">
        <v>101</v>
      </c>
      <c r="R3169" s="1" t="s">
        <v>102</v>
      </c>
      <c r="S3169" s="1" t="s">
        <v>101</v>
      </c>
      <c r="T3169" s="1" t="s">
        <v>113</v>
      </c>
      <c r="U3169" s="1" t="s">
        <v>196</v>
      </c>
      <c r="Z3169" s="1" t="s">
        <v>33</v>
      </c>
      <c r="AG3169" s="1">
        <v>200</v>
      </c>
      <c r="AI3169" s="1">
        <v>0.8</v>
      </c>
      <c r="AJ3169" s="1" t="s">
        <v>110</v>
      </c>
      <c r="AL3169" s="1" t="s">
        <v>461</v>
      </c>
    </row>
    <row r="3170" spans="1:38" ht="25.5">
      <c r="A3170" s="6">
        <v>42905.590983194445</v>
      </c>
      <c r="B3170" s="2">
        <v>42901</v>
      </c>
      <c r="C3170" s="1" t="s">
        <v>96</v>
      </c>
      <c r="D3170" s="1">
        <v>49480</v>
      </c>
      <c r="E3170" s="1" t="s">
        <v>1100</v>
      </c>
      <c r="F3170" s="1" t="s">
        <v>98</v>
      </c>
      <c r="G3170" s="1" t="s">
        <v>99</v>
      </c>
      <c r="H3170" s="1" t="s">
        <v>100</v>
      </c>
      <c r="L3170" s="1">
        <v>0.99</v>
      </c>
      <c r="M3170" s="1">
        <v>0.99</v>
      </c>
      <c r="N3170" s="1" t="s">
        <v>110</v>
      </c>
      <c r="Q3170" s="1" t="s">
        <v>101</v>
      </c>
      <c r="R3170" s="1" t="s">
        <v>122</v>
      </c>
      <c r="S3170" s="1" t="s">
        <v>101</v>
      </c>
      <c r="T3170" s="1" t="s">
        <v>113</v>
      </c>
      <c r="U3170" s="1" t="s">
        <v>196</v>
      </c>
      <c r="Z3170" s="1" t="s">
        <v>115</v>
      </c>
      <c r="AG3170" s="1">
        <v>200</v>
      </c>
      <c r="AL3170" s="1" t="s">
        <v>461</v>
      </c>
    </row>
    <row r="3171" spans="1:38" ht="25.5">
      <c r="A3171" s="6">
        <v>42905.59277210648</v>
      </c>
      <c r="B3171" s="2">
        <v>42901</v>
      </c>
      <c r="C3171" s="1" t="s">
        <v>117</v>
      </c>
      <c r="D3171" s="1">
        <v>49480</v>
      </c>
      <c r="E3171" s="1" t="s">
        <v>1100</v>
      </c>
      <c r="F3171" s="1" t="s">
        <v>98</v>
      </c>
      <c r="G3171" s="1" t="s">
        <v>99</v>
      </c>
      <c r="H3171" s="1" t="s">
        <v>109</v>
      </c>
      <c r="K3171" s="1">
        <v>0.99</v>
      </c>
      <c r="L3171" s="1">
        <v>0.99</v>
      </c>
      <c r="M3171" s="1">
        <v>0.99</v>
      </c>
      <c r="N3171" s="1" t="s">
        <v>110</v>
      </c>
      <c r="O3171" s="1">
        <v>0.8</v>
      </c>
      <c r="P3171" s="1" t="s">
        <v>110</v>
      </c>
      <c r="Q3171" s="1" t="s">
        <v>101</v>
      </c>
      <c r="R3171" s="1" t="s">
        <v>122</v>
      </c>
      <c r="S3171" s="1" t="s">
        <v>124</v>
      </c>
      <c r="T3171" s="1" t="s">
        <v>113</v>
      </c>
      <c r="U3171" s="1" t="s">
        <v>196</v>
      </c>
      <c r="Z3171" s="1" t="s">
        <v>115</v>
      </c>
      <c r="AG3171" s="1">
        <v>200</v>
      </c>
      <c r="AL3171" s="1" t="s">
        <v>1294</v>
      </c>
    </row>
    <row r="3172" spans="1:38">
      <c r="A3172" s="6">
        <v>42905.593600520835</v>
      </c>
      <c r="B3172" s="2">
        <v>42902</v>
      </c>
      <c r="C3172" s="1" t="s">
        <v>96</v>
      </c>
      <c r="D3172" s="1">
        <v>49480</v>
      </c>
      <c r="E3172" s="1" t="s">
        <v>1100</v>
      </c>
      <c r="F3172" s="1" t="s">
        <v>98</v>
      </c>
      <c r="G3172" s="1" t="s">
        <v>99</v>
      </c>
      <c r="H3172" s="1" t="s">
        <v>109</v>
      </c>
      <c r="L3172" s="1">
        <v>0.99</v>
      </c>
      <c r="M3172" s="1">
        <v>0.99</v>
      </c>
      <c r="N3172" s="1" t="s">
        <v>110</v>
      </c>
      <c r="Q3172" s="1" t="s">
        <v>101</v>
      </c>
      <c r="R3172" s="1" t="s">
        <v>111</v>
      </c>
      <c r="S3172" s="1" t="s">
        <v>124</v>
      </c>
      <c r="T3172" s="1" t="s">
        <v>113</v>
      </c>
      <c r="U3172" s="1" t="s">
        <v>114</v>
      </c>
      <c r="Z3172" s="1" t="s">
        <v>115</v>
      </c>
      <c r="AG3172" s="1">
        <v>200</v>
      </c>
      <c r="AL3172" s="1" t="s">
        <v>461</v>
      </c>
    </row>
    <row r="3173" spans="1:38" ht="25.5">
      <c r="A3173" s="6">
        <v>42905.593994490744</v>
      </c>
      <c r="B3173" s="2">
        <v>42902</v>
      </c>
      <c r="C3173" s="1" t="s">
        <v>117</v>
      </c>
      <c r="D3173" s="1">
        <v>49480</v>
      </c>
      <c r="E3173" s="1" t="s">
        <v>1100</v>
      </c>
      <c r="F3173" s="1" t="s">
        <v>98</v>
      </c>
      <c r="G3173" s="1" t="s">
        <v>99</v>
      </c>
      <c r="H3173" s="1" t="s">
        <v>109</v>
      </c>
      <c r="Q3173" s="1" t="s">
        <v>101</v>
      </c>
      <c r="R3173" s="1" t="s">
        <v>111</v>
      </c>
      <c r="S3173" s="1" t="s">
        <v>101</v>
      </c>
      <c r="U3173" s="1" t="s">
        <v>114</v>
      </c>
      <c r="Z3173" s="1" t="s">
        <v>115</v>
      </c>
      <c r="AL3173" s="1" t="s">
        <v>1294</v>
      </c>
    </row>
    <row r="3174" spans="1:38" ht="25.5">
      <c r="A3174" s="6">
        <v>42905.594577442127</v>
      </c>
      <c r="B3174" s="2">
        <v>42903</v>
      </c>
      <c r="C3174" s="1" t="s">
        <v>96</v>
      </c>
      <c r="D3174" s="1">
        <v>49480</v>
      </c>
      <c r="E3174" s="1" t="s">
        <v>1100</v>
      </c>
      <c r="F3174" s="1" t="s">
        <v>98</v>
      </c>
      <c r="G3174" s="1" t="s">
        <v>99</v>
      </c>
      <c r="H3174" s="1" t="s">
        <v>109</v>
      </c>
      <c r="Q3174" s="1" t="s">
        <v>101</v>
      </c>
      <c r="R3174" s="1" t="s">
        <v>111</v>
      </c>
      <c r="S3174" s="1" t="s">
        <v>112</v>
      </c>
      <c r="U3174" s="1" t="s">
        <v>114</v>
      </c>
      <c r="Z3174" s="1" t="s">
        <v>115</v>
      </c>
      <c r="AK3174" s="1" t="s">
        <v>116</v>
      </c>
      <c r="AL3174" s="1" t="s">
        <v>461</v>
      </c>
    </row>
    <row r="3175" spans="1:38" ht="25.5">
      <c r="A3175" s="6">
        <v>42905.59537761574</v>
      </c>
      <c r="B3175" s="2">
        <v>42903</v>
      </c>
      <c r="C3175" s="1" t="s">
        <v>117</v>
      </c>
      <c r="D3175" s="1">
        <v>49480</v>
      </c>
      <c r="E3175" s="1" t="s">
        <v>1100</v>
      </c>
      <c r="F3175" s="1" t="s">
        <v>98</v>
      </c>
      <c r="G3175" s="1" t="s">
        <v>99</v>
      </c>
      <c r="H3175" s="1" t="s">
        <v>109</v>
      </c>
      <c r="Q3175" s="1" t="s">
        <v>101</v>
      </c>
      <c r="R3175" s="1" t="s">
        <v>111</v>
      </c>
      <c r="S3175" s="1" t="s">
        <v>112</v>
      </c>
      <c r="U3175" s="1" t="s">
        <v>114</v>
      </c>
      <c r="Z3175" s="1" t="s">
        <v>115</v>
      </c>
      <c r="AL3175" s="1" t="s">
        <v>1294</v>
      </c>
    </row>
    <row r="3176" spans="1:38" ht="25.5">
      <c r="A3176" s="6">
        <v>42905.595772418979</v>
      </c>
      <c r="B3176" s="2">
        <v>42904</v>
      </c>
      <c r="C3176" s="1" t="s">
        <v>96</v>
      </c>
      <c r="D3176" s="1">
        <v>49480</v>
      </c>
      <c r="E3176" s="1" t="s">
        <v>1100</v>
      </c>
      <c r="F3176" s="1" t="s">
        <v>98</v>
      </c>
      <c r="G3176" s="1" t="s">
        <v>99</v>
      </c>
      <c r="H3176" s="1" t="s">
        <v>109</v>
      </c>
      <c r="Q3176" s="1" t="s">
        <v>101</v>
      </c>
      <c r="R3176" s="1" t="s">
        <v>111</v>
      </c>
      <c r="S3176" s="1" t="s">
        <v>112</v>
      </c>
      <c r="U3176" s="1" t="s">
        <v>114</v>
      </c>
      <c r="Z3176" s="1" t="s">
        <v>115</v>
      </c>
    </row>
    <row r="3177" spans="1:38" ht="25.5">
      <c r="A3177" s="6">
        <v>42908.632581550926</v>
      </c>
      <c r="B3177" s="2">
        <v>42898</v>
      </c>
      <c r="C3177" s="1" t="s">
        <v>117</v>
      </c>
      <c r="D3177" s="1">
        <v>49491</v>
      </c>
      <c r="E3177" s="1" t="s">
        <v>1115</v>
      </c>
      <c r="F3177" s="1" t="s">
        <v>98</v>
      </c>
      <c r="G3177" s="1" t="s">
        <v>99</v>
      </c>
      <c r="H3177" s="1" t="s">
        <v>100</v>
      </c>
      <c r="K3177" s="1">
        <v>0.82</v>
      </c>
      <c r="M3177" s="1">
        <v>0.82</v>
      </c>
      <c r="N3177" s="1" t="s">
        <v>110</v>
      </c>
      <c r="O3177" s="1">
        <v>0.66</v>
      </c>
      <c r="P3177" s="1" t="s">
        <v>110</v>
      </c>
      <c r="Q3177" s="1" t="s">
        <v>101</v>
      </c>
      <c r="R3177" s="1" t="s">
        <v>122</v>
      </c>
      <c r="S3177" s="1" t="s">
        <v>101</v>
      </c>
      <c r="T3177" s="1" t="s">
        <v>113</v>
      </c>
      <c r="U3177" s="1" t="s">
        <v>196</v>
      </c>
      <c r="Z3177" s="1" t="s">
        <v>115</v>
      </c>
      <c r="AD3177" s="1">
        <v>3.3</v>
      </c>
      <c r="AG3177" s="1">
        <v>165</v>
      </c>
      <c r="AK3177" s="1" t="s">
        <v>1296</v>
      </c>
    </row>
    <row r="3178" spans="1:38" ht="25.5">
      <c r="A3178" s="6">
        <v>42908.633324212962</v>
      </c>
      <c r="B3178" s="2">
        <v>42899</v>
      </c>
      <c r="C3178" s="1" t="s">
        <v>96</v>
      </c>
      <c r="D3178" s="1">
        <v>49491</v>
      </c>
      <c r="E3178" s="1" t="s">
        <v>1115</v>
      </c>
      <c r="F3178" s="1" t="s">
        <v>98</v>
      </c>
      <c r="G3178" s="1" t="s">
        <v>99</v>
      </c>
      <c r="H3178" s="1" t="s">
        <v>100</v>
      </c>
      <c r="M3178" s="1">
        <v>0.82</v>
      </c>
      <c r="N3178" s="1" t="s">
        <v>110</v>
      </c>
      <c r="Q3178" s="1" t="s">
        <v>101</v>
      </c>
      <c r="R3178" s="1" t="s">
        <v>122</v>
      </c>
      <c r="S3178" s="1" t="s">
        <v>101</v>
      </c>
      <c r="T3178" s="1" t="s">
        <v>113</v>
      </c>
      <c r="U3178" s="1" t="s">
        <v>417</v>
      </c>
      <c r="Z3178" s="1" t="s">
        <v>33</v>
      </c>
      <c r="AG3178" s="1">
        <v>165</v>
      </c>
    </row>
    <row r="3179" spans="1:38">
      <c r="A3179" s="6">
        <v>42908.633867268523</v>
      </c>
      <c r="B3179" s="2">
        <v>42899</v>
      </c>
      <c r="C3179" s="1" t="s">
        <v>117</v>
      </c>
      <c r="D3179" s="1">
        <v>49491</v>
      </c>
      <c r="E3179" s="1" t="s">
        <v>1115</v>
      </c>
      <c r="F3179" s="1" t="s">
        <v>98</v>
      </c>
      <c r="G3179" s="1" t="s">
        <v>99</v>
      </c>
      <c r="H3179" s="1" t="s">
        <v>109</v>
      </c>
      <c r="K3179" s="1">
        <v>0.82</v>
      </c>
      <c r="M3179" s="1">
        <v>0.82</v>
      </c>
      <c r="N3179" s="1" t="s">
        <v>110</v>
      </c>
      <c r="O3179" s="1">
        <v>0.66</v>
      </c>
      <c r="P3179" s="1" t="s">
        <v>110</v>
      </c>
      <c r="Q3179" s="1" t="s">
        <v>101</v>
      </c>
      <c r="R3179" s="1" t="s">
        <v>111</v>
      </c>
      <c r="S3179" s="1" t="s">
        <v>101</v>
      </c>
      <c r="T3179" s="1" t="s">
        <v>113</v>
      </c>
      <c r="U3179" s="1" t="s">
        <v>114</v>
      </c>
      <c r="Z3179" s="1" t="s">
        <v>115</v>
      </c>
      <c r="AD3179" s="1">
        <v>3.3</v>
      </c>
      <c r="AG3179" s="1">
        <v>165</v>
      </c>
    </row>
    <row r="3180" spans="1:38" ht="25.5">
      <c r="A3180" s="6">
        <v>42908.634294421296</v>
      </c>
      <c r="B3180" s="2">
        <v>42900</v>
      </c>
      <c r="C3180" s="1" t="s">
        <v>96</v>
      </c>
      <c r="D3180" s="1">
        <v>49491</v>
      </c>
      <c r="E3180" s="1" t="s">
        <v>1115</v>
      </c>
      <c r="F3180" s="1" t="s">
        <v>98</v>
      </c>
      <c r="G3180" s="1" t="s">
        <v>99</v>
      </c>
      <c r="H3180" s="1" t="s">
        <v>109</v>
      </c>
      <c r="M3180" s="1">
        <v>0.82</v>
      </c>
      <c r="N3180" s="1" t="s">
        <v>110</v>
      </c>
      <c r="Q3180" s="1" t="s">
        <v>101</v>
      </c>
      <c r="R3180" s="1" t="s">
        <v>122</v>
      </c>
      <c r="S3180" s="1" t="s">
        <v>101</v>
      </c>
      <c r="T3180" s="1" t="s">
        <v>113</v>
      </c>
      <c r="U3180" s="1" t="s">
        <v>417</v>
      </c>
      <c r="Z3180" s="1" t="s">
        <v>33</v>
      </c>
      <c r="AG3180" s="1">
        <v>165</v>
      </c>
    </row>
    <row r="3181" spans="1:38">
      <c r="A3181" s="6">
        <v>42908.634881203703</v>
      </c>
      <c r="B3181" s="2">
        <v>42900</v>
      </c>
      <c r="C3181" s="1" t="s">
        <v>117</v>
      </c>
      <c r="D3181" s="1">
        <v>49491</v>
      </c>
      <c r="E3181" s="1" t="s">
        <v>1115</v>
      </c>
      <c r="F3181" s="1" t="s">
        <v>98</v>
      </c>
      <c r="G3181" s="1" t="s">
        <v>99</v>
      </c>
      <c r="H3181" s="1" t="s">
        <v>109</v>
      </c>
      <c r="K3181" s="1">
        <v>0.82</v>
      </c>
      <c r="M3181" s="1">
        <v>0.82</v>
      </c>
      <c r="N3181" s="1" t="s">
        <v>110</v>
      </c>
      <c r="O3181" s="1">
        <v>0.66</v>
      </c>
      <c r="P3181" s="1" t="s">
        <v>110</v>
      </c>
      <c r="Q3181" s="1" t="s">
        <v>101</v>
      </c>
      <c r="R3181" s="1" t="s">
        <v>111</v>
      </c>
      <c r="S3181" s="1" t="s">
        <v>101</v>
      </c>
      <c r="T3181" s="1" t="s">
        <v>113</v>
      </c>
      <c r="U3181" s="1" t="s">
        <v>114</v>
      </c>
      <c r="Z3181" s="1" t="s">
        <v>33</v>
      </c>
      <c r="AD3181" s="1">
        <v>3.3</v>
      </c>
      <c r="AG3181" s="1">
        <v>165</v>
      </c>
    </row>
    <row r="3182" spans="1:38">
      <c r="A3182" s="6">
        <v>42908.635322025468</v>
      </c>
      <c r="B3182" s="2">
        <v>42901</v>
      </c>
      <c r="C3182" s="1" t="s">
        <v>96</v>
      </c>
      <c r="D3182" s="1">
        <v>49491</v>
      </c>
      <c r="E3182" s="1" t="s">
        <v>1115</v>
      </c>
      <c r="F3182" s="1" t="s">
        <v>98</v>
      </c>
      <c r="G3182" s="1" t="s">
        <v>99</v>
      </c>
      <c r="H3182" s="1" t="s">
        <v>109</v>
      </c>
      <c r="M3182" s="1">
        <v>0.82</v>
      </c>
      <c r="N3182" s="1" t="s">
        <v>110</v>
      </c>
      <c r="Q3182" s="1" t="s">
        <v>101</v>
      </c>
      <c r="R3182" s="1" t="s">
        <v>111</v>
      </c>
      <c r="S3182" s="1" t="s">
        <v>101</v>
      </c>
      <c r="T3182" s="1" t="s">
        <v>113</v>
      </c>
      <c r="U3182" s="1" t="s">
        <v>114</v>
      </c>
      <c r="Z3182" s="1" t="s">
        <v>115</v>
      </c>
      <c r="AG3182" s="1">
        <v>165</v>
      </c>
    </row>
    <row r="3183" spans="1:38">
      <c r="A3183" s="6">
        <v>42908.635701562496</v>
      </c>
      <c r="B3183" s="2">
        <v>42901</v>
      </c>
      <c r="C3183" s="1" t="s">
        <v>117</v>
      </c>
      <c r="D3183" s="1">
        <v>49491</v>
      </c>
      <c r="E3183" s="1" t="s">
        <v>1115</v>
      </c>
      <c r="F3183" s="1" t="s">
        <v>98</v>
      </c>
      <c r="G3183" s="1" t="s">
        <v>99</v>
      </c>
      <c r="H3183" s="1" t="s">
        <v>109</v>
      </c>
      <c r="K3183" s="1">
        <v>0.82</v>
      </c>
      <c r="M3183" s="1">
        <v>0.82</v>
      </c>
      <c r="N3183" s="1" t="s">
        <v>110</v>
      </c>
      <c r="Q3183" s="1" t="s">
        <v>101</v>
      </c>
      <c r="R3183" s="1" t="s">
        <v>111</v>
      </c>
      <c r="S3183" s="1" t="s">
        <v>101</v>
      </c>
      <c r="T3183" s="1" t="s">
        <v>113</v>
      </c>
      <c r="U3183" s="1" t="s">
        <v>114</v>
      </c>
      <c r="Z3183" s="1" t="s">
        <v>115</v>
      </c>
      <c r="AG3183" s="1">
        <v>165</v>
      </c>
    </row>
    <row r="3184" spans="1:38" ht="25.5">
      <c r="A3184" s="6">
        <v>42908.636452708335</v>
      </c>
      <c r="B3184" s="2">
        <v>42902</v>
      </c>
      <c r="C3184" s="1" t="s">
        <v>96</v>
      </c>
      <c r="D3184" s="1">
        <v>49491</v>
      </c>
      <c r="E3184" s="1" t="s">
        <v>1115</v>
      </c>
      <c r="F3184" s="1" t="s">
        <v>98</v>
      </c>
      <c r="G3184" s="1" t="s">
        <v>99</v>
      </c>
      <c r="H3184" s="1" t="s">
        <v>109</v>
      </c>
      <c r="M3184" s="1">
        <v>0.82</v>
      </c>
      <c r="N3184" s="1" t="s">
        <v>110</v>
      </c>
      <c r="Q3184" s="1" t="s">
        <v>101</v>
      </c>
      <c r="R3184" s="1" t="s">
        <v>111</v>
      </c>
      <c r="S3184" s="1" t="s">
        <v>112</v>
      </c>
      <c r="T3184" s="1" t="s">
        <v>113</v>
      </c>
      <c r="U3184" s="1" t="s">
        <v>114</v>
      </c>
      <c r="Z3184" s="1" t="s">
        <v>115</v>
      </c>
      <c r="AG3184" s="1">
        <v>165</v>
      </c>
    </row>
    <row r="3185" spans="1:38">
      <c r="A3185" s="6">
        <v>42908.636749004625</v>
      </c>
      <c r="B3185" s="2">
        <v>42902</v>
      </c>
      <c r="C3185" s="1" t="s">
        <v>117</v>
      </c>
      <c r="D3185" s="1">
        <v>49491</v>
      </c>
      <c r="E3185" s="1" t="s">
        <v>1115</v>
      </c>
      <c r="F3185" s="1" t="s">
        <v>98</v>
      </c>
      <c r="G3185" s="1" t="s">
        <v>99</v>
      </c>
      <c r="H3185" s="1" t="s">
        <v>109</v>
      </c>
      <c r="Q3185" s="1" t="s">
        <v>101</v>
      </c>
      <c r="R3185" s="1" t="s">
        <v>111</v>
      </c>
      <c r="S3185" s="1" t="s">
        <v>124</v>
      </c>
      <c r="U3185" s="1" t="s">
        <v>114</v>
      </c>
      <c r="Z3185" s="1" t="s">
        <v>115</v>
      </c>
    </row>
    <row r="3186" spans="1:38">
      <c r="A3186" s="6">
        <v>42908.637077615742</v>
      </c>
      <c r="B3186" s="2">
        <v>42903</v>
      </c>
      <c r="C3186" s="1" t="s">
        <v>96</v>
      </c>
      <c r="D3186" s="1">
        <v>49491</v>
      </c>
      <c r="E3186" s="1" t="s">
        <v>1115</v>
      </c>
      <c r="F3186" s="1" t="s">
        <v>98</v>
      </c>
      <c r="G3186" s="1" t="s">
        <v>99</v>
      </c>
      <c r="H3186" s="1" t="s">
        <v>109</v>
      </c>
      <c r="Q3186" s="1" t="s">
        <v>101</v>
      </c>
      <c r="R3186" s="1" t="s">
        <v>111</v>
      </c>
      <c r="S3186" s="1" t="s">
        <v>124</v>
      </c>
      <c r="U3186" s="1" t="s">
        <v>114</v>
      </c>
      <c r="Z3186" s="1" t="s">
        <v>115</v>
      </c>
      <c r="AK3186" s="1" t="s">
        <v>116</v>
      </c>
    </row>
    <row r="3187" spans="1:38">
      <c r="A3187" s="6">
        <v>42908.63732519676</v>
      </c>
      <c r="B3187" s="2">
        <v>42903</v>
      </c>
      <c r="C3187" s="1" t="s">
        <v>117</v>
      </c>
      <c r="D3187" s="1">
        <v>49491</v>
      </c>
      <c r="E3187" s="1" t="s">
        <v>1115</v>
      </c>
      <c r="F3187" s="1" t="s">
        <v>98</v>
      </c>
      <c r="G3187" s="1" t="s">
        <v>99</v>
      </c>
      <c r="H3187" s="1" t="s">
        <v>109</v>
      </c>
      <c r="Q3187" s="1" t="s">
        <v>101</v>
      </c>
      <c r="R3187" s="1" t="s">
        <v>111</v>
      </c>
      <c r="S3187" s="1" t="s">
        <v>101</v>
      </c>
      <c r="U3187" s="1" t="s">
        <v>114</v>
      </c>
      <c r="Z3187" s="1" t="s">
        <v>115</v>
      </c>
    </row>
    <row r="3188" spans="1:38">
      <c r="A3188" s="6">
        <v>42908.637577581016</v>
      </c>
      <c r="B3188" s="2">
        <v>42904</v>
      </c>
      <c r="C3188" s="1" t="s">
        <v>96</v>
      </c>
      <c r="D3188" s="1">
        <v>49491</v>
      </c>
      <c r="E3188" s="1" t="s">
        <v>1115</v>
      </c>
      <c r="F3188" s="1" t="s">
        <v>98</v>
      </c>
      <c r="G3188" s="1" t="s">
        <v>99</v>
      </c>
      <c r="H3188" s="1" t="s">
        <v>109</v>
      </c>
      <c r="Q3188" s="1" t="s">
        <v>101</v>
      </c>
      <c r="R3188" s="1" t="s">
        <v>111</v>
      </c>
      <c r="S3188" s="1" t="s">
        <v>124</v>
      </c>
      <c r="U3188" s="1" t="s">
        <v>114</v>
      </c>
      <c r="Z3188" s="1" t="s">
        <v>115</v>
      </c>
    </row>
    <row r="3189" spans="1:38">
      <c r="A3189" s="6">
        <v>42908.637797407406</v>
      </c>
      <c r="B3189" s="2">
        <v>42904</v>
      </c>
      <c r="C3189" s="1" t="s">
        <v>117</v>
      </c>
      <c r="D3189" s="1">
        <v>49491</v>
      </c>
      <c r="E3189" s="1" t="s">
        <v>1115</v>
      </c>
      <c r="F3189" s="1" t="s">
        <v>98</v>
      </c>
      <c r="G3189" s="1" t="s">
        <v>99</v>
      </c>
      <c r="H3189" s="1" t="s">
        <v>109</v>
      </c>
      <c r="Q3189" s="1" t="s">
        <v>101</v>
      </c>
      <c r="R3189" s="1" t="s">
        <v>111</v>
      </c>
      <c r="S3189" s="1" t="s">
        <v>101</v>
      </c>
      <c r="U3189" s="1" t="s">
        <v>114</v>
      </c>
      <c r="Z3189" s="1" t="s">
        <v>115</v>
      </c>
    </row>
    <row r="3190" spans="1:38">
      <c r="A3190" s="6">
        <v>42908.638054849536</v>
      </c>
      <c r="B3190" s="2">
        <v>42905</v>
      </c>
      <c r="C3190" s="1" t="s">
        <v>96</v>
      </c>
      <c r="D3190" s="1">
        <v>49491</v>
      </c>
      <c r="E3190" s="1" t="s">
        <v>1115</v>
      </c>
      <c r="F3190" s="1" t="s">
        <v>98</v>
      </c>
      <c r="G3190" s="1" t="s">
        <v>99</v>
      </c>
      <c r="H3190" s="1" t="s">
        <v>109</v>
      </c>
      <c r="Q3190" s="1" t="s">
        <v>101</v>
      </c>
      <c r="R3190" s="1" t="s">
        <v>111</v>
      </c>
      <c r="S3190" s="1" t="s">
        <v>101</v>
      </c>
      <c r="U3190" s="1" t="s">
        <v>114</v>
      </c>
      <c r="Z3190" s="1" t="s">
        <v>115</v>
      </c>
    </row>
    <row r="3191" spans="1:38" ht="25.5">
      <c r="A3191" s="6">
        <v>42908.638287465277</v>
      </c>
      <c r="B3191" s="2">
        <v>42905</v>
      </c>
      <c r="C3191" s="1" t="s">
        <v>117</v>
      </c>
      <c r="D3191" s="1">
        <v>49491</v>
      </c>
      <c r="E3191" s="1" t="s">
        <v>1115</v>
      </c>
      <c r="F3191" s="1" t="s">
        <v>98</v>
      </c>
      <c r="G3191" s="1" t="s">
        <v>99</v>
      </c>
      <c r="H3191" s="1" t="s">
        <v>109</v>
      </c>
      <c r="Q3191" s="1" t="s">
        <v>101</v>
      </c>
      <c r="R3191" s="1" t="s">
        <v>111</v>
      </c>
      <c r="S3191" s="1" t="s">
        <v>112</v>
      </c>
      <c r="U3191" s="1" t="s">
        <v>114</v>
      </c>
      <c r="Z3191" s="1" t="s">
        <v>115</v>
      </c>
    </row>
    <row r="3192" spans="1:38" ht="25.5">
      <c r="A3192" s="6">
        <v>42908.638538113424</v>
      </c>
      <c r="B3192" s="2">
        <v>42906</v>
      </c>
      <c r="C3192" s="1" t="s">
        <v>96</v>
      </c>
      <c r="D3192" s="1">
        <v>49491</v>
      </c>
      <c r="E3192" s="1" t="s">
        <v>1115</v>
      </c>
      <c r="F3192" s="1" t="s">
        <v>98</v>
      </c>
      <c r="G3192" s="1" t="s">
        <v>99</v>
      </c>
      <c r="H3192" s="1" t="s">
        <v>109</v>
      </c>
      <c r="Q3192" s="1" t="s">
        <v>101</v>
      </c>
      <c r="R3192" s="1" t="s">
        <v>111</v>
      </c>
      <c r="S3192" s="1" t="s">
        <v>112</v>
      </c>
      <c r="U3192" s="1" t="s">
        <v>114</v>
      </c>
      <c r="Z3192" s="1" t="s">
        <v>115</v>
      </c>
    </row>
    <row r="3193" spans="1:38">
      <c r="A3193" s="6">
        <v>42905.558005868057</v>
      </c>
      <c r="B3193" s="2">
        <v>42898</v>
      </c>
      <c r="C3193" s="1" t="s">
        <v>117</v>
      </c>
      <c r="D3193" s="1">
        <v>49492</v>
      </c>
      <c r="E3193" s="1" t="s">
        <v>1119</v>
      </c>
      <c r="F3193" s="1" t="s">
        <v>98</v>
      </c>
      <c r="G3193" s="1" t="s">
        <v>99</v>
      </c>
      <c r="H3193" s="1" t="s">
        <v>109</v>
      </c>
      <c r="K3193" s="1">
        <v>0.83</v>
      </c>
      <c r="L3193" s="1">
        <v>0.83</v>
      </c>
      <c r="M3193" s="1">
        <v>0.83</v>
      </c>
      <c r="N3193" s="1" t="s">
        <v>110</v>
      </c>
      <c r="O3193" s="1">
        <v>0.66</v>
      </c>
      <c r="P3193" s="1" t="s">
        <v>110</v>
      </c>
      <c r="Q3193" s="1" t="s">
        <v>101</v>
      </c>
      <c r="R3193" s="1" t="s">
        <v>111</v>
      </c>
      <c r="S3193" s="1" t="s">
        <v>101</v>
      </c>
      <c r="T3193" s="1" t="s">
        <v>113</v>
      </c>
      <c r="U3193" s="1" t="s">
        <v>114</v>
      </c>
      <c r="Z3193" s="1" t="s">
        <v>115</v>
      </c>
      <c r="AD3193" s="1">
        <v>3.3</v>
      </c>
      <c r="AG3193" s="1">
        <v>165</v>
      </c>
    </row>
    <row r="3194" spans="1:38" ht="25.5">
      <c r="A3194" s="6">
        <v>42905.558492152777</v>
      </c>
      <c r="B3194" s="2">
        <v>42899</v>
      </c>
      <c r="C3194" s="1" t="s">
        <v>96</v>
      </c>
      <c r="D3194" s="1">
        <v>49492</v>
      </c>
      <c r="E3194" s="1" t="s">
        <v>1119</v>
      </c>
      <c r="F3194" s="1" t="s">
        <v>98</v>
      </c>
      <c r="G3194" s="1" t="s">
        <v>99</v>
      </c>
      <c r="H3194" s="1" t="s">
        <v>109</v>
      </c>
      <c r="L3194" s="1">
        <v>0.83</v>
      </c>
      <c r="M3194" s="1">
        <v>0.83</v>
      </c>
      <c r="N3194" s="1" t="s">
        <v>110</v>
      </c>
      <c r="Q3194" s="1" t="s">
        <v>101</v>
      </c>
      <c r="R3194" s="1" t="s">
        <v>102</v>
      </c>
      <c r="S3194" s="1" t="s">
        <v>101</v>
      </c>
      <c r="T3194" s="1" t="s">
        <v>113</v>
      </c>
      <c r="U3194" s="1" t="s">
        <v>120</v>
      </c>
      <c r="Z3194" s="1" t="s">
        <v>33</v>
      </c>
      <c r="AG3194" s="1">
        <v>165</v>
      </c>
    </row>
    <row r="3195" spans="1:38" ht="25.5">
      <c r="A3195" s="6">
        <v>42905.559369259259</v>
      </c>
      <c r="B3195" s="2">
        <v>42899</v>
      </c>
      <c r="C3195" s="1" t="s">
        <v>117</v>
      </c>
      <c r="D3195" s="1">
        <v>49492</v>
      </c>
      <c r="E3195" s="1" t="s">
        <v>1119</v>
      </c>
      <c r="F3195" s="1" t="s">
        <v>98</v>
      </c>
      <c r="G3195" s="1" t="s">
        <v>99</v>
      </c>
      <c r="H3195" s="1" t="s">
        <v>109</v>
      </c>
      <c r="K3195" s="1">
        <v>0.83</v>
      </c>
      <c r="L3195" s="1">
        <v>0.83</v>
      </c>
      <c r="M3195" s="1">
        <v>0.83</v>
      </c>
      <c r="N3195" s="1" t="s">
        <v>110</v>
      </c>
      <c r="O3195" s="1">
        <v>0.66</v>
      </c>
      <c r="P3195" s="1" t="s">
        <v>110</v>
      </c>
      <c r="Q3195" s="1" t="s">
        <v>101</v>
      </c>
      <c r="R3195" s="1" t="s">
        <v>102</v>
      </c>
      <c r="S3195" s="1" t="s">
        <v>101</v>
      </c>
      <c r="T3195" s="1" t="s">
        <v>113</v>
      </c>
      <c r="U3195" s="1" t="s">
        <v>416</v>
      </c>
      <c r="Z3195" s="1" t="s">
        <v>33</v>
      </c>
      <c r="AD3195" s="1">
        <v>3.3</v>
      </c>
      <c r="AG3195" s="1">
        <v>165</v>
      </c>
    </row>
    <row r="3196" spans="1:38" ht="25.5">
      <c r="A3196" s="6">
        <v>42905.560396701389</v>
      </c>
      <c r="B3196" s="2">
        <v>42900</v>
      </c>
      <c r="C3196" s="1" t="s">
        <v>96</v>
      </c>
      <c r="D3196" s="1">
        <v>49492</v>
      </c>
      <c r="E3196" s="1" t="s">
        <v>1119</v>
      </c>
      <c r="F3196" s="1" t="s">
        <v>98</v>
      </c>
      <c r="G3196" s="1" t="s">
        <v>99</v>
      </c>
      <c r="H3196" s="1" t="s">
        <v>109</v>
      </c>
      <c r="L3196" s="1">
        <v>0.83</v>
      </c>
      <c r="M3196" s="1">
        <v>0.83</v>
      </c>
      <c r="N3196" s="1" t="s">
        <v>110</v>
      </c>
      <c r="Q3196" s="1" t="s">
        <v>101</v>
      </c>
      <c r="R3196" s="1" t="s">
        <v>102</v>
      </c>
      <c r="S3196" s="1" t="s">
        <v>112</v>
      </c>
      <c r="T3196" s="1" t="s">
        <v>113</v>
      </c>
      <c r="U3196" s="1" t="s">
        <v>416</v>
      </c>
      <c r="Z3196" s="1" t="s">
        <v>33</v>
      </c>
      <c r="AG3196" s="1">
        <v>165</v>
      </c>
    </row>
    <row r="3197" spans="1:38" ht="25.5">
      <c r="A3197" s="6">
        <v>42905.561414930555</v>
      </c>
      <c r="B3197" s="2">
        <v>42900</v>
      </c>
      <c r="C3197" s="1" t="s">
        <v>117</v>
      </c>
      <c r="D3197" s="1">
        <v>49492</v>
      </c>
      <c r="E3197" s="1" t="s">
        <v>1119</v>
      </c>
      <c r="F3197" s="1" t="s">
        <v>98</v>
      </c>
      <c r="G3197" s="1" t="s">
        <v>99</v>
      </c>
      <c r="H3197" s="1" t="s">
        <v>109</v>
      </c>
      <c r="K3197" s="1">
        <v>0.83</v>
      </c>
      <c r="L3197" s="1">
        <v>0.83</v>
      </c>
      <c r="M3197" s="1">
        <v>0.83</v>
      </c>
      <c r="N3197" s="1" t="s">
        <v>110</v>
      </c>
      <c r="O3197" s="1">
        <v>0.66</v>
      </c>
      <c r="P3197" s="1" t="s">
        <v>110</v>
      </c>
      <c r="Q3197" s="1" t="s">
        <v>101</v>
      </c>
      <c r="R3197" s="1" t="s">
        <v>122</v>
      </c>
      <c r="S3197" s="1" t="s">
        <v>112</v>
      </c>
      <c r="T3197" s="1" t="s">
        <v>113</v>
      </c>
      <c r="U3197" s="1" t="s">
        <v>114</v>
      </c>
      <c r="Z3197" s="1" t="s">
        <v>115</v>
      </c>
      <c r="AD3197" s="1">
        <v>3.3</v>
      </c>
      <c r="AG3197" s="1">
        <v>165</v>
      </c>
    </row>
    <row r="3198" spans="1:38" ht="25.5">
      <c r="A3198" s="6">
        <v>42905.561868495366</v>
      </c>
      <c r="B3198" s="2">
        <v>42901</v>
      </c>
      <c r="C3198" s="1" t="s">
        <v>96</v>
      </c>
      <c r="D3198" s="1">
        <v>49492</v>
      </c>
      <c r="E3198" s="1" t="s">
        <v>1119</v>
      </c>
      <c r="F3198" s="1" t="s">
        <v>98</v>
      </c>
      <c r="G3198" s="1" t="s">
        <v>99</v>
      </c>
      <c r="H3198" s="1" t="s">
        <v>109</v>
      </c>
      <c r="L3198" s="1">
        <v>0.83</v>
      </c>
      <c r="M3198" s="1">
        <v>0.83</v>
      </c>
      <c r="N3198" s="1" t="s">
        <v>110</v>
      </c>
      <c r="Q3198" s="1" t="s">
        <v>101</v>
      </c>
      <c r="R3198" s="1" t="s">
        <v>111</v>
      </c>
      <c r="S3198" s="1" t="s">
        <v>112</v>
      </c>
      <c r="T3198" s="1" t="s">
        <v>113</v>
      </c>
      <c r="U3198" s="1" t="s">
        <v>114</v>
      </c>
      <c r="Z3198" s="1" t="s">
        <v>33</v>
      </c>
      <c r="AG3198" s="1">
        <v>165</v>
      </c>
    </row>
    <row r="3199" spans="1:38" ht="25.5">
      <c r="A3199" s="6">
        <v>42905.562477418978</v>
      </c>
      <c r="B3199" s="2">
        <v>42901</v>
      </c>
      <c r="C3199" s="1" t="s">
        <v>117</v>
      </c>
      <c r="D3199" s="1">
        <v>49492</v>
      </c>
      <c r="E3199" s="1" t="s">
        <v>1119</v>
      </c>
      <c r="F3199" s="1" t="s">
        <v>98</v>
      </c>
      <c r="G3199" s="1" t="s">
        <v>99</v>
      </c>
      <c r="H3199" s="1" t="s">
        <v>109</v>
      </c>
      <c r="Q3199" s="1" t="s">
        <v>101</v>
      </c>
      <c r="R3199" s="1" t="s">
        <v>111</v>
      </c>
      <c r="S3199" s="1" t="s">
        <v>112</v>
      </c>
      <c r="U3199" s="1" t="s">
        <v>114</v>
      </c>
      <c r="Z3199" s="1" t="s">
        <v>33</v>
      </c>
      <c r="AL3199" s="1" t="s">
        <v>557</v>
      </c>
    </row>
    <row r="3200" spans="1:38" ht="25.5">
      <c r="A3200" s="6">
        <v>42905.562898009259</v>
      </c>
      <c r="B3200" s="2">
        <v>42902</v>
      </c>
      <c r="C3200" s="1" t="s">
        <v>96</v>
      </c>
      <c r="D3200" s="1">
        <v>49492</v>
      </c>
      <c r="E3200" s="1" t="s">
        <v>1119</v>
      </c>
      <c r="F3200" s="1" t="s">
        <v>98</v>
      </c>
      <c r="G3200" s="1" t="s">
        <v>99</v>
      </c>
      <c r="H3200" s="1" t="s">
        <v>109</v>
      </c>
      <c r="Q3200" s="1" t="s">
        <v>101</v>
      </c>
      <c r="R3200" s="1" t="s">
        <v>111</v>
      </c>
      <c r="S3200" s="1" t="s">
        <v>112</v>
      </c>
      <c r="U3200" s="1" t="s">
        <v>114</v>
      </c>
      <c r="Z3200" s="1" t="s">
        <v>115</v>
      </c>
    </row>
    <row r="3201" spans="1:38" ht="25.5">
      <c r="A3201" s="6">
        <v>42905.563173958333</v>
      </c>
      <c r="B3201" s="2">
        <v>42902</v>
      </c>
      <c r="C3201" s="1" t="s">
        <v>117</v>
      </c>
      <c r="D3201" s="1">
        <v>49492</v>
      </c>
      <c r="E3201" s="1" t="s">
        <v>1119</v>
      </c>
      <c r="F3201" s="1" t="s">
        <v>98</v>
      </c>
      <c r="G3201" s="1" t="s">
        <v>99</v>
      </c>
      <c r="H3201" s="1" t="s">
        <v>109</v>
      </c>
      <c r="Q3201" s="1" t="s">
        <v>101</v>
      </c>
      <c r="R3201" s="1" t="s">
        <v>111</v>
      </c>
      <c r="S3201" s="1" t="s">
        <v>112</v>
      </c>
      <c r="U3201" s="1" t="s">
        <v>114</v>
      </c>
      <c r="Z3201" s="1" t="s">
        <v>115</v>
      </c>
      <c r="AL3201" s="1" t="s">
        <v>557</v>
      </c>
    </row>
    <row r="3202" spans="1:38" ht="25.5">
      <c r="A3202" s="6">
        <v>42905.563493275462</v>
      </c>
      <c r="B3202" s="2">
        <v>42903</v>
      </c>
      <c r="C3202" s="1" t="s">
        <v>96</v>
      </c>
      <c r="D3202" s="1">
        <v>49492</v>
      </c>
      <c r="E3202" s="1" t="s">
        <v>1119</v>
      </c>
      <c r="F3202" s="1" t="s">
        <v>98</v>
      </c>
      <c r="G3202" s="1" t="s">
        <v>99</v>
      </c>
      <c r="H3202" s="1" t="s">
        <v>109</v>
      </c>
      <c r="Q3202" s="1" t="s">
        <v>101</v>
      </c>
      <c r="R3202" s="1" t="s">
        <v>111</v>
      </c>
      <c r="S3202" s="1" t="s">
        <v>112</v>
      </c>
      <c r="U3202" s="1" t="s">
        <v>114</v>
      </c>
      <c r="Z3202" s="1" t="s">
        <v>115</v>
      </c>
      <c r="AK3202" s="1" t="s">
        <v>116</v>
      </c>
    </row>
    <row r="3203" spans="1:38" ht="25.5">
      <c r="A3203" s="6">
        <v>42904.635186863423</v>
      </c>
      <c r="B3203" s="2">
        <v>42903</v>
      </c>
      <c r="C3203" s="1" t="s">
        <v>117</v>
      </c>
      <c r="D3203" s="1">
        <v>49492</v>
      </c>
      <c r="E3203" s="1" t="s">
        <v>1119</v>
      </c>
      <c r="F3203" s="1" t="s">
        <v>98</v>
      </c>
      <c r="G3203" s="1" t="s">
        <v>99</v>
      </c>
      <c r="H3203" s="1" t="s">
        <v>109</v>
      </c>
      <c r="Q3203" s="1" t="s">
        <v>101</v>
      </c>
      <c r="R3203" s="1" t="s">
        <v>122</v>
      </c>
      <c r="S3203" s="1" t="s">
        <v>112</v>
      </c>
      <c r="U3203" s="1" t="s">
        <v>114</v>
      </c>
      <c r="Z3203" s="1" t="s">
        <v>115</v>
      </c>
      <c r="AL3203" s="1" t="s">
        <v>1118</v>
      </c>
    </row>
    <row r="3204" spans="1:38" ht="25.5">
      <c r="A3204" s="6">
        <v>42905.563751759255</v>
      </c>
      <c r="B3204" s="2">
        <v>42903</v>
      </c>
      <c r="C3204" s="1" t="s">
        <v>117</v>
      </c>
      <c r="D3204" s="1">
        <v>49492</v>
      </c>
      <c r="E3204" s="1" t="s">
        <v>1119</v>
      </c>
      <c r="F3204" s="1" t="s">
        <v>98</v>
      </c>
      <c r="G3204" s="1" t="s">
        <v>99</v>
      </c>
      <c r="H3204" s="1" t="s">
        <v>109</v>
      </c>
      <c r="Q3204" s="1" t="s">
        <v>101</v>
      </c>
      <c r="R3204" s="1" t="s">
        <v>111</v>
      </c>
      <c r="S3204" s="1" t="s">
        <v>112</v>
      </c>
      <c r="U3204" s="1" t="s">
        <v>114</v>
      </c>
      <c r="Z3204" s="1" t="s">
        <v>115</v>
      </c>
      <c r="AL3204" s="1" t="s">
        <v>557</v>
      </c>
    </row>
    <row r="3205" spans="1:38" ht="25.5">
      <c r="A3205" s="6">
        <v>42904.635693854165</v>
      </c>
      <c r="B3205" s="2">
        <v>42904</v>
      </c>
      <c r="C3205" s="1" t="s">
        <v>96</v>
      </c>
      <c r="D3205" s="1">
        <v>49492</v>
      </c>
      <c r="E3205" s="1" t="s">
        <v>1119</v>
      </c>
      <c r="F3205" s="1" t="s">
        <v>98</v>
      </c>
      <c r="G3205" s="1" t="s">
        <v>99</v>
      </c>
      <c r="H3205" s="1" t="s">
        <v>109</v>
      </c>
      <c r="Q3205" s="1" t="s">
        <v>101</v>
      </c>
      <c r="R3205" s="1" t="s">
        <v>111</v>
      </c>
      <c r="S3205" s="1" t="s">
        <v>133</v>
      </c>
      <c r="U3205" s="1" t="s">
        <v>114</v>
      </c>
      <c r="Z3205" s="1" t="s">
        <v>115</v>
      </c>
    </row>
    <row r="3206" spans="1:38" ht="25.5">
      <c r="A3206" s="6">
        <v>42905.564071446759</v>
      </c>
      <c r="B3206" s="2">
        <v>42904</v>
      </c>
      <c r="C3206" s="1" t="s">
        <v>96</v>
      </c>
      <c r="D3206" s="1">
        <v>49492</v>
      </c>
      <c r="E3206" s="1" t="s">
        <v>1119</v>
      </c>
      <c r="F3206" s="1" t="s">
        <v>98</v>
      </c>
      <c r="G3206" s="1" t="s">
        <v>99</v>
      </c>
      <c r="H3206" s="1" t="s">
        <v>109</v>
      </c>
      <c r="Q3206" s="1" t="s">
        <v>101</v>
      </c>
      <c r="R3206" s="1" t="s">
        <v>111</v>
      </c>
      <c r="S3206" s="1" t="s">
        <v>133</v>
      </c>
      <c r="U3206" s="1" t="s">
        <v>114</v>
      </c>
      <c r="Z3206" s="1" t="s">
        <v>33</v>
      </c>
    </row>
    <row r="3207" spans="1:38" ht="25.5">
      <c r="A3207" s="6">
        <v>42905.564358194446</v>
      </c>
      <c r="B3207" s="2">
        <v>42904</v>
      </c>
      <c r="C3207" s="1" t="s">
        <v>117</v>
      </c>
      <c r="D3207" s="1">
        <v>49492</v>
      </c>
      <c r="E3207" s="1" t="s">
        <v>1119</v>
      </c>
      <c r="F3207" s="1" t="s">
        <v>98</v>
      </c>
      <c r="G3207" s="1" t="s">
        <v>99</v>
      </c>
      <c r="H3207" s="1" t="s">
        <v>109</v>
      </c>
      <c r="Q3207" s="1" t="s">
        <v>101</v>
      </c>
      <c r="R3207" s="1" t="s">
        <v>111</v>
      </c>
      <c r="S3207" s="1" t="s">
        <v>112</v>
      </c>
      <c r="U3207" s="1" t="s">
        <v>114</v>
      </c>
      <c r="Z3207" s="1" t="s">
        <v>115</v>
      </c>
      <c r="AL3207" s="1" t="s">
        <v>557</v>
      </c>
    </row>
    <row r="3208" spans="1:38" ht="25.5">
      <c r="A3208" s="6">
        <v>42905.564717291665</v>
      </c>
      <c r="B3208" s="2">
        <v>42905</v>
      </c>
      <c r="C3208" s="1" t="s">
        <v>96</v>
      </c>
      <c r="D3208" s="1">
        <v>49492</v>
      </c>
      <c r="E3208" s="1" t="s">
        <v>1119</v>
      </c>
      <c r="F3208" s="1" t="s">
        <v>98</v>
      </c>
      <c r="G3208" s="1" t="s">
        <v>99</v>
      </c>
      <c r="H3208" s="1" t="s">
        <v>109</v>
      </c>
      <c r="Q3208" s="1" t="s">
        <v>101</v>
      </c>
      <c r="R3208" s="1" t="s">
        <v>111</v>
      </c>
      <c r="S3208" s="1" t="s">
        <v>133</v>
      </c>
      <c r="U3208" s="1" t="s">
        <v>114</v>
      </c>
      <c r="Z3208" s="1" t="s">
        <v>115</v>
      </c>
    </row>
    <row r="3209" spans="1:38" ht="25.5">
      <c r="A3209" s="6">
        <v>42908.569861099539</v>
      </c>
      <c r="B3209" s="2">
        <v>42905</v>
      </c>
      <c r="C3209" s="1" t="s">
        <v>117</v>
      </c>
      <c r="D3209" s="1">
        <v>49492</v>
      </c>
      <c r="E3209" s="1" t="s">
        <v>1119</v>
      </c>
      <c r="F3209" s="1" t="s">
        <v>98</v>
      </c>
      <c r="G3209" s="1" t="s">
        <v>99</v>
      </c>
      <c r="H3209" s="1" t="s">
        <v>109</v>
      </c>
      <c r="Q3209" s="1" t="s">
        <v>101</v>
      </c>
      <c r="R3209" s="1" t="s">
        <v>111</v>
      </c>
      <c r="S3209" s="1" t="s">
        <v>133</v>
      </c>
      <c r="U3209" s="1" t="s">
        <v>114</v>
      </c>
      <c r="Z3209" s="1" t="s">
        <v>115</v>
      </c>
    </row>
    <row r="3210" spans="1:38" ht="25.5">
      <c r="A3210" s="6">
        <v>42908.570076608798</v>
      </c>
      <c r="B3210" s="2">
        <v>42906</v>
      </c>
      <c r="C3210" s="1" t="s">
        <v>96</v>
      </c>
      <c r="D3210" s="1">
        <v>49492</v>
      </c>
      <c r="E3210" s="1" t="s">
        <v>1119</v>
      </c>
      <c r="F3210" s="1" t="s">
        <v>98</v>
      </c>
      <c r="G3210" s="1" t="s">
        <v>99</v>
      </c>
      <c r="H3210" s="1" t="s">
        <v>109</v>
      </c>
      <c r="Q3210" s="1" t="s">
        <v>101</v>
      </c>
      <c r="R3210" s="1" t="s">
        <v>111</v>
      </c>
      <c r="S3210" s="1" t="s">
        <v>133</v>
      </c>
      <c r="U3210" s="1" t="s">
        <v>114</v>
      </c>
      <c r="Z3210" s="1" t="s">
        <v>115</v>
      </c>
    </row>
    <row r="3211" spans="1:38" ht="25.5">
      <c r="A3211" s="6">
        <v>42925.730514027775</v>
      </c>
      <c r="B3211" s="2">
        <v>42916</v>
      </c>
      <c r="C3211" s="1" t="s">
        <v>96</v>
      </c>
      <c r="D3211" s="1">
        <v>49529</v>
      </c>
      <c r="E3211" s="1" t="s">
        <v>1297</v>
      </c>
      <c r="F3211" s="1" t="s">
        <v>98</v>
      </c>
      <c r="G3211" s="1" t="s">
        <v>99</v>
      </c>
      <c r="H3211" s="1" t="s">
        <v>109</v>
      </c>
      <c r="K3211" s="1">
        <v>0.18</v>
      </c>
      <c r="L3211" s="1">
        <v>0.18</v>
      </c>
      <c r="M3211" s="1">
        <v>0.18</v>
      </c>
      <c r="N3211" s="1" t="s">
        <v>110</v>
      </c>
      <c r="O3211" s="1">
        <v>0.14000000000000001</v>
      </c>
      <c r="P3211" s="1" t="s">
        <v>110</v>
      </c>
      <c r="Q3211" s="1" t="s">
        <v>101</v>
      </c>
      <c r="R3211" s="1" t="s">
        <v>111</v>
      </c>
      <c r="S3211" s="1" t="s">
        <v>112</v>
      </c>
      <c r="T3211" s="1" t="s">
        <v>113</v>
      </c>
      <c r="U3211" s="1" t="s">
        <v>114</v>
      </c>
      <c r="Z3211" s="1" t="s">
        <v>115</v>
      </c>
      <c r="AC3211" s="1">
        <v>1</v>
      </c>
      <c r="AG3211" s="1">
        <v>40</v>
      </c>
    </row>
    <row r="3212" spans="1:38" ht="25.5">
      <c r="A3212" s="6">
        <v>42925.731237060187</v>
      </c>
      <c r="B3212" s="2">
        <v>42916</v>
      </c>
      <c r="C3212" s="1" t="s">
        <v>117</v>
      </c>
      <c r="D3212" s="1">
        <v>49529</v>
      </c>
      <c r="E3212" s="1" t="s">
        <v>1297</v>
      </c>
      <c r="F3212" s="1" t="s">
        <v>98</v>
      </c>
      <c r="G3212" s="1" t="s">
        <v>99</v>
      </c>
      <c r="H3212" s="1" t="s">
        <v>109</v>
      </c>
      <c r="L3212" s="1">
        <v>0.18</v>
      </c>
      <c r="M3212" s="1">
        <v>0.18</v>
      </c>
      <c r="N3212" s="1" t="s">
        <v>110</v>
      </c>
      <c r="Q3212" s="1" t="s">
        <v>101</v>
      </c>
      <c r="R3212" s="1" t="s">
        <v>111</v>
      </c>
      <c r="S3212" s="1" t="s">
        <v>133</v>
      </c>
      <c r="T3212" s="1" t="s">
        <v>113</v>
      </c>
      <c r="U3212" s="1" t="s">
        <v>114</v>
      </c>
      <c r="Z3212" s="1" t="s">
        <v>115</v>
      </c>
      <c r="AC3212" s="1">
        <v>1</v>
      </c>
      <c r="AD3212" s="1">
        <v>0.72</v>
      </c>
      <c r="AF3212" s="1">
        <v>0.72</v>
      </c>
      <c r="AG3212" s="1">
        <v>40</v>
      </c>
    </row>
    <row r="3213" spans="1:38" ht="25.5">
      <c r="A3213" s="6">
        <v>42925.731664733801</v>
      </c>
      <c r="B3213" s="2">
        <v>42917</v>
      </c>
      <c r="C3213" s="1" t="s">
        <v>96</v>
      </c>
      <c r="D3213" s="1">
        <v>49529</v>
      </c>
      <c r="E3213" s="1" t="s">
        <v>1297</v>
      </c>
      <c r="F3213" s="1" t="s">
        <v>98</v>
      </c>
      <c r="G3213" s="1" t="s">
        <v>99</v>
      </c>
      <c r="H3213" s="1" t="s">
        <v>109</v>
      </c>
      <c r="K3213" s="1">
        <v>0.18</v>
      </c>
      <c r="L3213" s="1">
        <v>0.18</v>
      </c>
      <c r="M3213" s="1">
        <v>0.18</v>
      </c>
      <c r="N3213" s="1" t="s">
        <v>110</v>
      </c>
      <c r="O3213" s="1">
        <v>0.14000000000000001</v>
      </c>
      <c r="P3213" s="1" t="s">
        <v>110</v>
      </c>
      <c r="Q3213" s="1" t="s">
        <v>101</v>
      </c>
      <c r="R3213" s="1" t="s">
        <v>111</v>
      </c>
      <c r="S3213" s="1" t="s">
        <v>133</v>
      </c>
      <c r="T3213" s="1" t="s">
        <v>113</v>
      </c>
      <c r="U3213" s="1" t="s">
        <v>114</v>
      </c>
      <c r="Z3213" s="1" t="s">
        <v>115</v>
      </c>
      <c r="AC3213" s="1">
        <v>1</v>
      </c>
      <c r="AG3213" s="1">
        <v>40</v>
      </c>
    </row>
    <row r="3214" spans="1:38" ht="25.5">
      <c r="A3214" s="6">
        <v>42925.732397280095</v>
      </c>
      <c r="B3214" s="2">
        <v>42917</v>
      </c>
      <c r="C3214" s="1" t="s">
        <v>117</v>
      </c>
      <c r="D3214" s="1">
        <v>49529</v>
      </c>
      <c r="E3214" s="1" t="s">
        <v>1297</v>
      </c>
      <c r="F3214" s="1" t="s">
        <v>98</v>
      </c>
      <c r="G3214" s="1" t="s">
        <v>99</v>
      </c>
      <c r="H3214" s="1" t="s">
        <v>109</v>
      </c>
      <c r="I3214" s="1" t="s">
        <v>1301</v>
      </c>
      <c r="L3214" s="1">
        <v>0.18</v>
      </c>
      <c r="M3214" s="1">
        <v>0.18</v>
      </c>
      <c r="N3214" s="1" t="s">
        <v>110</v>
      </c>
      <c r="Q3214" s="1" t="s">
        <v>101</v>
      </c>
      <c r="R3214" s="1" t="s">
        <v>111</v>
      </c>
      <c r="S3214" s="1" t="s">
        <v>133</v>
      </c>
      <c r="T3214" s="1" t="s">
        <v>113</v>
      </c>
      <c r="U3214" s="1" t="s">
        <v>114</v>
      </c>
      <c r="Z3214" s="1" t="s">
        <v>115</v>
      </c>
      <c r="AC3214" s="1">
        <v>1</v>
      </c>
      <c r="AD3214" s="1">
        <v>0.72</v>
      </c>
      <c r="AF3214" s="1">
        <v>0.72</v>
      </c>
      <c r="AG3214" s="1">
        <v>40</v>
      </c>
      <c r="AL3214" s="1" t="s">
        <v>1304</v>
      </c>
    </row>
    <row r="3215" spans="1:38" ht="25.5">
      <c r="A3215" s="6">
        <v>42925.733400648147</v>
      </c>
      <c r="B3215" s="2">
        <v>42918</v>
      </c>
      <c r="C3215" s="1" t="s">
        <v>96</v>
      </c>
      <c r="D3215" s="1">
        <v>49529</v>
      </c>
      <c r="E3215" s="1" t="s">
        <v>1297</v>
      </c>
      <c r="F3215" s="1" t="s">
        <v>98</v>
      </c>
      <c r="G3215" s="1" t="s">
        <v>99</v>
      </c>
      <c r="H3215" s="1" t="s">
        <v>109</v>
      </c>
      <c r="K3215" s="1">
        <v>0.18</v>
      </c>
      <c r="L3215" s="1">
        <v>0.18</v>
      </c>
      <c r="M3215" s="1">
        <v>0.18</v>
      </c>
      <c r="N3215" s="1" t="s">
        <v>110</v>
      </c>
      <c r="O3215" s="1">
        <v>0.14000000000000001</v>
      </c>
      <c r="P3215" s="1" t="s">
        <v>110</v>
      </c>
      <c r="Q3215" s="1" t="s">
        <v>101</v>
      </c>
      <c r="R3215" s="1" t="s">
        <v>111</v>
      </c>
      <c r="S3215" s="1" t="s">
        <v>112</v>
      </c>
      <c r="T3215" s="1" t="s">
        <v>113</v>
      </c>
      <c r="U3215" s="1" t="s">
        <v>114</v>
      </c>
      <c r="Z3215" s="1" t="s">
        <v>115</v>
      </c>
      <c r="AC3215" s="1">
        <v>1</v>
      </c>
      <c r="AG3215" s="1">
        <v>40</v>
      </c>
    </row>
    <row r="3216" spans="1:38" ht="25.5">
      <c r="A3216" s="6">
        <v>42925.734054618057</v>
      </c>
      <c r="B3216" s="2">
        <v>42918</v>
      </c>
      <c r="C3216" s="1" t="s">
        <v>117</v>
      </c>
      <c r="D3216" s="1">
        <v>49529</v>
      </c>
      <c r="E3216" s="1" t="s">
        <v>1297</v>
      </c>
      <c r="F3216" s="1" t="s">
        <v>98</v>
      </c>
      <c r="G3216" s="1" t="s">
        <v>99</v>
      </c>
      <c r="H3216" s="1" t="s">
        <v>109</v>
      </c>
      <c r="L3216" s="1">
        <v>0.18</v>
      </c>
      <c r="M3216" s="1">
        <v>0.18</v>
      </c>
      <c r="N3216" s="1" t="s">
        <v>110</v>
      </c>
      <c r="Q3216" s="1" t="s">
        <v>101</v>
      </c>
      <c r="R3216" s="1" t="s">
        <v>111</v>
      </c>
      <c r="S3216" s="1" t="s">
        <v>112</v>
      </c>
      <c r="T3216" s="1" t="s">
        <v>113</v>
      </c>
      <c r="U3216" s="1" t="s">
        <v>114</v>
      </c>
      <c r="Z3216" s="1" t="s">
        <v>33</v>
      </c>
      <c r="AC3216" s="1">
        <v>1</v>
      </c>
      <c r="AD3216" s="1">
        <v>0.72</v>
      </c>
      <c r="AF3216" s="1">
        <v>0.72</v>
      </c>
      <c r="AG3216" s="1">
        <v>40</v>
      </c>
      <c r="AL3216" s="1" t="s">
        <v>1304</v>
      </c>
    </row>
    <row r="3217" spans="1:38">
      <c r="A3217" s="6">
        <v>42925.734631909727</v>
      </c>
      <c r="B3217" s="2">
        <v>42919</v>
      </c>
      <c r="C3217" s="1" t="s">
        <v>96</v>
      </c>
      <c r="D3217" s="1">
        <v>49529</v>
      </c>
      <c r="E3217" s="1" t="s">
        <v>1297</v>
      </c>
      <c r="F3217" s="1" t="s">
        <v>98</v>
      </c>
      <c r="G3217" s="1" t="s">
        <v>99</v>
      </c>
      <c r="H3217" s="1" t="s">
        <v>109</v>
      </c>
      <c r="K3217" s="1">
        <v>0.18</v>
      </c>
      <c r="L3217" s="1">
        <v>0.18</v>
      </c>
      <c r="M3217" s="1">
        <v>0.18</v>
      </c>
      <c r="N3217" s="1" t="s">
        <v>110</v>
      </c>
      <c r="O3217" s="1">
        <v>0.14000000000000001</v>
      </c>
      <c r="P3217" s="1" t="s">
        <v>110</v>
      </c>
      <c r="Q3217" s="1" t="s">
        <v>101</v>
      </c>
      <c r="R3217" s="1" t="s">
        <v>111</v>
      </c>
      <c r="S3217" s="1" t="s">
        <v>101</v>
      </c>
      <c r="T3217" s="1" t="s">
        <v>113</v>
      </c>
      <c r="U3217" s="1" t="s">
        <v>114</v>
      </c>
      <c r="Z3217" s="1" t="s">
        <v>115</v>
      </c>
      <c r="AC3217" s="1">
        <v>1</v>
      </c>
      <c r="AG3217" s="1">
        <v>40</v>
      </c>
    </row>
    <row r="3218" spans="1:38" ht="25.5">
      <c r="A3218" s="6">
        <v>42925.735113437499</v>
      </c>
      <c r="B3218" s="2">
        <v>42919</v>
      </c>
      <c r="C3218" s="1" t="s">
        <v>117</v>
      </c>
      <c r="D3218" s="1">
        <v>49529</v>
      </c>
      <c r="E3218" s="1" t="s">
        <v>1297</v>
      </c>
      <c r="F3218" s="1" t="s">
        <v>98</v>
      </c>
      <c r="G3218" s="1" t="s">
        <v>99</v>
      </c>
      <c r="H3218" s="1" t="s">
        <v>109</v>
      </c>
      <c r="L3218" s="1">
        <v>0.18</v>
      </c>
      <c r="M3218" s="1">
        <v>0.18</v>
      </c>
      <c r="N3218" s="1" t="s">
        <v>110</v>
      </c>
      <c r="Q3218" s="1" t="s">
        <v>101</v>
      </c>
      <c r="R3218" s="1" t="s">
        <v>111</v>
      </c>
      <c r="S3218" s="1" t="s">
        <v>112</v>
      </c>
      <c r="T3218" s="1" t="s">
        <v>113</v>
      </c>
      <c r="U3218" s="1" t="s">
        <v>114</v>
      </c>
      <c r="Z3218" s="1" t="s">
        <v>115</v>
      </c>
      <c r="AC3218" s="1">
        <v>1</v>
      </c>
      <c r="AG3218" s="1">
        <v>40</v>
      </c>
      <c r="AL3218" s="1" t="s">
        <v>1304</v>
      </c>
    </row>
    <row r="3219" spans="1:38" ht="25.5">
      <c r="A3219" s="6">
        <v>42925.735507430552</v>
      </c>
      <c r="B3219" s="2">
        <v>42920</v>
      </c>
      <c r="C3219" s="1" t="s">
        <v>96</v>
      </c>
      <c r="D3219" s="1">
        <v>49529</v>
      </c>
      <c r="E3219" s="1" t="s">
        <v>1297</v>
      </c>
      <c r="F3219" s="1" t="s">
        <v>98</v>
      </c>
      <c r="G3219" s="1" t="s">
        <v>99</v>
      </c>
      <c r="H3219" s="1" t="s">
        <v>109</v>
      </c>
      <c r="K3219" s="1">
        <v>0.18</v>
      </c>
      <c r="L3219" s="1">
        <v>0.18</v>
      </c>
      <c r="M3219" s="1">
        <v>0.18</v>
      </c>
      <c r="N3219" s="1" t="s">
        <v>110</v>
      </c>
      <c r="O3219" s="1">
        <v>0.14000000000000001</v>
      </c>
      <c r="P3219" s="1" t="s">
        <v>110</v>
      </c>
      <c r="Q3219" s="1" t="s">
        <v>101</v>
      </c>
      <c r="R3219" s="1" t="s">
        <v>111</v>
      </c>
      <c r="S3219" s="1" t="s">
        <v>112</v>
      </c>
      <c r="T3219" s="1" t="s">
        <v>113</v>
      </c>
      <c r="U3219" s="1" t="s">
        <v>114</v>
      </c>
      <c r="Z3219" s="1" t="s">
        <v>115</v>
      </c>
      <c r="AC3219" s="1">
        <v>1</v>
      </c>
      <c r="AG3219" s="1">
        <v>40</v>
      </c>
    </row>
    <row r="3220" spans="1:38" ht="25.5">
      <c r="A3220" s="6">
        <v>42925.73609200232</v>
      </c>
      <c r="B3220" s="2">
        <v>42920</v>
      </c>
      <c r="C3220" s="1" t="s">
        <v>117</v>
      </c>
      <c r="D3220" s="1">
        <v>49529</v>
      </c>
      <c r="E3220" s="1" t="s">
        <v>1297</v>
      </c>
      <c r="F3220" s="1" t="s">
        <v>98</v>
      </c>
      <c r="G3220" s="1" t="s">
        <v>99</v>
      </c>
      <c r="H3220" s="1" t="s">
        <v>109</v>
      </c>
      <c r="L3220" s="1">
        <v>0.18</v>
      </c>
      <c r="M3220" s="1">
        <v>0.18</v>
      </c>
      <c r="N3220" s="1" t="s">
        <v>110</v>
      </c>
      <c r="Q3220" s="1" t="s">
        <v>101</v>
      </c>
      <c r="R3220" s="1" t="s">
        <v>111</v>
      </c>
      <c r="S3220" s="1" t="s">
        <v>112</v>
      </c>
      <c r="T3220" s="1" t="s">
        <v>113</v>
      </c>
      <c r="U3220" s="1" t="s">
        <v>114</v>
      </c>
      <c r="Z3220" s="1" t="s">
        <v>115</v>
      </c>
      <c r="AC3220" s="1">
        <v>1</v>
      </c>
      <c r="AG3220" s="1">
        <v>40</v>
      </c>
      <c r="AL3220" s="1" t="s">
        <v>1304</v>
      </c>
    </row>
    <row r="3221" spans="1:38" ht="25.5">
      <c r="A3221" s="6">
        <v>42925.736598483796</v>
      </c>
      <c r="B3221" s="2">
        <v>42921</v>
      </c>
      <c r="C3221" s="1" t="s">
        <v>96</v>
      </c>
      <c r="D3221" s="1">
        <v>49529</v>
      </c>
      <c r="E3221" s="1" t="s">
        <v>1297</v>
      </c>
      <c r="F3221" s="1" t="s">
        <v>98</v>
      </c>
      <c r="G3221" s="1" t="s">
        <v>99</v>
      </c>
      <c r="H3221" s="1" t="s">
        <v>109</v>
      </c>
      <c r="K3221" s="1">
        <v>0.18</v>
      </c>
      <c r="L3221" s="1">
        <v>0.18</v>
      </c>
      <c r="M3221" s="1">
        <v>0.18</v>
      </c>
      <c r="N3221" s="1" t="s">
        <v>110</v>
      </c>
      <c r="O3221" s="1">
        <v>0.14000000000000001</v>
      </c>
      <c r="P3221" s="1" t="s">
        <v>110</v>
      </c>
      <c r="Q3221" s="1" t="s">
        <v>101</v>
      </c>
      <c r="R3221" s="1" t="s">
        <v>111</v>
      </c>
      <c r="S3221" s="1" t="s">
        <v>112</v>
      </c>
      <c r="T3221" s="1" t="s">
        <v>113</v>
      </c>
      <c r="U3221" s="1" t="s">
        <v>114</v>
      </c>
      <c r="Z3221" s="1" t="s">
        <v>115</v>
      </c>
      <c r="AC3221" s="1">
        <v>1</v>
      </c>
      <c r="AG3221" s="1">
        <v>40</v>
      </c>
    </row>
    <row r="3222" spans="1:38" ht="25.5">
      <c r="A3222" s="6">
        <v>42925.736966377313</v>
      </c>
      <c r="B3222" s="2">
        <v>42921</v>
      </c>
      <c r="C3222" s="1" t="s">
        <v>117</v>
      </c>
      <c r="D3222" s="1">
        <v>49529</v>
      </c>
      <c r="E3222" s="1" t="s">
        <v>1297</v>
      </c>
      <c r="F3222" s="1" t="s">
        <v>98</v>
      </c>
      <c r="G3222" s="1" t="s">
        <v>99</v>
      </c>
      <c r="H3222" s="1" t="s">
        <v>109</v>
      </c>
      <c r="L3222" s="1">
        <v>0.18</v>
      </c>
      <c r="M3222" s="1">
        <v>0.18</v>
      </c>
      <c r="N3222" s="1" t="s">
        <v>110</v>
      </c>
      <c r="Q3222" s="1" t="s">
        <v>101</v>
      </c>
      <c r="R3222" s="1" t="s">
        <v>111</v>
      </c>
      <c r="S3222" s="1" t="s">
        <v>124</v>
      </c>
      <c r="T3222" s="1" t="s">
        <v>113</v>
      </c>
      <c r="U3222" s="1" t="s">
        <v>114</v>
      </c>
      <c r="Z3222" s="1" t="s">
        <v>115</v>
      </c>
      <c r="AC3222" s="1">
        <v>1</v>
      </c>
      <c r="AG3222" s="1">
        <v>40</v>
      </c>
      <c r="AL3222" s="1" t="s">
        <v>1304</v>
      </c>
    </row>
    <row r="3223" spans="1:38">
      <c r="A3223" s="6">
        <v>42925.737987534725</v>
      </c>
      <c r="B3223" s="2">
        <v>42922</v>
      </c>
      <c r="C3223" s="1" t="s">
        <v>96</v>
      </c>
      <c r="D3223" s="1">
        <v>49529</v>
      </c>
      <c r="E3223" s="1" t="s">
        <v>1297</v>
      </c>
      <c r="F3223" s="1" t="s">
        <v>98</v>
      </c>
      <c r="G3223" s="1" t="s">
        <v>99</v>
      </c>
      <c r="H3223" s="1" t="s">
        <v>109</v>
      </c>
      <c r="K3223" s="1">
        <v>0.18</v>
      </c>
      <c r="L3223" s="1">
        <v>0.18</v>
      </c>
      <c r="M3223" s="1">
        <v>0.18</v>
      </c>
      <c r="N3223" s="1" t="s">
        <v>110</v>
      </c>
      <c r="O3223" s="1">
        <v>0.14000000000000001</v>
      </c>
      <c r="P3223" s="1" t="s">
        <v>110</v>
      </c>
      <c r="Q3223" s="1" t="s">
        <v>101</v>
      </c>
      <c r="R3223" s="1" t="s">
        <v>111</v>
      </c>
      <c r="S3223" s="1" t="s">
        <v>101</v>
      </c>
      <c r="T3223" s="1" t="s">
        <v>113</v>
      </c>
      <c r="U3223" s="1" t="s">
        <v>114</v>
      </c>
      <c r="Z3223" s="1" t="s">
        <v>115</v>
      </c>
      <c r="AC3223" s="1">
        <v>1</v>
      </c>
      <c r="AG3223" s="1">
        <v>40</v>
      </c>
    </row>
    <row r="3224" spans="1:38" ht="25.5">
      <c r="A3224" s="6">
        <v>42925.738374606481</v>
      </c>
      <c r="B3224" s="2">
        <v>42922</v>
      </c>
      <c r="C3224" s="1" t="s">
        <v>117</v>
      </c>
      <c r="D3224" s="1">
        <v>49529</v>
      </c>
      <c r="E3224" s="1" t="s">
        <v>1297</v>
      </c>
      <c r="F3224" s="1" t="s">
        <v>98</v>
      </c>
      <c r="G3224" s="1" t="s">
        <v>99</v>
      </c>
      <c r="H3224" s="1" t="s">
        <v>109</v>
      </c>
      <c r="L3224" s="1">
        <v>0.18</v>
      </c>
      <c r="M3224" s="1">
        <v>0.18</v>
      </c>
      <c r="N3224" s="1" t="s">
        <v>110</v>
      </c>
      <c r="Q3224" s="1" t="s">
        <v>101</v>
      </c>
      <c r="R3224" s="1" t="s">
        <v>111</v>
      </c>
      <c r="S3224" s="1" t="s">
        <v>124</v>
      </c>
      <c r="T3224" s="1" t="s">
        <v>113</v>
      </c>
      <c r="U3224" s="1" t="s">
        <v>114</v>
      </c>
      <c r="Z3224" s="1" t="s">
        <v>115</v>
      </c>
      <c r="AC3224" s="1">
        <v>1</v>
      </c>
      <c r="AG3224" s="1">
        <v>40</v>
      </c>
      <c r="AL3224" s="1" t="s">
        <v>1304</v>
      </c>
    </row>
    <row r="3225" spans="1:38">
      <c r="A3225" s="6">
        <v>42925.739140081016</v>
      </c>
      <c r="B3225" s="2">
        <v>42923</v>
      </c>
      <c r="C3225" s="1" t="s">
        <v>96</v>
      </c>
      <c r="D3225" s="1">
        <v>49529</v>
      </c>
      <c r="E3225" s="1" t="s">
        <v>1297</v>
      </c>
      <c r="F3225" s="1" t="s">
        <v>98</v>
      </c>
      <c r="G3225" s="1" t="s">
        <v>99</v>
      </c>
      <c r="H3225" s="1" t="s">
        <v>109</v>
      </c>
      <c r="K3225" s="1">
        <v>0.18</v>
      </c>
      <c r="L3225" s="1">
        <v>0.18</v>
      </c>
      <c r="M3225" s="1">
        <v>0.18</v>
      </c>
      <c r="N3225" s="1" t="s">
        <v>110</v>
      </c>
      <c r="O3225" s="1">
        <v>0.14000000000000001</v>
      </c>
      <c r="P3225" s="1" t="s">
        <v>110</v>
      </c>
      <c r="Q3225" s="1" t="s">
        <v>101</v>
      </c>
      <c r="R3225" s="1" t="s">
        <v>111</v>
      </c>
      <c r="S3225" s="1" t="s">
        <v>124</v>
      </c>
      <c r="T3225" s="1" t="s">
        <v>113</v>
      </c>
      <c r="U3225" s="1" t="s">
        <v>247</v>
      </c>
      <c r="Z3225" s="1" t="s">
        <v>115</v>
      </c>
      <c r="AC3225" s="1">
        <v>1</v>
      </c>
      <c r="AG3225" s="1">
        <v>40</v>
      </c>
      <c r="AK3225" s="1" t="s">
        <v>116</v>
      </c>
    </row>
    <row r="3226" spans="1:38" ht="25.5">
      <c r="A3226" s="6">
        <v>42925.73943188657</v>
      </c>
      <c r="B3226" s="2">
        <v>42923</v>
      </c>
      <c r="C3226" s="1" t="s">
        <v>117</v>
      </c>
      <c r="D3226" s="1">
        <v>49529</v>
      </c>
      <c r="E3226" s="1" t="s">
        <v>1297</v>
      </c>
      <c r="F3226" s="1" t="s">
        <v>98</v>
      </c>
      <c r="G3226" s="1" t="s">
        <v>99</v>
      </c>
      <c r="H3226" s="1" t="s">
        <v>109</v>
      </c>
      <c r="Q3226" s="1" t="s">
        <v>101</v>
      </c>
      <c r="R3226" s="1" t="s">
        <v>111</v>
      </c>
      <c r="S3226" s="1" t="s">
        <v>124</v>
      </c>
      <c r="U3226" s="1" t="s">
        <v>114</v>
      </c>
      <c r="Z3226" s="1" t="s">
        <v>115</v>
      </c>
      <c r="AC3226" s="1">
        <v>1</v>
      </c>
      <c r="AL3226" s="1" t="s">
        <v>1304</v>
      </c>
    </row>
    <row r="3227" spans="1:38">
      <c r="A3227" s="6">
        <v>42925.739774375004</v>
      </c>
      <c r="B3227" s="2">
        <v>42924</v>
      </c>
      <c r="C3227" s="1" t="s">
        <v>96</v>
      </c>
      <c r="D3227" s="1">
        <v>49529</v>
      </c>
      <c r="E3227" s="1" t="s">
        <v>1297</v>
      </c>
      <c r="F3227" s="1" t="s">
        <v>98</v>
      </c>
      <c r="G3227" s="1" t="s">
        <v>99</v>
      </c>
      <c r="H3227" s="1" t="s">
        <v>109</v>
      </c>
      <c r="Q3227" s="1" t="s">
        <v>101</v>
      </c>
      <c r="R3227" s="1" t="s">
        <v>111</v>
      </c>
      <c r="S3227" s="1" t="s">
        <v>124</v>
      </c>
      <c r="U3227" s="1" t="s">
        <v>247</v>
      </c>
      <c r="Z3227" s="1" t="s">
        <v>115</v>
      </c>
      <c r="AC3227" s="1">
        <v>1</v>
      </c>
    </row>
    <row r="3228" spans="1:38" ht="25.5">
      <c r="A3228" s="6">
        <v>42925.740087719911</v>
      </c>
      <c r="B3228" s="2">
        <v>42924</v>
      </c>
      <c r="C3228" s="1" t="s">
        <v>117</v>
      </c>
      <c r="D3228" s="1">
        <v>49529</v>
      </c>
      <c r="E3228" s="1" t="s">
        <v>1297</v>
      </c>
      <c r="F3228" s="1" t="s">
        <v>98</v>
      </c>
      <c r="G3228" s="1" t="s">
        <v>99</v>
      </c>
      <c r="H3228" s="1" t="s">
        <v>109</v>
      </c>
      <c r="Q3228" s="1" t="s">
        <v>101</v>
      </c>
      <c r="R3228" s="1" t="s">
        <v>111</v>
      </c>
      <c r="S3228" s="1" t="s">
        <v>124</v>
      </c>
      <c r="U3228" s="1" t="s">
        <v>114</v>
      </c>
      <c r="Z3228" s="1" t="s">
        <v>115</v>
      </c>
      <c r="AC3228" s="1">
        <v>1</v>
      </c>
      <c r="AL3228" s="1" t="s">
        <v>1304</v>
      </c>
    </row>
    <row r="3229" spans="1:38">
      <c r="A3229" s="6">
        <v>42925.740608981483</v>
      </c>
      <c r="B3229" s="2">
        <v>42925</v>
      </c>
      <c r="C3229" s="1" t="s">
        <v>96</v>
      </c>
      <c r="D3229" s="1">
        <v>49529</v>
      </c>
      <c r="E3229" s="1" t="s">
        <v>1297</v>
      </c>
      <c r="F3229" s="1" t="s">
        <v>98</v>
      </c>
      <c r="G3229" s="1" t="s">
        <v>99</v>
      </c>
      <c r="H3229" s="1" t="s">
        <v>109</v>
      </c>
      <c r="Q3229" s="1" t="s">
        <v>101</v>
      </c>
      <c r="R3229" s="1" t="s">
        <v>111</v>
      </c>
      <c r="S3229" s="1" t="s">
        <v>124</v>
      </c>
      <c r="U3229" s="1" t="s">
        <v>114</v>
      </c>
      <c r="Z3229" s="1" t="s">
        <v>115</v>
      </c>
      <c r="AC3229" s="1">
        <v>1</v>
      </c>
    </row>
    <row r="3230" spans="1:38" ht="25.5">
      <c r="A3230" s="6">
        <v>42926.56666571759</v>
      </c>
      <c r="B3230" s="2">
        <v>42925</v>
      </c>
      <c r="C3230" s="1" t="s">
        <v>117</v>
      </c>
      <c r="D3230" s="1">
        <v>49529</v>
      </c>
      <c r="E3230" s="1" t="s">
        <v>1297</v>
      </c>
      <c r="F3230" s="1" t="s">
        <v>98</v>
      </c>
      <c r="G3230" s="1" t="s">
        <v>99</v>
      </c>
      <c r="H3230" s="1" t="s">
        <v>109</v>
      </c>
      <c r="Q3230" s="1" t="s">
        <v>101</v>
      </c>
      <c r="R3230" s="1" t="s">
        <v>111</v>
      </c>
      <c r="S3230" s="1" t="s">
        <v>124</v>
      </c>
      <c r="U3230" s="1" t="s">
        <v>105</v>
      </c>
      <c r="Z3230" s="1" t="s">
        <v>115</v>
      </c>
      <c r="AC3230" s="1">
        <v>1</v>
      </c>
      <c r="AL3230" s="1" t="s">
        <v>1307</v>
      </c>
    </row>
    <row r="3231" spans="1:38">
      <c r="A3231" s="6">
        <v>42926.567048229168</v>
      </c>
      <c r="B3231" s="2">
        <v>42926</v>
      </c>
      <c r="C3231" s="1" t="s">
        <v>96</v>
      </c>
      <c r="D3231" s="1">
        <v>49529</v>
      </c>
      <c r="E3231" s="1" t="s">
        <v>1297</v>
      </c>
      <c r="F3231" s="1" t="s">
        <v>98</v>
      </c>
      <c r="G3231" s="1" t="s">
        <v>99</v>
      </c>
      <c r="H3231" s="1" t="s">
        <v>109</v>
      </c>
      <c r="Q3231" s="1" t="s">
        <v>101</v>
      </c>
      <c r="R3231" s="1" t="s">
        <v>111</v>
      </c>
      <c r="S3231" s="1" t="s">
        <v>124</v>
      </c>
      <c r="U3231" s="1" t="s">
        <v>114</v>
      </c>
      <c r="Z3231" s="1" t="s">
        <v>115</v>
      </c>
      <c r="AC3231" s="1">
        <v>1</v>
      </c>
    </row>
    <row r="3232" spans="1:38" ht="25.5">
      <c r="A3232" s="6">
        <v>42927.555961516206</v>
      </c>
      <c r="B3232" s="2">
        <v>42926</v>
      </c>
      <c r="C3232" s="1" t="s">
        <v>117</v>
      </c>
      <c r="D3232" s="1">
        <v>49529</v>
      </c>
      <c r="E3232" s="1" t="s">
        <v>1297</v>
      </c>
      <c r="F3232" s="1" t="s">
        <v>98</v>
      </c>
      <c r="G3232" s="1" t="s">
        <v>99</v>
      </c>
      <c r="H3232" s="1" t="s">
        <v>109</v>
      </c>
      <c r="Q3232" s="1" t="s">
        <v>101</v>
      </c>
      <c r="R3232" s="1" t="s">
        <v>111</v>
      </c>
      <c r="S3232" s="1" t="s">
        <v>124</v>
      </c>
      <c r="U3232" s="1" t="s">
        <v>114</v>
      </c>
      <c r="Z3232" s="1" t="s">
        <v>115</v>
      </c>
      <c r="AC3232" s="1">
        <v>1</v>
      </c>
      <c r="AL3232" s="1" t="s">
        <v>1307</v>
      </c>
    </row>
    <row r="3233" spans="1:42">
      <c r="A3233" s="6">
        <v>42927.556240613427</v>
      </c>
      <c r="B3233" s="2">
        <v>42927</v>
      </c>
      <c r="C3233" s="1" t="s">
        <v>96</v>
      </c>
      <c r="D3233" s="1">
        <v>49529</v>
      </c>
      <c r="E3233" s="1" t="s">
        <v>1297</v>
      </c>
      <c r="F3233" s="1" t="s">
        <v>98</v>
      </c>
      <c r="G3233" s="1" t="s">
        <v>99</v>
      </c>
      <c r="H3233" s="1" t="s">
        <v>109</v>
      </c>
      <c r="Q3233" s="1" t="s">
        <v>101</v>
      </c>
      <c r="R3233" s="1" t="s">
        <v>111</v>
      </c>
      <c r="S3233" s="1" t="s">
        <v>124</v>
      </c>
      <c r="U3233" s="1" t="s">
        <v>114</v>
      </c>
      <c r="Z3233" s="1" t="s">
        <v>115</v>
      </c>
      <c r="AC3233" s="1">
        <v>1</v>
      </c>
    </row>
    <row r="3234" spans="1:42" ht="25.5">
      <c r="A3234" s="6">
        <v>42929.660603182871</v>
      </c>
      <c r="B3234" s="2">
        <v>42927</v>
      </c>
      <c r="C3234" s="1" t="s">
        <v>117</v>
      </c>
      <c r="D3234" s="1">
        <v>49529</v>
      </c>
      <c r="E3234" s="1" t="s">
        <v>1297</v>
      </c>
      <c r="F3234" s="1" t="s">
        <v>98</v>
      </c>
      <c r="G3234" s="1" t="s">
        <v>99</v>
      </c>
      <c r="H3234" s="1" t="s">
        <v>109</v>
      </c>
      <c r="Q3234" s="1" t="s">
        <v>101</v>
      </c>
      <c r="R3234" s="1" t="s">
        <v>111</v>
      </c>
      <c r="S3234" s="1" t="s">
        <v>124</v>
      </c>
      <c r="U3234" s="1" t="s">
        <v>114</v>
      </c>
      <c r="Z3234" s="1" t="s">
        <v>115</v>
      </c>
      <c r="AC3234" s="1">
        <v>1</v>
      </c>
      <c r="AL3234" s="1" t="s">
        <v>1308</v>
      </c>
    </row>
    <row r="3235" spans="1:42" ht="25.5">
      <c r="A3235" s="6">
        <v>42929.661867210649</v>
      </c>
      <c r="B3235" s="2">
        <v>42928</v>
      </c>
      <c r="C3235" s="1" t="s">
        <v>96</v>
      </c>
      <c r="D3235" s="1">
        <v>49529</v>
      </c>
      <c r="E3235" s="1" t="s">
        <v>1297</v>
      </c>
      <c r="F3235" s="1" t="s">
        <v>98</v>
      </c>
      <c r="G3235" s="1" t="s">
        <v>99</v>
      </c>
      <c r="H3235" s="1" t="s">
        <v>109</v>
      </c>
      <c r="Q3235" s="1" t="s">
        <v>101</v>
      </c>
      <c r="R3235" s="1" t="s">
        <v>111</v>
      </c>
      <c r="S3235" s="1" t="s">
        <v>112</v>
      </c>
      <c r="U3235" s="1" t="s">
        <v>114</v>
      </c>
      <c r="Z3235" s="1" t="s">
        <v>115</v>
      </c>
      <c r="AC3235" s="1">
        <v>1</v>
      </c>
    </row>
    <row r="3236" spans="1:42" ht="25.5">
      <c r="A3236" s="6">
        <v>42929.662570972221</v>
      </c>
      <c r="B3236" s="2">
        <v>42928</v>
      </c>
      <c r="C3236" s="1" t="s">
        <v>117</v>
      </c>
      <c r="D3236" s="1">
        <v>49529</v>
      </c>
      <c r="E3236" s="1" t="s">
        <v>1297</v>
      </c>
      <c r="F3236" s="1" t="s">
        <v>98</v>
      </c>
      <c r="G3236" s="1" t="s">
        <v>99</v>
      </c>
      <c r="H3236" s="1" t="s">
        <v>109</v>
      </c>
      <c r="Q3236" s="1" t="s">
        <v>101</v>
      </c>
      <c r="R3236" s="1" t="s">
        <v>111</v>
      </c>
      <c r="S3236" s="1" t="s">
        <v>112</v>
      </c>
      <c r="U3236" s="1" t="s">
        <v>114</v>
      </c>
      <c r="Z3236" s="1" t="s">
        <v>115</v>
      </c>
      <c r="AC3236" s="1">
        <v>1</v>
      </c>
      <c r="AL3236" s="1" t="s">
        <v>1308</v>
      </c>
    </row>
    <row r="3237" spans="1:42" ht="25.5">
      <c r="A3237" s="6">
        <v>42929.66285883102</v>
      </c>
      <c r="B3237" s="2">
        <v>42929</v>
      </c>
      <c r="C3237" s="1" t="s">
        <v>96</v>
      </c>
      <c r="D3237" s="1">
        <v>49529</v>
      </c>
      <c r="E3237" s="1" t="s">
        <v>1297</v>
      </c>
      <c r="F3237" s="1" t="s">
        <v>98</v>
      </c>
      <c r="G3237" s="1" t="s">
        <v>99</v>
      </c>
      <c r="H3237" s="1" t="s">
        <v>109</v>
      </c>
      <c r="Q3237" s="1" t="s">
        <v>101</v>
      </c>
      <c r="R3237" s="1" t="s">
        <v>111</v>
      </c>
      <c r="S3237" s="1" t="s">
        <v>112</v>
      </c>
      <c r="U3237" s="1" t="s">
        <v>114</v>
      </c>
      <c r="Z3237" s="1" t="s">
        <v>115</v>
      </c>
      <c r="AC3237" s="1">
        <v>1</v>
      </c>
    </row>
    <row r="3238" spans="1:42" ht="25.5">
      <c r="A3238" s="6">
        <v>42925.64145383102</v>
      </c>
      <c r="B3238" s="2">
        <v>42916</v>
      </c>
      <c r="C3238" s="1" t="s">
        <v>96</v>
      </c>
      <c r="D3238" s="1">
        <v>49530</v>
      </c>
      <c r="E3238" s="1" t="s">
        <v>1281</v>
      </c>
      <c r="F3238" s="1" t="s">
        <v>98</v>
      </c>
      <c r="G3238" s="1" t="s">
        <v>99</v>
      </c>
      <c r="H3238" s="1" t="s">
        <v>100</v>
      </c>
      <c r="K3238" s="1">
        <v>0.19</v>
      </c>
      <c r="L3238" s="1">
        <v>0.19</v>
      </c>
      <c r="M3238" s="1">
        <v>0.19</v>
      </c>
      <c r="N3238" s="1" t="s">
        <v>110</v>
      </c>
      <c r="O3238" s="1">
        <v>0.15</v>
      </c>
      <c r="P3238" s="1" t="s">
        <v>110</v>
      </c>
      <c r="Q3238" s="1" t="s">
        <v>121</v>
      </c>
      <c r="R3238" s="1" t="s">
        <v>111</v>
      </c>
      <c r="S3238" s="1" t="s">
        <v>101</v>
      </c>
      <c r="T3238" s="1" t="s">
        <v>113</v>
      </c>
      <c r="U3238" s="1" t="s">
        <v>114</v>
      </c>
      <c r="Z3238" s="1" t="s">
        <v>115</v>
      </c>
      <c r="AC3238" s="1">
        <v>1</v>
      </c>
      <c r="AG3238" s="1">
        <v>40</v>
      </c>
    </row>
    <row r="3239" spans="1:42" ht="25.5">
      <c r="A3239" s="6">
        <v>42925.641971087964</v>
      </c>
      <c r="B3239" s="2">
        <v>42916</v>
      </c>
      <c r="C3239" s="1" t="s">
        <v>117</v>
      </c>
      <c r="D3239" s="1">
        <v>49530</v>
      </c>
      <c r="E3239" s="1" t="s">
        <v>1281</v>
      </c>
      <c r="F3239" s="1" t="s">
        <v>98</v>
      </c>
      <c r="G3239" s="1" t="s">
        <v>99</v>
      </c>
      <c r="H3239" s="1" t="s">
        <v>109</v>
      </c>
      <c r="L3239" s="1">
        <v>0.19</v>
      </c>
      <c r="M3239" s="1">
        <v>0.19</v>
      </c>
      <c r="N3239" s="1" t="s">
        <v>110</v>
      </c>
      <c r="Q3239" s="1" t="s">
        <v>101</v>
      </c>
      <c r="R3239" s="1" t="s">
        <v>111</v>
      </c>
      <c r="S3239" s="1" t="s">
        <v>133</v>
      </c>
      <c r="T3239" s="1" t="s">
        <v>113</v>
      </c>
      <c r="U3239" s="1" t="s">
        <v>114</v>
      </c>
      <c r="Z3239" s="1" t="s">
        <v>115</v>
      </c>
      <c r="AC3239" s="1">
        <v>1</v>
      </c>
      <c r="AD3239" s="1">
        <v>0.76</v>
      </c>
      <c r="AF3239" s="1">
        <v>0.76</v>
      </c>
      <c r="AG3239" s="1">
        <v>40</v>
      </c>
    </row>
    <row r="3240" spans="1:42" ht="25.5">
      <c r="A3240" s="6">
        <v>42925.642718807867</v>
      </c>
      <c r="B3240" s="2">
        <v>42917</v>
      </c>
      <c r="C3240" s="1" t="s">
        <v>96</v>
      </c>
      <c r="D3240" s="1">
        <v>49530</v>
      </c>
      <c r="E3240" s="1" t="s">
        <v>1281</v>
      </c>
      <c r="F3240" s="1" t="s">
        <v>98</v>
      </c>
      <c r="G3240" s="1" t="s">
        <v>99</v>
      </c>
      <c r="H3240" s="1" t="s">
        <v>109</v>
      </c>
      <c r="K3240" s="1">
        <v>0.19</v>
      </c>
      <c r="L3240" s="1">
        <v>0.19</v>
      </c>
      <c r="M3240" s="1">
        <v>0.19</v>
      </c>
      <c r="N3240" s="1" t="s">
        <v>110</v>
      </c>
      <c r="O3240" s="1">
        <v>0.15</v>
      </c>
      <c r="P3240" s="1" t="s">
        <v>110</v>
      </c>
      <c r="Q3240" s="1" t="s">
        <v>101</v>
      </c>
      <c r="R3240" s="1" t="s">
        <v>111</v>
      </c>
      <c r="S3240" s="1" t="s">
        <v>133</v>
      </c>
      <c r="T3240" s="1" t="s">
        <v>113</v>
      </c>
      <c r="U3240" s="1" t="s">
        <v>114</v>
      </c>
      <c r="Z3240" s="1" t="s">
        <v>115</v>
      </c>
      <c r="AC3240" s="1">
        <v>1</v>
      </c>
      <c r="AG3240" s="1">
        <v>40</v>
      </c>
    </row>
    <row r="3241" spans="1:42" ht="25.5">
      <c r="A3241" s="6">
        <v>42925.68497991898</v>
      </c>
      <c r="B3241" s="2">
        <v>42917</v>
      </c>
      <c r="C3241" s="1" t="s">
        <v>117</v>
      </c>
      <c r="D3241" s="1">
        <v>49530</v>
      </c>
      <c r="E3241" s="1" t="s">
        <v>1281</v>
      </c>
      <c r="F3241" s="1" t="s">
        <v>98</v>
      </c>
      <c r="G3241" s="1" t="s">
        <v>99</v>
      </c>
      <c r="H3241" s="1" t="s">
        <v>109</v>
      </c>
      <c r="I3241" s="1" t="s">
        <v>1301</v>
      </c>
      <c r="Q3241" s="1" t="s">
        <v>101</v>
      </c>
      <c r="R3241" s="1" t="s">
        <v>122</v>
      </c>
      <c r="S3241" s="1" t="s">
        <v>133</v>
      </c>
      <c r="T3241" s="1" t="s">
        <v>192</v>
      </c>
      <c r="U3241" s="1" t="s">
        <v>114</v>
      </c>
      <c r="Z3241" s="1" t="s">
        <v>115</v>
      </c>
      <c r="AA3241" s="1">
        <v>0.15</v>
      </c>
      <c r="AC3241" s="1">
        <v>1</v>
      </c>
      <c r="AD3241" s="1">
        <v>0.76</v>
      </c>
      <c r="AF3241" s="1">
        <v>0.76</v>
      </c>
      <c r="AG3241" s="1">
        <v>40</v>
      </c>
      <c r="AL3241" s="1" t="s">
        <v>1312</v>
      </c>
      <c r="AM3241" s="1">
        <v>8</v>
      </c>
    </row>
    <row r="3242" spans="1:42" ht="25.5">
      <c r="A3242" s="6">
        <v>42925.685920428237</v>
      </c>
      <c r="B3242" s="2">
        <v>42918</v>
      </c>
      <c r="C3242" s="1" t="s">
        <v>96</v>
      </c>
      <c r="D3242" s="1">
        <v>49530</v>
      </c>
      <c r="E3242" s="1" t="s">
        <v>1281</v>
      </c>
      <c r="F3242" s="1" t="s">
        <v>98</v>
      </c>
      <c r="G3242" s="1" t="s">
        <v>99</v>
      </c>
      <c r="H3242" s="1" t="s">
        <v>100</v>
      </c>
      <c r="K3242" s="1">
        <v>0.19</v>
      </c>
      <c r="O3242" s="1">
        <v>0.15</v>
      </c>
      <c r="P3242" s="1" t="s">
        <v>110</v>
      </c>
      <c r="Q3242" s="1" t="s">
        <v>101</v>
      </c>
      <c r="R3242" s="1" t="s">
        <v>102</v>
      </c>
      <c r="S3242" s="1" t="s">
        <v>133</v>
      </c>
      <c r="T3242" s="1" t="s">
        <v>192</v>
      </c>
      <c r="U3242" s="1" t="s">
        <v>193</v>
      </c>
      <c r="V3242" s="1">
        <v>38</v>
      </c>
      <c r="W3242" s="1">
        <v>145</v>
      </c>
      <c r="X3242" s="1">
        <v>4.4000000000000004</v>
      </c>
      <c r="Z3242" s="1" t="s">
        <v>33</v>
      </c>
      <c r="AA3242" s="1">
        <v>0.15</v>
      </c>
      <c r="AC3242" s="1">
        <v>1</v>
      </c>
      <c r="AG3242" s="1">
        <v>40</v>
      </c>
      <c r="AM3242" s="1">
        <v>8</v>
      </c>
    </row>
    <row r="3243" spans="1:42" ht="38.25">
      <c r="A3243" s="6">
        <v>42925.687224398149</v>
      </c>
      <c r="B3243" s="2">
        <v>42918</v>
      </c>
      <c r="C3243" s="1" t="s">
        <v>117</v>
      </c>
      <c r="D3243" s="1">
        <v>49530</v>
      </c>
      <c r="E3243" s="1" t="s">
        <v>1281</v>
      </c>
      <c r="F3243" s="1" t="s">
        <v>98</v>
      </c>
      <c r="G3243" s="1" t="s">
        <v>99</v>
      </c>
      <c r="H3243" s="1" t="s">
        <v>100</v>
      </c>
      <c r="Q3243" s="1" t="s">
        <v>101</v>
      </c>
      <c r="R3243" s="1" t="s">
        <v>102</v>
      </c>
      <c r="S3243" s="1" t="s">
        <v>103</v>
      </c>
      <c r="T3243" s="1" t="s">
        <v>104</v>
      </c>
      <c r="U3243" s="1" t="s">
        <v>193</v>
      </c>
      <c r="Z3243" s="1" t="s">
        <v>33</v>
      </c>
      <c r="AA3243" s="1">
        <v>0.15</v>
      </c>
      <c r="AC3243" s="1">
        <v>1</v>
      </c>
      <c r="AD3243" s="1">
        <v>0.76</v>
      </c>
      <c r="AF3243" s="1">
        <v>0.76</v>
      </c>
      <c r="AL3243" s="1" t="s">
        <v>1313</v>
      </c>
      <c r="AM3243" s="1">
        <v>8</v>
      </c>
    </row>
    <row r="3244" spans="1:42" ht="25.5">
      <c r="A3244" s="6">
        <v>42925.688523379635</v>
      </c>
      <c r="B3244" s="2">
        <v>42919</v>
      </c>
      <c r="C3244" s="1" t="s">
        <v>96</v>
      </c>
      <c r="D3244" s="1">
        <v>49530</v>
      </c>
      <c r="E3244" s="1" t="s">
        <v>1281</v>
      </c>
      <c r="F3244" s="1" t="s">
        <v>98</v>
      </c>
      <c r="G3244" s="1" t="s">
        <v>99</v>
      </c>
      <c r="H3244" s="1" t="s">
        <v>100</v>
      </c>
      <c r="K3244" s="1">
        <v>0.19</v>
      </c>
      <c r="O3244" s="1">
        <v>0.15</v>
      </c>
      <c r="P3244" s="1" t="s">
        <v>110</v>
      </c>
      <c r="Q3244" s="1" t="s">
        <v>101</v>
      </c>
      <c r="R3244" s="1" t="s">
        <v>122</v>
      </c>
      <c r="S3244" s="1" t="s">
        <v>103</v>
      </c>
      <c r="T3244" s="1" t="s">
        <v>192</v>
      </c>
      <c r="U3244" s="1" t="s">
        <v>105</v>
      </c>
      <c r="Z3244" s="1" t="s">
        <v>33</v>
      </c>
      <c r="AA3244" s="1">
        <v>0.15</v>
      </c>
      <c r="AC3244" s="1">
        <v>1</v>
      </c>
      <c r="AG3244" s="1">
        <v>40</v>
      </c>
      <c r="AL3244" s="1" t="s">
        <v>1314</v>
      </c>
      <c r="AM3244" s="1">
        <v>8</v>
      </c>
    </row>
    <row r="3245" spans="1:42" ht="25.5">
      <c r="A3245" s="6">
        <v>42925.689338576391</v>
      </c>
      <c r="B3245" s="2">
        <v>42919</v>
      </c>
      <c r="C3245" s="1" t="s">
        <v>117</v>
      </c>
      <c r="D3245" s="1">
        <v>49530</v>
      </c>
      <c r="E3245" s="1" t="s">
        <v>1281</v>
      </c>
      <c r="F3245" s="1" t="s">
        <v>98</v>
      </c>
      <c r="G3245" s="1" t="s">
        <v>99</v>
      </c>
      <c r="H3245" s="1" t="s">
        <v>100</v>
      </c>
      <c r="Q3245" s="1" t="s">
        <v>101</v>
      </c>
      <c r="R3245" s="1" t="s">
        <v>102</v>
      </c>
      <c r="S3245" s="1" t="s">
        <v>101</v>
      </c>
      <c r="T3245" s="1" t="s">
        <v>104</v>
      </c>
      <c r="U3245" s="1" t="s">
        <v>105</v>
      </c>
      <c r="V3245" s="1">
        <v>32</v>
      </c>
      <c r="W3245" s="1">
        <v>98</v>
      </c>
      <c r="X3245" s="1">
        <v>2.8</v>
      </c>
      <c r="Z3245" s="1" t="s">
        <v>33</v>
      </c>
      <c r="AA3245" s="1">
        <v>0.15</v>
      </c>
      <c r="AC3245" s="1">
        <v>1</v>
      </c>
      <c r="AL3245" s="1" t="s">
        <v>1312</v>
      </c>
      <c r="AM3245" s="1">
        <v>6</v>
      </c>
    </row>
    <row r="3246" spans="1:42" ht="25.5">
      <c r="A3246" s="6">
        <v>42925.690478472221</v>
      </c>
      <c r="B3246" s="2">
        <v>42920</v>
      </c>
      <c r="C3246" s="1" t="s">
        <v>96</v>
      </c>
      <c r="D3246" s="1">
        <v>49530</v>
      </c>
      <c r="E3246" s="1" t="s">
        <v>1281</v>
      </c>
      <c r="F3246" s="1" t="s">
        <v>98</v>
      </c>
      <c r="G3246" s="1" t="s">
        <v>99</v>
      </c>
      <c r="H3246" s="1" t="s">
        <v>100</v>
      </c>
      <c r="J3246" s="8"/>
      <c r="K3246" s="1">
        <v>0.19</v>
      </c>
      <c r="O3246" s="1">
        <v>0.15</v>
      </c>
      <c r="P3246" s="1" t="s">
        <v>110</v>
      </c>
      <c r="Q3246" s="1" t="s">
        <v>101</v>
      </c>
      <c r="R3246" s="1" t="s">
        <v>102</v>
      </c>
      <c r="S3246" s="1" t="s">
        <v>101</v>
      </c>
      <c r="T3246" s="1" t="s">
        <v>192</v>
      </c>
      <c r="U3246" s="1" t="s">
        <v>105</v>
      </c>
      <c r="Z3246" s="1" t="s">
        <v>33</v>
      </c>
      <c r="AA3246" s="1">
        <v>0.15</v>
      </c>
      <c r="AB3246" s="1">
        <v>60</v>
      </c>
      <c r="AC3246" s="1">
        <v>1</v>
      </c>
      <c r="AG3246" s="1">
        <v>40</v>
      </c>
      <c r="AM3246" s="1">
        <v>6</v>
      </c>
      <c r="AO3246" s="1">
        <v>20</v>
      </c>
      <c r="AP3246" s="8"/>
    </row>
    <row r="3247" spans="1:42" ht="25.5">
      <c r="A3247" s="6">
        <v>42925.691152407409</v>
      </c>
      <c r="B3247" s="2">
        <v>42920</v>
      </c>
      <c r="C3247" s="1" t="s">
        <v>117</v>
      </c>
      <c r="D3247" s="1">
        <v>49530</v>
      </c>
      <c r="E3247" s="1" t="s">
        <v>1281</v>
      </c>
      <c r="F3247" s="1" t="s">
        <v>98</v>
      </c>
      <c r="G3247" s="1" t="s">
        <v>99</v>
      </c>
      <c r="H3247" s="1" t="s">
        <v>100</v>
      </c>
      <c r="J3247" s="8"/>
      <c r="Q3247" s="1" t="s">
        <v>121</v>
      </c>
      <c r="R3247" s="1" t="s">
        <v>102</v>
      </c>
      <c r="S3247" s="1" t="s">
        <v>101</v>
      </c>
      <c r="T3247" s="1" t="s">
        <v>104</v>
      </c>
      <c r="U3247" s="1" t="s">
        <v>105</v>
      </c>
      <c r="Z3247" s="1" t="s">
        <v>33</v>
      </c>
      <c r="AA3247" s="1">
        <v>0.15</v>
      </c>
      <c r="AB3247" s="1">
        <v>60</v>
      </c>
      <c r="AC3247" s="1">
        <v>1</v>
      </c>
      <c r="AL3247" s="1" t="s">
        <v>1312</v>
      </c>
      <c r="AM3247" s="1">
        <v>6</v>
      </c>
      <c r="AO3247" s="1">
        <v>20</v>
      </c>
      <c r="AP3247" s="8"/>
    </row>
    <row r="3248" spans="1:42" ht="25.5">
      <c r="A3248" s="6">
        <v>42925.691956863426</v>
      </c>
      <c r="B3248" s="2">
        <v>42921</v>
      </c>
      <c r="C3248" s="1" t="s">
        <v>96</v>
      </c>
      <c r="D3248" s="1">
        <v>49530</v>
      </c>
      <c r="E3248" s="1" t="s">
        <v>1281</v>
      </c>
      <c r="F3248" s="1" t="s">
        <v>98</v>
      </c>
      <c r="G3248" s="1" t="s">
        <v>99</v>
      </c>
      <c r="H3248" s="1" t="s">
        <v>100</v>
      </c>
      <c r="J3248" s="8"/>
      <c r="K3248" s="1">
        <v>0.19</v>
      </c>
      <c r="O3248" s="1">
        <v>0.15</v>
      </c>
      <c r="P3248" s="1" t="s">
        <v>110</v>
      </c>
      <c r="Q3248" s="1" t="s">
        <v>101</v>
      </c>
      <c r="R3248" s="1" t="s">
        <v>102</v>
      </c>
      <c r="S3248" s="1" t="s">
        <v>103</v>
      </c>
      <c r="T3248" s="1" t="s">
        <v>192</v>
      </c>
      <c r="U3248" s="1" t="s">
        <v>105</v>
      </c>
      <c r="Z3248" s="1" t="s">
        <v>33</v>
      </c>
      <c r="AA3248" s="1">
        <v>0.15</v>
      </c>
      <c r="AB3248" s="1">
        <v>60</v>
      </c>
      <c r="AC3248" s="1">
        <v>1</v>
      </c>
      <c r="AG3248" s="1">
        <v>40</v>
      </c>
      <c r="AM3248" s="1">
        <v>6</v>
      </c>
      <c r="AO3248" s="1">
        <v>20</v>
      </c>
      <c r="AP3248" s="8"/>
    </row>
    <row r="3249" spans="1:42" ht="25.5">
      <c r="A3249" s="6">
        <v>42925.692608101846</v>
      </c>
      <c r="B3249" s="2">
        <v>42921</v>
      </c>
      <c r="C3249" s="1" t="s">
        <v>117</v>
      </c>
      <c r="D3249" s="1">
        <v>49530</v>
      </c>
      <c r="E3249" s="1" t="s">
        <v>1281</v>
      </c>
      <c r="F3249" s="1" t="s">
        <v>98</v>
      </c>
      <c r="G3249" s="1" t="s">
        <v>99</v>
      </c>
      <c r="H3249" s="1" t="s">
        <v>100</v>
      </c>
      <c r="J3249" s="8"/>
      <c r="Q3249" s="1" t="s">
        <v>101</v>
      </c>
      <c r="R3249" s="1" t="s">
        <v>102</v>
      </c>
      <c r="S3249" s="1" t="s">
        <v>103</v>
      </c>
      <c r="T3249" s="1" t="s">
        <v>104</v>
      </c>
      <c r="U3249" s="1" t="s">
        <v>105</v>
      </c>
      <c r="Z3249" s="1" t="s">
        <v>115</v>
      </c>
      <c r="AA3249" s="1">
        <v>0.15</v>
      </c>
      <c r="AB3249" s="1">
        <v>60</v>
      </c>
      <c r="AC3249" s="1">
        <v>1</v>
      </c>
      <c r="AL3249" s="1" t="s">
        <v>1312</v>
      </c>
      <c r="AM3249" s="1">
        <v>6</v>
      </c>
      <c r="AO3249" s="1">
        <v>20</v>
      </c>
      <c r="AP3249" s="8"/>
    </row>
    <row r="3250" spans="1:42" ht="25.5">
      <c r="A3250" s="6">
        <v>42925.694571643515</v>
      </c>
      <c r="B3250" s="2">
        <v>42922</v>
      </c>
      <c r="C3250" s="1" t="s">
        <v>96</v>
      </c>
      <c r="D3250" s="1">
        <v>49530</v>
      </c>
      <c r="E3250" s="1" t="s">
        <v>1281</v>
      </c>
      <c r="F3250" s="1" t="s">
        <v>98</v>
      </c>
      <c r="G3250" s="1" t="s">
        <v>99</v>
      </c>
      <c r="H3250" s="1" t="s">
        <v>109</v>
      </c>
      <c r="J3250" s="8"/>
      <c r="K3250" s="1">
        <v>0.19</v>
      </c>
      <c r="O3250" s="1">
        <v>0.15</v>
      </c>
      <c r="P3250" s="1" t="s">
        <v>110</v>
      </c>
      <c r="Q3250" s="1" t="s">
        <v>101</v>
      </c>
      <c r="R3250" s="1" t="s">
        <v>122</v>
      </c>
      <c r="S3250" s="1" t="s">
        <v>112</v>
      </c>
      <c r="T3250" s="1" t="s">
        <v>192</v>
      </c>
      <c r="U3250" s="1" t="s">
        <v>105</v>
      </c>
      <c r="Z3250" s="1" t="s">
        <v>115</v>
      </c>
      <c r="AA3250" s="1">
        <v>0.15</v>
      </c>
      <c r="AB3250" s="1">
        <v>60</v>
      </c>
      <c r="AG3250" s="1">
        <v>40</v>
      </c>
      <c r="AM3250" s="1">
        <v>6</v>
      </c>
      <c r="AO3250" s="1">
        <v>20</v>
      </c>
      <c r="AP3250" s="8"/>
    </row>
    <row r="3251" spans="1:42" ht="25.5">
      <c r="A3251" s="6">
        <v>42925.695180844908</v>
      </c>
      <c r="B3251" s="2">
        <v>42922</v>
      </c>
      <c r="C3251" s="1" t="s">
        <v>117</v>
      </c>
      <c r="D3251" s="1">
        <v>49530</v>
      </c>
      <c r="E3251" s="1" t="s">
        <v>1281</v>
      </c>
      <c r="F3251" s="1" t="s">
        <v>98</v>
      </c>
      <c r="G3251" s="1" t="s">
        <v>99</v>
      </c>
      <c r="H3251" s="1" t="s">
        <v>100</v>
      </c>
      <c r="J3251" s="8"/>
      <c r="Q3251" s="1" t="s">
        <v>101</v>
      </c>
      <c r="R3251" s="1" t="s">
        <v>102</v>
      </c>
      <c r="S3251" s="1" t="s">
        <v>112</v>
      </c>
      <c r="T3251" s="1" t="s">
        <v>104</v>
      </c>
      <c r="U3251" s="1" t="s">
        <v>105</v>
      </c>
      <c r="Z3251" s="1" t="s">
        <v>33</v>
      </c>
      <c r="AA3251" s="1">
        <v>0.15</v>
      </c>
      <c r="AB3251" s="1">
        <v>60</v>
      </c>
      <c r="AL3251" s="1" t="s">
        <v>1312</v>
      </c>
      <c r="AM3251" s="1">
        <v>6</v>
      </c>
      <c r="AO3251" s="1">
        <v>20</v>
      </c>
      <c r="AP3251" s="8"/>
    </row>
    <row r="3252" spans="1:42" ht="25.5">
      <c r="A3252" s="6">
        <v>42925.696440150467</v>
      </c>
      <c r="B3252" s="2">
        <v>42923</v>
      </c>
      <c r="C3252" s="1" t="s">
        <v>96</v>
      </c>
      <c r="D3252" s="1">
        <v>49530</v>
      </c>
      <c r="E3252" s="1" t="s">
        <v>1281</v>
      </c>
      <c r="F3252" s="1" t="s">
        <v>98</v>
      </c>
      <c r="G3252" s="1" t="s">
        <v>99</v>
      </c>
      <c r="H3252" s="1" t="s">
        <v>100</v>
      </c>
      <c r="J3252" s="8"/>
      <c r="K3252" s="1">
        <v>0.19</v>
      </c>
      <c r="O3252" s="1">
        <v>0.15</v>
      </c>
      <c r="P3252" s="1" t="s">
        <v>110</v>
      </c>
      <c r="Q3252" s="1" t="s">
        <v>101</v>
      </c>
      <c r="R3252" s="1" t="s">
        <v>102</v>
      </c>
      <c r="S3252" s="1" t="s">
        <v>112</v>
      </c>
      <c r="T3252" s="1" t="s">
        <v>192</v>
      </c>
      <c r="U3252" s="1" t="s">
        <v>247</v>
      </c>
      <c r="Z3252" s="1" t="s">
        <v>33</v>
      </c>
      <c r="AA3252" s="1">
        <v>0.15</v>
      </c>
      <c r="AB3252" s="1">
        <v>60</v>
      </c>
      <c r="AC3252" s="1">
        <v>1</v>
      </c>
      <c r="AG3252" s="1">
        <v>40</v>
      </c>
      <c r="AM3252" s="1">
        <v>6</v>
      </c>
      <c r="AO3252" s="1">
        <v>20</v>
      </c>
      <c r="AP3252" s="8"/>
    </row>
    <row r="3253" spans="1:42" ht="25.5">
      <c r="A3253" s="6">
        <v>42925.697212129628</v>
      </c>
      <c r="B3253" s="2">
        <v>42923</v>
      </c>
      <c r="C3253" s="1" t="s">
        <v>117</v>
      </c>
      <c r="D3253" s="1">
        <v>49530</v>
      </c>
      <c r="E3253" s="1" t="s">
        <v>1281</v>
      </c>
      <c r="F3253" s="1" t="s">
        <v>98</v>
      </c>
      <c r="G3253" s="1" t="s">
        <v>177</v>
      </c>
      <c r="H3253" s="1" t="s">
        <v>100</v>
      </c>
      <c r="L3253" s="1">
        <v>0.19</v>
      </c>
      <c r="M3253" s="1">
        <v>0.19</v>
      </c>
      <c r="N3253" s="1" t="s">
        <v>110</v>
      </c>
      <c r="Q3253" s="1" t="s">
        <v>101</v>
      </c>
      <c r="R3253" s="1" t="s">
        <v>102</v>
      </c>
      <c r="S3253" s="1" t="s">
        <v>112</v>
      </c>
      <c r="T3253" s="1" t="s">
        <v>113</v>
      </c>
      <c r="U3253" s="1" t="s">
        <v>105</v>
      </c>
      <c r="Z3253" s="1" t="s">
        <v>33</v>
      </c>
      <c r="AG3253" s="1">
        <v>40</v>
      </c>
      <c r="AI3253" s="1">
        <v>0.15</v>
      </c>
      <c r="AJ3253" s="1" t="s">
        <v>110</v>
      </c>
      <c r="AL3253" s="1" t="s">
        <v>1312</v>
      </c>
      <c r="AN3253" s="1">
        <v>1</v>
      </c>
    </row>
    <row r="3254" spans="1:42" ht="25.5">
      <c r="A3254" s="6">
        <v>42925.699019733795</v>
      </c>
      <c r="B3254" s="2">
        <v>42924</v>
      </c>
      <c r="C3254" s="1" t="s">
        <v>96</v>
      </c>
      <c r="D3254" s="1">
        <v>49530</v>
      </c>
      <c r="E3254" s="1" t="s">
        <v>1281</v>
      </c>
      <c r="F3254" s="1" t="s">
        <v>98</v>
      </c>
      <c r="G3254" s="1" t="s">
        <v>99</v>
      </c>
      <c r="H3254" s="1" t="s">
        <v>100</v>
      </c>
      <c r="K3254" s="1">
        <v>0.19</v>
      </c>
      <c r="L3254" s="1">
        <v>0.19</v>
      </c>
      <c r="M3254" s="1">
        <v>0.19</v>
      </c>
      <c r="N3254" s="1" t="s">
        <v>110</v>
      </c>
      <c r="O3254" s="1">
        <v>0.15</v>
      </c>
      <c r="P3254" s="1" t="s">
        <v>110</v>
      </c>
      <c r="Q3254" s="1" t="s">
        <v>101</v>
      </c>
      <c r="R3254" s="1" t="s">
        <v>102</v>
      </c>
      <c r="S3254" s="1" t="s">
        <v>101</v>
      </c>
      <c r="T3254" s="1" t="s">
        <v>113</v>
      </c>
      <c r="U3254" s="1" t="s">
        <v>247</v>
      </c>
      <c r="Z3254" s="1" t="s">
        <v>33</v>
      </c>
      <c r="AC3254" s="1">
        <v>1</v>
      </c>
      <c r="AG3254" s="1">
        <v>40</v>
      </c>
    </row>
    <row r="3255" spans="1:42" ht="25.5">
      <c r="A3255" s="6">
        <v>42925.699728020831</v>
      </c>
      <c r="B3255" s="2">
        <v>42924</v>
      </c>
      <c r="C3255" s="1" t="s">
        <v>117</v>
      </c>
      <c r="D3255" s="1">
        <v>49530</v>
      </c>
      <c r="E3255" s="1" t="s">
        <v>1281</v>
      </c>
      <c r="F3255" s="1" t="s">
        <v>98</v>
      </c>
      <c r="G3255" s="1" t="s">
        <v>99</v>
      </c>
      <c r="H3255" s="1" t="s">
        <v>100</v>
      </c>
      <c r="Q3255" s="1" t="s">
        <v>101</v>
      </c>
      <c r="R3255" s="1" t="s">
        <v>102</v>
      </c>
      <c r="S3255" s="1" t="s">
        <v>101</v>
      </c>
      <c r="T3255" s="1" t="s">
        <v>104</v>
      </c>
      <c r="U3255" s="1" t="s">
        <v>247</v>
      </c>
      <c r="Z3255" s="1" t="s">
        <v>33</v>
      </c>
      <c r="AA3255" s="1">
        <v>0.15</v>
      </c>
      <c r="AC3255" s="1">
        <v>1</v>
      </c>
      <c r="AI3255" s="1">
        <v>0.15</v>
      </c>
      <c r="AJ3255" s="1" t="s">
        <v>110</v>
      </c>
      <c r="AL3255" s="1" t="s">
        <v>1312</v>
      </c>
      <c r="AM3255" s="1">
        <v>8</v>
      </c>
    </row>
    <row r="3256" spans="1:42" ht="25.5">
      <c r="A3256" s="6">
        <v>42925.701268344907</v>
      </c>
      <c r="B3256" s="2">
        <v>42925</v>
      </c>
      <c r="C3256" s="1" t="s">
        <v>96</v>
      </c>
      <c r="D3256" s="1">
        <v>49530</v>
      </c>
      <c r="E3256" s="1" t="s">
        <v>1281</v>
      </c>
      <c r="F3256" s="1" t="s">
        <v>98</v>
      </c>
      <c r="G3256" s="1" t="s">
        <v>99</v>
      </c>
      <c r="H3256" s="1" t="s">
        <v>100</v>
      </c>
      <c r="K3256" s="1">
        <v>0.19</v>
      </c>
      <c r="O3256" s="1">
        <v>0.15</v>
      </c>
      <c r="P3256" s="1" t="s">
        <v>110</v>
      </c>
      <c r="Q3256" s="1" t="s">
        <v>101</v>
      </c>
      <c r="R3256" s="1" t="s">
        <v>102</v>
      </c>
      <c r="S3256" s="1" t="s">
        <v>101</v>
      </c>
      <c r="T3256" s="1" t="s">
        <v>192</v>
      </c>
      <c r="U3256" s="1" t="s">
        <v>141</v>
      </c>
      <c r="Z3256" s="1" t="s">
        <v>33</v>
      </c>
      <c r="AA3256" s="1">
        <v>0.15</v>
      </c>
      <c r="AC3256" s="1">
        <v>1</v>
      </c>
      <c r="AG3256" s="1">
        <v>40</v>
      </c>
      <c r="AM3256" s="1">
        <v>8</v>
      </c>
    </row>
    <row r="3257" spans="1:42" ht="25.5">
      <c r="A3257" s="6">
        <v>42926.560883668979</v>
      </c>
      <c r="B3257" s="2">
        <v>42925</v>
      </c>
      <c r="C3257" s="1" t="s">
        <v>117</v>
      </c>
      <c r="D3257" s="1">
        <v>49530</v>
      </c>
      <c r="E3257" s="1" t="s">
        <v>1281</v>
      </c>
      <c r="F3257" s="1" t="s">
        <v>303</v>
      </c>
      <c r="G3257" s="1" t="s">
        <v>177</v>
      </c>
      <c r="H3257" s="1" t="s">
        <v>100</v>
      </c>
      <c r="J3257" s="8"/>
      <c r="Q3257" s="1" t="s">
        <v>101</v>
      </c>
      <c r="R3257" s="1" t="s">
        <v>102</v>
      </c>
      <c r="S3257" s="1" t="s">
        <v>101</v>
      </c>
      <c r="T3257" s="1" t="s">
        <v>1320</v>
      </c>
      <c r="U3257" s="1" t="s">
        <v>141</v>
      </c>
      <c r="V3257" s="1">
        <v>28</v>
      </c>
      <c r="W3257" s="1">
        <v>113</v>
      </c>
      <c r="X3257" s="1">
        <v>1.5</v>
      </c>
      <c r="Y3257" s="1">
        <v>99.7</v>
      </c>
      <c r="Z3257" s="1" t="s">
        <v>33</v>
      </c>
      <c r="AA3257" s="1">
        <v>0.15</v>
      </c>
      <c r="AB3257" s="1">
        <v>240</v>
      </c>
      <c r="AC3257" s="1">
        <v>1</v>
      </c>
      <c r="AI3257" s="1">
        <v>0.15</v>
      </c>
      <c r="AJ3257" s="1" t="s">
        <v>110</v>
      </c>
      <c r="AL3257" s="1" t="s">
        <v>1312</v>
      </c>
      <c r="AM3257" s="1">
        <v>4</v>
      </c>
      <c r="AO3257" s="1">
        <v>20</v>
      </c>
      <c r="AP3257" s="8"/>
    </row>
    <row r="3258" spans="1:42" ht="25.5">
      <c r="A3258" s="6">
        <v>42926.561819918978</v>
      </c>
      <c r="B3258" s="2">
        <v>42926</v>
      </c>
      <c r="C3258" s="1" t="s">
        <v>96</v>
      </c>
      <c r="D3258" s="1">
        <v>49530</v>
      </c>
      <c r="E3258" s="1" t="s">
        <v>1281</v>
      </c>
      <c r="F3258" s="1" t="s">
        <v>98</v>
      </c>
      <c r="G3258" s="1" t="s">
        <v>177</v>
      </c>
      <c r="H3258" s="1" t="s">
        <v>100</v>
      </c>
      <c r="K3258" s="1">
        <v>0.19</v>
      </c>
      <c r="O3258" s="1">
        <v>0.15</v>
      </c>
      <c r="P3258" s="1" t="s">
        <v>110</v>
      </c>
      <c r="Q3258" s="1" t="s">
        <v>101</v>
      </c>
      <c r="R3258" s="1" t="s">
        <v>102</v>
      </c>
      <c r="S3258" s="1" t="s">
        <v>112</v>
      </c>
      <c r="T3258" s="1" t="s">
        <v>1321</v>
      </c>
      <c r="U3258" s="1" t="s">
        <v>141</v>
      </c>
      <c r="Z3258" s="1" t="s">
        <v>33</v>
      </c>
      <c r="AA3258" s="1">
        <v>0.15</v>
      </c>
      <c r="AC3258" s="1">
        <v>1</v>
      </c>
      <c r="AG3258" s="1">
        <v>40</v>
      </c>
      <c r="AM3258" s="1">
        <v>4</v>
      </c>
    </row>
    <row r="3259" spans="1:42" ht="63.75">
      <c r="A3259" s="6">
        <v>42927.545096724542</v>
      </c>
      <c r="B3259" s="2">
        <v>42926</v>
      </c>
      <c r="C3259" s="1" t="s">
        <v>117</v>
      </c>
      <c r="D3259" s="1">
        <v>49530</v>
      </c>
      <c r="E3259" s="1" t="s">
        <v>1281</v>
      </c>
      <c r="F3259" s="1" t="s">
        <v>98</v>
      </c>
      <c r="G3259" s="1" t="s">
        <v>304</v>
      </c>
      <c r="H3259" s="1" t="s">
        <v>207</v>
      </c>
      <c r="Q3259" s="1" t="s">
        <v>119</v>
      </c>
      <c r="R3259" s="1" t="s">
        <v>102</v>
      </c>
      <c r="S3259" s="1" t="s">
        <v>103</v>
      </c>
      <c r="T3259" s="1" t="s">
        <v>1322</v>
      </c>
      <c r="U3259" s="1" t="s">
        <v>105</v>
      </c>
      <c r="Z3259" s="1" t="s">
        <v>33</v>
      </c>
      <c r="AA3259" s="1">
        <v>0.15</v>
      </c>
      <c r="AC3259" s="1">
        <v>1</v>
      </c>
      <c r="AI3259" s="1">
        <v>0.15</v>
      </c>
      <c r="AJ3259" s="1" t="s">
        <v>110</v>
      </c>
      <c r="AL3259" s="1" t="s">
        <v>1312</v>
      </c>
      <c r="AM3259" s="1">
        <v>3</v>
      </c>
    </row>
    <row r="3260" spans="1:42" ht="63.75">
      <c r="A3260" s="6">
        <v>42927.546304016199</v>
      </c>
      <c r="B3260" s="2">
        <v>42927</v>
      </c>
      <c r="C3260" s="1" t="s">
        <v>96</v>
      </c>
      <c r="D3260" s="1">
        <v>49530</v>
      </c>
      <c r="E3260" s="1" t="s">
        <v>1281</v>
      </c>
      <c r="F3260" s="1" t="s">
        <v>303</v>
      </c>
      <c r="G3260" s="1" t="s">
        <v>177</v>
      </c>
      <c r="H3260" s="1" t="s">
        <v>207</v>
      </c>
      <c r="K3260" s="1">
        <v>0.19</v>
      </c>
      <c r="O3260" s="1">
        <v>0.15</v>
      </c>
      <c r="P3260" s="1" t="s">
        <v>110</v>
      </c>
      <c r="Q3260" s="1" t="s">
        <v>101</v>
      </c>
      <c r="R3260" s="1" t="s">
        <v>118</v>
      </c>
      <c r="S3260" s="1" t="s">
        <v>103</v>
      </c>
      <c r="T3260" s="1" t="s">
        <v>1322</v>
      </c>
      <c r="U3260" s="1" t="s">
        <v>114</v>
      </c>
      <c r="Z3260" s="1" t="s">
        <v>33</v>
      </c>
      <c r="AA3260" s="1">
        <v>0.15</v>
      </c>
      <c r="AC3260" s="1">
        <v>1</v>
      </c>
      <c r="AG3260" s="1">
        <v>40</v>
      </c>
      <c r="AK3260" s="1" t="s">
        <v>1323</v>
      </c>
      <c r="AM3260" s="1">
        <v>3</v>
      </c>
    </row>
    <row r="3261" spans="1:42">
      <c r="A3261" s="6">
        <v>42925.742174976855</v>
      </c>
      <c r="B3261" s="2">
        <v>42916</v>
      </c>
      <c r="C3261" s="1" t="s">
        <v>96</v>
      </c>
      <c r="D3261" s="1">
        <v>49531</v>
      </c>
      <c r="E3261" s="1" t="s">
        <v>1293</v>
      </c>
      <c r="F3261" s="1" t="s">
        <v>98</v>
      </c>
      <c r="G3261" s="1" t="s">
        <v>99</v>
      </c>
      <c r="H3261" s="1" t="s">
        <v>109</v>
      </c>
      <c r="K3261" s="1">
        <v>0.25</v>
      </c>
      <c r="L3261" s="1">
        <v>0.25</v>
      </c>
      <c r="M3261" s="1">
        <v>0.25</v>
      </c>
      <c r="N3261" s="1" t="s">
        <v>110</v>
      </c>
      <c r="O3261" s="1">
        <v>0.2</v>
      </c>
      <c r="P3261" s="1" t="s">
        <v>110</v>
      </c>
      <c r="Q3261" s="1" t="s">
        <v>101</v>
      </c>
      <c r="R3261" s="1" t="s">
        <v>111</v>
      </c>
      <c r="S3261" s="1" t="s">
        <v>101</v>
      </c>
      <c r="T3261" s="1" t="s">
        <v>113</v>
      </c>
      <c r="U3261" s="1" t="s">
        <v>114</v>
      </c>
      <c r="Z3261" s="1" t="s">
        <v>115</v>
      </c>
      <c r="AC3261" s="1">
        <v>1</v>
      </c>
      <c r="AG3261" s="1">
        <v>50</v>
      </c>
    </row>
    <row r="3262" spans="1:42" ht="25.5">
      <c r="A3262" s="6">
        <v>42925.742725208329</v>
      </c>
      <c r="B3262" s="2">
        <v>42916</v>
      </c>
      <c r="C3262" s="1" t="s">
        <v>117</v>
      </c>
      <c r="D3262" s="1">
        <v>49531</v>
      </c>
      <c r="E3262" s="1" t="s">
        <v>1293</v>
      </c>
      <c r="F3262" s="1" t="s">
        <v>98</v>
      </c>
      <c r="G3262" s="1" t="s">
        <v>99</v>
      </c>
      <c r="H3262" s="1" t="s">
        <v>109</v>
      </c>
      <c r="L3262" s="1">
        <v>0.25</v>
      </c>
      <c r="M3262" s="1">
        <v>0.25</v>
      </c>
      <c r="N3262" s="1" t="s">
        <v>110</v>
      </c>
      <c r="Q3262" s="1" t="s">
        <v>101</v>
      </c>
      <c r="R3262" s="1" t="s">
        <v>111</v>
      </c>
      <c r="S3262" s="1" t="s">
        <v>133</v>
      </c>
      <c r="T3262" s="1" t="s">
        <v>113</v>
      </c>
      <c r="U3262" s="1" t="s">
        <v>114</v>
      </c>
      <c r="Z3262" s="1" t="s">
        <v>115</v>
      </c>
      <c r="AC3262" s="1">
        <v>1</v>
      </c>
      <c r="AD3262" s="1">
        <v>1</v>
      </c>
      <c r="AF3262" s="1">
        <v>1</v>
      </c>
      <c r="AG3262" s="1">
        <v>50</v>
      </c>
    </row>
    <row r="3263" spans="1:42" ht="25.5">
      <c r="A3263" s="6">
        <v>42925.743311828701</v>
      </c>
      <c r="B3263" s="2">
        <v>42917</v>
      </c>
      <c r="C3263" s="1" t="s">
        <v>96</v>
      </c>
      <c r="D3263" s="1">
        <v>49531</v>
      </c>
      <c r="E3263" s="1" t="s">
        <v>1293</v>
      </c>
      <c r="F3263" s="1" t="s">
        <v>98</v>
      </c>
      <c r="G3263" s="1" t="s">
        <v>99</v>
      </c>
      <c r="H3263" s="1" t="s">
        <v>109</v>
      </c>
      <c r="K3263" s="1">
        <v>0.25</v>
      </c>
      <c r="L3263" s="1">
        <v>0.25</v>
      </c>
      <c r="M3263" s="1">
        <v>0.25</v>
      </c>
      <c r="N3263" s="1" t="s">
        <v>110</v>
      </c>
      <c r="O3263" s="1">
        <v>0.2</v>
      </c>
      <c r="P3263" s="1" t="s">
        <v>110</v>
      </c>
      <c r="Q3263" s="1" t="s">
        <v>101</v>
      </c>
      <c r="R3263" s="1" t="s">
        <v>111</v>
      </c>
      <c r="S3263" s="1" t="s">
        <v>133</v>
      </c>
      <c r="T3263" s="1" t="s">
        <v>113</v>
      </c>
      <c r="U3263" s="1" t="s">
        <v>114</v>
      </c>
      <c r="Z3263" s="1" t="s">
        <v>115</v>
      </c>
      <c r="AC3263" s="1">
        <v>1</v>
      </c>
      <c r="AG3263" s="1">
        <v>50</v>
      </c>
    </row>
    <row r="3264" spans="1:42" ht="25.5">
      <c r="A3264" s="6">
        <v>42925.744151030092</v>
      </c>
      <c r="B3264" s="2">
        <v>42917</v>
      </c>
      <c r="C3264" s="1" t="s">
        <v>117</v>
      </c>
      <c r="D3264" s="1">
        <v>49531</v>
      </c>
      <c r="E3264" s="1" t="s">
        <v>1293</v>
      </c>
      <c r="F3264" s="1" t="s">
        <v>98</v>
      </c>
      <c r="G3264" s="1" t="s">
        <v>99</v>
      </c>
      <c r="H3264" s="1" t="s">
        <v>109</v>
      </c>
      <c r="I3264" s="1" t="s">
        <v>1301</v>
      </c>
      <c r="Q3264" s="1" t="s">
        <v>101</v>
      </c>
      <c r="R3264" s="1" t="s">
        <v>111</v>
      </c>
      <c r="S3264" s="1" t="s">
        <v>133</v>
      </c>
      <c r="T3264" s="1" t="s">
        <v>192</v>
      </c>
      <c r="U3264" s="1" t="s">
        <v>114</v>
      </c>
      <c r="V3264" s="1">
        <v>35</v>
      </c>
      <c r="W3264" s="1">
        <v>138</v>
      </c>
      <c r="X3264" s="1">
        <v>5.2</v>
      </c>
      <c r="Z3264" s="1" t="s">
        <v>115</v>
      </c>
      <c r="AA3264" s="1">
        <v>0.2</v>
      </c>
      <c r="AC3264" s="1">
        <v>1</v>
      </c>
      <c r="AD3264" s="1">
        <v>1</v>
      </c>
      <c r="AF3264" s="1">
        <v>1</v>
      </c>
      <c r="AG3264" s="1">
        <v>50</v>
      </c>
      <c r="AL3264" s="1" t="s">
        <v>1324</v>
      </c>
      <c r="AM3264" s="1">
        <v>11</v>
      </c>
    </row>
    <row r="3265" spans="1:42" ht="25.5">
      <c r="A3265" s="6">
        <v>42925.744853055556</v>
      </c>
      <c r="B3265" s="2">
        <v>42918</v>
      </c>
      <c r="C3265" s="1" t="s">
        <v>96</v>
      </c>
      <c r="D3265" s="1">
        <v>49531</v>
      </c>
      <c r="E3265" s="1" t="s">
        <v>1293</v>
      </c>
      <c r="F3265" s="1" t="s">
        <v>98</v>
      </c>
      <c r="G3265" s="1" t="s">
        <v>99</v>
      </c>
      <c r="H3265" s="1" t="s">
        <v>100</v>
      </c>
      <c r="K3265" s="1">
        <v>0.25</v>
      </c>
      <c r="O3265" s="1">
        <v>0.2</v>
      </c>
      <c r="P3265" s="1" t="s">
        <v>110</v>
      </c>
      <c r="Q3265" s="1" t="s">
        <v>101</v>
      </c>
      <c r="R3265" s="1" t="s">
        <v>102</v>
      </c>
      <c r="S3265" s="1" t="s">
        <v>133</v>
      </c>
      <c r="T3265" s="1" t="s">
        <v>192</v>
      </c>
      <c r="U3265" s="1" t="s">
        <v>193</v>
      </c>
      <c r="Z3265" s="1" t="s">
        <v>33</v>
      </c>
      <c r="AA3265" s="1">
        <v>0.2</v>
      </c>
      <c r="AC3265" s="1">
        <v>1</v>
      </c>
      <c r="AG3265" s="1">
        <v>50</v>
      </c>
      <c r="AM3265" s="1">
        <v>11</v>
      </c>
    </row>
    <row r="3266" spans="1:42" ht="25.5">
      <c r="A3266" s="6">
        <v>42925.745450983799</v>
      </c>
      <c r="B3266" s="2">
        <v>42918</v>
      </c>
      <c r="C3266" s="1" t="s">
        <v>117</v>
      </c>
      <c r="D3266" s="1">
        <v>49531</v>
      </c>
      <c r="E3266" s="1" t="s">
        <v>1293</v>
      </c>
      <c r="F3266" s="1" t="s">
        <v>98</v>
      </c>
      <c r="G3266" s="1" t="s">
        <v>99</v>
      </c>
      <c r="H3266" s="1" t="s">
        <v>100</v>
      </c>
      <c r="Q3266" s="1" t="s">
        <v>101</v>
      </c>
      <c r="R3266" s="1" t="s">
        <v>102</v>
      </c>
      <c r="S3266" s="1" t="s">
        <v>101</v>
      </c>
      <c r="T3266" s="1" t="s">
        <v>104</v>
      </c>
      <c r="U3266" s="1" t="s">
        <v>193</v>
      </c>
      <c r="Z3266" s="1" t="s">
        <v>33</v>
      </c>
      <c r="AA3266" s="1">
        <v>0.2</v>
      </c>
      <c r="AC3266" s="1">
        <v>1</v>
      </c>
      <c r="AD3266" s="1">
        <v>1</v>
      </c>
      <c r="AF3266" s="1">
        <v>1</v>
      </c>
      <c r="AL3266" s="1" t="s">
        <v>1324</v>
      </c>
      <c r="AM3266" s="1">
        <v>11</v>
      </c>
    </row>
    <row r="3267" spans="1:42" ht="25.5">
      <c r="A3267" s="6">
        <v>42925.746267291666</v>
      </c>
      <c r="B3267" s="2">
        <v>42919</v>
      </c>
      <c r="C3267" s="1" t="s">
        <v>96</v>
      </c>
      <c r="D3267" s="1">
        <v>49531</v>
      </c>
      <c r="E3267" s="1" t="s">
        <v>1293</v>
      </c>
      <c r="F3267" s="1" t="s">
        <v>98</v>
      </c>
      <c r="G3267" s="1" t="s">
        <v>99</v>
      </c>
      <c r="H3267" s="1" t="s">
        <v>100</v>
      </c>
      <c r="K3267" s="1">
        <v>0.25</v>
      </c>
      <c r="L3267" s="1">
        <v>0.25</v>
      </c>
      <c r="O3267" s="1">
        <v>0.2</v>
      </c>
      <c r="P3267" s="1" t="s">
        <v>110</v>
      </c>
      <c r="Q3267" s="1" t="s">
        <v>101</v>
      </c>
      <c r="R3267" s="1" t="s">
        <v>122</v>
      </c>
      <c r="S3267" s="1" t="s">
        <v>101</v>
      </c>
      <c r="T3267" s="1" t="s">
        <v>113</v>
      </c>
      <c r="U3267" s="1" t="s">
        <v>193</v>
      </c>
      <c r="Z3267" s="1" t="s">
        <v>115</v>
      </c>
      <c r="AC3267" s="1">
        <v>1</v>
      </c>
      <c r="AG3267" s="1">
        <v>50</v>
      </c>
    </row>
    <row r="3268" spans="1:42" ht="25.5">
      <c r="A3268" s="6">
        <v>42925.746915219905</v>
      </c>
      <c r="B3268" s="2">
        <v>42919</v>
      </c>
      <c r="C3268" s="1" t="s">
        <v>117</v>
      </c>
      <c r="D3268" s="1">
        <v>49531</v>
      </c>
      <c r="E3268" s="1" t="s">
        <v>1293</v>
      </c>
      <c r="F3268" s="1" t="s">
        <v>98</v>
      </c>
      <c r="G3268" s="1" t="s">
        <v>99</v>
      </c>
      <c r="H3268" s="1" t="s">
        <v>100</v>
      </c>
      <c r="Q3268" s="1" t="s">
        <v>101</v>
      </c>
      <c r="R3268" s="1" t="s">
        <v>102</v>
      </c>
      <c r="S3268" s="1" t="s">
        <v>101</v>
      </c>
      <c r="T3268" s="1" t="s">
        <v>104</v>
      </c>
      <c r="U3268" s="1" t="s">
        <v>105</v>
      </c>
      <c r="V3268" s="1">
        <v>33</v>
      </c>
      <c r="W3268" s="1">
        <v>105</v>
      </c>
      <c r="X3268" s="1">
        <v>3.4</v>
      </c>
      <c r="Z3268" s="1" t="s">
        <v>115</v>
      </c>
      <c r="AA3268" s="1">
        <v>0.2</v>
      </c>
      <c r="AC3268" s="1">
        <v>1</v>
      </c>
      <c r="AL3268" s="1" t="s">
        <v>1324</v>
      </c>
      <c r="AM3268" s="1">
        <v>8</v>
      </c>
    </row>
    <row r="3269" spans="1:42" ht="25.5">
      <c r="A3269" s="6">
        <v>42925.74744467593</v>
      </c>
      <c r="B3269" s="2">
        <v>42920</v>
      </c>
      <c r="C3269" s="1" t="s">
        <v>96</v>
      </c>
      <c r="D3269" s="1">
        <v>49531</v>
      </c>
      <c r="E3269" s="1" t="s">
        <v>1293</v>
      </c>
      <c r="F3269" s="1" t="s">
        <v>98</v>
      </c>
      <c r="G3269" s="1" t="s">
        <v>99</v>
      </c>
      <c r="H3269" s="1" t="s">
        <v>100</v>
      </c>
      <c r="K3269" s="1">
        <v>0.25</v>
      </c>
      <c r="O3269" s="1">
        <v>0.2</v>
      </c>
      <c r="P3269" s="1" t="s">
        <v>110</v>
      </c>
      <c r="Q3269" s="1" t="s">
        <v>101</v>
      </c>
      <c r="R3269" s="1" t="s">
        <v>102</v>
      </c>
      <c r="S3269" s="1" t="s">
        <v>101</v>
      </c>
      <c r="T3269" s="1" t="s">
        <v>113</v>
      </c>
      <c r="U3269" s="1" t="s">
        <v>105</v>
      </c>
      <c r="Z3269" s="1" t="s">
        <v>115</v>
      </c>
      <c r="AC3269" s="1">
        <v>1</v>
      </c>
      <c r="AG3269" s="1">
        <v>50</v>
      </c>
    </row>
    <row r="3270" spans="1:42" ht="25.5">
      <c r="A3270" s="6">
        <v>42925.748631574075</v>
      </c>
      <c r="B3270" s="2">
        <v>42920</v>
      </c>
      <c r="C3270" s="1" t="s">
        <v>117</v>
      </c>
      <c r="D3270" s="1">
        <v>49531</v>
      </c>
      <c r="E3270" s="1" t="s">
        <v>1293</v>
      </c>
      <c r="F3270" s="1" t="s">
        <v>98</v>
      </c>
      <c r="G3270" s="1" t="s">
        <v>99</v>
      </c>
      <c r="H3270" s="1" t="s">
        <v>100</v>
      </c>
      <c r="J3270" s="8"/>
      <c r="Q3270" s="1" t="s">
        <v>121</v>
      </c>
      <c r="R3270" s="1" t="s">
        <v>122</v>
      </c>
      <c r="S3270" s="1" t="s">
        <v>101</v>
      </c>
      <c r="T3270" s="1" t="s">
        <v>104</v>
      </c>
      <c r="U3270" s="1" t="s">
        <v>114</v>
      </c>
      <c r="Z3270" s="1" t="s">
        <v>33</v>
      </c>
      <c r="AA3270" s="1">
        <v>0.2</v>
      </c>
      <c r="AB3270" s="1">
        <v>100</v>
      </c>
      <c r="AC3270" s="1">
        <v>1</v>
      </c>
      <c r="AL3270" s="1" t="s">
        <v>1324</v>
      </c>
      <c r="AM3270" s="1">
        <v>8</v>
      </c>
      <c r="AO3270" s="1">
        <v>25</v>
      </c>
      <c r="AP3270" s="8"/>
    </row>
    <row r="3271" spans="1:42" ht="25.5">
      <c r="A3271" s="6">
        <v>42925.749327025464</v>
      </c>
      <c r="B3271" s="2">
        <v>42921</v>
      </c>
      <c r="C3271" s="1" t="s">
        <v>96</v>
      </c>
      <c r="D3271" s="1">
        <v>49531</v>
      </c>
      <c r="E3271" s="1" t="s">
        <v>1293</v>
      </c>
      <c r="F3271" s="1" t="s">
        <v>98</v>
      </c>
      <c r="G3271" s="1" t="s">
        <v>99</v>
      </c>
      <c r="H3271" s="1" t="s">
        <v>100</v>
      </c>
      <c r="J3271" s="8"/>
      <c r="K3271" s="1">
        <v>0.25</v>
      </c>
      <c r="O3271" s="1">
        <v>0.2</v>
      </c>
      <c r="P3271" s="1" t="s">
        <v>110</v>
      </c>
      <c r="Q3271" s="1" t="s">
        <v>101</v>
      </c>
      <c r="R3271" s="1" t="s">
        <v>122</v>
      </c>
      <c r="S3271" s="1" t="s">
        <v>112</v>
      </c>
      <c r="T3271" s="1" t="s">
        <v>192</v>
      </c>
      <c r="U3271" s="1" t="s">
        <v>105</v>
      </c>
      <c r="Z3271" s="1" t="s">
        <v>33</v>
      </c>
      <c r="AA3271" s="1">
        <v>0.2</v>
      </c>
      <c r="AB3271" s="1">
        <v>100</v>
      </c>
      <c r="AC3271" s="1">
        <v>1</v>
      </c>
      <c r="AG3271" s="1">
        <v>50</v>
      </c>
      <c r="AM3271" s="1">
        <v>8</v>
      </c>
      <c r="AO3271" s="1">
        <v>25</v>
      </c>
      <c r="AP3271" s="8"/>
    </row>
    <row r="3272" spans="1:42" ht="25.5">
      <c r="A3272" s="6">
        <v>42925.749887094906</v>
      </c>
      <c r="B3272" s="2">
        <v>42921</v>
      </c>
      <c r="C3272" s="1" t="s">
        <v>117</v>
      </c>
      <c r="D3272" s="1">
        <v>49531</v>
      </c>
      <c r="E3272" s="1" t="s">
        <v>1293</v>
      </c>
      <c r="F3272" s="1" t="s">
        <v>98</v>
      </c>
      <c r="G3272" s="1" t="s">
        <v>99</v>
      </c>
      <c r="H3272" s="1" t="s">
        <v>100</v>
      </c>
      <c r="J3272" s="8"/>
      <c r="Q3272" s="1" t="s">
        <v>101</v>
      </c>
      <c r="R3272" s="1" t="s">
        <v>102</v>
      </c>
      <c r="S3272" s="1" t="s">
        <v>112</v>
      </c>
      <c r="T3272" s="1" t="s">
        <v>104</v>
      </c>
      <c r="U3272" s="1" t="s">
        <v>105</v>
      </c>
      <c r="Z3272" s="1" t="s">
        <v>33</v>
      </c>
      <c r="AA3272" s="1">
        <v>0.2</v>
      </c>
      <c r="AB3272" s="1">
        <v>100</v>
      </c>
      <c r="AC3272" s="1">
        <v>1</v>
      </c>
      <c r="AL3272" s="1" t="s">
        <v>1324</v>
      </c>
      <c r="AM3272" s="1">
        <v>8</v>
      </c>
      <c r="AO3272" s="1">
        <v>25</v>
      </c>
      <c r="AP3272" s="8"/>
    </row>
    <row r="3273" spans="1:42" ht="25.5">
      <c r="A3273" s="6">
        <v>42925.751223113424</v>
      </c>
      <c r="B3273" s="2">
        <v>42922</v>
      </c>
      <c r="C3273" s="1" t="s">
        <v>96</v>
      </c>
      <c r="D3273" s="1">
        <v>49531</v>
      </c>
      <c r="E3273" s="1" t="s">
        <v>1293</v>
      </c>
      <c r="F3273" s="1" t="s">
        <v>98</v>
      </c>
      <c r="G3273" s="1" t="s">
        <v>99</v>
      </c>
      <c r="H3273" s="1" t="s">
        <v>100</v>
      </c>
      <c r="J3273" s="8"/>
      <c r="K3273" s="1">
        <v>0.25</v>
      </c>
      <c r="O3273" s="1">
        <v>0.2</v>
      </c>
      <c r="P3273" s="1" t="s">
        <v>110</v>
      </c>
      <c r="Q3273" s="1" t="s">
        <v>101</v>
      </c>
      <c r="R3273" s="1" t="s">
        <v>102</v>
      </c>
      <c r="S3273" s="1" t="s">
        <v>112</v>
      </c>
      <c r="T3273" s="1" t="s">
        <v>192</v>
      </c>
      <c r="U3273" s="1" t="s">
        <v>105</v>
      </c>
      <c r="Z3273" s="1" t="s">
        <v>33</v>
      </c>
      <c r="AA3273" s="1">
        <v>0.2</v>
      </c>
      <c r="AB3273" s="1">
        <v>100</v>
      </c>
      <c r="AC3273" s="1">
        <v>1</v>
      </c>
      <c r="AG3273" s="1">
        <v>50</v>
      </c>
      <c r="AI3273" s="1">
        <v>0.2</v>
      </c>
      <c r="AJ3273" s="1" t="s">
        <v>110</v>
      </c>
      <c r="AM3273" s="1">
        <v>8</v>
      </c>
      <c r="AO3273" s="1">
        <v>25</v>
      </c>
      <c r="AP3273" s="8"/>
    </row>
    <row r="3274" spans="1:42" ht="25.5">
      <c r="A3274" s="6">
        <v>42925.751949479163</v>
      </c>
      <c r="B3274" s="2">
        <v>42922</v>
      </c>
      <c r="C3274" s="1" t="s">
        <v>117</v>
      </c>
      <c r="D3274" s="1">
        <v>49531</v>
      </c>
      <c r="E3274" s="1" t="s">
        <v>1293</v>
      </c>
      <c r="F3274" s="1" t="s">
        <v>98</v>
      </c>
      <c r="G3274" s="1" t="s">
        <v>99</v>
      </c>
      <c r="H3274" s="1" t="s">
        <v>100</v>
      </c>
      <c r="L3274" s="1">
        <v>0.25</v>
      </c>
      <c r="Q3274" s="1" t="s">
        <v>101</v>
      </c>
      <c r="R3274" s="1" t="s">
        <v>111</v>
      </c>
      <c r="S3274" s="1" t="s">
        <v>112</v>
      </c>
      <c r="T3274" s="1" t="s">
        <v>113</v>
      </c>
      <c r="U3274" s="1" t="s">
        <v>114</v>
      </c>
      <c r="Z3274" s="1" t="s">
        <v>115</v>
      </c>
      <c r="AG3274" s="1">
        <v>50</v>
      </c>
      <c r="AL3274" s="1" t="s">
        <v>1324</v>
      </c>
    </row>
    <row r="3275" spans="1:42" ht="25.5">
      <c r="A3275" s="6">
        <v>42925.752789398146</v>
      </c>
      <c r="B3275" s="2">
        <v>42923</v>
      </c>
      <c r="C3275" s="1" t="s">
        <v>96</v>
      </c>
      <c r="D3275" s="1">
        <v>49531</v>
      </c>
      <c r="E3275" s="1" t="s">
        <v>1293</v>
      </c>
      <c r="F3275" s="1" t="s">
        <v>98</v>
      </c>
      <c r="G3275" s="1" t="s">
        <v>99</v>
      </c>
      <c r="H3275" s="1" t="s">
        <v>109</v>
      </c>
      <c r="K3275" s="1">
        <v>0.25</v>
      </c>
      <c r="L3275" s="1">
        <v>0.25</v>
      </c>
      <c r="O3275" s="1">
        <v>0.2</v>
      </c>
      <c r="P3275" s="1" t="s">
        <v>110</v>
      </c>
      <c r="Q3275" s="1" t="s">
        <v>101</v>
      </c>
      <c r="R3275" s="1" t="s">
        <v>111</v>
      </c>
      <c r="S3275" s="1" t="s">
        <v>112</v>
      </c>
      <c r="T3275" s="1" t="s">
        <v>113</v>
      </c>
      <c r="U3275" s="1" t="s">
        <v>247</v>
      </c>
      <c r="Z3275" s="1" t="s">
        <v>115</v>
      </c>
      <c r="AC3275" s="1">
        <v>1</v>
      </c>
      <c r="AG3275" s="1">
        <v>50</v>
      </c>
      <c r="AI3275" s="1">
        <v>0.2</v>
      </c>
      <c r="AJ3275" s="1" t="s">
        <v>110</v>
      </c>
    </row>
    <row r="3276" spans="1:42" ht="25.5">
      <c r="A3276" s="6">
        <v>42925.753261284721</v>
      </c>
      <c r="B3276" s="2">
        <v>42923</v>
      </c>
      <c r="C3276" s="1" t="s">
        <v>117</v>
      </c>
      <c r="D3276" s="1">
        <v>49531</v>
      </c>
      <c r="E3276" s="1" t="s">
        <v>1293</v>
      </c>
      <c r="F3276" s="1" t="s">
        <v>98</v>
      </c>
      <c r="G3276" s="1" t="s">
        <v>99</v>
      </c>
      <c r="H3276" s="1" t="s">
        <v>100</v>
      </c>
      <c r="L3276" s="1">
        <v>0.25</v>
      </c>
      <c r="M3276" s="1">
        <v>0.25</v>
      </c>
      <c r="N3276" s="1" t="s">
        <v>213</v>
      </c>
      <c r="Q3276" s="1" t="s">
        <v>101</v>
      </c>
      <c r="R3276" s="1" t="s">
        <v>111</v>
      </c>
      <c r="S3276" s="1" t="s">
        <v>112</v>
      </c>
      <c r="T3276" s="1" t="s">
        <v>113</v>
      </c>
      <c r="U3276" s="1" t="s">
        <v>247</v>
      </c>
      <c r="Z3276" s="1" t="s">
        <v>115</v>
      </c>
      <c r="AG3276" s="1">
        <v>50</v>
      </c>
      <c r="AL3276" s="1" t="s">
        <v>1324</v>
      </c>
    </row>
    <row r="3277" spans="1:42" ht="25.5">
      <c r="A3277" s="6">
        <v>42925.753893749999</v>
      </c>
      <c r="B3277" s="2">
        <v>42924</v>
      </c>
      <c r="C3277" s="1" t="s">
        <v>96</v>
      </c>
      <c r="D3277" s="1">
        <v>49531</v>
      </c>
      <c r="E3277" s="1" t="s">
        <v>1293</v>
      </c>
      <c r="F3277" s="1" t="s">
        <v>98</v>
      </c>
      <c r="G3277" s="1" t="s">
        <v>99</v>
      </c>
      <c r="H3277" s="1" t="s">
        <v>109</v>
      </c>
      <c r="K3277" s="1">
        <v>0.25</v>
      </c>
      <c r="L3277" s="1">
        <v>0.25</v>
      </c>
      <c r="M3277" s="1">
        <v>0.25</v>
      </c>
      <c r="N3277" s="1" t="s">
        <v>110</v>
      </c>
      <c r="O3277" s="1">
        <v>0.2</v>
      </c>
      <c r="P3277" s="1" t="s">
        <v>110</v>
      </c>
      <c r="Q3277" s="1" t="s">
        <v>101</v>
      </c>
      <c r="R3277" s="1" t="s">
        <v>111</v>
      </c>
      <c r="S3277" s="1" t="s">
        <v>112</v>
      </c>
      <c r="T3277" s="1" t="s">
        <v>113</v>
      </c>
      <c r="U3277" s="1" t="s">
        <v>247</v>
      </c>
      <c r="Z3277" s="1" t="s">
        <v>115</v>
      </c>
      <c r="AG3277" s="1">
        <v>50</v>
      </c>
      <c r="AI3277" s="1">
        <v>0.2</v>
      </c>
      <c r="AJ3277" s="1" t="s">
        <v>110</v>
      </c>
    </row>
    <row r="3278" spans="1:42" ht="25.5">
      <c r="A3278" s="6">
        <v>42925.754494780093</v>
      </c>
      <c r="B3278" s="2">
        <v>42924</v>
      </c>
      <c r="C3278" s="1" t="s">
        <v>117</v>
      </c>
      <c r="D3278" s="1">
        <v>49531</v>
      </c>
      <c r="E3278" s="1" t="s">
        <v>1293</v>
      </c>
      <c r="F3278" s="1" t="s">
        <v>98</v>
      </c>
      <c r="G3278" s="1" t="s">
        <v>99</v>
      </c>
      <c r="H3278" s="1" t="s">
        <v>109</v>
      </c>
      <c r="L3278" s="1">
        <v>0.25</v>
      </c>
      <c r="M3278" s="1">
        <v>0.25</v>
      </c>
      <c r="N3278" s="1" t="s">
        <v>110</v>
      </c>
      <c r="Q3278" s="1" t="s">
        <v>101</v>
      </c>
      <c r="R3278" s="1" t="s">
        <v>111</v>
      </c>
      <c r="S3278" s="1" t="s">
        <v>124</v>
      </c>
      <c r="T3278" s="1" t="s">
        <v>113</v>
      </c>
      <c r="U3278" s="1" t="s">
        <v>114</v>
      </c>
      <c r="Z3278" s="1" t="s">
        <v>115</v>
      </c>
      <c r="AG3278" s="1">
        <v>50</v>
      </c>
      <c r="AL3278" s="1" t="s">
        <v>1324</v>
      </c>
    </row>
    <row r="3279" spans="1:42">
      <c r="A3279" s="6">
        <v>42925.755442268521</v>
      </c>
      <c r="B3279" s="2">
        <v>42925</v>
      </c>
      <c r="C3279" s="1" t="s">
        <v>96</v>
      </c>
      <c r="D3279" s="1">
        <v>49531</v>
      </c>
      <c r="E3279" s="1" t="s">
        <v>1293</v>
      </c>
      <c r="F3279" s="1" t="s">
        <v>98</v>
      </c>
      <c r="G3279" s="1" t="s">
        <v>99</v>
      </c>
      <c r="H3279" s="1" t="s">
        <v>109</v>
      </c>
      <c r="K3279" s="1">
        <v>0.25</v>
      </c>
      <c r="L3279" s="1">
        <v>0.25</v>
      </c>
      <c r="M3279" s="1">
        <v>0.25</v>
      </c>
      <c r="N3279" s="1" t="s">
        <v>110</v>
      </c>
      <c r="O3279" s="1">
        <v>0.2</v>
      </c>
      <c r="P3279" s="1" t="s">
        <v>110</v>
      </c>
      <c r="Q3279" s="1" t="s">
        <v>101</v>
      </c>
      <c r="R3279" s="1" t="s">
        <v>111</v>
      </c>
      <c r="S3279" s="1" t="s">
        <v>124</v>
      </c>
      <c r="T3279" s="1" t="s">
        <v>113</v>
      </c>
      <c r="U3279" s="1" t="s">
        <v>114</v>
      </c>
      <c r="Z3279" s="1" t="s">
        <v>115</v>
      </c>
      <c r="AG3279" s="1">
        <v>50</v>
      </c>
      <c r="AI3279" s="1">
        <v>0.2</v>
      </c>
      <c r="AJ3279" s="1" t="s">
        <v>110</v>
      </c>
    </row>
    <row r="3280" spans="1:42" ht="25.5">
      <c r="A3280" s="6">
        <v>42926.565471006943</v>
      </c>
      <c r="B3280" s="2">
        <v>42925</v>
      </c>
      <c r="C3280" s="1" t="s">
        <v>117</v>
      </c>
      <c r="D3280" s="1">
        <v>49531</v>
      </c>
      <c r="E3280" s="1" t="s">
        <v>1293</v>
      </c>
      <c r="F3280" s="1" t="s">
        <v>98</v>
      </c>
      <c r="G3280" s="1" t="s">
        <v>99</v>
      </c>
      <c r="H3280" s="1" t="s">
        <v>109</v>
      </c>
      <c r="Q3280" s="1" t="s">
        <v>101</v>
      </c>
      <c r="R3280" s="1" t="s">
        <v>111</v>
      </c>
      <c r="S3280" s="1" t="s">
        <v>124</v>
      </c>
      <c r="U3280" s="1" t="s">
        <v>105</v>
      </c>
      <c r="Z3280" s="1" t="s">
        <v>115</v>
      </c>
      <c r="AL3280" s="1" t="s">
        <v>355</v>
      </c>
    </row>
    <row r="3281" spans="1:38">
      <c r="A3281" s="6">
        <v>42926.565929710647</v>
      </c>
      <c r="B3281" s="2">
        <v>42926</v>
      </c>
      <c r="C3281" s="1" t="s">
        <v>96</v>
      </c>
      <c r="D3281" s="1">
        <v>49531</v>
      </c>
      <c r="E3281" s="1" t="s">
        <v>1293</v>
      </c>
      <c r="F3281" s="1" t="s">
        <v>98</v>
      </c>
      <c r="G3281" s="1" t="s">
        <v>99</v>
      </c>
      <c r="H3281" s="1" t="s">
        <v>109</v>
      </c>
      <c r="Q3281" s="1" t="s">
        <v>101</v>
      </c>
      <c r="R3281" s="1" t="s">
        <v>111</v>
      </c>
      <c r="S3281" s="1" t="s">
        <v>124</v>
      </c>
      <c r="U3281" s="1" t="s">
        <v>114</v>
      </c>
      <c r="Z3281" s="1" t="s">
        <v>115</v>
      </c>
    </row>
    <row r="3282" spans="1:38" ht="25.5">
      <c r="A3282" s="6">
        <v>42927.555196921297</v>
      </c>
      <c r="B3282" s="2">
        <v>42926</v>
      </c>
      <c r="C3282" s="1" t="s">
        <v>117</v>
      </c>
      <c r="D3282" s="1">
        <v>49531</v>
      </c>
      <c r="E3282" s="1" t="s">
        <v>1293</v>
      </c>
      <c r="F3282" s="1" t="s">
        <v>98</v>
      </c>
      <c r="G3282" s="1" t="s">
        <v>99</v>
      </c>
      <c r="H3282" s="1" t="s">
        <v>109</v>
      </c>
      <c r="Q3282" s="1" t="s">
        <v>101</v>
      </c>
      <c r="R3282" s="1" t="s">
        <v>111</v>
      </c>
      <c r="S3282" s="1" t="s">
        <v>124</v>
      </c>
      <c r="U3282" s="1" t="s">
        <v>114</v>
      </c>
      <c r="Z3282" s="1" t="s">
        <v>115</v>
      </c>
      <c r="AC3282" s="1">
        <v>1</v>
      </c>
      <c r="AL3282" s="1" t="s">
        <v>355</v>
      </c>
    </row>
    <row r="3283" spans="1:38">
      <c r="A3283" s="6">
        <v>42927.555491307867</v>
      </c>
      <c r="B3283" s="2">
        <v>42927</v>
      </c>
      <c r="C3283" s="1" t="s">
        <v>96</v>
      </c>
      <c r="D3283" s="1">
        <v>49531</v>
      </c>
      <c r="E3283" s="1" t="s">
        <v>1293</v>
      </c>
      <c r="F3283" s="1" t="s">
        <v>98</v>
      </c>
      <c r="G3283" s="1" t="s">
        <v>99</v>
      </c>
      <c r="H3283" s="1" t="s">
        <v>109</v>
      </c>
      <c r="Q3283" s="1" t="s">
        <v>101</v>
      </c>
      <c r="R3283" s="1" t="s">
        <v>111</v>
      </c>
      <c r="S3283" s="1" t="s">
        <v>124</v>
      </c>
      <c r="U3283" s="1" t="s">
        <v>114</v>
      </c>
      <c r="Z3283" s="1" t="s">
        <v>115</v>
      </c>
      <c r="AC3283" s="1">
        <v>1</v>
      </c>
    </row>
    <row r="3284" spans="1:38" ht="25.5">
      <c r="A3284" s="6">
        <v>42929.663837326385</v>
      </c>
      <c r="B3284" s="2">
        <v>42927</v>
      </c>
      <c r="C3284" s="1" t="s">
        <v>117</v>
      </c>
      <c r="D3284" s="1">
        <v>49531</v>
      </c>
      <c r="E3284" s="1" t="s">
        <v>1293</v>
      </c>
      <c r="F3284" s="1" t="s">
        <v>98</v>
      </c>
      <c r="G3284" s="1" t="s">
        <v>99</v>
      </c>
      <c r="H3284" s="1" t="s">
        <v>109</v>
      </c>
      <c r="Q3284" s="1" t="s">
        <v>101</v>
      </c>
      <c r="R3284" s="1" t="s">
        <v>111</v>
      </c>
      <c r="S3284" s="1" t="s">
        <v>112</v>
      </c>
      <c r="U3284" s="1" t="s">
        <v>114</v>
      </c>
      <c r="Z3284" s="1" t="s">
        <v>115</v>
      </c>
      <c r="AC3284" s="1">
        <v>1</v>
      </c>
      <c r="AL3284" s="1" t="s">
        <v>645</v>
      </c>
    </row>
    <row r="3285" spans="1:38" ht="25.5">
      <c r="A3285" s="6">
        <v>42929.664651828702</v>
      </c>
      <c r="B3285" s="2">
        <v>42928</v>
      </c>
      <c r="C3285" s="1" t="s">
        <v>96</v>
      </c>
      <c r="D3285" s="1">
        <v>49531</v>
      </c>
      <c r="E3285" s="1" t="s">
        <v>1293</v>
      </c>
      <c r="F3285" s="1" t="s">
        <v>98</v>
      </c>
      <c r="G3285" s="1" t="s">
        <v>99</v>
      </c>
      <c r="H3285" s="1" t="s">
        <v>109</v>
      </c>
      <c r="Q3285" s="1" t="s">
        <v>101</v>
      </c>
      <c r="R3285" s="1" t="s">
        <v>111</v>
      </c>
      <c r="S3285" s="1" t="s">
        <v>112</v>
      </c>
      <c r="U3285" s="1" t="s">
        <v>114</v>
      </c>
      <c r="Z3285" s="1" t="s">
        <v>115</v>
      </c>
      <c r="AC3285" s="1">
        <v>1</v>
      </c>
    </row>
    <row r="3286" spans="1:38" ht="25.5">
      <c r="A3286" s="6">
        <v>42929.665125937499</v>
      </c>
      <c r="B3286" s="2">
        <v>42928</v>
      </c>
      <c r="C3286" s="1" t="s">
        <v>117</v>
      </c>
      <c r="D3286" s="1">
        <v>49531</v>
      </c>
      <c r="E3286" s="1" t="s">
        <v>1293</v>
      </c>
      <c r="F3286" s="1" t="s">
        <v>98</v>
      </c>
      <c r="G3286" s="1" t="s">
        <v>99</v>
      </c>
      <c r="H3286" s="1" t="s">
        <v>109</v>
      </c>
      <c r="Q3286" s="1" t="s">
        <v>101</v>
      </c>
      <c r="R3286" s="1" t="s">
        <v>111</v>
      </c>
      <c r="S3286" s="1" t="s">
        <v>112</v>
      </c>
      <c r="U3286" s="1" t="s">
        <v>114</v>
      </c>
      <c r="Z3286" s="1" t="s">
        <v>115</v>
      </c>
      <c r="AC3286" s="1">
        <v>1</v>
      </c>
    </row>
    <row r="3287" spans="1:38" ht="25.5">
      <c r="A3287" s="6">
        <v>42929.665421412035</v>
      </c>
      <c r="B3287" s="2">
        <v>42929</v>
      </c>
      <c r="C3287" s="1" t="s">
        <v>96</v>
      </c>
      <c r="D3287" s="1">
        <v>49531</v>
      </c>
      <c r="E3287" s="1" t="s">
        <v>1293</v>
      </c>
      <c r="F3287" s="1" t="s">
        <v>98</v>
      </c>
      <c r="G3287" s="1" t="s">
        <v>99</v>
      </c>
      <c r="H3287" s="1" t="s">
        <v>109</v>
      </c>
      <c r="Q3287" s="1" t="s">
        <v>101</v>
      </c>
      <c r="R3287" s="1" t="s">
        <v>111</v>
      </c>
      <c r="S3287" s="1" t="s">
        <v>112</v>
      </c>
      <c r="U3287" s="1" t="s">
        <v>114</v>
      </c>
      <c r="Z3287" s="1" t="s">
        <v>115</v>
      </c>
      <c r="AC3287" s="1">
        <v>1</v>
      </c>
    </row>
    <row r="3288" spans="1:38">
      <c r="A3288" s="6">
        <v>42908.58149916667</v>
      </c>
      <c r="B3288" s="2">
        <v>42900</v>
      </c>
      <c r="C3288" s="1" t="s">
        <v>96</v>
      </c>
      <c r="D3288" s="1">
        <v>49549</v>
      </c>
      <c r="E3288" s="1" t="s">
        <v>1108</v>
      </c>
      <c r="F3288" s="1" t="s">
        <v>98</v>
      </c>
      <c r="G3288" s="1" t="s">
        <v>99</v>
      </c>
      <c r="H3288" s="1" t="s">
        <v>109</v>
      </c>
      <c r="K3288" s="1">
        <v>0.43</v>
      </c>
      <c r="L3288" s="1">
        <v>0.43</v>
      </c>
      <c r="M3288" s="1">
        <v>0.43</v>
      </c>
      <c r="N3288" s="1" t="s">
        <v>110</v>
      </c>
      <c r="Q3288" s="1" t="s">
        <v>101</v>
      </c>
      <c r="R3288" s="1" t="s">
        <v>111</v>
      </c>
      <c r="S3288" s="1" t="s">
        <v>101</v>
      </c>
      <c r="T3288" s="1" t="s">
        <v>113</v>
      </c>
      <c r="U3288" s="1" t="s">
        <v>114</v>
      </c>
      <c r="Z3288" s="1" t="s">
        <v>115</v>
      </c>
      <c r="AG3288" s="1">
        <v>85</v>
      </c>
    </row>
    <row r="3289" spans="1:38" ht="25.5">
      <c r="A3289" s="6">
        <v>42908.582124699074</v>
      </c>
      <c r="B3289" s="2">
        <v>42900</v>
      </c>
      <c r="C3289" s="1" t="s">
        <v>117</v>
      </c>
      <c r="D3289" s="1">
        <v>49549</v>
      </c>
      <c r="E3289" s="1" t="s">
        <v>1108</v>
      </c>
      <c r="F3289" s="1" t="s">
        <v>98</v>
      </c>
      <c r="G3289" s="1" t="s">
        <v>99</v>
      </c>
      <c r="H3289" s="1" t="s">
        <v>109</v>
      </c>
      <c r="L3289" s="1">
        <v>0.43</v>
      </c>
      <c r="Q3289" s="1" t="s">
        <v>101</v>
      </c>
      <c r="R3289" s="1" t="s">
        <v>111</v>
      </c>
      <c r="S3289" s="1" t="s">
        <v>103</v>
      </c>
      <c r="U3289" s="1" t="s">
        <v>114</v>
      </c>
      <c r="Z3289" s="1" t="s">
        <v>115</v>
      </c>
      <c r="AD3289" s="1">
        <v>1.7</v>
      </c>
    </row>
    <row r="3290" spans="1:38" ht="25.5">
      <c r="A3290" s="6">
        <v>42908.58266748843</v>
      </c>
      <c r="B3290" s="2">
        <v>42901</v>
      </c>
      <c r="C3290" s="1" t="s">
        <v>96</v>
      </c>
      <c r="D3290" s="1">
        <v>49549</v>
      </c>
      <c r="E3290" s="1" t="s">
        <v>1108</v>
      </c>
      <c r="F3290" s="1" t="s">
        <v>98</v>
      </c>
      <c r="G3290" s="1" t="s">
        <v>99</v>
      </c>
      <c r="H3290" s="1" t="s">
        <v>109</v>
      </c>
      <c r="L3290" s="1">
        <v>0.43</v>
      </c>
      <c r="Q3290" s="1" t="s">
        <v>101</v>
      </c>
      <c r="R3290" s="1" t="s">
        <v>111</v>
      </c>
      <c r="S3290" s="1" t="s">
        <v>112</v>
      </c>
      <c r="U3290" s="1" t="s">
        <v>114</v>
      </c>
      <c r="Z3290" s="1" t="s">
        <v>115</v>
      </c>
    </row>
    <row r="3291" spans="1:38">
      <c r="A3291" s="6">
        <v>42908.583113622684</v>
      </c>
      <c r="B3291" s="2">
        <v>42901</v>
      </c>
      <c r="C3291" s="1" t="s">
        <v>117</v>
      </c>
      <c r="D3291" s="1">
        <v>49549</v>
      </c>
      <c r="E3291" s="1" t="s">
        <v>1108</v>
      </c>
      <c r="F3291" s="1" t="s">
        <v>98</v>
      </c>
      <c r="G3291" s="1" t="s">
        <v>99</v>
      </c>
      <c r="H3291" s="1" t="s">
        <v>109</v>
      </c>
      <c r="K3291" s="1">
        <v>0.43</v>
      </c>
      <c r="L3291" s="1">
        <v>0.43</v>
      </c>
      <c r="M3291" s="1">
        <v>0.43</v>
      </c>
      <c r="N3291" s="1" t="s">
        <v>110</v>
      </c>
      <c r="O3291" s="1">
        <v>0.34</v>
      </c>
      <c r="P3291" s="1" t="s">
        <v>110</v>
      </c>
      <c r="Q3291" s="1" t="s">
        <v>101</v>
      </c>
      <c r="R3291" s="1" t="s">
        <v>111</v>
      </c>
      <c r="S3291" s="1" t="s">
        <v>124</v>
      </c>
      <c r="T3291" s="1" t="s">
        <v>113</v>
      </c>
      <c r="U3291" s="1" t="s">
        <v>114</v>
      </c>
      <c r="Z3291" s="1" t="s">
        <v>115</v>
      </c>
      <c r="AD3291" s="1">
        <v>1.7</v>
      </c>
      <c r="AG3291" s="1">
        <v>85</v>
      </c>
    </row>
    <row r="3292" spans="1:38" ht="25.5">
      <c r="A3292" s="6">
        <v>42908.583605243053</v>
      </c>
      <c r="B3292" s="2">
        <v>42902</v>
      </c>
      <c r="C3292" s="1" t="s">
        <v>96</v>
      </c>
      <c r="D3292" s="1">
        <v>49549</v>
      </c>
      <c r="E3292" s="1" t="s">
        <v>1108</v>
      </c>
      <c r="F3292" s="1" t="s">
        <v>98</v>
      </c>
      <c r="G3292" s="1" t="s">
        <v>99</v>
      </c>
      <c r="H3292" s="1" t="s">
        <v>109</v>
      </c>
      <c r="L3292" s="1">
        <v>0.43</v>
      </c>
      <c r="M3292" s="1">
        <v>0.43</v>
      </c>
      <c r="N3292" s="1" t="s">
        <v>110</v>
      </c>
      <c r="Q3292" s="1" t="s">
        <v>101</v>
      </c>
      <c r="R3292" s="1" t="s">
        <v>111</v>
      </c>
      <c r="S3292" s="1" t="s">
        <v>112</v>
      </c>
      <c r="T3292" s="1" t="s">
        <v>113</v>
      </c>
      <c r="U3292" s="1" t="s">
        <v>114</v>
      </c>
      <c r="Z3292" s="1" t="s">
        <v>115</v>
      </c>
      <c r="AG3292" s="1">
        <v>85</v>
      </c>
    </row>
    <row r="3293" spans="1:38">
      <c r="A3293" s="6">
        <v>42908.584346631949</v>
      </c>
      <c r="B3293" s="2">
        <v>42902</v>
      </c>
      <c r="C3293" s="1" t="s">
        <v>117</v>
      </c>
      <c r="D3293" s="1">
        <v>49549</v>
      </c>
      <c r="E3293" s="1" t="s">
        <v>1108</v>
      </c>
      <c r="F3293" s="1" t="s">
        <v>98</v>
      </c>
      <c r="G3293" s="1" t="s">
        <v>99</v>
      </c>
      <c r="H3293" s="1" t="s">
        <v>109</v>
      </c>
      <c r="K3293" s="1">
        <v>0.43</v>
      </c>
      <c r="L3293" s="1">
        <v>0.43</v>
      </c>
      <c r="M3293" s="1">
        <v>0.43</v>
      </c>
      <c r="N3293" s="1" t="s">
        <v>110</v>
      </c>
      <c r="O3293" s="1">
        <v>0.34</v>
      </c>
      <c r="P3293" s="1" t="s">
        <v>110</v>
      </c>
      <c r="Q3293" s="1" t="s">
        <v>101</v>
      </c>
      <c r="R3293" s="1" t="s">
        <v>111</v>
      </c>
      <c r="S3293" s="1" t="s">
        <v>124</v>
      </c>
      <c r="T3293" s="1" t="s">
        <v>113</v>
      </c>
      <c r="U3293" s="1" t="s">
        <v>114</v>
      </c>
      <c r="Z3293" s="1" t="s">
        <v>115</v>
      </c>
      <c r="AD3293" s="1">
        <v>1.7</v>
      </c>
      <c r="AG3293" s="1">
        <v>85</v>
      </c>
    </row>
    <row r="3294" spans="1:38" ht="25.5">
      <c r="A3294" s="6">
        <v>42908.584726087967</v>
      </c>
      <c r="B3294" s="2">
        <v>42903</v>
      </c>
      <c r="C3294" s="1" t="s">
        <v>96</v>
      </c>
      <c r="D3294" s="1">
        <v>49549</v>
      </c>
      <c r="E3294" s="1" t="s">
        <v>1108</v>
      </c>
      <c r="F3294" s="1" t="s">
        <v>98</v>
      </c>
      <c r="G3294" s="1" t="s">
        <v>99</v>
      </c>
      <c r="H3294" s="1" t="s">
        <v>109</v>
      </c>
      <c r="L3294" s="1">
        <v>0.43</v>
      </c>
      <c r="M3294" s="1">
        <v>0.43</v>
      </c>
      <c r="N3294" s="1" t="s">
        <v>110</v>
      </c>
      <c r="Q3294" s="1" t="s">
        <v>101</v>
      </c>
      <c r="R3294" s="1" t="s">
        <v>111</v>
      </c>
      <c r="S3294" s="1" t="s">
        <v>112</v>
      </c>
      <c r="T3294" s="1" t="s">
        <v>113</v>
      </c>
      <c r="U3294" s="1" t="s">
        <v>114</v>
      </c>
      <c r="Z3294" s="1" t="s">
        <v>115</v>
      </c>
      <c r="AG3294" s="1">
        <v>85</v>
      </c>
    </row>
    <row r="3295" spans="1:38">
      <c r="A3295" s="6">
        <v>42908.585089629632</v>
      </c>
      <c r="B3295" s="2">
        <v>42903</v>
      </c>
      <c r="C3295" s="1" t="s">
        <v>117</v>
      </c>
      <c r="D3295" s="1">
        <v>49549</v>
      </c>
      <c r="E3295" s="1" t="s">
        <v>1108</v>
      </c>
      <c r="F3295" s="1" t="s">
        <v>98</v>
      </c>
      <c r="G3295" s="1" t="s">
        <v>99</v>
      </c>
      <c r="H3295" s="1" t="s">
        <v>109</v>
      </c>
      <c r="K3295" s="1">
        <v>0.43</v>
      </c>
      <c r="L3295" s="1">
        <v>0.43</v>
      </c>
      <c r="M3295" s="1">
        <v>0.43</v>
      </c>
      <c r="N3295" s="1" t="s">
        <v>110</v>
      </c>
      <c r="O3295" s="1">
        <v>0.34</v>
      </c>
      <c r="P3295" s="1" t="s">
        <v>110</v>
      </c>
      <c r="Q3295" s="1" t="s">
        <v>101</v>
      </c>
      <c r="R3295" s="1" t="s">
        <v>111</v>
      </c>
      <c r="S3295" s="1" t="s">
        <v>124</v>
      </c>
      <c r="T3295" s="1" t="s">
        <v>113</v>
      </c>
      <c r="U3295" s="1" t="s">
        <v>114</v>
      </c>
      <c r="Z3295" s="1" t="s">
        <v>115</v>
      </c>
      <c r="AG3295" s="1">
        <v>85</v>
      </c>
    </row>
    <row r="3296" spans="1:38" ht="25.5">
      <c r="A3296" s="6">
        <v>42908.585688634259</v>
      </c>
      <c r="B3296" s="2">
        <v>42904</v>
      </c>
      <c r="C3296" s="1" t="s">
        <v>96</v>
      </c>
      <c r="D3296" s="1">
        <v>49549</v>
      </c>
      <c r="E3296" s="1" t="s">
        <v>1108</v>
      </c>
      <c r="F3296" s="1" t="s">
        <v>98</v>
      </c>
      <c r="G3296" s="1" t="s">
        <v>99</v>
      </c>
      <c r="H3296" s="1" t="s">
        <v>109</v>
      </c>
      <c r="L3296" s="1">
        <v>0.43</v>
      </c>
      <c r="M3296" s="1">
        <v>0.43</v>
      </c>
      <c r="N3296" s="1" t="s">
        <v>110</v>
      </c>
      <c r="Q3296" s="1" t="s">
        <v>101</v>
      </c>
      <c r="R3296" s="1" t="s">
        <v>111</v>
      </c>
      <c r="S3296" s="1" t="s">
        <v>112</v>
      </c>
      <c r="T3296" s="1" t="s">
        <v>113</v>
      </c>
      <c r="U3296" s="1" t="s">
        <v>114</v>
      </c>
      <c r="Z3296" s="1" t="s">
        <v>115</v>
      </c>
      <c r="AG3296" s="1">
        <v>85</v>
      </c>
    </row>
    <row r="3297" spans="1:42" ht="25.5">
      <c r="A3297" s="6">
        <v>42908.585944999999</v>
      </c>
      <c r="B3297" s="2">
        <v>42904</v>
      </c>
      <c r="C3297" s="1" t="s">
        <v>117</v>
      </c>
      <c r="D3297" s="1">
        <v>49549</v>
      </c>
      <c r="E3297" s="1" t="s">
        <v>1108</v>
      </c>
      <c r="F3297" s="1" t="s">
        <v>98</v>
      </c>
      <c r="G3297" s="1" t="s">
        <v>99</v>
      </c>
      <c r="H3297" s="1" t="s">
        <v>109</v>
      </c>
      <c r="Q3297" s="1" t="s">
        <v>101</v>
      </c>
      <c r="R3297" s="1" t="s">
        <v>111</v>
      </c>
      <c r="S3297" s="1" t="s">
        <v>112</v>
      </c>
      <c r="U3297" s="1" t="s">
        <v>114</v>
      </c>
      <c r="Z3297" s="1" t="s">
        <v>115</v>
      </c>
    </row>
    <row r="3298" spans="1:42">
      <c r="A3298" s="6">
        <v>42908.586333240746</v>
      </c>
      <c r="B3298" s="2">
        <v>42905</v>
      </c>
      <c r="C3298" s="1" t="s">
        <v>96</v>
      </c>
      <c r="D3298" s="1">
        <v>49549</v>
      </c>
      <c r="E3298" s="1" t="s">
        <v>1108</v>
      </c>
      <c r="F3298" s="1" t="s">
        <v>98</v>
      </c>
      <c r="G3298" s="1" t="s">
        <v>99</v>
      </c>
      <c r="H3298" s="1" t="s">
        <v>109</v>
      </c>
      <c r="Q3298" s="1" t="s">
        <v>101</v>
      </c>
      <c r="R3298" s="1" t="s">
        <v>111</v>
      </c>
      <c r="S3298" s="1" t="s">
        <v>124</v>
      </c>
      <c r="U3298" s="1" t="s">
        <v>114</v>
      </c>
      <c r="Z3298" s="1" t="s">
        <v>115</v>
      </c>
      <c r="AK3298" s="1" t="s">
        <v>116</v>
      </c>
    </row>
    <row r="3299" spans="1:42">
      <c r="A3299" s="6">
        <v>42908.58656747685</v>
      </c>
      <c r="B3299" s="2">
        <v>42905</v>
      </c>
      <c r="C3299" s="1" t="s">
        <v>117</v>
      </c>
      <c r="D3299" s="1">
        <v>49549</v>
      </c>
      <c r="E3299" s="1" t="s">
        <v>1108</v>
      </c>
      <c r="F3299" s="1" t="s">
        <v>98</v>
      </c>
      <c r="G3299" s="1" t="s">
        <v>99</v>
      </c>
      <c r="H3299" s="1" t="s">
        <v>109</v>
      </c>
      <c r="Q3299" s="1" t="s">
        <v>101</v>
      </c>
      <c r="R3299" s="1" t="s">
        <v>111</v>
      </c>
      <c r="S3299" s="1" t="s">
        <v>124</v>
      </c>
      <c r="U3299" s="1" t="s">
        <v>114</v>
      </c>
      <c r="Z3299" s="1" t="s">
        <v>115</v>
      </c>
    </row>
    <row r="3300" spans="1:42" ht="25.5">
      <c r="A3300" s="6">
        <v>42908.586844699079</v>
      </c>
      <c r="B3300" s="2">
        <v>42906</v>
      </c>
      <c r="C3300" s="1" t="s">
        <v>96</v>
      </c>
      <c r="D3300" s="1">
        <v>49549</v>
      </c>
      <c r="E3300" s="1" t="s">
        <v>1108</v>
      </c>
      <c r="F3300" s="1" t="s">
        <v>98</v>
      </c>
      <c r="G3300" s="1" t="s">
        <v>99</v>
      </c>
      <c r="H3300" s="1" t="s">
        <v>109</v>
      </c>
      <c r="Q3300" s="1" t="s">
        <v>101</v>
      </c>
      <c r="R3300" s="1" t="s">
        <v>111</v>
      </c>
      <c r="S3300" s="1" t="s">
        <v>112</v>
      </c>
      <c r="U3300" s="1" t="s">
        <v>114</v>
      </c>
      <c r="Z3300" s="1" t="s">
        <v>115</v>
      </c>
    </row>
    <row r="3301" spans="1:42" ht="25.5">
      <c r="A3301" s="6">
        <v>42905.643871203705</v>
      </c>
      <c r="B3301" s="2">
        <v>42900</v>
      </c>
      <c r="C3301" s="1" t="s">
        <v>96</v>
      </c>
      <c r="D3301" s="1">
        <v>49550</v>
      </c>
      <c r="E3301" s="1" t="s">
        <v>1141</v>
      </c>
      <c r="F3301" s="1" t="s">
        <v>98</v>
      </c>
      <c r="G3301" s="1" t="s">
        <v>99</v>
      </c>
      <c r="H3301" s="1" t="s">
        <v>100</v>
      </c>
      <c r="K3301" s="1">
        <v>0.38</v>
      </c>
      <c r="M3301" s="1">
        <v>0.38</v>
      </c>
      <c r="O3301" s="1">
        <v>0.3</v>
      </c>
      <c r="P3301" s="1" t="s">
        <v>110</v>
      </c>
      <c r="Q3301" s="1" t="s">
        <v>101</v>
      </c>
      <c r="R3301" s="1" t="s">
        <v>102</v>
      </c>
      <c r="S3301" s="1" t="s">
        <v>103</v>
      </c>
      <c r="T3301" s="1" t="s">
        <v>192</v>
      </c>
      <c r="U3301" s="1" t="s">
        <v>196</v>
      </c>
      <c r="V3301" s="1">
        <v>35</v>
      </c>
      <c r="W3301" s="1">
        <v>122</v>
      </c>
      <c r="X3301" s="1">
        <v>5</v>
      </c>
      <c r="Z3301" s="1" t="s">
        <v>33</v>
      </c>
      <c r="AA3301" s="1">
        <v>0.3</v>
      </c>
      <c r="AG3301" s="1">
        <v>75</v>
      </c>
      <c r="AM3301" s="1">
        <v>17</v>
      </c>
    </row>
    <row r="3302" spans="1:42" ht="25.5">
      <c r="A3302" s="6">
        <v>42908.5268990162</v>
      </c>
      <c r="B3302" s="2">
        <v>42900</v>
      </c>
      <c r="C3302" s="1" t="s">
        <v>117</v>
      </c>
      <c r="D3302" s="1">
        <v>49550</v>
      </c>
      <c r="E3302" s="1" t="s">
        <v>1141</v>
      </c>
      <c r="F3302" s="1" t="s">
        <v>98</v>
      </c>
      <c r="G3302" s="1" t="s">
        <v>99</v>
      </c>
      <c r="H3302" s="1" t="s">
        <v>100</v>
      </c>
      <c r="Q3302" s="1" t="s">
        <v>101</v>
      </c>
      <c r="R3302" s="1" t="s">
        <v>102</v>
      </c>
      <c r="S3302" s="1" t="s">
        <v>103</v>
      </c>
      <c r="T3302" s="1" t="s">
        <v>104</v>
      </c>
      <c r="U3302" s="1" t="s">
        <v>196</v>
      </c>
      <c r="Z3302" s="1" t="s">
        <v>33</v>
      </c>
      <c r="AA3302" s="1">
        <v>0.3</v>
      </c>
      <c r="AD3302" s="1">
        <v>1.5</v>
      </c>
      <c r="AM3302" s="1">
        <v>17</v>
      </c>
    </row>
    <row r="3303" spans="1:42" ht="25.5">
      <c r="A3303" s="6">
        <v>42908.528555520832</v>
      </c>
      <c r="B3303" s="2">
        <v>42901</v>
      </c>
      <c r="C3303" s="1" t="s">
        <v>96</v>
      </c>
      <c r="D3303" s="1">
        <v>49550</v>
      </c>
      <c r="E3303" s="1" t="s">
        <v>1141</v>
      </c>
      <c r="F3303" s="1" t="s">
        <v>98</v>
      </c>
      <c r="G3303" s="1" t="s">
        <v>99</v>
      </c>
      <c r="H3303" s="1" t="s">
        <v>100</v>
      </c>
      <c r="K3303" s="1">
        <v>0.38</v>
      </c>
      <c r="O3303" s="1">
        <v>0.3</v>
      </c>
      <c r="P3303" s="1" t="s">
        <v>110</v>
      </c>
      <c r="Q3303" s="1" t="s">
        <v>101</v>
      </c>
      <c r="R3303" s="1" t="s">
        <v>102</v>
      </c>
      <c r="S3303" s="1" t="s">
        <v>101</v>
      </c>
      <c r="T3303" s="1" t="s">
        <v>192</v>
      </c>
      <c r="U3303" s="1" t="s">
        <v>196</v>
      </c>
      <c r="Z3303" s="1" t="s">
        <v>33</v>
      </c>
      <c r="AA3303" s="1">
        <v>0.3</v>
      </c>
      <c r="AG3303" s="1">
        <v>75</v>
      </c>
      <c r="AM3303" s="1">
        <v>17</v>
      </c>
    </row>
    <row r="3304" spans="1:42" ht="25.5">
      <c r="A3304" s="6">
        <v>42908.529404259258</v>
      </c>
      <c r="B3304" s="2">
        <v>42901</v>
      </c>
      <c r="C3304" s="1" t="s">
        <v>117</v>
      </c>
      <c r="D3304" s="1">
        <v>49550</v>
      </c>
      <c r="E3304" s="1" t="s">
        <v>1141</v>
      </c>
      <c r="F3304" s="1" t="s">
        <v>98</v>
      </c>
      <c r="G3304" s="1" t="s">
        <v>99</v>
      </c>
      <c r="H3304" s="1" t="s">
        <v>100</v>
      </c>
      <c r="Q3304" s="1" t="s">
        <v>101</v>
      </c>
      <c r="R3304" s="1" t="s">
        <v>102</v>
      </c>
      <c r="S3304" s="1" t="s">
        <v>103</v>
      </c>
      <c r="T3304" s="1" t="s">
        <v>104</v>
      </c>
      <c r="U3304" s="1" t="s">
        <v>196</v>
      </c>
      <c r="Z3304" s="1" t="s">
        <v>33</v>
      </c>
      <c r="AA3304" s="1">
        <v>0.3</v>
      </c>
      <c r="AD3304" s="1">
        <v>1.5</v>
      </c>
      <c r="AI3304" s="1">
        <v>0.3</v>
      </c>
      <c r="AJ3304" s="1" t="s">
        <v>213</v>
      </c>
      <c r="AL3304" s="1" t="s">
        <v>1336</v>
      </c>
      <c r="AM3304" s="1">
        <v>13</v>
      </c>
    </row>
    <row r="3305" spans="1:42" ht="25.5">
      <c r="A3305" s="6">
        <v>42908.530303692125</v>
      </c>
      <c r="B3305" s="2">
        <v>42902</v>
      </c>
      <c r="C3305" s="1" t="s">
        <v>96</v>
      </c>
      <c r="D3305" s="1">
        <v>49550</v>
      </c>
      <c r="E3305" s="1" t="s">
        <v>1141</v>
      </c>
      <c r="F3305" s="1" t="s">
        <v>98</v>
      </c>
      <c r="G3305" s="1" t="s">
        <v>99</v>
      </c>
      <c r="H3305" s="1" t="s">
        <v>100</v>
      </c>
      <c r="K3305" s="1">
        <v>0.38</v>
      </c>
      <c r="O3305" s="1">
        <v>0.3</v>
      </c>
      <c r="P3305" s="1" t="s">
        <v>110</v>
      </c>
      <c r="Q3305" s="1" t="s">
        <v>101</v>
      </c>
      <c r="R3305" s="1" t="s">
        <v>102</v>
      </c>
      <c r="S3305" s="1" t="s">
        <v>133</v>
      </c>
      <c r="T3305" s="1" t="s">
        <v>192</v>
      </c>
      <c r="U3305" s="1" t="s">
        <v>196</v>
      </c>
      <c r="V3305" s="1">
        <v>32</v>
      </c>
      <c r="W3305" s="1">
        <v>163</v>
      </c>
      <c r="X3305" s="1">
        <v>3.6</v>
      </c>
      <c r="Z3305" s="1" t="s">
        <v>115</v>
      </c>
      <c r="AA3305" s="1">
        <v>0.3</v>
      </c>
      <c r="AG3305" s="1">
        <v>75</v>
      </c>
      <c r="AL3305" s="1" t="s">
        <v>1336</v>
      </c>
      <c r="AM3305" s="1">
        <v>13</v>
      </c>
    </row>
    <row r="3306" spans="1:42" ht="25.5">
      <c r="A3306" s="6">
        <v>42908.532621932871</v>
      </c>
      <c r="B3306" s="2">
        <v>42902</v>
      </c>
      <c r="C3306" s="1" t="s">
        <v>117</v>
      </c>
      <c r="D3306" s="1">
        <v>49550</v>
      </c>
      <c r="E3306" s="1" t="s">
        <v>1141</v>
      </c>
      <c r="F3306" s="1" t="s">
        <v>98</v>
      </c>
      <c r="G3306" s="1" t="s">
        <v>99</v>
      </c>
      <c r="H3306" s="1" t="s">
        <v>100</v>
      </c>
      <c r="J3306" s="8"/>
      <c r="Q3306" s="1" t="s">
        <v>101</v>
      </c>
      <c r="R3306" s="1" t="s">
        <v>102</v>
      </c>
      <c r="S3306" s="1" t="s">
        <v>133</v>
      </c>
      <c r="T3306" s="1" t="s">
        <v>104</v>
      </c>
      <c r="U3306" s="1" t="s">
        <v>196</v>
      </c>
      <c r="Z3306" s="1" t="s">
        <v>33</v>
      </c>
      <c r="AA3306" s="1">
        <v>0.3</v>
      </c>
      <c r="AB3306" s="1">
        <v>120</v>
      </c>
      <c r="AD3306" s="1">
        <v>1.5</v>
      </c>
      <c r="AI3306" s="1">
        <v>0.3</v>
      </c>
      <c r="AJ3306" s="1" t="s">
        <v>213</v>
      </c>
      <c r="AL3306" s="1" t="s">
        <v>1338</v>
      </c>
      <c r="AM3306" s="1">
        <v>13</v>
      </c>
      <c r="AO3306" s="1">
        <v>40</v>
      </c>
      <c r="AP3306" s="8"/>
    </row>
    <row r="3307" spans="1:42" ht="25.5">
      <c r="A3307" s="6">
        <v>42908.533403402776</v>
      </c>
      <c r="B3307" s="2">
        <v>42903</v>
      </c>
      <c r="C3307" s="1" t="s">
        <v>96</v>
      </c>
      <c r="D3307" s="1">
        <v>49550</v>
      </c>
      <c r="E3307" s="1" t="s">
        <v>1141</v>
      </c>
      <c r="F3307" s="1" t="s">
        <v>98</v>
      </c>
      <c r="G3307" s="1" t="s">
        <v>99</v>
      </c>
      <c r="H3307" s="1" t="s">
        <v>100</v>
      </c>
      <c r="J3307" s="8"/>
      <c r="K3307" s="1">
        <v>0.38</v>
      </c>
      <c r="O3307" s="1">
        <v>0.3</v>
      </c>
      <c r="P3307" s="1" t="s">
        <v>110</v>
      </c>
      <c r="Q3307" s="1" t="s">
        <v>101</v>
      </c>
      <c r="R3307" s="1" t="s">
        <v>102</v>
      </c>
      <c r="S3307" s="1" t="s">
        <v>103</v>
      </c>
      <c r="T3307" s="1" t="s">
        <v>192</v>
      </c>
      <c r="U3307" s="1" t="s">
        <v>196</v>
      </c>
      <c r="Z3307" s="1" t="s">
        <v>115</v>
      </c>
      <c r="AA3307" s="1">
        <v>0.3</v>
      </c>
      <c r="AB3307" s="1">
        <v>120</v>
      </c>
      <c r="AG3307" s="1">
        <v>75</v>
      </c>
      <c r="AL3307" s="1" t="s">
        <v>1338</v>
      </c>
      <c r="AM3307" s="1">
        <v>13</v>
      </c>
      <c r="AO3307" s="1">
        <v>40</v>
      </c>
      <c r="AP3307" s="8"/>
    </row>
    <row r="3308" spans="1:42" ht="25.5">
      <c r="A3308" s="6">
        <v>42908.534124895828</v>
      </c>
      <c r="B3308" s="2">
        <v>42903</v>
      </c>
      <c r="C3308" s="1" t="s">
        <v>117</v>
      </c>
      <c r="D3308" s="1">
        <v>49550</v>
      </c>
      <c r="E3308" s="1" t="s">
        <v>1141</v>
      </c>
      <c r="F3308" s="1" t="s">
        <v>98</v>
      </c>
      <c r="G3308" s="1" t="s">
        <v>99</v>
      </c>
      <c r="H3308" s="1" t="s">
        <v>100</v>
      </c>
      <c r="J3308" s="8"/>
      <c r="Q3308" s="1" t="s">
        <v>101</v>
      </c>
      <c r="R3308" s="1" t="s">
        <v>102</v>
      </c>
      <c r="S3308" s="1" t="s">
        <v>101</v>
      </c>
      <c r="T3308" s="1" t="s">
        <v>104</v>
      </c>
      <c r="U3308" s="1" t="s">
        <v>196</v>
      </c>
      <c r="Z3308" s="1" t="s">
        <v>115</v>
      </c>
      <c r="AA3308" s="1">
        <v>0.3</v>
      </c>
      <c r="AB3308" s="1">
        <v>120</v>
      </c>
      <c r="AI3308" s="1">
        <v>0.3</v>
      </c>
      <c r="AJ3308" s="1" t="s">
        <v>213</v>
      </c>
      <c r="AL3308" s="1" t="s">
        <v>1338</v>
      </c>
      <c r="AM3308" s="1">
        <v>13</v>
      </c>
      <c r="AO3308" s="1">
        <v>40</v>
      </c>
      <c r="AP3308" s="8"/>
    </row>
    <row r="3309" spans="1:42" ht="25.5">
      <c r="A3309" s="6">
        <v>42908.535117511579</v>
      </c>
      <c r="B3309" s="2">
        <v>42904</v>
      </c>
      <c r="C3309" s="1" t="s">
        <v>96</v>
      </c>
      <c r="D3309" s="1">
        <v>49550</v>
      </c>
      <c r="E3309" s="1" t="s">
        <v>1141</v>
      </c>
      <c r="F3309" s="1" t="s">
        <v>98</v>
      </c>
      <c r="G3309" s="1" t="s">
        <v>99</v>
      </c>
      <c r="H3309" s="1" t="s">
        <v>100</v>
      </c>
      <c r="J3309" s="8"/>
      <c r="K3309" s="1">
        <v>0.38</v>
      </c>
      <c r="O3309" s="1">
        <v>0.3</v>
      </c>
      <c r="P3309" s="1" t="s">
        <v>110</v>
      </c>
      <c r="Q3309" s="1" t="s">
        <v>101</v>
      </c>
      <c r="R3309" s="1" t="s">
        <v>102</v>
      </c>
      <c r="S3309" s="1" t="s">
        <v>133</v>
      </c>
      <c r="T3309" s="1" t="s">
        <v>192</v>
      </c>
      <c r="U3309" s="1" t="s">
        <v>196</v>
      </c>
      <c r="Z3309" s="1" t="s">
        <v>33</v>
      </c>
      <c r="AA3309" s="1">
        <v>0.3</v>
      </c>
      <c r="AB3309" s="1">
        <v>120</v>
      </c>
      <c r="AG3309" s="1">
        <v>75</v>
      </c>
      <c r="AL3309" s="1" t="s">
        <v>1338</v>
      </c>
      <c r="AM3309" s="1">
        <v>13</v>
      </c>
      <c r="AO3309" s="1">
        <v>40</v>
      </c>
      <c r="AP3309" s="8"/>
    </row>
    <row r="3310" spans="1:42" ht="25.5">
      <c r="A3310" s="6">
        <v>42908.536298993058</v>
      </c>
      <c r="B3310" s="2">
        <v>42904</v>
      </c>
      <c r="C3310" s="1" t="s">
        <v>117</v>
      </c>
      <c r="D3310" s="1">
        <v>49550</v>
      </c>
      <c r="E3310" s="1" t="s">
        <v>1141</v>
      </c>
      <c r="F3310" s="1" t="s">
        <v>98</v>
      </c>
      <c r="G3310" s="1" t="s">
        <v>99</v>
      </c>
      <c r="H3310" s="1" t="s">
        <v>100</v>
      </c>
      <c r="J3310" s="8"/>
      <c r="Q3310" s="1" t="s">
        <v>101</v>
      </c>
      <c r="R3310" s="1" t="s">
        <v>102</v>
      </c>
      <c r="S3310" s="1" t="s">
        <v>103</v>
      </c>
      <c r="T3310" s="1" t="s">
        <v>104</v>
      </c>
      <c r="U3310" s="1" t="s">
        <v>196</v>
      </c>
      <c r="Z3310" s="1" t="s">
        <v>33</v>
      </c>
      <c r="AA3310" s="1">
        <v>0.3</v>
      </c>
      <c r="AB3310" s="1">
        <v>120</v>
      </c>
      <c r="AI3310" s="1">
        <v>0.3</v>
      </c>
      <c r="AJ3310" s="1" t="s">
        <v>213</v>
      </c>
      <c r="AL3310" s="1" t="s">
        <v>1336</v>
      </c>
      <c r="AM3310" s="1">
        <v>13</v>
      </c>
      <c r="AO3310" s="1">
        <v>40</v>
      </c>
      <c r="AP3310" s="8"/>
    </row>
    <row r="3311" spans="1:42" ht="25.5">
      <c r="A3311" s="6">
        <v>42908.536976400464</v>
      </c>
      <c r="B3311" s="2">
        <v>42905</v>
      </c>
      <c r="C3311" s="1" t="s">
        <v>96</v>
      </c>
      <c r="D3311" s="1">
        <v>49550</v>
      </c>
      <c r="E3311" s="1" t="s">
        <v>1141</v>
      </c>
      <c r="F3311" s="1" t="s">
        <v>98</v>
      </c>
      <c r="G3311" s="1" t="s">
        <v>99</v>
      </c>
      <c r="H3311" s="1" t="s">
        <v>100</v>
      </c>
      <c r="J3311" s="8"/>
      <c r="K3311" s="1">
        <v>0.38</v>
      </c>
      <c r="O3311" s="1">
        <v>0.3</v>
      </c>
      <c r="P3311" s="1" t="s">
        <v>110</v>
      </c>
      <c r="Q3311" s="1" t="s">
        <v>101</v>
      </c>
      <c r="R3311" s="1" t="s">
        <v>102</v>
      </c>
      <c r="S3311" s="1" t="s">
        <v>101</v>
      </c>
      <c r="T3311" s="1" t="s">
        <v>192</v>
      </c>
      <c r="U3311" s="1" t="s">
        <v>196</v>
      </c>
      <c r="Z3311" s="1" t="s">
        <v>33</v>
      </c>
      <c r="AA3311" s="1">
        <v>0.3</v>
      </c>
      <c r="AB3311" s="1">
        <v>120</v>
      </c>
      <c r="AG3311" s="1">
        <v>75</v>
      </c>
      <c r="AL3311" s="1" t="s">
        <v>1336</v>
      </c>
      <c r="AM3311" s="1">
        <v>13</v>
      </c>
      <c r="AO3311" s="1">
        <v>40</v>
      </c>
      <c r="AP3311" s="8"/>
    </row>
    <row r="3312" spans="1:42" ht="25.5">
      <c r="A3312" s="6">
        <v>42908.537656666667</v>
      </c>
      <c r="B3312" s="2">
        <v>42905</v>
      </c>
      <c r="C3312" s="1" t="s">
        <v>117</v>
      </c>
      <c r="D3312" s="1">
        <v>49550</v>
      </c>
      <c r="E3312" s="1" t="s">
        <v>1141</v>
      </c>
      <c r="F3312" s="1" t="s">
        <v>98</v>
      </c>
      <c r="G3312" s="1" t="s">
        <v>99</v>
      </c>
      <c r="H3312" s="1" t="s">
        <v>100</v>
      </c>
      <c r="J3312" s="8"/>
      <c r="Q3312" s="1" t="s">
        <v>101</v>
      </c>
      <c r="R3312" s="1" t="s">
        <v>122</v>
      </c>
      <c r="S3312" s="1" t="s">
        <v>101</v>
      </c>
      <c r="T3312" s="1" t="s">
        <v>104</v>
      </c>
      <c r="U3312" s="1" t="s">
        <v>196</v>
      </c>
      <c r="Z3312" s="1" t="s">
        <v>115</v>
      </c>
      <c r="AA3312" s="1">
        <v>0.3</v>
      </c>
      <c r="AB3312" s="1">
        <v>120</v>
      </c>
      <c r="AI3312" s="1">
        <v>0.3</v>
      </c>
      <c r="AJ3312" s="1" t="s">
        <v>213</v>
      </c>
      <c r="AL3312" s="1" t="s">
        <v>1336</v>
      </c>
      <c r="AM3312" s="1">
        <v>13</v>
      </c>
      <c r="AO3312" s="1">
        <v>40</v>
      </c>
      <c r="AP3312" s="8"/>
    </row>
    <row r="3313" spans="1:42" ht="25.5">
      <c r="A3313" s="6">
        <v>42908.538817523149</v>
      </c>
      <c r="B3313" s="2">
        <v>42906</v>
      </c>
      <c r="C3313" s="1" t="s">
        <v>96</v>
      </c>
      <c r="D3313" s="1">
        <v>49550</v>
      </c>
      <c r="E3313" s="1" t="s">
        <v>1141</v>
      </c>
      <c r="F3313" s="1" t="s">
        <v>98</v>
      </c>
      <c r="G3313" s="1" t="s">
        <v>99</v>
      </c>
      <c r="H3313" s="1" t="s">
        <v>100</v>
      </c>
      <c r="J3313" s="8"/>
      <c r="K3313" s="1">
        <v>0.38</v>
      </c>
      <c r="O3313" s="1">
        <v>0.3</v>
      </c>
      <c r="P3313" s="1" t="s">
        <v>110</v>
      </c>
      <c r="Q3313" s="1" t="s">
        <v>101</v>
      </c>
      <c r="R3313" s="1" t="s">
        <v>102</v>
      </c>
      <c r="S3313" s="1" t="s">
        <v>101</v>
      </c>
      <c r="T3313" s="1" t="s">
        <v>192</v>
      </c>
      <c r="U3313" s="1" t="s">
        <v>196</v>
      </c>
      <c r="Z3313" s="1" t="s">
        <v>33</v>
      </c>
      <c r="AA3313" s="1">
        <v>0.3</v>
      </c>
      <c r="AB3313" s="1">
        <v>120</v>
      </c>
      <c r="AG3313" s="1">
        <v>75</v>
      </c>
      <c r="AL3313" s="1" t="s">
        <v>1336</v>
      </c>
      <c r="AM3313" s="1">
        <v>13</v>
      </c>
      <c r="AO3313" s="1">
        <v>40</v>
      </c>
      <c r="AP3313" s="8"/>
    </row>
    <row r="3314" spans="1:42" ht="25.5">
      <c r="A3314" s="6">
        <v>42908.539483587963</v>
      </c>
      <c r="B3314" s="2">
        <v>42906</v>
      </c>
      <c r="C3314" s="1" t="s">
        <v>117</v>
      </c>
      <c r="D3314" s="1">
        <v>49550</v>
      </c>
      <c r="E3314" s="1" t="s">
        <v>1141</v>
      </c>
      <c r="F3314" s="1" t="s">
        <v>98</v>
      </c>
      <c r="G3314" s="1" t="s">
        <v>99</v>
      </c>
      <c r="H3314" s="1" t="s">
        <v>100</v>
      </c>
      <c r="J3314" s="8"/>
      <c r="Q3314" s="1" t="s">
        <v>101</v>
      </c>
      <c r="R3314" s="1" t="s">
        <v>122</v>
      </c>
      <c r="S3314" s="1" t="s">
        <v>124</v>
      </c>
      <c r="T3314" s="1" t="s">
        <v>104</v>
      </c>
      <c r="U3314" s="1" t="s">
        <v>196</v>
      </c>
      <c r="Z3314" s="1" t="s">
        <v>33</v>
      </c>
      <c r="AA3314" s="1">
        <v>0.3</v>
      </c>
      <c r="AB3314" s="1">
        <v>120</v>
      </c>
      <c r="AI3314" s="1">
        <v>0.3</v>
      </c>
      <c r="AJ3314" s="1" t="s">
        <v>213</v>
      </c>
      <c r="AL3314" s="1" t="s">
        <v>1336</v>
      </c>
      <c r="AM3314" s="1">
        <v>13</v>
      </c>
      <c r="AO3314" s="1">
        <v>40</v>
      </c>
      <c r="AP3314" s="8"/>
    </row>
    <row r="3315" spans="1:42" ht="25.5">
      <c r="A3315" s="6">
        <v>42908.540204930556</v>
      </c>
      <c r="B3315" s="2">
        <v>42907</v>
      </c>
      <c r="C3315" s="1" t="s">
        <v>96</v>
      </c>
      <c r="D3315" s="1">
        <v>49550</v>
      </c>
      <c r="E3315" s="1" t="s">
        <v>1141</v>
      </c>
      <c r="F3315" s="1" t="s">
        <v>98</v>
      </c>
      <c r="G3315" s="1" t="s">
        <v>99</v>
      </c>
      <c r="H3315" s="1" t="s">
        <v>109</v>
      </c>
      <c r="K3315" s="1">
        <v>0.38</v>
      </c>
      <c r="L3315" s="1">
        <v>0.38</v>
      </c>
      <c r="M3315" s="1">
        <v>0.38</v>
      </c>
      <c r="N3315" s="1" t="s">
        <v>110</v>
      </c>
      <c r="O3315" s="1">
        <v>0.3</v>
      </c>
      <c r="P3315" s="1" t="s">
        <v>110</v>
      </c>
      <c r="Q3315" s="1" t="s">
        <v>101</v>
      </c>
      <c r="R3315" s="1" t="s">
        <v>122</v>
      </c>
      <c r="S3315" s="1" t="s">
        <v>112</v>
      </c>
      <c r="T3315" s="1" t="s">
        <v>113</v>
      </c>
      <c r="U3315" s="1" t="s">
        <v>114</v>
      </c>
      <c r="Z3315" s="1" t="s">
        <v>115</v>
      </c>
      <c r="AG3315" s="1">
        <v>75</v>
      </c>
      <c r="AL3315" s="1" t="s">
        <v>1342</v>
      </c>
    </row>
    <row r="3316" spans="1:42" ht="25.5">
      <c r="A3316" s="6">
        <v>42908.541024664351</v>
      </c>
      <c r="B3316" s="2">
        <v>42907</v>
      </c>
      <c r="C3316" s="1" t="s">
        <v>117</v>
      </c>
      <c r="D3316" s="1">
        <v>49550</v>
      </c>
      <c r="E3316" s="1" t="s">
        <v>1141</v>
      </c>
      <c r="F3316" s="1" t="s">
        <v>98</v>
      </c>
      <c r="G3316" s="1" t="s">
        <v>99</v>
      </c>
      <c r="H3316" s="1" t="s">
        <v>109</v>
      </c>
      <c r="L3316" s="1">
        <v>0.38</v>
      </c>
      <c r="M3316" s="1">
        <v>0.38</v>
      </c>
      <c r="N3316" s="1" t="s">
        <v>110</v>
      </c>
      <c r="Q3316" s="1" t="s">
        <v>101</v>
      </c>
      <c r="R3316" s="1" t="s">
        <v>122</v>
      </c>
      <c r="S3316" s="1" t="s">
        <v>112</v>
      </c>
      <c r="T3316" s="1" t="s">
        <v>113</v>
      </c>
      <c r="U3316" s="1" t="s">
        <v>196</v>
      </c>
      <c r="Z3316" s="1" t="s">
        <v>115</v>
      </c>
      <c r="AG3316" s="1">
        <v>75</v>
      </c>
    </row>
    <row r="3317" spans="1:42" ht="25.5">
      <c r="A3317" s="6">
        <v>42908.541493425924</v>
      </c>
      <c r="B3317" s="2">
        <v>42908</v>
      </c>
      <c r="C3317" s="1" t="s">
        <v>96</v>
      </c>
      <c r="D3317" s="1">
        <v>49550</v>
      </c>
      <c r="E3317" s="1" t="s">
        <v>1141</v>
      </c>
      <c r="F3317" s="1" t="s">
        <v>98</v>
      </c>
      <c r="G3317" s="1" t="s">
        <v>99</v>
      </c>
      <c r="H3317" s="1" t="s">
        <v>109</v>
      </c>
      <c r="K3317" s="1">
        <v>0.38</v>
      </c>
      <c r="L3317" s="1">
        <v>0.38</v>
      </c>
      <c r="M3317" s="1">
        <v>0.38</v>
      </c>
      <c r="N3317" s="1" t="s">
        <v>110</v>
      </c>
      <c r="O3317" s="1">
        <v>0.3</v>
      </c>
      <c r="P3317" s="1" t="s">
        <v>110</v>
      </c>
      <c r="Q3317" s="1" t="s">
        <v>101</v>
      </c>
      <c r="R3317" s="1" t="s">
        <v>122</v>
      </c>
      <c r="S3317" s="1" t="s">
        <v>124</v>
      </c>
      <c r="T3317" s="1" t="s">
        <v>113</v>
      </c>
      <c r="U3317" s="1" t="s">
        <v>114</v>
      </c>
      <c r="Z3317" s="1" t="s">
        <v>33</v>
      </c>
      <c r="AG3317" s="1">
        <v>75</v>
      </c>
    </row>
    <row r="3318" spans="1:42">
      <c r="A3318" s="6">
        <v>42909.461304976852</v>
      </c>
      <c r="B3318" s="2">
        <v>42908</v>
      </c>
      <c r="C3318" s="1" t="s">
        <v>117</v>
      </c>
      <c r="D3318" s="1">
        <v>49550</v>
      </c>
      <c r="E3318" s="1" t="s">
        <v>1141</v>
      </c>
      <c r="F3318" s="1" t="s">
        <v>98</v>
      </c>
      <c r="G3318" s="1" t="s">
        <v>99</v>
      </c>
      <c r="H3318" s="1" t="s">
        <v>109</v>
      </c>
      <c r="Q3318" s="1" t="s">
        <v>101</v>
      </c>
      <c r="R3318" s="1" t="s">
        <v>111</v>
      </c>
      <c r="S3318" s="1" t="s">
        <v>124</v>
      </c>
      <c r="U3318" s="1" t="s">
        <v>114</v>
      </c>
      <c r="Z3318" s="1" t="s">
        <v>33</v>
      </c>
      <c r="AL3318" s="1" t="s">
        <v>1344</v>
      </c>
    </row>
    <row r="3319" spans="1:42" ht="25.5">
      <c r="A3319" s="6">
        <v>42909.461622465278</v>
      </c>
      <c r="B3319" s="2">
        <v>42909</v>
      </c>
      <c r="C3319" s="1" t="s">
        <v>96</v>
      </c>
      <c r="D3319" s="1">
        <v>49550</v>
      </c>
      <c r="E3319" s="1" t="s">
        <v>1141</v>
      </c>
      <c r="F3319" s="1" t="s">
        <v>98</v>
      </c>
      <c r="G3319" s="1" t="s">
        <v>99</v>
      </c>
      <c r="H3319" s="1" t="s">
        <v>109</v>
      </c>
      <c r="Q3319" s="1" t="s">
        <v>101</v>
      </c>
      <c r="R3319" s="1" t="s">
        <v>111</v>
      </c>
      <c r="S3319" s="1" t="s">
        <v>112</v>
      </c>
      <c r="U3319" s="1" t="s">
        <v>114</v>
      </c>
      <c r="Z3319" s="1" t="s">
        <v>33</v>
      </c>
      <c r="AK3319" s="1" t="s">
        <v>116</v>
      </c>
    </row>
    <row r="3320" spans="1:42" ht="25.5">
      <c r="A3320" s="6">
        <v>42908.704156678243</v>
      </c>
      <c r="B3320" s="2">
        <v>42900</v>
      </c>
      <c r="C3320" s="1" t="s">
        <v>96</v>
      </c>
      <c r="D3320" s="1">
        <v>49554</v>
      </c>
      <c r="E3320" s="1" t="s">
        <v>1165</v>
      </c>
      <c r="F3320" s="1" t="s">
        <v>98</v>
      </c>
      <c r="G3320" s="1" t="s">
        <v>177</v>
      </c>
      <c r="H3320" s="1" t="s">
        <v>207</v>
      </c>
      <c r="K3320" s="1">
        <v>0.14000000000000001</v>
      </c>
      <c r="M3320" s="1">
        <v>0.14000000000000001</v>
      </c>
      <c r="N3320" s="1" t="s">
        <v>110</v>
      </c>
      <c r="O3320" s="1">
        <v>0.11</v>
      </c>
      <c r="P3320" s="1" t="s">
        <v>110</v>
      </c>
      <c r="Q3320" s="1" t="s">
        <v>101</v>
      </c>
      <c r="R3320" s="1" t="s">
        <v>102</v>
      </c>
      <c r="S3320" s="1" t="s">
        <v>101</v>
      </c>
      <c r="T3320" s="1" t="s">
        <v>104</v>
      </c>
      <c r="U3320" s="1" t="s">
        <v>105</v>
      </c>
      <c r="V3320" s="1">
        <v>40</v>
      </c>
      <c r="W3320" s="1">
        <v>139</v>
      </c>
      <c r="X3320" s="1">
        <v>6</v>
      </c>
      <c r="Z3320" s="1" t="s">
        <v>33</v>
      </c>
      <c r="AA3320" s="1">
        <v>0.11</v>
      </c>
      <c r="AG3320" s="1">
        <v>30</v>
      </c>
      <c r="AM3320" s="1">
        <v>6</v>
      </c>
    </row>
    <row r="3321" spans="1:42" ht="25.5">
      <c r="A3321" s="6">
        <v>42908.704669074075</v>
      </c>
      <c r="B3321" s="2">
        <v>42900</v>
      </c>
      <c r="C3321" s="1" t="s">
        <v>117</v>
      </c>
      <c r="D3321" s="1">
        <v>49554</v>
      </c>
      <c r="E3321" s="1" t="s">
        <v>1165</v>
      </c>
      <c r="F3321" s="1" t="s">
        <v>98</v>
      </c>
      <c r="G3321" s="1" t="s">
        <v>99</v>
      </c>
      <c r="H3321" s="1" t="s">
        <v>100</v>
      </c>
      <c r="Q3321" s="1" t="s">
        <v>101</v>
      </c>
      <c r="R3321" s="1" t="s">
        <v>102</v>
      </c>
      <c r="S3321" s="1" t="s">
        <v>101</v>
      </c>
      <c r="T3321" s="1" t="s">
        <v>104</v>
      </c>
      <c r="U3321" s="1" t="s">
        <v>105</v>
      </c>
      <c r="Z3321" s="1" t="s">
        <v>33</v>
      </c>
      <c r="AA3321" s="1">
        <v>0.11</v>
      </c>
      <c r="AD3321" s="1">
        <v>0.43</v>
      </c>
      <c r="AM3321" s="1">
        <v>6</v>
      </c>
    </row>
    <row r="3322" spans="1:42" ht="25.5">
      <c r="A3322" s="6">
        <v>42908.705398194448</v>
      </c>
      <c r="B3322" s="2">
        <v>42901</v>
      </c>
      <c r="C3322" s="1" t="s">
        <v>96</v>
      </c>
      <c r="D3322" s="1">
        <v>49554</v>
      </c>
      <c r="E3322" s="1" t="s">
        <v>1165</v>
      </c>
      <c r="F3322" s="1" t="s">
        <v>98</v>
      </c>
      <c r="G3322" s="1" t="s">
        <v>177</v>
      </c>
      <c r="H3322" s="1" t="s">
        <v>100</v>
      </c>
      <c r="K3322" s="1">
        <v>0.14000000000000001</v>
      </c>
      <c r="O3322" s="1">
        <v>0.11</v>
      </c>
      <c r="P3322" s="1" t="s">
        <v>110</v>
      </c>
      <c r="Q3322" s="1" t="s">
        <v>101</v>
      </c>
      <c r="R3322" s="1" t="s">
        <v>102</v>
      </c>
      <c r="S3322" s="1" t="s">
        <v>101</v>
      </c>
      <c r="T3322" s="1" t="s">
        <v>192</v>
      </c>
      <c r="U3322" s="1" t="s">
        <v>105</v>
      </c>
      <c r="Z3322" s="1" t="s">
        <v>33</v>
      </c>
      <c r="AA3322" s="1">
        <v>0.11</v>
      </c>
      <c r="AG3322" s="1">
        <v>30</v>
      </c>
      <c r="AM3322" s="1">
        <v>6</v>
      </c>
    </row>
    <row r="3323" spans="1:42" ht="25.5">
      <c r="A3323" s="6">
        <v>42908.70768501157</v>
      </c>
      <c r="B3323" s="2">
        <v>42901</v>
      </c>
      <c r="C3323" s="1" t="s">
        <v>117</v>
      </c>
      <c r="D3323" s="1">
        <v>49554</v>
      </c>
      <c r="E3323" s="1" t="s">
        <v>1165</v>
      </c>
      <c r="F3323" s="1" t="s">
        <v>98</v>
      </c>
      <c r="G3323" s="1" t="s">
        <v>177</v>
      </c>
      <c r="H3323" s="1" t="s">
        <v>100</v>
      </c>
      <c r="Q3323" s="1" t="s">
        <v>101</v>
      </c>
      <c r="R3323" s="1" t="s">
        <v>102</v>
      </c>
      <c r="S3323" s="1" t="s">
        <v>101</v>
      </c>
      <c r="T3323" s="1" t="s">
        <v>104</v>
      </c>
      <c r="U3323" s="1" t="s">
        <v>105</v>
      </c>
      <c r="Z3323" s="1" t="s">
        <v>33</v>
      </c>
      <c r="AA3323" s="1">
        <v>0.11</v>
      </c>
      <c r="AD3323" s="1">
        <v>0.43</v>
      </c>
      <c r="AI3323" s="1">
        <v>0.11</v>
      </c>
      <c r="AJ3323" s="1" t="s">
        <v>213</v>
      </c>
      <c r="AM3323" s="1">
        <v>6</v>
      </c>
    </row>
    <row r="3324" spans="1:42" ht="25.5">
      <c r="A3324" s="6">
        <v>42908.709049201389</v>
      </c>
      <c r="B3324" s="2">
        <v>42902</v>
      </c>
      <c r="C3324" s="1" t="s">
        <v>96</v>
      </c>
      <c r="D3324" s="1">
        <v>49554</v>
      </c>
      <c r="E3324" s="1" t="s">
        <v>1165</v>
      </c>
      <c r="F3324" s="1" t="s">
        <v>98</v>
      </c>
      <c r="G3324" s="1" t="s">
        <v>177</v>
      </c>
      <c r="H3324" s="1" t="s">
        <v>100</v>
      </c>
      <c r="J3324" s="8"/>
      <c r="K3324" s="1">
        <v>0.14000000000000001</v>
      </c>
      <c r="O3324" s="1">
        <v>0.11</v>
      </c>
      <c r="P3324" s="1" t="s">
        <v>110</v>
      </c>
      <c r="Q3324" s="1" t="s">
        <v>121</v>
      </c>
      <c r="R3324" s="1" t="s">
        <v>102</v>
      </c>
      <c r="S3324" s="1" t="s">
        <v>133</v>
      </c>
      <c r="T3324" s="1" t="s">
        <v>192</v>
      </c>
      <c r="U3324" s="1" t="s">
        <v>105</v>
      </c>
      <c r="Z3324" s="1" t="s">
        <v>115</v>
      </c>
      <c r="AA3324" s="1">
        <v>0.11</v>
      </c>
      <c r="AB3324" s="1">
        <v>60</v>
      </c>
      <c r="AG3324" s="1">
        <v>30</v>
      </c>
      <c r="AM3324" s="1">
        <v>6</v>
      </c>
      <c r="AO3324" s="1">
        <v>15</v>
      </c>
      <c r="AP3324" s="8"/>
    </row>
    <row r="3325" spans="1:42" ht="25.5">
      <c r="A3325" s="6">
        <v>42908.710041273152</v>
      </c>
      <c r="B3325" s="2">
        <v>42902</v>
      </c>
      <c r="C3325" s="1" t="s">
        <v>117</v>
      </c>
      <c r="D3325" s="1">
        <v>49554</v>
      </c>
      <c r="E3325" s="1" t="s">
        <v>1165</v>
      </c>
      <c r="F3325" s="1" t="s">
        <v>98</v>
      </c>
      <c r="G3325" s="1" t="s">
        <v>177</v>
      </c>
      <c r="H3325" s="1" t="s">
        <v>100</v>
      </c>
      <c r="J3325" s="8"/>
      <c r="Q3325" s="1" t="s">
        <v>101</v>
      </c>
      <c r="R3325" s="1" t="s">
        <v>102</v>
      </c>
      <c r="S3325" s="1" t="s">
        <v>101</v>
      </c>
      <c r="T3325" s="1" t="s">
        <v>104</v>
      </c>
      <c r="U3325" s="1" t="s">
        <v>105</v>
      </c>
      <c r="V3325" s="1">
        <v>33</v>
      </c>
      <c r="W3325" s="1">
        <v>130</v>
      </c>
      <c r="X3325" s="1">
        <v>3.2</v>
      </c>
      <c r="Z3325" s="1" t="s">
        <v>33</v>
      </c>
      <c r="AA3325" s="1">
        <v>0.11</v>
      </c>
      <c r="AB3325" s="1">
        <v>60</v>
      </c>
      <c r="AD3325" s="1">
        <v>0.43</v>
      </c>
      <c r="AI3325" s="1">
        <v>0.11</v>
      </c>
      <c r="AJ3325" s="1" t="s">
        <v>213</v>
      </c>
      <c r="AL3325" s="1" t="s">
        <v>1347</v>
      </c>
      <c r="AM3325" s="1">
        <v>4</v>
      </c>
      <c r="AO3325" s="1">
        <v>15</v>
      </c>
      <c r="AP3325" s="8"/>
    </row>
    <row r="3326" spans="1:42" ht="25.5">
      <c r="A3326" s="6">
        <v>42908.711161099534</v>
      </c>
      <c r="B3326" s="2">
        <v>42903</v>
      </c>
      <c r="C3326" s="1" t="s">
        <v>96</v>
      </c>
      <c r="D3326" s="1">
        <v>49554</v>
      </c>
      <c r="E3326" s="1" t="s">
        <v>1165</v>
      </c>
      <c r="F3326" s="1" t="s">
        <v>98</v>
      </c>
      <c r="G3326" s="1" t="s">
        <v>99</v>
      </c>
      <c r="H3326" s="1" t="s">
        <v>100</v>
      </c>
      <c r="J3326" s="8"/>
      <c r="K3326" s="1">
        <v>0.14000000000000001</v>
      </c>
      <c r="O3326" s="1">
        <v>0.11</v>
      </c>
      <c r="P3326" s="1" t="s">
        <v>110</v>
      </c>
      <c r="Q3326" s="1" t="s">
        <v>101</v>
      </c>
      <c r="R3326" s="1" t="s">
        <v>102</v>
      </c>
      <c r="S3326" s="1" t="s">
        <v>103</v>
      </c>
      <c r="T3326" s="1" t="s">
        <v>192</v>
      </c>
      <c r="U3326" s="1" t="s">
        <v>105</v>
      </c>
      <c r="Z3326" s="1" t="s">
        <v>33</v>
      </c>
      <c r="AA3326" s="1">
        <v>0.11</v>
      </c>
      <c r="AB3326" s="1">
        <v>60</v>
      </c>
      <c r="AG3326" s="1">
        <v>30</v>
      </c>
      <c r="AL3326" s="1" t="s">
        <v>1347</v>
      </c>
      <c r="AM3326" s="1">
        <v>4</v>
      </c>
      <c r="AO3326" s="1">
        <v>15</v>
      </c>
      <c r="AP3326" s="8"/>
    </row>
    <row r="3327" spans="1:42" ht="25.5">
      <c r="A3327" s="6">
        <v>42908.712728900464</v>
      </c>
      <c r="B3327" s="2">
        <v>42903</v>
      </c>
      <c r="C3327" s="1" t="s">
        <v>117</v>
      </c>
      <c r="D3327" s="1">
        <v>49554</v>
      </c>
      <c r="E3327" s="1" t="s">
        <v>1165</v>
      </c>
      <c r="F3327" s="1" t="s">
        <v>98</v>
      </c>
      <c r="G3327" s="1" t="s">
        <v>99</v>
      </c>
      <c r="H3327" s="1" t="s">
        <v>100</v>
      </c>
      <c r="J3327" s="8"/>
      <c r="Q3327" s="1" t="s">
        <v>101</v>
      </c>
      <c r="R3327" s="1" t="s">
        <v>102</v>
      </c>
      <c r="S3327" s="1" t="s">
        <v>103</v>
      </c>
      <c r="T3327" s="1" t="s">
        <v>104</v>
      </c>
      <c r="U3327" s="1" t="s">
        <v>105</v>
      </c>
      <c r="Z3327" s="1" t="s">
        <v>33</v>
      </c>
      <c r="AA3327" s="1">
        <v>0.11</v>
      </c>
      <c r="AB3327" s="1">
        <v>60</v>
      </c>
      <c r="AI3327" s="1">
        <v>0.11</v>
      </c>
      <c r="AJ3327" s="1" t="s">
        <v>213</v>
      </c>
      <c r="AL3327" s="1" t="s">
        <v>1347</v>
      </c>
      <c r="AM3327" s="1">
        <v>4</v>
      </c>
      <c r="AO3327" s="1">
        <v>15</v>
      </c>
      <c r="AP3327" s="8"/>
    </row>
    <row r="3328" spans="1:42" ht="25.5">
      <c r="A3328" s="6">
        <v>42908.71421917824</v>
      </c>
      <c r="B3328" s="2">
        <v>42904</v>
      </c>
      <c r="C3328" s="1" t="s">
        <v>96</v>
      </c>
      <c r="D3328" s="1">
        <v>49554</v>
      </c>
      <c r="E3328" s="1" t="s">
        <v>1165</v>
      </c>
      <c r="F3328" s="1" t="s">
        <v>98</v>
      </c>
      <c r="G3328" s="1" t="s">
        <v>99</v>
      </c>
      <c r="H3328" s="1" t="s">
        <v>100</v>
      </c>
      <c r="J3328" s="8"/>
      <c r="K3328" s="1">
        <v>0.14000000000000001</v>
      </c>
      <c r="O3328" s="1">
        <v>0.11</v>
      </c>
      <c r="P3328" s="1" t="s">
        <v>110</v>
      </c>
      <c r="Q3328" s="1" t="s">
        <v>101</v>
      </c>
      <c r="R3328" s="1" t="s">
        <v>102</v>
      </c>
      <c r="S3328" s="1" t="s">
        <v>103</v>
      </c>
      <c r="T3328" s="1" t="s">
        <v>192</v>
      </c>
      <c r="U3328" s="1" t="s">
        <v>105</v>
      </c>
      <c r="V3328" s="1">
        <v>13</v>
      </c>
      <c r="W3328" s="1">
        <v>247</v>
      </c>
      <c r="X3328" s="1">
        <v>1.8</v>
      </c>
      <c r="Z3328" s="1" t="s">
        <v>33</v>
      </c>
      <c r="AA3328" s="1">
        <v>0.11</v>
      </c>
      <c r="AB3328" s="1">
        <v>60</v>
      </c>
      <c r="AG3328" s="1">
        <v>30</v>
      </c>
      <c r="AL3328" s="1" t="s">
        <v>1347</v>
      </c>
      <c r="AM3328" s="1">
        <v>4</v>
      </c>
      <c r="AO3328" s="1">
        <v>15</v>
      </c>
      <c r="AP3328" s="8"/>
    </row>
    <row r="3329" spans="1:42" ht="25.5">
      <c r="A3329" s="6">
        <v>42908.715439687498</v>
      </c>
      <c r="B3329" s="2">
        <v>42904</v>
      </c>
      <c r="C3329" s="1" t="s">
        <v>117</v>
      </c>
      <c r="D3329" s="1">
        <v>49554</v>
      </c>
      <c r="E3329" s="1" t="s">
        <v>1165</v>
      </c>
      <c r="F3329" s="1" t="s">
        <v>98</v>
      </c>
      <c r="G3329" s="1" t="s">
        <v>177</v>
      </c>
      <c r="H3329" s="1" t="s">
        <v>100</v>
      </c>
      <c r="Q3329" s="1" t="s">
        <v>101</v>
      </c>
      <c r="R3329" s="1" t="s">
        <v>102</v>
      </c>
      <c r="S3329" s="1" t="s">
        <v>101</v>
      </c>
      <c r="T3329" s="1" t="s">
        <v>1349</v>
      </c>
      <c r="U3329" s="1" t="s">
        <v>105</v>
      </c>
      <c r="Z3329" s="1" t="s">
        <v>33</v>
      </c>
      <c r="AA3329" s="1">
        <v>0.11</v>
      </c>
      <c r="AI3329" s="1">
        <v>0.11</v>
      </c>
      <c r="AJ3329" s="1" t="s">
        <v>213</v>
      </c>
      <c r="AL3329" s="1" t="s">
        <v>1350</v>
      </c>
      <c r="AM3329" s="1">
        <v>3</v>
      </c>
    </row>
    <row r="3330" spans="1:42" ht="25.5">
      <c r="A3330" s="6">
        <v>42908.716478414353</v>
      </c>
      <c r="B3330" s="2">
        <v>42905</v>
      </c>
      <c r="C3330" s="1" t="s">
        <v>96</v>
      </c>
      <c r="D3330" s="1">
        <v>49554</v>
      </c>
      <c r="E3330" s="1" t="s">
        <v>1165</v>
      </c>
      <c r="F3330" s="1" t="s">
        <v>98</v>
      </c>
      <c r="G3330" s="1" t="s">
        <v>177</v>
      </c>
      <c r="H3330" s="1" t="s">
        <v>100</v>
      </c>
      <c r="K3330" s="1">
        <v>0.14000000000000001</v>
      </c>
      <c r="O3330" s="1">
        <v>0.11</v>
      </c>
      <c r="P3330" s="1" t="s">
        <v>110</v>
      </c>
      <c r="Q3330" s="1" t="s">
        <v>101</v>
      </c>
      <c r="R3330" s="1" t="s">
        <v>102</v>
      </c>
      <c r="S3330" s="1" t="s">
        <v>103</v>
      </c>
      <c r="T3330" s="1" t="s">
        <v>1349</v>
      </c>
      <c r="U3330" s="1" t="s">
        <v>105</v>
      </c>
      <c r="Z3330" s="1" t="s">
        <v>33</v>
      </c>
      <c r="AA3330" s="1">
        <v>0.11</v>
      </c>
      <c r="AL3330" s="1" t="s">
        <v>1350</v>
      </c>
      <c r="AM3330" s="1">
        <v>3</v>
      </c>
    </row>
    <row r="3331" spans="1:42" ht="25.5">
      <c r="A3331" s="6">
        <v>42908.717805</v>
      </c>
      <c r="B3331" s="2">
        <v>42905</v>
      </c>
      <c r="C3331" s="1" t="s">
        <v>117</v>
      </c>
      <c r="D3331" s="1">
        <v>49554</v>
      </c>
      <c r="E3331" s="1" t="s">
        <v>1165</v>
      </c>
      <c r="F3331" s="1" t="s">
        <v>98</v>
      </c>
      <c r="G3331" s="1" t="s">
        <v>177</v>
      </c>
      <c r="H3331" s="1" t="s">
        <v>100</v>
      </c>
      <c r="Q3331" s="1" t="s">
        <v>101</v>
      </c>
      <c r="R3331" s="1" t="s">
        <v>102</v>
      </c>
      <c r="S3331" s="1" t="s">
        <v>101</v>
      </c>
      <c r="T3331" s="1" t="s">
        <v>1353</v>
      </c>
      <c r="U3331" s="1" t="s">
        <v>105</v>
      </c>
      <c r="Z3331" s="1" t="s">
        <v>115</v>
      </c>
      <c r="AA3331" s="1">
        <v>0.11</v>
      </c>
      <c r="AG3331" s="1">
        <v>30</v>
      </c>
      <c r="AI3331" s="1">
        <v>0.11</v>
      </c>
      <c r="AJ3331" s="1" t="s">
        <v>213</v>
      </c>
      <c r="AL3331" s="1" t="s">
        <v>1350</v>
      </c>
      <c r="AM3331" s="1">
        <v>3</v>
      </c>
    </row>
    <row r="3332" spans="1:42" ht="25.5">
      <c r="A3332" s="6">
        <v>42908.719829398149</v>
      </c>
      <c r="B3332" s="2">
        <v>42906</v>
      </c>
      <c r="C3332" s="1" t="s">
        <v>96</v>
      </c>
      <c r="D3332" s="1">
        <v>49554</v>
      </c>
      <c r="E3332" s="1" t="s">
        <v>1165</v>
      </c>
      <c r="F3332" s="1" t="s">
        <v>98</v>
      </c>
      <c r="G3332" s="1" t="s">
        <v>99</v>
      </c>
      <c r="H3332" s="1" t="s">
        <v>100</v>
      </c>
      <c r="K3332" s="1">
        <v>0.14000000000000001</v>
      </c>
      <c r="O3332" s="1">
        <v>0.11</v>
      </c>
      <c r="P3332" s="1" t="s">
        <v>110</v>
      </c>
      <c r="Q3332" s="1" t="s">
        <v>101</v>
      </c>
      <c r="R3332" s="1" t="s">
        <v>102</v>
      </c>
      <c r="S3332" s="1" t="s">
        <v>101</v>
      </c>
      <c r="T3332" s="1" t="s">
        <v>192</v>
      </c>
      <c r="U3332" s="1" t="s">
        <v>105</v>
      </c>
      <c r="V3332" s="1">
        <v>8</v>
      </c>
      <c r="W3332" s="1">
        <v>92</v>
      </c>
      <c r="X3332" s="1">
        <v>2.6</v>
      </c>
      <c r="Z3332" s="1" t="s">
        <v>33</v>
      </c>
      <c r="AA3332" s="1">
        <v>0.11</v>
      </c>
      <c r="AG3332" s="1">
        <v>30</v>
      </c>
      <c r="AL3332" s="1" t="s">
        <v>1354</v>
      </c>
      <c r="AM3332" s="1">
        <v>4</v>
      </c>
    </row>
    <row r="3333" spans="1:42" ht="25.5">
      <c r="A3333" s="6">
        <v>42908.720608634263</v>
      </c>
      <c r="B3333" s="2">
        <v>42906</v>
      </c>
      <c r="C3333" s="1" t="s">
        <v>117</v>
      </c>
      <c r="D3333" s="1">
        <v>49554</v>
      </c>
      <c r="E3333" s="1" t="s">
        <v>1165</v>
      </c>
      <c r="F3333" s="1" t="s">
        <v>98</v>
      </c>
      <c r="G3333" s="1" t="s">
        <v>99</v>
      </c>
      <c r="H3333" s="1" t="s">
        <v>100</v>
      </c>
      <c r="Q3333" s="1" t="s">
        <v>101</v>
      </c>
      <c r="R3333" s="1" t="s">
        <v>122</v>
      </c>
      <c r="S3333" s="1" t="s">
        <v>112</v>
      </c>
      <c r="T3333" s="1" t="s">
        <v>104</v>
      </c>
      <c r="U3333" s="1" t="s">
        <v>105</v>
      </c>
      <c r="Z3333" s="1" t="s">
        <v>33</v>
      </c>
      <c r="AA3333" s="1">
        <v>0.11</v>
      </c>
      <c r="AI3333" s="1">
        <v>0.11</v>
      </c>
      <c r="AJ3333" s="1" t="s">
        <v>213</v>
      </c>
      <c r="AL3333" s="1" t="s">
        <v>1355</v>
      </c>
      <c r="AM3333" s="1">
        <v>4</v>
      </c>
    </row>
    <row r="3334" spans="1:42" ht="25.5">
      <c r="A3334" s="6">
        <v>42908.721163703703</v>
      </c>
      <c r="B3334" s="2">
        <v>42907</v>
      </c>
      <c r="C3334" s="1" t="s">
        <v>96</v>
      </c>
      <c r="D3334" s="1">
        <v>49554</v>
      </c>
      <c r="E3334" s="1" t="s">
        <v>1165</v>
      </c>
      <c r="F3334" s="1" t="s">
        <v>98</v>
      </c>
      <c r="G3334" s="1" t="s">
        <v>177</v>
      </c>
      <c r="H3334" s="1" t="s">
        <v>100</v>
      </c>
      <c r="K3334" s="1">
        <v>0.14000000000000001</v>
      </c>
      <c r="O3334" s="1">
        <v>0.11</v>
      </c>
      <c r="P3334" s="1" t="s">
        <v>110</v>
      </c>
      <c r="Q3334" s="1" t="s">
        <v>101</v>
      </c>
      <c r="R3334" s="1" t="s">
        <v>102</v>
      </c>
      <c r="S3334" s="1" t="s">
        <v>112</v>
      </c>
      <c r="T3334" s="1" t="s">
        <v>192</v>
      </c>
      <c r="U3334" s="1" t="s">
        <v>105</v>
      </c>
      <c r="Z3334" s="1" t="s">
        <v>33</v>
      </c>
      <c r="AA3334" s="1">
        <v>0.11</v>
      </c>
      <c r="AG3334" s="1">
        <v>30</v>
      </c>
      <c r="AL3334" s="1" t="s">
        <v>1356</v>
      </c>
      <c r="AM3334" s="1">
        <v>4</v>
      </c>
    </row>
    <row r="3335" spans="1:42" ht="25.5">
      <c r="A3335" s="6">
        <v>42908.721826851848</v>
      </c>
      <c r="B3335" s="2">
        <v>42907</v>
      </c>
      <c r="C3335" s="1" t="s">
        <v>117</v>
      </c>
      <c r="D3335" s="1">
        <v>49554</v>
      </c>
      <c r="E3335" s="1" t="s">
        <v>1165</v>
      </c>
      <c r="F3335" s="1" t="s">
        <v>98</v>
      </c>
      <c r="G3335" s="1" t="s">
        <v>99</v>
      </c>
      <c r="H3335" s="1" t="s">
        <v>100</v>
      </c>
      <c r="J3335" s="8"/>
      <c r="Q3335" s="1" t="s">
        <v>101</v>
      </c>
      <c r="R3335" s="1" t="s">
        <v>122</v>
      </c>
      <c r="S3335" s="1" t="s">
        <v>124</v>
      </c>
      <c r="T3335" s="1" t="s">
        <v>104</v>
      </c>
      <c r="U3335" s="1" t="s">
        <v>193</v>
      </c>
      <c r="Z3335" s="1" t="s">
        <v>33</v>
      </c>
      <c r="AA3335" s="1">
        <v>0.11</v>
      </c>
      <c r="AB3335" s="1">
        <v>45</v>
      </c>
      <c r="AI3335" s="1">
        <v>0.11</v>
      </c>
      <c r="AJ3335" s="1" t="s">
        <v>213</v>
      </c>
      <c r="AL3335" s="1" t="s">
        <v>1355</v>
      </c>
      <c r="AM3335" s="1">
        <v>4</v>
      </c>
      <c r="AO3335" s="1">
        <v>15</v>
      </c>
      <c r="AP3335" s="8"/>
    </row>
    <row r="3336" spans="1:42" ht="25.5">
      <c r="A3336" s="6">
        <v>42908.722698506943</v>
      </c>
      <c r="B3336" s="2">
        <v>42908</v>
      </c>
      <c r="C3336" s="1" t="s">
        <v>96</v>
      </c>
      <c r="D3336" s="1">
        <v>49554</v>
      </c>
      <c r="E3336" s="1" t="s">
        <v>1165</v>
      </c>
      <c r="F3336" s="1" t="s">
        <v>98</v>
      </c>
      <c r="G3336" s="1" t="s">
        <v>99</v>
      </c>
      <c r="H3336" s="1" t="s">
        <v>100</v>
      </c>
      <c r="J3336" s="8"/>
      <c r="K3336" s="1">
        <v>0.14000000000000001</v>
      </c>
      <c r="O3336" s="1">
        <v>0.11</v>
      </c>
      <c r="P3336" s="1" t="s">
        <v>110</v>
      </c>
      <c r="Q3336" s="1" t="s">
        <v>101</v>
      </c>
      <c r="R3336" s="1" t="s">
        <v>102</v>
      </c>
      <c r="S3336" s="1" t="s">
        <v>124</v>
      </c>
      <c r="T3336" s="1" t="s">
        <v>192</v>
      </c>
      <c r="U3336" s="1" t="s">
        <v>105</v>
      </c>
      <c r="Z3336" s="1" t="s">
        <v>33</v>
      </c>
      <c r="AA3336" s="1">
        <v>0.11</v>
      </c>
      <c r="AB3336" s="1">
        <v>45</v>
      </c>
      <c r="AG3336" s="1">
        <v>30</v>
      </c>
      <c r="AL3336" s="1" t="s">
        <v>1356</v>
      </c>
      <c r="AM3336" s="1">
        <v>4</v>
      </c>
      <c r="AO3336" s="1">
        <v>15</v>
      </c>
      <c r="AP3336" s="8"/>
    </row>
    <row r="3337" spans="1:42" ht="25.5">
      <c r="A3337" s="6">
        <v>42909.548380347223</v>
      </c>
      <c r="B3337" s="2">
        <v>42908</v>
      </c>
      <c r="C3337" s="1" t="s">
        <v>117</v>
      </c>
      <c r="D3337" s="1">
        <v>49554</v>
      </c>
      <c r="E3337" s="1" t="s">
        <v>1165</v>
      </c>
      <c r="F3337" s="1" t="s">
        <v>98</v>
      </c>
      <c r="G3337" s="1" t="s">
        <v>177</v>
      </c>
      <c r="H3337" s="1" t="s">
        <v>100</v>
      </c>
      <c r="J3337" s="8"/>
      <c r="Q3337" s="1" t="s">
        <v>101</v>
      </c>
      <c r="R3337" s="1" t="s">
        <v>111</v>
      </c>
      <c r="S3337" s="1" t="s">
        <v>101</v>
      </c>
      <c r="T3337" s="1" t="s">
        <v>104</v>
      </c>
      <c r="U3337" s="1" t="s">
        <v>114</v>
      </c>
      <c r="Z3337" s="1" t="s">
        <v>33</v>
      </c>
      <c r="AB3337" s="1">
        <v>45</v>
      </c>
      <c r="AI3337" s="1">
        <v>0.11</v>
      </c>
      <c r="AJ3337" s="1" t="s">
        <v>213</v>
      </c>
      <c r="AL3337" s="1" t="s">
        <v>1357</v>
      </c>
      <c r="AM3337" s="1">
        <v>4</v>
      </c>
      <c r="AO3337" s="1">
        <v>15</v>
      </c>
      <c r="AP3337" s="8"/>
    </row>
    <row r="3338" spans="1:42" ht="25.5">
      <c r="A3338" s="6">
        <v>42909.548884583332</v>
      </c>
      <c r="B3338" s="2">
        <v>42909</v>
      </c>
      <c r="C3338" s="1" t="s">
        <v>96</v>
      </c>
      <c r="D3338" s="1">
        <v>49554</v>
      </c>
      <c r="E3338" s="1" t="s">
        <v>1165</v>
      </c>
      <c r="F3338" s="1" t="s">
        <v>98</v>
      </c>
      <c r="G3338" s="1" t="s">
        <v>99</v>
      </c>
      <c r="H3338" s="1" t="s">
        <v>100</v>
      </c>
      <c r="J3338" s="8"/>
      <c r="Q3338" s="1" t="s">
        <v>101</v>
      </c>
      <c r="R3338" s="1" t="s">
        <v>122</v>
      </c>
      <c r="S3338" s="1" t="s">
        <v>124</v>
      </c>
      <c r="T3338" s="1" t="s">
        <v>104</v>
      </c>
      <c r="U3338" s="1" t="s">
        <v>105</v>
      </c>
      <c r="Z3338" s="1" t="s">
        <v>115</v>
      </c>
      <c r="AB3338" s="1">
        <v>45</v>
      </c>
      <c r="AL3338" s="1" t="s">
        <v>285</v>
      </c>
      <c r="AM3338" s="1">
        <v>4</v>
      </c>
      <c r="AO3338" s="1">
        <v>15</v>
      </c>
      <c r="AP3338" s="8"/>
    </row>
    <row r="3339" spans="1:42" ht="38.25">
      <c r="A3339" s="6">
        <v>42910.559710740738</v>
      </c>
      <c r="B3339" s="2">
        <v>42909</v>
      </c>
      <c r="C3339" s="1" t="s">
        <v>117</v>
      </c>
      <c r="D3339" s="1">
        <v>49554</v>
      </c>
      <c r="E3339" s="1" t="s">
        <v>1165</v>
      </c>
      <c r="F3339" s="1" t="s">
        <v>98</v>
      </c>
      <c r="G3339" s="1" t="s">
        <v>99</v>
      </c>
      <c r="H3339" s="1" t="s">
        <v>100</v>
      </c>
      <c r="J3339" s="8"/>
      <c r="Q3339" s="1" t="s">
        <v>101</v>
      </c>
      <c r="R3339" s="1" t="s">
        <v>122</v>
      </c>
      <c r="S3339" s="1" t="s">
        <v>124</v>
      </c>
      <c r="T3339" s="1" t="s">
        <v>104</v>
      </c>
      <c r="U3339" s="1" t="s">
        <v>105</v>
      </c>
      <c r="Z3339" s="1" t="s">
        <v>115</v>
      </c>
      <c r="AB3339" s="1">
        <v>45</v>
      </c>
      <c r="AI3339" s="1">
        <v>0.11</v>
      </c>
      <c r="AJ3339" s="1" t="s">
        <v>213</v>
      </c>
      <c r="AL3339" s="1" t="s">
        <v>1358</v>
      </c>
      <c r="AM3339" s="1">
        <v>4</v>
      </c>
      <c r="AO3339" s="1">
        <v>15</v>
      </c>
      <c r="AP3339" s="8"/>
    </row>
    <row r="3340" spans="1:42" ht="25.5">
      <c r="A3340" s="6">
        <v>42910.560321689816</v>
      </c>
      <c r="B3340" s="2">
        <v>42910</v>
      </c>
      <c r="C3340" s="1" t="s">
        <v>96</v>
      </c>
      <c r="D3340" s="1">
        <v>49554</v>
      </c>
      <c r="E3340" s="1" t="s">
        <v>1165</v>
      </c>
      <c r="F3340" s="1" t="s">
        <v>98</v>
      </c>
      <c r="G3340" s="1" t="s">
        <v>99</v>
      </c>
      <c r="H3340" s="1" t="s">
        <v>100</v>
      </c>
      <c r="J3340" s="8"/>
      <c r="Q3340" s="1" t="s">
        <v>101</v>
      </c>
      <c r="R3340" s="1" t="s">
        <v>111</v>
      </c>
      <c r="S3340" s="1" t="s">
        <v>124</v>
      </c>
      <c r="T3340" s="1" t="s">
        <v>104</v>
      </c>
      <c r="U3340" s="1" t="s">
        <v>114</v>
      </c>
      <c r="Z3340" s="1" t="s">
        <v>33</v>
      </c>
      <c r="AB3340" s="1">
        <v>45</v>
      </c>
      <c r="AK3340" s="1" t="s">
        <v>116</v>
      </c>
      <c r="AL3340" s="1" t="s">
        <v>285</v>
      </c>
      <c r="AM3340" s="1">
        <v>4</v>
      </c>
      <c r="AO3340" s="1">
        <v>15</v>
      </c>
      <c r="AP3340" s="8"/>
    </row>
    <row r="3341" spans="1:42" ht="25.5">
      <c r="A3341" s="6">
        <v>42911.721931539352</v>
      </c>
      <c r="B3341" s="2">
        <v>42910</v>
      </c>
      <c r="C3341" s="1" t="s">
        <v>117</v>
      </c>
      <c r="D3341" s="1">
        <v>49554</v>
      </c>
      <c r="E3341" s="1" t="s">
        <v>1165</v>
      </c>
      <c r="F3341" s="1" t="s">
        <v>98</v>
      </c>
      <c r="G3341" s="1" t="s">
        <v>99</v>
      </c>
      <c r="H3341" s="1" t="s">
        <v>100</v>
      </c>
      <c r="I3341" s="1" t="s">
        <v>1360</v>
      </c>
      <c r="J3341" s="8"/>
      <c r="Q3341" s="1" t="s">
        <v>101</v>
      </c>
      <c r="R3341" s="1" t="s">
        <v>122</v>
      </c>
      <c r="S3341" s="1" t="s">
        <v>101</v>
      </c>
      <c r="T3341" s="1" t="s">
        <v>104</v>
      </c>
      <c r="U3341" s="1" t="s">
        <v>114</v>
      </c>
      <c r="Z3341" s="1" t="s">
        <v>33</v>
      </c>
      <c r="AB3341" s="1">
        <v>45</v>
      </c>
      <c r="AI3341" s="1">
        <v>0.11</v>
      </c>
      <c r="AJ3341" s="1" t="s">
        <v>213</v>
      </c>
      <c r="AL3341" s="1" t="s">
        <v>1361</v>
      </c>
      <c r="AM3341" s="1">
        <v>4</v>
      </c>
      <c r="AO3341" s="1">
        <v>15</v>
      </c>
      <c r="AP3341" s="8"/>
    </row>
    <row r="3342" spans="1:42" ht="25.5">
      <c r="A3342" s="6">
        <v>42911.722347719908</v>
      </c>
      <c r="B3342" s="2">
        <v>42911</v>
      </c>
      <c r="C3342" s="1" t="s">
        <v>96</v>
      </c>
      <c r="D3342" s="1">
        <v>49554</v>
      </c>
      <c r="E3342" s="1" t="s">
        <v>1165</v>
      </c>
      <c r="F3342" s="1" t="s">
        <v>98</v>
      </c>
      <c r="G3342" s="1" t="s">
        <v>99</v>
      </c>
      <c r="H3342" s="1" t="s">
        <v>109</v>
      </c>
      <c r="Q3342" s="1" t="s">
        <v>101</v>
      </c>
      <c r="R3342" s="1" t="s">
        <v>122</v>
      </c>
      <c r="S3342" s="1" t="s">
        <v>124</v>
      </c>
      <c r="U3342" s="1" t="s">
        <v>114</v>
      </c>
      <c r="Z3342" s="1" t="s">
        <v>115</v>
      </c>
    </row>
    <row r="3343" spans="1:42" ht="25.5">
      <c r="A3343" s="6">
        <v>42912.547730555554</v>
      </c>
      <c r="B3343" s="2">
        <v>42911</v>
      </c>
      <c r="C3343" s="1" t="s">
        <v>117</v>
      </c>
      <c r="D3343" s="1">
        <v>49554</v>
      </c>
      <c r="E3343" s="1" t="s">
        <v>1165</v>
      </c>
      <c r="F3343" s="1" t="s">
        <v>98</v>
      </c>
      <c r="G3343" s="1" t="s">
        <v>99</v>
      </c>
      <c r="H3343" s="1" t="s">
        <v>109</v>
      </c>
      <c r="Q3343" s="1" t="s">
        <v>101</v>
      </c>
      <c r="R3343" s="1" t="s">
        <v>111</v>
      </c>
      <c r="S3343" s="1" t="s">
        <v>124</v>
      </c>
      <c r="U3343" s="1" t="s">
        <v>114</v>
      </c>
      <c r="Z3343" s="1" t="s">
        <v>115</v>
      </c>
      <c r="AI3343" s="1">
        <v>0.11</v>
      </c>
      <c r="AJ3343" s="1" t="s">
        <v>110</v>
      </c>
      <c r="AL3343" s="1" t="s">
        <v>1361</v>
      </c>
    </row>
    <row r="3344" spans="1:42">
      <c r="A3344" s="6">
        <v>42912.548124074077</v>
      </c>
      <c r="B3344" s="2">
        <v>42912</v>
      </c>
      <c r="C3344" s="1" t="s">
        <v>96</v>
      </c>
      <c r="D3344" s="1">
        <v>49554</v>
      </c>
      <c r="E3344" s="1" t="s">
        <v>1165</v>
      </c>
      <c r="F3344" s="1" t="s">
        <v>98</v>
      </c>
      <c r="G3344" s="1" t="s">
        <v>99</v>
      </c>
      <c r="H3344" s="1" t="s">
        <v>109</v>
      </c>
      <c r="Q3344" s="1" t="s">
        <v>101</v>
      </c>
      <c r="R3344" s="1" t="s">
        <v>111</v>
      </c>
      <c r="S3344" s="1" t="s">
        <v>124</v>
      </c>
      <c r="U3344" s="1" t="s">
        <v>114</v>
      </c>
      <c r="Z3344" s="1" t="s">
        <v>115</v>
      </c>
    </row>
    <row r="3345" spans="1:39" ht="25.5">
      <c r="A3345" s="6">
        <v>42905.608734814814</v>
      </c>
      <c r="B3345" s="2">
        <v>42900</v>
      </c>
      <c r="C3345" s="1" t="s">
        <v>96</v>
      </c>
      <c r="D3345" s="1">
        <v>49556</v>
      </c>
      <c r="E3345" s="1" t="s">
        <v>1121</v>
      </c>
      <c r="F3345" s="1" t="s">
        <v>98</v>
      </c>
      <c r="G3345" s="1" t="s">
        <v>99</v>
      </c>
      <c r="H3345" s="1" t="s">
        <v>109</v>
      </c>
      <c r="K3345" s="1">
        <v>0.33</v>
      </c>
      <c r="L3345" s="1">
        <v>0.33</v>
      </c>
      <c r="M3345" s="1">
        <v>0.33</v>
      </c>
      <c r="N3345" s="1" t="s">
        <v>110</v>
      </c>
      <c r="O3345" s="1">
        <v>0.28999999999999998</v>
      </c>
      <c r="P3345" s="1" t="s">
        <v>110</v>
      </c>
      <c r="Q3345" s="1" t="s">
        <v>101</v>
      </c>
      <c r="R3345" s="1" t="s">
        <v>102</v>
      </c>
      <c r="S3345" s="1" t="s">
        <v>101</v>
      </c>
      <c r="T3345" s="1" t="s">
        <v>113</v>
      </c>
      <c r="U3345" s="1" t="s">
        <v>196</v>
      </c>
      <c r="V3345" s="1">
        <v>31</v>
      </c>
      <c r="W3345" s="1">
        <v>111</v>
      </c>
      <c r="X3345" s="1">
        <v>4</v>
      </c>
      <c r="Z3345" s="1" t="s">
        <v>33</v>
      </c>
      <c r="AD3345" s="1">
        <v>1.3</v>
      </c>
      <c r="AG3345" s="1">
        <v>65</v>
      </c>
    </row>
    <row r="3346" spans="1:39" ht="25.5">
      <c r="A3346" s="6">
        <v>42905.609197592596</v>
      </c>
      <c r="B3346" s="2">
        <v>42900</v>
      </c>
      <c r="C3346" s="1" t="s">
        <v>117</v>
      </c>
      <c r="D3346" s="1">
        <v>49556</v>
      </c>
      <c r="E3346" s="1" t="s">
        <v>1121</v>
      </c>
      <c r="F3346" s="1" t="s">
        <v>98</v>
      </c>
      <c r="G3346" s="1" t="s">
        <v>99</v>
      </c>
      <c r="H3346" s="1" t="s">
        <v>109</v>
      </c>
      <c r="L3346" s="1">
        <v>0.33</v>
      </c>
      <c r="M3346" s="1">
        <v>0.33</v>
      </c>
      <c r="N3346" s="1" t="s">
        <v>110</v>
      </c>
      <c r="Q3346" s="1" t="s">
        <v>121</v>
      </c>
      <c r="R3346" s="1" t="s">
        <v>102</v>
      </c>
      <c r="S3346" s="1" t="s">
        <v>101</v>
      </c>
      <c r="T3346" s="1" t="s">
        <v>113</v>
      </c>
      <c r="U3346" s="1" t="s">
        <v>196</v>
      </c>
      <c r="Z3346" s="1" t="s">
        <v>33</v>
      </c>
      <c r="AG3346" s="1">
        <v>65</v>
      </c>
    </row>
    <row r="3347" spans="1:39" ht="25.5">
      <c r="A3347" s="6">
        <v>42905.609756527774</v>
      </c>
      <c r="B3347" s="2">
        <v>42901</v>
      </c>
      <c r="C3347" s="1" t="s">
        <v>96</v>
      </c>
      <c r="D3347" s="1">
        <v>49556</v>
      </c>
      <c r="E3347" s="1" t="s">
        <v>1121</v>
      </c>
      <c r="F3347" s="1" t="s">
        <v>98</v>
      </c>
      <c r="G3347" s="1" t="s">
        <v>99</v>
      </c>
      <c r="H3347" s="1" t="s">
        <v>109</v>
      </c>
      <c r="K3347" s="1">
        <v>0.33</v>
      </c>
      <c r="L3347" s="1">
        <v>0.33</v>
      </c>
      <c r="M3347" s="1">
        <v>0.33</v>
      </c>
      <c r="N3347" s="1" t="s">
        <v>110</v>
      </c>
      <c r="O3347" s="1">
        <v>0.28999999999999998</v>
      </c>
      <c r="P3347" s="1" t="s">
        <v>110</v>
      </c>
      <c r="Q3347" s="1" t="s">
        <v>101</v>
      </c>
      <c r="R3347" s="1" t="s">
        <v>102</v>
      </c>
      <c r="S3347" s="1" t="s">
        <v>101</v>
      </c>
      <c r="T3347" s="1" t="s">
        <v>113</v>
      </c>
      <c r="U3347" s="1" t="s">
        <v>196</v>
      </c>
      <c r="Z3347" s="1" t="s">
        <v>33</v>
      </c>
      <c r="AD3347" s="1">
        <v>1.3</v>
      </c>
      <c r="AG3347" s="1">
        <v>65</v>
      </c>
    </row>
    <row r="3348" spans="1:39" ht="25.5">
      <c r="A3348" s="6">
        <v>42905.610613124998</v>
      </c>
      <c r="B3348" s="2">
        <v>42901</v>
      </c>
      <c r="C3348" s="1" t="s">
        <v>117</v>
      </c>
      <c r="D3348" s="1">
        <v>49556</v>
      </c>
      <c r="E3348" s="1" t="s">
        <v>1121</v>
      </c>
      <c r="F3348" s="1" t="s">
        <v>98</v>
      </c>
      <c r="G3348" s="1" t="s">
        <v>99</v>
      </c>
      <c r="H3348" s="1" t="s">
        <v>109</v>
      </c>
      <c r="Q3348" s="1" t="s">
        <v>101</v>
      </c>
      <c r="R3348" s="1" t="s">
        <v>122</v>
      </c>
      <c r="S3348" s="1" t="s">
        <v>101</v>
      </c>
      <c r="T3348" s="1" t="s">
        <v>104</v>
      </c>
      <c r="U3348" s="1" t="s">
        <v>114</v>
      </c>
      <c r="Z3348" s="1" t="s">
        <v>115</v>
      </c>
      <c r="AA3348" s="1">
        <v>0.28999999999999998</v>
      </c>
      <c r="AI3348" s="1">
        <v>0.28999999999999998</v>
      </c>
      <c r="AJ3348" s="1" t="s">
        <v>110</v>
      </c>
      <c r="AM3348" s="1">
        <v>10</v>
      </c>
    </row>
    <row r="3349" spans="1:39" ht="25.5">
      <c r="A3349" s="6">
        <v>42905.616060416665</v>
      </c>
      <c r="B3349" s="2">
        <v>42902</v>
      </c>
      <c r="C3349" s="1" t="s">
        <v>96</v>
      </c>
      <c r="D3349" s="1">
        <v>49556</v>
      </c>
      <c r="E3349" s="1" t="s">
        <v>1121</v>
      </c>
      <c r="F3349" s="1" t="s">
        <v>98</v>
      </c>
      <c r="G3349" s="1" t="s">
        <v>99</v>
      </c>
      <c r="H3349" s="1" t="s">
        <v>109</v>
      </c>
      <c r="K3349" s="1">
        <v>0.33</v>
      </c>
      <c r="O3349" s="1">
        <v>0.28999999999999998</v>
      </c>
      <c r="P3349" s="1" t="s">
        <v>110</v>
      </c>
      <c r="Q3349" s="1" t="s">
        <v>101</v>
      </c>
      <c r="R3349" s="1" t="s">
        <v>122</v>
      </c>
      <c r="S3349" s="1" t="s">
        <v>133</v>
      </c>
      <c r="T3349" s="1" t="s">
        <v>192</v>
      </c>
      <c r="U3349" s="1" t="s">
        <v>196</v>
      </c>
      <c r="Z3349" s="1" t="s">
        <v>33</v>
      </c>
      <c r="AA3349" s="1">
        <v>0.28999999999999998</v>
      </c>
      <c r="AD3349" s="1">
        <v>1.3</v>
      </c>
      <c r="AG3349" s="1">
        <v>65</v>
      </c>
      <c r="AM3349" s="1">
        <v>10</v>
      </c>
    </row>
    <row r="3350" spans="1:39">
      <c r="A3350" s="6">
        <v>42905.618655879633</v>
      </c>
      <c r="B3350" s="2">
        <v>42902</v>
      </c>
      <c r="C3350" s="1" t="s">
        <v>117</v>
      </c>
      <c r="D3350" s="1">
        <v>49556</v>
      </c>
      <c r="E3350" s="1" t="s">
        <v>1121</v>
      </c>
      <c r="F3350" s="1" t="s">
        <v>98</v>
      </c>
      <c r="G3350" s="1" t="s">
        <v>99</v>
      </c>
      <c r="H3350" s="1" t="s">
        <v>109</v>
      </c>
      <c r="L3350" s="1">
        <v>0.33</v>
      </c>
      <c r="M3350" s="1">
        <v>0.33</v>
      </c>
      <c r="N3350" s="1" t="s">
        <v>110</v>
      </c>
      <c r="Q3350" s="1" t="s">
        <v>101</v>
      </c>
      <c r="R3350" s="1" t="s">
        <v>111</v>
      </c>
      <c r="S3350" s="1" t="s">
        <v>101</v>
      </c>
      <c r="T3350" s="1" t="s">
        <v>113</v>
      </c>
      <c r="U3350" s="1" t="s">
        <v>114</v>
      </c>
      <c r="Z3350" s="1" t="s">
        <v>115</v>
      </c>
      <c r="AG3350" s="1">
        <v>65</v>
      </c>
      <c r="AI3350" s="1">
        <v>0.28999999999999998</v>
      </c>
      <c r="AJ3350" s="1" t="s">
        <v>110</v>
      </c>
    </row>
    <row r="3351" spans="1:39">
      <c r="A3351" s="6">
        <v>42905.621769953708</v>
      </c>
      <c r="B3351" s="2">
        <v>42903</v>
      </c>
      <c r="C3351" s="1" t="s">
        <v>96</v>
      </c>
      <c r="D3351" s="1">
        <v>49556</v>
      </c>
      <c r="E3351" s="1" t="s">
        <v>1121</v>
      </c>
      <c r="F3351" s="1" t="s">
        <v>98</v>
      </c>
      <c r="G3351" s="1" t="s">
        <v>99</v>
      </c>
      <c r="H3351" s="1" t="s">
        <v>109</v>
      </c>
      <c r="K3351" s="1">
        <v>0.33</v>
      </c>
      <c r="L3351" s="1">
        <v>0.33</v>
      </c>
      <c r="M3351" s="1">
        <v>0.33</v>
      </c>
      <c r="N3351" s="1" t="s">
        <v>110</v>
      </c>
      <c r="O3351" s="1">
        <v>0.28999999999999998</v>
      </c>
      <c r="P3351" s="1" t="s">
        <v>110</v>
      </c>
      <c r="Q3351" s="1" t="s">
        <v>101</v>
      </c>
      <c r="R3351" s="1" t="s">
        <v>111</v>
      </c>
      <c r="S3351" s="1" t="s">
        <v>124</v>
      </c>
      <c r="T3351" s="1" t="s">
        <v>113</v>
      </c>
      <c r="U3351" s="1" t="s">
        <v>114</v>
      </c>
      <c r="Z3351" s="1" t="s">
        <v>115</v>
      </c>
      <c r="AG3351" s="1">
        <v>65</v>
      </c>
    </row>
    <row r="3352" spans="1:39">
      <c r="A3352" s="6">
        <v>42905.622266655089</v>
      </c>
      <c r="B3352" s="2">
        <v>42903</v>
      </c>
      <c r="C3352" s="1" t="s">
        <v>117</v>
      </c>
      <c r="D3352" s="1">
        <v>49556</v>
      </c>
      <c r="E3352" s="1" t="s">
        <v>1121</v>
      </c>
      <c r="F3352" s="1" t="s">
        <v>98</v>
      </c>
      <c r="G3352" s="1" t="s">
        <v>99</v>
      </c>
      <c r="H3352" s="1" t="s">
        <v>109</v>
      </c>
      <c r="L3352" s="1">
        <v>0.33</v>
      </c>
      <c r="M3352" s="1">
        <v>0.33</v>
      </c>
      <c r="N3352" s="1" t="s">
        <v>110</v>
      </c>
      <c r="Q3352" s="1" t="s">
        <v>101</v>
      </c>
      <c r="R3352" s="1" t="s">
        <v>111</v>
      </c>
      <c r="S3352" s="1" t="s">
        <v>101</v>
      </c>
      <c r="T3352" s="1" t="s">
        <v>113</v>
      </c>
      <c r="U3352" s="1" t="s">
        <v>114</v>
      </c>
      <c r="Z3352" s="1" t="s">
        <v>115</v>
      </c>
      <c r="AG3352" s="1">
        <v>65</v>
      </c>
    </row>
    <row r="3353" spans="1:39">
      <c r="A3353" s="6">
        <v>42905.622716168982</v>
      </c>
      <c r="B3353" s="2">
        <v>42904</v>
      </c>
      <c r="C3353" s="1" t="s">
        <v>96</v>
      </c>
      <c r="D3353" s="1">
        <v>49556</v>
      </c>
      <c r="E3353" s="1" t="s">
        <v>1121</v>
      </c>
      <c r="F3353" s="1" t="s">
        <v>98</v>
      </c>
      <c r="G3353" s="1" t="s">
        <v>99</v>
      </c>
      <c r="H3353" s="1" t="s">
        <v>109</v>
      </c>
      <c r="K3353" s="1">
        <v>0.33</v>
      </c>
      <c r="L3353" s="1">
        <v>0.33</v>
      </c>
      <c r="M3353" s="1">
        <v>0.33</v>
      </c>
      <c r="N3353" s="1" t="s">
        <v>110</v>
      </c>
      <c r="O3353" s="1">
        <v>0.28999999999999998</v>
      </c>
      <c r="P3353" s="1" t="s">
        <v>110</v>
      </c>
      <c r="Q3353" s="1" t="s">
        <v>101</v>
      </c>
      <c r="R3353" s="1" t="s">
        <v>111</v>
      </c>
      <c r="S3353" s="1" t="s">
        <v>124</v>
      </c>
      <c r="T3353" s="1" t="s">
        <v>113</v>
      </c>
      <c r="U3353" s="1" t="s">
        <v>114</v>
      </c>
      <c r="Z3353" s="1" t="s">
        <v>115</v>
      </c>
      <c r="AG3353" s="1">
        <v>65</v>
      </c>
    </row>
    <row r="3354" spans="1:39">
      <c r="A3354" s="6">
        <v>42905.622991458338</v>
      </c>
      <c r="B3354" s="2">
        <v>42904</v>
      </c>
      <c r="C3354" s="1" t="s">
        <v>117</v>
      </c>
      <c r="D3354" s="1">
        <v>49556</v>
      </c>
      <c r="E3354" s="1" t="s">
        <v>1121</v>
      </c>
      <c r="F3354" s="1" t="s">
        <v>98</v>
      </c>
      <c r="G3354" s="1" t="s">
        <v>99</v>
      </c>
      <c r="H3354" s="1" t="s">
        <v>109</v>
      </c>
      <c r="Q3354" s="1" t="s">
        <v>101</v>
      </c>
      <c r="R3354" s="1" t="s">
        <v>111</v>
      </c>
      <c r="S3354" s="1" t="s">
        <v>124</v>
      </c>
      <c r="U3354" s="1" t="s">
        <v>114</v>
      </c>
      <c r="Z3354" s="1" t="s">
        <v>115</v>
      </c>
    </row>
    <row r="3355" spans="1:39" ht="25.5">
      <c r="A3355" s="6">
        <v>42905.623264560185</v>
      </c>
      <c r="B3355" s="2">
        <v>42905</v>
      </c>
      <c r="C3355" s="1" t="s">
        <v>96</v>
      </c>
      <c r="D3355" s="1">
        <v>49556</v>
      </c>
      <c r="E3355" s="1" t="s">
        <v>1121</v>
      </c>
      <c r="F3355" s="1" t="s">
        <v>98</v>
      </c>
      <c r="G3355" s="1" t="s">
        <v>99</v>
      </c>
      <c r="H3355" s="1" t="s">
        <v>109</v>
      </c>
      <c r="Q3355" s="1" t="s">
        <v>101</v>
      </c>
      <c r="R3355" s="1" t="s">
        <v>111</v>
      </c>
      <c r="S3355" s="1" t="s">
        <v>112</v>
      </c>
      <c r="U3355" s="1" t="s">
        <v>114</v>
      </c>
      <c r="Z3355" s="1" t="s">
        <v>115</v>
      </c>
    </row>
    <row r="3356" spans="1:39" ht="25.5">
      <c r="A3356" s="6">
        <v>42908.570846516202</v>
      </c>
      <c r="B3356" s="2">
        <v>42905</v>
      </c>
      <c r="C3356" s="1" t="s">
        <v>117</v>
      </c>
      <c r="D3356" s="1">
        <v>49556</v>
      </c>
      <c r="E3356" s="1" t="s">
        <v>1121</v>
      </c>
      <c r="F3356" s="1" t="s">
        <v>98</v>
      </c>
      <c r="G3356" s="1" t="s">
        <v>99</v>
      </c>
      <c r="H3356" s="1" t="s">
        <v>109</v>
      </c>
      <c r="Q3356" s="1" t="s">
        <v>101</v>
      </c>
      <c r="R3356" s="1" t="s">
        <v>111</v>
      </c>
      <c r="S3356" s="1" t="s">
        <v>112</v>
      </c>
      <c r="U3356" s="1" t="s">
        <v>114</v>
      </c>
      <c r="Z3356" s="1" t="s">
        <v>115</v>
      </c>
      <c r="AL3356" s="1" t="s">
        <v>317</v>
      </c>
    </row>
    <row r="3357" spans="1:39" ht="25.5">
      <c r="A3357" s="6">
        <v>42908.571196481484</v>
      </c>
      <c r="B3357" s="2">
        <v>42906</v>
      </c>
      <c r="C3357" s="1" t="s">
        <v>96</v>
      </c>
      <c r="D3357" s="1">
        <v>49556</v>
      </c>
      <c r="E3357" s="1" t="s">
        <v>1121</v>
      </c>
      <c r="F3357" s="1" t="s">
        <v>98</v>
      </c>
      <c r="G3357" s="1" t="s">
        <v>99</v>
      </c>
      <c r="H3357" s="1" t="s">
        <v>109</v>
      </c>
      <c r="Q3357" s="1" t="s">
        <v>101</v>
      </c>
      <c r="R3357" s="1" t="s">
        <v>111</v>
      </c>
      <c r="S3357" s="1" t="s">
        <v>112</v>
      </c>
      <c r="U3357" s="1" t="s">
        <v>114</v>
      </c>
      <c r="Z3357" s="1" t="s">
        <v>115</v>
      </c>
      <c r="AK3357" s="1" t="s">
        <v>116</v>
      </c>
    </row>
    <row r="3358" spans="1:39" ht="25.5">
      <c r="A3358" s="6">
        <v>42908.57157270833</v>
      </c>
      <c r="B3358" s="2">
        <v>42906</v>
      </c>
      <c r="C3358" s="1" t="s">
        <v>117</v>
      </c>
      <c r="D3358" s="1">
        <v>49556</v>
      </c>
      <c r="E3358" s="1" t="s">
        <v>1121</v>
      </c>
      <c r="F3358" s="1" t="s">
        <v>98</v>
      </c>
      <c r="G3358" s="1" t="s">
        <v>99</v>
      </c>
      <c r="H3358" s="1" t="s">
        <v>109</v>
      </c>
      <c r="Q3358" s="1" t="s">
        <v>101</v>
      </c>
      <c r="R3358" s="1" t="s">
        <v>111</v>
      </c>
      <c r="S3358" s="1" t="s">
        <v>124</v>
      </c>
      <c r="U3358" s="1" t="s">
        <v>114</v>
      </c>
      <c r="Z3358" s="1" t="s">
        <v>115</v>
      </c>
      <c r="AL3358" s="1" t="s">
        <v>317</v>
      </c>
    </row>
    <row r="3359" spans="1:39">
      <c r="A3359" s="6">
        <v>42908.571796516204</v>
      </c>
      <c r="B3359" s="2">
        <v>42907</v>
      </c>
      <c r="C3359" s="1" t="s">
        <v>96</v>
      </c>
      <c r="D3359" s="1">
        <v>49556</v>
      </c>
      <c r="E3359" s="1" t="s">
        <v>1121</v>
      </c>
      <c r="F3359" s="1" t="s">
        <v>98</v>
      </c>
      <c r="G3359" s="1" t="s">
        <v>99</v>
      </c>
      <c r="H3359" s="1" t="s">
        <v>109</v>
      </c>
      <c r="Q3359" s="1" t="s">
        <v>101</v>
      </c>
      <c r="R3359" s="1" t="s">
        <v>111</v>
      </c>
      <c r="S3359" s="1" t="s">
        <v>124</v>
      </c>
      <c r="U3359" s="1" t="s">
        <v>114</v>
      </c>
      <c r="Z3359" s="1" t="s">
        <v>115</v>
      </c>
    </row>
    <row r="3360" spans="1:39" ht="25.5">
      <c r="A3360" s="6">
        <v>42908.617224814814</v>
      </c>
      <c r="B3360" s="2">
        <v>42900</v>
      </c>
      <c r="C3360" s="1" t="s">
        <v>96</v>
      </c>
      <c r="D3360" s="1">
        <v>49557</v>
      </c>
      <c r="E3360" s="1" t="s">
        <v>1130</v>
      </c>
      <c r="F3360" s="1" t="s">
        <v>98</v>
      </c>
      <c r="G3360" s="1" t="s">
        <v>99</v>
      </c>
      <c r="H3360" s="1" t="s">
        <v>100</v>
      </c>
      <c r="K3360" s="1">
        <v>0.37</v>
      </c>
      <c r="M3360" s="1">
        <v>0.37</v>
      </c>
      <c r="N3360" s="1" t="s">
        <v>110</v>
      </c>
      <c r="O3360" s="1">
        <v>0.28999999999999998</v>
      </c>
      <c r="P3360" s="1" t="s">
        <v>110</v>
      </c>
      <c r="Q3360" s="1" t="s">
        <v>101</v>
      </c>
      <c r="R3360" s="1" t="s">
        <v>102</v>
      </c>
      <c r="S3360" s="1" t="s">
        <v>101</v>
      </c>
      <c r="T3360" s="1" t="s">
        <v>192</v>
      </c>
      <c r="U3360" s="1" t="s">
        <v>196</v>
      </c>
      <c r="V3360" s="1">
        <v>45</v>
      </c>
      <c r="W3360" s="1">
        <v>107</v>
      </c>
      <c r="X3360" s="1">
        <v>5.8</v>
      </c>
      <c r="Z3360" s="1" t="s">
        <v>33</v>
      </c>
      <c r="AA3360" s="1">
        <v>0.28999999999999998</v>
      </c>
      <c r="AG3360" s="1">
        <v>75</v>
      </c>
      <c r="AM3360" s="1">
        <v>15</v>
      </c>
    </row>
    <row r="3361" spans="1:39" ht="25.5">
      <c r="A3361" s="6">
        <v>42908.617634537033</v>
      </c>
      <c r="B3361" s="2">
        <v>42900</v>
      </c>
      <c r="C3361" s="1" t="s">
        <v>117</v>
      </c>
      <c r="D3361" s="1">
        <v>49557</v>
      </c>
      <c r="E3361" s="1" t="s">
        <v>1130</v>
      </c>
      <c r="F3361" s="1" t="s">
        <v>98</v>
      </c>
      <c r="G3361" s="1" t="s">
        <v>99</v>
      </c>
      <c r="H3361" s="1" t="s">
        <v>100</v>
      </c>
      <c r="Q3361" s="1" t="s">
        <v>101</v>
      </c>
      <c r="R3361" s="1" t="s">
        <v>102</v>
      </c>
      <c r="S3361" s="1" t="s">
        <v>101</v>
      </c>
      <c r="T3361" s="1" t="s">
        <v>104</v>
      </c>
      <c r="U3361" s="1" t="s">
        <v>196</v>
      </c>
      <c r="Z3361" s="1" t="s">
        <v>33</v>
      </c>
      <c r="AA3361" s="1">
        <v>0.28999999999999998</v>
      </c>
      <c r="AD3361" s="1">
        <v>1.46</v>
      </c>
      <c r="AM3361" s="1">
        <v>15</v>
      </c>
    </row>
    <row r="3362" spans="1:39" ht="25.5">
      <c r="A3362" s="6">
        <v>42908.618169629626</v>
      </c>
      <c r="B3362" s="2">
        <v>42901</v>
      </c>
      <c r="C3362" s="1" t="s">
        <v>96</v>
      </c>
      <c r="D3362" s="1">
        <v>49557</v>
      </c>
      <c r="E3362" s="1" t="s">
        <v>1130</v>
      </c>
      <c r="F3362" s="1" t="s">
        <v>98</v>
      </c>
      <c r="G3362" s="1" t="s">
        <v>99</v>
      </c>
      <c r="H3362" s="1" t="s">
        <v>100</v>
      </c>
      <c r="K3362" s="1">
        <v>0.37</v>
      </c>
      <c r="O3362" s="1">
        <v>0.28999999999999998</v>
      </c>
      <c r="P3362" s="1" t="s">
        <v>110</v>
      </c>
      <c r="Q3362" s="1" t="s">
        <v>101</v>
      </c>
      <c r="R3362" s="1" t="s">
        <v>102</v>
      </c>
      <c r="S3362" s="1" t="s">
        <v>101</v>
      </c>
      <c r="T3362" s="1" t="s">
        <v>192</v>
      </c>
      <c r="U3362" s="1" t="s">
        <v>196</v>
      </c>
      <c r="Z3362" s="1" t="s">
        <v>115</v>
      </c>
      <c r="AA3362" s="1">
        <v>0.28999999999999998</v>
      </c>
      <c r="AG3362" s="1">
        <v>75</v>
      </c>
      <c r="AM3362" s="1">
        <v>15</v>
      </c>
    </row>
    <row r="3363" spans="1:39" ht="25.5">
      <c r="A3363" s="6">
        <v>42908.618733483796</v>
      </c>
      <c r="B3363" s="2">
        <v>42901</v>
      </c>
      <c r="C3363" s="1" t="s">
        <v>117</v>
      </c>
      <c r="D3363" s="1">
        <v>49557</v>
      </c>
      <c r="E3363" s="1" t="s">
        <v>1130</v>
      </c>
      <c r="F3363" s="1" t="s">
        <v>98</v>
      </c>
      <c r="G3363" s="1" t="s">
        <v>99</v>
      </c>
      <c r="H3363" s="1" t="s">
        <v>100</v>
      </c>
      <c r="Q3363" s="1" t="s">
        <v>101</v>
      </c>
      <c r="R3363" s="1" t="s">
        <v>122</v>
      </c>
      <c r="S3363" s="1" t="s">
        <v>101</v>
      </c>
      <c r="T3363" s="1" t="s">
        <v>104</v>
      </c>
      <c r="U3363" s="1" t="s">
        <v>196</v>
      </c>
      <c r="Z3363" s="1" t="s">
        <v>33</v>
      </c>
      <c r="AA3363" s="1">
        <v>0.28999999999999998</v>
      </c>
      <c r="AD3363" s="1">
        <v>1.46</v>
      </c>
      <c r="AM3363" s="1">
        <v>13</v>
      </c>
    </row>
    <row r="3364" spans="1:39" ht="25.5">
      <c r="A3364" s="6">
        <v>42908.619406388891</v>
      </c>
      <c r="B3364" s="2">
        <v>42902</v>
      </c>
      <c r="C3364" s="1" t="s">
        <v>96</v>
      </c>
      <c r="D3364" s="1">
        <v>49557</v>
      </c>
      <c r="E3364" s="1" t="s">
        <v>1130</v>
      </c>
      <c r="F3364" s="1" t="s">
        <v>98</v>
      </c>
      <c r="G3364" s="1" t="s">
        <v>99</v>
      </c>
      <c r="H3364" s="1" t="s">
        <v>100</v>
      </c>
      <c r="K3364" s="1">
        <v>0.37</v>
      </c>
      <c r="O3364" s="1">
        <v>0.28999999999999998</v>
      </c>
      <c r="P3364" s="1" t="s">
        <v>110</v>
      </c>
      <c r="Q3364" s="1" t="s">
        <v>101</v>
      </c>
      <c r="R3364" s="1" t="s">
        <v>102</v>
      </c>
      <c r="S3364" s="1" t="s">
        <v>101</v>
      </c>
      <c r="T3364" s="1" t="s">
        <v>113</v>
      </c>
      <c r="U3364" s="1" t="s">
        <v>196</v>
      </c>
      <c r="Z3364" s="1" t="s">
        <v>33</v>
      </c>
      <c r="AG3364" s="1">
        <v>75</v>
      </c>
    </row>
    <row r="3365" spans="1:39" ht="25.5">
      <c r="A3365" s="6">
        <v>42908.620047418983</v>
      </c>
      <c r="B3365" s="2">
        <v>42902</v>
      </c>
      <c r="C3365" s="1" t="s">
        <v>117</v>
      </c>
      <c r="D3365" s="1">
        <v>49557</v>
      </c>
      <c r="E3365" s="1" t="s">
        <v>1130</v>
      </c>
      <c r="F3365" s="1" t="s">
        <v>98</v>
      </c>
      <c r="G3365" s="1" t="s">
        <v>99</v>
      </c>
      <c r="H3365" s="1" t="s">
        <v>100</v>
      </c>
      <c r="L3365" s="1">
        <v>0.37</v>
      </c>
      <c r="M3365" s="1">
        <v>0.37</v>
      </c>
      <c r="N3365" s="1" t="s">
        <v>110</v>
      </c>
      <c r="Q3365" s="1" t="s">
        <v>101</v>
      </c>
      <c r="R3365" s="1" t="s">
        <v>102</v>
      </c>
      <c r="S3365" s="1" t="s">
        <v>101</v>
      </c>
      <c r="T3365" s="1" t="s">
        <v>113</v>
      </c>
      <c r="U3365" s="1" t="s">
        <v>196</v>
      </c>
      <c r="Z3365" s="1" t="s">
        <v>115</v>
      </c>
      <c r="AD3365" s="1">
        <v>1.46</v>
      </c>
      <c r="AG3365" s="1">
        <v>75</v>
      </c>
    </row>
    <row r="3366" spans="1:39" ht="25.5">
      <c r="A3366" s="6">
        <v>42908.620520925921</v>
      </c>
      <c r="B3366" s="2">
        <v>42903</v>
      </c>
      <c r="C3366" s="1" t="s">
        <v>96</v>
      </c>
      <c r="D3366" s="1">
        <v>49557</v>
      </c>
      <c r="E3366" s="1" t="s">
        <v>1130</v>
      </c>
      <c r="F3366" s="1" t="s">
        <v>98</v>
      </c>
      <c r="G3366" s="1" t="s">
        <v>99</v>
      </c>
      <c r="H3366" s="1" t="s">
        <v>109</v>
      </c>
      <c r="K3366" s="1">
        <v>0.37</v>
      </c>
      <c r="L3366" s="1">
        <v>0.37</v>
      </c>
      <c r="M3366" s="1">
        <v>0.37</v>
      </c>
      <c r="N3366" s="1" t="s">
        <v>110</v>
      </c>
      <c r="O3366" s="1">
        <v>0.28999999999999998</v>
      </c>
      <c r="P3366" s="1" t="s">
        <v>110</v>
      </c>
      <c r="Q3366" s="1" t="s">
        <v>101</v>
      </c>
      <c r="R3366" s="1" t="s">
        <v>122</v>
      </c>
      <c r="S3366" s="1" t="s">
        <v>112</v>
      </c>
      <c r="T3366" s="1" t="s">
        <v>113</v>
      </c>
      <c r="U3366" s="1" t="s">
        <v>114</v>
      </c>
      <c r="Z3366" s="1" t="s">
        <v>115</v>
      </c>
      <c r="AG3366" s="1">
        <v>75</v>
      </c>
    </row>
    <row r="3367" spans="1:39" ht="25.5">
      <c r="A3367" s="6">
        <v>42908.620981238426</v>
      </c>
      <c r="B3367" s="2">
        <v>42903</v>
      </c>
      <c r="C3367" s="1" t="s">
        <v>117</v>
      </c>
      <c r="D3367" s="1">
        <v>49557</v>
      </c>
      <c r="E3367" s="1" t="s">
        <v>1130</v>
      </c>
      <c r="F3367" s="1" t="s">
        <v>98</v>
      </c>
      <c r="G3367" s="1" t="s">
        <v>99</v>
      </c>
      <c r="H3367" s="1" t="s">
        <v>109</v>
      </c>
      <c r="L3367" s="1">
        <v>0.37</v>
      </c>
      <c r="M3367" s="1">
        <v>0.37</v>
      </c>
      <c r="N3367" s="1" t="s">
        <v>110</v>
      </c>
      <c r="Q3367" s="1" t="s">
        <v>101</v>
      </c>
      <c r="R3367" s="1" t="s">
        <v>102</v>
      </c>
      <c r="S3367" s="1" t="s">
        <v>101</v>
      </c>
      <c r="T3367" s="1" t="s">
        <v>113</v>
      </c>
      <c r="U3367" s="1" t="s">
        <v>196</v>
      </c>
      <c r="Z3367" s="1" t="s">
        <v>115</v>
      </c>
      <c r="AG3367" s="1">
        <v>75</v>
      </c>
    </row>
    <row r="3368" spans="1:39">
      <c r="A3368" s="6">
        <v>42908.621500995374</v>
      </c>
      <c r="B3368" s="2">
        <v>42904</v>
      </c>
      <c r="C3368" s="1" t="s">
        <v>96</v>
      </c>
      <c r="D3368" s="1">
        <v>49557</v>
      </c>
      <c r="E3368" s="1" t="s">
        <v>1130</v>
      </c>
      <c r="F3368" s="1" t="s">
        <v>98</v>
      </c>
      <c r="G3368" s="1" t="s">
        <v>99</v>
      </c>
      <c r="H3368" s="1" t="s">
        <v>109</v>
      </c>
      <c r="K3368" s="1">
        <v>0.37</v>
      </c>
      <c r="L3368" s="1">
        <v>0.37</v>
      </c>
      <c r="M3368" s="1">
        <v>0.37</v>
      </c>
      <c r="N3368" s="1" t="s">
        <v>110</v>
      </c>
      <c r="O3368" s="1">
        <v>0.28999999999999998</v>
      </c>
      <c r="P3368" s="1" t="s">
        <v>110</v>
      </c>
      <c r="Q3368" s="1" t="s">
        <v>101</v>
      </c>
      <c r="R3368" s="1" t="s">
        <v>111</v>
      </c>
      <c r="S3368" s="1" t="s">
        <v>124</v>
      </c>
      <c r="T3368" s="1" t="s">
        <v>113</v>
      </c>
      <c r="U3368" s="1" t="s">
        <v>114</v>
      </c>
      <c r="Z3368" s="1" t="s">
        <v>115</v>
      </c>
      <c r="AG3368" s="1">
        <v>75</v>
      </c>
    </row>
    <row r="3369" spans="1:39" ht="25.5">
      <c r="A3369" s="6">
        <v>42908.621844756941</v>
      </c>
      <c r="B3369" s="2">
        <v>42904</v>
      </c>
      <c r="C3369" s="1" t="s">
        <v>117</v>
      </c>
      <c r="D3369" s="1">
        <v>49557</v>
      </c>
      <c r="E3369" s="1" t="s">
        <v>1130</v>
      </c>
      <c r="F3369" s="1" t="s">
        <v>98</v>
      </c>
      <c r="G3369" s="1" t="s">
        <v>99</v>
      </c>
      <c r="H3369" s="1" t="s">
        <v>109</v>
      </c>
      <c r="Q3369" s="1" t="s">
        <v>101</v>
      </c>
      <c r="R3369" s="1" t="s">
        <v>102</v>
      </c>
      <c r="S3369" s="1" t="s">
        <v>101</v>
      </c>
      <c r="U3369" s="1" t="s">
        <v>196</v>
      </c>
      <c r="Z3369" s="1" t="s">
        <v>115</v>
      </c>
    </row>
    <row r="3370" spans="1:39" ht="25.5">
      <c r="A3370" s="6">
        <v>42908.622252511574</v>
      </c>
      <c r="B3370" s="2">
        <v>42905</v>
      </c>
      <c r="C3370" s="1" t="s">
        <v>96</v>
      </c>
      <c r="D3370" s="1">
        <v>49557</v>
      </c>
      <c r="E3370" s="1" t="s">
        <v>1130</v>
      </c>
      <c r="F3370" s="1" t="s">
        <v>98</v>
      </c>
      <c r="G3370" s="1" t="s">
        <v>99</v>
      </c>
      <c r="H3370" s="1" t="s">
        <v>109</v>
      </c>
      <c r="Q3370" s="1" t="s">
        <v>101</v>
      </c>
      <c r="R3370" s="1" t="s">
        <v>102</v>
      </c>
      <c r="S3370" s="1" t="s">
        <v>112</v>
      </c>
      <c r="U3370" s="1" t="s">
        <v>196</v>
      </c>
      <c r="Z3370" s="1" t="s">
        <v>115</v>
      </c>
    </row>
    <row r="3371" spans="1:39" ht="25.5">
      <c r="A3371" s="6">
        <v>42908.622511516209</v>
      </c>
      <c r="B3371" s="2">
        <v>42905</v>
      </c>
      <c r="C3371" s="1" t="s">
        <v>117</v>
      </c>
      <c r="D3371" s="1">
        <v>49557</v>
      </c>
      <c r="E3371" s="1" t="s">
        <v>1130</v>
      </c>
      <c r="F3371" s="1" t="s">
        <v>98</v>
      </c>
      <c r="G3371" s="1" t="s">
        <v>99</v>
      </c>
      <c r="H3371" s="1" t="s">
        <v>109</v>
      </c>
      <c r="Q3371" s="1" t="s">
        <v>101</v>
      </c>
      <c r="R3371" s="1" t="s">
        <v>102</v>
      </c>
      <c r="S3371" s="1" t="s">
        <v>101</v>
      </c>
      <c r="U3371" s="1" t="s">
        <v>196</v>
      </c>
      <c r="Z3371" s="1" t="s">
        <v>33</v>
      </c>
    </row>
    <row r="3372" spans="1:39" ht="25.5">
      <c r="A3372" s="6">
        <v>42908.623235590276</v>
      </c>
      <c r="B3372" s="2">
        <v>42906</v>
      </c>
      <c r="C3372" s="1" t="s">
        <v>96</v>
      </c>
      <c r="D3372" s="1">
        <v>49557</v>
      </c>
      <c r="E3372" s="1" t="s">
        <v>1130</v>
      </c>
      <c r="F3372" s="1" t="s">
        <v>98</v>
      </c>
      <c r="G3372" s="1" t="s">
        <v>99</v>
      </c>
      <c r="H3372" s="1" t="s">
        <v>109</v>
      </c>
      <c r="Q3372" s="1" t="s">
        <v>101</v>
      </c>
      <c r="R3372" s="1" t="s">
        <v>122</v>
      </c>
      <c r="S3372" s="1" t="s">
        <v>112</v>
      </c>
      <c r="U3372" s="1" t="s">
        <v>196</v>
      </c>
      <c r="Z3372" s="1" t="s">
        <v>115</v>
      </c>
    </row>
    <row r="3373" spans="1:39" ht="25.5">
      <c r="A3373" s="6">
        <v>42908.628059039351</v>
      </c>
      <c r="B3373" s="2">
        <v>42906</v>
      </c>
      <c r="C3373" s="1" t="s">
        <v>117</v>
      </c>
      <c r="D3373" s="1">
        <v>49557</v>
      </c>
      <c r="E3373" s="1" t="s">
        <v>1130</v>
      </c>
      <c r="F3373" s="1" t="s">
        <v>98</v>
      </c>
      <c r="G3373" s="1" t="s">
        <v>99</v>
      </c>
      <c r="H3373" s="1" t="s">
        <v>109</v>
      </c>
      <c r="Q3373" s="1" t="s">
        <v>101</v>
      </c>
      <c r="R3373" s="1" t="s">
        <v>122</v>
      </c>
      <c r="S3373" s="1" t="s">
        <v>101</v>
      </c>
      <c r="U3373" s="1" t="s">
        <v>196</v>
      </c>
      <c r="Z3373" s="1" t="s">
        <v>33</v>
      </c>
    </row>
    <row r="3374" spans="1:39" ht="25.5">
      <c r="A3374" s="6">
        <v>42908.628396412038</v>
      </c>
      <c r="B3374" s="2">
        <v>42907</v>
      </c>
      <c r="C3374" s="1" t="s">
        <v>96</v>
      </c>
      <c r="D3374" s="1">
        <v>49557</v>
      </c>
      <c r="E3374" s="1" t="s">
        <v>1130</v>
      </c>
      <c r="F3374" s="1" t="s">
        <v>98</v>
      </c>
      <c r="G3374" s="1" t="s">
        <v>99</v>
      </c>
      <c r="H3374" s="1" t="s">
        <v>109</v>
      </c>
      <c r="Q3374" s="1" t="s">
        <v>101</v>
      </c>
      <c r="S3374" s="1" t="s">
        <v>112</v>
      </c>
      <c r="U3374" s="1" t="s">
        <v>114</v>
      </c>
      <c r="Z3374" s="1" t="s">
        <v>33</v>
      </c>
      <c r="AK3374" s="1" t="s">
        <v>116</v>
      </c>
    </row>
    <row r="3375" spans="1:39" ht="25.5">
      <c r="A3375" s="6">
        <v>42905.509263217595</v>
      </c>
      <c r="B3375" s="2">
        <v>42901</v>
      </c>
      <c r="C3375" s="1" t="s">
        <v>117</v>
      </c>
      <c r="D3375" s="1">
        <v>49578</v>
      </c>
      <c r="E3375" s="1" t="s">
        <v>1156</v>
      </c>
      <c r="F3375" s="1" t="s">
        <v>98</v>
      </c>
      <c r="G3375" s="1" t="s">
        <v>99</v>
      </c>
      <c r="H3375" s="1" t="s">
        <v>100</v>
      </c>
      <c r="K3375" s="1">
        <v>0.54</v>
      </c>
      <c r="M3375" s="1">
        <v>0.54</v>
      </c>
      <c r="N3375" s="1" t="s">
        <v>110</v>
      </c>
      <c r="O3375" s="1">
        <v>0.43</v>
      </c>
      <c r="P3375" s="1" t="s">
        <v>110</v>
      </c>
      <c r="Q3375" s="1" t="s">
        <v>101</v>
      </c>
      <c r="R3375" s="1" t="s">
        <v>102</v>
      </c>
      <c r="S3375" s="1" t="s">
        <v>103</v>
      </c>
      <c r="T3375" s="1" t="s">
        <v>192</v>
      </c>
      <c r="U3375" s="1" t="s">
        <v>141</v>
      </c>
      <c r="V3375" s="1">
        <v>53</v>
      </c>
      <c r="W3375" s="1">
        <v>84</v>
      </c>
      <c r="X3375" s="1">
        <v>6.8</v>
      </c>
      <c r="Z3375" s="1" t="s">
        <v>33</v>
      </c>
      <c r="AA3375" s="1">
        <v>0.43</v>
      </c>
      <c r="AD3375" s="1">
        <v>2.1</v>
      </c>
      <c r="AG3375" s="1">
        <v>110</v>
      </c>
      <c r="AM3375" s="1">
        <v>25</v>
      </c>
    </row>
    <row r="3376" spans="1:39" ht="25.5">
      <c r="A3376" s="6">
        <v>42905.509915092596</v>
      </c>
      <c r="B3376" s="2">
        <v>42902</v>
      </c>
      <c r="C3376" s="1" t="s">
        <v>96</v>
      </c>
      <c r="D3376" s="1">
        <v>49578</v>
      </c>
      <c r="E3376" s="1" t="s">
        <v>1156</v>
      </c>
      <c r="F3376" s="1" t="s">
        <v>98</v>
      </c>
      <c r="G3376" s="1" t="s">
        <v>99</v>
      </c>
      <c r="H3376" s="1" t="s">
        <v>100</v>
      </c>
      <c r="Q3376" s="1" t="s">
        <v>101</v>
      </c>
      <c r="R3376" s="1" t="s">
        <v>102</v>
      </c>
      <c r="S3376" s="1" t="s">
        <v>101</v>
      </c>
      <c r="T3376" s="1" t="s">
        <v>104</v>
      </c>
      <c r="U3376" s="1" t="s">
        <v>247</v>
      </c>
      <c r="Z3376" s="1" t="s">
        <v>33</v>
      </c>
      <c r="AA3376" s="1">
        <v>0.43</v>
      </c>
      <c r="AM3376" s="1">
        <v>25</v>
      </c>
    </row>
    <row r="3377" spans="1:39" ht="25.5">
      <c r="A3377" s="6">
        <v>42905.510587870369</v>
      </c>
      <c r="B3377" s="2">
        <v>42902</v>
      </c>
      <c r="C3377" s="1" t="s">
        <v>117</v>
      </c>
      <c r="D3377" s="1">
        <v>49578</v>
      </c>
      <c r="E3377" s="1" t="s">
        <v>1156</v>
      </c>
      <c r="F3377" s="1" t="s">
        <v>98</v>
      </c>
      <c r="G3377" s="1" t="s">
        <v>99</v>
      </c>
      <c r="H3377" s="1" t="s">
        <v>100</v>
      </c>
      <c r="K3377" s="1">
        <v>0.54</v>
      </c>
      <c r="O3377" s="1">
        <v>0.43</v>
      </c>
      <c r="P3377" s="1" t="s">
        <v>110</v>
      </c>
      <c r="Q3377" s="1" t="s">
        <v>101</v>
      </c>
      <c r="R3377" s="1" t="s">
        <v>102</v>
      </c>
      <c r="S3377" s="1" t="s">
        <v>103</v>
      </c>
      <c r="T3377" s="1" t="s">
        <v>192</v>
      </c>
      <c r="U3377" s="1" t="s">
        <v>247</v>
      </c>
      <c r="Z3377" s="1" t="s">
        <v>33</v>
      </c>
      <c r="AA3377" s="1">
        <v>0.43</v>
      </c>
      <c r="AG3377" s="1">
        <v>110</v>
      </c>
      <c r="AI3377" s="1">
        <v>0.43</v>
      </c>
      <c r="AJ3377" s="1" t="s">
        <v>213</v>
      </c>
      <c r="AM3377" s="1">
        <v>25</v>
      </c>
    </row>
    <row r="3378" spans="1:39" ht="25.5">
      <c r="A3378" s="6">
        <v>42905.511617280092</v>
      </c>
      <c r="B3378" s="2">
        <v>42903</v>
      </c>
      <c r="C3378" s="1" t="s">
        <v>96</v>
      </c>
      <c r="D3378" s="1">
        <v>49578</v>
      </c>
      <c r="E3378" s="1" t="s">
        <v>1156</v>
      </c>
      <c r="F3378" s="1" t="s">
        <v>98</v>
      </c>
      <c r="G3378" s="1" t="s">
        <v>99</v>
      </c>
      <c r="H3378" s="1" t="s">
        <v>100</v>
      </c>
      <c r="Q3378" s="1" t="s">
        <v>101</v>
      </c>
      <c r="R3378" s="1" t="s">
        <v>102</v>
      </c>
      <c r="S3378" s="1" t="s">
        <v>101</v>
      </c>
      <c r="T3378" s="1" t="s">
        <v>299</v>
      </c>
      <c r="U3378" s="1" t="s">
        <v>247</v>
      </c>
      <c r="Z3378" s="1" t="s">
        <v>33</v>
      </c>
      <c r="AA3378" s="1">
        <v>0.54</v>
      </c>
      <c r="AM3378" s="1">
        <v>25</v>
      </c>
    </row>
    <row r="3379" spans="1:39" ht="25.5">
      <c r="A3379" s="6">
        <v>42904.678656736112</v>
      </c>
      <c r="B3379" s="2">
        <v>42903</v>
      </c>
      <c r="C3379" s="1" t="s">
        <v>117</v>
      </c>
      <c r="D3379" s="1">
        <v>49578</v>
      </c>
      <c r="E3379" s="1" t="s">
        <v>1368</v>
      </c>
      <c r="F3379" s="1" t="s">
        <v>98</v>
      </c>
      <c r="G3379" s="1" t="s">
        <v>99</v>
      </c>
      <c r="H3379" s="1" t="s">
        <v>100</v>
      </c>
      <c r="K3379" s="1">
        <v>0.54</v>
      </c>
      <c r="O3379" s="1">
        <v>0.43</v>
      </c>
      <c r="P3379" s="1" t="s">
        <v>110</v>
      </c>
      <c r="Q3379" s="1" t="s">
        <v>121</v>
      </c>
      <c r="R3379" s="1" t="s">
        <v>102</v>
      </c>
      <c r="S3379" s="1" t="s">
        <v>103</v>
      </c>
      <c r="T3379" s="1" t="s">
        <v>192</v>
      </c>
      <c r="U3379" s="1" t="s">
        <v>247</v>
      </c>
      <c r="Z3379" s="1" t="s">
        <v>33</v>
      </c>
      <c r="AA3379" s="1">
        <v>0.43</v>
      </c>
      <c r="AD3379" s="1">
        <v>2.1</v>
      </c>
      <c r="AG3379" s="1">
        <v>110</v>
      </c>
      <c r="AI3379" s="1">
        <v>0.43</v>
      </c>
      <c r="AJ3379" s="1" t="s">
        <v>110</v>
      </c>
      <c r="AM3379" s="1">
        <v>25</v>
      </c>
    </row>
    <row r="3380" spans="1:39" ht="25.5">
      <c r="A3380" s="6">
        <v>42904.679348333331</v>
      </c>
      <c r="B3380" s="2">
        <v>42904</v>
      </c>
      <c r="C3380" s="1" t="s">
        <v>96</v>
      </c>
      <c r="D3380" s="1">
        <v>49578</v>
      </c>
      <c r="E3380" s="1" t="s">
        <v>1368</v>
      </c>
      <c r="F3380" s="1" t="s">
        <v>98</v>
      </c>
      <c r="G3380" s="1" t="s">
        <v>99</v>
      </c>
      <c r="H3380" s="1" t="s">
        <v>100</v>
      </c>
      <c r="Q3380" s="1" t="s">
        <v>101</v>
      </c>
      <c r="R3380" s="1" t="s">
        <v>102</v>
      </c>
      <c r="S3380" s="1" t="s">
        <v>101</v>
      </c>
      <c r="T3380" s="1" t="s">
        <v>104</v>
      </c>
      <c r="U3380" s="1" t="s">
        <v>247</v>
      </c>
      <c r="Z3380" s="1" t="s">
        <v>33</v>
      </c>
      <c r="AA3380" s="1">
        <v>0.43</v>
      </c>
      <c r="AM3380" s="1">
        <v>25</v>
      </c>
    </row>
    <row r="3381" spans="1:39" ht="25.5">
      <c r="A3381" s="6">
        <v>42905.512560937495</v>
      </c>
      <c r="B3381" s="2">
        <v>42904</v>
      </c>
      <c r="C3381" s="1" t="s">
        <v>117</v>
      </c>
      <c r="D3381" s="1">
        <v>49578</v>
      </c>
      <c r="E3381" s="1" t="s">
        <v>1156</v>
      </c>
      <c r="F3381" s="1" t="s">
        <v>98</v>
      </c>
      <c r="G3381" s="1" t="s">
        <v>99</v>
      </c>
      <c r="H3381" s="1" t="s">
        <v>100</v>
      </c>
      <c r="K3381" s="1">
        <v>0.54</v>
      </c>
      <c r="O3381" s="1">
        <v>0.43</v>
      </c>
      <c r="P3381" s="1" t="s">
        <v>110</v>
      </c>
      <c r="Q3381" s="1" t="s">
        <v>101</v>
      </c>
      <c r="R3381" s="1" t="s">
        <v>102</v>
      </c>
      <c r="S3381" s="1" t="s">
        <v>101</v>
      </c>
      <c r="T3381" s="1" t="s">
        <v>192</v>
      </c>
      <c r="U3381" s="1" t="s">
        <v>247</v>
      </c>
      <c r="Z3381" s="1" t="s">
        <v>33</v>
      </c>
      <c r="AA3381" s="1">
        <v>0.43</v>
      </c>
      <c r="AG3381" s="1">
        <v>110</v>
      </c>
      <c r="AM3381" s="1">
        <v>25</v>
      </c>
    </row>
    <row r="3382" spans="1:39" ht="25.5">
      <c r="A3382" s="6">
        <v>42905.513334687501</v>
      </c>
      <c r="B3382" s="2">
        <v>42905</v>
      </c>
      <c r="C3382" s="1" t="s">
        <v>96</v>
      </c>
      <c r="D3382" s="1">
        <v>49578</v>
      </c>
      <c r="E3382" s="1" t="s">
        <v>1156</v>
      </c>
      <c r="F3382" s="1" t="s">
        <v>98</v>
      </c>
      <c r="G3382" s="1" t="s">
        <v>99</v>
      </c>
      <c r="H3382" s="1" t="s">
        <v>100</v>
      </c>
      <c r="Q3382" s="1" t="s">
        <v>101</v>
      </c>
      <c r="R3382" s="1" t="s">
        <v>102</v>
      </c>
      <c r="S3382" s="1" t="s">
        <v>101</v>
      </c>
      <c r="T3382" s="1" t="s">
        <v>104</v>
      </c>
      <c r="U3382" s="1" t="s">
        <v>247</v>
      </c>
      <c r="Z3382" s="1" t="s">
        <v>33</v>
      </c>
      <c r="AA3382" s="1">
        <v>0.43</v>
      </c>
      <c r="AM3382" s="1">
        <v>110</v>
      </c>
    </row>
    <row r="3383" spans="1:39" ht="25.5">
      <c r="A3383" s="6">
        <v>42908.551591377312</v>
      </c>
      <c r="B3383" s="2">
        <v>42905</v>
      </c>
      <c r="C3383" s="1" t="s">
        <v>117</v>
      </c>
      <c r="D3383" s="1">
        <v>49578</v>
      </c>
      <c r="E3383" s="1" t="s">
        <v>1156</v>
      </c>
      <c r="F3383" s="1" t="s">
        <v>98</v>
      </c>
      <c r="G3383" s="1" t="s">
        <v>99</v>
      </c>
      <c r="H3383" s="1" t="s">
        <v>100</v>
      </c>
      <c r="K3383" s="1">
        <v>0.54</v>
      </c>
      <c r="O3383" s="1">
        <v>0.43</v>
      </c>
      <c r="P3383" s="1" t="s">
        <v>110</v>
      </c>
      <c r="Q3383" s="1" t="s">
        <v>101</v>
      </c>
      <c r="R3383" s="1" t="s">
        <v>102</v>
      </c>
      <c r="S3383" s="1" t="s">
        <v>103</v>
      </c>
      <c r="T3383" s="1" t="s">
        <v>192</v>
      </c>
      <c r="U3383" s="1" t="s">
        <v>247</v>
      </c>
      <c r="Z3383" s="1" t="s">
        <v>33</v>
      </c>
      <c r="AA3383" s="1">
        <v>0.43</v>
      </c>
      <c r="AG3383" s="1">
        <v>110</v>
      </c>
      <c r="AI3383" s="1">
        <v>0.43</v>
      </c>
      <c r="AJ3383" s="1" t="s">
        <v>213</v>
      </c>
      <c r="AM3383" s="1">
        <v>25</v>
      </c>
    </row>
    <row r="3384" spans="1:39" ht="25.5">
      <c r="A3384" s="6">
        <v>42908.55205309028</v>
      </c>
      <c r="B3384" s="2">
        <v>42906</v>
      </c>
      <c r="C3384" s="1" t="s">
        <v>96</v>
      </c>
      <c r="D3384" s="1">
        <v>49578</v>
      </c>
      <c r="E3384" s="1" t="s">
        <v>1156</v>
      </c>
      <c r="F3384" s="1" t="s">
        <v>98</v>
      </c>
      <c r="G3384" s="1" t="s">
        <v>99</v>
      </c>
      <c r="H3384" s="1" t="s">
        <v>100</v>
      </c>
      <c r="Q3384" s="1" t="s">
        <v>101</v>
      </c>
      <c r="R3384" s="1" t="s">
        <v>102</v>
      </c>
      <c r="S3384" s="1" t="s">
        <v>101</v>
      </c>
      <c r="T3384" s="1" t="s">
        <v>104</v>
      </c>
      <c r="U3384" s="1" t="s">
        <v>247</v>
      </c>
      <c r="Z3384" s="1" t="s">
        <v>33</v>
      </c>
      <c r="AA3384" s="1">
        <v>0.43</v>
      </c>
      <c r="AM3384" s="1">
        <v>25</v>
      </c>
    </row>
    <row r="3385" spans="1:39" ht="25.5">
      <c r="A3385" s="6">
        <v>42908.552699641208</v>
      </c>
      <c r="B3385" s="2">
        <v>42906</v>
      </c>
      <c r="C3385" s="1" t="s">
        <v>117</v>
      </c>
      <c r="D3385" s="1">
        <v>49578</v>
      </c>
      <c r="E3385" s="1" t="s">
        <v>1156</v>
      </c>
      <c r="F3385" s="1" t="s">
        <v>98</v>
      </c>
      <c r="G3385" s="1" t="s">
        <v>99</v>
      </c>
      <c r="H3385" s="1" t="s">
        <v>100</v>
      </c>
      <c r="K3385" s="1">
        <v>0.54</v>
      </c>
      <c r="O3385" s="1">
        <v>0.43</v>
      </c>
      <c r="P3385" s="1" t="s">
        <v>110</v>
      </c>
      <c r="Q3385" s="1" t="s">
        <v>101</v>
      </c>
      <c r="R3385" s="1" t="s">
        <v>102</v>
      </c>
      <c r="S3385" s="1" t="s">
        <v>101</v>
      </c>
      <c r="T3385" s="1" t="s">
        <v>192</v>
      </c>
      <c r="U3385" s="1" t="s">
        <v>247</v>
      </c>
      <c r="Z3385" s="1" t="s">
        <v>33</v>
      </c>
      <c r="AA3385" s="1">
        <v>0.43</v>
      </c>
      <c r="AG3385" s="1">
        <v>110</v>
      </c>
      <c r="AI3385" s="1">
        <v>0.43</v>
      </c>
      <c r="AJ3385" s="1" t="s">
        <v>213</v>
      </c>
      <c r="AL3385" s="1" t="s">
        <v>461</v>
      </c>
      <c r="AM3385" s="1">
        <v>25</v>
      </c>
    </row>
    <row r="3386" spans="1:39" ht="25.5">
      <c r="A3386" s="6">
        <v>42908.553636481476</v>
      </c>
      <c r="B3386" s="2">
        <v>42907</v>
      </c>
      <c r="C3386" s="1" t="s">
        <v>96</v>
      </c>
      <c r="D3386" s="1">
        <v>49578</v>
      </c>
      <c r="E3386" s="1" t="s">
        <v>1156</v>
      </c>
      <c r="F3386" s="1" t="s">
        <v>98</v>
      </c>
      <c r="G3386" s="1" t="s">
        <v>99</v>
      </c>
      <c r="H3386" s="1" t="s">
        <v>100</v>
      </c>
      <c r="Q3386" s="1" t="s">
        <v>101</v>
      </c>
      <c r="R3386" s="1" t="s">
        <v>102</v>
      </c>
      <c r="S3386" s="1" t="s">
        <v>101</v>
      </c>
      <c r="T3386" s="1" t="s">
        <v>104</v>
      </c>
      <c r="U3386" s="1" t="s">
        <v>247</v>
      </c>
      <c r="Z3386" s="1" t="s">
        <v>33</v>
      </c>
      <c r="AA3386" s="1">
        <v>0.43</v>
      </c>
      <c r="AL3386" s="1" t="s">
        <v>461</v>
      </c>
      <c r="AM3386" s="1">
        <v>25</v>
      </c>
    </row>
    <row r="3387" spans="1:39" ht="25.5">
      <c r="A3387" s="6">
        <v>42908.555617893522</v>
      </c>
      <c r="B3387" s="2">
        <v>42907</v>
      </c>
      <c r="C3387" s="1" t="s">
        <v>117</v>
      </c>
      <c r="D3387" s="1">
        <v>49578</v>
      </c>
      <c r="E3387" s="1" t="s">
        <v>1156</v>
      </c>
      <c r="F3387" s="1" t="s">
        <v>98</v>
      </c>
      <c r="G3387" s="1" t="s">
        <v>99</v>
      </c>
      <c r="H3387" s="1" t="s">
        <v>100</v>
      </c>
      <c r="K3387" s="1">
        <v>0.54</v>
      </c>
      <c r="L3387" s="1">
        <v>0.54</v>
      </c>
      <c r="M3387" s="1">
        <v>0.54</v>
      </c>
      <c r="N3387" s="1" t="s">
        <v>110</v>
      </c>
      <c r="O3387" s="1">
        <v>0.43</v>
      </c>
      <c r="P3387" s="1" t="s">
        <v>110</v>
      </c>
      <c r="Q3387" s="1" t="s">
        <v>101</v>
      </c>
      <c r="R3387" s="1" t="s">
        <v>102</v>
      </c>
      <c r="S3387" s="1" t="s">
        <v>101</v>
      </c>
      <c r="T3387" s="1" t="s">
        <v>113</v>
      </c>
      <c r="U3387" s="1" t="s">
        <v>247</v>
      </c>
      <c r="Z3387" s="1" t="s">
        <v>33</v>
      </c>
      <c r="AG3387" s="1">
        <v>110</v>
      </c>
      <c r="AI3387" s="1">
        <v>0.43</v>
      </c>
      <c r="AJ3387" s="1" t="s">
        <v>110</v>
      </c>
      <c r="AL3387" s="1" t="s">
        <v>461</v>
      </c>
    </row>
    <row r="3388" spans="1:39" ht="25.5">
      <c r="A3388" s="6">
        <v>42908.556129965276</v>
      </c>
      <c r="B3388" s="2">
        <v>42908</v>
      </c>
      <c r="C3388" s="1" t="s">
        <v>96</v>
      </c>
      <c r="D3388" s="1">
        <v>49578</v>
      </c>
      <c r="E3388" s="1" t="s">
        <v>1156</v>
      </c>
      <c r="F3388" s="1" t="s">
        <v>98</v>
      </c>
      <c r="G3388" s="1" t="s">
        <v>99</v>
      </c>
      <c r="H3388" s="1" t="s">
        <v>100</v>
      </c>
      <c r="L3388" s="1">
        <v>0.54</v>
      </c>
      <c r="M3388" s="1">
        <v>0.54</v>
      </c>
      <c r="N3388" s="1" t="s">
        <v>110</v>
      </c>
      <c r="Q3388" s="1" t="s">
        <v>121</v>
      </c>
      <c r="R3388" s="1" t="s">
        <v>102</v>
      </c>
      <c r="S3388" s="1" t="s">
        <v>101</v>
      </c>
      <c r="T3388" s="1" t="s">
        <v>113</v>
      </c>
      <c r="U3388" s="1" t="s">
        <v>247</v>
      </c>
      <c r="Z3388" s="1" t="s">
        <v>33</v>
      </c>
      <c r="AG3388" s="1">
        <v>110</v>
      </c>
      <c r="AL3388" s="1" t="s">
        <v>461</v>
      </c>
    </row>
    <row r="3389" spans="1:39" ht="25.5">
      <c r="A3389" s="6">
        <v>42909.529457245371</v>
      </c>
      <c r="B3389" s="2">
        <v>42908</v>
      </c>
      <c r="C3389" s="1" t="s">
        <v>117</v>
      </c>
      <c r="D3389" s="1">
        <v>49578</v>
      </c>
      <c r="E3389" s="1" t="s">
        <v>1156</v>
      </c>
      <c r="F3389" s="1" t="s">
        <v>98</v>
      </c>
      <c r="G3389" s="1" t="s">
        <v>99</v>
      </c>
      <c r="H3389" s="1" t="s">
        <v>100</v>
      </c>
      <c r="K3389" s="1">
        <v>0.54</v>
      </c>
      <c r="L3389" s="1">
        <v>0.54</v>
      </c>
      <c r="M3389" s="1">
        <v>0.54</v>
      </c>
      <c r="N3389" s="1" t="s">
        <v>110</v>
      </c>
      <c r="O3389" s="1">
        <v>0.43</v>
      </c>
      <c r="P3389" s="1" t="s">
        <v>110</v>
      </c>
      <c r="Q3389" s="1" t="s">
        <v>101</v>
      </c>
      <c r="R3389" s="1" t="s">
        <v>102</v>
      </c>
      <c r="S3389" s="1" t="s">
        <v>101</v>
      </c>
      <c r="T3389" s="1" t="s">
        <v>113</v>
      </c>
      <c r="U3389" s="1" t="s">
        <v>247</v>
      </c>
      <c r="Z3389" s="1" t="s">
        <v>33</v>
      </c>
      <c r="AG3389" s="1">
        <v>110</v>
      </c>
      <c r="AL3389" s="1" t="s">
        <v>613</v>
      </c>
    </row>
    <row r="3390" spans="1:39" ht="25.5">
      <c r="A3390" s="6">
        <v>42909.5299121875</v>
      </c>
      <c r="B3390" s="2">
        <v>42909</v>
      </c>
      <c r="C3390" s="1" t="s">
        <v>96</v>
      </c>
      <c r="D3390" s="1">
        <v>49578</v>
      </c>
      <c r="E3390" s="1" t="s">
        <v>1156</v>
      </c>
      <c r="F3390" s="1" t="s">
        <v>98</v>
      </c>
      <c r="G3390" s="1" t="s">
        <v>99</v>
      </c>
      <c r="H3390" s="1" t="s">
        <v>100</v>
      </c>
      <c r="L3390" s="1">
        <v>0.54</v>
      </c>
      <c r="M3390" s="1">
        <v>0.54</v>
      </c>
      <c r="N3390" s="1" t="s">
        <v>110</v>
      </c>
      <c r="Q3390" s="1" t="s">
        <v>101</v>
      </c>
      <c r="R3390" s="1" t="s">
        <v>102</v>
      </c>
      <c r="S3390" s="1" t="s">
        <v>101</v>
      </c>
      <c r="T3390" s="1" t="s">
        <v>113</v>
      </c>
      <c r="U3390" s="1" t="s">
        <v>247</v>
      </c>
      <c r="Z3390" s="1" t="s">
        <v>33</v>
      </c>
      <c r="AG3390" s="1">
        <v>110</v>
      </c>
      <c r="AL3390" s="1" t="s">
        <v>613</v>
      </c>
    </row>
    <row r="3391" spans="1:39" ht="25.5">
      <c r="A3391" s="6">
        <v>42910.580980555555</v>
      </c>
      <c r="B3391" s="2">
        <v>42909</v>
      </c>
      <c r="C3391" s="1" t="s">
        <v>117</v>
      </c>
      <c r="D3391" s="1">
        <v>49578</v>
      </c>
      <c r="E3391" s="1" t="s">
        <v>1156</v>
      </c>
      <c r="F3391" s="1" t="s">
        <v>98</v>
      </c>
      <c r="G3391" s="1" t="s">
        <v>99</v>
      </c>
      <c r="H3391" s="1" t="s">
        <v>100</v>
      </c>
      <c r="Q3391" s="1" t="s">
        <v>101</v>
      </c>
      <c r="R3391" s="1" t="s">
        <v>122</v>
      </c>
      <c r="S3391" s="1" t="s">
        <v>101</v>
      </c>
      <c r="U3391" s="1" t="s">
        <v>247</v>
      </c>
      <c r="Z3391" s="1" t="s">
        <v>33</v>
      </c>
      <c r="AL3391" s="1" t="s">
        <v>535</v>
      </c>
    </row>
    <row r="3392" spans="1:39" ht="25.5">
      <c r="A3392" s="6">
        <v>42910.581392488428</v>
      </c>
      <c r="B3392" s="2">
        <v>42910</v>
      </c>
      <c r="C3392" s="1" t="s">
        <v>96</v>
      </c>
      <c r="D3392" s="1">
        <v>49578</v>
      </c>
      <c r="E3392" s="1" t="s">
        <v>1156</v>
      </c>
      <c r="F3392" s="1" t="s">
        <v>98</v>
      </c>
      <c r="G3392" s="1" t="s">
        <v>99</v>
      </c>
      <c r="H3392" s="1" t="s">
        <v>100</v>
      </c>
      <c r="Q3392" s="1" t="s">
        <v>101</v>
      </c>
      <c r="R3392" s="1" t="s">
        <v>102</v>
      </c>
      <c r="S3392" s="1" t="s">
        <v>101</v>
      </c>
      <c r="U3392" s="1" t="s">
        <v>247</v>
      </c>
      <c r="Z3392" s="1" t="s">
        <v>33</v>
      </c>
    </row>
    <row r="3393" spans="1:39" ht="25.5">
      <c r="A3393" s="6">
        <v>42908.57363835648</v>
      </c>
      <c r="B3393" s="2">
        <v>42902</v>
      </c>
      <c r="C3393" s="1" t="s">
        <v>117</v>
      </c>
      <c r="D3393" s="1">
        <v>49580</v>
      </c>
      <c r="E3393" s="1" t="s">
        <v>1103</v>
      </c>
      <c r="F3393" s="1" t="s">
        <v>98</v>
      </c>
      <c r="G3393" s="1" t="s">
        <v>99</v>
      </c>
      <c r="H3393" s="1" t="s">
        <v>100</v>
      </c>
      <c r="K3393" s="1">
        <v>0.46</v>
      </c>
      <c r="M3393" s="1">
        <v>0.46</v>
      </c>
      <c r="N3393" s="1" t="s">
        <v>110</v>
      </c>
      <c r="O3393" s="1">
        <v>0.37</v>
      </c>
      <c r="P3393" s="1" t="s">
        <v>110</v>
      </c>
      <c r="Q3393" s="1" t="s">
        <v>121</v>
      </c>
      <c r="R3393" s="1" t="s">
        <v>122</v>
      </c>
      <c r="S3393" s="1" t="s">
        <v>101</v>
      </c>
      <c r="T3393" s="1" t="s">
        <v>203</v>
      </c>
      <c r="U3393" s="1" t="s">
        <v>196</v>
      </c>
      <c r="Z3393" s="1" t="s">
        <v>115</v>
      </c>
      <c r="AA3393" s="1">
        <v>0.37</v>
      </c>
      <c r="AD3393" s="1">
        <v>1.84</v>
      </c>
      <c r="AG3393" s="1">
        <v>100</v>
      </c>
      <c r="AM3393" s="1">
        <v>21</v>
      </c>
    </row>
    <row r="3394" spans="1:39" ht="25.5">
      <c r="A3394" s="6">
        <v>42908.574601666667</v>
      </c>
      <c r="B3394" s="2">
        <v>42903</v>
      </c>
      <c r="C3394" s="1" t="s">
        <v>96</v>
      </c>
      <c r="D3394" s="1">
        <v>49580</v>
      </c>
      <c r="E3394" s="1" t="s">
        <v>1103</v>
      </c>
      <c r="F3394" s="1" t="s">
        <v>98</v>
      </c>
      <c r="G3394" s="1" t="s">
        <v>99</v>
      </c>
      <c r="H3394" s="1" t="s">
        <v>100</v>
      </c>
      <c r="O3394" s="1">
        <v>0.37</v>
      </c>
      <c r="P3394" s="1" t="s">
        <v>110</v>
      </c>
      <c r="Q3394" s="1" t="s">
        <v>101</v>
      </c>
      <c r="R3394" s="1" t="s">
        <v>102</v>
      </c>
      <c r="S3394" s="1" t="s">
        <v>101</v>
      </c>
      <c r="T3394" s="1" t="s">
        <v>205</v>
      </c>
      <c r="U3394" s="1" t="s">
        <v>196</v>
      </c>
      <c r="V3394" s="1">
        <v>36</v>
      </c>
      <c r="W3394" s="1">
        <v>195</v>
      </c>
      <c r="X3394" s="1">
        <v>5.8</v>
      </c>
      <c r="Z3394" s="1" t="s">
        <v>115</v>
      </c>
      <c r="AA3394" s="1">
        <v>0.37</v>
      </c>
      <c r="AM3394" s="1">
        <v>21</v>
      </c>
    </row>
    <row r="3395" spans="1:39" ht="25.5">
      <c r="A3395" s="6">
        <v>42908.576324502312</v>
      </c>
      <c r="B3395" s="2">
        <v>42903</v>
      </c>
      <c r="C3395" s="1" t="s">
        <v>117</v>
      </c>
      <c r="D3395" s="1">
        <v>49580</v>
      </c>
      <c r="E3395" s="1" t="s">
        <v>1103</v>
      </c>
      <c r="F3395" s="1" t="s">
        <v>98</v>
      </c>
      <c r="G3395" s="1" t="s">
        <v>99</v>
      </c>
      <c r="H3395" s="1" t="s">
        <v>100</v>
      </c>
      <c r="K3395" s="1">
        <v>0.46</v>
      </c>
      <c r="O3395" s="1">
        <v>0.37</v>
      </c>
      <c r="P3395" s="1" t="s">
        <v>110</v>
      </c>
      <c r="Q3395" s="1" t="s">
        <v>101</v>
      </c>
      <c r="R3395" s="1" t="s">
        <v>122</v>
      </c>
      <c r="S3395" s="1" t="s">
        <v>133</v>
      </c>
      <c r="T3395" s="1" t="s">
        <v>203</v>
      </c>
      <c r="U3395" s="1" t="s">
        <v>196</v>
      </c>
      <c r="Z3395" s="1" t="s">
        <v>33</v>
      </c>
      <c r="AA3395" s="1">
        <v>0.37</v>
      </c>
      <c r="AD3395" s="1">
        <v>1.84</v>
      </c>
      <c r="AG3395" s="1">
        <v>100</v>
      </c>
      <c r="AL3395" s="1" t="s">
        <v>1374</v>
      </c>
      <c r="AM3395" s="1">
        <v>21</v>
      </c>
    </row>
    <row r="3396" spans="1:39" ht="25.5">
      <c r="A3396" s="6">
        <v>42908.57687049768</v>
      </c>
      <c r="B3396" s="2">
        <v>42904</v>
      </c>
      <c r="C3396" s="1" t="s">
        <v>96</v>
      </c>
      <c r="D3396" s="1">
        <v>49580</v>
      </c>
      <c r="E3396" s="1" t="s">
        <v>1103</v>
      </c>
      <c r="F3396" s="1" t="s">
        <v>98</v>
      </c>
      <c r="G3396" s="1" t="s">
        <v>99</v>
      </c>
      <c r="H3396" s="1" t="s">
        <v>100</v>
      </c>
      <c r="Q3396" s="1" t="s">
        <v>101</v>
      </c>
      <c r="R3396" s="1" t="s">
        <v>102</v>
      </c>
      <c r="S3396" s="1" t="s">
        <v>101</v>
      </c>
      <c r="T3396" s="1" t="s">
        <v>205</v>
      </c>
      <c r="U3396" s="1" t="s">
        <v>196</v>
      </c>
      <c r="Z3396" s="1" t="s">
        <v>33</v>
      </c>
      <c r="AA3396" s="1">
        <v>0.37</v>
      </c>
      <c r="AL3396" s="1" t="s">
        <v>1374</v>
      </c>
      <c r="AM3396" s="1">
        <v>21</v>
      </c>
    </row>
    <row r="3397" spans="1:39" ht="25.5">
      <c r="A3397" s="6">
        <v>42908.578295405096</v>
      </c>
      <c r="B3397" s="2">
        <v>42904</v>
      </c>
      <c r="C3397" s="1" t="s">
        <v>117</v>
      </c>
      <c r="D3397" s="1">
        <v>49580</v>
      </c>
      <c r="E3397" s="1" t="s">
        <v>1103</v>
      </c>
      <c r="F3397" s="1" t="s">
        <v>303</v>
      </c>
      <c r="G3397" s="1" t="s">
        <v>177</v>
      </c>
      <c r="H3397" s="1" t="s">
        <v>207</v>
      </c>
      <c r="K3397" s="1">
        <v>0.46</v>
      </c>
      <c r="O3397" s="1">
        <v>0.37</v>
      </c>
      <c r="P3397" s="1" t="s">
        <v>110</v>
      </c>
      <c r="Q3397" s="1" t="s">
        <v>101</v>
      </c>
      <c r="R3397" s="1" t="s">
        <v>102</v>
      </c>
      <c r="S3397" s="1" t="s">
        <v>103</v>
      </c>
      <c r="T3397" s="1" t="s">
        <v>203</v>
      </c>
      <c r="U3397" s="1" t="s">
        <v>141</v>
      </c>
      <c r="Z3397" s="1" t="s">
        <v>33</v>
      </c>
      <c r="AA3397" s="1">
        <v>0.37</v>
      </c>
      <c r="AG3397" s="1">
        <v>100</v>
      </c>
      <c r="AI3397" s="1">
        <v>0.37</v>
      </c>
      <c r="AJ3397" s="1" t="s">
        <v>213</v>
      </c>
      <c r="AL3397" s="1" t="s">
        <v>1376</v>
      </c>
      <c r="AM3397" s="1">
        <v>21</v>
      </c>
    </row>
    <row r="3398" spans="1:39">
      <c r="A3398" s="6">
        <v>42908.579027858796</v>
      </c>
      <c r="B3398" s="2">
        <v>42905</v>
      </c>
      <c r="C3398" s="1" t="s">
        <v>96</v>
      </c>
      <c r="D3398" s="1">
        <v>49580</v>
      </c>
      <c r="E3398" s="1" t="s">
        <v>1103</v>
      </c>
      <c r="AK3398" s="1" t="s">
        <v>305</v>
      </c>
    </row>
    <row r="3399" spans="1:39">
      <c r="A3399" s="6">
        <v>42905.545258067126</v>
      </c>
      <c r="B3399" s="2">
        <v>42902</v>
      </c>
      <c r="C3399" s="1" t="s">
        <v>117</v>
      </c>
      <c r="D3399" s="1">
        <v>49581</v>
      </c>
      <c r="E3399" s="1" t="s">
        <v>1146</v>
      </c>
      <c r="F3399" s="1" t="s">
        <v>98</v>
      </c>
      <c r="G3399" s="1" t="s">
        <v>99</v>
      </c>
      <c r="H3399" s="1" t="s">
        <v>109</v>
      </c>
      <c r="K3399" s="1">
        <v>0.84</v>
      </c>
      <c r="L3399" s="1">
        <v>0.84</v>
      </c>
      <c r="M3399" s="1">
        <v>0.84</v>
      </c>
      <c r="N3399" s="1" t="s">
        <v>110</v>
      </c>
      <c r="O3399" s="1">
        <v>0.67</v>
      </c>
      <c r="P3399" s="1" t="s">
        <v>110</v>
      </c>
      <c r="Q3399" s="1" t="s">
        <v>101</v>
      </c>
      <c r="R3399" s="1" t="s">
        <v>111</v>
      </c>
      <c r="S3399" s="1" t="s">
        <v>101</v>
      </c>
      <c r="T3399" s="1" t="s">
        <v>113</v>
      </c>
      <c r="U3399" s="1" t="s">
        <v>114</v>
      </c>
      <c r="Z3399" s="1" t="s">
        <v>115</v>
      </c>
      <c r="AD3399" s="1">
        <v>3.36</v>
      </c>
      <c r="AG3399" s="1">
        <v>170</v>
      </c>
    </row>
    <row r="3400" spans="1:39">
      <c r="A3400" s="6">
        <v>42905.54576627315</v>
      </c>
      <c r="B3400" s="2">
        <v>42903</v>
      </c>
      <c r="C3400" s="1" t="s">
        <v>96</v>
      </c>
      <c r="D3400" s="1">
        <v>49581</v>
      </c>
      <c r="E3400" s="1" t="s">
        <v>1146</v>
      </c>
      <c r="F3400" s="1" t="s">
        <v>98</v>
      </c>
      <c r="G3400" s="1" t="s">
        <v>99</v>
      </c>
      <c r="H3400" s="1" t="s">
        <v>109</v>
      </c>
      <c r="L3400" s="1">
        <v>0.84</v>
      </c>
      <c r="M3400" s="1">
        <v>0.84</v>
      </c>
      <c r="N3400" s="1" t="s">
        <v>110</v>
      </c>
      <c r="Q3400" s="1" t="s">
        <v>101</v>
      </c>
      <c r="R3400" s="1" t="s">
        <v>111</v>
      </c>
      <c r="S3400" s="1" t="s">
        <v>124</v>
      </c>
      <c r="T3400" s="1" t="s">
        <v>113</v>
      </c>
      <c r="U3400" s="1" t="s">
        <v>114</v>
      </c>
      <c r="Z3400" s="1" t="s">
        <v>115</v>
      </c>
      <c r="AG3400" s="1">
        <v>170</v>
      </c>
    </row>
    <row r="3401" spans="1:39" ht="25.5">
      <c r="A3401" s="6">
        <v>42905.546240324074</v>
      </c>
      <c r="B3401" s="2">
        <v>42903</v>
      </c>
      <c r="C3401" s="1" t="s">
        <v>117</v>
      </c>
      <c r="D3401" s="1">
        <v>49581</v>
      </c>
      <c r="E3401" s="1" t="s">
        <v>1146</v>
      </c>
      <c r="F3401" s="1" t="s">
        <v>98</v>
      </c>
      <c r="G3401" s="1" t="s">
        <v>99</v>
      </c>
      <c r="H3401" s="1" t="s">
        <v>109</v>
      </c>
      <c r="K3401" s="1">
        <v>0.84</v>
      </c>
      <c r="L3401" s="1">
        <v>0.84</v>
      </c>
      <c r="M3401" s="1">
        <v>0.84</v>
      </c>
      <c r="N3401" s="1" t="s">
        <v>110</v>
      </c>
      <c r="O3401" s="1">
        <v>0.67</v>
      </c>
      <c r="P3401" s="1" t="s">
        <v>110</v>
      </c>
      <c r="Q3401" s="1" t="s">
        <v>101</v>
      </c>
      <c r="R3401" s="1" t="s">
        <v>111</v>
      </c>
      <c r="S3401" s="1" t="s">
        <v>112</v>
      </c>
      <c r="T3401" s="1" t="s">
        <v>113</v>
      </c>
      <c r="U3401" s="1" t="s">
        <v>114</v>
      </c>
      <c r="Z3401" s="1" t="s">
        <v>115</v>
      </c>
      <c r="AD3401" s="1">
        <v>3.36</v>
      </c>
      <c r="AG3401" s="1">
        <v>170</v>
      </c>
    </row>
    <row r="3402" spans="1:39" ht="25.5">
      <c r="A3402" s="6">
        <v>42905.546722118059</v>
      </c>
      <c r="B3402" s="2">
        <v>42904</v>
      </c>
      <c r="C3402" s="1" t="s">
        <v>96</v>
      </c>
      <c r="D3402" s="1">
        <v>49581</v>
      </c>
      <c r="E3402" s="1" t="s">
        <v>1146</v>
      </c>
      <c r="F3402" s="1" t="s">
        <v>98</v>
      </c>
      <c r="G3402" s="1" t="s">
        <v>99</v>
      </c>
      <c r="H3402" s="1" t="s">
        <v>109</v>
      </c>
      <c r="L3402" s="1">
        <v>0.84</v>
      </c>
      <c r="M3402" s="1">
        <v>0.84</v>
      </c>
      <c r="N3402" s="1" t="s">
        <v>110</v>
      </c>
      <c r="Q3402" s="1" t="s">
        <v>101</v>
      </c>
      <c r="R3402" s="1" t="s">
        <v>111</v>
      </c>
      <c r="S3402" s="1" t="s">
        <v>112</v>
      </c>
      <c r="T3402" s="1" t="s">
        <v>113</v>
      </c>
      <c r="U3402" s="1" t="s">
        <v>114</v>
      </c>
      <c r="Z3402" s="1" t="s">
        <v>115</v>
      </c>
      <c r="AG3402" s="1">
        <v>170</v>
      </c>
    </row>
    <row r="3403" spans="1:39" ht="25.5">
      <c r="A3403" s="6">
        <v>42905.547115624999</v>
      </c>
      <c r="B3403" s="2">
        <v>42904</v>
      </c>
      <c r="C3403" s="1" t="s">
        <v>117</v>
      </c>
      <c r="D3403" s="1">
        <v>49581</v>
      </c>
      <c r="E3403" s="1" t="s">
        <v>1146</v>
      </c>
      <c r="F3403" s="1" t="s">
        <v>98</v>
      </c>
      <c r="G3403" s="1" t="s">
        <v>99</v>
      </c>
      <c r="H3403" s="1" t="s">
        <v>109</v>
      </c>
      <c r="K3403" s="1">
        <v>0.84</v>
      </c>
      <c r="L3403" s="1">
        <v>0.84</v>
      </c>
      <c r="M3403" s="1">
        <v>0.84</v>
      </c>
      <c r="N3403" s="1" t="s">
        <v>110</v>
      </c>
      <c r="O3403" s="1">
        <v>0.67</v>
      </c>
      <c r="P3403" s="1" t="s">
        <v>110</v>
      </c>
      <c r="Q3403" s="1" t="s">
        <v>101</v>
      </c>
      <c r="R3403" s="1" t="s">
        <v>111</v>
      </c>
      <c r="S3403" s="1" t="s">
        <v>112</v>
      </c>
      <c r="T3403" s="1" t="s">
        <v>113</v>
      </c>
      <c r="U3403" s="1" t="s">
        <v>114</v>
      </c>
      <c r="Z3403" s="1" t="s">
        <v>115</v>
      </c>
      <c r="AD3403" s="1">
        <v>3.36</v>
      </c>
      <c r="AG3403" s="1">
        <v>170</v>
      </c>
    </row>
    <row r="3404" spans="1:39">
      <c r="A3404" s="6">
        <v>42905.547597731478</v>
      </c>
      <c r="B3404" s="2">
        <v>42905</v>
      </c>
      <c r="C3404" s="1" t="s">
        <v>96</v>
      </c>
      <c r="D3404" s="1">
        <v>49581</v>
      </c>
      <c r="E3404" s="1" t="s">
        <v>1146</v>
      </c>
      <c r="F3404" s="1" t="s">
        <v>98</v>
      </c>
      <c r="G3404" s="1" t="s">
        <v>99</v>
      </c>
      <c r="H3404" s="1" t="s">
        <v>109</v>
      </c>
      <c r="L3404" s="1">
        <v>0.84</v>
      </c>
      <c r="M3404" s="1">
        <v>0.84</v>
      </c>
      <c r="N3404" s="1" t="s">
        <v>110</v>
      </c>
      <c r="Q3404" s="1" t="s">
        <v>101</v>
      </c>
      <c r="R3404" s="1" t="s">
        <v>111</v>
      </c>
      <c r="S3404" s="1" t="s">
        <v>101</v>
      </c>
      <c r="T3404" s="1" t="s">
        <v>113</v>
      </c>
      <c r="U3404" s="1" t="s">
        <v>114</v>
      </c>
      <c r="Z3404" s="1" t="s">
        <v>115</v>
      </c>
      <c r="AG3404" s="1">
        <v>170</v>
      </c>
    </row>
    <row r="3405" spans="1:39">
      <c r="A3405" s="6">
        <v>42908.68607009259</v>
      </c>
      <c r="B3405" s="2">
        <v>42905</v>
      </c>
      <c r="C3405" s="1" t="s">
        <v>117</v>
      </c>
      <c r="D3405" s="1">
        <v>49581</v>
      </c>
      <c r="E3405" s="1" t="s">
        <v>1146</v>
      </c>
      <c r="F3405" s="1" t="s">
        <v>98</v>
      </c>
      <c r="G3405" s="1" t="s">
        <v>99</v>
      </c>
      <c r="H3405" s="1" t="s">
        <v>109</v>
      </c>
      <c r="K3405" s="1">
        <v>0.84</v>
      </c>
      <c r="L3405" s="1">
        <v>0.84</v>
      </c>
      <c r="M3405" s="1">
        <v>0.84</v>
      </c>
      <c r="N3405" s="1" t="s">
        <v>110</v>
      </c>
      <c r="O3405" s="1">
        <v>0.67</v>
      </c>
      <c r="P3405" s="1" t="s">
        <v>110</v>
      </c>
      <c r="Q3405" s="1" t="s">
        <v>101</v>
      </c>
      <c r="R3405" s="1" t="s">
        <v>111</v>
      </c>
      <c r="S3405" s="1" t="s">
        <v>124</v>
      </c>
      <c r="T3405" s="1" t="s">
        <v>113</v>
      </c>
      <c r="U3405" s="1" t="s">
        <v>114</v>
      </c>
      <c r="Z3405" s="1" t="s">
        <v>115</v>
      </c>
      <c r="AG3405" s="1">
        <v>170</v>
      </c>
    </row>
    <row r="3406" spans="1:39" ht="25.5">
      <c r="A3406" s="6">
        <v>42908.686440763893</v>
      </c>
      <c r="B3406" s="2">
        <v>42906</v>
      </c>
      <c r="C3406" s="1" t="s">
        <v>96</v>
      </c>
      <c r="D3406" s="1">
        <v>49581</v>
      </c>
      <c r="E3406" s="1" t="s">
        <v>1146</v>
      </c>
      <c r="F3406" s="1" t="s">
        <v>98</v>
      </c>
      <c r="G3406" s="1" t="s">
        <v>99</v>
      </c>
      <c r="H3406" s="1" t="s">
        <v>109</v>
      </c>
      <c r="L3406" s="1">
        <v>0.84</v>
      </c>
      <c r="M3406" s="1">
        <v>0.84</v>
      </c>
      <c r="N3406" s="1" t="s">
        <v>110</v>
      </c>
      <c r="Q3406" s="1" t="s">
        <v>101</v>
      </c>
      <c r="R3406" s="1" t="s">
        <v>111</v>
      </c>
      <c r="S3406" s="1" t="s">
        <v>112</v>
      </c>
      <c r="T3406" s="1" t="s">
        <v>113</v>
      </c>
      <c r="U3406" s="1" t="s">
        <v>114</v>
      </c>
      <c r="Z3406" s="1" t="s">
        <v>115</v>
      </c>
      <c r="AG3406" s="1">
        <v>170</v>
      </c>
    </row>
    <row r="3407" spans="1:39">
      <c r="A3407" s="6">
        <v>42908.686630914352</v>
      </c>
      <c r="B3407" s="2">
        <v>42906</v>
      </c>
      <c r="C3407" s="1" t="s">
        <v>117</v>
      </c>
      <c r="D3407" s="1">
        <v>49581</v>
      </c>
      <c r="E3407" s="1" t="s">
        <v>1146</v>
      </c>
      <c r="F3407" s="1" t="s">
        <v>98</v>
      </c>
      <c r="G3407" s="1" t="s">
        <v>99</v>
      </c>
      <c r="H3407" s="1" t="s">
        <v>109</v>
      </c>
      <c r="Q3407" s="1" t="s">
        <v>101</v>
      </c>
      <c r="R3407" s="1" t="s">
        <v>111</v>
      </c>
      <c r="S3407" s="1" t="s">
        <v>124</v>
      </c>
      <c r="U3407" s="1" t="s">
        <v>114</v>
      </c>
      <c r="Z3407" s="1" t="s">
        <v>115</v>
      </c>
    </row>
    <row r="3408" spans="1:39">
      <c r="A3408" s="6">
        <v>42908.686982962958</v>
      </c>
      <c r="B3408" s="2">
        <v>42907</v>
      </c>
      <c r="C3408" s="1" t="s">
        <v>96</v>
      </c>
      <c r="D3408" s="1">
        <v>49581</v>
      </c>
      <c r="E3408" s="1" t="s">
        <v>1146</v>
      </c>
      <c r="F3408" s="1" t="s">
        <v>98</v>
      </c>
      <c r="G3408" s="1" t="s">
        <v>99</v>
      </c>
      <c r="H3408" s="1" t="s">
        <v>109</v>
      </c>
      <c r="Q3408" s="1" t="s">
        <v>101</v>
      </c>
      <c r="R3408" s="1" t="s">
        <v>111</v>
      </c>
      <c r="S3408" s="1" t="s">
        <v>124</v>
      </c>
      <c r="U3408" s="1" t="s">
        <v>114</v>
      </c>
      <c r="Z3408" s="1" t="s">
        <v>115</v>
      </c>
      <c r="AK3408" s="1" t="s">
        <v>116</v>
      </c>
    </row>
    <row r="3409" spans="1:37">
      <c r="A3409" s="6">
        <v>42958.700858773147</v>
      </c>
      <c r="B3409" s="2">
        <v>42907</v>
      </c>
      <c r="C3409" s="1" t="s">
        <v>117</v>
      </c>
      <c r="D3409" s="1">
        <v>49581</v>
      </c>
      <c r="E3409" s="1" t="s">
        <v>1146</v>
      </c>
      <c r="F3409" s="1" t="s">
        <v>98</v>
      </c>
      <c r="G3409" s="1" t="s">
        <v>99</v>
      </c>
      <c r="H3409" s="1" t="s">
        <v>109</v>
      </c>
      <c r="Q3409" s="1" t="s">
        <v>101</v>
      </c>
      <c r="R3409" s="1" t="s">
        <v>111</v>
      </c>
      <c r="S3409" s="1" t="s">
        <v>124</v>
      </c>
      <c r="U3409" s="1" t="s">
        <v>114</v>
      </c>
      <c r="Z3409" s="1" t="s">
        <v>115</v>
      </c>
    </row>
    <row r="3410" spans="1:37">
      <c r="A3410" s="6">
        <v>42908.687469976852</v>
      </c>
      <c r="B3410" s="2">
        <v>42908</v>
      </c>
      <c r="C3410" s="1" t="s">
        <v>96</v>
      </c>
      <c r="D3410" s="1">
        <v>49581</v>
      </c>
      <c r="E3410" s="1" t="s">
        <v>1146</v>
      </c>
      <c r="F3410" s="1" t="s">
        <v>98</v>
      </c>
      <c r="G3410" s="1" t="s">
        <v>99</v>
      </c>
      <c r="H3410" s="1" t="s">
        <v>109</v>
      </c>
      <c r="Q3410" s="1" t="s">
        <v>101</v>
      </c>
      <c r="R3410" s="1" t="s">
        <v>111</v>
      </c>
      <c r="S3410" s="1" t="s">
        <v>124</v>
      </c>
      <c r="U3410" s="1" t="s">
        <v>114</v>
      </c>
      <c r="Z3410" s="1" t="s">
        <v>115</v>
      </c>
    </row>
    <row r="3411" spans="1:37" ht="25.5">
      <c r="A3411" s="6">
        <v>42909.521494791668</v>
      </c>
      <c r="B3411" s="2">
        <v>42908</v>
      </c>
      <c r="C3411" s="1" t="s">
        <v>117</v>
      </c>
      <c r="D3411" s="1">
        <v>49581</v>
      </c>
      <c r="E3411" s="1" t="s">
        <v>1146</v>
      </c>
      <c r="F3411" s="1" t="s">
        <v>98</v>
      </c>
      <c r="G3411" s="1" t="s">
        <v>99</v>
      </c>
      <c r="H3411" s="1" t="s">
        <v>109</v>
      </c>
      <c r="Q3411" s="1" t="s">
        <v>101</v>
      </c>
      <c r="R3411" s="1" t="s">
        <v>111</v>
      </c>
      <c r="S3411" s="1" t="s">
        <v>112</v>
      </c>
      <c r="U3411" s="1" t="s">
        <v>114</v>
      </c>
      <c r="Z3411" s="1" t="s">
        <v>115</v>
      </c>
    </row>
    <row r="3412" spans="1:37" ht="25.5">
      <c r="A3412" s="6">
        <v>42909.523817743058</v>
      </c>
      <c r="B3412" s="2">
        <v>42909</v>
      </c>
      <c r="C3412" s="1" t="s">
        <v>96</v>
      </c>
      <c r="D3412" s="1">
        <v>49581</v>
      </c>
      <c r="E3412" s="1" t="s">
        <v>1146</v>
      </c>
      <c r="F3412" s="1" t="s">
        <v>98</v>
      </c>
      <c r="G3412" s="1" t="s">
        <v>99</v>
      </c>
      <c r="H3412" s="1" t="s">
        <v>109</v>
      </c>
      <c r="Q3412" s="1" t="s">
        <v>101</v>
      </c>
      <c r="R3412" s="1" t="s">
        <v>111</v>
      </c>
      <c r="S3412" s="1" t="s">
        <v>112</v>
      </c>
      <c r="U3412" s="1" t="s">
        <v>114</v>
      </c>
      <c r="Z3412" s="1" t="s">
        <v>115</v>
      </c>
    </row>
    <row r="3413" spans="1:37" ht="25.5">
      <c r="A3413" s="6">
        <v>42905.552098958331</v>
      </c>
      <c r="B3413" s="2">
        <v>42902</v>
      </c>
      <c r="C3413" s="1" t="s">
        <v>117</v>
      </c>
      <c r="D3413" s="1">
        <v>49582</v>
      </c>
      <c r="E3413" s="1" t="s">
        <v>1139</v>
      </c>
      <c r="F3413" s="1" t="s">
        <v>98</v>
      </c>
      <c r="G3413" s="1" t="s">
        <v>99</v>
      </c>
      <c r="H3413" s="1" t="s">
        <v>109</v>
      </c>
      <c r="K3413" s="1">
        <v>0.73</v>
      </c>
      <c r="L3413" s="1">
        <v>0.73</v>
      </c>
      <c r="M3413" s="1">
        <v>0.73</v>
      </c>
      <c r="N3413" s="1" t="s">
        <v>110</v>
      </c>
      <c r="O3413" s="1">
        <v>0.57999999999999996</v>
      </c>
      <c r="P3413" s="1" t="s">
        <v>110</v>
      </c>
      <c r="Q3413" s="1" t="s">
        <v>101</v>
      </c>
      <c r="R3413" s="1" t="s">
        <v>111</v>
      </c>
      <c r="S3413" s="1" t="s">
        <v>112</v>
      </c>
      <c r="T3413" s="1" t="s">
        <v>113</v>
      </c>
      <c r="U3413" s="1" t="s">
        <v>114</v>
      </c>
      <c r="Z3413" s="1" t="s">
        <v>115</v>
      </c>
      <c r="AD3413" s="1">
        <v>2.9</v>
      </c>
      <c r="AG3413" s="1">
        <v>150</v>
      </c>
    </row>
    <row r="3414" spans="1:37">
      <c r="A3414" s="6">
        <v>42905.55251444444</v>
      </c>
      <c r="B3414" s="2">
        <v>42903</v>
      </c>
      <c r="C3414" s="1" t="s">
        <v>96</v>
      </c>
      <c r="D3414" s="1">
        <v>49582</v>
      </c>
      <c r="E3414" s="1" t="s">
        <v>1139</v>
      </c>
      <c r="F3414" s="1" t="s">
        <v>98</v>
      </c>
      <c r="G3414" s="1" t="s">
        <v>99</v>
      </c>
      <c r="H3414" s="1" t="s">
        <v>109</v>
      </c>
      <c r="L3414" s="1">
        <v>0.73</v>
      </c>
      <c r="M3414" s="1">
        <v>0.73</v>
      </c>
      <c r="N3414" s="1" t="s">
        <v>110</v>
      </c>
      <c r="Q3414" s="1" t="s">
        <v>101</v>
      </c>
      <c r="R3414" s="1" t="s">
        <v>111</v>
      </c>
      <c r="S3414" s="1" t="s">
        <v>124</v>
      </c>
      <c r="T3414" s="1" t="s">
        <v>113</v>
      </c>
      <c r="U3414" s="1" t="s">
        <v>114</v>
      </c>
      <c r="Z3414" s="1" t="s">
        <v>115</v>
      </c>
      <c r="AG3414" s="1">
        <v>150</v>
      </c>
    </row>
    <row r="3415" spans="1:37" ht="25.5">
      <c r="A3415" s="6">
        <v>42905.55295445602</v>
      </c>
      <c r="B3415" s="2">
        <v>42903</v>
      </c>
      <c r="C3415" s="1" t="s">
        <v>117</v>
      </c>
      <c r="D3415" s="1">
        <v>49582</v>
      </c>
      <c r="E3415" s="1" t="s">
        <v>1139</v>
      </c>
      <c r="F3415" s="1" t="s">
        <v>98</v>
      </c>
      <c r="G3415" s="1" t="s">
        <v>99</v>
      </c>
      <c r="H3415" s="1" t="s">
        <v>109</v>
      </c>
      <c r="K3415" s="1">
        <v>0.73</v>
      </c>
      <c r="L3415" s="1">
        <v>0.73</v>
      </c>
      <c r="M3415" s="1">
        <v>0.73</v>
      </c>
      <c r="N3415" s="1" t="s">
        <v>110</v>
      </c>
      <c r="O3415" s="1">
        <v>0.57999999999999996</v>
      </c>
      <c r="P3415" s="1" t="s">
        <v>110</v>
      </c>
      <c r="Q3415" s="1" t="s">
        <v>101</v>
      </c>
      <c r="R3415" s="1" t="s">
        <v>111</v>
      </c>
      <c r="S3415" s="1" t="s">
        <v>112</v>
      </c>
      <c r="T3415" s="1" t="s">
        <v>113</v>
      </c>
      <c r="U3415" s="1" t="s">
        <v>114</v>
      </c>
      <c r="Z3415" s="1" t="s">
        <v>33</v>
      </c>
      <c r="AD3415" s="1">
        <v>2.9</v>
      </c>
      <c r="AG3415" s="1">
        <v>150</v>
      </c>
    </row>
    <row r="3416" spans="1:37" ht="25.5">
      <c r="A3416" s="6">
        <v>42905.553343946754</v>
      </c>
      <c r="B3416" s="2">
        <v>42904</v>
      </c>
      <c r="C3416" s="1" t="s">
        <v>96</v>
      </c>
      <c r="D3416" s="1">
        <v>49582</v>
      </c>
      <c r="E3416" s="1" t="s">
        <v>1139</v>
      </c>
      <c r="F3416" s="1" t="s">
        <v>98</v>
      </c>
      <c r="G3416" s="1" t="s">
        <v>99</v>
      </c>
      <c r="H3416" s="1" t="s">
        <v>109</v>
      </c>
      <c r="L3416" s="1">
        <v>0.57999999999999996</v>
      </c>
      <c r="M3416" s="1">
        <v>0.57999999999999996</v>
      </c>
      <c r="N3416" s="1" t="s">
        <v>110</v>
      </c>
      <c r="Q3416" s="1" t="s">
        <v>101</v>
      </c>
      <c r="R3416" s="1" t="s">
        <v>111</v>
      </c>
      <c r="S3416" s="1" t="s">
        <v>112</v>
      </c>
      <c r="T3416" s="1" t="s">
        <v>113</v>
      </c>
      <c r="U3416" s="1" t="s">
        <v>114</v>
      </c>
      <c r="Z3416" s="1" t="s">
        <v>115</v>
      </c>
      <c r="AG3416" s="1">
        <v>150</v>
      </c>
    </row>
    <row r="3417" spans="1:37" ht="25.5">
      <c r="A3417" s="6">
        <v>42905.554245011575</v>
      </c>
      <c r="B3417" s="2">
        <v>42904</v>
      </c>
      <c r="C3417" s="1" t="s">
        <v>117</v>
      </c>
      <c r="D3417" s="1">
        <v>49582</v>
      </c>
      <c r="E3417" s="1" t="s">
        <v>1139</v>
      </c>
      <c r="F3417" s="1" t="s">
        <v>98</v>
      </c>
      <c r="G3417" s="1" t="s">
        <v>99</v>
      </c>
      <c r="H3417" s="1" t="s">
        <v>109</v>
      </c>
      <c r="K3417" s="1">
        <v>0.73</v>
      </c>
      <c r="L3417" s="1">
        <v>0.73</v>
      </c>
      <c r="M3417" s="1">
        <v>0.73</v>
      </c>
      <c r="N3417" s="1" t="s">
        <v>110</v>
      </c>
      <c r="O3417" s="1">
        <v>0.57999999999999996</v>
      </c>
      <c r="P3417" s="1" t="s">
        <v>110</v>
      </c>
      <c r="Q3417" s="1" t="s">
        <v>101</v>
      </c>
      <c r="R3417" s="1" t="s">
        <v>111</v>
      </c>
      <c r="S3417" s="1" t="s">
        <v>112</v>
      </c>
      <c r="T3417" s="1" t="s">
        <v>113</v>
      </c>
      <c r="U3417" s="1" t="s">
        <v>114</v>
      </c>
      <c r="Z3417" s="1" t="s">
        <v>115</v>
      </c>
      <c r="AD3417" s="1">
        <v>2.9</v>
      </c>
      <c r="AG3417" s="1">
        <v>150</v>
      </c>
    </row>
    <row r="3418" spans="1:37" ht="25.5">
      <c r="A3418" s="6">
        <v>42905.554706481482</v>
      </c>
      <c r="B3418" s="2">
        <v>42905</v>
      </c>
      <c r="C3418" s="1" t="s">
        <v>96</v>
      </c>
      <c r="D3418" s="1">
        <v>49582</v>
      </c>
      <c r="E3418" s="1" t="s">
        <v>1139</v>
      </c>
      <c r="F3418" s="1" t="s">
        <v>98</v>
      </c>
      <c r="G3418" s="1" t="s">
        <v>99</v>
      </c>
      <c r="H3418" s="1" t="s">
        <v>109</v>
      </c>
      <c r="L3418" s="1">
        <v>0.73</v>
      </c>
      <c r="M3418" s="1">
        <v>0.73</v>
      </c>
      <c r="N3418" s="1" t="s">
        <v>110</v>
      </c>
      <c r="Q3418" s="1" t="s">
        <v>101</v>
      </c>
      <c r="R3418" s="1" t="s">
        <v>111</v>
      </c>
      <c r="S3418" s="1" t="s">
        <v>112</v>
      </c>
      <c r="T3418" s="1" t="s">
        <v>113</v>
      </c>
      <c r="U3418" s="1" t="s">
        <v>114</v>
      </c>
      <c r="Z3418" s="1" t="s">
        <v>115</v>
      </c>
      <c r="AG3418" s="1">
        <v>150</v>
      </c>
    </row>
    <row r="3419" spans="1:37" ht="25.5">
      <c r="A3419" s="6">
        <v>42908.612044571761</v>
      </c>
      <c r="B3419" s="2">
        <v>42905</v>
      </c>
      <c r="C3419" s="1" t="s">
        <v>117</v>
      </c>
      <c r="D3419" s="1">
        <v>49582</v>
      </c>
      <c r="E3419" s="1" t="s">
        <v>1139</v>
      </c>
      <c r="F3419" s="1" t="s">
        <v>98</v>
      </c>
      <c r="G3419" s="1" t="s">
        <v>99</v>
      </c>
      <c r="H3419" s="1" t="s">
        <v>109</v>
      </c>
      <c r="K3419" s="1">
        <v>0.73</v>
      </c>
      <c r="L3419" s="1">
        <v>0.73</v>
      </c>
      <c r="M3419" s="1">
        <v>0.73</v>
      </c>
      <c r="N3419" s="1" t="s">
        <v>110</v>
      </c>
      <c r="O3419" s="1">
        <v>0.57999999999999996</v>
      </c>
      <c r="P3419" s="1" t="s">
        <v>110</v>
      </c>
      <c r="Q3419" s="1" t="s">
        <v>101</v>
      </c>
      <c r="R3419" s="1" t="s">
        <v>111</v>
      </c>
      <c r="S3419" s="1" t="s">
        <v>112</v>
      </c>
      <c r="T3419" s="1" t="s">
        <v>113</v>
      </c>
      <c r="U3419" s="1" t="s">
        <v>114</v>
      </c>
      <c r="Z3419" s="1" t="s">
        <v>115</v>
      </c>
      <c r="AG3419" s="1">
        <v>150</v>
      </c>
    </row>
    <row r="3420" spans="1:37" ht="25.5">
      <c r="A3420" s="6">
        <v>42908.612647789356</v>
      </c>
      <c r="B3420" s="2">
        <v>42906</v>
      </c>
      <c r="C3420" s="1" t="s">
        <v>96</v>
      </c>
      <c r="D3420" s="1">
        <v>49582</v>
      </c>
      <c r="E3420" s="1" t="s">
        <v>1139</v>
      </c>
      <c r="F3420" s="1" t="s">
        <v>98</v>
      </c>
      <c r="G3420" s="1" t="s">
        <v>99</v>
      </c>
      <c r="H3420" s="1" t="s">
        <v>109</v>
      </c>
      <c r="L3420" s="1">
        <v>0.57999999999999996</v>
      </c>
      <c r="M3420" s="1">
        <v>0.57999999999999996</v>
      </c>
      <c r="N3420" s="1" t="s">
        <v>110</v>
      </c>
      <c r="Q3420" s="1" t="s">
        <v>101</v>
      </c>
      <c r="R3420" s="1" t="s">
        <v>111</v>
      </c>
      <c r="S3420" s="1" t="s">
        <v>112</v>
      </c>
      <c r="T3420" s="1" t="s">
        <v>113</v>
      </c>
      <c r="U3420" s="1" t="s">
        <v>114</v>
      </c>
      <c r="Z3420" s="1" t="s">
        <v>115</v>
      </c>
      <c r="AG3420" s="1">
        <v>150</v>
      </c>
    </row>
    <row r="3421" spans="1:37" ht="25.5">
      <c r="A3421" s="6">
        <v>42908.613313726848</v>
      </c>
      <c r="B3421" s="2">
        <v>42906</v>
      </c>
      <c r="C3421" s="1" t="s">
        <v>117</v>
      </c>
      <c r="D3421" s="1">
        <v>49582</v>
      </c>
      <c r="E3421" s="1" t="s">
        <v>1139</v>
      </c>
      <c r="F3421" s="1" t="s">
        <v>98</v>
      </c>
      <c r="G3421" s="1" t="s">
        <v>99</v>
      </c>
      <c r="H3421" s="1" t="s">
        <v>109</v>
      </c>
      <c r="Q3421" s="1" t="s">
        <v>101</v>
      </c>
      <c r="R3421" s="1" t="s">
        <v>111</v>
      </c>
      <c r="S3421" s="1" t="s">
        <v>112</v>
      </c>
      <c r="U3421" s="1" t="s">
        <v>114</v>
      </c>
      <c r="Z3421" s="1" t="s">
        <v>115</v>
      </c>
    </row>
    <row r="3422" spans="1:37">
      <c r="A3422" s="6">
        <v>42908.613637650458</v>
      </c>
      <c r="B3422" s="2">
        <v>42907</v>
      </c>
      <c r="C3422" s="1" t="s">
        <v>96</v>
      </c>
      <c r="D3422" s="1">
        <v>49582</v>
      </c>
      <c r="E3422" s="1" t="s">
        <v>1139</v>
      </c>
      <c r="F3422" s="1" t="s">
        <v>98</v>
      </c>
      <c r="G3422" s="1" t="s">
        <v>99</v>
      </c>
      <c r="H3422" s="1" t="s">
        <v>109</v>
      </c>
      <c r="Q3422" s="1" t="s">
        <v>101</v>
      </c>
      <c r="R3422" s="1" t="s">
        <v>111</v>
      </c>
      <c r="S3422" s="1" t="s">
        <v>124</v>
      </c>
      <c r="U3422" s="1" t="s">
        <v>114</v>
      </c>
      <c r="Z3422" s="1" t="s">
        <v>115</v>
      </c>
    </row>
    <row r="3423" spans="1:37">
      <c r="A3423" s="6">
        <v>42908.613862928236</v>
      </c>
      <c r="B3423" s="2">
        <v>42907</v>
      </c>
      <c r="C3423" s="1" t="s">
        <v>96</v>
      </c>
      <c r="D3423" s="1">
        <v>49582</v>
      </c>
      <c r="E3423" s="1" t="s">
        <v>1139</v>
      </c>
      <c r="F3423" s="1" t="s">
        <v>98</v>
      </c>
      <c r="G3423" s="1" t="s">
        <v>99</v>
      </c>
      <c r="H3423" s="1" t="s">
        <v>109</v>
      </c>
      <c r="Q3423" s="1" t="s">
        <v>101</v>
      </c>
      <c r="R3423" s="1" t="s">
        <v>111</v>
      </c>
      <c r="S3423" s="1" t="s">
        <v>124</v>
      </c>
      <c r="U3423" s="1" t="s">
        <v>114</v>
      </c>
      <c r="Z3423" s="1" t="s">
        <v>115</v>
      </c>
    </row>
    <row r="3424" spans="1:37">
      <c r="A3424" s="6">
        <v>42908.615153125</v>
      </c>
      <c r="B3424" s="2">
        <v>42907</v>
      </c>
      <c r="C3424" s="1" t="s">
        <v>117</v>
      </c>
      <c r="D3424" s="1">
        <v>49582</v>
      </c>
      <c r="E3424" s="1" t="s">
        <v>1139</v>
      </c>
      <c r="F3424" s="1" t="s">
        <v>98</v>
      </c>
      <c r="G3424" s="1" t="s">
        <v>99</v>
      </c>
      <c r="H3424" s="1" t="s">
        <v>109</v>
      </c>
      <c r="Q3424" s="1" t="s">
        <v>101</v>
      </c>
      <c r="R3424" s="1" t="s">
        <v>111</v>
      </c>
      <c r="S3424" s="1" t="s">
        <v>124</v>
      </c>
      <c r="U3424" s="1" t="s">
        <v>114</v>
      </c>
      <c r="Z3424" s="1" t="s">
        <v>115</v>
      </c>
      <c r="AK3424" s="1" t="s">
        <v>116</v>
      </c>
    </row>
    <row r="3425" spans="1:37">
      <c r="A3425" s="6">
        <v>42908.61540476852</v>
      </c>
      <c r="B3425" s="2">
        <v>42908</v>
      </c>
      <c r="C3425" s="1" t="s">
        <v>96</v>
      </c>
      <c r="D3425" s="1">
        <v>49582</v>
      </c>
      <c r="E3425" s="1" t="s">
        <v>1139</v>
      </c>
      <c r="F3425" s="1" t="s">
        <v>98</v>
      </c>
      <c r="G3425" s="1" t="s">
        <v>99</v>
      </c>
      <c r="H3425" s="1" t="s">
        <v>109</v>
      </c>
      <c r="Q3425" s="1" t="s">
        <v>101</v>
      </c>
      <c r="R3425" s="1" t="s">
        <v>111</v>
      </c>
      <c r="S3425" s="1" t="s">
        <v>124</v>
      </c>
      <c r="U3425" s="1" t="s">
        <v>114</v>
      </c>
      <c r="Z3425" s="1" t="s">
        <v>115</v>
      </c>
    </row>
    <row r="3426" spans="1:37" ht="25.5">
      <c r="A3426" s="6">
        <v>42905.531460879633</v>
      </c>
      <c r="B3426" s="2">
        <v>42902</v>
      </c>
      <c r="C3426" s="1" t="s">
        <v>117</v>
      </c>
      <c r="D3426" s="1">
        <v>49583</v>
      </c>
      <c r="E3426" s="1" t="s">
        <v>1143</v>
      </c>
      <c r="F3426" s="1" t="s">
        <v>98</v>
      </c>
      <c r="G3426" s="1" t="s">
        <v>99</v>
      </c>
      <c r="H3426" s="1" t="s">
        <v>109</v>
      </c>
      <c r="K3426" s="1">
        <v>0.65</v>
      </c>
      <c r="L3426" s="1">
        <v>0.65</v>
      </c>
      <c r="M3426" s="1">
        <v>0.65</v>
      </c>
      <c r="N3426" s="1" t="s">
        <v>110</v>
      </c>
      <c r="O3426" s="1">
        <v>0.52</v>
      </c>
      <c r="P3426" s="1" t="s">
        <v>110</v>
      </c>
      <c r="Q3426" s="1" t="s">
        <v>101</v>
      </c>
      <c r="R3426" s="1" t="s">
        <v>111</v>
      </c>
      <c r="S3426" s="1" t="s">
        <v>112</v>
      </c>
      <c r="T3426" s="1" t="s">
        <v>113</v>
      </c>
      <c r="U3426" s="1" t="s">
        <v>114</v>
      </c>
      <c r="Z3426" s="1" t="s">
        <v>115</v>
      </c>
      <c r="AD3426" s="1">
        <v>2.6</v>
      </c>
      <c r="AG3426" s="1">
        <v>130</v>
      </c>
    </row>
    <row r="3427" spans="1:37">
      <c r="A3427" s="6">
        <v>42905.539304282407</v>
      </c>
      <c r="B3427" s="2">
        <v>42903</v>
      </c>
      <c r="C3427" s="1" t="s">
        <v>96</v>
      </c>
      <c r="D3427" s="1">
        <v>49583</v>
      </c>
      <c r="E3427" s="1" t="s">
        <v>1143</v>
      </c>
      <c r="F3427" s="1" t="s">
        <v>98</v>
      </c>
      <c r="G3427" s="1" t="s">
        <v>99</v>
      </c>
      <c r="H3427" s="1" t="s">
        <v>109</v>
      </c>
      <c r="L3427" s="1">
        <v>0.65</v>
      </c>
      <c r="M3427" s="1">
        <v>0.65</v>
      </c>
      <c r="N3427" s="1" t="s">
        <v>110</v>
      </c>
      <c r="Q3427" s="1" t="s">
        <v>101</v>
      </c>
      <c r="R3427" s="1" t="s">
        <v>111</v>
      </c>
      <c r="S3427" s="1" t="s">
        <v>124</v>
      </c>
      <c r="T3427" s="1" t="s">
        <v>113</v>
      </c>
      <c r="U3427" s="1" t="s">
        <v>114</v>
      </c>
      <c r="Z3427" s="1" t="s">
        <v>115</v>
      </c>
      <c r="AG3427" s="1">
        <v>130</v>
      </c>
    </row>
    <row r="3428" spans="1:37">
      <c r="A3428" s="6">
        <v>42905.540746990737</v>
      </c>
      <c r="B3428" s="2">
        <v>42903</v>
      </c>
      <c r="C3428" s="1" t="s">
        <v>117</v>
      </c>
      <c r="D3428" s="1">
        <v>49583</v>
      </c>
      <c r="E3428" s="1" t="s">
        <v>1143</v>
      </c>
      <c r="F3428" s="1" t="s">
        <v>98</v>
      </c>
      <c r="G3428" s="1" t="s">
        <v>99</v>
      </c>
      <c r="H3428" s="1" t="s">
        <v>109</v>
      </c>
      <c r="K3428" s="1">
        <v>0.65</v>
      </c>
      <c r="L3428" s="1">
        <v>0.65</v>
      </c>
      <c r="M3428" s="1">
        <v>0.65</v>
      </c>
      <c r="N3428" s="1" t="s">
        <v>110</v>
      </c>
      <c r="O3428" s="1">
        <v>0.52</v>
      </c>
      <c r="P3428" s="1" t="s">
        <v>110</v>
      </c>
      <c r="Q3428" s="1" t="s">
        <v>101</v>
      </c>
      <c r="R3428" s="1" t="s">
        <v>111</v>
      </c>
      <c r="S3428" s="1" t="s">
        <v>101</v>
      </c>
      <c r="T3428" s="1" t="s">
        <v>113</v>
      </c>
      <c r="U3428" s="1" t="s">
        <v>114</v>
      </c>
      <c r="Z3428" s="1" t="s">
        <v>115</v>
      </c>
      <c r="AD3428" s="1">
        <v>2.6</v>
      </c>
      <c r="AG3428" s="1">
        <v>130</v>
      </c>
    </row>
    <row r="3429" spans="1:37" ht="25.5">
      <c r="A3429" s="6">
        <v>42905.541164386574</v>
      </c>
      <c r="B3429" s="2">
        <v>42904</v>
      </c>
      <c r="C3429" s="1" t="s">
        <v>96</v>
      </c>
      <c r="D3429" s="1">
        <v>49583</v>
      </c>
      <c r="E3429" s="1" t="s">
        <v>1143</v>
      </c>
      <c r="F3429" s="1" t="s">
        <v>98</v>
      </c>
      <c r="G3429" s="1" t="s">
        <v>99</v>
      </c>
      <c r="H3429" s="1" t="s">
        <v>109</v>
      </c>
      <c r="L3429" s="1">
        <v>0.65</v>
      </c>
      <c r="M3429" s="1">
        <v>0.65</v>
      </c>
      <c r="N3429" s="1" t="s">
        <v>110</v>
      </c>
      <c r="Q3429" s="1" t="s">
        <v>101</v>
      </c>
      <c r="R3429" s="1" t="s">
        <v>111</v>
      </c>
      <c r="S3429" s="1" t="s">
        <v>112</v>
      </c>
      <c r="T3429" s="1" t="s">
        <v>113</v>
      </c>
      <c r="U3429" s="1" t="s">
        <v>114</v>
      </c>
      <c r="Z3429" s="1" t="s">
        <v>33</v>
      </c>
      <c r="AG3429" s="1">
        <v>130</v>
      </c>
    </row>
    <row r="3430" spans="1:37" ht="25.5">
      <c r="A3430" s="6">
        <v>42905.543790428244</v>
      </c>
      <c r="B3430" s="2">
        <v>42904</v>
      </c>
      <c r="C3430" s="1" t="s">
        <v>117</v>
      </c>
      <c r="D3430" s="1">
        <v>49583</v>
      </c>
      <c r="E3430" s="1" t="s">
        <v>1143</v>
      </c>
      <c r="F3430" s="1" t="s">
        <v>98</v>
      </c>
      <c r="G3430" s="1" t="s">
        <v>99</v>
      </c>
      <c r="H3430" s="1" t="s">
        <v>109</v>
      </c>
      <c r="K3430" s="1">
        <v>0.65</v>
      </c>
      <c r="L3430" s="1">
        <v>0.65</v>
      </c>
      <c r="M3430" s="1">
        <v>0.65</v>
      </c>
      <c r="N3430" s="1" t="s">
        <v>110</v>
      </c>
      <c r="O3430" s="1">
        <v>0.52</v>
      </c>
      <c r="P3430" s="1" t="s">
        <v>110</v>
      </c>
      <c r="Q3430" s="1" t="s">
        <v>101</v>
      </c>
      <c r="R3430" s="1" t="s">
        <v>111</v>
      </c>
      <c r="S3430" s="1" t="s">
        <v>112</v>
      </c>
      <c r="T3430" s="1" t="s">
        <v>113</v>
      </c>
      <c r="U3430" s="1" t="s">
        <v>114</v>
      </c>
      <c r="Z3430" s="1" t="s">
        <v>115</v>
      </c>
      <c r="AD3430" s="1">
        <v>2.6</v>
      </c>
      <c r="AG3430" s="1">
        <v>130</v>
      </c>
    </row>
    <row r="3431" spans="1:37">
      <c r="A3431" s="6">
        <v>42905.544202638892</v>
      </c>
      <c r="B3431" s="2">
        <v>42905</v>
      </c>
      <c r="C3431" s="1" t="s">
        <v>96</v>
      </c>
      <c r="D3431" s="1">
        <v>49583</v>
      </c>
      <c r="E3431" s="1" t="s">
        <v>1143</v>
      </c>
      <c r="F3431" s="1" t="s">
        <v>98</v>
      </c>
      <c r="G3431" s="1" t="s">
        <v>99</v>
      </c>
      <c r="H3431" s="1" t="s">
        <v>109</v>
      </c>
      <c r="L3431" s="1">
        <v>0.65</v>
      </c>
      <c r="M3431" s="1">
        <v>0.65</v>
      </c>
      <c r="N3431" s="1" t="s">
        <v>110</v>
      </c>
      <c r="Q3431" s="1" t="s">
        <v>101</v>
      </c>
      <c r="R3431" s="1" t="s">
        <v>111</v>
      </c>
      <c r="S3431" s="1" t="s">
        <v>124</v>
      </c>
      <c r="T3431" s="1" t="s">
        <v>113</v>
      </c>
      <c r="U3431" s="1" t="s">
        <v>114</v>
      </c>
      <c r="Z3431" s="1" t="s">
        <v>115</v>
      </c>
      <c r="AG3431" s="1">
        <v>130</v>
      </c>
    </row>
    <row r="3432" spans="1:37">
      <c r="A3432" s="6">
        <v>42908.688335868057</v>
      </c>
      <c r="B3432" s="2">
        <v>42905</v>
      </c>
      <c r="C3432" s="1" t="s">
        <v>117</v>
      </c>
      <c r="D3432" s="1">
        <v>49583</v>
      </c>
      <c r="E3432" s="1" t="s">
        <v>1143</v>
      </c>
      <c r="F3432" s="1" t="s">
        <v>98</v>
      </c>
      <c r="G3432" s="1" t="s">
        <v>99</v>
      </c>
      <c r="H3432" s="1" t="s">
        <v>109</v>
      </c>
      <c r="K3432" s="1">
        <v>0.65</v>
      </c>
      <c r="L3432" s="1">
        <v>0.65</v>
      </c>
      <c r="M3432" s="1">
        <v>0.65</v>
      </c>
      <c r="N3432" s="1" t="s">
        <v>110</v>
      </c>
      <c r="O3432" s="1">
        <v>0.52</v>
      </c>
      <c r="P3432" s="1" t="s">
        <v>110</v>
      </c>
      <c r="Q3432" s="1" t="s">
        <v>101</v>
      </c>
      <c r="R3432" s="1" t="s">
        <v>111</v>
      </c>
      <c r="S3432" s="1" t="s">
        <v>124</v>
      </c>
      <c r="T3432" s="1" t="s">
        <v>113</v>
      </c>
      <c r="U3432" s="1" t="s">
        <v>114</v>
      </c>
      <c r="Z3432" s="1" t="s">
        <v>115</v>
      </c>
      <c r="AG3432" s="1">
        <v>130</v>
      </c>
    </row>
    <row r="3433" spans="1:37" ht="25.5">
      <c r="A3433" s="6">
        <v>42908.68866373843</v>
      </c>
      <c r="B3433" s="2">
        <v>42906</v>
      </c>
      <c r="C3433" s="1" t="s">
        <v>96</v>
      </c>
      <c r="D3433" s="1">
        <v>49583</v>
      </c>
      <c r="E3433" s="1" t="s">
        <v>1143</v>
      </c>
      <c r="F3433" s="1" t="s">
        <v>98</v>
      </c>
      <c r="G3433" s="1" t="s">
        <v>99</v>
      </c>
      <c r="H3433" s="1" t="s">
        <v>109</v>
      </c>
      <c r="L3433" s="1">
        <v>0.65</v>
      </c>
      <c r="M3433" s="1">
        <v>0.65</v>
      </c>
      <c r="N3433" s="1" t="s">
        <v>110</v>
      </c>
      <c r="Q3433" s="1" t="s">
        <v>101</v>
      </c>
      <c r="R3433" s="1" t="s">
        <v>111</v>
      </c>
      <c r="S3433" s="1" t="s">
        <v>112</v>
      </c>
      <c r="T3433" s="1" t="s">
        <v>113</v>
      </c>
      <c r="U3433" s="1" t="s">
        <v>114</v>
      </c>
      <c r="Z3433" s="1" t="s">
        <v>115</v>
      </c>
      <c r="AG3433" s="1">
        <v>130</v>
      </c>
    </row>
    <row r="3434" spans="1:37" ht="25.5">
      <c r="A3434" s="6">
        <v>42908.688868888887</v>
      </c>
      <c r="B3434" s="2">
        <v>42906</v>
      </c>
      <c r="C3434" s="1" t="s">
        <v>117</v>
      </c>
      <c r="D3434" s="1">
        <v>49583</v>
      </c>
      <c r="E3434" s="1" t="s">
        <v>1143</v>
      </c>
      <c r="F3434" s="1" t="s">
        <v>98</v>
      </c>
      <c r="G3434" s="1" t="s">
        <v>99</v>
      </c>
      <c r="H3434" s="1" t="s">
        <v>109</v>
      </c>
      <c r="Q3434" s="1" t="s">
        <v>101</v>
      </c>
      <c r="R3434" s="1" t="s">
        <v>111</v>
      </c>
      <c r="S3434" s="1" t="s">
        <v>112</v>
      </c>
      <c r="U3434" s="1" t="s">
        <v>114</v>
      </c>
      <c r="Z3434" s="1" t="s">
        <v>115</v>
      </c>
    </row>
    <row r="3435" spans="1:37">
      <c r="A3435" s="6">
        <v>42908.689943067133</v>
      </c>
      <c r="B3435" s="2">
        <v>42907</v>
      </c>
      <c r="C3435" s="1" t="s">
        <v>96</v>
      </c>
      <c r="D3435" s="1">
        <v>49583</v>
      </c>
      <c r="E3435" s="1" t="s">
        <v>1143</v>
      </c>
      <c r="F3435" s="1" t="s">
        <v>98</v>
      </c>
      <c r="G3435" s="1" t="s">
        <v>99</v>
      </c>
      <c r="H3435" s="1" t="s">
        <v>109</v>
      </c>
      <c r="Q3435" s="1" t="s">
        <v>101</v>
      </c>
      <c r="R3435" s="1" t="s">
        <v>111</v>
      </c>
      <c r="S3435" s="1" t="s">
        <v>124</v>
      </c>
      <c r="U3435" s="1" t="s">
        <v>114</v>
      </c>
      <c r="Z3435" s="1" t="s">
        <v>115</v>
      </c>
      <c r="AK3435" s="1" t="s">
        <v>116</v>
      </c>
    </row>
    <row r="3436" spans="1:37">
      <c r="A3436" s="6">
        <v>42908.690173090275</v>
      </c>
      <c r="B3436" s="2">
        <v>42907</v>
      </c>
      <c r="C3436" s="1" t="s">
        <v>117</v>
      </c>
      <c r="D3436" s="1">
        <v>49583</v>
      </c>
      <c r="E3436" s="1" t="s">
        <v>1143</v>
      </c>
      <c r="F3436" s="1" t="s">
        <v>98</v>
      </c>
      <c r="G3436" s="1" t="s">
        <v>99</v>
      </c>
      <c r="H3436" s="1" t="s">
        <v>109</v>
      </c>
      <c r="Q3436" s="1" t="s">
        <v>101</v>
      </c>
      <c r="R3436" s="1" t="s">
        <v>111</v>
      </c>
      <c r="S3436" s="1" t="s">
        <v>124</v>
      </c>
      <c r="U3436" s="1" t="s">
        <v>114</v>
      </c>
      <c r="Z3436" s="1" t="s">
        <v>115</v>
      </c>
    </row>
    <row r="3437" spans="1:37">
      <c r="A3437" s="6">
        <v>42908.690498888885</v>
      </c>
      <c r="B3437" s="2">
        <v>42908</v>
      </c>
      <c r="C3437" s="1" t="s">
        <v>96</v>
      </c>
      <c r="D3437" s="1">
        <v>49583</v>
      </c>
      <c r="E3437" s="1" t="s">
        <v>1143</v>
      </c>
      <c r="F3437" s="1" t="s">
        <v>98</v>
      </c>
      <c r="G3437" s="1" t="s">
        <v>99</v>
      </c>
      <c r="H3437" s="1" t="s">
        <v>109</v>
      </c>
      <c r="Q3437" s="1" t="s">
        <v>101</v>
      </c>
      <c r="R3437" s="1" t="s">
        <v>111</v>
      </c>
      <c r="S3437" s="1" t="s">
        <v>124</v>
      </c>
      <c r="U3437" s="1" t="s">
        <v>114</v>
      </c>
      <c r="Z3437" s="1" t="s">
        <v>115</v>
      </c>
    </row>
    <row r="3438" spans="1:37" ht="25.5">
      <c r="A3438" s="6">
        <v>42909.519397881944</v>
      </c>
      <c r="B3438" s="2">
        <v>42908</v>
      </c>
      <c r="C3438" s="1" t="s">
        <v>117</v>
      </c>
      <c r="D3438" s="1">
        <v>49583</v>
      </c>
      <c r="E3438" s="1" t="s">
        <v>1143</v>
      </c>
      <c r="F3438" s="1" t="s">
        <v>98</v>
      </c>
      <c r="G3438" s="1" t="s">
        <v>99</v>
      </c>
      <c r="H3438" s="1" t="s">
        <v>109</v>
      </c>
      <c r="Q3438" s="1" t="s">
        <v>101</v>
      </c>
      <c r="R3438" s="1" t="s">
        <v>111</v>
      </c>
      <c r="S3438" s="1" t="s">
        <v>112</v>
      </c>
      <c r="U3438" s="1" t="s">
        <v>114</v>
      </c>
      <c r="Z3438" s="1" t="s">
        <v>115</v>
      </c>
    </row>
    <row r="3439" spans="1:37">
      <c r="A3439" s="6">
        <v>42909.519724675927</v>
      </c>
      <c r="B3439" s="2">
        <v>42909</v>
      </c>
      <c r="C3439" s="1" t="s">
        <v>96</v>
      </c>
      <c r="D3439" s="1">
        <v>49583</v>
      </c>
      <c r="E3439" s="1" t="s">
        <v>1143</v>
      </c>
      <c r="F3439" s="1" t="s">
        <v>98</v>
      </c>
      <c r="G3439" s="1" t="s">
        <v>99</v>
      </c>
      <c r="H3439" s="1" t="s">
        <v>109</v>
      </c>
      <c r="Q3439" s="1" t="s">
        <v>101</v>
      </c>
      <c r="R3439" s="1" t="s">
        <v>111</v>
      </c>
      <c r="S3439" s="1" t="s">
        <v>124</v>
      </c>
      <c r="U3439" s="1" t="s">
        <v>114</v>
      </c>
      <c r="Z3439" s="1" t="s">
        <v>115</v>
      </c>
    </row>
    <row r="3440" spans="1:37" ht="25.5">
      <c r="A3440" s="6">
        <v>42905.515483287032</v>
      </c>
      <c r="B3440" s="2">
        <v>42902</v>
      </c>
      <c r="C3440" s="1" t="s">
        <v>117</v>
      </c>
      <c r="D3440" s="1">
        <v>49584</v>
      </c>
      <c r="E3440" s="1" t="s">
        <v>1136</v>
      </c>
      <c r="F3440" s="1" t="s">
        <v>98</v>
      </c>
      <c r="G3440" s="1" t="s">
        <v>99</v>
      </c>
      <c r="H3440" s="1" t="s">
        <v>109</v>
      </c>
      <c r="K3440" s="1">
        <v>0.73</v>
      </c>
      <c r="L3440" s="1">
        <v>0.73</v>
      </c>
      <c r="M3440" s="1">
        <v>0.73</v>
      </c>
      <c r="N3440" s="1" t="s">
        <v>110</v>
      </c>
      <c r="O3440" s="1">
        <v>0.57999999999999996</v>
      </c>
      <c r="P3440" s="1" t="s">
        <v>110</v>
      </c>
      <c r="Q3440" s="1" t="s">
        <v>101</v>
      </c>
      <c r="R3440" s="1" t="s">
        <v>111</v>
      </c>
      <c r="S3440" s="1" t="s">
        <v>112</v>
      </c>
      <c r="T3440" s="1" t="s">
        <v>113</v>
      </c>
      <c r="U3440" s="1" t="s">
        <v>114</v>
      </c>
      <c r="Z3440" s="1" t="s">
        <v>115</v>
      </c>
      <c r="AD3440" s="1">
        <v>2.9</v>
      </c>
      <c r="AG3440" s="1">
        <v>150</v>
      </c>
    </row>
    <row r="3441" spans="1:42">
      <c r="A3441" s="6">
        <v>42905.517313379634</v>
      </c>
      <c r="B3441" s="2">
        <v>42903</v>
      </c>
      <c r="C3441" s="1" t="s">
        <v>96</v>
      </c>
      <c r="D3441" s="1">
        <v>49584</v>
      </c>
      <c r="E3441" s="1" t="s">
        <v>1136</v>
      </c>
      <c r="F3441" s="1" t="s">
        <v>98</v>
      </c>
      <c r="G3441" s="1" t="s">
        <v>99</v>
      </c>
      <c r="H3441" s="1" t="s">
        <v>109</v>
      </c>
      <c r="L3441" s="1">
        <v>0.73</v>
      </c>
      <c r="M3441" s="1">
        <v>0.73</v>
      </c>
      <c r="N3441" s="1" t="s">
        <v>110</v>
      </c>
      <c r="Q3441" s="1" t="s">
        <v>101</v>
      </c>
      <c r="R3441" s="1" t="s">
        <v>111</v>
      </c>
      <c r="S3441" s="1" t="s">
        <v>124</v>
      </c>
      <c r="T3441" s="1" t="s">
        <v>113</v>
      </c>
      <c r="U3441" s="1" t="s">
        <v>114</v>
      </c>
      <c r="Z3441" s="1" t="s">
        <v>115</v>
      </c>
      <c r="AG3441" s="1">
        <v>150</v>
      </c>
    </row>
    <row r="3442" spans="1:42">
      <c r="A3442" s="6">
        <v>42905.517715300928</v>
      </c>
      <c r="B3442" s="2">
        <v>42903</v>
      </c>
      <c r="C3442" s="1" t="s">
        <v>117</v>
      </c>
      <c r="D3442" s="1">
        <v>49584</v>
      </c>
      <c r="E3442" s="1" t="s">
        <v>1136</v>
      </c>
      <c r="F3442" s="1" t="s">
        <v>98</v>
      </c>
      <c r="G3442" s="1" t="s">
        <v>99</v>
      </c>
      <c r="H3442" s="1" t="s">
        <v>109</v>
      </c>
      <c r="K3442" s="1">
        <v>0.73</v>
      </c>
      <c r="L3442" s="1">
        <v>0.73</v>
      </c>
      <c r="M3442" s="1">
        <v>0.73</v>
      </c>
      <c r="N3442" s="1" t="s">
        <v>110</v>
      </c>
      <c r="O3442" s="1">
        <v>0.57999999999999996</v>
      </c>
      <c r="P3442" s="1" t="s">
        <v>110</v>
      </c>
      <c r="Q3442" s="1" t="s">
        <v>101</v>
      </c>
      <c r="R3442" s="1" t="s">
        <v>111</v>
      </c>
      <c r="S3442" s="1" t="s">
        <v>101</v>
      </c>
      <c r="T3442" s="1" t="s">
        <v>113</v>
      </c>
      <c r="U3442" s="1" t="s">
        <v>114</v>
      </c>
      <c r="Z3442" s="1" t="s">
        <v>33</v>
      </c>
      <c r="AD3442" s="1">
        <v>2.9</v>
      </c>
      <c r="AG3442" s="1">
        <v>150</v>
      </c>
    </row>
    <row r="3443" spans="1:42" ht="25.5">
      <c r="A3443" s="6">
        <v>42905.52047103009</v>
      </c>
      <c r="B3443" s="2">
        <v>42904</v>
      </c>
      <c r="C3443" s="1" t="s">
        <v>96</v>
      </c>
      <c r="D3443" s="1">
        <v>49584</v>
      </c>
      <c r="E3443" s="1" t="s">
        <v>1136</v>
      </c>
      <c r="F3443" s="1" t="s">
        <v>98</v>
      </c>
      <c r="G3443" s="1" t="s">
        <v>99</v>
      </c>
      <c r="H3443" s="1" t="s">
        <v>109</v>
      </c>
      <c r="L3443" s="1">
        <v>0.73</v>
      </c>
      <c r="M3443" s="1">
        <v>0.73</v>
      </c>
      <c r="N3443" s="1" t="s">
        <v>110</v>
      </c>
      <c r="Q3443" s="1" t="s">
        <v>101</v>
      </c>
      <c r="R3443" s="1" t="s">
        <v>111</v>
      </c>
      <c r="S3443" s="1" t="s">
        <v>112</v>
      </c>
      <c r="T3443" s="1" t="s">
        <v>113</v>
      </c>
      <c r="U3443" s="1" t="s">
        <v>114</v>
      </c>
      <c r="Z3443" s="1" t="s">
        <v>33</v>
      </c>
      <c r="AG3443" s="1">
        <v>150</v>
      </c>
    </row>
    <row r="3444" spans="1:42" ht="25.5">
      <c r="A3444" s="6">
        <v>42905.521645624998</v>
      </c>
      <c r="B3444" s="2">
        <v>42904</v>
      </c>
      <c r="C3444" s="1" t="s">
        <v>117</v>
      </c>
      <c r="D3444" s="1">
        <v>49584</v>
      </c>
      <c r="E3444" s="1" t="s">
        <v>1136</v>
      </c>
      <c r="F3444" s="1" t="s">
        <v>98</v>
      </c>
      <c r="G3444" s="1" t="s">
        <v>99</v>
      </c>
      <c r="H3444" s="1" t="s">
        <v>109</v>
      </c>
      <c r="K3444" s="1">
        <v>0.73</v>
      </c>
      <c r="L3444" s="1">
        <v>0.73</v>
      </c>
      <c r="M3444" s="1">
        <v>0.73</v>
      </c>
      <c r="N3444" s="1" t="s">
        <v>110</v>
      </c>
      <c r="O3444" s="1">
        <v>0.57999999999999996</v>
      </c>
      <c r="P3444" s="1" t="s">
        <v>110</v>
      </c>
      <c r="Q3444" s="1" t="s">
        <v>101</v>
      </c>
      <c r="R3444" s="1" t="s">
        <v>111</v>
      </c>
      <c r="S3444" s="1" t="s">
        <v>112</v>
      </c>
      <c r="T3444" s="1" t="s">
        <v>113</v>
      </c>
      <c r="U3444" s="1" t="s">
        <v>114</v>
      </c>
      <c r="Z3444" s="1" t="s">
        <v>115</v>
      </c>
      <c r="AD3444" s="1">
        <v>2.9</v>
      </c>
      <c r="AG3444" s="1">
        <v>150</v>
      </c>
    </row>
    <row r="3445" spans="1:42">
      <c r="A3445" s="6">
        <v>42905.526951770837</v>
      </c>
      <c r="B3445" s="2">
        <v>42905</v>
      </c>
      <c r="C3445" s="1" t="s">
        <v>96</v>
      </c>
      <c r="D3445" s="1">
        <v>49584</v>
      </c>
      <c r="E3445" s="1" t="s">
        <v>1136</v>
      </c>
      <c r="F3445" s="1" t="s">
        <v>98</v>
      </c>
      <c r="G3445" s="1" t="s">
        <v>99</v>
      </c>
      <c r="H3445" s="1" t="s">
        <v>109</v>
      </c>
      <c r="L3445" s="1">
        <v>0.73</v>
      </c>
      <c r="M3445" s="1">
        <v>0.73</v>
      </c>
      <c r="N3445" s="1" t="s">
        <v>110</v>
      </c>
      <c r="Q3445" s="1" t="s">
        <v>101</v>
      </c>
      <c r="R3445" s="1" t="s">
        <v>111</v>
      </c>
      <c r="S3445" s="1" t="s">
        <v>124</v>
      </c>
      <c r="T3445" s="1" t="s">
        <v>113</v>
      </c>
      <c r="U3445" s="1" t="s">
        <v>114</v>
      </c>
      <c r="Z3445" s="1" t="s">
        <v>115</v>
      </c>
      <c r="AG3445" s="1">
        <v>150</v>
      </c>
    </row>
    <row r="3446" spans="1:42" ht="25.5">
      <c r="A3446" s="6">
        <v>42908.558731377314</v>
      </c>
      <c r="B3446" s="2">
        <v>42905</v>
      </c>
      <c r="C3446" s="1" t="s">
        <v>117</v>
      </c>
      <c r="D3446" s="1">
        <v>49584</v>
      </c>
      <c r="E3446" s="1" t="s">
        <v>1136</v>
      </c>
      <c r="F3446" s="1" t="s">
        <v>98</v>
      </c>
      <c r="G3446" s="1" t="s">
        <v>99</v>
      </c>
      <c r="H3446" s="1" t="s">
        <v>109</v>
      </c>
      <c r="K3446" s="1">
        <v>0.73</v>
      </c>
      <c r="L3446" s="1">
        <v>0.73</v>
      </c>
      <c r="M3446" s="1">
        <v>0.73</v>
      </c>
      <c r="N3446" s="1" t="s">
        <v>110</v>
      </c>
      <c r="O3446" s="1">
        <v>0.57999999999999996</v>
      </c>
      <c r="P3446" s="1" t="s">
        <v>110</v>
      </c>
      <c r="Q3446" s="1" t="s">
        <v>101</v>
      </c>
      <c r="R3446" s="1" t="s">
        <v>111</v>
      </c>
      <c r="S3446" s="1" t="s">
        <v>112</v>
      </c>
      <c r="T3446" s="1" t="s">
        <v>113</v>
      </c>
      <c r="U3446" s="1" t="s">
        <v>114</v>
      </c>
      <c r="Z3446" s="1" t="s">
        <v>115</v>
      </c>
      <c r="AG3446" s="1">
        <v>150</v>
      </c>
    </row>
    <row r="3447" spans="1:42">
      <c r="A3447" s="6">
        <v>42908.564878819445</v>
      </c>
      <c r="B3447" s="2">
        <v>42906</v>
      </c>
      <c r="C3447" s="1" t="s">
        <v>96</v>
      </c>
      <c r="D3447" s="1">
        <v>49584</v>
      </c>
      <c r="E3447" s="1" t="s">
        <v>1136</v>
      </c>
      <c r="F3447" s="1" t="s">
        <v>98</v>
      </c>
      <c r="G3447" s="1" t="s">
        <v>99</v>
      </c>
      <c r="H3447" s="1" t="s">
        <v>109</v>
      </c>
      <c r="L3447" s="1">
        <v>0.73</v>
      </c>
      <c r="M3447" s="1">
        <v>0.73</v>
      </c>
      <c r="N3447" s="1" t="s">
        <v>110</v>
      </c>
      <c r="Q3447" s="1" t="s">
        <v>101</v>
      </c>
      <c r="R3447" s="1" t="s">
        <v>111</v>
      </c>
      <c r="S3447" s="1" t="s">
        <v>101</v>
      </c>
      <c r="T3447" s="1" t="s">
        <v>113</v>
      </c>
      <c r="U3447" s="1" t="s">
        <v>114</v>
      </c>
      <c r="Z3447" s="1" t="s">
        <v>115</v>
      </c>
      <c r="AG3447" s="1">
        <v>150</v>
      </c>
    </row>
    <row r="3448" spans="1:42">
      <c r="A3448" s="6">
        <v>42908.565623865739</v>
      </c>
      <c r="B3448" s="2">
        <v>42906</v>
      </c>
      <c r="C3448" s="1" t="s">
        <v>117</v>
      </c>
      <c r="D3448" s="1">
        <v>49584</v>
      </c>
      <c r="E3448" s="1" t="s">
        <v>1136</v>
      </c>
      <c r="F3448" s="1" t="s">
        <v>98</v>
      </c>
      <c r="G3448" s="1" t="s">
        <v>99</v>
      </c>
      <c r="H3448" s="1" t="s">
        <v>109</v>
      </c>
      <c r="Q3448" s="1" t="s">
        <v>101</v>
      </c>
      <c r="R3448" s="1" t="s">
        <v>111</v>
      </c>
      <c r="S3448" s="1" t="s">
        <v>101</v>
      </c>
      <c r="U3448" s="1" t="s">
        <v>114</v>
      </c>
      <c r="Z3448" s="1" t="s">
        <v>115</v>
      </c>
    </row>
    <row r="3449" spans="1:42" ht="25.5">
      <c r="A3449" s="6">
        <v>42908.566139733797</v>
      </c>
      <c r="B3449" s="2">
        <v>42907</v>
      </c>
      <c r="C3449" s="1" t="s">
        <v>96</v>
      </c>
      <c r="D3449" s="1">
        <v>49584</v>
      </c>
      <c r="E3449" s="1" t="s">
        <v>1136</v>
      </c>
      <c r="F3449" s="1" t="s">
        <v>98</v>
      </c>
      <c r="G3449" s="1" t="s">
        <v>99</v>
      </c>
      <c r="H3449" s="1" t="s">
        <v>109</v>
      </c>
      <c r="Q3449" s="1" t="s">
        <v>101</v>
      </c>
      <c r="R3449" s="1" t="s">
        <v>111</v>
      </c>
      <c r="S3449" s="1" t="s">
        <v>112</v>
      </c>
      <c r="U3449" s="1" t="s">
        <v>114</v>
      </c>
      <c r="Z3449" s="1" t="s">
        <v>115</v>
      </c>
      <c r="AK3449" s="1" t="s">
        <v>116</v>
      </c>
    </row>
    <row r="3450" spans="1:42">
      <c r="A3450" s="6">
        <v>42908.56659292824</v>
      </c>
      <c r="B3450" s="2">
        <v>42907</v>
      </c>
      <c r="C3450" s="1" t="s">
        <v>117</v>
      </c>
      <c r="D3450" s="1">
        <v>49584</v>
      </c>
      <c r="E3450" s="1" t="s">
        <v>1136</v>
      </c>
      <c r="F3450" s="1" t="s">
        <v>98</v>
      </c>
      <c r="G3450" s="1" t="s">
        <v>99</v>
      </c>
      <c r="H3450" s="1" t="s">
        <v>109</v>
      </c>
      <c r="Q3450" s="1" t="s">
        <v>101</v>
      </c>
      <c r="R3450" s="1" t="s">
        <v>111</v>
      </c>
      <c r="S3450" s="1" t="s">
        <v>124</v>
      </c>
      <c r="U3450" s="1" t="s">
        <v>114</v>
      </c>
      <c r="Z3450" s="1" t="s">
        <v>115</v>
      </c>
    </row>
    <row r="3451" spans="1:42">
      <c r="A3451" s="6">
        <v>42908.567169421294</v>
      </c>
      <c r="B3451" s="2">
        <v>42908</v>
      </c>
      <c r="C3451" s="1" t="s">
        <v>96</v>
      </c>
      <c r="D3451" s="1">
        <v>49584</v>
      </c>
      <c r="E3451" s="1" t="s">
        <v>1136</v>
      </c>
      <c r="F3451" s="1" t="s">
        <v>98</v>
      </c>
      <c r="G3451" s="1" t="s">
        <v>99</v>
      </c>
      <c r="H3451" s="1" t="s">
        <v>109</v>
      </c>
      <c r="Q3451" s="1" t="s">
        <v>101</v>
      </c>
      <c r="R3451" s="1" t="s">
        <v>111</v>
      </c>
      <c r="S3451" s="1" t="s">
        <v>124</v>
      </c>
      <c r="U3451" s="1" t="s">
        <v>114</v>
      </c>
      <c r="Z3451" s="1" t="s">
        <v>115</v>
      </c>
    </row>
    <row r="3452" spans="1:42" ht="25.5">
      <c r="A3452" s="6">
        <v>42908.724584895834</v>
      </c>
      <c r="B3452" s="2">
        <v>42902</v>
      </c>
      <c r="C3452" s="1" t="s">
        <v>117</v>
      </c>
      <c r="D3452" s="1">
        <v>49611</v>
      </c>
      <c r="E3452" s="1" t="s">
        <v>1158</v>
      </c>
      <c r="F3452" s="1" t="s">
        <v>98</v>
      </c>
      <c r="G3452" s="1" t="s">
        <v>177</v>
      </c>
      <c r="H3452" s="1" t="s">
        <v>100</v>
      </c>
      <c r="I3452" s="1" t="s">
        <v>223</v>
      </c>
      <c r="J3452" s="8"/>
      <c r="K3452" s="1">
        <v>0.48</v>
      </c>
      <c r="M3452" s="1">
        <v>0.48</v>
      </c>
      <c r="N3452" s="1" t="s">
        <v>110</v>
      </c>
      <c r="O3452" s="1">
        <v>0.39</v>
      </c>
      <c r="P3452" s="1" t="s">
        <v>110</v>
      </c>
      <c r="Q3452" s="1" t="s">
        <v>101</v>
      </c>
      <c r="R3452" s="1" t="s">
        <v>102</v>
      </c>
      <c r="S3452" s="1" t="s">
        <v>103</v>
      </c>
      <c r="T3452" s="1" t="s">
        <v>203</v>
      </c>
      <c r="U3452" s="1" t="s">
        <v>196</v>
      </c>
      <c r="V3452" s="1">
        <v>31</v>
      </c>
      <c r="W3452" s="1">
        <v>106</v>
      </c>
      <c r="X3452" s="1">
        <v>6.1</v>
      </c>
      <c r="Y3452" s="1">
        <v>105.2</v>
      </c>
      <c r="Z3452" s="1" t="s">
        <v>33</v>
      </c>
      <c r="AA3452" s="1">
        <v>0.39</v>
      </c>
      <c r="AB3452" s="1">
        <v>100</v>
      </c>
      <c r="AD3452" s="1">
        <v>1.95</v>
      </c>
      <c r="AG3452" s="1">
        <v>100</v>
      </c>
      <c r="AL3452" s="1" t="s">
        <v>285</v>
      </c>
      <c r="AM3452" s="1">
        <v>22</v>
      </c>
      <c r="AO3452" s="1">
        <v>50</v>
      </c>
      <c r="AP3452" s="8"/>
    </row>
    <row r="3453" spans="1:42" ht="25.5">
      <c r="A3453" s="6">
        <v>42908.725239722218</v>
      </c>
      <c r="B3453" s="2">
        <v>42903</v>
      </c>
      <c r="C3453" s="1" t="s">
        <v>96</v>
      </c>
      <c r="D3453" s="1">
        <v>49611</v>
      </c>
      <c r="E3453" s="1" t="s">
        <v>1158</v>
      </c>
      <c r="F3453" s="1" t="s">
        <v>98</v>
      </c>
      <c r="G3453" s="1" t="s">
        <v>177</v>
      </c>
      <c r="H3453" s="1" t="s">
        <v>100</v>
      </c>
      <c r="J3453" s="8"/>
      <c r="Q3453" s="1" t="s">
        <v>121</v>
      </c>
      <c r="R3453" s="1" t="s">
        <v>102</v>
      </c>
      <c r="S3453" s="1" t="s">
        <v>103</v>
      </c>
      <c r="T3453" s="1" t="s">
        <v>205</v>
      </c>
      <c r="U3453" s="1" t="s">
        <v>247</v>
      </c>
      <c r="Y3453" s="1">
        <v>101</v>
      </c>
      <c r="Z3453" s="1" t="s">
        <v>33</v>
      </c>
      <c r="AA3453" s="1">
        <v>0.39</v>
      </c>
      <c r="AB3453" s="1">
        <v>100</v>
      </c>
      <c r="AL3453" s="1" t="s">
        <v>285</v>
      </c>
      <c r="AM3453" s="1">
        <v>22</v>
      </c>
      <c r="AO3453" s="1">
        <v>50</v>
      </c>
      <c r="AP3453" s="8"/>
    </row>
    <row r="3454" spans="1:42" ht="25.5">
      <c r="A3454" s="6">
        <v>42908.726546527774</v>
      </c>
      <c r="B3454" s="2">
        <v>42903</v>
      </c>
      <c r="C3454" s="1" t="s">
        <v>117</v>
      </c>
      <c r="D3454" s="1">
        <v>49611</v>
      </c>
      <c r="E3454" s="1" t="s">
        <v>1158</v>
      </c>
      <c r="F3454" s="1" t="s">
        <v>98</v>
      </c>
      <c r="G3454" s="1" t="s">
        <v>177</v>
      </c>
      <c r="H3454" s="1" t="s">
        <v>100</v>
      </c>
      <c r="J3454" s="8"/>
      <c r="K3454" s="1">
        <v>0.48</v>
      </c>
      <c r="O3454" s="1">
        <v>0.39</v>
      </c>
      <c r="P3454" s="1" t="s">
        <v>110</v>
      </c>
      <c r="Q3454" s="1" t="s">
        <v>119</v>
      </c>
      <c r="R3454" s="1" t="s">
        <v>102</v>
      </c>
      <c r="S3454" s="1" t="s">
        <v>103</v>
      </c>
      <c r="T3454" s="1" t="s">
        <v>203</v>
      </c>
      <c r="U3454" s="1" t="s">
        <v>247</v>
      </c>
      <c r="Z3454" s="1" t="s">
        <v>33</v>
      </c>
      <c r="AA3454" s="1">
        <v>0.39</v>
      </c>
      <c r="AB3454" s="1">
        <v>100</v>
      </c>
      <c r="AD3454" s="1">
        <v>1.95</v>
      </c>
      <c r="AG3454" s="1">
        <v>100</v>
      </c>
      <c r="AL3454" s="1" t="s">
        <v>1388</v>
      </c>
      <c r="AM3454" s="1">
        <v>22</v>
      </c>
      <c r="AO3454" s="1">
        <v>30</v>
      </c>
      <c r="AP3454" s="8"/>
    </row>
    <row r="3455" spans="1:42" ht="25.5">
      <c r="A3455" s="6">
        <v>42908.727530405093</v>
      </c>
      <c r="B3455" s="2">
        <v>42904</v>
      </c>
      <c r="C3455" s="1" t="s">
        <v>96</v>
      </c>
      <c r="D3455" s="1">
        <v>49611</v>
      </c>
      <c r="E3455" s="1" t="s">
        <v>1158</v>
      </c>
      <c r="F3455" s="1" t="s">
        <v>98</v>
      </c>
      <c r="G3455" s="1" t="s">
        <v>99</v>
      </c>
      <c r="H3455" s="1" t="s">
        <v>100</v>
      </c>
      <c r="J3455" s="8"/>
      <c r="Q3455" s="1" t="s">
        <v>101</v>
      </c>
      <c r="R3455" s="1" t="s">
        <v>102</v>
      </c>
      <c r="S3455" s="1" t="s">
        <v>103</v>
      </c>
      <c r="T3455" s="1" t="s">
        <v>205</v>
      </c>
      <c r="U3455" s="1" t="s">
        <v>247</v>
      </c>
      <c r="V3455" s="1">
        <v>21</v>
      </c>
      <c r="W3455" s="1">
        <v>118</v>
      </c>
      <c r="X3455" s="1">
        <v>4.5</v>
      </c>
      <c r="Z3455" s="1" t="s">
        <v>33</v>
      </c>
      <c r="AA3455" s="1">
        <v>0.39</v>
      </c>
      <c r="AB3455" s="1">
        <v>100</v>
      </c>
      <c r="AL3455" s="1" t="s">
        <v>1388</v>
      </c>
      <c r="AM3455" s="1">
        <v>22</v>
      </c>
      <c r="AO3455" s="1">
        <v>50</v>
      </c>
      <c r="AP3455" s="8"/>
    </row>
    <row r="3456" spans="1:42" ht="25.5">
      <c r="A3456" s="6">
        <v>42908.728306620367</v>
      </c>
      <c r="B3456" s="2">
        <v>42904</v>
      </c>
      <c r="C3456" s="1" t="s">
        <v>117</v>
      </c>
      <c r="D3456" s="1">
        <v>49611</v>
      </c>
      <c r="E3456" s="1" t="s">
        <v>1158</v>
      </c>
      <c r="F3456" s="1" t="s">
        <v>98</v>
      </c>
      <c r="G3456" s="1" t="s">
        <v>99</v>
      </c>
      <c r="H3456" s="1" t="s">
        <v>100</v>
      </c>
      <c r="J3456" s="8"/>
      <c r="K3456" s="1">
        <v>0.48</v>
      </c>
      <c r="O3456" s="1">
        <v>0.39</v>
      </c>
      <c r="P3456" s="1" t="s">
        <v>110</v>
      </c>
      <c r="Q3456" s="1" t="s">
        <v>101</v>
      </c>
      <c r="R3456" s="1" t="s">
        <v>102</v>
      </c>
      <c r="S3456" s="1" t="s">
        <v>103</v>
      </c>
      <c r="T3456" s="1" t="s">
        <v>203</v>
      </c>
      <c r="U3456" s="1" t="s">
        <v>120</v>
      </c>
      <c r="Z3456" s="1" t="s">
        <v>33</v>
      </c>
      <c r="AA3456" s="1">
        <v>0.39</v>
      </c>
      <c r="AB3456" s="1">
        <v>100</v>
      </c>
      <c r="AD3456" s="1">
        <v>1.95</v>
      </c>
      <c r="AG3456" s="1">
        <v>100</v>
      </c>
      <c r="AL3456" s="1" t="s">
        <v>1388</v>
      </c>
      <c r="AM3456" s="1">
        <v>22</v>
      </c>
      <c r="AO3456" s="1">
        <v>50</v>
      </c>
      <c r="AP3456" s="8"/>
    </row>
    <row r="3457" spans="1:42" ht="25.5">
      <c r="A3457" s="6">
        <v>42908.72890887731</v>
      </c>
      <c r="B3457" s="2">
        <v>42905</v>
      </c>
      <c r="C3457" s="1" t="s">
        <v>96</v>
      </c>
      <c r="D3457" s="1">
        <v>49611</v>
      </c>
      <c r="E3457" s="1" t="s">
        <v>1158</v>
      </c>
      <c r="F3457" s="1" t="s">
        <v>98</v>
      </c>
      <c r="G3457" s="1" t="s">
        <v>177</v>
      </c>
      <c r="H3457" s="1" t="s">
        <v>100</v>
      </c>
      <c r="J3457" s="8"/>
      <c r="O3457" s="1">
        <v>0.39</v>
      </c>
      <c r="P3457" s="1" t="s">
        <v>110</v>
      </c>
      <c r="Q3457" s="1" t="s">
        <v>101</v>
      </c>
      <c r="R3457" s="1" t="s">
        <v>102</v>
      </c>
      <c r="S3457" s="1" t="s">
        <v>103</v>
      </c>
      <c r="T3457" s="1" t="s">
        <v>205</v>
      </c>
      <c r="U3457" s="1" t="s">
        <v>247</v>
      </c>
      <c r="Z3457" s="1" t="s">
        <v>33</v>
      </c>
      <c r="AA3457" s="1">
        <v>0.39</v>
      </c>
      <c r="AB3457" s="1">
        <v>100</v>
      </c>
      <c r="AL3457" s="1" t="s">
        <v>1388</v>
      </c>
      <c r="AM3457" s="1">
        <v>22</v>
      </c>
      <c r="AO3457" s="1">
        <v>50</v>
      </c>
      <c r="AP3457" s="8"/>
    </row>
    <row r="3458" spans="1:42" ht="25.5">
      <c r="A3458" s="6">
        <v>42908.729687361112</v>
      </c>
      <c r="B3458" s="2">
        <v>42905</v>
      </c>
      <c r="C3458" s="1" t="s">
        <v>117</v>
      </c>
      <c r="D3458" s="1">
        <v>49611</v>
      </c>
      <c r="E3458" s="1" t="s">
        <v>1158</v>
      </c>
      <c r="F3458" s="1" t="s">
        <v>98</v>
      </c>
      <c r="G3458" s="1" t="s">
        <v>177</v>
      </c>
      <c r="H3458" s="1" t="s">
        <v>100</v>
      </c>
      <c r="J3458" s="8"/>
      <c r="K3458" s="1">
        <v>0.48</v>
      </c>
      <c r="Q3458" s="1" t="s">
        <v>101</v>
      </c>
      <c r="R3458" s="1" t="s">
        <v>102</v>
      </c>
      <c r="S3458" s="1" t="s">
        <v>101</v>
      </c>
      <c r="T3458" s="1" t="s">
        <v>203</v>
      </c>
      <c r="U3458" s="1" t="s">
        <v>247</v>
      </c>
      <c r="Z3458" s="1" t="s">
        <v>33</v>
      </c>
      <c r="AA3458" s="1">
        <v>0.39</v>
      </c>
      <c r="AB3458" s="1">
        <v>100</v>
      </c>
      <c r="AG3458" s="1">
        <v>100</v>
      </c>
      <c r="AI3458" s="1">
        <v>0.39</v>
      </c>
      <c r="AJ3458" s="1" t="s">
        <v>213</v>
      </c>
      <c r="AL3458" s="1" t="s">
        <v>1388</v>
      </c>
      <c r="AM3458" s="1">
        <v>22</v>
      </c>
      <c r="AO3458" s="1">
        <v>50</v>
      </c>
      <c r="AP3458" s="8"/>
    </row>
    <row r="3459" spans="1:42" ht="25.5">
      <c r="A3459" s="6">
        <v>42908.730649930556</v>
      </c>
      <c r="B3459" s="2">
        <v>42906</v>
      </c>
      <c r="C3459" s="1" t="s">
        <v>96</v>
      </c>
      <c r="D3459" s="1">
        <v>49611</v>
      </c>
      <c r="E3459" s="1" t="s">
        <v>1158</v>
      </c>
      <c r="F3459" s="1" t="s">
        <v>98</v>
      </c>
      <c r="G3459" s="1" t="s">
        <v>99</v>
      </c>
      <c r="H3459" s="1" t="s">
        <v>100</v>
      </c>
      <c r="J3459" s="8"/>
      <c r="O3459" s="1">
        <v>0.39</v>
      </c>
      <c r="P3459" s="1" t="s">
        <v>110</v>
      </c>
      <c r="Q3459" s="1" t="s">
        <v>101</v>
      </c>
      <c r="R3459" s="1" t="s">
        <v>102</v>
      </c>
      <c r="S3459" s="1" t="s">
        <v>101</v>
      </c>
      <c r="T3459" s="1" t="s">
        <v>205</v>
      </c>
      <c r="U3459" s="1" t="s">
        <v>247</v>
      </c>
      <c r="V3459" s="1">
        <v>17</v>
      </c>
      <c r="W3459" s="1">
        <v>79</v>
      </c>
      <c r="X3459" s="1">
        <v>2.8</v>
      </c>
      <c r="Z3459" s="1" t="s">
        <v>33</v>
      </c>
      <c r="AA3459" s="1">
        <v>0.39</v>
      </c>
      <c r="AB3459" s="1">
        <v>100</v>
      </c>
      <c r="AL3459" s="1" t="s">
        <v>1388</v>
      </c>
      <c r="AM3459" s="1">
        <v>22</v>
      </c>
      <c r="AO3459" s="1">
        <v>50</v>
      </c>
      <c r="AP3459" s="8"/>
    </row>
    <row r="3460" spans="1:42" ht="25.5">
      <c r="A3460" s="6">
        <v>42908.731372835653</v>
      </c>
      <c r="B3460" s="2">
        <v>42906</v>
      </c>
      <c r="C3460" s="1" t="s">
        <v>117</v>
      </c>
      <c r="D3460" s="1">
        <v>49611</v>
      </c>
      <c r="E3460" s="1" t="s">
        <v>1158</v>
      </c>
      <c r="F3460" s="1" t="s">
        <v>98</v>
      </c>
      <c r="G3460" s="1" t="s">
        <v>99</v>
      </c>
      <c r="H3460" s="1" t="s">
        <v>100</v>
      </c>
      <c r="J3460" s="8"/>
      <c r="K3460" s="1">
        <v>0.48</v>
      </c>
      <c r="Q3460" s="1" t="s">
        <v>101</v>
      </c>
      <c r="R3460" s="1" t="s">
        <v>122</v>
      </c>
      <c r="S3460" s="1" t="s">
        <v>103</v>
      </c>
      <c r="T3460" s="1" t="s">
        <v>203</v>
      </c>
      <c r="U3460" s="1" t="s">
        <v>247</v>
      </c>
      <c r="Z3460" s="1" t="s">
        <v>33</v>
      </c>
      <c r="AA3460" s="1">
        <v>0.39</v>
      </c>
      <c r="AB3460" s="1">
        <v>100</v>
      </c>
      <c r="AG3460" s="1">
        <v>100</v>
      </c>
      <c r="AI3460" s="1">
        <v>0.39</v>
      </c>
      <c r="AJ3460" s="1" t="s">
        <v>213</v>
      </c>
      <c r="AL3460" s="1" t="s">
        <v>1388</v>
      </c>
      <c r="AM3460" s="1">
        <v>11</v>
      </c>
      <c r="AO3460" s="1">
        <v>50</v>
      </c>
      <c r="AP3460" s="8"/>
    </row>
    <row r="3461" spans="1:42" ht="25.5">
      <c r="A3461" s="6">
        <v>42908.73200945602</v>
      </c>
      <c r="B3461" s="2">
        <v>42907</v>
      </c>
      <c r="C3461" s="1" t="s">
        <v>96</v>
      </c>
      <c r="D3461" s="1">
        <v>49611</v>
      </c>
      <c r="E3461" s="1" t="s">
        <v>1158</v>
      </c>
      <c r="F3461" s="1" t="s">
        <v>98</v>
      </c>
      <c r="G3461" s="1" t="s">
        <v>99</v>
      </c>
      <c r="H3461" s="1" t="s">
        <v>100</v>
      </c>
      <c r="J3461" s="8"/>
      <c r="O3461" s="1">
        <v>0.39</v>
      </c>
      <c r="P3461" s="1" t="s">
        <v>110</v>
      </c>
      <c r="Q3461" s="1" t="s">
        <v>101</v>
      </c>
      <c r="R3461" s="1" t="s">
        <v>102</v>
      </c>
      <c r="S3461" s="1" t="s">
        <v>101</v>
      </c>
      <c r="T3461" s="1" t="s">
        <v>205</v>
      </c>
      <c r="U3461" s="1" t="s">
        <v>247</v>
      </c>
      <c r="Z3461" s="1" t="s">
        <v>33</v>
      </c>
      <c r="AA3461" s="1">
        <v>0.39</v>
      </c>
      <c r="AB3461" s="1">
        <v>100</v>
      </c>
      <c r="AL3461" s="1" t="s">
        <v>1388</v>
      </c>
      <c r="AM3461" s="1">
        <v>11</v>
      </c>
      <c r="AO3461" s="1">
        <v>50</v>
      </c>
      <c r="AP3461" s="8"/>
    </row>
    <row r="3462" spans="1:42" ht="25.5">
      <c r="A3462" s="6">
        <v>42908.732750972224</v>
      </c>
      <c r="B3462" s="2">
        <v>42907</v>
      </c>
      <c r="C3462" s="1" t="s">
        <v>117</v>
      </c>
      <c r="D3462" s="1">
        <v>49611</v>
      </c>
      <c r="E3462" s="1" t="s">
        <v>1158</v>
      </c>
      <c r="F3462" s="1" t="s">
        <v>98</v>
      </c>
      <c r="G3462" s="1" t="s">
        <v>99</v>
      </c>
      <c r="H3462" s="1" t="s">
        <v>100</v>
      </c>
      <c r="J3462" s="8"/>
      <c r="K3462" s="1">
        <v>0.48</v>
      </c>
      <c r="Q3462" s="1" t="s">
        <v>101</v>
      </c>
      <c r="R3462" s="1" t="s">
        <v>102</v>
      </c>
      <c r="S3462" s="1" t="s">
        <v>112</v>
      </c>
      <c r="T3462" s="1" t="s">
        <v>203</v>
      </c>
      <c r="U3462" s="1" t="s">
        <v>247</v>
      </c>
      <c r="Z3462" s="1" t="s">
        <v>33</v>
      </c>
      <c r="AA3462" s="1">
        <v>0.39</v>
      </c>
      <c r="AB3462" s="1">
        <v>100</v>
      </c>
      <c r="AG3462" s="1">
        <v>100</v>
      </c>
      <c r="AI3462" s="1">
        <v>0.39</v>
      </c>
      <c r="AJ3462" s="1" t="s">
        <v>213</v>
      </c>
      <c r="AL3462" s="1" t="s">
        <v>1388</v>
      </c>
      <c r="AM3462" s="1">
        <v>11</v>
      </c>
      <c r="AO3462" s="1">
        <v>50</v>
      </c>
      <c r="AP3462" s="8"/>
    </row>
    <row r="3463" spans="1:42" ht="25.5">
      <c r="A3463" s="6">
        <v>42908.73394554398</v>
      </c>
      <c r="B3463" s="2">
        <v>42908</v>
      </c>
      <c r="C3463" s="1" t="s">
        <v>96</v>
      </c>
      <c r="D3463" s="1">
        <v>49611</v>
      </c>
      <c r="E3463" s="1" t="s">
        <v>1158</v>
      </c>
      <c r="F3463" s="1" t="s">
        <v>98</v>
      </c>
      <c r="G3463" s="1" t="s">
        <v>99</v>
      </c>
      <c r="H3463" s="1" t="s">
        <v>100</v>
      </c>
      <c r="J3463" s="8"/>
      <c r="O3463" s="1">
        <v>0.39</v>
      </c>
      <c r="P3463" s="1" t="s">
        <v>110</v>
      </c>
      <c r="Q3463" s="1" t="s">
        <v>121</v>
      </c>
      <c r="R3463" s="1" t="s">
        <v>122</v>
      </c>
      <c r="S3463" s="1" t="s">
        <v>133</v>
      </c>
      <c r="T3463" s="1" t="s">
        <v>205</v>
      </c>
      <c r="U3463" s="1" t="s">
        <v>247</v>
      </c>
      <c r="Z3463" s="1" t="s">
        <v>33</v>
      </c>
      <c r="AA3463" s="1">
        <v>0.39</v>
      </c>
      <c r="AB3463" s="1">
        <v>100</v>
      </c>
      <c r="AL3463" s="1" t="s">
        <v>1388</v>
      </c>
      <c r="AM3463" s="1">
        <v>11</v>
      </c>
      <c r="AO3463" s="1">
        <v>50</v>
      </c>
      <c r="AP3463" s="8"/>
    </row>
    <row r="3464" spans="1:42" ht="25.5">
      <c r="A3464" s="6">
        <v>42909.546831226849</v>
      </c>
      <c r="B3464" s="2">
        <v>42908</v>
      </c>
      <c r="C3464" s="1" t="s">
        <v>117</v>
      </c>
      <c r="D3464" s="1">
        <v>49611</v>
      </c>
      <c r="E3464" s="1" t="s">
        <v>1158</v>
      </c>
      <c r="F3464" s="1" t="s">
        <v>98</v>
      </c>
      <c r="G3464" s="1" t="s">
        <v>99</v>
      </c>
      <c r="H3464" s="1" t="s">
        <v>100</v>
      </c>
      <c r="J3464" s="8"/>
      <c r="K3464" s="1">
        <v>0.48</v>
      </c>
      <c r="Q3464" s="1" t="s">
        <v>101</v>
      </c>
      <c r="R3464" s="1" t="s">
        <v>102</v>
      </c>
      <c r="S3464" s="1" t="s">
        <v>101</v>
      </c>
      <c r="T3464" s="1" t="s">
        <v>203</v>
      </c>
      <c r="U3464" s="1" t="s">
        <v>247</v>
      </c>
      <c r="Z3464" s="1" t="s">
        <v>115</v>
      </c>
      <c r="AA3464" s="1">
        <v>0.39</v>
      </c>
      <c r="AB3464" s="1">
        <v>100</v>
      </c>
      <c r="AG3464" s="1">
        <v>100</v>
      </c>
      <c r="AI3464" s="1">
        <v>0.39</v>
      </c>
      <c r="AJ3464" s="1" t="s">
        <v>213</v>
      </c>
      <c r="AL3464" s="1" t="s">
        <v>1388</v>
      </c>
      <c r="AM3464" s="1">
        <v>11</v>
      </c>
      <c r="AO3464" s="1">
        <v>50</v>
      </c>
      <c r="AP3464" s="8"/>
    </row>
    <row r="3465" spans="1:42" ht="25.5">
      <c r="A3465" s="6">
        <v>42909.547365659717</v>
      </c>
      <c r="B3465" s="2">
        <v>42909</v>
      </c>
      <c r="C3465" s="1" t="s">
        <v>96</v>
      </c>
      <c r="D3465" s="1">
        <v>49611</v>
      </c>
      <c r="E3465" s="1" t="s">
        <v>1158</v>
      </c>
      <c r="F3465" s="1" t="s">
        <v>98</v>
      </c>
      <c r="G3465" s="1" t="s">
        <v>177</v>
      </c>
      <c r="H3465" s="1" t="s">
        <v>100</v>
      </c>
      <c r="J3465" s="8"/>
      <c r="O3465" s="1">
        <v>0.39</v>
      </c>
      <c r="P3465" s="1" t="s">
        <v>110</v>
      </c>
      <c r="Q3465" s="1" t="s">
        <v>101</v>
      </c>
      <c r="R3465" s="1" t="s">
        <v>102</v>
      </c>
      <c r="S3465" s="1" t="s">
        <v>101</v>
      </c>
      <c r="T3465" s="1" t="s">
        <v>205</v>
      </c>
      <c r="U3465" s="1" t="s">
        <v>247</v>
      </c>
      <c r="Z3465" s="1" t="s">
        <v>33</v>
      </c>
      <c r="AA3465" s="1">
        <v>0.39</v>
      </c>
      <c r="AB3465" s="1">
        <v>100</v>
      </c>
      <c r="AL3465" s="1" t="s">
        <v>1388</v>
      </c>
      <c r="AM3465" s="1">
        <v>11</v>
      </c>
      <c r="AO3465" s="1">
        <v>50</v>
      </c>
      <c r="AP3465" s="8"/>
    </row>
    <row r="3466" spans="1:42" ht="25.5">
      <c r="A3466" s="6">
        <v>42910.561172314818</v>
      </c>
      <c r="B3466" s="2">
        <v>42909</v>
      </c>
      <c r="C3466" s="1" t="s">
        <v>117</v>
      </c>
      <c r="D3466" s="1">
        <v>49611</v>
      </c>
      <c r="E3466" s="1" t="s">
        <v>1158</v>
      </c>
      <c r="F3466" s="1" t="s">
        <v>98</v>
      </c>
      <c r="G3466" s="1" t="s">
        <v>99</v>
      </c>
      <c r="H3466" s="1" t="s">
        <v>100</v>
      </c>
      <c r="K3466" s="1">
        <v>0.48</v>
      </c>
      <c r="L3466" s="1">
        <v>0.48</v>
      </c>
      <c r="M3466" s="1">
        <v>0.48</v>
      </c>
      <c r="N3466" s="1" t="s">
        <v>110</v>
      </c>
      <c r="Q3466" s="1" t="s">
        <v>101</v>
      </c>
      <c r="R3466" s="1" t="s">
        <v>122</v>
      </c>
      <c r="S3466" s="1" t="s">
        <v>101</v>
      </c>
      <c r="T3466" s="1" t="s">
        <v>113</v>
      </c>
      <c r="U3466" s="1" t="s">
        <v>141</v>
      </c>
      <c r="Z3466" s="1" t="s">
        <v>33</v>
      </c>
      <c r="AG3466" s="1">
        <v>100</v>
      </c>
      <c r="AI3466" s="1">
        <v>0.39</v>
      </c>
      <c r="AJ3466" s="1" t="s">
        <v>110</v>
      </c>
      <c r="AL3466" s="1" t="s">
        <v>285</v>
      </c>
    </row>
    <row r="3467" spans="1:42" ht="25.5">
      <c r="A3467" s="6">
        <v>42910.56169008102</v>
      </c>
      <c r="B3467" s="2">
        <v>42910</v>
      </c>
      <c r="C3467" s="1" t="s">
        <v>96</v>
      </c>
      <c r="D3467" s="1">
        <v>49611</v>
      </c>
      <c r="E3467" s="1" t="s">
        <v>1158</v>
      </c>
      <c r="F3467" s="1" t="s">
        <v>98</v>
      </c>
      <c r="G3467" s="1" t="s">
        <v>99</v>
      </c>
      <c r="H3467" s="1" t="s">
        <v>100</v>
      </c>
      <c r="L3467" s="1">
        <v>0.48</v>
      </c>
      <c r="M3467" s="1">
        <v>0.48</v>
      </c>
      <c r="N3467" s="1" t="s">
        <v>110</v>
      </c>
      <c r="O3467" s="1">
        <v>0.39</v>
      </c>
      <c r="P3467" s="1" t="s">
        <v>110</v>
      </c>
      <c r="Q3467" s="1" t="s">
        <v>101</v>
      </c>
      <c r="R3467" s="1" t="s">
        <v>111</v>
      </c>
      <c r="S3467" s="1" t="s">
        <v>101</v>
      </c>
      <c r="T3467" s="1" t="s">
        <v>113</v>
      </c>
      <c r="U3467" s="1" t="s">
        <v>114</v>
      </c>
      <c r="Z3467" s="1" t="s">
        <v>33</v>
      </c>
      <c r="AG3467" s="1">
        <v>100</v>
      </c>
      <c r="AL3467" s="1" t="s">
        <v>285</v>
      </c>
    </row>
    <row r="3468" spans="1:42" ht="25.5">
      <c r="A3468" s="6">
        <v>42911.621308715279</v>
      </c>
      <c r="B3468" s="2">
        <v>42910</v>
      </c>
      <c r="C3468" s="1" t="s">
        <v>117</v>
      </c>
      <c r="D3468" s="1">
        <v>49611</v>
      </c>
      <c r="E3468" s="1" t="s">
        <v>1158</v>
      </c>
      <c r="F3468" s="1" t="s">
        <v>98</v>
      </c>
      <c r="G3468" s="1" t="s">
        <v>99</v>
      </c>
      <c r="H3468" s="1" t="s">
        <v>100</v>
      </c>
      <c r="I3468" s="1" t="s">
        <v>854</v>
      </c>
      <c r="K3468" s="1">
        <v>0.48</v>
      </c>
      <c r="L3468" s="1">
        <v>0.48</v>
      </c>
      <c r="M3468" s="1">
        <v>0.48</v>
      </c>
      <c r="N3468" s="1" t="s">
        <v>110</v>
      </c>
      <c r="Q3468" s="1" t="s">
        <v>101</v>
      </c>
      <c r="R3468" s="1" t="s">
        <v>111</v>
      </c>
      <c r="S3468" s="1" t="s">
        <v>124</v>
      </c>
      <c r="T3468" s="1" t="s">
        <v>113</v>
      </c>
      <c r="U3468" s="1" t="s">
        <v>247</v>
      </c>
      <c r="Z3468" s="1" t="s">
        <v>33</v>
      </c>
      <c r="AG3468" s="1">
        <v>100</v>
      </c>
    </row>
    <row r="3469" spans="1:42" ht="25.5">
      <c r="A3469" s="6">
        <v>42911.622279351854</v>
      </c>
      <c r="B3469" s="2">
        <v>42911</v>
      </c>
      <c r="C3469" s="1" t="s">
        <v>96</v>
      </c>
      <c r="D3469" s="1">
        <v>49611</v>
      </c>
      <c r="E3469" s="1" t="s">
        <v>1158</v>
      </c>
      <c r="F3469" s="1" t="s">
        <v>98</v>
      </c>
      <c r="G3469" s="1" t="s">
        <v>99</v>
      </c>
      <c r="H3469" s="1" t="s">
        <v>109</v>
      </c>
      <c r="L3469" s="1">
        <v>0.48</v>
      </c>
      <c r="M3469" s="1">
        <v>0.48</v>
      </c>
      <c r="N3469" s="1" t="s">
        <v>110</v>
      </c>
      <c r="O3469" s="1">
        <v>0.39</v>
      </c>
      <c r="P3469" s="1" t="s">
        <v>110</v>
      </c>
      <c r="Q3469" s="1" t="s">
        <v>101</v>
      </c>
      <c r="R3469" s="1" t="s">
        <v>122</v>
      </c>
      <c r="S3469" s="1" t="s">
        <v>124</v>
      </c>
      <c r="T3469" s="1" t="s">
        <v>113</v>
      </c>
      <c r="U3469" s="1" t="s">
        <v>114</v>
      </c>
      <c r="Z3469" s="1" t="s">
        <v>33</v>
      </c>
      <c r="AG3469" s="1">
        <v>100</v>
      </c>
    </row>
    <row r="3470" spans="1:42" ht="25.5">
      <c r="A3470" s="6">
        <v>42905.505055428242</v>
      </c>
      <c r="B3470" s="2">
        <v>42903</v>
      </c>
      <c r="C3470" s="1" t="s">
        <v>96</v>
      </c>
      <c r="D3470" s="1">
        <v>49623</v>
      </c>
      <c r="E3470" s="1" t="s">
        <v>1149</v>
      </c>
      <c r="F3470" s="1" t="s">
        <v>98</v>
      </c>
      <c r="G3470" s="1" t="s">
        <v>177</v>
      </c>
      <c r="H3470" s="1" t="s">
        <v>207</v>
      </c>
      <c r="K3470" s="1">
        <v>0.1</v>
      </c>
      <c r="M3470" s="1">
        <v>0.1</v>
      </c>
      <c r="N3470" s="1" t="s">
        <v>110</v>
      </c>
      <c r="O3470" s="1">
        <v>0.08</v>
      </c>
      <c r="P3470" s="1" t="s">
        <v>110</v>
      </c>
      <c r="Q3470" s="1" t="s">
        <v>101</v>
      </c>
      <c r="R3470" s="1" t="s">
        <v>102</v>
      </c>
      <c r="S3470" s="1" t="s">
        <v>101</v>
      </c>
      <c r="T3470" s="1" t="s">
        <v>299</v>
      </c>
      <c r="U3470" s="1" t="s">
        <v>193</v>
      </c>
      <c r="Z3470" s="1" t="s">
        <v>115</v>
      </c>
      <c r="AA3470" s="1">
        <v>0.08</v>
      </c>
      <c r="AC3470" s="1">
        <v>1</v>
      </c>
      <c r="AG3470" s="1">
        <v>20</v>
      </c>
      <c r="AM3470" s="1">
        <v>2</v>
      </c>
    </row>
    <row r="3471" spans="1:42" ht="25.5">
      <c r="A3471" s="6">
        <v>42904.683388263889</v>
      </c>
      <c r="B3471" s="2">
        <v>42903</v>
      </c>
      <c r="C3471" s="1" t="s">
        <v>117</v>
      </c>
      <c r="D3471" s="1">
        <v>49623</v>
      </c>
      <c r="E3471" s="1" t="s">
        <v>1149</v>
      </c>
      <c r="F3471" s="1" t="s">
        <v>98</v>
      </c>
      <c r="G3471" s="1" t="s">
        <v>177</v>
      </c>
      <c r="H3471" s="1" t="s">
        <v>100</v>
      </c>
      <c r="Q3471" s="1" t="s">
        <v>101</v>
      </c>
      <c r="R3471" s="1" t="s">
        <v>102</v>
      </c>
      <c r="S3471" s="1" t="s">
        <v>101</v>
      </c>
      <c r="T3471" s="1" t="s">
        <v>299</v>
      </c>
      <c r="U3471" s="1" t="s">
        <v>193</v>
      </c>
      <c r="Z3471" s="1" t="s">
        <v>33</v>
      </c>
      <c r="AA3471" s="1">
        <v>0.08</v>
      </c>
      <c r="AC3471" s="1">
        <v>1</v>
      </c>
      <c r="AD3471" s="1">
        <v>0.4</v>
      </c>
      <c r="AM3471" s="1">
        <v>4</v>
      </c>
    </row>
    <row r="3472" spans="1:42" ht="25.5">
      <c r="A3472" s="6">
        <v>42904.684997835648</v>
      </c>
      <c r="B3472" s="2">
        <v>42904</v>
      </c>
      <c r="C3472" s="1" t="s">
        <v>96</v>
      </c>
      <c r="D3472" s="1">
        <v>49623</v>
      </c>
      <c r="E3472" s="1" t="s">
        <v>1149</v>
      </c>
      <c r="F3472" s="1" t="s">
        <v>98</v>
      </c>
      <c r="G3472" s="1" t="s">
        <v>99</v>
      </c>
      <c r="H3472" s="1" t="s">
        <v>100</v>
      </c>
      <c r="J3472" s="8"/>
      <c r="K3472" s="1">
        <v>0.1</v>
      </c>
      <c r="O3472" s="1">
        <v>0.08</v>
      </c>
      <c r="P3472" s="1" t="s">
        <v>110</v>
      </c>
      <c r="Q3472" s="1" t="s">
        <v>101</v>
      </c>
      <c r="R3472" s="1" t="s">
        <v>102</v>
      </c>
      <c r="S3472" s="1" t="s">
        <v>103</v>
      </c>
      <c r="T3472" s="1" t="s">
        <v>298</v>
      </c>
      <c r="U3472" s="1" t="s">
        <v>193</v>
      </c>
      <c r="Y3472" s="1">
        <v>103.3</v>
      </c>
      <c r="Z3472" s="1" t="s">
        <v>115</v>
      </c>
      <c r="AA3472" s="1">
        <v>0.08</v>
      </c>
      <c r="AB3472" s="1">
        <v>20</v>
      </c>
      <c r="AC3472" s="1">
        <v>1</v>
      </c>
      <c r="AG3472" s="1">
        <v>20</v>
      </c>
      <c r="AM3472" s="1">
        <v>4</v>
      </c>
      <c r="AO3472" s="1">
        <v>10</v>
      </c>
      <c r="AP3472" s="8"/>
    </row>
    <row r="3473" spans="1:42" ht="25.5">
      <c r="A3473" s="6">
        <v>42905.505911481479</v>
      </c>
      <c r="B3473" s="2">
        <v>42904</v>
      </c>
      <c r="C3473" s="1" t="s">
        <v>117</v>
      </c>
      <c r="D3473" s="1">
        <v>49623</v>
      </c>
      <c r="E3473" s="1" t="s">
        <v>1149</v>
      </c>
      <c r="F3473" s="1" t="s">
        <v>98</v>
      </c>
      <c r="G3473" s="1" t="s">
        <v>99</v>
      </c>
      <c r="H3473" s="1" t="s">
        <v>100</v>
      </c>
      <c r="Q3473" s="1" t="s">
        <v>101</v>
      </c>
      <c r="R3473" s="1" t="s">
        <v>102</v>
      </c>
      <c r="S3473" s="1" t="s">
        <v>133</v>
      </c>
      <c r="T3473" s="1" t="s">
        <v>299</v>
      </c>
      <c r="U3473" s="1" t="s">
        <v>193</v>
      </c>
      <c r="Z3473" s="1" t="s">
        <v>33</v>
      </c>
      <c r="AA3473" s="1">
        <v>0.08</v>
      </c>
      <c r="AC3473" s="1">
        <v>1</v>
      </c>
      <c r="AD3473" s="1">
        <v>0.4</v>
      </c>
      <c r="AM3473" s="1">
        <v>4</v>
      </c>
    </row>
    <row r="3474" spans="1:42" ht="25.5">
      <c r="A3474" s="6">
        <v>42905.506436504627</v>
      </c>
      <c r="B3474" s="2">
        <v>42905</v>
      </c>
      <c r="C3474" s="1" t="s">
        <v>96</v>
      </c>
      <c r="D3474" s="1">
        <v>49623</v>
      </c>
      <c r="E3474" s="1" t="s">
        <v>1149</v>
      </c>
      <c r="F3474" s="1" t="s">
        <v>98</v>
      </c>
      <c r="G3474" s="1" t="s">
        <v>177</v>
      </c>
      <c r="H3474" s="1" t="s">
        <v>109</v>
      </c>
      <c r="K3474" s="1">
        <v>0.1</v>
      </c>
      <c r="O3474" s="1">
        <v>0.08</v>
      </c>
      <c r="P3474" s="1" t="s">
        <v>110</v>
      </c>
      <c r="Q3474" s="1" t="s">
        <v>101</v>
      </c>
      <c r="R3474" s="1" t="s">
        <v>102</v>
      </c>
      <c r="S3474" s="1" t="s">
        <v>101</v>
      </c>
      <c r="T3474" s="1" t="s">
        <v>298</v>
      </c>
      <c r="U3474" s="1" t="s">
        <v>193</v>
      </c>
      <c r="Z3474" s="1" t="s">
        <v>33</v>
      </c>
      <c r="AA3474" s="1">
        <v>0.08</v>
      </c>
      <c r="AG3474" s="1">
        <v>20</v>
      </c>
      <c r="AM3474" s="1">
        <v>4</v>
      </c>
    </row>
    <row r="3475" spans="1:42" ht="25.5">
      <c r="A3475" s="6">
        <v>42908.692883437499</v>
      </c>
      <c r="B3475" s="2">
        <v>42905</v>
      </c>
      <c r="C3475" s="1" t="s">
        <v>117</v>
      </c>
      <c r="D3475" s="1">
        <v>49623</v>
      </c>
      <c r="E3475" s="1" t="s">
        <v>1149</v>
      </c>
      <c r="F3475" s="1" t="s">
        <v>98</v>
      </c>
      <c r="G3475" s="1" t="s">
        <v>177</v>
      </c>
      <c r="H3475" s="1" t="s">
        <v>100</v>
      </c>
      <c r="Q3475" s="1" t="s">
        <v>101</v>
      </c>
      <c r="R3475" s="1" t="s">
        <v>122</v>
      </c>
      <c r="S3475" s="1" t="s">
        <v>101</v>
      </c>
      <c r="T3475" s="1" t="s">
        <v>299</v>
      </c>
      <c r="U3475" s="1" t="s">
        <v>193</v>
      </c>
      <c r="Z3475" s="1" t="s">
        <v>33</v>
      </c>
      <c r="AA3475" s="1">
        <v>0.08</v>
      </c>
      <c r="AC3475" s="1">
        <v>1</v>
      </c>
      <c r="AD3475" s="1">
        <v>0.4</v>
      </c>
      <c r="AI3475" s="1">
        <v>0.08</v>
      </c>
      <c r="AJ3475" s="1" t="s">
        <v>213</v>
      </c>
      <c r="AM3475" s="1">
        <v>4</v>
      </c>
    </row>
    <row r="3476" spans="1:42" ht="25.5">
      <c r="A3476" s="6">
        <v>42908.693414398149</v>
      </c>
      <c r="B3476" s="2">
        <v>42906</v>
      </c>
      <c r="C3476" s="1" t="s">
        <v>96</v>
      </c>
      <c r="D3476" s="1">
        <v>49623</v>
      </c>
      <c r="E3476" s="1" t="s">
        <v>1149</v>
      </c>
      <c r="F3476" s="1" t="s">
        <v>98</v>
      </c>
      <c r="G3476" s="1" t="s">
        <v>177</v>
      </c>
      <c r="H3476" s="1" t="s">
        <v>100</v>
      </c>
      <c r="K3476" s="1">
        <v>0.1</v>
      </c>
      <c r="O3476" s="1">
        <v>0.08</v>
      </c>
      <c r="P3476" s="1" t="s">
        <v>110</v>
      </c>
      <c r="Q3476" s="1" t="s">
        <v>101</v>
      </c>
      <c r="R3476" s="1" t="s">
        <v>102</v>
      </c>
      <c r="S3476" s="1" t="s">
        <v>101</v>
      </c>
      <c r="T3476" s="1" t="s">
        <v>298</v>
      </c>
      <c r="U3476" s="1" t="s">
        <v>193</v>
      </c>
      <c r="Z3476" s="1" t="s">
        <v>33</v>
      </c>
      <c r="AA3476" s="1">
        <v>0.08</v>
      </c>
      <c r="AC3476" s="1">
        <v>1</v>
      </c>
      <c r="AG3476" s="1">
        <v>20</v>
      </c>
      <c r="AM3476" s="1">
        <v>4</v>
      </c>
    </row>
    <row r="3477" spans="1:42" ht="25.5">
      <c r="A3477" s="6">
        <v>42908.694065289354</v>
      </c>
      <c r="B3477" s="2">
        <v>42906</v>
      </c>
      <c r="C3477" s="1" t="s">
        <v>117</v>
      </c>
      <c r="D3477" s="1">
        <v>49623</v>
      </c>
      <c r="E3477" s="1" t="s">
        <v>1149</v>
      </c>
      <c r="F3477" s="1" t="s">
        <v>98</v>
      </c>
      <c r="G3477" s="1" t="s">
        <v>177</v>
      </c>
      <c r="H3477" s="1" t="s">
        <v>100</v>
      </c>
      <c r="J3477" s="8"/>
      <c r="Q3477" s="1" t="s">
        <v>101</v>
      </c>
      <c r="R3477" s="1" t="s">
        <v>122</v>
      </c>
      <c r="S3477" s="1" t="s">
        <v>101</v>
      </c>
      <c r="T3477" s="1" t="s">
        <v>299</v>
      </c>
      <c r="U3477" s="1" t="s">
        <v>193</v>
      </c>
      <c r="Z3477" s="1" t="s">
        <v>33</v>
      </c>
      <c r="AA3477" s="1">
        <v>0.08</v>
      </c>
      <c r="AB3477" s="1">
        <v>20</v>
      </c>
      <c r="AC3477" s="1">
        <v>1</v>
      </c>
      <c r="AI3477" s="1">
        <v>0.08</v>
      </c>
      <c r="AJ3477" s="1" t="s">
        <v>213</v>
      </c>
      <c r="AM3477" s="1">
        <v>3</v>
      </c>
      <c r="AO3477" s="1">
        <v>10</v>
      </c>
      <c r="AP3477" s="8"/>
    </row>
    <row r="3478" spans="1:42" ht="25.5">
      <c r="A3478" s="6">
        <v>42908.694871099535</v>
      </c>
      <c r="B3478" s="2">
        <v>42907</v>
      </c>
      <c r="C3478" s="1" t="s">
        <v>96</v>
      </c>
      <c r="D3478" s="1">
        <v>49623</v>
      </c>
      <c r="E3478" s="1" t="s">
        <v>1149</v>
      </c>
      <c r="F3478" s="1" t="s">
        <v>98</v>
      </c>
      <c r="G3478" s="1" t="s">
        <v>99</v>
      </c>
      <c r="H3478" s="1" t="s">
        <v>100</v>
      </c>
      <c r="J3478" s="8"/>
      <c r="K3478" s="1">
        <v>0.1</v>
      </c>
      <c r="O3478" s="1">
        <v>0.08</v>
      </c>
      <c r="P3478" s="1" t="s">
        <v>110</v>
      </c>
      <c r="Q3478" s="1" t="s">
        <v>101</v>
      </c>
      <c r="R3478" s="1" t="s">
        <v>122</v>
      </c>
      <c r="S3478" s="1" t="s">
        <v>101</v>
      </c>
      <c r="T3478" s="1" t="s">
        <v>298</v>
      </c>
      <c r="U3478" s="1" t="s">
        <v>193</v>
      </c>
      <c r="Z3478" s="1" t="s">
        <v>33</v>
      </c>
      <c r="AA3478" s="1">
        <v>0.08</v>
      </c>
      <c r="AB3478" s="1">
        <v>20</v>
      </c>
      <c r="AC3478" s="1">
        <v>1</v>
      </c>
      <c r="AG3478" s="1">
        <v>20</v>
      </c>
      <c r="AL3478" s="1" t="s">
        <v>1393</v>
      </c>
      <c r="AM3478" s="1">
        <v>3</v>
      </c>
      <c r="AO3478" s="1">
        <v>10</v>
      </c>
      <c r="AP3478" s="8"/>
    </row>
    <row r="3479" spans="1:42" ht="25.5">
      <c r="A3479" s="6">
        <v>42908.695387453699</v>
      </c>
      <c r="B3479" s="2">
        <v>42907</v>
      </c>
      <c r="C3479" s="1" t="s">
        <v>117</v>
      </c>
      <c r="D3479" s="1">
        <v>49623</v>
      </c>
      <c r="E3479" s="1" t="s">
        <v>1149</v>
      </c>
      <c r="F3479" s="1" t="s">
        <v>98</v>
      </c>
      <c r="G3479" s="1" t="s">
        <v>99</v>
      </c>
      <c r="H3479" s="1" t="s">
        <v>100</v>
      </c>
      <c r="J3479" s="8"/>
      <c r="Q3479" s="1" t="s">
        <v>101</v>
      </c>
      <c r="R3479" s="1" t="s">
        <v>122</v>
      </c>
      <c r="S3479" s="1" t="s">
        <v>101</v>
      </c>
      <c r="T3479" s="1" t="s">
        <v>299</v>
      </c>
      <c r="U3479" s="1" t="s">
        <v>193</v>
      </c>
      <c r="Z3479" s="1" t="s">
        <v>33</v>
      </c>
      <c r="AA3479" s="1">
        <v>0.08</v>
      </c>
      <c r="AB3479" s="1">
        <v>20</v>
      </c>
      <c r="AC3479" s="1">
        <v>1</v>
      </c>
      <c r="AI3479" s="1">
        <v>0.08</v>
      </c>
      <c r="AJ3479" s="1" t="s">
        <v>213</v>
      </c>
      <c r="AM3479" s="1">
        <v>3</v>
      </c>
      <c r="AO3479" s="1">
        <v>10</v>
      </c>
      <c r="AP3479" s="8"/>
    </row>
    <row r="3480" spans="1:42" ht="25.5">
      <c r="A3480" s="6">
        <v>42908.696024432866</v>
      </c>
      <c r="B3480" s="2">
        <v>42908</v>
      </c>
      <c r="C3480" s="1" t="s">
        <v>96</v>
      </c>
      <c r="D3480" s="1">
        <v>49623</v>
      </c>
      <c r="E3480" s="1" t="s">
        <v>1149</v>
      </c>
      <c r="F3480" s="1" t="s">
        <v>98</v>
      </c>
      <c r="G3480" s="1" t="s">
        <v>177</v>
      </c>
      <c r="H3480" s="1" t="s">
        <v>100</v>
      </c>
      <c r="J3480" s="8"/>
      <c r="K3480" s="1">
        <v>0.1</v>
      </c>
      <c r="O3480" s="1">
        <v>0.08</v>
      </c>
      <c r="P3480" s="1" t="s">
        <v>110</v>
      </c>
      <c r="Q3480" s="1" t="s">
        <v>101</v>
      </c>
      <c r="R3480" s="1" t="s">
        <v>102</v>
      </c>
      <c r="S3480" s="1" t="s">
        <v>101</v>
      </c>
      <c r="T3480" s="1" t="s">
        <v>298</v>
      </c>
      <c r="U3480" s="1" t="s">
        <v>193</v>
      </c>
      <c r="Z3480" s="1" t="s">
        <v>33</v>
      </c>
      <c r="AA3480" s="1">
        <v>0.08</v>
      </c>
      <c r="AB3480" s="1">
        <v>20</v>
      </c>
      <c r="AG3480" s="1">
        <v>20</v>
      </c>
      <c r="AL3480" s="1" t="s">
        <v>1393</v>
      </c>
      <c r="AM3480" s="1">
        <v>3</v>
      </c>
      <c r="AO3480" s="1">
        <v>10</v>
      </c>
      <c r="AP3480" s="8"/>
    </row>
    <row r="3481" spans="1:42" ht="25.5">
      <c r="A3481" s="6">
        <v>42909.542431828704</v>
      </c>
      <c r="B3481" s="2">
        <v>42908</v>
      </c>
      <c r="C3481" s="1" t="s">
        <v>117</v>
      </c>
      <c r="D3481" s="1">
        <v>49623</v>
      </c>
      <c r="E3481" s="1" t="s">
        <v>1149</v>
      </c>
      <c r="F3481" s="1" t="s">
        <v>98</v>
      </c>
      <c r="G3481" s="1" t="s">
        <v>177</v>
      </c>
      <c r="H3481" s="1" t="s">
        <v>100</v>
      </c>
      <c r="J3481" s="8"/>
      <c r="Q3481" s="1" t="s">
        <v>101</v>
      </c>
      <c r="R3481" s="1" t="s">
        <v>102</v>
      </c>
      <c r="S3481" s="1" t="s">
        <v>101</v>
      </c>
      <c r="T3481" s="1" t="s">
        <v>299</v>
      </c>
      <c r="U3481" s="1" t="s">
        <v>193</v>
      </c>
      <c r="Z3481" s="1" t="s">
        <v>33</v>
      </c>
      <c r="AA3481" s="1">
        <v>0.08</v>
      </c>
      <c r="AB3481" s="1">
        <v>20</v>
      </c>
      <c r="AC3481" s="1">
        <v>1</v>
      </c>
      <c r="AM3481" s="1">
        <v>3</v>
      </c>
      <c r="AO3481" s="1">
        <v>10</v>
      </c>
      <c r="AP3481" s="8"/>
    </row>
    <row r="3482" spans="1:42" ht="25.5">
      <c r="A3482" s="6">
        <v>42909.543420428236</v>
      </c>
      <c r="B3482" s="2">
        <v>42909</v>
      </c>
      <c r="C3482" s="1" t="s">
        <v>96</v>
      </c>
      <c r="D3482" s="1">
        <v>49623</v>
      </c>
      <c r="E3482" s="1" t="s">
        <v>1149</v>
      </c>
      <c r="F3482" s="1" t="s">
        <v>98</v>
      </c>
      <c r="G3482" s="1" t="s">
        <v>177</v>
      </c>
      <c r="H3482" s="1" t="s">
        <v>100</v>
      </c>
      <c r="J3482" s="8"/>
      <c r="K3482" s="1">
        <v>0.1</v>
      </c>
      <c r="O3482" s="1">
        <v>0.08</v>
      </c>
      <c r="P3482" s="1" t="s">
        <v>110</v>
      </c>
      <c r="Q3482" s="1" t="s">
        <v>101</v>
      </c>
      <c r="R3482" s="1" t="s">
        <v>102</v>
      </c>
      <c r="S3482" s="1" t="s">
        <v>101</v>
      </c>
      <c r="T3482" s="1" t="s">
        <v>298</v>
      </c>
      <c r="U3482" s="1" t="s">
        <v>193</v>
      </c>
      <c r="Z3482" s="1" t="s">
        <v>33</v>
      </c>
      <c r="AA3482" s="1">
        <v>0.08</v>
      </c>
      <c r="AB3482" s="1">
        <v>20</v>
      </c>
      <c r="AC3482" s="1">
        <v>1</v>
      </c>
      <c r="AG3482" s="1">
        <v>20</v>
      </c>
      <c r="AL3482" s="1" t="s">
        <v>1393</v>
      </c>
      <c r="AM3482" s="1">
        <v>3</v>
      </c>
      <c r="AO3482" s="1">
        <v>10</v>
      </c>
      <c r="AP3482" s="8"/>
    </row>
    <row r="3483" spans="1:42" ht="25.5">
      <c r="A3483" s="6">
        <v>42910.499673923608</v>
      </c>
      <c r="B3483" s="2">
        <v>42909</v>
      </c>
      <c r="C3483" s="1" t="s">
        <v>117</v>
      </c>
      <c r="D3483" s="1">
        <v>49623</v>
      </c>
      <c r="E3483" s="1" t="s">
        <v>1149</v>
      </c>
      <c r="F3483" s="1" t="s">
        <v>98</v>
      </c>
      <c r="G3483" s="1" t="s">
        <v>177</v>
      </c>
      <c r="H3483" s="1" t="s">
        <v>100</v>
      </c>
      <c r="Q3483" s="1" t="s">
        <v>101</v>
      </c>
      <c r="R3483" s="1" t="s">
        <v>122</v>
      </c>
      <c r="S3483" s="1" t="s">
        <v>101</v>
      </c>
      <c r="U3483" s="1" t="s">
        <v>193</v>
      </c>
      <c r="Z3483" s="1" t="s">
        <v>33</v>
      </c>
      <c r="AC3483" s="1">
        <v>1</v>
      </c>
      <c r="AF3483" s="1">
        <v>0.4</v>
      </c>
      <c r="AK3483" s="1" t="s">
        <v>116</v>
      </c>
    </row>
    <row r="3484" spans="1:42">
      <c r="A3484" s="6">
        <v>42908.546844675926</v>
      </c>
      <c r="B3484" s="2">
        <v>42905</v>
      </c>
      <c r="C3484" s="1" t="s">
        <v>117</v>
      </c>
      <c r="D3484" s="1">
        <v>49641</v>
      </c>
      <c r="E3484" s="1" t="s">
        <v>1154</v>
      </c>
      <c r="F3484" s="1" t="s">
        <v>98</v>
      </c>
      <c r="G3484" s="1" t="s">
        <v>99</v>
      </c>
      <c r="H3484" s="1" t="s">
        <v>109</v>
      </c>
      <c r="K3484" s="1">
        <v>0.86</v>
      </c>
      <c r="M3484" s="1">
        <v>0.86</v>
      </c>
      <c r="N3484" s="1" t="s">
        <v>110</v>
      </c>
      <c r="Q3484" s="1" t="s">
        <v>101</v>
      </c>
      <c r="R3484" s="1" t="s">
        <v>111</v>
      </c>
      <c r="S3484" s="1" t="s">
        <v>101</v>
      </c>
      <c r="T3484" s="1" t="s">
        <v>113</v>
      </c>
      <c r="U3484" s="1" t="s">
        <v>114</v>
      </c>
      <c r="Z3484" s="1" t="s">
        <v>115</v>
      </c>
      <c r="AG3484" s="1">
        <v>180</v>
      </c>
    </row>
    <row r="3485" spans="1:42">
      <c r="A3485" s="6">
        <v>42908.547750219906</v>
      </c>
      <c r="B3485" s="2">
        <v>42906</v>
      </c>
      <c r="C3485" s="1" t="s">
        <v>96</v>
      </c>
      <c r="D3485" s="1">
        <v>49641</v>
      </c>
      <c r="E3485" s="1" t="s">
        <v>1154</v>
      </c>
      <c r="F3485" s="1" t="s">
        <v>98</v>
      </c>
      <c r="G3485" s="1" t="s">
        <v>99</v>
      </c>
      <c r="H3485" s="1" t="s">
        <v>109</v>
      </c>
      <c r="M3485" s="1">
        <v>0.86</v>
      </c>
      <c r="N3485" s="1" t="s">
        <v>110</v>
      </c>
      <c r="O3485" s="1">
        <v>0.68</v>
      </c>
      <c r="P3485" s="1" t="s">
        <v>110</v>
      </c>
      <c r="Q3485" s="1" t="s">
        <v>101</v>
      </c>
      <c r="R3485" s="1" t="s">
        <v>111</v>
      </c>
      <c r="S3485" s="1" t="s">
        <v>101</v>
      </c>
      <c r="U3485" s="1" t="s">
        <v>114</v>
      </c>
      <c r="Z3485" s="1" t="s">
        <v>115</v>
      </c>
      <c r="AD3485" s="1">
        <v>3.4</v>
      </c>
      <c r="AG3485" s="1">
        <v>180</v>
      </c>
    </row>
    <row r="3486" spans="1:42">
      <c r="A3486" s="6">
        <v>42908.548452824078</v>
      </c>
      <c r="B3486" s="2">
        <v>42906</v>
      </c>
      <c r="C3486" s="1" t="s">
        <v>117</v>
      </c>
      <c r="D3486" s="1">
        <v>49641</v>
      </c>
      <c r="E3486" s="1" t="s">
        <v>1154</v>
      </c>
      <c r="F3486" s="1" t="s">
        <v>98</v>
      </c>
      <c r="G3486" s="1" t="s">
        <v>99</v>
      </c>
      <c r="H3486" s="1" t="s">
        <v>109</v>
      </c>
      <c r="K3486" s="1">
        <v>0.86</v>
      </c>
      <c r="M3486" s="1">
        <v>0.86</v>
      </c>
      <c r="N3486" s="1" t="s">
        <v>110</v>
      </c>
      <c r="Q3486" s="1" t="s">
        <v>101</v>
      </c>
      <c r="R3486" s="1" t="s">
        <v>111</v>
      </c>
      <c r="S3486" s="1" t="s">
        <v>101</v>
      </c>
      <c r="T3486" s="1" t="s">
        <v>113</v>
      </c>
      <c r="U3486" s="1" t="s">
        <v>114</v>
      </c>
      <c r="Z3486" s="1" t="s">
        <v>115</v>
      </c>
      <c r="AG3486" s="1">
        <v>180</v>
      </c>
    </row>
    <row r="3487" spans="1:42">
      <c r="A3487" s="6">
        <v>42908.549206493059</v>
      </c>
      <c r="B3487" s="2">
        <v>42907</v>
      </c>
      <c r="C3487" s="1" t="s">
        <v>96</v>
      </c>
      <c r="D3487" s="1">
        <v>49641</v>
      </c>
      <c r="E3487" s="1" t="s">
        <v>1154</v>
      </c>
      <c r="F3487" s="1" t="s">
        <v>98</v>
      </c>
      <c r="G3487" s="1" t="s">
        <v>99</v>
      </c>
      <c r="H3487" s="1" t="s">
        <v>109</v>
      </c>
      <c r="M3487" s="1">
        <v>0.86</v>
      </c>
      <c r="N3487" s="1" t="s">
        <v>110</v>
      </c>
      <c r="O3487" s="1">
        <v>0.68</v>
      </c>
      <c r="P3487" s="1" t="s">
        <v>110</v>
      </c>
      <c r="Q3487" s="1" t="s">
        <v>101</v>
      </c>
      <c r="R3487" s="1" t="s">
        <v>111</v>
      </c>
      <c r="S3487" s="1" t="s">
        <v>124</v>
      </c>
      <c r="T3487" s="1" t="s">
        <v>113</v>
      </c>
      <c r="U3487" s="1" t="s">
        <v>114</v>
      </c>
      <c r="Z3487" s="1" t="s">
        <v>115</v>
      </c>
      <c r="AD3487" s="1">
        <v>3.4</v>
      </c>
      <c r="AG3487" s="1">
        <v>180</v>
      </c>
    </row>
    <row r="3488" spans="1:42">
      <c r="A3488" s="6">
        <v>42908.549707256941</v>
      </c>
      <c r="B3488" s="2">
        <v>42907</v>
      </c>
      <c r="C3488" s="1" t="s">
        <v>117</v>
      </c>
      <c r="D3488" s="1">
        <v>49641</v>
      </c>
      <c r="E3488" s="1" t="s">
        <v>1154</v>
      </c>
      <c r="F3488" s="1" t="s">
        <v>98</v>
      </c>
      <c r="G3488" s="1" t="s">
        <v>99</v>
      </c>
      <c r="H3488" s="1" t="s">
        <v>109</v>
      </c>
      <c r="K3488" s="1">
        <v>0.86</v>
      </c>
      <c r="M3488" s="1">
        <v>0.86</v>
      </c>
      <c r="N3488" s="1" t="s">
        <v>110</v>
      </c>
      <c r="Q3488" s="1" t="s">
        <v>101</v>
      </c>
      <c r="R3488" s="1" t="s">
        <v>111</v>
      </c>
      <c r="S3488" s="1" t="s">
        <v>124</v>
      </c>
      <c r="T3488" s="1" t="s">
        <v>113</v>
      </c>
      <c r="U3488" s="1" t="s">
        <v>114</v>
      </c>
      <c r="Z3488" s="1" t="s">
        <v>115</v>
      </c>
      <c r="AG3488" s="1">
        <v>180</v>
      </c>
    </row>
    <row r="3489" spans="1:42">
      <c r="A3489" s="6">
        <v>42908.550095590283</v>
      </c>
      <c r="B3489" s="2">
        <v>42908</v>
      </c>
      <c r="C3489" s="1" t="s">
        <v>96</v>
      </c>
      <c r="D3489" s="1">
        <v>49641</v>
      </c>
      <c r="E3489" s="1" t="s">
        <v>1154</v>
      </c>
      <c r="F3489" s="1" t="s">
        <v>98</v>
      </c>
      <c r="G3489" s="1" t="s">
        <v>99</v>
      </c>
      <c r="H3489" s="1" t="s">
        <v>109</v>
      </c>
      <c r="M3489" s="1">
        <v>0.86</v>
      </c>
      <c r="N3489" s="1" t="s">
        <v>110</v>
      </c>
      <c r="O3489" s="1">
        <v>0.68</v>
      </c>
      <c r="P3489" s="1" t="s">
        <v>110</v>
      </c>
      <c r="Q3489" s="1" t="s">
        <v>101</v>
      </c>
      <c r="R3489" s="1" t="s">
        <v>111</v>
      </c>
      <c r="S3489" s="1" t="s">
        <v>101</v>
      </c>
      <c r="T3489" s="1" t="s">
        <v>113</v>
      </c>
      <c r="U3489" s="1" t="s">
        <v>114</v>
      </c>
      <c r="Z3489" s="1" t="s">
        <v>115</v>
      </c>
      <c r="AD3489" s="1">
        <v>3.4</v>
      </c>
      <c r="AG3489" s="1">
        <v>180</v>
      </c>
    </row>
    <row r="3490" spans="1:42" ht="25.5">
      <c r="A3490" s="6">
        <v>42909.543893564813</v>
      </c>
      <c r="B3490" s="2">
        <v>42908</v>
      </c>
      <c r="C3490" s="1" t="s">
        <v>117</v>
      </c>
      <c r="D3490" s="1">
        <v>49641</v>
      </c>
      <c r="E3490" s="1" t="s">
        <v>1154</v>
      </c>
      <c r="F3490" s="1" t="s">
        <v>98</v>
      </c>
      <c r="G3490" s="1" t="s">
        <v>99</v>
      </c>
      <c r="H3490" s="1" t="s">
        <v>109</v>
      </c>
      <c r="Q3490" s="1" t="s">
        <v>101</v>
      </c>
      <c r="R3490" s="1" t="s">
        <v>111</v>
      </c>
      <c r="S3490" s="1" t="s">
        <v>112</v>
      </c>
      <c r="U3490" s="1" t="s">
        <v>114</v>
      </c>
      <c r="Z3490" s="1" t="s">
        <v>115</v>
      </c>
      <c r="AL3490" s="1" t="s">
        <v>986</v>
      </c>
    </row>
    <row r="3491" spans="1:42">
      <c r="A3491" s="6">
        <v>42909.544093078701</v>
      </c>
      <c r="B3491" s="2">
        <v>42909</v>
      </c>
      <c r="C3491" s="1" t="s">
        <v>96</v>
      </c>
      <c r="D3491" s="1">
        <v>49641</v>
      </c>
      <c r="E3491" s="1" t="s">
        <v>1154</v>
      </c>
      <c r="F3491" s="1" t="s">
        <v>98</v>
      </c>
      <c r="G3491" s="1" t="s">
        <v>99</v>
      </c>
      <c r="H3491" s="1" t="s">
        <v>109</v>
      </c>
      <c r="Q3491" s="1" t="s">
        <v>101</v>
      </c>
      <c r="R3491" s="1" t="s">
        <v>111</v>
      </c>
      <c r="S3491" s="1" t="s">
        <v>124</v>
      </c>
      <c r="U3491" s="1" t="s">
        <v>114</v>
      </c>
      <c r="Z3491" s="1" t="s">
        <v>115</v>
      </c>
    </row>
    <row r="3492" spans="1:42">
      <c r="A3492" s="6">
        <v>42910.564450868056</v>
      </c>
      <c r="B3492" s="2">
        <v>42909</v>
      </c>
      <c r="C3492" s="1" t="s">
        <v>117</v>
      </c>
      <c r="D3492" s="1">
        <v>49641</v>
      </c>
      <c r="E3492" s="1" t="s">
        <v>1154</v>
      </c>
      <c r="F3492" s="1" t="s">
        <v>98</v>
      </c>
      <c r="G3492" s="1" t="s">
        <v>99</v>
      </c>
      <c r="H3492" s="1" t="s">
        <v>109</v>
      </c>
      <c r="Q3492" s="1" t="s">
        <v>101</v>
      </c>
      <c r="R3492" s="1" t="s">
        <v>111</v>
      </c>
      <c r="S3492" s="1" t="s">
        <v>124</v>
      </c>
      <c r="U3492" s="1" t="s">
        <v>114</v>
      </c>
      <c r="Z3492" s="1" t="s">
        <v>115</v>
      </c>
      <c r="AL3492" s="1" t="s">
        <v>986</v>
      </c>
    </row>
    <row r="3493" spans="1:42">
      <c r="A3493" s="6">
        <v>42910.56481423611</v>
      </c>
      <c r="B3493" s="2">
        <v>42910</v>
      </c>
      <c r="C3493" s="1" t="s">
        <v>96</v>
      </c>
      <c r="D3493" s="1">
        <v>49641</v>
      </c>
      <c r="E3493" s="1" t="s">
        <v>1154</v>
      </c>
      <c r="F3493" s="1" t="s">
        <v>98</v>
      </c>
      <c r="G3493" s="1" t="s">
        <v>99</v>
      </c>
      <c r="H3493" s="1" t="s">
        <v>109</v>
      </c>
      <c r="Q3493" s="1" t="s">
        <v>101</v>
      </c>
      <c r="R3493" s="1" t="s">
        <v>111</v>
      </c>
      <c r="S3493" s="1" t="s">
        <v>124</v>
      </c>
      <c r="U3493" s="1" t="s">
        <v>114</v>
      </c>
      <c r="Z3493" s="1" t="s">
        <v>115</v>
      </c>
      <c r="AK3493" s="1" t="s">
        <v>116</v>
      </c>
    </row>
    <row r="3494" spans="1:42" ht="25.5">
      <c r="A3494" s="6">
        <v>42908.679053055559</v>
      </c>
      <c r="B3494" s="2">
        <v>42905</v>
      </c>
      <c r="C3494" s="1" t="s">
        <v>117</v>
      </c>
      <c r="D3494" s="1">
        <v>49642</v>
      </c>
      <c r="E3494" s="1" t="s">
        <v>1177</v>
      </c>
      <c r="F3494" s="1" t="s">
        <v>98</v>
      </c>
      <c r="G3494" s="1" t="s">
        <v>177</v>
      </c>
      <c r="H3494" s="1" t="s">
        <v>100</v>
      </c>
      <c r="K3494" s="1">
        <v>1.1499999999999999</v>
      </c>
      <c r="M3494" s="1">
        <v>1.1499999999999999</v>
      </c>
      <c r="N3494" s="1" t="s">
        <v>110</v>
      </c>
      <c r="Q3494" s="1" t="s">
        <v>121</v>
      </c>
      <c r="R3494" s="1" t="s">
        <v>102</v>
      </c>
      <c r="S3494" s="1" t="s">
        <v>103</v>
      </c>
      <c r="T3494" s="1" t="s">
        <v>203</v>
      </c>
      <c r="U3494" s="1" t="s">
        <v>416</v>
      </c>
      <c r="V3494" s="1">
        <v>51</v>
      </c>
      <c r="W3494" s="1">
        <v>123</v>
      </c>
      <c r="X3494" s="1">
        <v>6.3</v>
      </c>
      <c r="Z3494" s="1" t="s">
        <v>115</v>
      </c>
      <c r="AG3494" s="1">
        <v>230</v>
      </c>
      <c r="AK3494" s="1" t="s">
        <v>1425</v>
      </c>
      <c r="AM3494" s="1">
        <v>65</v>
      </c>
    </row>
    <row r="3495" spans="1:42" ht="25.5">
      <c r="A3495" s="6">
        <v>42908.679552372691</v>
      </c>
      <c r="B3495" s="2">
        <v>42906</v>
      </c>
      <c r="C3495" s="1" t="s">
        <v>96</v>
      </c>
      <c r="D3495" s="1">
        <v>49642</v>
      </c>
      <c r="E3495" s="1" t="s">
        <v>1177</v>
      </c>
      <c r="F3495" s="1" t="s">
        <v>98</v>
      </c>
      <c r="G3495" s="1" t="s">
        <v>99</v>
      </c>
      <c r="H3495" s="1" t="s">
        <v>100</v>
      </c>
      <c r="O3495" s="1">
        <v>0.92</v>
      </c>
      <c r="P3495" s="1" t="s">
        <v>110</v>
      </c>
      <c r="Q3495" s="1" t="s">
        <v>101</v>
      </c>
      <c r="R3495" s="1" t="s">
        <v>102</v>
      </c>
      <c r="S3495" s="1" t="s">
        <v>103</v>
      </c>
      <c r="T3495" s="1" t="s">
        <v>205</v>
      </c>
      <c r="U3495" s="1" t="s">
        <v>416</v>
      </c>
      <c r="Z3495" s="1" t="s">
        <v>33</v>
      </c>
      <c r="AD3495" s="1">
        <v>4.5999999999999996</v>
      </c>
      <c r="AG3495" s="1">
        <v>65</v>
      </c>
    </row>
    <row r="3496" spans="1:42" ht="25.5">
      <c r="A3496" s="6">
        <v>42908.680463969911</v>
      </c>
      <c r="B3496" s="2">
        <v>42906</v>
      </c>
      <c r="C3496" s="1" t="s">
        <v>117</v>
      </c>
      <c r="D3496" s="1">
        <v>49642</v>
      </c>
      <c r="E3496" s="1" t="s">
        <v>1177</v>
      </c>
      <c r="F3496" s="1" t="s">
        <v>98</v>
      </c>
      <c r="G3496" s="1" t="s">
        <v>99</v>
      </c>
      <c r="H3496" s="1" t="s">
        <v>100</v>
      </c>
      <c r="K3496" s="1">
        <v>1.1499999999999999</v>
      </c>
      <c r="Q3496" s="1" t="s">
        <v>101</v>
      </c>
      <c r="R3496" s="1" t="s">
        <v>102</v>
      </c>
      <c r="S3496" s="1" t="s">
        <v>103</v>
      </c>
      <c r="T3496" s="1" t="s">
        <v>203</v>
      </c>
      <c r="U3496" s="1" t="s">
        <v>416</v>
      </c>
      <c r="Z3496" s="1" t="s">
        <v>33</v>
      </c>
      <c r="AG3496" s="1">
        <v>230</v>
      </c>
      <c r="AI3496" s="1">
        <v>0.92</v>
      </c>
      <c r="AJ3496" s="1" t="s">
        <v>213</v>
      </c>
      <c r="AL3496" s="1" t="s">
        <v>1428</v>
      </c>
      <c r="AM3496" s="1">
        <v>50</v>
      </c>
    </row>
    <row r="3497" spans="1:42" ht="25.5">
      <c r="A3497" s="6">
        <v>42908.681433159727</v>
      </c>
      <c r="B3497" s="2">
        <v>42907</v>
      </c>
      <c r="C3497" s="1" t="s">
        <v>96</v>
      </c>
      <c r="D3497" s="1">
        <v>49642</v>
      </c>
      <c r="E3497" s="1" t="s">
        <v>1177</v>
      </c>
      <c r="F3497" s="1" t="s">
        <v>98</v>
      </c>
      <c r="G3497" s="1" t="s">
        <v>99</v>
      </c>
      <c r="H3497" s="1" t="s">
        <v>100</v>
      </c>
      <c r="O3497" s="1">
        <v>0.92</v>
      </c>
      <c r="P3497" s="1" t="s">
        <v>110</v>
      </c>
      <c r="Q3497" s="1" t="s">
        <v>121</v>
      </c>
      <c r="R3497" s="1" t="s">
        <v>102</v>
      </c>
      <c r="S3497" s="1" t="s">
        <v>103</v>
      </c>
      <c r="T3497" s="1" t="s">
        <v>205</v>
      </c>
      <c r="U3497" s="1" t="s">
        <v>416</v>
      </c>
      <c r="V3497" s="1">
        <v>37</v>
      </c>
      <c r="W3497" s="1">
        <v>120</v>
      </c>
      <c r="X3497" s="1">
        <v>4.2</v>
      </c>
      <c r="Z3497" s="1" t="s">
        <v>115</v>
      </c>
      <c r="AD3497" s="1">
        <v>4.5999999999999996</v>
      </c>
      <c r="AL3497" s="1" t="s">
        <v>1428</v>
      </c>
      <c r="AM3497" s="1">
        <v>50</v>
      </c>
    </row>
    <row r="3498" spans="1:42" ht="25.5">
      <c r="A3498" s="6">
        <v>42908.682211956024</v>
      </c>
      <c r="B3498" s="2">
        <v>42907</v>
      </c>
      <c r="C3498" s="1" t="s">
        <v>117</v>
      </c>
      <c r="D3498" s="1">
        <v>49642</v>
      </c>
      <c r="E3498" s="1" t="s">
        <v>1177</v>
      </c>
      <c r="F3498" s="1" t="s">
        <v>98</v>
      </c>
      <c r="G3498" s="1" t="s">
        <v>99</v>
      </c>
      <c r="H3498" s="1" t="s">
        <v>100</v>
      </c>
      <c r="K3498" s="1">
        <v>1.1499999999999999</v>
      </c>
      <c r="Q3498" s="1" t="s">
        <v>101</v>
      </c>
      <c r="R3498" s="1" t="s">
        <v>102</v>
      </c>
      <c r="S3498" s="1" t="s">
        <v>103</v>
      </c>
      <c r="T3498" s="1" t="s">
        <v>203</v>
      </c>
      <c r="U3498" s="1" t="s">
        <v>416</v>
      </c>
      <c r="Z3498" s="1" t="s">
        <v>115</v>
      </c>
      <c r="AG3498" s="1">
        <v>230</v>
      </c>
      <c r="AI3498" s="1">
        <v>0.92</v>
      </c>
      <c r="AJ3498" s="1" t="s">
        <v>213</v>
      </c>
      <c r="AL3498" s="1" t="s">
        <v>1428</v>
      </c>
      <c r="AM3498" s="1">
        <v>50</v>
      </c>
    </row>
    <row r="3499" spans="1:42" ht="25.5">
      <c r="A3499" s="6">
        <v>42908.682810659724</v>
      </c>
      <c r="B3499" s="2">
        <v>42908</v>
      </c>
      <c r="C3499" s="1" t="s">
        <v>96</v>
      </c>
      <c r="D3499" s="1">
        <v>49642</v>
      </c>
      <c r="E3499" s="1" t="s">
        <v>1177</v>
      </c>
      <c r="F3499" s="1" t="s">
        <v>98</v>
      </c>
      <c r="G3499" s="1" t="s">
        <v>99</v>
      </c>
      <c r="H3499" s="1" t="s">
        <v>100</v>
      </c>
      <c r="O3499" s="1">
        <v>0.92</v>
      </c>
      <c r="P3499" s="1" t="s">
        <v>110</v>
      </c>
      <c r="Q3499" s="1" t="s">
        <v>101</v>
      </c>
      <c r="R3499" s="1" t="s">
        <v>102</v>
      </c>
      <c r="S3499" s="1" t="s">
        <v>103</v>
      </c>
      <c r="T3499" s="1" t="s">
        <v>205</v>
      </c>
      <c r="U3499" s="1" t="s">
        <v>416</v>
      </c>
      <c r="Z3499" s="1" t="s">
        <v>33</v>
      </c>
      <c r="AD3499" s="1">
        <v>4.5999999999999996</v>
      </c>
      <c r="AL3499" s="1" t="s">
        <v>1428</v>
      </c>
      <c r="AM3499" s="1">
        <v>50</v>
      </c>
    </row>
    <row r="3500" spans="1:42" ht="25.5">
      <c r="A3500" s="6">
        <v>42909.530920034726</v>
      </c>
      <c r="B3500" s="2">
        <v>42908</v>
      </c>
      <c r="C3500" s="1" t="s">
        <v>117</v>
      </c>
      <c r="D3500" s="1">
        <v>49642</v>
      </c>
      <c r="E3500" s="1" t="s">
        <v>1177</v>
      </c>
      <c r="F3500" s="1" t="s">
        <v>98</v>
      </c>
      <c r="G3500" s="1" t="s">
        <v>99</v>
      </c>
      <c r="H3500" s="1" t="s">
        <v>100</v>
      </c>
      <c r="K3500" s="1">
        <v>1.1499999999999999</v>
      </c>
      <c r="Q3500" s="1" t="s">
        <v>121</v>
      </c>
      <c r="R3500" s="1" t="s">
        <v>102</v>
      </c>
      <c r="S3500" s="1" t="s">
        <v>103</v>
      </c>
      <c r="T3500" s="1" t="s">
        <v>203</v>
      </c>
      <c r="U3500" s="1" t="s">
        <v>416</v>
      </c>
      <c r="Z3500" s="1" t="s">
        <v>33</v>
      </c>
      <c r="AG3500" s="1">
        <v>230</v>
      </c>
      <c r="AI3500" s="1">
        <v>0.92</v>
      </c>
      <c r="AJ3500" s="1" t="s">
        <v>110</v>
      </c>
      <c r="AL3500" s="1" t="s">
        <v>1428</v>
      </c>
      <c r="AM3500" s="1">
        <v>45</v>
      </c>
    </row>
    <row r="3501" spans="1:42" ht="25.5">
      <c r="A3501" s="6">
        <v>42909.531659583328</v>
      </c>
      <c r="B3501" s="2">
        <v>42909</v>
      </c>
      <c r="C3501" s="1" t="s">
        <v>96</v>
      </c>
      <c r="D3501" s="1">
        <v>49642</v>
      </c>
      <c r="E3501" s="1" t="s">
        <v>1177</v>
      </c>
      <c r="F3501" s="1" t="s">
        <v>98</v>
      </c>
      <c r="G3501" s="1" t="s">
        <v>177</v>
      </c>
      <c r="H3501" s="1" t="s">
        <v>100</v>
      </c>
      <c r="O3501" s="1">
        <v>0.92</v>
      </c>
      <c r="P3501" s="1" t="s">
        <v>110</v>
      </c>
      <c r="Q3501" s="1" t="s">
        <v>101</v>
      </c>
      <c r="R3501" s="1" t="s">
        <v>102</v>
      </c>
      <c r="S3501" s="1" t="s">
        <v>101</v>
      </c>
      <c r="T3501" s="1" t="s">
        <v>205</v>
      </c>
      <c r="U3501" s="1" t="s">
        <v>416</v>
      </c>
      <c r="Z3501" s="1" t="s">
        <v>33</v>
      </c>
      <c r="AL3501" s="1" t="s">
        <v>1439</v>
      </c>
      <c r="AM3501" s="1">
        <v>45</v>
      </c>
    </row>
    <row r="3502" spans="1:42" ht="25.5">
      <c r="A3502" s="6">
        <v>42910.573489490736</v>
      </c>
      <c r="B3502" s="2">
        <v>42909</v>
      </c>
      <c r="C3502" s="1" t="s">
        <v>117</v>
      </c>
      <c r="D3502" s="1">
        <v>49642</v>
      </c>
      <c r="E3502" s="1" t="s">
        <v>1177</v>
      </c>
      <c r="F3502" s="1" t="s">
        <v>98</v>
      </c>
      <c r="G3502" s="1" t="s">
        <v>99</v>
      </c>
      <c r="H3502" s="1" t="s">
        <v>100</v>
      </c>
      <c r="K3502" s="1">
        <v>1.1499999999999999</v>
      </c>
      <c r="Q3502" s="1" t="s">
        <v>101</v>
      </c>
      <c r="R3502" s="1" t="s">
        <v>102</v>
      </c>
      <c r="S3502" s="1" t="s">
        <v>103</v>
      </c>
      <c r="T3502" s="1" t="s">
        <v>203</v>
      </c>
      <c r="U3502" s="1" t="s">
        <v>323</v>
      </c>
      <c r="Z3502" s="1" t="s">
        <v>33</v>
      </c>
      <c r="AG3502" s="1">
        <v>230</v>
      </c>
      <c r="AI3502" s="1">
        <v>0.92</v>
      </c>
      <c r="AJ3502" s="1" t="s">
        <v>213</v>
      </c>
      <c r="AL3502" s="1" t="s">
        <v>1442</v>
      </c>
      <c r="AM3502" s="1">
        <v>45</v>
      </c>
    </row>
    <row r="3503" spans="1:42" ht="25.5">
      <c r="A3503" s="6">
        <v>42910.573927430552</v>
      </c>
      <c r="B3503" s="2">
        <v>42910</v>
      </c>
      <c r="C3503" s="1" t="s">
        <v>96</v>
      </c>
      <c r="D3503" s="1">
        <v>49642</v>
      </c>
      <c r="E3503" s="1" t="s">
        <v>1177</v>
      </c>
      <c r="F3503" s="1" t="s">
        <v>98</v>
      </c>
      <c r="G3503" s="1" t="s">
        <v>99</v>
      </c>
      <c r="H3503" s="1" t="s">
        <v>100</v>
      </c>
      <c r="O3503" s="1">
        <v>0.92</v>
      </c>
      <c r="P3503" s="1" t="s">
        <v>110</v>
      </c>
      <c r="Q3503" s="1" t="s">
        <v>101</v>
      </c>
      <c r="R3503" s="1" t="s">
        <v>102</v>
      </c>
      <c r="S3503" s="1" t="s">
        <v>101</v>
      </c>
      <c r="T3503" s="1" t="s">
        <v>205</v>
      </c>
      <c r="U3503" s="1" t="s">
        <v>323</v>
      </c>
      <c r="V3503" s="1">
        <v>37</v>
      </c>
      <c r="W3503" s="1">
        <v>52</v>
      </c>
      <c r="X3503" s="1">
        <v>3.1</v>
      </c>
      <c r="Z3503" s="1" t="s">
        <v>33</v>
      </c>
      <c r="AL3503" s="1" t="s">
        <v>1442</v>
      </c>
      <c r="AM3503" s="1">
        <v>45</v>
      </c>
    </row>
    <row r="3504" spans="1:42" ht="25.5">
      <c r="A3504" s="6">
        <v>42911.702059687501</v>
      </c>
      <c r="B3504" s="2">
        <v>42910</v>
      </c>
      <c r="C3504" s="1" t="s">
        <v>117</v>
      </c>
      <c r="D3504" s="1">
        <v>49642</v>
      </c>
      <c r="E3504" s="1" t="s">
        <v>1177</v>
      </c>
      <c r="F3504" s="1" t="s">
        <v>98</v>
      </c>
      <c r="G3504" s="1" t="s">
        <v>99</v>
      </c>
      <c r="H3504" s="1" t="s">
        <v>109</v>
      </c>
      <c r="J3504" s="8"/>
      <c r="K3504" s="1">
        <v>1.1499999999999999</v>
      </c>
      <c r="Q3504" s="1" t="s">
        <v>101</v>
      </c>
      <c r="R3504" s="1" t="s">
        <v>122</v>
      </c>
      <c r="S3504" s="1" t="s">
        <v>101</v>
      </c>
      <c r="T3504" s="1" t="s">
        <v>203</v>
      </c>
      <c r="U3504" s="1" t="s">
        <v>416</v>
      </c>
      <c r="V3504" s="1">
        <v>37</v>
      </c>
      <c r="W3504" s="1">
        <v>143</v>
      </c>
      <c r="X3504" s="1">
        <v>3.1</v>
      </c>
      <c r="Z3504" s="1" t="s">
        <v>33</v>
      </c>
      <c r="AB3504" s="1">
        <v>800</v>
      </c>
      <c r="AG3504" s="1">
        <v>230</v>
      </c>
      <c r="AI3504" s="1">
        <v>0.92</v>
      </c>
      <c r="AJ3504" s="1" t="s">
        <v>110</v>
      </c>
      <c r="AL3504" s="1" t="s">
        <v>1449</v>
      </c>
      <c r="AM3504" s="1">
        <v>35</v>
      </c>
      <c r="AO3504" s="1">
        <v>200</v>
      </c>
      <c r="AP3504" s="8"/>
    </row>
    <row r="3505" spans="1:42" ht="25.5">
      <c r="A3505" s="6">
        <v>42911.703132418981</v>
      </c>
      <c r="B3505" s="2">
        <v>42911</v>
      </c>
      <c r="C3505" s="1" t="s">
        <v>96</v>
      </c>
      <c r="D3505" s="1">
        <v>49642</v>
      </c>
      <c r="E3505" s="1" t="s">
        <v>1177</v>
      </c>
      <c r="F3505" s="1" t="s">
        <v>98</v>
      </c>
      <c r="G3505" s="1" t="s">
        <v>99</v>
      </c>
      <c r="H3505" s="1" t="s">
        <v>109</v>
      </c>
      <c r="J3505" s="8"/>
      <c r="O3505" s="1">
        <v>0.92</v>
      </c>
      <c r="P3505" s="1" t="s">
        <v>110</v>
      </c>
      <c r="Q3505" s="1" t="s">
        <v>101</v>
      </c>
      <c r="R3505" s="1" t="s">
        <v>122</v>
      </c>
      <c r="S3505" s="1" t="s">
        <v>101</v>
      </c>
      <c r="T3505" s="1" t="s">
        <v>205</v>
      </c>
      <c r="U3505" s="1" t="s">
        <v>416</v>
      </c>
      <c r="Z3505" s="1" t="s">
        <v>33</v>
      </c>
      <c r="AB3505" s="1">
        <v>800</v>
      </c>
      <c r="AM3505" s="1">
        <v>35</v>
      </c>
      <c r="AO3505" s="1">
        <v>200</v>
      </c>
      <c r="AP3505" s="8"/>
    </row>
    <row r="3506" spans="1:42">
      <c r="A3506" s="6">
        <v>42912.561942835644</v>
      </c>
      <c r="B3506" s="2">
        <v>42911</v>
      </c>
      <c r="C3506" s="1" t="s">
        <v>117</v>
      </c>
      <c r="D3506" s="1">
        <v>49642</v>
      </c>
      <c r="E3506" s="1" t="s">
        <v>1177</v>
      </c>
      <c r="F3506" s="1" t="s">
        <v>98</v>
      </c>
      <c r="G3506" s="1" t="s">
        <v>99</v>
      </c>
      <c r="H3506" s="1" t="s">
        <v>109</v>
      </c>
      <c r="K3506" s="1">
        <v>1.1499999999999999</v>
      </c>
      <c r="M3506" s="1">
        <v>1.1499999999999999</v>
      </c>
      <c r="N3506" s="1" t="s">
        <v>110</v>
      </c>
      <c r="Q3506" s="1" t="s">
        <v>101</v>
      </c>
      <c r="S3506" s="1" t="s">
        <v>101</v>
      </c>
      <c r="T3506" s="1" t="s">
        <v>113</v>
      </c>
      <c r="U3506" s="1" t="s">
        <v>416</v>
      </c>
      <c r="Z3506" s="1" t="s">
        <v>115</v>
      </c>
      <c r="AG3506" s="1">
        <v>230</v>
      </c>
    </row>
    <row r="3507" spans="1:42">
      <c r="A3507" s="6">
        <v>42912.562834942131</v>
      </c>
      <c r="B3507" s="2">
        <v>42912</v>
      </c>
      <c r="C3507" s="1" t="s">
        <v>96</v>
      </c>
      <c r="D3507" s="1">
        <v>49642</v>
      </c>
      <c r="E3507" s="1" t="s">
        <v>1177</v>
      </c>
      <c r="F3507" s="1" t="s">
        <v>98</v>
      </c>
      <c r="G3507" s="1" t="s">
        <v>99</v>
      </c>
      <c r="H3507" s="1" t="s">
        <v>109</v>
      </c>
      <c r="M3507" s="1">
        <v>1.1499999999999999</v>
      </c>
      <c r="N3507" s="1" t="s">
        <v>110</v>
      </c>
      <c r="O3507" s="1">
        <v>0.92</v>
      </c>
      <c r="P3507" s="1" t="s">
        <v>110</v>
      </c>
      <c r="Q3507" s="1" t="s">
        <v>101</v>
      </c>
      <c r="R3507" s="1" t="s">
        <v>111</v>
      </c>
      <c r="S3507" s="1" t="s">
        <v>101</v>
      </c>
      <c r="T3507" s="1" t="s">
        <v>113</v>
      </c>
      <c r="Z3507" s="1" t="s">
        <v>115</v>
      </c>
      <c r="AG3507" s="1">
        <v>230</v>
      </c>
    </row>
    <row r="3508" spans="1:42" ht="25.5">
      <c r="A3508" s="6">
        <v>42913.519099479163</v>
      </c>
      <c r="B3508" s="2">
        <v>42912</v>
      </c>
      <c r="C3508" s="1" t="s">
        <v>117</v>
      </c>
      <c r="D3508" s="1">
        <v>49642</v>
      </c>
      <c r="E3508" s="1" t="s">
        <v>1177</v>
      </c>
      <c r="F3508" s="1" t="s">
        <v>98</v>
      </c>
      <c r="G3508" s="1" t="s">
        <v>99</v>
      </c>
      <c r="H3508" s="1" t="s">
        <v>109</v>
      </c>
      <c r="Q3508" s="1" t="s">
        <v>101</v>
      </c>
      <c r="R3508" s="1" t="s">
        <v>111</v>
      </c>
      <c r="S3508" s="1" t="s">
        <v>101</v>
      </c>
      <c r="U3508" s="1" t="s">
        <v>114</v>
      </c>
      <c r="Z3508" s="1" t="s">
        <v>115</v>
      </c>
      <c r="AL3508" s="1" t="s">
        <v>1118</v>
      </c>
    </row>
    <row r="3509" spans="1:42">
      <c r="A3509" s="6">
        <v>42913.519597615741</v>
      </c>
      <c r="B3509" s="2">
        <v>42913</v>
      </c>
      <c r="C3509" s="1" t="s">
        <v>96</v>
      </c>
      <c r="D3509" s="1">
        <v>49642</v>
      </c>
      <c r="E3509" s="1" t="s">
        <v>1177</v>
      </c>
      <c r="F3509" s="1" t="s">
        <v>98</v>
      </c>
      <c r="G3509" s="1" t="s">
        <v>99</v>
      </c>
      <c r="H3509" s="1" t="s">
        <v>109</v>
      </c>
      <c r="Q3509" s="1" t="s">
        <v>101</v>
      </c>
      <c r="R3509" s="1" t="s">
        <v>111</v>
      </c>
      <c r="S3509" s="1" t="s">
        <v>124</v>
      </c>
      <c r="U3509" s="1" t="s">
        <v>114</v>
      </c>
      <c r="Z3509" s="1" t="s">
        <v>115</v>
      </c>
    </row>
    <row r="3510" spans="1:42" ht="25.5">
      <c r="A3510" s="6">
        <v>42914.448911701387</v>
      </c>
      <c r="B3510" s="2">
        <v>42913</v>
      </c>
      <c r="C3510" s="1" t="s">
        <v>117</v>
      </c>
      <c r="D3510" s="1">
        <v>49642</v>
      </c>
      <c r="E3510" s="1" t="s">
        <v>1177</v>
      </c>
      <c r="F3510" s="1" t="s">
        <v>98</v>
      </c>
      <c r="G3510" s="1" t="s">
        <v>99</v>
      </c>
      <c r="H3510" s="1" t="s">
        <v>109</v>
      </c>
      <c r="Q3510" s="1" t="s">
        <v>101</v>
      </c>
      <c r="R3510" s="1" t="s">
        <v>111</v>
      </c>
      <c r="S3510" s="1" t="s">
        <v>101</v>
      </c>
      <c r="U3510" s="1" t="s">
        <v>114</v>
      </c>
      <c r="Z3510" s="1" t="s">
        <v>115</v>
      </c>
      <c r="AL3510" s="1" t="s">
        <v>1118</v>
      </c>
    </row>
    <row r="3511" spans="1:42">
      <c r="A3511" s="6">
        <v>42914.449347997681</v>
      </c>
      <c r="B3511" s="2">
        <v>42914</v>
      </c>
      <c r="C3511" s="1" t="s">
        <v>96</v>
      </c>
      <c r="D3511" s="1">
        <v>49642</v>
      </c>
      <c r="E3511" s="1" t="s">
        <v>1177</v>
      </c>
      <c r="F3511" s="1" t="s">
        <v>98</v>
      </c>
      <c r="G3511" s="1" t="s">
        <v>99</v>
      </c>
      <c r="H3511" s="1" t="s">
        <v>109</v>
      </c>
      <c r="Q3511" s="1" t="s">
        <v>101</v>
      </c>
      <c r="R3511" s="1" t="s">
        <v>111</v>
      </c>
      <c r="S3511" s="1" t="s">
        <v>101</v>
      </c>
      <c r="U3511" s="1" t="s">
        <v>114</v>
      </c>
      <c r="Z3511" s="1" t="s">
        <v>115</v>
      </c>
    </row>
    <row r="3512" spans="1:42">
      <c r="A3512" s="6">
        <v>43067.536941759259</v>
      </c>
      <c r="B3512" s="2">
        <v>42914</v>
      </c>
      <c r="C3512" s="1" t="s">
        <v>117</v>
      </c>
      <c r="D3512" s="1">
        <v>49642</v>
      </c>
      <c r="E3512" s="1" t="s">
        <v>1177</v>
      </c>
      <c r="F3512" s="1" t="s">
        <v>98</v>
      </c>
      <c r="G3512" s="1" t="s">
        <v>99</v>
      </c>
      <c r="H3512" s="1" t="s">
        <v>109</v>
      </c>
      <c r="Q3512" s="1" t="s">
        <v>101</v>
      </c>
      <c r="R3512" s="1" t="s">
        <v>111</v>
      </c>
      <c r="S3512" s="1" t="s">
        <v>124</v>
      </c>
      <c r="U3512" s="1" t="s">
        <v>114</v>
      </c>
      <c r="Z3512" s="1" t="s">
        <v>115</v>
      </c>
      <c r="AL3512" s="1" t="s">
        <v>557</v>
      </c>
    </row>
    <row r="3513" spans="1:42" ht="25.5">
      <c r="A3513" s="6">
        <v>43067.537232499999</v>
      </c>
      <c r="B3513" s="2">
        <v>42915</v>
      </c>
      <c r="C3513" s="1" t="s">
        <v>96</v>
      </c>
      <c r="D3513" s="1">
        <v>49642</v>
      </c>
      <c r="E3513" s="1" t="s">
        <v>1177</v>
      </c>
      <c r="F3513" s="1" t="s">
        <v>98</v>
      </c>
      <c r="G3513" s="1" t="s">
        <v>99</v>
      </c>
      <c r="H3513" s="1" t="s">
        <v>109</v>
      </c>
      <c r="Q3513" s="1" t="s">
        <v>101</v>
      </c>
      <c r="R3513" s="1" t="s">
        <v>111</v>
      </c>
      <c r="S3513" s="1" t="s">
        <v>112</v>
      </c>
      <c r="U3513" s="1" t="s">
        <v>114</v>
      </c>
      <c r="Z3513" s="1" t="s">
        <v>115</v>
      </c>
    </row>
    <row r="3514" spans="1:42">
      <c r="A3514" s="6">
        <v>42908.697044293978</v>
      </c>
      <c r="B3514" s="2">
        <v>42907</v>
      </c>
      <c r="C3514" s="1" t="s">
        <v>96</v>
      </c>
      <c r="D3514" s="1">
        <v>49705</v>
      </c>
      <c r="E3514" s="1" t="s">
        <v>1167</v>
      </c>
      <c r="F3514" s="1" t="s">
        <v>98</v>
      </c>
      <c r="G3514" s="1" t="s">
        <v>99</v>
      </c>
      <c r="H3514" s="1" t="s">
        <v>109</v>
      </c>
      <c r="L3514" s="1">
        <v>0.5</v>
      </c>
      <c r="Q3514" s="1" t="s">
        <v>101</v>
      </c>
      <c r="R3514" s="1" t="s">
        <v>111</v>
      </c>
      <c r="S3514" s="1" t="s">
        <v>124</v>
      </c>
      <c r="U3514" s="1" t="s">
        <v>114</v>
      </c>
      <c r="Z3514" s="1" t="s">
        <v>115</v>
      </c>
    </row>
    <row r="3515" spans="1:42">
      <c r="A3515" s="6">
        <v>42908.697370208334</v>
      </c>
      <c r="B3515" s="2">
        <v>42907</v>
      </c>
      <c r="C3515" s="1" t="s">
        <v>117</v>
      </c>
      <c r="D3515" s="1">
        <v>49705</v>
      </c>
      <c r="E3515" s="1" t="s">
        <v>1167</v>
      </c>
      <c r="F3515" s="1" t="s">
        <v>98</v>
      </c>
      <c r="G3515" s="1" t="s">
        <v>99</v>
      </c>
      <c r="H3515" s="1" t="s">
        <v>109</v>
      </c>
      <c r="L3515" s="1">
        <v>0.5</v>
      </c>
      <c r="Q3515" s="1" t="s">
        <v>101</v>
      </c>
      <c r="R3515" s="1" t="s">
        <v>111</v>
      </c>
      <c r="S3515" s="1" t="s">
        <v>101</v>
      </c>
      <c r="U3515" s="1" t="s">
        <v>114</v>
      </c>
      <c r="Z3515" s="1" t="s">
        <v>115</v>
      </c>
      <c r="AD3515" s="1">
        <v>2</v>
      </c>
    </row>
    <row r="3516" spans="1:42" ht="25.5">
      <c r="A3516" s="6">
        <v>42908.697640335653</v>
      </c>
      <c r="B3516" s="2">
        <v>42908</v>
      </c>
      <c r="C3516" s="1" t="s">
        <v>96</v>
      </c>
      <c r="D3516" s="1">
        <v>49705</v>
      </c>
      <c r="E3516" s="1" t="s">
        <v>1167</v>
      </c>
      <c r="F3516" s="1" t="s">
        <v>98</v>
      </c>
      <c r="G3516" s="1" t="s">
        <v>99</v>
      </c>
      <c r="H3516" s="1" t="s">
        <v>109</v>
      </c>
      <c r="L3516" s="1">
        <v>0.5</v>
      </c>
      <c r="Q3516" s="1" t="s">
        <v>101</v>
      </c>
      <c r="R3516" s="1" t="s">
        <v>111</v>
      </c>
      <c r="S3516" s="1" t="s">
        <v>112</v>
      </c>
      <c r="U3516" s="1" t="s">
        <v>114</v>
      </c>
      <c r="Z3516" s="1" t="s">
        <v>115</v>
      </c>
    </row>
    <row r="3517" spans="1:42">
      <c r="A3517" s="6">
        <v>42909.544488993051</v>
      </c>
      <c r="B3517" s="2">
        <v>42908</v>
      </c>
      <c r="C3517" s="1" t="s">
        <v>117</v>
      </c>
      <c r="D3517" s="1">
        <v>49705</v>
      </c>
      <c r="E3517" s="1" t="s">
        <v>1167</v>
      </c>
      <c r="F3517" s="1" t="s">
        <v>98</v>
      </c>
      <c r="G3517" s="1" t="s">
        <v>99</v>
      </c>
      <c r="H3517" s="1" t="s">
        <v>109</v>
      </c>
      <c r="L3517" s="1">
        <v>0.5</v>
      </c>
      <c r="Q3517" s="1" t="s">
        <v>101</v>
      </c>
      <c r="R3517" s="1" t="s">
        <v>111</v>
      </c>
      <c r="S3517" s="1" t="s">
        <v>124</v>
      </c>
      <c r="U3517" s="1" t="s">
        <v>114</v>
      </c>
      <c r="Z3517" s="1" t="s">
        <v>115</v>
      </c>
      <c r="AD3517" s="1">
        <v>2</v>
      </c>
    </row>
    <row r="3518" spans="1:42">
      <c r="A3518" s="6">
        <v>42909.544729814814</v>
      </c>
      <c r="B3518" s="2">
        <v>42909</v>
      </c>
      <c r="C3518" s="1" t="s">
        <v>96</v>
      </c>
      <c r="D3518" s="1">
        <v>49705</v>
      </c>
      <c r="E3518" s="1" t="s">
        <v>1167</v>
      </c>
      <c r="F3518" s="1" t="s">
        <v>98</v>
      </c>
      <c r="G3518" s="1" t="s">
        <v>99</v>
      </c>
      <c r="H3518" s="1" t="s">
        <v>109</v>
      </c>
      <c r="L3518" s="1">
        <v>0.5</v>
      </c>
      <c r="Q3518" s="1" t="s">
        <v>101</v>
      </c>
      <c r="R3518" s="1" t="s">
        <v>111</v>
      </c>
      <c r="S3518" s="1" t="s">
        <v>124</v>
      </c>
      <c r="U3518" s="1" t="s">
        <v>114</v>
      </c>
      <c r="Z3518" s="1" t="s">
        <v>115</v>
      </c>
    </row>
    <row r="3519" spans="1:42">
      <c r="A3519" s="6">
        <v>42910.563657847219</v>
      </c>
      <c r="B3519" s="2">
        <v>42909</v>
      </c>
      <c r="C3519" s="1" t="s">
        <v>117</v>
      </c>
      <c r="D3519" s="1">
        <v>49705</v>
      </c>
      <c r="E3519" s="1" t="s">
        <v>1167</v>
      </c>
      <c r="F3519" s="1" t="s">
        <v>98</v>
      </c>
      <c r="G3519" s="1" t="s">
        <v>99</v>
      </c>
      <c r="H3519" s="1" t="s">
        <v>109</v>
      </c>
      <c r="Q3519" s="1" t="s">
        <v>101</v>
      </c>
      <c r="R3519" s="1" t="s">
        <v>111</v>
      </c>
      <c r="S3519" s="1" t="s">
        <v>124</v>
      </c>
      <c r="U3519" s="1" t="s">
        <v>114</v>
      </c>
      <c r="Z3519" s="1" t="s">
        <v>115</v>
      </c>
      <c r="AD3519" s="1">
        <v>2</v>
      </c>
    </row>
    <row r="3520" spans="1:42">
      <c r="A3520" s="6">
        <v>42910.563887650467</v>
      </c>
      <c r="B3520" s="2">
        <v>42910</v>
      </c>
      <c r="C3520" s="1" t="s">
        <v>96</v>
      </c>
      <c r="D3520" s="1">
        <v>49705</v>
      </c>
      <c r="E3520" s="1" t="s">
        <v>1167</v>
      </c>
      <c r="F3520" s="1" t="s">
        <v>98</v>
      </c>
      <c r="G3520" s="1" t="s">
        <v>177</v>
      </c>
      <c r="H3520" s="1" t="s">
        <v>109</v>
      </c>
      <c r="Q3520" s="1" t="s">
        <v>101</v>
      </c>
      <c r="R3520" s="1" t="s">
        <v>111</v>
      </c>
      <c r="S3520" s="1" t="s">
        <v>124</v>
      </c>
      <c r="U3520" s="1" t="s">
        <v>114</v>
      </c>
      <c r="Z3520" s="1" t="s">
        <v>115</v>
      </c>
    </row>
    <row r="3521" spans="1:42">
      <c r="A3521" s="6">
        <v>42911.712747997684</v>
      </c>
      <c r="B3521" s="2">
        <v>42910</v>
      </c>
      <c r="C3521" s="1" t="s">
        <v>117</v>
      </c>
      <c r="D3521" s="1">
        <v>49705</v>
      </c>
      <c r="E3521" s="1" t="s">
        <v>1167</v>
      </c>
      <c r="F3521" s="1" t="s">
        <v>98</v>
      </c>
      <c r="G3521" s="1" t="s">
        <v>99</v>
      </c>
      <c r="H3521" s="1" t="s">
        <v>109</v>
      </c>
      <c r="Q3521" s="1" t="s">
        <v>101</v>
      </c>
      <c r="R3521" s="1" t="s">
        <v>111</v>
      </c>
      <c r="S3521" s="1" t="s">
        <v>124</v>
      </c>
      <c r="U3521" s="1" t="s">
        <v>114</v>
      </c>
      <c r="Z3521" s="1" t="s">
        <v>115</v>
      </c>
    </row>
    <row r="3522" spans="1:42">
      <c r="A3522" s="6">
        <v>42911.71314010417</v>
      </c>
      <c r="B3522" s="2">
        <v>42911</v>
      </c>
      <c r="C3522" s="1" t="s">
        <v>96</v>
      </c>
      <c r="D3522" s="1">
        <v>49705</v>
      </c>
      <c r="E3522" s="1" t="s">
        <v>1167</v>
      </c>
      <c r="F3522" s="1" t="s">
        <v>98</v>
      </c>
      <c r="G3522" s="1" t="s">
        <v>99</v>
      </c>
      <c r="H3522" s="1" t="s">
        <v>109</v>
      </c>
      <c r="Q3522" s="1" t="s">
        <v>101</v>
      </c>
      <c r="R3522" s="1" t="s">
        <v>111</v>
      </c>
      <c r="S3522" s="1" t="s">
        <v>124</v>
      </c>
      <c r="U3522" s="1" t="s">
        <v>114</v>
      </c>
      <c r="Z3522" s="1" t="s">
        <v>115</v>
      </c>
    </row>
    <row r="3523" spans="1:42">
      <c r="A3523" s="6">
        <v>42912.557569456018</v>
      </c>
      <c r="B3523" s="2">
        <v>42911</v>
      </c>
      <c r="C3523" s="1" t="s">
        <v>117</v>
      </c>
      <c r="D3523" s="1">
        <v>49705</v>
      </c>
      <c r="E3523" s="1" t="s">
        <v>1167</v>
      </c>
      <c r="F3523" s="1" t="s">
        <v>98</v>
      </c>
      <c r="G3523" s="1" t="s">
        <v>99</v>
      </c>
      <c r="H3523" s="1" t="s">
        <v>109</v>
      </c>
      <c r="Q3523" s="1" t="s">
        <v>101</v>
      </c>
      <c r="R3523" s="1" t="s">
        <v>111</v>
      </c>
      <c r="S3523" s="1" t="s">
        <v>124</v>
      </c>
      <c r="U3523" s="1" t="s">
        <v>114</v>
      </c>
      <c r="Z3523" s="1" t="s">
        <v>115</v>
      </c>
    </row>
    <row r="3524" spans="1:42">
      <c r="A3524" s="6">
        <v>42912.557932604162</v>
      </c>
      <c r="B3524" s="2">
        <v>42912</v>
      </c>
      <c r="C3524" s="1" t="s">
        <v>96</v>
      </c>
      <c r="D3524" s="1">
        <v>49705</v>
      </c>
      <c r="E3524" s="1" t="s">
        <v>1167</v>
      </c>
      <c r="F3524" s="1" t="s">
        <v>98</v>
      </c>
      <c r="G3524" s="1" t="s">
        <v>99</v>
      </c>
      <c r="H3524" s="1" t="s">
        <v>109</v>
      </c>
      <c r="Q3524" s="1" t="s">
        <v>101</v>
      </c>
      <c r="R3524" s="1" t="s">
        <v>111</v>
      </c>
      <c r="S3524" s="1" t="s">
        <v>101</v>
      </c>
      <c r="U3524" s="1" t="s">
        <v>114</v>
      </c>
      <c r="Z3524" s="1" t="s">
        <v>115</v>
      </c>
    </row>
    <row r="3525" spans="1:42" ht="25.5">
      <c r="A3525" s="6">
        <v>42908.684161793979</v>
      </c>
      <c r="B3525" s="2">
        <v>42907</v>
      </c>
      <c r="C3525" s="1" t="s">
        <v>96</v>
      </c>
      <c r="D3525" s="1">
        <v>49706</v>
      </c>
      <c r="E3525" s="1" t="s">
        <v>1181</v>
      </c>
      <c r="F3525" s="1" t="s">
        <v>98</v>
      </c>
      <c r="G3525" s="1" t="s">
        <v>99</v>
      </c>
      <c r="H3525" s="1" t="s">
        <v>109</v>
      </c>
      <c r="K3525" s="1">
        <v>0.5</v>
      </c>
      <c r="L3525" s="1">
        <v>0.5</v>
      </c>
      <c r="M3525" s="1">
        <v>0.5</v>
      </c>
      <c r="N3525" s="1" t="s">
        <v>110</v>
      </c>
      <c r="O3525" s="1">
        <v>0.4</v>
      </c>
      <c r="P3525" s="1" t="s">
        <v>110</v>
      </c>
      <c r="Q3525" s="1" t="s">
        <v>101</v>
      </c>
      <c r="R3525" s="1" t="s">
        <v>102</v>
      </c>
      <c r="S3525" s="1" t="s">
        <v>101</v>
      </c>
      <c r="T3525" s="1" t="s">
        <v>113</v>
      </c>
      <c r="U3525" s="1" t="s">
        <v>120</v>
      </c>
      <c r="Z3525" s="1" t="s">
        <v>33</v>
      </c>
      <c r="AG3525" s="1">
        <v>100</v>
      </c>
    </row>
    <row r="3526" spans="1:42" ht="25.5">
      <c r="A3526" s="6">
        <v>42908.684707210647</v>
      </c>
      <c r="B3526" s="2">
        <v>42907</v>
      </c>
      <c r="C3526" s="1" t="s">
        <v>117</v>
      </c>
      <c r="D3526" s="1">
        <v>49706</v>
      </c>
      <c r="E3526" s="1" t="s">
        <v>1181</v>
      </c>
      <c r="F3526" s="1" t="s">
        <v>98</v>
      </c>
      <c r="G3526" s="1" t="s">
        <v>99</v>
      </c>
      <c r="H3526" s="1" t="s">
        <v>109</v>
      </c>
      <c r="Q3526" s="1" t="s">
        <v>121</v>
      </c>
      <c r="R3526" s="1" t="s">
        <v>102</v>
      </c>
      <c r="S3526" s="1" t="s">
        <v>101</v>
      </c>
      <c r="T3526" s="1" t="s">
        <v>104</v>
      </c>
      <c r="U3526" s="1" t="s">
        <v>120</v>
      </c>
      <c r="V3526" s="1">
        <v>34</v>
      </c>
      <c r="W3526" s="1">
        <v>87</v>
      </c>
      <c r="X3526" s="1">
        <v>6.2</v>
      </c>
      <c r="Z3526" s="1" t="s">
        <v>33</v>
      </c>
      <c r="AA3526" s="1">
        <v>0.4</v>
      </c>
      <c r="AD3526" s="1">
        <v>2</v>
      </c>
      <c r="AM3526" s="1">
        <v>23</v>
      </c>
    </row>
    <row r="3527" spans="1:42" ht="25.5">
      <c r="A3527" s="6">
        <v>42908.685214062498</v>
      </c>
      <c r="B3527" s="2">
        <v>42908</v>
      </c>
      <c r="C3527" s="1" t="s">
        <v>96</v>
      </c>
      <c r="D3527" s="1">
        <v>49706</v>
      </c>
      <c r="E3527" s="1" t="s">
        <v>1181</v>
      </c>
      <c r="F3527" s="1" t="s">
        <v>98</v>
      </c>
      <c r="G3527" s="1" t="s">
        <v>99</v>
      </c>
      <c r="H3527" s="1" t="s">
        <v>100</v>
      </c>
      <c r="K3527" s="1">
        <v>0.5</v>
      </c>
      <c r="O3527" s="1">
        <v>0.4</v>
      </c>
      <c r="P3527" s="1" t="s">
        <v>110</v>
      </c>
      <c r="Q3527" s="1" t="s">
        <v>119</v>
      </c>
      <c r="R3527" s="1" t="s">
        <v>102</v>
      </c>
      <c r="S3527" s="1" t="s">
        <v>101</v>
      </c>
      <c r="T3527" s="1" t="s">
        <v>192</v>
      </c>
      <c r="U3527" s="1" t="s">
        <v>120</v>
      </c>
      <c r="Z3527" s="1" t="s">
        <v>33</v>
      </c>
      <c r="AA3527" s="1">
        <v>0.4</v>
      </c>
      <c r="AG3527" s="1">
        <v>100</v>
      </c>
      <c r="AM3527" s="1">
        <v>23</v>
      </c>
    </row>
    <row r="3528" spans="1:42" ht="25.5">
      <c r="A3528" s="6">
        <v>42909.525978472222</v>
      </c>
      <c r="B3528" s="2">
        <v>42908</v>
      </c>
      <c r="C3528" s="1" t="s">
        <v>117</v>
      </c>
      <c r="D3528" s="1">
        <v>49706</v>
      </c>
      <c r="E3528" s="1" t="s">
        <v>1181</v>
      </c>
      <c r="F3528" s="1" t="s">
        <v>98</v>
      </c>
      <c r="G3528" s="1" t="s">
        <v>99</v>
      </c>
      <c r="H3528" s="1" t="s">
        <v>100</v>
      </c>
      <c r="Q3528" s="1" t="s">
        <v>119</v>
      </c>
      <c r="R3528" s="1" t="s">
        <v>102</v>
      </c>
      <c r="S3528" s="1" t="s">
        <v>103</v>
      </c>
      <c r="T3528" s="1" t="s">
        <v>104</v>
      </c>
      <c r="U3528" s="1" t="s">
        <v>120</v>
      </c>
      <c r="Z3528" s="1" t="s">
        <v>33</v>
      </c>
      <c r="AA3528" s="1">
        <v>0.4</v>
      </c>
      <c r="AD3528" s="1">
        <v>2</v>
      </c>
      <c r="AI3528" s="1">
        <v>0.4</v>
      </c>
      <c r="AJ3528" s="1" t="s">
        <v>213</v>
      </c>
      <c r="AL3528" s="1" t="s">
        <v>1484</v>
      </c>
      <c r="AM3528" s="1">
        <v>19</v>
      </c>
    </row>
    <row r="3529" spans="1:42" ht="25.5">
      <c r="A3529" s="6">
        <v>42909.52644825232</v>
      </c>
      <c r="B3529" s="2">
        <v>42909</v>
      </c>
      <c r="C3529" s="1" t="s">
        <v>96</v>
      </c>
      <c r="D3529" s="1">
        <v>49706</v>
      </c>
      <c r="E3529" s="1" t="s">
        <v>1181</v>
      </c>
      <c r="F3529" s="1" t="s">
        <v>98</v>
      </c>
      <c r="G3529" s="1" t="s">
        <v>99</v>
      </c>
      <c r="H3529" s="1" t="s">
        <v>100</v>
      </c>
      <c r="K3529" s="1">
        <v>0.5</v>
      </c>
      <c r="O3529" s="1">
        <v>0.4</v>
      </c>
      <c r="P3529" s="1" t="s">
        <v>110</v>
      </c>
      <c r="Q3529" s="1" t="s">
        <v>101</v>
      </c>
      <c r="R3529" s="1" t="s">
        <v>102</v>
      </c>
      <c r="S3529" s="1" t="s">
        <v>103</v>
      </c>
      <c r="T3529" s="1" t="s">
        <v>192</v>
      </c>
      <c r="U3529" s="1" t="s">
        <v>120</v>
      </c>
      <c r="Z3529" s="1" t="s">
        <v>33</v>
      </c>
      <c r="AA3529" s="1">
        <v>0.4</v>
      </c>
      <c r="AG3529" s="1">
        <v>100</v>
      </c>
      <c r="AL3529" s="1" t="s">
        <v>1484</v>
      </c>
      <c r="AM3529" s="1">
        <v>19</v>
      </c>
    </row>
    <row r="3530" spans="1:42" ht="25.5">
      <c r="A3530" s="6">
        <v>42910.576122881947</v>
      </c>
      <c r="B3530" s="2">
        <v>42909</v>
      </c>
      <c r="C3530" s="1" t="s">
        <v>117</v>
      </c>
      <c r="D3530" s="1">
        <v>49706</v>
      </c>
      <c r="E3530" s="1" t="s">
        <v>1181</v>
      </c>
      <c r="F3530" s="1" t="s">
        <v>98</v>
      </c>
      <c r="G3530" s="1" t="s">
        <v>99</v>
      </c>
      <c r="H3530" s="1" t="s">
        <v>100</v>
      </c>
      <c r="J3530" s="8"/>
      <c r="Q3530" s="1" t="s">
        <v>121</v>
      </c>
      <c r="R3530" s="1" t="s">
        <v>102</v>
      </c>
      <c r="S3530" s="1" t="s">
        <v>103</v>
      </c>
      <c r="T3530" s="1" t="s">
        <v>104</v>
      </c>
      <c r="U3530" s="1" t="s">
        <v>120</v>
      </c>
      <c r="V3530" s="1">
        <v>32</v>
      </c>
      <c r="W3530" s="1">
        <v>159</v>
      </c>
      <c r="X3530" s="1">
        <v>3.1</v>
      </c>
      <c r="Z3530" s="1" t="s">
        <v>33</v>
      </c>
      <c r="AA3530" s="1">
        <v>0.4</v>
      </c>
      <c r="AB3530" s="1">
        <v>100</v>
      </c>
      <c r="AD3530" s="1">
        <v>2</v>
      </c>
      <c r="AI3530" s="1">
        <v>0.4</v>
      </c>
      <c r="AJ3530" s="1" t="s">
        <v>213</v>
      </c>
      <c r="AL3530" s="1" t="s">
        <v>1488</v>
      </c>
      <c r="AM3530" s="1">
        <v>15</v>
      </c>
      <c r="AO3530" s="1">
        <v>50</v>
      </c>
      <c r="AP3530" s="8"/>
    </row>
    <row r="3531" spans="1:42" ht="25.5">
      <c r="A3531" s="6">
        <v>42910.57751427083</v>
      </c>
      <c r="B3531" s="2">
        <v>42910</v>
      </c>
      <c r="C3531" s="1" t="s">
        <v>96</v>
      </c>
      <c r="D3531" s="1">
        <v>49706</v>
      </c>
      <c r="E3531" s="1" t="s">
        <v>1181</v>
      </c>
      <c r="F3531" s="1" t="s">
        <v>98</v>
      </c>
      <c r="G3531" s="1" t="s">
        <v>177</v>
      </c>
      <c r="H3531" s="1" t="s">
        <v>100</v>
      </c>
      <c r="J3531" s="8"/>
      <c r="K3531" s="1">
        <v>0.5</v>
      </c>
      <c r="O3531" s="1">
        <v>0.4</v>
      </c>
      <c r="P3531" s="1" t="s">
        <v>110</v>
      </c>
      <c r="Q3531" s="1" t="s">
        <v>121</v>
      </c>
      <c r="R3531" s="1" t="s">
        <v>102</v>
      </c>
      <c r="S3531" s="1" t="s">
        <v>101</v>
      </c>
      <c r="T3531" s="1" t="s">
        <v>192</v>
      </c>
      <c r="U3531" s="1" t="s">
        <v>120</v>
      </c>
      <c r="Z3531" s="1" t="s">
        <v>33</v>
      </c>
      <c r="AA3531" s="1">
        <v>0.4</v>
      </c>
      <c r="AB3531" s="1">
        <v>100</v>
      </c>
      <c r="AG3531" s="1">
        <v>100</v>
      </c>
      <c r="AL3531" s="1" t="s">
        <v>1484</v>
      </c>
      <c r="AM3531" s="1">
        <v>15</v>
      </c>
      <c r="AO3531" s="1">
        <v>50</v>
      </c>
      <c r="AP3531" s="8"/>
    </row>
    <row r="3532" spans="1:42" ht="25.5">
      <c r="A3532" s="6">
        <v>42911.698767453709</v>
      </c>
      <c r="B3532" s="2">
        <v>42910</v>
      </c>
      <c r="C3532" s="1" t="s">
        <v>117</v>
      </c>
      <c r="D3532" s="1">
        <v>49706</v>
      </c>
      <c r="E3532" s="1" t="s">
        <v>1181</v>
      </c>
      <c r="F3532" s="1" t="s">
        <v>98</v>
      </c>
      <c r="G3532" s="1" t="s">
        <v>99</v>
      </c>
      <c r="H3532" s="1" t="s">
        <v>100</v>
      </c>
      <c r="J3532" s="8"/>
      <c r="O3532" s="1">
        <v>0.4</v>
      </c>
      <c r="P3532" s="1" t="s">
        <v>110</v>
      </c>
      <c r="Q3532" s="1" t="s">
        <v>121</v>
      </c>
      <c r="R3532" s="1" t="s">
        <v>102</v>
      </c>
      <c r="S3532" s="1" t="s">
        <v>101</v>
      </c>
      <c r="T3532" s="1" t="s">
        <v>104</v>
      </c>
      <c r="U3532" s="1" t="s">
        <v>120</v>
      </c>
      <c r="Z3532" s="1" t="s">
        <v>33</v>
      </c>
      <c r="AA3532" s="1">
        <v>0.4</v>
      </c>
      <c r="AB3532" s="1">
        <v>200</v>
      </c>
      <c r="AI3532" s="1">
        <v>0.4</v>
      </c>
      <c r="AJ3532" s="1" t="s">
        <v>213</v>
      </c>
      <c r="AL3532" s="1" t="s">
        <v>1492</v>
      </c>
      <c r="AM3532" s="1">
        <v>15</v>
      </c>
      <c r="AO3532" s="1">
        <v>100</v>
      </c>
      <c r="AP3532" s="8"/>
    </row>
    <row r="3533" spans="1:42" ht="25.5">
      <c r="A3533" s="6">
        <v>42911.699764259261</v>
      </c>
      <c r="B3533" s="2">
        <v>42911</v>
      </c>
      <c r="C3533" s="1" t="s">
        <v>96</v>
      </c>
      <c r="D3533" s="1">
        <v>49706</v>
      </c>
      <c r="E3533" s="1" t="s">
        <v>1181</v>
      </c>
      <c r="F3533" s="1" t="s">
        <v>98</v>
      </c>
      <c r="G3533" s="1" t="s">
        <v>99</v>
      </c>
      <c r="H3533" s="1" t="s">
        <v>100</v>
      </c>
      <c r="J3533" s="8"/>
      <c r="K3533" s="1">
        <v>0.5</v>
      </c>
      <c r="O3533" s="1">
        <v>0.4</v>
      </c>
      <c r="P3533" s="1" t="s">
        <v>213</v>
      </c>
      <c r="Q3533" s="1" t="s">
        <v>121</v>
      </c>
      <c r="R3533" s="1" t="s">
        <v>102</v>
      </c>
      <c r="S3533" s="1" t="s">
        <v>103</v>
      </c>
      <c r="T3533" s="1" t="s">
        <v>192</v>
      </c>
      <c r="U3533" s="1" t="s">
        <v>120</v>
      </c>
      <c r="Z3533" s="1" t="s">
        <v>33</v>
      </c>
      <c r="AA3533" s="1">
        <v>0.4</v>
      </c>
      <c r="AB3533" s="1">
        <v>200</v>
      </c>
      <c r="AG3533" s="1">
        <v>100</v>
      </c>
      <c r="AM3533" s="1">
        <v>15</v>
      </c>
      <c r="AO3533" s="1">
        <v>100</v>
      </c>
      <c r="AP3533" s="8"/>
    </row>
    <row r="3534" spans="1:42" ht="25.5">
      <c r="A3534" s="6">
        <v>42912.55325759259</v>
      </c>
      <c r="B3534" s="2">
        <v>42911</v>
      </c>
      <c r="C3534" s="1" t="s">
        <v>117</v>
      </c>
      <c r="D3534" s="1">
        <v>49706</v>
      </c>
      <c r="E3534" s="1" t="s">
        <v>1181</v>
      </c>
      <c r="F3534" s="1" t="s">
        <v>303</v>
      </c>
      <c r="G3534" s="1" t="s">
        <v>99</v>
      </c>
      <c r="H3534" s="1" t="s">
        <v>100</v>
      </c>
      <c r="J3534" s="8"/>
      <c r="O3534" s="1">
        <v>0.4</v>
      </c>
      <c r="P3534" s="1" t="s">
        <v>213</v>
      </c>
      <c r="Q3534" s="1" t="s">
        <v>101</v>
      </c>
      <c r="R3534" s="1" t="s">
        <v>102</v>
      </c>
      <c r="S3534" s="1" t="s">
        <v>103</v>
      </c>
      <c r="T3534" s="1" t="s">
        <v>104</v>
      </c>
      <c r="U3534" s="1" t="s">
        <v>120</v>
      </c>
      <c r="V3534" s="1">
        <v>30</v>
      </c>
      <c r="W3534" s="1">
        <v>116</v>
      </c>
      <c r="X3534" s="1">
        <v>3.2</v>
      </c>
      <c r="Z3534" s="1" t="s">
        <v>33</v>
      </c>
      <c r="AA3534" s="1">
        <v>0.4</v>
      </c>
      <c r="AB3534" s="1">
        <v>200</v>
      </c>
      <c r="AI3534" s="1">
        <v>0.4</v>
      </c>
      <c r="AJ3534" s="1" t="s">
        <v>213</v>
      </c>
      <c r="AM3534" s="1">
        <v>15</v>
      </c>
      <c r="AO3534" s="1">
        <v>100</v>
      </c>
      <c r="AP3534" s="8"/>
    </row>
    <row r="3535" spans="1:42" ht="25.5">
      <c r="A3535" s="6">
        <v>42912.554301296295</v>
      </c>
      <c r="B3535" s="2">
        <v>42912</v>
      </c>
      <c r="C3535" s="1" t="s">
        <v>96</v>
      </c>
      <c r="D3535" s="1">
        <v>49706</v>
      </c>
      <c r="E3535" s="1" t="s">
        <v>1181</v>
      </c>
      <c r="F3535" s="1" t="s">
        <v>98</v>
      </c>
      <c r="G3535" s="1" t="s">
        <v>99</v>
      </c>
      <c r="H3535" s="1" t="s">
        <v>100</v>
      </c>
      <c r="J3535" s="8"/>
      <c r="K3535" s="1">
        <v>0.5</v>
      </c>
      <c r="O3535" s="1">
        <v>0.4</v>
      </c>
      <c r="P3535" s="1" t="s">
        <v>110</v>
      </c>
      <c r="Q3535" s="1" t="s">
        <v>101</v>
      </c>
      <c r="R3535" s="1" t="s">
        <v>102</v>
      </c>
      <c r="S3535" s="1" t="s">
        <v>103</v>
      </c>
      <c r="T3535" s="1" t="s">
        <v>192</v>
      </c>
      <c r="U3535" s="1" t="s">
        <v>120</v>
      </c>
      <c r="Z3535" s="1" t="s">
        <v>115</v>
      </c>
      <c r="AA3535" s="1">
        <v>0.4</v>
      </c>
      <c r="AB3535" s="1">
        <v>200</v>
      </c>
      <c r="AG3535" s="1">
        <v>100</v>
      </c>
      <c r="AM3535" s="1">
        <v>15</v>
      </c>
      <c r="AO3535" s="1">
        <v>100</v>
      </c>
      <c r="AP3535" s="8"/>
    </row>
    <row r="3536" spans="1:42" ht="25.5">
      <c r="A3536" s="6">
        <v>42913.525604525465</v>
      </c>
      <c r="B3536" s="2">
        <v>42912</v>
      </c>
      <c r="C3536" s="1" t="s">
        <v>117</v>
      </c>
      <c r="D3536" s="1">
        <v>49706</v>
      </c>
      <c r="E3536" s="1" t="s">
        <v>1181</v>
      </c>
      <c r="F3536" s="1" t="s">
        <v>98</v>
      </c>
      <c r="G3536" s="1" t="s">
        <v>99</v>
      </c>
      <c r="H3536" s="1" t="s">
        <v>100</v>
      </c>
      <c r="J3536" s="8"/>
      <c r="O3536" s="1">
        <v>0.4</v>
      </c>
      <c r="P3536" s="1" t="s">
        <v>213</v>
      </c>
      <c r="Q3536" s="1" t="s">
        <v>101</v>
      </c>
      <c r="R3536" s="1" t="s">
        <v>102</v>
      </c>
      <c r="S3536" s="1" t="s">
        <v>103</v>
      </c>
      <c r="T3536" s="1" t="s">
        <v>104</v>
      </c>
      <c r="U3536" s="1" t="s">
        <v>120</v>
      </c>
      <c r="V3536" s="1">
        <v>30</v>
      </c>
      <c r="W3536" s="1">
        <v>107</v>
      </c>
      <c r="X3536" s="1">
        <v>1.8</v>
      </c>
      <c r="Z3536" s="1" t="s">
        <v>115</v>
      </c>
      <c r="AA3536" s="1">
        <v>0.4</v>
      </c>
      <c r="AB3536" s="1">
        <v>100</v>
      </c>
      <c r="AI3536" s="1">
        <v>0.4</v>
      </c>
      <c r="AJ3536" s="1" t="s">
        <v>213</v>
      </c>
      <c r="AL3536" s="1" t="s">
        <v>1502</v>
      </c>
      <c r="AM3536" s="1">
        <v>11</v>
      </c>
      <c r="AO3536" s="1">
        <v>50</v>
      </c>
      <c r="AP3536" s="8"/>
    </row>
    <row r="3537" spans="1:42" ht="25.5">
      <c r="A3537" s="6">
        <v>42913.526617928241</v>
      </c>
      <c r="B3537" s="2">
        <v>42913</v>
      </c>
      <c r="C3537" s="1" t="s">
        <v>96</v>
      </c>
      <c r="D3537" s="1">
        <v>49706</v>
      </c>
      <c r="E3537" s="1" t="s">
        <v>1181</v>
      </c>
      <c r="F3537" s="1" t="s">
        <v>98</v>
      </c>
      <c r="G3537" s="1" t="s">
        <v>99</v>
      </c>
      <c r="H3537" s="1" t="s">
        <v>100</v>
      </c>
      <c r="J3537" s="8"/>
      <c r="K3537" s="1">
        <v>0.5</v>
      </c>
      <c r="O3537" s="1">
        <v>0.4</v>
      </c>
      <c r="P3537" s="1" t="s">
        <v>110</v>
      </c>
      <c r="Q3537" s="1" t="s">
        <v>101</v>
      </c>
      <c r="R3537" s="1" t="s">
        <v>102</v>
      </c>
      <c r="S3537" s="1" t="s">
        <v>103</v>
      </c>
      <c r="T3537" s="1" t="s">
        <v>192</v>
      </c>
      <c r="U3537" s="1" t="s">
        <v>120</v>
      </c>
      <c r="Z3537" s="1" t="s">
        <v>33</v>
      </c>
      <c r="AA3537" s="1">
        <v>0.4</v>
      </c>
      <c r="AB3537" s="1">
        <v>100</v>
      </c>
      <c r="AG3537" s="1">
        <v>100</v>
      </c>
      <c r="AL3537" s="1" t="s">
        <v>1504</v>
      </c>
      <c r="AM3537" s="1">
        <v>11</v>
      </c>
      <c r="AO3537" s="1">
        <v>50</v>
      </c>
      <c r="AP3537" s="8"/>
    </row>
    <row r="3538" spans="1:42" ht="25.5">
      <c r="A3538" s="6">
        <v>42914.454645613427</v>
      </c>
      <c r="B3538" s="2">
        <v>42913</v>
      </c>
      <c r="C3538" s="1" t="s">
        <v>117</v>
      </c>
      <c r="D3538" s="1">
        <v>49706</v>
      </c>
      <c r="E3538" s="1" t="s">
        <v>1181</v>
      </c>
      <c r="F3538" s="1" t="s">
        <v>98</v>
      </c>
      <c r="G3538" s="1" t="s">
        <v>99</v>
      </c>
      <c r="H3538" s="1" t="s">
        <v>100</v>
      </c>
      <c r="J3538" s="8"/>
      <c r="Q3538" s="1" t="s">
        <v>121</v>
      </c>
      <c r="R3538" s="1" t="s">
        <v>102</v>
      </c>
      <c r="S3538" s="1" t="s">
        <v>101</v>
      </c>
      <c r="T3538" s="1" t="s">
        <v>104</v>
      </c>
      <c r="U3538" s="1" t="s">
        <v>196</v>
      </c>
      <c r="Z3538" s="1" t="s">
        <v>33</v>
      </c>
      <c r="AA3538" s="1">
        <v>0.4</v>
      </c>
      <c r="AB3538" s="1">
        <v>100</v>
      </c>
      <c r="AI3538" s="1">
        <v>0.4</v>
      </c>
      <c r="AJ3538" s="1" t="s">
        <v>213</v>
      </c>
      <c r="AM3538" s="1">
        <v>11</v>
      </c>
      <c r="AO3538" s="1">
        <v>50</v>
      </c>
      <c r="AP3538" s="8"/>
    </row>
    <row r="3539" spans="1:42" ht="25.5">
      <c r="A3539" s="6">
        <v>42914.455512835644</v>
      </c>
      <c r="B3539" s="2">
        <v>42914</v>
      </c>
      <c r="C3539" s="1" t="s">
        <v>96</v>
      </c>
      <c r="D3539" s="1">
        <v>49706</v>
      </c>
      <c r="E3539" s="1" t="s">
        <v>1181</v>
      </c>
      <c r="F3539" s="1" t="s">
        <v>98</v>
      </c>
      <c r="G3539" s="1" t="s">
        <v>99</v>
      </c>
      <c r="H3539" s="1" t="s">
        <v>100</v>
      </c>
      <c r="J3539" s="8"/>
      <c r="K3539" s="1">
        <v>0.5</v>
      </c>
      <c r="O3539" s="1">
        <v>0.4</v>
      </c>
      <c r="P3539" s="1" t="s">
        <v>110</v>
      </c>
      <c r="Q3539" s="1" t="s">
        <v>101</v>
      </c>
      <c r="R3539" s="1" t="s">
        <v>102</v>
      </c>
      <c r="S3539" s="1" t="s">
        <v>101</v>
      </c>
      <c r="T3539" s="1" t="s">
        <v>192</v>
      </c>
      <c r="U3539" s="1" t="s">
        <v>196</v>
      </c>
      <c r="Z3539" s="1" t="s">
        <v>33</v>
      </c>
      <c r="AA3539" s="1">
        <v>0.4</v>
      </c>
      <c r="AB3539" s="1">
        <v>100</v>
      </c>
      <c r="AG3539" s="1">
        <v>100</v>
      </c>
      <c r="AM3539" s="1">
        <v>11</v>
      </c>
      <c r="AO3539" s="1">
        <v>50</v>
      </c>
      <c r="AP3539" s="8"/>
    </row>
    <row r="3540" spans="1:42" ht="25.5">
      <c r="A3540" s="6">
        <v>43067.539018599535</v>
      </c>
      <c r="B3540" s="2">
        <v>42914</v>
      </c>
      <c r="C3540" s="1" t="s">
        <v>117</v>
      </c>
      <c r="D3540" s="1">
        <v>49706</v>
      </c>
      <c r="E3540" s="1" t="s">
        <v>1181</v>
      </c>
      <c r="F3540" s="1" t="s">
        <v>98</v>
      </c>
      <c r="G3540" s="1" t="s">
        <v>99</v>
      </c>
      <c r="H3540" s="1" t="s">
        <v>100</v>
      </c>
      <c r="Q3540" s="1" t="s">
        <v>101</v>
      </c>
      <c r="R3540" s="1" t="s">
        <v>122</v>
      </c>
      <c r="S3540" s="1" t="s">
        <v>103</v>
      </c>
      <c r="T3540" s="1" t="s">
        <v>104</v>
      </c>
      <c r="U3540" s="1" t="s">
        <v>196</v>
      </c>
      <c r="Z3540" s="1" t="s">
        <v>33</v>
      </c>
      <c r="AA3540" s="1">
        <v>0.4</v>
      </c>
      <c r="AB3540" s="1">
        <v>100</v>
      </c>
      <c r="AL3540" s="1" t="s">
        <v>1484</v>
      </c>
      <c r="AM3540" s="1">
        <v>11</v>
      </c>
      <c r="AO3540" s="1">
        <v>50</v>
      </c>
    </row>
    <row r="3541" spans="1:42" ht="25.5">
      <c r="A3541" s="6">
        <v>43067.539867777778</v>
      </c>
      <c r="B3541" s="2">
        <v>42915</v>
      </c>
      <c r="C3541" s="1" t="s">
        <v>96</v>
      </c>
      <c r="D3541" s="1">
        <v>49706</v>
      </c>
      <c r="E3541" s="1" t="s">
        <v>1181</v>
      </c>
      <c r="F3541" s="1" t="s">
        <v>98</v>
      </c>
      <c r="G3541" s="1" t="s">
        <v>99</v>
      </c>
      <c r="H3541" s="1" t="s">
        <v>100</v>
      </c>
      <c r="K3541" s="1">
        <v>0.5</v>
      </c>
      <c r="O3541" s="1">
        <v>0.4</v>
      </c>
      <c r="P3541" s="1" t="s">
        <v>110</v>
      </c>
      <c r="Q3541" s="1" t="s">
        <v>101</v>
      </c>
      <c r="R3541" s="1" t="s">
        <v>122</v>
      </c>
      <c r="S3541" s="1" t="s">
        <v>101</v>
      </c>
      <c r="T3541" s="1" t="s">
        <v>113</v>
      </c>
      <c r="U3541" s="1" t="s">
        <v>114</v>
      </c>
      <c r="Z3541" s="1" t="s">
        <v>33</v>
      </c>
      <c r="AG3541" s="1">
        <v>150</v>
      </c>
    </row>
    <row r="3542" spans="1:42" ht="25.5">
      <c r="A3542" s="6">
        <v>43067.54047177083</v>
      </c>
      <c r="B3542" s="2">
        <v>42915</v>
      </c>
      <c r="C3542" s="1" t="s">
        <v>117</v>
      </c>
      <c r="D3542" s="1">
        <v>49706</v>
      </c>
      <c r="E3542" s="1" t="s">
        <v>1181</v>
      </c>
      <c r="F3542" s="1" t="s">
        <v>98</v>
      </c>
      <c r="G3542" s="1" t="s">
        <v>99</v>
      </c>
      <c r="H3542" s="1" t="s">
        <v>100</v>
      </c>
      <c r="L3542" s="1">
        <v>0.5</v>
      </c>
      <c r="M3542" s="1">
        <v>0.5</v>
      </c>
      <c r="N3542" s="1" t="s">
        <v>110</v>
      </c>
      <c r="Q3542" s="1" t="s">
        <v>101</v>
      </c>
      <c r="R3542" s="1" t="s">
        <v>102</v>
      </c>
      <c r="S3542" s="1" t="s">
        <v>101</v>
      </c>
      <c r="T3542" s="1" t="s">
        <v>113</v>
      </c>
      <c r="U3542" s="1" t="s">
        <v>196</v>
      </c>
      <c r="Z3542" s="1" t="s">
        <v>33</v>
      </c>
      <c r="AG3542" s="1">
        <v>150</v>
      </c>
      <c r="AI3542" s="1">
        <v>0.4</v>
      </c>
      <c r="AJ3542" s="1" t="s">
        <v>110</v>
      </c>
    </row>
    <row r="3543" spans="1:42" ht="25.5">
      <c r="A3543" s="6">
        <v>43067.540949178241</v>
      </c>
      <c r="B3543" s="2">
        <v>42916</v>
      </c>
      <c r="C3543" s="1" t="s">
        <v>96</v>
      </c>
      <c r="D3543" s="1">
        <v>49706</v>
      </c>
      <c r="E3543" s="1" t="s">
        <v>1181</v>
      </c>
      <c r="F3543" s="1" t="s">
        <v>98</v>
      </c>
      <c r="G3543" s="1" t="s">
        <v>99</v>
      </c>
      <c r="H3543" s="1" t="s">
        <v>100</v>
      </c>
      <c r="K3543" s="1">
        <v>0.5</v>
      </c>
      <c r="L3543" s="1">
        <v>0.5</v>
      </c>
      <c r="M3543" s="1">
        <v>0.5</v>
      </c>
      <c r="N3543" s="1" t="s">
        <v>110</v>
      </c>
      <c r="O3543" s="1">
        <v>0.4</v>
      </c>
      <c r="P3543" s="1" t="s">
        <v>110</v>
      </c>
      <c r="Q3543" s="1" t="s">
        <v>121</v>
      </c>
      <c r="R3543" s="1" t="s">
        <v>102</v>
      </c>
      <c r="S3543" s="1" t="s">
        <v>133</v>
      </c>
      <c r="T3543" s="1" t="s">
        <v>113</v>
      </c>
      <c r="U3543" s="1" t="s">
        <v>196</v>
      </c>
      <c r="Z3543" s="1" t="s">
        <v>33</v>
      </c>
      <c r="AG3543" s="1">
        <v>150</v>
      </c>
    </row>
    <row r="3544" spans="1:42" ht="25.5">
      <c r="A3544" s="6">
        <v>42910.569229618057</v>
      </c>
      <c r="B3544" s="2">
        <v>42909</v>
      </c>
      <c r="C3544" s="1" t="s">
        <v>117</v>
      </c>
      <c r="D3544" s="1">
        <v>49768</v>
      </c>
      <c r="E3544" s="1" t="s">
        <v>1184</v>
      </c>
      <c r="F3544" s="1" t="s">
        <v>98</v>
      </c>
      <c r="G3544" s="1" t="s">
        <v>177</v>
      </c>
      <c r="H3544" s="1" t="s">
        <v>100</v>
      </c>
      <c r="K3544" s="1">
        <v>0.45</v>
      </c>
      <c r="M3544" s="1">
        <v>0.45</v>
      </c>
      <c r="N3544" s="1" t="s">
        <v>110</v>
      </c>
      <c r="O3544" s="1">
        <v>0.36</v>
      </c>
      <c r="P3544" s="1" t="s">
        <v>110</v>
      </c>
      <c r="Q3544" s="1" t="s">
        <v>101</v>
      </c>
      <c r="R3544" s="1" t="s">
        <v>102</v>
      </c>
      <c r="S3544" s="1" t="s">
        <v>103</v>
      </c>
      <c r="T3544" s="1" t="s">
        <v>203</v>
      </c>
      <c r="U3544" s="1" t="s">
        <v>247</v>
      </c>
      <c r="V3544" s="1">
        <v>38</v>
      </c>
      <c r="W3544" s="1">
        <v>147</v>
      </c>
      <c r="X3544" s="1">
        <v>6.2</v>
      </c>
      <c r="Z3544" s="1" t="s">
        <v>115</v>
      </c>
      <c r="AA3544" s="1">
        <v>0.36</v>
      </c>
      <c r="AG3544" s="1">
        <v>100</v>
      </c>
      <c r="AM3544" s="1">
        <v>20</v>
      </c>
    </row>
    <row r="3545" spans="1:42" ht="25.5">
      <c r="A3545" s="6">
        <v>42910.566730069448</v>
      </c>
      <c r="B3545" s="2">
        <v>42910</v>
      </c>
      <c r="C3545" s="1" t="s">
        <v>96</v>
      </c>
      <c r="D3545" s="1">
        <v>49768</v>
      </c>
      <c r="E3545" s="1" t="s">
        <v>1184</v>
      </c>
      <c r="F3545" s="1" t="s">
        <v>98</v>
      </c>
      <c r="G3545" s="1" t="s">
        <v>177</v>
      </c>
      <c r="H3545" s="1" t="s">
        <v>100</v>
      </c>
      <c r="Q3545" s="1" t="s">
        <v>101</v>
      </c>
      <c r="R3545" s="1" t="s">
        <v>102</v>
      </c>
      <c r="S3545" s="1" t="s">
        <v>101</v>
      </c>
      <c r="T3545" s="1" t="s">
        <v>205</v>
      </c>
      <c r="U3545" s="1" t="s">
        <v>247</v>
      </c>
      <c r="Y3545" s="1">
        <v>103.7</v>
      </c>
      <c r="Z3545" s="1" t="s">
        <v>115</v>
      </c>
      <c r="AA3545" s="1">
        <v>0.36</v>
      </c>
      <c r="AD3545" s="1">
        <v>1.8</v>
      </c>
      <c r="AM3545" s="1">
        <v>20</v>
      </c>
    </row>
    <row r="3546" spans="1:42" ht="25.5">
      <c r="A3546" s="6">
        <v>42911.715642337964</v>
      </c>
      <c r="B3546" s="2">
        <v>42910</v>
      </c>
      <c r="C3546" s="1" t="s">
        <v>117</v>
      </c>
      <c r="D3546" s="1">
        <v>49768</v>
      </c>
      <c r="E3546" s="1" t="s">
        <v>1184</v>
      </c>
      <c r="F3546" s="1" t="s">
        <v>98</v>
      </c>
      <c r="G3546" s="1" t="s">
        <v>177</v>
      </c>
      <c r="H3546" s="1" t="s">
        <v>100</v>
      </c>
      <c r="K3546" s="1">
        <v>0.45</v>
      </c>
      <c r="O3546" s="1">
        <v>0.36</v>
      </c>
      <c r="P3546" s="1" t="s">
        <v>110</v>
      </c>
      <c r="Q3546" s="1" t="s">
        <v>121</v>
      </c>
      <c r="R3546" s="1" t="s">
        <v>102</v>
      </c>
      <c r="S3546" s="1" t="s">
        <v>101</v>
      </c>
      <c r="T3546" s="1" t="s">
        <v>203</v>
      </c>
      <c r="U3546" s="1" t="s">
        <v>247</v>
      </c>
      <c r="Z3546" s="1" t="s">
        <v>115</v>
      </c>
      <c r="AA3546" s="1">
        <v>0.36</v>
      </c>
      <c r="AG3546" s="1">
        <v>100</v>
      </c>
      <c r="AM3546" s="1">
        <v>25</v>
      </c>
    </row>
    <row r="3547" spans="1:42" ht="25.5">
      <c r="A3547" s="6">
        <v>42911.716590983793</v>
      </c>
      <c r="B3547" s="2">
        <v>42911</v>
      </c>
      <c r="C3547" s="1" t="s">
        <v>96</v>
      </c>
      <c r="D3547" s="1">
        <v>49768</v>
      </c>
      <c r="E3547" s="1" t="s">
        <v>1184</v>
      </c>
      <c r="F3547" s="1" t="s">
        <v>98</v>
      </c>
      <c r="G3547" s="1" t="s">
        <v>177</v>
      </c>
      <c r="H3547" s="1" t="s">
        <v>100</v>
      </c>
      <c r="Q3547" s="1" t="s">
        <v>121</v>
      </c>
      <c r="R3547" s="1" t="s">
        <v>102</v>
      </c>
      <c r="S3547" s="1" t="s">
        <v>101</v>
      </c>
      <c r="T3547" s="1" t="s">
        <v>205</v>
      </c>
      <c r="U3547" s="1" t="s">
        <v>247</v>
      </c>
      <c r="Z3547" s="1" t="s">
        <v>115</v>
      </c>
      <c r="AA3547" s="1">
        <v>0.36</v>
      </c>
      <c r="AD3547" s="1">
        <v>1.8</v>
      </c>
      <c r="AM3547" s="1">
        <v>25</v>
      </c>
    </row>
    <row r="3548" spans="1:42" ht="25.5">
      <c r="A3548" s="6">
        <v>42912.564625937499</v>
      </c>
      <c r="B3548" s="2">
        <v>42911</v>
      </c>
      <c r="C3548" s="1" t="s">
        <v>117</v>
      </c>
      <c r="D3548" s="1">
        <v>49768</v>
      </c>
      <c r="E3548" s="1" t="s">
        <v>1184</v>
      </c>
      <c r="F3548" s="1" t="s">
        <v>98</v>
      </c>
      <c r="G3548" s="1" t="s">
        <v>99</v>
      </c>
      <c r="H3548" s="1" t="s">
        <v>100</v>
      </c>
      <c r="K3548" s="1">
        <v>0.45</v>
      </c>
      <c r="O3548" s="1">
        <v>0.36</v>
      </c>
      <c r="P3548" s="1" t="s">
        <v>110</v>
      </c>
      <c r="Q3548" s="1" t="s">
        <v>121</v>
      </c>
      <c r="R3548" s="1" t="s">
        <v>102</v>
      </c>
      <c r="S3548" s="1" t="s">
        <v>101</v>
      </c>
      <c r="T3548" s="1" t="s">
        <v>203</v>
      </c>
      <c r="U3548" s="1" t="s">
        <v>247</v>
      </c>
      <c r="V3548" s="1">
        <v>30</v>
      </c>
      <c r="W3548" s="1">
        <v>105</v>
      </c>
      <c r="X3548" s="1">
        <v>5.6</v>
      </c>
      <c r="Z3548" s="1" t="s">
        <v>115</v>
      </c>
      <c r="AA3548" s="1">
        <v>0.36</v>
      </c>
      <c r="AG3548" s="1">
        <v>100</v>
      </c>
      <c r="AI3548" s="1">
        <v>0.36</v>
      </c>
      <c r="AJ3548" s="1" t="s">
        <v>213</v>
      </c>
      <c r="AM3548" s="1">
        <v>25</v>
      </c>
    </row>
    <row r="3549" spans="1:42" ht="25.5">
      <c r="A3549" s="6">
        <v>42912.565369988428</v>
      </c>
      <c r="B3549" s="2">
        <v>42912</v>
      </c>
      <c r="C3549" s="1" t="s">
        <v>96</v>
      </c>
      <c r="D3549" s="1">
        <v>49768</v>
      </c>
      <c r="E3549" s="1" t="s">
        <v>1184</v>
      </c>
      <c r="F3549" s="1" t="s">
        <v>98</v>
      </c>
      <c r="G3549" s="1" t="s">
        <v>99</v>
      </c>
      <c r="H3549" s="1" t="s">
        <v>100</v>
      </c>
      <c r="Q3549" s="1" t="s">
        <v>121</v>
      </c>
      <c r="R3549" s="1" t="s">
        <v>102</v>
      </c>
      <c r="S3549" s="1" t="s">
        <v>103</v>
      </c>
      <c r="T3549" s="1" t="s">
        <v>205</v>
      </c>
      <c r="U3549" s="1" t="s">
        <v>247</v>
      </c>
      <c r="Z3549" s="1" t="s">
        <v>115</v>
      </c>
      <c r="AA3549" s="1">
        <v>0.36</v>
      </c>
      <c r="AD3549" s="1">
        <v>1.8</v>
      </c>
      <c r="AM3549" s="1">
        <v>25</v>
      </c>
    </row>
    <row r="3550" spans="1:42" ht="25.5">
      <c r="A3550" s="6">
        <v>42913.618919270833</v>
      </c>
      <c r="B3550" s="2">
        <v>42912</v>
      </c>
      <c r="C3550" s="1" t="s">
        <v>117</v>
      </c>
      <c r="D3550" s="1">
        <v>49768</v>
      </c>
      <c r="E3550" s="1" t="s">
        <v>1184</v>
      </c>
      <c r="F3550" s="1" t="s">
        <v>98</v>
      </c>
      <c r="G3550" s="1" t="s">
        <v>99</v>
      </c>
      <c r="H3550" s="1" t="s">
        <v>100</v>
      </c>
      <c r="K3550" s="1">
        <v>0.45</v>
      </c>
      <c r="O3550" s="1">
        <v>0.36</v>
      </c>
      <c r="P3550" s="1" t="s">
        <v>110</v>
      </c>
      <c r="Q3550" s="1" t="s">
        <v>121</v>
      </c>
      <c r="R3550" s="1" t="s">
        <v>102</v>
      </c>
      <c r="S3550" s="1" t="s">
        <v>103</v>
      </c>
      <c r="T3550" s="1" t="s">
        <v>203</v>
      </c>
      <c r="U3550" s="1" t="s">
        <v>247</v>
      </c>
      <c r="Z3550" s="1" t="s">
        <v>115</v>
      </c>
      <c r="AA3550" s="1">
        <v>0.36</v>
      </c>
      <c r="AG3550" s="1">
        <v>25</v>
      </c>
      <c r="AI3550" s="1">
        <v>0.36</v>
      </c>
      <c r="AL3550" s="1" t="s">
        <v>1527</v>
      </c>
      <c r="AM3550" s="1">
        <v>25</v>
      </c>
    </row>
    <row r="3551" spans="1:42" ht="25.5">
      <c r="A3551" s="6">
        <v>42913.619854849538</v>
      </c>
      <c r="B3551" s="2">
        <v>42913</v>
      </c>
      <c r="C3551" s="1" t="s">
        <v>96</v>
      </c>
      <c r="D3551" s="1">
        <v>49768</v>
      </c>
      <c r="E3551" s="1" t="s">
        <v>1184</v>
      </c>
      <c r="F3551" s="1" t="s">
        <v>98</v>
      </c>
      <c r="G3551" s="1" t="s">
        <v>99</v>
      </c>
      <c r="H3551" s="1" t="s">
        <v>100</v>
      </c>
      <c r="Q3551" s="1" t="s">
        <v>121</v>
      </c>
      <c r="R3551" s="1" t="s">
        <v>102</v>
      </c>
      <c r="S3551" s="1" t="s">
        <v>103</v>
      </c>
      <c r="T3551" s="1" t="s">
        <v>205</v>
      </c>
      <c r="U3551" s="1" t="s">
        <v>247</v>
      </c>
      <c r="Z3551" s="1" t="s">
        <v>33</v>
      </c>
      <c r="AA3551" s="1">
        <v>0.36</v>
      </c>
      <c r="AL3551" s="1" t="s">
        <v>1530</v>
      </c>
      <c r="AM3551" s="1">
        <v>25</v>
      </c>
    </row>
    <row r="3552" spans="1:42" ht="25.5">
      <c r="A3552" s="6">
        <v>42914.461733090277</v>
      </c>
      <c r="B3552" s="2">
        <v>42913</v>
      </c>
      <c r="C3552" s="1" t="s">
        <v>117</v>
      </c>
      <c r="D3552" s="1">
        <v>49768</v>
      </c>
      <c r="E3552" s="1" t="s">
        <v>1184</v>
      </c>
      <c r="F3552" s="1" t="s">
        <v>98</v>
      </c>
      <c r="G3552" s="1" t="s">
        <v>99</v>
      </c>
      <c r="H3552" s="1" t="s">
        <v>100</v>
      </c>
      <c r="J3552" s="8"/>
      <c r="K3552" s="1">
        <v>0.45</v>
      </c>
      <c r="O3552" s="1">
        <v>0.36</v>
      </c>
      <c r="P3552" s="1" t="s">
        <v>110</v>
      </c>
      <c r="Q3552" s="1" t="s">
        <v>121</v>
      </c>
      <c r="R3552" s="1" t="s">
        <v>102</v>
      </c>
      <c r="S3552" s="1" t="s">
        <v>133</v>
      </c>
      <c r="T3552" s="1" t="s">
        <v>192</v>
      </c>
      <c r="U3552" s="1" t="s">
        <v>247</v>
      </c>
      <c r="V3552" s="1">
        <v>30</v>
      </c>
      <c r="W3552" s="1">
        <v>99</v>
      </c>
      <c r="X3552" s="1">
        <v>3.6</v>
      </c>
      <c r="Z3552" s="1" t="s">
        <v>33</v>
      </c>
      <c r="AA3552" s="1">
        <v>0.36</v>
      </c>
      <c r="AB3552" s="1">
        <v>90</v>
      </c>
      <c r="AG3552" s="1">
        <v>100</v>
      </c>
      <c r="AI3552" s="1">
        <v>0.36</v>
      </c>
      <c r="AJ3552" s="1" t="s">
        <v>213</v>
      </c>
      <c r="AL3552" s="1" t="s">
        <v>1530</v>
      </c>
      <c r="AM3552" s="1">
        <v>15</v>
      </c>
      <c r="AO3552" s="1">
        <v>45</v>
      </c>
      <c r="AP3552" s="8"/>
    </row>
    <row r="3553" spans="1:42" ht="25.5">
      <c r="A3553" s="6">
        <v>42914.462516388885</v>
      </c>
      <c r="B3553" s="2">
        <v>42914</v>
      </c>
      <c r="C3553" s="1" t="s">
        <v>96</v>
      </c>
      <c r="D3553" s="1">
        <v>49768</v>
      </c>
      <c r="E3553" s="1" t="s">
        <v>1184</v>
      </c>
      <c r="F3553" s="1" t="s">
        <v>98</v>
      </c>
      <c r="G3553" s="1" t="s">
        <v>99</v>
      </c>
      <c r="H3553" s="1" t="s">
        <v>100</v>
      </c>
      <c r="J3553" s="8"/>
      <c r="Q3553" s="1" t="s">
        <v>101</v>
      </c>
      <c r="R3553" s="1" t="s">
        <v>102</v>
      </c>
      <c r="S3553" s="1" t="s">
        <v>103</v>
      </c>
      <c r="T3553" s="1" t="s">
        <v>104</v>
      </c>
      <c r="U3553" s="1" t="s">
        <v>247</v>
      </c>
      <c r="Z3553" s="1" t="s">
        <v>33</v>
      </c>
      <c r="AA3553" s="1">
        <v>0.36</v>
      </c>
      <c r="AB3553" s="1">
        <v>90</v>
      </c>
      <c r="AL3553" s="1" t="s">
        <v>1530</v>
      </c>
      <c r="AM3553" s="1">
        <v>15</v>
      </c>
      <c r="AO3553" s="1">
        <v>45</v>
      </c>
      <c r="AP3553" s="8"/>
    </row>
    <row r="3554" spans="1:42" ht="25.5">
      <c r="A3554" s="6">
        <v>42918.661721898148</v>
      </c>
      <c r="B3554" s="2">
        <v>42914</v>
      </c>
      <c r="C3554" s="1" t="s">
        <v>117</v>
      </c>
      <c r="D3554" s="1">
        <v>49768</v>
      </c>
      <c r="E3554" s="1" t="s">
        <v>1184</v>
      </c>
      <c r="F3554" s="1" t="s">
        <v>98</v>
      </c>
      <c r="G3554" s="1" t="s">
        <v>99</v>
      </c>
      <c r="H3554" s="1" t="s">
        <v>100</v>
      </c>
      <c r="J3554" s="8"/>
      <c r="K3554" s="1">
        <v>0.45</v>
      </c>
      <c r="O3554" s="1">
        <v>0.36</v>
      </c>
      <c r="P3554" s="1" t="s">
        <v>110</v>
      </c>
      <c r="Q3554" s="1" t="s">
        <v>119</v>
      </c>
      <c r="R3554" s="1" t="s">
        <v>102</v>
      </c>
      <c r="S3554" s="1" t="s">
        <v>103</v>
      </c>
      <c r="T3554" s="1" t="s">
        <v>104</v>
      </c>
      <c r="U3554" s="1" t="s">
        <v>105</v>
      </c>
      <c r="Z3554" s="1" t="s">
        <v>33</v>
      </c>
      <c r="AA3554" s="1">
        <v>0.36</v>
      </c>
      <c r="AB3554" s="1">
        <v>90</v>
      </c>
      <c r="AD3554" s="1">
        <v>1.8</v>
      </c>
      <c r="AG3554" s="1">
        <v>100</v>
      </c>
      <c r="AI3554" s="1">
        <v>0.36</v>
      </c>
      <c r="AJ3554" s="1" t="s">
        <v>213</v>
      </c>
      <c r="AL3554" s="1" t="s">
        <v>1548</v>
      </c>
      <c r="AM3554" s="1">
        <v>10</v>
      </c>
      <c r="AO3554" s="1">
        <v>45</v>
      </c>
      <c r="AP3554" s="8"/>
    </row>
    <row r="3555" spans="1:42" ht="25.5">
      <c r="A3555" s="6">
        <v>42918.686386863425</v>
      </c>
      <c r="B3555" s="2">
        <v>42915</v>
      </c>
      <c r="C3555" s="1" t="s">
        <v>96</v>
      </c>
      <c r="D3555" s="1">
        <v>49768</v>
      </c>
      <c r="E3555" s="1" t="s">
        <v>1184</v>
      </c>
      <c r="F3555" s="1" t="s">
        <v>98</v>
      </c>
      <c r="G3555" s="1" t="s">
        <v>177</v>
      </c>
      <c r="H3555" s="1" t="s">
        <v>100</v>
      </c>
      <c r="Q3555" s="1" t="s">
        <v>101</v>
      </c>
      <c r="R3555" s="1" t="s">
        <v>102</v>
      </c>
      <c r="S3555" s="1" t="s">
        <v>133</v>
      </c>
      <c r="T3555" s="1" t="s">
        <v>104</v>
      </c>
      <c r="Z3555" s="1" t="s">
        <v>33</v>
      </c>
      <c r="AA3555" s="1">
        <v>0.36</v>
      </c>
      <c r="AL3555" s="1" t="s">
        <v>1548</v>
      </c>
      <c r="AM3555" s="1">
        <v>10</v>
      </c>
    </row>
    <row r="3556" spans="1:42" ht="25.5">
      <c r="A3556" s="6">
        <v>42918.691100543976</v>
      </c>
      <c r="B3556" s="2">
        <v>42915</v>
      </c>
      <c r="C3556" s="1" t="s">
        <v>117</v>
      </c>
      <c r="D3556" s="1">
        <v>49768</v>
      </c>
      <c r="E3556" s="1" t="s">
        <v>1184</v>
      </c>
      <c r="F3556" s="1" t="s">
        <v>98</v>
      </c>
      <c r="G3556" s="1" t="s">
        <v>99</v>
      </c>
      <c r="H3556" s="1" t="s">
        <v>100</v>
      </c>
      <c r="K3556" s="1">
        <v>0.45</v>
      </c>
      <c r="L3556" s="1">
        <v>0.45</v>
      </c>
      <c r="M3556" s="1">
        <v>0.45</v>
      </c>
      <c r="N3556" s="1" t="s">
        <v>110</v>
      </c>
      <c r="O3556" s="1">
        <v>0.36</v>
      </c>
      <c r="P3556" s="1" t="s">
        <v>110</v>
      </c>
      <c r="Q3556" s="1" t="s">
        <v>119</v>
      </c>
      <c r="R3556" s="1" t="s">
        <v>122</v>
      </c>
      <c r="S3556" s="1" t="s">
        <v>101</v>
      </c>
      <c r="T3556" s="1" t="s">
        <v>113</v>
      </c>
      <c r="U3556" s="1" t="s">
        <v>247</v>
      </c>
      <c r="Z3556" s="1" t="s">
        <v>33</v>
      </c>
      <c r="AG3556" s="1">
        <v>150</v>
      </c>
      <c r="AI3556" s="1">
        <v>0.36</v>
      </c>
      <c r="AJ3556" s="1" t="s">
        <v>110</v>
      </c>
      <c r="AL3556" s="1" t="s">
        <v>823</v>
      </c>
    </row>
    <row r="3557" spans="1:42" ht="25.5">
      <c r="A3557" s="6">
        <v>42918.695370717593</v>
      </c>
      <c r="B3557" s="2">
        <v>42916</v>
      </c>
      <c r="C3557" s="1" t="s">
        <v>96</v>
      </c>
      <c r="D3557" s="1">
        <v>49768</v>
      </c>
      <c r="E3557" s="1" t="s">
        <v>1184</v>
      </c>
      <c r="F3557" s="1" t="s">
        <v>98</v>
      </c>
      <c r="G3557" s="1" t="s">
        <v>99</v>
      </c>
      <c r="H3557" s="1" t="s">
        <v>100</v>
      </c>
      <c r="J3557" s="8"/>
      <c r="L3557" s="1">
        <v>0.45</v>
      </c>
      <c r="M3557" s="1">
        <v>0.45</v>
      </c>
      <c r="N3557" s="1" t="s">
        <v>110</v>
      </c>
      <c r="Q3557" s="1" t="s">
        <v>101</v>
      </c>
      <c r="R3557" s="1" t="s">
        <v>111</v>
      </c>
      <c r="S3557" s="1" t="s">
        <v>124</v>
      </c>
      <c r="T3557" s="1" t="s">
        <v>113</v>
      </c>
      <c r="U3557" s="1" t="s">
        <v>114</v>
      </c>
      <c r="V3557" s="1">
        <v>32</v>
      </c>
      <c r="W3557" s="1">
        <v>100</v>
      </c>
      <c r="X3557" s="1">
        <v>2.6</v>
      </c>
      <c r="Z3557" s="1" t="s">
        <v>33</v>
      </c>
      <c r="AB3557" s="1">
        <v>90</v>
      </c>
      <c r="AG3557" s="1">
        <v>150</v>
      </c>
      <c r="AL3557" s="1" t="s">
        <v>823</v>
      </c>
      <c r="AO3557" s="1">
        <v>45</v>
      </c>
      <c r="AP3557" s="8"/>
    </row>
    <row r="3558" spans="1:42" ht="25.5">
      <c r="A3558" s="6">
        <v>42918.698061446761</v>
      </c>
      <c r="B3558" s="2">
        <v>42916</v>
      </c>
      <c r="C3558" s="1" t="s">
        <v>117</v>
      </c>
      <c r="D3558" s="1">
        <v>49768</v>
      </c>
      <c r="E3558" s="1" t="s">
        <v>1184</v>
      </c>
      <c r="F3558" s="1" t="s">
        <v>98</v>
      </c>
      <c r="G3558" s="1" t="s">
        <v>177</v>
      </c>
      <c r="H3558" s="1" t="s">
        <v>100</v>
      </c>
      <c r="J3558" s="8"/>
      <c r="K3558" s="1">
        <v>0.45</v>
      </c>
      <c r="L3558" s="1">
        <v>0.45</v>
      </c>
      <c r="M3558" s="1">
        <v>0.45</v>
      </c>
      <c r="N3558" s="1" t="s">
        <v>110</v>
      </c>
      <c r="O3558" s="1">
        <v>0.36</v>
      </c>
      <c r="P3558" s="1" t="s">
        <v>110</v>
      </c>
      <c r="Q3558" s="1" t="s">
        <v>101</v>
      </c>
      <c r="R3558" s="1" t="s">
        <v>102</v>
      </c>
      <c r="S3558" s="1" t="s">
        <v>124</v>
      </c>
      <c r="T3558" s="1" t="s">
        <v>113</v>
      </c>
      <c r="U3558" s="1" t="s">
        <v>196</v>
      </c>
      <c r="Z3558" s="1" t="s">
        <v>33</v>
      </c>
      <c r="AB3558" s="1">
        <v>90</v>
      </c>
      <c r="AG3558" s="1">
        <v>45</v>
      </c>
      <c r="AI3558" s="1">
        <v>0.36</v>
      </c>
      <c r="AJ3558" s="1" t="s">
        <v>110</v>
      </c>
      <c r="AO3558" s="1">
        <v>45</v>
      </c>
      <c r="AP3558" s="8"/>
    </row>
    <row r="3559" spans="1:42" ht="25.5">
      <c r="A3559" s="6">
        <v>42918.69865658565</v>
      </c>
      <c r="B3559" s="2">
        <v>42917</v>
      </c>
      <c r="C3559" s="1" t="s">
        <v>96</v>
      </c>
      <c r="D3559" s="1">
        <v>49768</v>
      </c>
      <c r="E3559" s="1" t="s">
        <v>1184</v>
      </c>
      <c r="F3559" s="1" t="s">
        <v>98</v>
      </c>
      <c r="G3559" s="1" t="s">
        <v>99</v>
      </c>
      <c r="H3559" s="1" t="s">
        <v>100</v>
      </c>
      <c r="J3559" s="8"/>
      <c r="L3559" s="1">
        <v>0.45</v>
      </c>
      <c r="M3559" s="1">
        <v>0.45</v>
      </c>
      <c r="N3559" s="1" t="s">
        <v>110</v>
      </c>
      <c r="O3559" s="1">
        <v>0.36</v>
      </c>
      <c r="P3559" s="1" t="s">
        <v>110</v>
      </c>
      <c r="Q3559" s="1" t="s">
        <v>101</v>
      </c>
      <c r="R3559" s="1" t="s">
        <v>111</v>
      </c>
      <c r="S3559" s="1" t="s">
        <v>112</v>
      </c>
      <c r="T3559" s="1" t="s">
        <v>113</v>
      </c>
      <c r="U3559" s="1" t="s">
        <v>114</v>
      </c>
      <c r="Z3559" s="1" t="s">
        <v>115</v>
      </c>
      <c r="AB3559" s="1">
        <v>90</v>
      </c>
      <c r="AG3559" s="1">
        <v>150</v>
      </c>
      <c r="AK3559" s="1" t="s">
        <v>116</v>
      </c>
      <c r="AO3559" s="1">
        <v>45</v>
      </c>
      <c r="AP3559" s="8"/>
    </row>
    <row r="3560" spans="1:42" ht="25.5">
      <c r="A3560" s="6">
        <v>42910.550409594907</v>
      </c>
      <c r="B3560" s="2">
        <v>42909</v>
      </c>
      <c r="C3560" s="1" t="s">
        <v>117</v>
      </c>
      <c r="D3560" s="1">
        <v>49771</v>
      </c>
      <c r="E3560" s="1" t="s">
        <v>1169</v>
      </c>
      <c r="F3560" s="1" t="s">
        <v>98</v>
      </c>
      <c r="G3560" s="1" t="s">
        <v>99</v>
      </c>
      <c r="H3560" s="1" t="s">
        <v>109</v>
      </c>
      <c r="I3560" s="1" t="s">
        <v>223</v>
      </c>
      <c r="K3560" s="1">
        <v>1.55</v>
      </c>
      <c r="L3560" s="1">
        <v>1.55</v>
      </c>
      <c r="M3560" s="1">
        <v>1.55</v>
      </c>
      <c r="N3560" s="1" t="s">
        <v>110</v>
      </c>
      <c r="O3560" s="1">
        <v>1.24</v>
      </c>
      <c r="P3560" s="1" t="s">
        <v>110</v>
      </c>
      <c r="Q3560" s="1" t="s">
        <v>101</v>
      </c>
      <c r="R3560" s="1" t="s">
        <v>111</v>
      </c>
      <c r="S3560" s="1" t="s">
        <v>112</v>
      </c>
      <c r="T3560" s="1" t="s">
        <v>113</v>
      </c>
      <c r="U3560" s="1" t="s">
        <v>114</v>
      </c>
      <c r="Z3560" s="1" t="s">
        <v>33</v>
      </c>
      <c r="AG3560" s="1">
        <v>310</v>
      </c>
    </row>
    <row r="3561" spans="1:42" ht="25.5">
      <c r="A3561" s="6">
        <v>42910.557075682867</v>
      </c>
      <c r="B3561" s="2">
        <v>42910</v>
      </c>
      <c r="C3561" s="1" t="s">
        <v>96</v>
      </c>
      <c r="D3561" s="1">
        <v>49771</v>
      </c>
      <c r="E3561" s="1" t="s">
        <v>1169</v>
      </c>
      <c r="F3561" s="1" t="s">
        <v>98</v>
      </c>
      <c r="G3561" s="1" t="s">
        <v>99</v>
      </c>
      <c r="H3561" s="1" t="s">
        <v>109</v>
      </c>
      <c r="L3561" s="1">
        <v>1.55</v>
      </c>
      <c r="M3561" s="1">
        <v>1.55</v>
      </c>
      <c r="N3561" s="1" t="s">
        <v>110</v>
      </c>
      <c r="Q3561" s="1" t="s">
        <v>101</v>
      </c>
      <c r="R3561" s="1" t="s">
        <v>111</v>
      </c>
      <c r="S3561" s="1" t="s">
        <v>112</v>
      </c>
      <c r="T3561" s="1" t="s">
        <v>113</v>
      </c>
      <c r="U3561" s="1" t="s">
        <v>114</v>
      </c>
      <c r="Z3561" s="1" t="s">
        <v>115</v>
      </c>
      <c r="AD3561" s="1">
        <v>6.2</v>
      </c>
      <c r="AG3561" s="1">
        <v>310</v>
      </c>
    </row>
    <row r="3562" spans="1:42">
      <c r="A3562" s="6">
        <v>42911.71825524306</v>
      </c>
      <c r="B3562" s="2">
        <v>42910</v>
      </c>
      <c r="C3562" s="1" t="s">
        <v>117</v>
      </c>
      <c r="D3562" s="1">
        <v>49771</v>
      </c>
      <c r="E3562" s="1" t="s">
        <v>1169</v>
      </c>
      <c r="F3562" s="1" t="s">
        <v>98</v>
      </c>
      <c r="G3562" s="1" t="s">
        <v>99</v>
      </c>
      <c r="H3562" s="1" t="s">
        <v>109</v>
      </c>
      <c r="I3562" s="1" t="s">
        <v>223</v>
      </c>
      <c r="K3562" s="1">
        <v>1.55</v>
      </c>
      <c r="L3562" s="1">
        <v>1.55</v>
      </c>
      <c r="M3562" s="1">
        <v>1.55</v>
      </c>
      <c r="N3562" s="1" t="s">
        <v>110</v>
      </c>
      <c r="O3562" s="1">
        <v>1.24</v>
      </c>
      <c r="P3562" s="1" t="s">
        <v>110</v>
      </c>
      <c r="Q3562" s="1" t="s">
        <v>101</v>
      </c>
      <c r="R3562" s="1" t="s">
        <v>111</v>
      </c>
      <c r="S3562" s="1" t="s">
        <v>101</v>
      </c>
      <c r="T3562" s="1" t="s">
        <v>113</v>
      </c>
      <c r="U3562" s="1" t="s">
        <v>114</v>
      </c>
      <c r="Z3562" s="1" t="s">
        <v>115</v>
      </c>
      <c r="AG3562" s="1">
        <v>310</v>
      </c>
    </row>
    <row r="3563" spans="1:42" ht="25.5">
      <c r="A3563" s="6">
        <v>42911.718931840282</v>
      </c>
      <c r="B3563" s="2">
        <v>42911</v>
      </c>
      <c r="C3563" s="1" t="s">
        <v>96</v>
      </c>
      <c r="D3563" s="1">
        <v>49771</v>
      </c>
      <c r="E3563" s="1" t="s">
        <v>1169</v>
      </c>
      <c r="F3563" s="1" t="s">
        <v>98</v>
      </c>
      <c r="G3563" s="1" t="s">
        <v>99</v>
      </c>
      <c r="H3563" s="1" t="s">
        <v>109</v>
      </c>
      <c r="L3563" s="1">
        <v>1.55</v>
      </c>
      <c r="M3563" s="1">
        <v>1.55</v>
      </c>
      <c r="N3563" s="1" t="s">
        <v>110</v>
      </c>
      <c r="Q3563" s="1" t="s">
        <v>101</v>
      </c>
      <c r="R3563" s="1" t="s">
        <v>122</v>
      </c>
      <c r="S3563" s="1" t="s">
        <v>101</v>
      </c>
      <c r="T3563" s="1" t="s">
        <v>113</v>
      </c>
      <c r="U3563" s="1" t="s">
        <v>114</v>
      </c>
      <c r="Z3563" s="1" t="s">
        <v>115</v>
      </c>
      <c r="AD3563" s="1">
        <v>6.2</v>
      </c>
      <c r="AG3563" s="1">
        <v>310</v>
      </c>
    </row>
    <row r="3564" spans="1:42" ht="25.5">
      <c r="A3564" s="6">
        <v>42912.566353553237</v>
      </c>
      <c r="B3564" s="2">
        <v>42911</v>
      </c>
      <c r="C3564" s="1" t="s">
        <v>117</v>
      </c>
      <c r="D3564" s="1">
        <v>49771</v>
      </c>
      <c r="E3564" s="1" t="s">
        <v>1169</v>
      </c>
      <c r="F3564" s="1" t="s">
        <v>98</v>
      </c>
      <c r="G3564" s="1" t="s">
        <v>99</v>
      </c>
      <c r="H3564" s="1" t="s">
        <v>109</v>
      </c>
      <c r="K3564" s="1">
        <v>1.55</v>
      </c>
      <c r="L3564" s="1">
        <v>1.55</v>
      </c>
      <c r="M3564" s="1">
        <v>1.55</v>
      </c>
      <c r="N3564" s="1" t="s">
        <v>110</v>
      </c>
      <c r="O3564" s="1">
        <v>1.24</v>
      </c>
      <c r="P3564" s="1" t="s">
        <v>110</v>
      </c>
      <c r="Q3564" s="1" t="s">
        <v>101</v>
      </c>
      <c r="R3564" s="1" t="s">
        <v>102</v>
      </c>
      <c r="S3564" s="1" t="s">
        <v>101</v>
      </c>
      <c r="T3564" s="1" t="s">
        <v>113</v>
      </c>
      <c r="U3564" s="1" t="s">
        <v>120</v>
      </c>
      <c r="Z3564" s="1" t="s">
        <v>115</v>
      </c>
      <c r="AG3564" s="1">
        <v>310</v>
      </c>
    </row>
    <row r="3565" spans="1:42" ht="25.5">
      <c r="A3565" s="6">
        <v>42912.567135729165</v>
      </c>
      <c r="B3565" s="2">
        <v>42912</v>
      </c>
      <c r="C3565" s="1" t="s">
        <v>96</v>
      </c>
      <c r="D3565" s="1">
        <v>49771</v>
      </c>
      <c r="E3565" s="1" t="s">
        <v>1169</v>
      </c>
      <c r="F3565" s="1" t="s">
        <v>98</v>
      </c>
      <c r="G3565" s="1" t="s">
        <v>99</v>
      </c>
      <c r="H3565" s="1" t="s">
        <v>109</v>
      </c>
      <c r="L3565" s="1">
        <v>1.55</v>
      </c>
      <c r="M3565" s="1">
        <v>1.55</v>
      </c>
      <c r="N3565" s="1" t="s">
        <v>110</v>
      </c>
      <c r="Q3565" s="1" t="s">
        <v>101</v>
      </c>
      <c r="R3565" s="1" t="s">
        <v>102</v>
      </c>
      <c r="S3565" s="1" t="s">
        <v>124</v>
      </c>
      <c r="T3565" s="1" t="s">
        <v>113</v>
      </c>
      <c r="U3565" s="1" t="s">
        <v>120</v>
      </c>
      <c r="Z3565" s="1" t="s">
        <v>115</v>
      </c>
      <c r="AD3565" s="1">
        <v>6.2</v>
      </c>
      <c r="AG3565" s="1">
        <v>310</v>
      </c>
    </row>
    <row r="3566" spans="1:42" ht="25.5">
      <c r="A3566" s="6">
        <v>42913.615628483793</v>
      </c>
      <c r="B3566" s="2">
        <v>42912</v>
      </c>
      <c r="C3566" s="1" t="s">
        <v>117</v>
      </c>
      <c r="D3566" s="1">
        <v>49771</v>
      </c>
      <c r="E3566" s="1" t="s">
        <v>1169</v>
      </c>
      <c r="F3566" s="1" t="s">
        <v>98</v>
      </c>
      <c r="G3566" s="1" t="s">
        <v>99</v>
      </c>
      <c r="H3566" s="1" t="s">
        <v>100</v>
      </c>
      <c r="I3566" s="1" t="s">
        <v>223</v>
      </c>
      <c r="K3566" s="1">
        <v>1.55</v>
      </c>
      <c r="L3566" s="1">
        <v>1.55</v>
      </c>
      <c r="M3566" s="1">
        <v>1.55</v>
      </c>
      <c r="N3566" s="1" t="s">
        <v>110</v>
      </c>
      <c r="O3566" s="1">
        <v>1.24</v>
      </c>
      <c r="P3566" s="1" t="s">
        <v>110</v>
      </c>
      <c r="Q3566" s="1" t="s">
        <v>101</v>
      </c>
      <c r="R3566" s="1" t="s">
        <v>122</v>
      </c>
      <c r="S3566" s="1" t="s">
        <v>101</v>
      </c>
      <c r="T3566" s="1" t="s">
        <v>113</v>
      </c>
      <c r="U3566" s="1" t="s">
        <v>120</v>
      </c>
      <c r="Z3566" s="1" t="s">
        <v>115</v>
      </c>
      <c r="AG3566" s="1">
        <v>310</v>
      </c>
      <c r="AL3566" s="1" t="s">
        <v>1575</v>
      </c>
    </row>
    <row r="3567" spans="1:42" ht="25.5">
      <c r="A3567" s="6">
        <v>42913.616251562504</v>
      </c>
      <c r="B3567" s="2">
        <v>42913</v>
      </c>
      <c r="C3567" s="1" t="s">
        <v>96</v>
      </c>
      <c r="D3567" s="1">
        <v>49771</v>
      </c>
      <c r="E3567" s="1" t="s">
        <v>1169</v>
      </c>
      <c r="F3567" s="1" t="s">
        <v>98</v>
      </c>
      <c r="G3567" s="1" t="s">
        <v>99</v>
      </c>
      <c r="H3567" s="1" t="s">
        <v>100</v>
      </c>
      <c r="L3567" s="1">
        <v>1.55</v>
      </c>
      <c r="M3567" s="1">
        <v>1.55</v>
      </c>
      <c r="N3567" s="1" t="s">
        <v>110</v>
      </c>
      <c r="Q3567" s="1" t="s">
        <v>101</v>
      </c>
      <c r="R3567" s="1" t="s">
        <v>111</v>
      </c>
      <c r="S3567" s="1" t="s">
        <v>124</v>
      </c>
      <c r="T3567" s="1" t="s">
        <v>113</v>
      </c>
      <c r="U3567" s="1" t="s">
        <v>114</v>
      </c>
      <c r="Z3567" s="1" t="s">
        <v>115</v>
      </c>
      <c r="AG3567" s="1">
        <v>310</v>
      </c>
    </row>
    <row r="3568" spans="1:42" ht="25.5">
      <c r="A3568" s="6">
        <v>42914.47461258102</v>
      </c>
      <c r="B3568" s="2">
        <v>42913</v>
      </c>
      <c r="C3568" s="1" t="s">
        <v>117</v>
      </c>
      <c r="D3568" s="1">
        <v>49771</v>
      </c>
      <c r="E3568" s="1" t="s">
        <v>1169</v>
      </c>
      <c r="F3568" s="1" t="s">
        <v>98</v>
      </c>
      <c r="G3568" s="1" t="s">
        <v>99</v>
      </c>
      <c r="H3568" s="1" t="s">
        <v>109</v>
      </c>
      <c r="Q3568" s="1" t="s">
        <v>101</v>
      </c>
      <c r="R3568" s="1" t="s">
        <v>111</v>
      </c>
      <c r="S3568" s="1" t="s">
        <v>124</v>
      </c>
      <c r="U3568" s="1" t="s">
        <v>114</v>
      </c>
      <c r="Z3568" s="1" t="s">
        <v>115</v>
      </c>
      <c r="AL3568" s="1" t="s">
        <v>1575</v>
      </c>
    </row>
    <row r="3569" spans="1:39">
      <c r="A3569" s="6">
        <v>42914.474909432873</v>
      </c>
      <c r="B3569" s="2">
        <v>42914</v>
      </c>
      <c r="C3569" s="1" t="s">
        <v>96</v>
      </c>
      <c r="D3569" s="1">
        <v>49771</v>
      </c>
      <c r="E3569" s="1" t="s">
        <v>1169</v>
      </c>
      <c r="F3569" s="1" t="s">
        <v>98</v>
      </c>
      <c r="G3569" s="1" t="s">
        <v>99</v>
      </c>
      <c r="H3569" s="1" t="s">
        <v>109</v>
      </c>
      <c r="Q3569" s="1" t="s">
        <v>101</v>
      </c>
      <c r="R3569" s="1" t="s">
        <v>111</v>
      </c>
      <c r="S3569" s="1" t="s">
        <v>124</v>
      </c>
      <c r="U3569" s="1" t="s">
        <v>114</v>
      </c>
      <c r="Z3569" s="1" t="s">
        <v>115</v>
      </c>
    </row>
    <row r="3570" spans="1:39" ht="25.5">
      <c r="A3570" s="6">
        <v>42958.703691851857</v>
      </c>
      <c r="B3570" s="2">
        <v>42914</v>
      </c>
      <c r="C3570" s="1" t="s">
        <v>117</v>
      </c>
      <c r="D3570" s="1">
        <v>49771</v>
      </c>
      <c r="E3570" s="1" t="s">
        <v>1169</v>
      </c>
      <c r="F3570" s="1" t="s">
        <v>98</v>
      </c>
      <c r="G3570" s="1" t="s">
        <v>99</v>
      </c>
      <c r="H3570" s="1" t="s">
        <v>109</v>
      </c>
      <c r="Q3570" s="1" t="s">
        <v>101</v>
      </c>
      <c r="R3570" s="1" t="s">
        <v>111</v>
      </c>
      <c r="S3570" s="1" t="s">
        <v>101</v>
      </c>
      <c r="U3570" s="1" t="s">
        <v>114</v>
      </c>
      <c r="Z3570" s="1" t="s">
        <v>115</v>
      </c>
      <c r="AL3570" s="1" t="s">
        <v>1585</v>
      </c>
    </row>
    <row r="3571" spans="1:39">
      <c r="A3571" s="6">
        <v>42958.704030462963</v>
      </c>
      <c r="B3571" s="2">
        <v>42915</v>
      </c>
      <c r="C3571" s="1" t="s">
        <v>96</v>
      </c>
      <c r="D3571" s="1">
        <v>49771</v>
      </c>
      <c r="E3571" s="1" t="s">
        <v>1169</v>
      </c>
      <c r="F3571" s="1" t="s">
        <v>98</v>
      </c>
      <c r="G3571" s="1" t="s">
        <v>99</v>
      </c>
      <c r="H3571" s="1" t="s">
        <v>109</v>
      </c>
      <c r="Q3571" s="1" t="s">
        <v>101</v>
      </c>
      <c r="R3571" s="1" t="s">
        <v>111</v>
      </c>
      <c r="S3571" s="1" t="s">
        <v>101</v>
      </c>
      <c r="U3571" s="1" t="s">
        <v>114</v>
      </c>
      <c r="Z3571" s="1" t="s">
        <v>115</v>
      </c>
      <c r="AK3571" s="1" t="s">
        <v>116</v>
      </c>
    </row>
    <row r="3572" spans="1:39">
      <c r="A3572" s="6">
        <v>42911.696212800925</v>
      </c>
      <c r="B3572" s="2">
        <v>42911</v>
      </c>
      <c r="C3572" s="1" t="s">
        <v>96</v>
      </c>
      <c r="D3572" s="1">
        <v>49816</v>
      </c>
      <c r="E3572" s="1" t="s">
        <v>1173</v>
      </c>
      <c r="F3572" s="1" t="s">
        <v>98</v>
      </c>
      <c r="G3572" s="1" t="s">
        <v>99</v>
      </c>
      <c r="H3572" s="1" t="s">
        <v>109</v>
      </c>
      <c r="K3572" s="1">
        <v>1.76</v>
      </c>
      <c r="L3572" s="1">
        <v>1.76</v>
      </c>
      <c r="M3572" s="1">
        <v>1.76</v>
      </c>
      <c r="N3572" s="1" t="s">
        <v>110</v>
      </c>
      <c r="O3572" s="1">
        <v>1.4</v>
      </c>
      <c r="P3572" s="1" t="s">
        <v>110</v>
      </c>
      <c r="Q3572" s="1" t="s">
        <v>101</v>
      </c>
      <c r="R3572" s="1" t="s">
        <v>111</v>
      </c>
      <c r="S3572" s="1" t="s">
        <v>101</v>
      </c>
      <c r="T3572" s="1" t="s">
        <v>113</v>
      </c>
      <c r="U3572" s="1" t="s">
        <v>114</v>
      </c>
      <c r="Z3572" s="1" t="s">
        <v>115</v>
      </c>
      <c r="AG3572" s="1">
        <v>350</v>
      </c>
    </row>
    <row r="3573" spans="1:39">
      <c r="A3573" s="6">
        <v>42912.548883194446</v>
      </c>
      <c r="B3573" s="2">
        <v>42911</v>
      </c>
      <c r="C3573" s="1" t="s">
        <v>117</v>
      </c>
      <c r="D3573" s="1">
        <v>49816</v>
      </c>
      <c r="E3573" s="1" t="s">
        <v>1173</v>
      </c>
      <c r="F3573" s="1" t="s">
        <v>98</v>
      </c>
      <c r="G3573" s="1" t="s">
        <v>99</v>
      </c>
      <c r="H3573" s="1" t="s">
        <v>109</v>
      </c>
      <c r="L3573" s="1">
        <v>1.76</v>
      </c>
      <c r="M3573" s="1">
        <v>1.76</v>
      </c>
      <c r="N3573" s="1" t="s">
        <v>110</v>
      </c>
      <c r="Q3573" s="1" t="s">
        <v>101</v>
      </c>
      <c r="R3573" s="1" t="s">
        <v>111</v>
      </c>
      <c r="S3573" s="1" t="s">
        <v>101</v>
      </c>
      <c r="T3573" s="1" t="s">
        <v>113</v>
      </c>
      <c r="U3573" s="1" t="s">
        <v>114</v>
      </c>
      <c r="Z3573" s="1" t="s">
        <v>115</v>
      </c>
      <c r="AD3573" s="1">
        <v>7</v>
      </c>
      <c r="AG3573" s="1">
        <v>350</v>
      </c>
    </row>
    <row r="3574" spans="1:39">
      <c r="A3574" s="6">
        <v>42912.549442094911</v>
      </c>
      <c r="B3574" s="2">
        <v>42912</v>
      </c>
      <c r="C3574" s="1" t="s">
        <v>96</v>
      </c>
      <c r="D3574" s="1">
        <v>49816</v>
      </c>
      <c r="E3574" s="1" t="s">
        <v>1173</v>
      </c>
      <c r="F3574" s="1" t="s">
        <v>98</v>
      </c>
      <c r="G3574" s="1" t="s">
        <v>99</v>
      </c>
      <c r="H3574" s="1" t="s">
        <v>109</v>
      </c>
      <c r="K3574" s="1">
        <v>1.76</v>
      </c>
      <c r="L3574" s="1">
        <v>1.76</v>
      </c>
      <c r="M3574" s="1">
        <v>1.76</v>
      </c>
      <c r="N3574" s="1" t="s">
        <v>110</v>
      </c>
      <c r="O3574" s="1">
        <v>1.4</v>
      </c>
      <c r="P3574" s="1" t="s">
        <v>110</v>
      </c>
      <c r="Q3574" s="1" t="s">
        <v>101</v>
      </c>
      <c r="R3574" s="1" t="s">
        <v>111</v>
      </c>
      <c r="S3574" s="1" t="s">
        <v>101</v>
      </c>
      <c r="T3574" s="1" t="s">
        <v>113</v>
      </c>
      <c r="U3574" s="1" t="s">
        <v>114</v>
      </c>
      <c r="Z3574" s="1" t="s">
        <v>115</v>
      </c>
      <c r="AG3574" s="1">
        <v>350</v>
      </c>
    </row>
    <row r="3575" spans="1:39">
      <c r="A3575" s="6">
        <v>42913.522855000003</v>
      </c>
      <c r="B3575" s="2">
        <v>42912</v>
      </c>
      <c r="C3575" s="1" t="s">
        <v>117</v>
      </c>
      <c r="D3575" s="1">
        <v>49816</v>
      </c>
      <c r="E3575" s="1" t="s">
        <v>1173</v>
      </c>
      <c r="F3575" s="1" t="s">
        <v>98</v>
      </c>
      <c r="G3575" s="1" t="s">
        <v>99</v>
      </c>
      <c r="H3575" s="1" t="s">
        <v>109</v>
      </c>
      <c r="L3575" s="1">
        <v>1.76</v>
      </c>
      <c r="M3575" s="1">
        <v>1.76</v>
      </c>
      <c r="N3575" s="1" t="s">
        <v>110</v>
      </c>
      <c r="Q3575" s="1" t="s">
        <v>101</v>
      </c>
      <c r="R3575" s="1" t="s">
        <v>111</v>
      </c>
      <c r="S3575" s="1" t="s">
        <v>101</v>
      </c>
      <c r="T3575" s="1" t="s">
        <v>113</v>
      </c>
      <c r="U3575" s="1" t="s">
        <v>114</v>
      </c>
      <c r="Z3575" s="1" t="s">
        <v>115</v>
      </c>
      <c r="AD3575" s="1">
        <v>7</v>
      </c>
      <c r="AG3575" s="1">
        <v>350</v>
      </c>
    </row>
    <row r="3576" spans="1:39" ht="25.5">
      <c r="A3576" s="6">
        <v>42913.52375054398</v>
      </c>
      <c r="B3576" s="2">
        <v>42913</v>
      </c>
      <c r="C3576" s="1" t="s">
        <v>96</v>
      </c>
      <c r="D3576" s="1">
        <v>49816</v>
      </c>
      <c r="E3576" s="1" t="s">
        <v>1173</v>
      </c>
      <c r="F3576" s="1" t="s">
        <v>98</v>
      </c>
      <c r="G3576" s="1" t="s">
        <v>99</v>
      </c>
      <c r="H3576" s="1" t="s">
        <v>109</v>
      </c>
      <c r="K3576" s="1">
        <v>1.76</v>
      </c>
      <c r="L3576" s="1">
        <v>1.76</v>
      </c>
      <c r="M3576" s="1">
        <v>1.76</v>
      </c>
      <c r="N3576" s="1" t="s">
        <v>110</v>
      </c>
      <c r="O3576" s="1">
        <v>1.4</v>
      </c>
      <c r="P3576" s="1" t="s">
        <v>110</v>
      </c>
      <c r="Q3576" s="1" t="s">
        <v>101</v>
      </c>
      <c r="R3576" s="1" t="s">
        <v>111</v>
      </c>
      <c r="S3576" s="1" t="s">
        <v>112</v>
      </c>
      <c r="T3576" s="1" t="s">
        <v>113</v>
      </c>
      <c r="U3576" s="1" t="s">
        <v>114</v>
      </c>
      <c r="Z3576" s="1" t="s">
        <v>115</v>
      </c>
      <c r="AG3576" s="1">
        <v>350</v>
      </c>
    </row>
    <row r="3577" spans="1:39" ht="25.5">
      <c r="A3577" s="6">
        <v>42914.452919699077</v>
      </c>
      <c r="B3577" s="2">
        <v>42913</v>
      </c>
      <c r="C3577" s="1" t="s">
        <v>117</v>
      </c>
      <c r="D3577" s="1">
        <v>49816</v>
      </c>
      <c r="E3577" s="1" t="s">
        <v>1173</v>
      </c>
      <c r="F3577" s="1" t="s">
        <v>98</v>
      </c>
      <c r="G3577" s="1" t="s">
        <v>99</v>
      </c>
      <c r="H3577" s="1" t="s">
        <v>109</v>
      </c>
      <c r="Q3577" s="1" t="s">
        <v>101</v>
      </c>
      <c r="R3577" s="1" t="s">
        <v>111</v>
      </c>
      <c r="S3577" s="1" t="s">
        <v>112</v>
      </c>
      <c r="U3577" s="1" t="s">
        <v>114</v>
      </c>
      <c r="Z3577" s="1" t="s">
        <v>115</v>
      </c>
      <c r="AD3577" s="1">
        <v>7</v>
      </c>
      <c r="AL3577" s="1" t="s">
        <v>1134</v>
      </c>
    </row>
    <row r="3578" spans="1:39">
      <c r="A3578" s="6">
        <v>42914.453309791672</v>
      </c>
      <c r="B3578" s="2">
        <v>42914</v>
      </c>
      <c r="C3578" s="1" t="s">
        <v>96</v>
      </c>
      <c r="D3578" s="1">
        <v>49816</v>
      </c>
      <c r="E3578" s="1" t="s">
        <v>1173</v>
      </c>
      <c r="F3578" s="1" t="s">
        <v>98</v>
      </c>
      <c r="G3578" s="1" t="s">
        <v>99</v>
      </c>
      <c r="H3578" s="1" t="s">
        <v>109</v>
      </c>
      <c r="Q3578" s="1" t="s">
        <v>101</v>
      </c>
      <c r="R3578" s="1" t="s">
        <v>111</v>
      </c>
      <c r="S3578" s="1" t="s">
        <v>101</v>
      </c>
      <c r="U3578" s="1" t="s">
        <v>114</v>
      </c>
      <c r="Z3578" s="1" t="s">
        <v>115</v>
      </c>
    </row>
    <row r="3579" spans="1:39">
      <c r="A3579" s="6">
        <v>42958.705089571755</v>
      </c>
      <c r="B3579" s="2">
        <v>42914</v>
      </c>
      <c r="C3579" s="1" t="s">
        <v>117</v>
      </c>
      <c r="D3579" s="1">
        <v>49816</v>
      </c>
      <c r="E3579" s="1" t="s">
        <v>1173</v>
      </c>
      <c r="F3579" s="1" t="s">
        <v>98</v>
      </c>
      <c r="G3579" s="1" t="s">
        <v>99</v>
      </c>
      <c r="H3579" s="1" t="s">
        <v>109</v>
      </c>
      <c r="Q3579" s="1" t="s">
        <v>101</v>
      </c>
      <c r="R3579" s="1" t="s">
        <v>111</v>
      </c>
      <c r="S3579" s="1" t="s">
        <v>101</v>
      </c>
      <c r="U3579" s="1" t="s">
        <v>114</v>
      </c>
      <c r="Z3579" s="1" t="s">
        <v>115</v>
      </c>
      <c r="AL3579" s="1" t="s">
        <v>1132</v>
      </c>
    </row>
    <row r="3580" spans="1:39" ht="25.5">
      <c r="A3580" s="6">
        <v>42958.705502685189</v>
      </c>
      <c r="B3580" s="2">
        <v>42915</v>
      </c>
      <c r="C3580" s="1" t="s">
        <v>96</v>
      </c>
      <c r="D3580" s="1">
        <v>49816</v>
      </c>
      <c r="E3580" s="1" t="s">
        <v>1173</v>
      </c>
      <c r="F3580" s="1" t="s">
        <v>98</v>
      </c>
      <c r="G3580" s="1" t="s">
        <v>99</v>
      </c>
      <c r="H3580" s="1" t="s">
        <v>109</v>
      </c>
      <c r="Q3580" s="1" t="s">
        <v>101</v>
      </c>
      <c r="R3580" s="1" t="s">
        <v>111</v>
      </c>
      <c r="S3580" s="1" t="s">
        <v>112</v>
      </c>
      <c r="U3580" s="1" t="s">
        <v>114</v>
      </c>
      <c r="Z3580" s="1" t="s">
        <v>115</v>
      </c>
    </row>
    <row r="3581" spans="1:39" ht="25.5">
      <c r="A3581" s="6">
        <v>42911.742586597218</v>
      </c>
      <c r="B3581" s="2">
        <v>42910</v>
      </c>
      <c r="C3581" s="1" t="s">
        <v>96</v>
      </c>
      <c r="D3581" s="1">
        <v>49820</v>
      </c>
      <c r="E3581" s="1" t="s">
        <v>1162</v>
      </c>
      <c r="F3581" s="1" t="s">
        <v>303</v>
      </c>
      <c r="G3581" s="1" t="s">
        <v>99</v>
      </c>
      <c r="H3581" s="1" t="s">
        <v>207</v>
      </c>
      <c r="K3581" s="1">
        <v>0.38</v>
      </c>
      <c r="M3581" s="1">
        <v>0.38</v>
      </c>
      <c r="N3581" s="1" t="s">
        <v>110</v>
      </c>
      <c r="Q3581" s="1" t="s">
        <v>101</v>
      </c>
      <c r="R3581" s="1" t="s">
        <v>102</v>
      </c>
      <c r="S3581" s="1" t="s">
        <v>103</v>
      </c>
      <c r="T3581" s="1" t="s">
        <v>299</v>
      </c>
      <c r="U3581" s="1" t="s">
        <v>141</v>
      </c>
      <c r="V3581" s="1">
        <v>54</v>
      </c>
      <c r="W3581" s="1">
        <v>76</v>
      </c>
      <c r="X3581" s="1">
        <v>5</v>
      </c>
      <c r="Z3581" s="1" t="s">
        <v>33</v>
      </c>
      <c r="AA3581" s="1">
        <v>0.31</v>
      </c>
      <c r="AG3581" s="1">
        <v>80</v>
      </c>
      <c r="AI3581" s="1">
        <v>0.31</v>
      </c>
      <c r="AJ3581" s="1" t="s">
        <v>213</v>
      </c>
      <c r="AM3581" s="1">
        <v>30</v>
      </c>
    </row>
    <row r="3582" spans="1:39" ht="25.5">
      <c r="A3582" s="6">
        <v>42911.743667789357</v>
      </c>
      <c r="B3582" s="2">
        <v>42910</v>
      </c>
      <c r="C3582" s="1" t="s">
        <v>117</v>
      </c>
      <c r="D3582" s="1">
        <v>49820</v>
      </c>
      <c r="E3582" s="1" t="s">
        <v>1162</v>
      </c>
      <c r="F3582" s="1" t="s">
        <v>98</v>
      </c>
      <c r="G3582" s="1" t="s">
        <v>99</v>
      </c>
      <c r="H3582" s="1" t="s">
        <v>100</v>
      </c>
      <c r="O3582" s="1">
        <v>0.31</v>
      </c>
      <c r="P3582" s="1" t="s">
        <v>110</v>
      </c>
      <c r="Q3582" s="1" t="s">
        <v>101</v>
      </c>
      <c r="R3582" s="1" t="s">
        <v>102</v>
      </c>
      <c r="S3582" s="1" t="s">
        <v>133</v>
      </c>
      <c r="T3582" s="1" t="s">
        <v>299</v>
      </c>
      <c r="U3582" s="1" t="s">
        <v>247</v>
      </c>
      <c r="Z3582" s="1" t="s">
        <v>115</v>
      </c>
      <c r="AA3582" s="1">
        <v>0.31</v>
      </c>
      <c r="AD3582" s="1">
        <v>1.55</v>
      </c>
      <c r="AI3582" s="1">
        <v>0.31</v>
      </c>
      <c r="AJ3582" s="1" t="s">
        <v>213</v>
      </c>
      <c r="AM3582" s="1">
        <v>30</v>
      </c>
    </row>
    <row r="3583" spans="1:39" ht="25.5">
      <c r="A3583" s="6">
        <v>42911.744744282405</v>
      </c>
      <c r="B3583" s="2">
        <v>42911</v>
      </c>
      <c r="C3583" s="1" t="s">
        <v>96</v>
      </c>
      <c r="D3583" s="1">
        <v>49820</v>
      </c>
      <c r="E3583" s="1" t="s">
        <v>1162</v>
      </c>
      <c r="F3583" s="1" t="s">
        <v>98</v>
      </c>
      <c r="G3583" s="1" t="s">
        <v>99</v>
      </c>
      <c r="H3583" s="1" t="s">
        <v>100</v>
      </c>
      <c r="K3583" s="1">
        <v>0.38</v>
      </c>
      <c r="O3583" s="1">
        <v>0.31</v>
      </c>
      <c r="P3583" s="1" t="s">
        <v>110</v>
      </c>
      <c r="Q3583" s="1" t="s">
        <v>121</v>
      </c>
      <c r="R3583" s="1" t="s">
        <v>102</v>
      </c>
      <c r="S3583" s="1" t="s">
        <v>133</v>
      </c>
      <c r="T3583" s="1" t="s">
        <v>298</v>
      </c>
      <c r="U3583" s="1" t="s">
        <v>141</v>
      </c>
      <c r="V3583" s="1">
        <v>39</v>
      </c>
      <c r="W3583" s="1">
        <v>154</v>
      </c>
      <c r="X3583" s="1">
        <v>3.8</v>
      </c>
      <c r="Z3583" s="1" t="s">
        <v>33</v>
      </c>
      <c r="AA3583" s="1">
        <v>0.31</v>
      </c>
      <c r="AG3583" s="1">
        <v>80</v>
      </c>
      <c r="AI3583" s="1">
        <v>0.31</v>
      </c>
      <c r="AJ3583" s="1" t="s">
        <v>110</v>
      </c>
      <c r="AM3583" s="1">
        <v>30</v>
      </c>
    </row>
    <row r="3584" spans="1:39" ht="25.5">
      <c r="A3584" s="6">
        <v>42912.542772650464</v>
      </c>
      <c r="B3584" s="2">
        <v>42911</v>
      </c>
      <c r="C3584" s="1" t="s">
        <v>117</v>
      </c>
      <c r="D3584" s="1">
        <v>49820</v>
      </c>
      <c r="E3584" s="1" t="s">
        <v>1162</v>
      </c>
      <c r="F3584" s="1" t="s">
        <v>98</v>
      </c>
      <c r="G3584" s="1" t="s">
        <v>99</v>
      </c>
      <c r="H3584" s="1" t="s">
        <v>100</v>
      </c>
      <c r="O3584" s="1">
        <v>0.31</v>
      </c>
      <c r="P3584" s="1" t="s">
        <v>213</v>
      </c>
      <c r="Q3584" s="1" t="s">
        <v>101</v>
      </c>
      <c r="R3584" s="1" t="s">
        <v>102</v>
      </c>
      <c r="S3584" s="1" t="s">
        <v>133</v>
      </c>
      <c r="T3584" s="1" t="s">
        <v>299</v>
      </c>
      <c r="U3584" s="1" t="s">
        <v>247</v>
      </c>
      <c r="V3584" s="1">
        <v>39</v>
      </c>
      <c r="W3584" s="1">
        <v>154</v>
      </c>
      <c r="X3584" s="1">
        <v>3.8</v>
      </c>
      <c r="Z3584" s="1" t="s">
        <v>33</v>
      </c>
      <c r="AA3584" s="1">
        <v>0.31</v>
      </c>
      <c r="AD3584" s="1">
        <v>1.53</v>
      </c>
      <c r="AI3584" s="1">
        <v>0.31</v>
      </c>
      <c r="AJ3584" s="1" t="s">
        <v>213</v>
      </c>
      <c r="AM3584" s="1">
        <v>17</v>
      </c>
    </row>
    <row r="3585" spans="1:42" ht="51">
      <c r="A3585" s="6">
        <v>42912.544707719906</v>
      </c>
      <c r="B3585" s="2">
        <v>42912</v>
      </c>
      <c r="C3585" s="1" t="s">
        <v>96</v>
      </c>
      <c r="D3585" s="1">
        <v>49820</v>
      </c>
      <c r="E3585" s="1" t="s">
        <v>1162</v>
      </c>
      <c r="F3585" s="1" t="s">
        <v>303</v>
      </c>
      <c r="G3585" s="1" t="s">
        <v>177</v>
      </c>
      <c r="H3585" s="1" t="s">
        <v>207</v>
      </c>
      <c r="J3585" s="8"/>
      <c r="K3585" s="1">
        <v>0.38</v>
      </c>
      <c r="O3585" s="1">
        <v>0.31</v>
      </c>
      <c r="P3585" s="1" t="s">
        <v>110</v>
      </c>
      <c r="Q3585" s="1" t="s">
        <v>121</v>
      </c>
      <c r="R3585" s="1" t="s">
        <v>102</v>
      </c>
      <c r="S3585" s="1" t="s">
        <v>133</v>
      </c>
      <c r="T3585" s="1" t="s">
        <v>298</v>
      </c>
      <c r="U3585" s="1" t="s">
        <v>114</v>
      </c>
      <c r="Z3585" s="1" t="s">
        <v>33</v>
      </c>
      <c r="AB3585" s="1">
        <v>960</v>
      </c>
      <c r="AG3585" s="1">
        <v>80</v>
      </c>
      <c r="AI3585" s="1">
        <v>0.31</v>
      </c>
      <c r="AJ3585" s="1" t="s">
        <v>110</v>
      </c>
      <c r="AK3585" s="1" t="s">
        <v>1619</v>
      </c>
      <c r="AL3585" s="1" t="s">
        <v>1620</v>
      </c>
      <c r="AM3585" s="1">
        <v>17</v>
      </c>
      <c r="AO3585" s="1">
        <v>80</v>
      </c>
      <c r="AP3585" s="8"/>
    </row>
    <row r="3586" spans="1:42" ht="25.5">
      <c r="A3586" s="6">
        <v>42913.520707812495</v>
      </c>
      <c r="B3586" s="2">
        <v>42912</v>
      </c>
      <c r="C3586" s="1" t="s">
        <v>117</v>
      </c>
      <c r="D3586" s="1">
        <v>49838</v>
      </c>
      <c r="E3586" s="1" t="s">
        <v>1223</v>
      </c>
      <c r="F3586" s="1" t="s">
        <v>98</v>
      </c>
      <c r="G3586" s="1" t="s">
        <v>99</v>
      </c>
      <c r="H3586" s="1" t="s">
        <v>100</v>
      </c>
      <c r="K3586" s="1">
        <v>0.75</v>
      </c>
      <c r="M3586" s="1">
        <v>0.75</v>
      </c>
      <c r="N3586" s="1" t="s">
        <v>110</v>
      </c>
      <c r="O3586" s="1">
        <v>0.6</v>
      </c>
      <c r="P3586" s="1" t="s">
        <v>110</v>
      </c>
      <c r="Q3586" s="1" t="s">
        <v>121</v>
      </c>
      <c r="R3586" s="1" t="s">
        <v>102</v>
      </c>
      <c r="S3586" s="1" t="s">
        <v>103</v>
      </c>
      <c r="T3586" s="1" t="s">
        <v>203</v>
      </c>
      <c r="U3586" s="1" t="s">
        <v>196</v>
      </c>
      <c r="V3586" s="1">
        <v>35</v>
      </c>
      <c r="W3586" s="1">
        <v>142</v>
      </c>
      <c r="X3586" s="1">
        <v>6.4</v>
      </c>
      <c r="Z3586" s="1" t="s">
        <v>115</v>
      </c>
      <c r="AA3586" s="1">
        <v>0.6</v>
      </c>
      <c r="AD3586" s="1">
        <v>3</v>
      </c>
      <c r="AG3586" s="1">
        <v>150</v>
      </c>
      <c r="AM3586" s="1">
        <v>35</v>
      </c>
    </row>
    <row r="3587" spans="1:42" ht="25.5">
      <c r="A3587" s="6">
        <v>42913.52128100695</v>
      </c>
      <c r="B3587" s="2">
        <v>42913</v>
      </c>
      <c r="C3587" s="1" t="s">
        <v>96</v>
      </c>
      <c r="D3587" s="1">
        <v>49838</v>
      </c>
      <c r="E3587" s="1" t="s">
        <v>1223</v>
      </c>
      <c r="F3587" s="1" t="s">
        <v>98</v>
      </c>
      <c r="G3587" s="1" t="s">
        <v>99</v>
      </c>
      <c r="H3587" s="1" t="s">
        <v>100</v>
      </c>
      <c r="Q3587" s="1" t="s">
        <v>121</v>
      </c>
      <c r="R3587" s="1" t="s">
        <v>102</v>
      </c>
      <c r="S3587" s="1" t="s">
        <v>103</v>
      </c>
      <c r="T3587" s="1" t="s">
        <v>205</v>
      </c>
      <c r="U3587" s="1" t="s">
        <v>196</v>
      </c>
      <c r="Z3587" s="1" t="s">
        <v>33</v>
      </c>
      <c r="AA3587" s="1">
        <v>0.6</v>
      </c>
      <c r="AM3587" s="1">
        <v>35</v>
      </c>
    </row>
    <row r="3588" spans="1:42" ht="25.5">
      <c r="A3588" s="6">
        <v>42914.450891921297</v>
      </c>
      <c r="B3588" s="2">
        <v>42913</v>
      </c>
      <c r="C3588" s="1" t="s">
        <v>117</v>
      </c>
      <c r="D3588" s="1">
        <v>49838</v>
      </c>
      <c r="E3588" s="1" t="s">
        <v>1223</v>
      </c>
      <c r="F3588" s="1" t="s">
        <v>98</v>
      </c>
      <c r="G3588" s="1" t="s">
        <v>99</v>
      </c>
      <c r="H3588" s="1" t="s">
        <v>100</v>
      </c>
      <c r="K3588" s="1">
        <v>0.75</v>
      </c>
      <c r="O3588" s="1">
        <v>0.6</v>
      </c>
      <c r="P3588" s="1" t="s">
        <v>110</v>
      </c>
      <c r="Q3588" s="1" t="s">
        <v>101</v>
      </c>
      <c r="R3588" s="1" t="s">
        <v>102</v>
      </c>
      <c r="S3588" s="1" t="s">
        <v>103</v>
      </c>
      <c r="T3588" s="1" t="s">
        <v>203</v>
      </c>
      <c r="U3588" s="1" t="s">
        <v>196</v>
      </c>
      <c r="Z3588" s="1" t="s">
        <v>33</v>
      </c>
      <c r="AA3588" s="1">
        <v>0.6</v>
      </c>
      <c r="AD3588" s="1">
        <v>3</v>
      </c>
      <c r="AG3588" s="1">
        <v>150</v>
      </c>
      <c r="AI3588" s="1">
        <v>0.6</v>
      </c>
      <c r="AJ3588" s="1" t="s">
        <v>110</v>
      </c>
      <c r="AL3588" s="1" t="s">
        <v>1630</v>
      </c>
      <c r="AM3588" s="1">
        <v>35</v>
      </c>
    </row>
    <row r="3589" spans="1:42" ht="25.5">
      <c r="A3589" s="6">
        <v>42914.451821759256</v>
      </c>
      <c r="B3589" s="2">
        <v>42914</v>
      </c>
      <c r="C3589" s="1" t="s">
        <v>96</v>
      </c>
      <c r="D3589" s="1">
        <v>49838</v>
      </c>
      <c r="E3589" s="1" t="s">
        <v>1223</v>
      </c>
      <c r="F3589" s="1" t="s">
        <v>98</v>
      </c>
      <c r="G3589" s="1" t="s">
        <v>99</v>
      </c>
      <c r="H3589" s="1" t="s">
        <v>100</v>
      </c>
      <c r="Q3589" s="1" t="s">
        <v>101</v>
      </c>
      <c r="R3589" s="1" t="s">
        <v>102</v>
      </c>
      <c r="S3589" s="1" t="s">
        <v>103</v>
      </c>
      <c r="T3589" s="1" t="s">
        <v>205</v>
      </c>
      <c r="U3589" s="1" t="s">
        <v>196</v>
      </c>
      <c r="Z3589" s="1" t="s">
        <v>33</v>
      </c>
      <c r="AA3589" s="1">
        <v>0.6</v>
      </c>
      <c r="AM3589" s="1">
        <v>35</v>
      </c>
    </row>
    <row r="3590" spans="1:42" ht="25.5">
      <c r="A3590" s="6">
        <v>42959.638199710651</v>
      </c>
      <c r="B3590" s="2">
        <v>42914</v>
      </c>
      <c r="C3590" s="1" t="s">
        <v>117</v>
      </c>
      <c r="D3590" s="1">
        <v>49838</v>
      </c>
      <c r="E3590" s="1" t="s">
        <v>1223</v>
      </c>
      <c r="F3590" s="1" t="s">
        <v>98</v>
      </c>
      <c r="G3590" s="1" t="s">
        <v>99</v>
      </c>
      <c r="H3590" s="1" t="s">
        <v>100</v>
      </c>
      <c r="K3590" s="1">
        <v>0.75</v>
      </c>
      <c r="O3590" s="1">
        <v>0.6</v>
      </c>
      <c r="P3590" s="1" t="s">
        <v>110</v>
      </c>
      <c r="Q3590" s="1" t="s">
        <v>101</v>
      </c>
      <c r="R3590" s="1" t="s">
        <v>102</v>
      </c>
      <c r="S3590" s="1" t="s">
        <v>103</v>
      </c>
      <c r="T3590" s="1" t="s">
        <v>203</v>
      </c>
      <c r="U3590" s="1" t="s">
        <v>196</v>
      </c>
      <c r="Z3590" s="1" t="s">
        <v>33</v>
      </c>
      <c r="AA3590" s="1">
        <v>0.6</v>
      </c>
      <c r="AD3590" s="1">
        <v>3</v>
      </c>
      <c r="AF3590" s="1">
        <v>3</v>
      </c>
      <c r="AG3590" s="1">
        <v>150</v>
      </c>
      <c r="AI3590" s="1">
        <v>0.6</v>
      </c>
      <c r="AJ3590" s="1" t="s">
        <v>213</v>
      </c>
      <c r="AL3590" s="1" t="s">
        <v>1640</v>
      </c>
      <c r="AM3590" s="1">
        <v>30</v>
      </c>
    </row>
    <row r="3591" spans="1:42" ht="25.5">
      <c r="A3591" s="6">
        <v>42959.642755937501</v>
      </c>
      <c r="B3591" s="2">
        <v>42915</v>
      </c>
      <c r="C3591" s="1" t="s">
        <v>117</v>
      </c>
      <c r="D3591" s="1">
        <v>49838</v>
      </c>
      <c r="E3591" s="1" t="s">
        <v>1223</v>
      </c>
      <c r="F3591" s="1" t="s">
        <v>98</v>
      </c>
      <c r="G3591" s="1" t="s">
        <v>99</v>
      </c>
      <c r="H3591" s="1" t="s">
        <v>100</v>
      </c>
      <c r="K3591" s="1">
        <v>0.75</v>
      </c>
      <c r="O3591" s="1">
        <v>0.6</v>
      </c>
      <c r="P3591" s="1" t="s">
        <v>110</v>
      </c>
      <c r="Q3591" s="1" t="s">
        <v>101</v>
      </c>
      <c r="R3591" s="1" t="s">
        <v>102</v>
      </c>
      <c r="S3591" s="1" t="s">
        <v>103</v>
      </c>
      <c r="T3591" s="1" t="s">
        <v>203</v>
      </c>
      <c r="U3591" s="1" t="s">
        <v>196</v>
      </c>
      <c r="Z3591" s="1" t="s">
        <v>33</v>
      </c>
      <c r="AA3591" s="1">
        <v>0.6</v>
      </c>
      <c r="AF3591" s="1">
        <v>3</v>
      </c>
      <c r="AG3591" s="1">
        <v>150</v>
      </c>
      <c r="AI3591" s="1">
        <v>0.6</v>
      </c>
      <c r="AJ3591" s="1" t="s">
        <v>213</v>
      </c>
      <c r="AM3591" s="1">
        <v>25</v>
      </c>
    </row>
    <row r="3592" spans="1:42" ht="25.5">
      <c r="A3592" s="6">
        <v>42959.644528020828</v>
      </c>
      <c r="B3592" s="2">
        <v>42916</v>
      </c>
      <c r="C3592" s="1" t="s">
        <v>96</v>
      </c>
      <c r="D3592" s="1">
        <v>49838</v>
      </c>
      <c r="E3592" s="1" t="s">
        <v>1223</v>
      </c>
      <c r="F3592" s="1" t="s">
        <v>98</v>
      </c>
      <c r="G3592" s="1" t="s">
        <v>99</v>
      </c>
      <c r="H3592" s="1" t="s">
        <v>100</v>
      </c>
      <c r="Q3592" s="1" t="s">
        <v>101</v>
      </c>
      <c r="R3592" s="1" t="s">
        <v>102</v>
      </c>
      <c r="S3592" s="1" t="s">
        <v>103</v>
      </c>
      <c r="T3592" s="1" t="s">
        <v>205</v>
      </c>
      <c r="U3592" s="1" t="s">
        <v>196</v>
      </c>
      <c r="Z3592" s="1" t="s">
        <v>33</v>
      </c>
      <c r="AA3592" s="1">
        <v>0.6</v>
      </c>
      <c r="AM3592" s="1">
        <v>25</v>
      </c>
    </row>
    <row r="3593" spans="1:42" ht="25.5">
      <c r="A3593" s="6">
        <v>42959.646594247686</v>
      </c>
      <c r="B3593" s="2">
        <v>42916</v>
      </c>
      <c r="C3593" s="1" t="s">
        <v>117</v>
      </c>
      <c r="D3593" s="1">
        <v>49838</v>
      </c>
      <c r="E3593" s="1" t="s">
        <v>1223</v>
      </c>
      <c r="F3593" s="1" t="s">
        <v>98</v>
      </c>
      <c r="G3593" s="1" t="s">
        <v>99</v>
      </c>
      <c r="H3593" s="1" t="s">
        <v>100</v>
      </c>
      <c r="J3593" s="8"/>
      <c r="K3593" s="1">
        <v>0.75</v>
      </c>
      <c r="O3593" s="1">
        <v>0.6</v>
      </c>
      <c r="P3593" s="1" t="s">
        <v>110</v>
      </c>
      <c r="Q3593" s="1" t="s">
        <v>101</v>
      </c>
      <c r="R3593" s="1" t="s">
        <v>102</v>
      </c>
      <c r="S3593" s="1" t="s">
        <v>101</v>
      </c>
      <c r="T3593" s="1" t="s">
        <v>203</v>
      </c>
      <c r="U3593" s="1" t="s">
        <v>196</v>
      </c>
      <c r="Z3593" s="1" t="s">
        <v>33</v>
      </c>
      <c r="AA3593" s="1">
        <v>0.6</v>
      </c>
      <c r="AB3593" s="1">
        <v>150</v>
      </c>
      <c r="AF3593" s="1">
        <v>3</v>
      </c>
      <c r="AG3593" s="1">
        <v>150</v>
      </c>
      <c r="AI3593" s="1">
        <v>0.6</v>
      </c>
      <c r="AJ3593" s="1" t="s">
        <v>213</v>
      </c>
      <c r="AM3593" s="1">
        <v>25</v>
      </c>
      <c r="AO3593" s="1">
        <v>75</v>
      </c>
    </row>
    <row r="3594" spans="1:42" ht="38.25">
      <c r="A3594" s="6">
        <v>42959.648444421298</v>
      </c>
      <c r="B3594" s="2">
        <v>42917</v>
      </c>
      <c r="C3594" s="1" t="s">
        <v>96</v>
      </c>
      <c r="D3594" s="1">
        <v>49838</v>
      </c>
      <c r="E3594" s="1" t="s">
        <v>1223</v>
      </c>
      <c r="F3594" s="1" t="s">
        <v>98</v>
      </c>
      <c r="G3594" s="1" t="s">
        <v>99</v>
      </c>
      <c r="H3594" s="1" t="s">
        <v>100</v>
      </c>
      <c r="J3594" s="8"/>
      <c r="Q3594" s="1" t="s">
        <v>101</v>
      </c>
      <c r="R3594" s="1" t="s">
        <v>102</v>
      </c>
      <c r="S3594" s="1" t="s">
        <v>124</v>
      </c>
      <c r="T3594" s="1" t="s">
        <v>205</v>
      </c>
      <c r="U3594" s="1" t="s">
        <v>416</v>
      </c>
      <c r="V3594" s="1">
        <v>30</v>
      </c>
      <c r="W3594" s="1">
        <v>152</v>
      </c>
      <c r="X3594" s="1">
        <v>2.6</v>
      </c>
      <c r="Z3594" s="1" t="s">
        <v>33</v>
      </c>
      <c r="AA3594" s="1">
        <v>0.6</v>
      </c>
      <c r="AB3594" s="1">
        <v>150</v>
      </c>
      <c r="AK3594" s="1" t="s">
        <v>1644</v>
      </c>
      <c r="AM3594" s="1">
        <v>10</v>
      </c>
      <c r="AO3594" s="1">
        <v>75</v>
      </c>
    </row>
    <row r="3595" spans="1:42" ht="25.5">
      <c r="A3595" s="6">
        <v>42959.64954140046</v>
      </c>
      <c r="B3595" s="2">
        <v>42917</v>
      </c>
      <c r="C3595" s="1" t="s">
        <v>117</v>
      </c>
      <c r="D3595" s="1">
        <v>49838</v>
      </c>
      <c r="E3595" s="1" t="s">
        <v>1223</v>
      </c>
      <c r="F3595" s="1" t="s">
        <v>98</v>
      </c>
      <c r="G3595" s="1" t="s">
        <v>99</v>
      </c>
      <c r="H3595" s="1" t="s">
        <v>100</v>
      </c>
      <c r="O3595" s="1">
        <v>0.6</v>
      </c>
      <c r="P3595" s="1" t="s">
        <v>110</v>
      </c>
      <c r="Q3595" s="1" t="s">
        <v>101</v>
      </c>
      <c r="R3595" s="1" t="s">
        <v>102</v>
      </c>
      <c r="S3595" s="1" t="s">
        <v>101</v>
      </c>
      <c r="U3595" s="1" t="s">
        <v>196</v>
      </c>
      <c r="Z3595" s="1" t="s">
        <v>33</v>
      </c>
      <c r="AA3595" s="1">
        <v>0.6</v>
      </c>
    </row>
    <row r="3596" spans="1:42" ht="25.5">
      <c r="A3596" s="6">
        <v>42959.651402175921</v>
      </c>
      <c r="B3596" s="2">
        <v>42918</v>
      </c>
      <c r="C3596" s="1" t="s">
        <v>96</v>
      </c>
      <c r="D3596" s="1">
        <v>49838</v>
      </c>
      <c r="E3596" s="1" t="s">
        <v>1223</v>
      </c>
      <c r="F3596" s="1" t="s">
        <v>98</v>
      </c>
      <c r="G3596" s="1" t="s">
        <v>99</v>
      </c>
      <c r="H3596" s="1" t="s">
        <v>100</v>
      </c>
      <c r="K3596" s="1">
        <v>0.75</v>
      </c>
      <c r="Q3596" s="1" t="s">
        <v>101</v>
      </c>
      <c r="R3596" s="1" t="s">
        <v>122</v>
      </c>
      <c r="S3596" s="1" t="s">
        <v>101</v>
      </c>
      <c r="T3596" s="1" t="s">
        <v>113</v>
      </c>
      <c r="U3596" s="1" t="s">
        <v>196</v>
      </c>
      <c r="Z3596" s="1" t="s">
        <v>33</v>
      </c>
      <c r="AA3596" s="1">
        <v>0.6</v>
      </c>
      <c r="AG3596" s="1">
        <v>150</v>
      </c>
    </row>
    <row r="3597" spans="1:42" ht="25.5">
      <c r="A3597" s="6">
        <v>42959.669463680555</v>
      </c>
      <c r="B3597" s="2">
        <v>42918</v>
      </c>
      <c r="C3597" s="1" t="s">
        <v>117</v>
      </c>
      <c r="D3597" s="1">
        <v>49838</v>
      </c>
      <c r="E3597" s="1" t="s">
        <v>1223</v>
      </c>
      <c r="F3597" s="1" t="s">
        <v>98</v>
      </c>
      <c r="G3597" s="1" t="s">
        <v>99</v>
      </c>
      <c r="H3597" s="1" t="s">
        <v>100</v>
      </c>
      <c r="O3597" s="1">
        <v>0.6</v>
      </c>
      <c r="P3597" s="1" t="s">
        <v>110</v>
      </c>
      <c r="Q3597" s="1" t="s">
        <v>101</v>
      </c>
      <c r="R3597" s="1" t="s">
        <v>122</v>
      </c>
      <c r="S3597" s="1" t="s">
        <v>101</v>
      </c>
      <c r="T3597" s="1" t="s">
        <v>113</v>
      </c>
      <c r="U3597" s="1" t="s">
        <v>196</v>
      </c>
      <c r="Z3597" s="1" t="s">
        <v>33</v>
      </c>
      <c r="AA3597" s="1">
        <v>0.6</v>
      </c>
      <c r="AG3597" s="1">
        <v>150</v>
      </c>
    </row>
    <row r="3598" spans="1:42" ht="25.5">
      <c r="A3598" s="6">
        <v>42959.670172569444</v>
      </c>
      <c r="B3598" s="2">
        <v>42919</v>
      </c>
      <c r="C3598" s="1" t="s">
        <v>96</v>
      </c>
      <c r="D3598" s="1">
        <v>49838</v>
      </c>
      <c r="E3598" s="1" t="s">
        <v>1223</v>
      </c>
      <c r="F3598" s="1" t="s">
        <v>98</v>
      </c>
      <c r="G3598" s="1" t="s">
        <v>99</v>
      </c>
      <c r="H3598" s="1" t="s">
        <v>100</v>
      </c>
      <c r="K3598" s="1">
        <v>0.75</v>
      </c>
      <c r="Q3598" s="1" t="s">
        <v>101</v>
      </c>
      <c r="R3598" s="1" t="s">
        <v>111</v>
      </c>
      <c r="S3598" s="1" t="s">
        <v>101</v>
      </c>
      <c r="T3598" s="1" t="s">
        <v>113</v>
      </c>
      <c r="U3598" s="1" t="s">
        <v>114</v>
      </c>
      <c r="Z3598" s="1" t="s">
        <v>115</v>
      </c>
      <c r="AA3598" s="1">
        <v>0.6</v>
      </c>
      <c r="AG3598" s="1">
        <v>150</v>
      </c>
    </row>
    <row r="3599" spans="1:42" ht="25.5">
      <c r="A3599" s="6">
        <v>42959.670609837965</v>
      </c>
      <c r="B3599" s="2">
        <v>42919</v>
      </c>
      <c r="C3599" s="1" t="s">
        <v>117</v>
      </c>
      <c r="D3599" s="1">
        <v>49838</v>
      </c>
      <c r="E3599" s="1" t="s">
        <v>1223</v>
      </c>
      <c r="F3599" s="1" t="s">
        <v>98</v>
      </c>
      <c r="G3599" s="1" t="s">
        <v>99</v>
      </c>
      <c r="H3599" s="1" t="s">
        <v>109</v>
      </c>
      <c r="Q3599" s="1" t="s">
        <v>101</v>
      </c>
      <c r="R3599" s="1" t="s">
        <v>111</v>
      </c>
      <c r="S3599" s="1" t="s">
        <v>112</v>
      </c>
      <c r="U3599" s="1" t="s">
        <v>114</v>
      </c>
      <c r="Z3599" s="1" t="s">
        <v>33</v>
      </c>
    </row>
    <row r="3600" spans="1:42" ht="25.5">
      <c r="A3600" s="6">
        <v>42959.671035497682</v>
      </c>
      <c r="B3600" s="2">
        <v>42920</v>
      </c>
      <c r="C3600" s="1" t="s">
        <v>96</v>
      </c>
      <c r="D3600" s="1">
        <v>49838</v>
      </c>
      <c r="E3600" s="1" t="s">
        <v>1223</v>
      </c>
      <c r="F3600" s="1" t="s">
        <v>98</v>
      </c>
      <c r="G3600" s="1" t="s">
        <v>99</v>
      </c>
      <c r="H3600" s="1" t="s">
        <v>109</v>
      </c>
      <c r="Q3600" s="1" t="s">
        <v>101</v>
      </c>
      <c r="R3600" s="1" t="s">
        <v>111</v>
      </c>
      <c r="S3600" s="1" t="s">
        <v>133</v>
      </c>
      <c r="U3600" s="1" t="s">
        <v>114</v>
      </c>
      <c r="Z3600" s="1" t="s">
        <v>33</v>
      </c>
      <c r="AK3600" s="1" t="s">
        <v>116</v>
      </c>
    </row>
    <row r="3601" spans="1:39" ht="25.5">
      <c r="A3601" s="6">
        <v>42959.641607349535</v>
      </c>
      <c r="B3601" s="2">
        <v>42915</v>
      </c>
      <c r="C3601" s="1" t="s">
        <v>96</v>
      </c>
      <c r="D3601" s="1">
        <v>49839</v>
      </c>
      <c r="E3601" s="1" t="s">
        <v>1223</v>
      </c>
      <c r="F3601" s="1" t="s">
        <v>98</v>
      </c>
      <c r="G3601" s="1" t="s">
        <v>99</v>
      </c>
      <c r="H3601" s="1" t="s">
        <v>100</v>
      </c>
      <c r="Q3601" s="1" t="s">
        <v>101</v>
      </c>
      <c r="R3601" s="1" t="s">
        <v>102</v>
      </c>
      <c r="S3601" s="1" t="s">
        <v>103</v>
      </c>
      <c r="T3601" s="1" t="s">
        <v>205</v>
      </c>
      <c r="U3601" s="1" t="s">
        <v>196</v>
      </c>
      <c r="V3601" s="1">
        <v>26</v>
      </c>
      <c r="W3601" s="1">
        <v>136</v>
      </c>
      <c r="X3601" s="1">
        <v>3.2</v>
      </c>
      <c r="Z3601" s="1" t="s">
        <v>33</v>
      </c>
      <c r="AA3601" s="1">
        <v>0.6</v>
      </c>
      <c r="AG3601" s="1">
        <v>30</v>
      </c>
      <c r="AL3601" s="1" t="s">
        <v>1640</v>
      </c>
    </row>
    <row r="3602" spans="1:39" ht="25.5">
      <c r="A3602" s="6">
        <v>42913.527797453702</v>
      </c>
      <c r="B3602" s="2">
        <v>42912</v>
      </c>
      <c r="C3602" s="1" t="s">
        <v>117</v>
      </c>
      <c r="D3602" s="1">
        <v>49841</v>
      </c>
      <c r="E3602" s="1" t="s">
        <v>1204</v>
      </c>
      <c r="F3602" s="1" t="s">
        <v>303</v>
      </c>
      <c r="G3602" s="1" t="s">
        <v>99</v>
      </c>
      <c r="H3602" s="1" t="s">
        <v>100</v>
      </c>
      <c r="K3602" s="1">
        <v>0.51</v>
      </c>
      <c r="M3602" s="1">
        <v>0.51</v>
      </c>
      <c r="N3602" s="1" t="s">
        <v>110</v>
      </c>
      <c r="O3602" s="1">
        <v>0.4</v>
      </c>
      <c r="P3602" s="1" t="s">
        <v>110</v>
      </c>
      <c r="Q3602" s="1" t="s">
        <v>121</v>
      </c>
      <c r="R3602" s="1" t="s">
        <v>102</v>
      </c>
      <c r="S3602" s="1" t="s">
        <v>101</v>
      </c>
      <c r="T3602" s="1" t="s">
        <v>192</v>
      </c>
      <c r="U3602" s="1" t="s">
        <v>141</v>
      </c>
      <c r="Z3602" s="1" t="s">
        <v>115</v>
      </c>
      <c r="AA3602" s="1">
        <v>0.4</v>
      </c>
      <c r="AD3602" s="1">
        <v>2</v>
      </c>
      <c r="AG3602" s="1">
        <v>100</v>
      </c>
      <c r="AM3602" s="1">
        <v>25</v>
      </c>
    </row>
    <row r="3603" spans="1:39" ht="25.5">
      <c r="A3603" s="6">
        <v>42913.52838074074</v>
      </c>
      <c r="B3603" s="2">
        <v>42913</v>
      </c>
      <c r="C3603" s="1" t="s">
        <v>96</v>
      </c>
      <c r="D3603" s="1">
        <v>49841</v>
      </c>
      <c r="E3603" s="1" t="s">
        <v>1204</v>
      </c>
      <c r="F3603" s="1" t="s">
        <v>98</v>
      </c>
      <c r="G3603" s="1" t="s">
        <v>99</v>
      </c>
      <c r="H3603" s="1" t="s">
        <v>100</v>
      </c>
      <c r="Q3603" s="1" t="s">
        <v>121</v>
      </c>
      <c r="R3603" s="1" t="s">
        <v>102</v>
      </c>
      <c r="S3603" s="1" t="s">
        <v>101</v>
      </c>
      <c r="T3603" s="1" t="s">
        <v>104</v>
      </c>
      <c r="U3603" s="1" t="s">
        <v>141</v>
      </c>
      <c r="Z3603" s="1" t="s">
        <v>115</v>
      </c>
      <c r="AA3603" s="1">
        <v>0.4</v>
      </c>
      <c r="AM3603" s="1">
        <v>25</v>
      </c>
    </row>
    <row r="3604" spans="1:39" ht="25.5">
      <c r="A3604" s="6">
        <v>42914.458497812499</v>
      </c>
      <c r="B3604" s="2">
        <v>42913</v>
      </c>
      <c r="C3604" s="1" t="s">
        <v>117</v>
      </c>
      <c r="D3604" s="1">
        <v>49841</v>
      </c>
      <c r="E3604" s="1" t="s">
        <v>1204</v>
      </c>
      <c r="F3604" s="1" t="s">
        <v>98</v>
      </c>
      <c r="G3604" s="1" t="s">
        <v>99</v>
      </c>
      <c r="H3604" s="1" t="s">
        <v>100</v>
      </c>
      <c r="K3604" s="1">
        <v>0.51</v>
      </c>
      <c r="O3604" s="1">
        <v>0.4</v>
      </c>
      <c r="P3604" s="1" t="s">
        <v>110</v>
      </c>
      <c r="Q3604" s="1" t="s">
        <v>101</v>
      </c>
      <c r="R3604" s="1" t="s">
        <v>102</v>
      </c>
      <c r="S3604" s="1" t="s">
        <v>103</v>
      </c>
      <c r="T3604" s="1" t="s">
        <v>192</v>
      </c>
      <c r="U3604" s="1" t="s">
        <v>141</v>
      </c>
      <c r="Z3604" s="1" t="s">
        <v>33</v>
      </c>
      <c r="AA3604" s="1">
        <v>0.4</v>
      </c>
      <c r="AD3604" s="1">
        <v>2</v>
      </c>
      <c r="AG3604" s="1">
        <v>100</v>
      </c>
      <c r="AI3604" s="1">
        <v>0.4</v>
      </c>
      <c r="AJ3604" s="1" t="s">
        <v>213</v>
      </c>
      <c r="AL3604" s="1" t="s">
        <v>1661</v>
      </c>
      <c r="AM3604" s="1">
        <v>25</v>
      </c>
    </row>
    <row r="3605" spans="1:39" ht="25.5">
      <c r="A3605" s="6">
        <v>42914.459370254626</v>
      </c>
      <c r="B3605" s="2">
        <v>42914</v>
      </c>
      <c r="C3605" s="1" t="s">
        <v>96</v>
      </c>
      <c r="D3605" s="1">
        <v>49841</v>
      </c>
      <c r="E3605" s="1" t="s">
        <v>1204</v>
      </c>
      <c r="F3605" s="1" t="s">
        <v>98</v>
      </c>
      <c r="G3605" s="1" t="s">
        <v>99</v>
      </c>
      <c r="H3605" s="1" t="s">
        <v>100</v>
      </c>
      <c r="Q3605" s="1" t="s">
        <v>101</v>
      </c>
      <c r="R3605" s="1" t="s">
        <v>102</v>
      </c>
      <c r="S3605" s="1" t="s">
        <v>103</v>
      </c>
      <c r="T3605" s="1" t="s">
        <v>104</v>
      </c>
      <c r="U3605" s="1" t="s">
        <v>141</v>
      </c>
      <c r="Z3605" s="1" t="s">
        <v>33</v>
      </c>
      <c r="AA3605" s="1">
        <v>0.4</v>
      </c>
      <c r="AL3605" s="1" t="s">
        <v>1661</v>
      </c>
      <c r="AM3605" s="1">
        <v>25</v>
      </c>
    </row>
    <row r="3606" spans="1:39" ht="25.5">
      <c r="A3606" s="6">
        <v>42920.703245439814</v>
      </c>
      <c r="B3606" s="2">
        <v>42914</v>
      </c>
      <c r="C3606" s="1" t="s">
        <v>117</v>
      </c>
      <c r="D3606" s="1">
        <v>49841</v>
      </c>
      <c r="E3606" s="1" t="s">
        <v>1204</v>
      </c>
      <c r="F3606" s="1" t="s">
        <v>98</v>
      </c>
      <c r="G3606" s="1" t="s">
        <v>99</v>
      </c>
      <c r="H3606" s="1" t="s">
        <v>100</v>
      </c>
      <c r="K3606" s="1">
        <v>0.51</v>
      </c>
      <c r="O3606" s="1">
        <v>0.4</v>
      </c>
      <c r="P3606" s="1" t="s">
        <v>110</v>
      </c>
      <c r="Q3606" s="1" t="s">
        <v>101</v>
      </c>
      <c r="R3606" s="1" t="s">
        <v>102</v>
      </c>
      <c r="S3606" s="1" t="s">
        <v>103</v>
      </c>
      <c r="T3606" s="1" t="s">
        <v>192</v>
      </c>
      <c r="U3606" s="1" t="s">
        <v>196</v>
      </c>
      <c r="Z3606" s="1" t="s">
        <v>33</v>
      </c>
      <c r="AA3606" s="1">
        <v>0.4</v>
      </c>
      <c r="AD3606" s="1">
        <v>2</v>
      </c>
      <c r="AF3606" s="1">
        <v>2</v>
      </c>
      <c r="AG3606" s="1">
        <v>100</v>
      </c>
      <c r="AI3606" s="1">
        <v>0.4</v>
      </c>
      <c r="AJ3606" s="1" t="s">
        <v>213</v>
      </c>
      <c r="AL3606" s="1" t="s">
        <v>1667</v>
      </c>
      <c r="AM3606" s="1">
        <v>20</v>
      </c>
    </row>
    <row r="3607" spans="1:39" ht="25.5">
      <c r="A3607" s="6">
        <v>42920.718758009258</v>
      </c>
      <c r="B3607" s="2">
        <v>42915</v>
      </c>
      <c r="C3607" s="1" t="s">
        <v>96</v>
      </c>
      <c r="D3607" s="1">
        <v>49841</v>
      </c>
      <c r="E3607" s="1" t="s">
        <v>1204</v>
      </c>
      <c r="F3607" s="1" t="s">
        <v>98</v>
      </c>
      <c r="G3607" s="1" t="s">
        <v>99</v>
      </c>
      <c r="H3607" s="1" t="s">
        <v>100</v>
      </c>
      <c r="Q3607" s="1" t="s">
        <v>101</v>
      </c>
      <c r="R3607" s="1" t="s">
        <v>102</v>
      </c>
      <c r="S3607" s="1" t="s">
        <v>103</v>
      </c>
      <c r="T3607" s="1" t="s">
        <v>104</v>
      </c>
      <c r="U3607" s="1" t="s">
        <v>196</v>
      </c>
      <c r="Z3607" s="1" t="s">
        <v>33</v>
      </c>
      <c r="AA3607" s="1">
        <v>0.4</v>
      </c>
      <c r="AL3607" s="1" t="s">
        <v>1667</v>
      </c>
      <c r="AM3607" s="1">
        <v>20</v>
      </c>
    </row>
    <row r="3608" spans="1:39" ht="25.5">
      <c r="A3608" s="6">
        <v>42920.720036689818</v>
      </c>
      <c r="B3608" s="2">
        <v>42915</v>
      </c>
      <c r="C3608" s="1" t="s">
        <v>117</v>
      </c>
      <c r="D3608" s="1">
        <v>49841</v>
      </c>
      <c r="E3608" s="1" t="s">
        <v>1204</v>
      </c>
      <c r="F3608" s="1" t="s">
        <v>98</v>
      </c>
      <c r="G3608" s="1" t="s">
        <v>99</v>
      </c>
      <c r="H3608" s="1" t="s">
        <v>100</v>
      </c>
      <c r="K3608" s="1">
        <v>0.51</v>
      </c>
      <c r="O3608" s="1">
        <v>0.4</v>
      </c>
      <c r="P3608" s="1" t="s">
        <v>110</v>
      </c>
      <c r="Q3608" s="1" t="s">
        <v>101</v>
      </c>
      <c r="R3608" s="1" t="s">
        <v>102</v>
      </c>
      <c r="S3608" s="1" t="s">
        <v>101</v>
      </c>
      <c r="T3608" s="1" t="s">
        <v>192</v>
      </c>
      <c r="U3608" s="1" t="s">
        <v>196</v>
      </c>
      <c r="Z3608" s="1" t="s">
        <v>115</v>
      </c>
      <c r="AA3608" s="1">
        <v>0.4</v>
      </c>
      <c r="AF3608" s="1">
        <v>2</v>
      </c>
      <c r="AG3608" s="1">
        <v>100</v>
      </c>
      <c r="AI3608" s="1">
        <v>0.4</v>
      </c>
      <c r="AJ3608" s="1" t="s">
        <v>213</v>
      </c>
      <c r="AL3608" s="1" t="s">
        <v>1667</v>
      </c>
      <c r="AM3608" s="1">
        <v>20</v>
      </c>
    </row>
    <row r="3609" spans="1:39" ht="25.5">
      <c r="A3609" s="6">
        <v>42920.72049576389</v>
      </c>
      <c r="B3609" s="2">
        <v>42916</v>
      </c>
      <c r="C3609" s="1" t="s">
        <v>96</v>
      </c>
      <c r="D3609" s="1">
        <v>49841</v>
      </c>
      <c r="E3609" s="1" t="s">
        <v>1204</v>
      </c>
      <c r="F3609" s="1" t="s">
        <v>98</v>
      </c>
      <c r="G3609" s="1" t="s">
        <v>99</v>
      </c>
      <c r="H3609" s="1" t="s">
        <v>100</v>
      </c>
      <c r="Q3609" s="1" t="s">
        <v>101</v>
      </c>
      <c r="R3609" s="1" t="s">
        <v>102</v>
      </c>
      <c r="S3609" s="1" t="s">
        <v>124</v>
      </c>
      <c r="T3609" s="1" t="s">
        <v>104</v>
      </c>
      <c r="U3609" s="1" t="s">
        <v>196</v>
      </c>
      <c r="Z3609" s="1" t="s">
        <v>33</v>
      </c>
      <c r="AA3609" s="1">
        <v>0.4</v>
      </c>
      <c r="AM3609" s="1">
        <v>20</v>
      </c>
    </row>
    <row r="3610" spans="1:39" ht="25.5">
      <c r="A3610" s="6">
        <v>42920.724115185185</v>
      </c>
      <c r="B3610" s="2">
        <v>42916</v>
      </c>
      <c r="C3610" s="1" t="s">
        <v>117</v>
      </c>
      <c r="D3610" s="1">
        <v>49841</v>
      </c>
      <c r="E3610" s="1" t="s">
        <v>1204</v>
      </c>
      <c r="F3610" s="1" t="s">
        <v>98</v>
      </c>
      <c r="G3610" s="1" t="s">
        <v>99</v>
      </c>
      <c r="H3610" s="1" t="s">
        <v>100</v>
      </c>
      <c r="K3610" s="1">
        <v>0.51</v>
      </c>
      <c r="L3610" s="1">
        <v>0.51</v>
      </c>
      <c r="M3610" s="1">
        <v>0.51</v>
      </c>
      <c r="N3610" s="1" t="s">
        <v>110</v>
      </c>
      <c r="O3610" s="1">
        <v>0.4</v>
      </c>
      <c r="P3610" s="1" t="s">
        <v>110</v>
      </c>
      <c r="Q3610" s="1" t="s">
        <v>101</v>
      </c>
      <c r="R3610" s="1" t="s">
        <v>102</v>
      </c>
      <c r="S3610" s="1" t="s">
        <v>112</v>
      </c>
      <c r="T3610" s="1" t="s">
        <v>113</v>
      </c>
      <c r="U3610" s="1" t="s">
        <v>196</v>
      </c>
      <c r="Z3610" s="1" t="s">
        <v>33</v>
      </c>
      <c r="AF3610" s="1">
        <v>2</v>
      </c>
      <c r="AG3610" s="1">
        <v>100</v>
      </c>
      <c r="AI3610" s="1">
        <v>0.4</v>
      </c>
      <c r="AJ3610" s="1" t="s">
        <v>110</v>
      </c>
    </row>
    <row r="3611" spans="1:39" ht="25.5">
      <c r="A3611" s="6">
        <v>42920.7247078125</v>
      </c>
      <c r="B3611" s="2">
        <v>42917</v>
      </c>
      <c r="C3611" s="1" t="s">
        <v>96</v>
      </c>
      <c r="D3611" s="1">
        <v>49841</v>
      </c>
      <c r="E3611" s="1" t="s">
        <v>1204</v>
      </c>
      <c r="F3611" s="1" t="s">
        <v>98</v>
      </c>
      <c r="G3611" s="1" t="s">
        <v>99</v>
      </c>
      <c r="H3611" s="1" t="s">
        <v>100</v>
      </c>
      <c r="L3611" s="1">
        <v>0.51</v>
      </c>
      <c r="M3611" s="1">
        <v>0.51</v>
      </c>
      <c r="N3611" s="1" t="s">
        <v>110</v>
      </c>
      <c r="Q3611" s="1" t="s">
        <v>101</v>
      </c>
      <c r="R3611" s="1" t="s">
        <v>102</v>
      </c>
      <c r="S3611" s="1" t="s">
        <v>124</v>
      </c>
      <c r="T3611" s="1" t="s">
        <v>113</v>
      </c>
      <c r="U3611" s="1" t="s">
        <v>196</v>
      </c>
      <c r="Z3611" s="1" t="s">
        <v>33</v>
      </c>
      <c r="AG3611" s="1">
        <v>100</v>
      </c>
    </row>
    <row r="3612" spans="1:39" ht="25.5">
      <c r="A3612" s="6">
        <v>42920.727503240741</v>
      </c>
      <c r="B3612" s="2">
        <v>42917</v>
      </c>
      <c r="C3612" s="1" t="s">
        <v>117</v>
      </c>
      <c r="D3612" s="1">
        <v>49841</v>
      </c>
      <c r="E3612" s="1" t="s">
        <v>1204</v>
      </c>
      <c r="F3612" s="1" t="s">
        <v>98</v>
      </c>
      <c r="G3612" s="1" t="s">
        <v>99</v>
      </c>
      <c r="H3612" s="1" t="s">
        <v>100</v>
      </c>
      <c r="K3612" s="1">
        <v>0.51</v>
      </c>
      <c r="L3612" s="1">
        <v>0.51</v>
      </c>
      <c r="M3612" s="1">
        <v>0.51</v>
      </c>
      <c r="N3612" s="1" t="s">
        <v>110</v>
      </c>
      <c r="O3612" s="1">
        <v>0.4</v>
      </c>
      <c r="P3612" s="1" t="s">
        <v>110</v>
      </c>
      <c r="Q3612" s="1" t="s">
        <v>101</v>
      </c>
      <c r="R3612" s="1" t="s">
        <v>102</v>
      </c>
      <c r="S3612" s="1" t="s">
        <v>101</v>
      </c>
      <c r="T3612" s="1" t="s">
        <v>113</v>
      </c>
      <c r="U3612" s="1" t="s">
        <v>196</v>
      </c>
      <c r="Z3612" s="1" t="s">
        <v>33</v>
      </c>
      <c r="AG3612" s="1">
        <v>100</v>
      </c>
      <c r="AI3612" s="1">
        <v>0.4</v>
      </c>
      <c r="AJ3612" s="1" t="s">
        <v>110</v>
      </c>
    </row>
    <row r="3613" spans="1:39" ht="25.5">
      <c r="A3613" s="6">
        <v>42920.728368159718</v>
      </c>
      <c r="B3613" s="2">
        <v>42918</v>
      </c>
      <c r="C3613" s="1" t="s">
        <v>96</v>
      </c>
      <c r="D3613" s="1">
        <v>49841</v>
      </c>
      <c r="E3613" s="1" t="s">
        <v>1204</v>
      </c>
      <c r="F3613" s="1" t="s">
        <v>98</v>
      </c>
      <c r="G3613" s="1" t="s">
        <v>99</v>
      </c>
      <c r="H3613" s="1" t="s">
        <v>100</v>
      </c>
      <c r="L3613" s="1">
        <v>0.51</v>
      </c>
      <c r="M3613" s="1">
        <v>0.51</v>
      </c>
      <c r="N3613" s="1" t="s">
        <v>110</v>
      </c>
      <c r="Q3613" s="1" t="s">
        <v>101</v>
      </c>
      <c r="R3613" s="1" t="s">
        <v>122</v>
      </c>
      <c r="S3613" s="1" t="s">
        <v>112</v>
      </c>
      <c r="T3613" s="1" t="s">
        <v>113</v>
      </c>
      <c r="U3613" s="1" t="s">
        <v>196</v>
      </c>
      <c r="Z3613" s="1" t="s">
        <v>33</v>
      </c>
      <c r="AG3613" s="1">
        <v>100</v>
      </c>
    </row>
    <row r="3614" spans="1:39" ht="25.5">
      <c r="A3614" s="6">
        <v>42920.729002164357</v>
      </c>
      <c r="B3614" s="2">
        <v>42918</v>
      </c>
      <c r="C3614" s="1" t="s">
        <v>117</v>
      </c>
      <c r="D3614" s="1">
        <v>49841</v>
      </c>
      <c r="E3614" s="1" t="s">
        <v>1204</v>
      </c>
      <c r="F3614" s="1" t="s">
        <v>98</v>
      </c>
      <c r="G3614" s="1" t="s">
        <v>99</v>
      </c>
      <c r="H3614" s="1" t="s">
        <v>109</v>
      </c>
      <c r="K3614" s="1">
        <v>0.51</v>
      </c>
      <c r="L3614" s="1">
        <v>0.51</v>
      </c>
      <c r="M3614" s="1">
        <v>0.51</v>
      </c>
      <c r="N3614" s="1" t="s">
        <v>110</v>
      </c>
      <c r="O3614" s="1">
        <v>0.4</v>
      </c>
      <c r="Q3614" s="1" t="s">
        <v>101</v>
      </c>
      <c r="R3614" s="1" t="s">
        <v>122</v>
      </c>
      <c r="S3614" s="1" t="s">
        <v>124</v>
      </c>
      <c r="T3614" s="1" t="s">
        <v>113</v>
      </c>
      <c r="U3614" s="1" t="s">
        <v>196</v>
      </c>
      <c r="Z3614" s="1" t="s">
        <v>33</v>
      </c>
      <c r="AG3614" s="1">
        <v>100</v>
      </c>
      <c r="AI3614" s="1">
        <v>0.4</v>
      </c>
      <c r="AJ3614" s="1" t="s">
        <v>110</v>
      </c>
    </row>
    <row r="3615" spans="1:39" ht="25.5">
      <c r="A3615" s="6">
        <v>42920.729681689816</v>
      </c>
      <c r="B3615" s="2">
        <v>42919</v>
      </c>
      <c r="C3615" s="1" t="s">
        <v>96</v>
      </c>
      <c r="D3615" s="1">
        <v>49841</v>
      </c>
      <c r="E3615" s="1" t="s">
        <v>1204</v>
      </c>
      <c r="F3615" s="1" t="s">
        <v>98</v>
      </c>
      <c r="G3615" s="1" t="s">
        <v>99</v>
      </c>
      <c r="H3615" s="1" t="s">
        <v>109</v>
      </c>
      <c r="L3615" s="1">
        <v>0.51</v>
      </c>
      <c r="M3615" s="1">
        <v>0.51</v>
      </c>
      <c r="N3615" s="1" t="s">
        <v>110</v>
      </c>
      <c r="Q3615" s="1" t="s">
        <v>101</v>
      </c>
      <c r="R3615" s="1" t="s">
        <v>122</v>
      </c>
      <c r="S3615" s="1" t="s">
        <v>101</v>
      </c>
      <c r="T3615" s="1" t="s">
        <v>113</v>
      </c>
      <c r="U3615" s="1" t="s">
        <v>114</v>
      </c>
      <c r="Z3615" s="1" t="s">
        <v>33</v>
      </c>
      <c r="AG3615" s="1">
        <v>100</v>
      </c>
      <c r="AK3615" s="1" t="s">
        <v>116</v>
      </c>
    </row>
    <row r="3616" spans="1:39" ht="25.5">
      <c r="A3616" s="6">
        <v>42913.623978680553</v>
      </c>
      <c r="B3616" s="2">
        <v>42912</v>
      </c>
      <c r="C3616" s="1" t="s">
        <v>117</v>
      </c>
      <c r="D3616" s="1">
        <v>49844</v>
      </c>
      <c r="E3616" s="1" t="s">
        <v>1201</v>
      </c>
      <c r="F3616" s="1" t="s">
        <v>98</v>
      </c>
      <c r="G3616" s="1" t="s">
        <v>99</v>
      </c>
      <c r="H3616" s="1" t="s">
        <v>100</v>
      </c>
      <c r="K3616" s="1">
        <v>0.66</v>
      </c>
      <c r="L3616" s="1">
        <v>0.66</v>
      </c>
      <c r="M3616" s="1">
        <v>0.66</v>
      </c>
      <c r="N3616" s="1" t="s">
        <v>110</v>
      </c>
      <c r="O3616" s="1">
        <v>0.5</v>
      </c>
      <c r="P3616" s="1" t="s">
        <v>110</v>
      </c>
      <c r="Q3616" s="1" t="s">
        <v>121</v>
      </c>
      <c r="R3616" s="1" t="s">
        <v>102</v>
      </c>
      <c r="S3616" s="1" t="s">
        <v>101</v>
      </c>
      <c r="T3616" s="1" t="s">
        <v>113</v>
      </c>
      <c r="U3616" s="1" t="s">
        <v>247</v>
      </c>
      <c r="Z3616" s="1" t="s">
        <v>33</v>
      </c>
      <c r="AD3616" s="1">
        <v>2.6</v>
      </c>
      <c r="AG3616" s="1">
        <v>130</v>
      </c>
    </row>
    <row r="3617" spans="1:39" ht="25.5">
      <c r="A3617" s="6">
        <v>42913.624624930555</v>
      </c>
      <c r="B3617" s="2">
        <v>42913</v>
      </c>
      <c r="C3617" s="1" t="s">
        <v>96</v>
      </c>
      <c r="D3617" s="1">
        <v>49844</v>
      </c>
      <c r="E3617" s="1" t="s">
        <v>1201</v>
      </c>
      <c r="F3617" s="1" t="s">
        <v>98</v>
      </c>
      <c r="G3617" s="1" t="s">
        <v>99</v>
      </c>
      <c r="H3617" s="1" t="s">
        <v>100</v>
      </c>
      <c r="L3617" s="1">
        <v>0.66</v>
      </c>
      <c r="M3617" s="1">
        <v>0.66</v>
      </c>
      <c r="N3617" s="1" t="s">
        <v>110</v>
      </c>
      <c r="Q3617" s="1" t="s">
        <v>121</v>
      </c>
      <c r="R3617" s="1" t="s">
        <v>102</v>
      </c>
      <c r="S3617" s="1" t="s">
        <v>101</v>
      </c>
      <c r="T3617" s="1" t="s">
        <v>113</v>
      </c>
      <c r="U3617" s="1" t="s">
        <v>247</v>
      </c>
      <c r="Z3617" s="1" t="s">
        <v>33</v>
      </c>
      <c r="AG3617" s="1">
        <v>130</v>
      </c>
    </row>
    <row r="3618" spans="1:39" ht="25.5">
      <c r="A3618" s="6">
        <v>42914.465786608795</v>
      </c>
      <c r="B3618" s="2">
        <v>42913</v>
      </c>
      <c r="C3618" s="1" t="s">
        <v>117</v>
      </c>
      <c r="D3618" s="1">
        <v>49844</v>
      </c>
      <c r="E3618" s="1" t="s">
        <v>1201</v>
      </c>
      <c r="F3618" s="1" t="s">
        <v>98</v>
      </c>
      <c r="G3618" s="1" t="s">
        <v>99</v>
      </c>
      <c r="H3618" s="1" t="s">
        <v>100</v>
      </c>
      <c r="K3618" s="1">
        <v>0.66</v>
      </c>
      <c r="O3618" s="1">
        <v>0.5</v>
      </c>
      <c r="P3618" s="1" t="s">
        <v>110</v>
      </c>
      <c r="Q3618" s="1" t="s">
        <v>101</v>
      </c>
      <c r="R3618" s="1" t="s">
        <v>102</v>
      </c>
      <c r="S3618" s="1" t="s">
        <v>101</v>
      </c>
      <c r="T3618" s="1" t="s">
        <v>203</v>
      </c>
      <c r="U3618" s="1" t="s">
        <v>247</v>
      </c>
      <c r="V3618" s="1">
        <v>28</v>
      </c>
      <c r="W3618" s="1">
        <v>162</v>
      </c>
      <c r="X3618" s="1">
        <v>4.5999999999999996</v>
      </c>
      <c r="Z3618" s="1" t="s">
        <v>33</v>
      </c>
      <c r="AA3618" s="1">
        <v>0.5</v>
      </c>
      <c r="AD3618" s="1">
        <v>2.6</v>
      </c>
      <c r="AG3618" s="1">
        <v>130</v>
      </c>
      <c r="AI3618" s="1">
        <v>0.5</v>
      </c>
      <c r="AJ3618" s="1" t="s">
        <v>213</v>
      </c>
      <c r="AM3618" s="1">
        <v>25</v>
      </c>
    </row>
    <row r="3619" spans="1:39" ht="25.5">
      <c r="A3619" s="6">
        <v>42914.466333634264</v>
      </c>
      <c r="B3619" s="2">
        <v>42914</v>
      </c>
      <c r="C3619" s="1" t="s">
        <v>96</v>
      </c>
      <c r="D3619" s="1">
        <v>49844</v>
      </c>
      <c r="E3619" s="1" t="s">
        <v>1201</v>
      </c>
      <c r="F3619" s="1" t="s">
        <v>98</v>
      </c>
      <c r="G3619" s="1" t="s">
        <v>99</v>
      </c>
      <c r="H3619" s="1" t="s">
        <v>100</v>
      </c>
      <c r="Q3619" s="1" t="s">
        <v>101</v>
      </c>
      <c r="R3619" s="1" t="s">
        <v>102</v>
      </c>
      <c r="S3619" s="1" t="s">
        <v>103</v>
      </c>
      <c r="T3619" s="1" t="s">
        <v>205</v>
      </c>
      <c r="U3619" s="1" t="s">
        <v>196</v>
      </c>
      <c r="Z3619" s="1" t="s">
        <v>33</v>
      </c>
      <c r="AA3619" s="1">
        <v>0.6</v>
      </c>
      <c r="AM3619" s="1">
        <v>25</v>
      </c>
    </row>
    <row r="3620" spans="1:39" ht="25.5">
      <c r="A3620" s="6">
        <v>42920.530807106479</v>
      </c>
      <c r="B3620" s="2">
        <v>42914</v>
      </c>
      <c r="C3620" s="1" t="s">
        <v>117</v>
      </c>
      <c r="D3620" s="1">
        <v>49844</v>
      </c>
      <c r="E3620" s="1" t="s">
        <v>1201</v>
      </c>
      <c r="F3620" s="1" t="s">
        <v>98</v>
      </c>
      <c r="G3620" s="1" t="s">
        <v>99</v>
      </c>
      <c r="H3620" s="1" t="s">
        <v>100</v>
      </c>
      <c r="K3620" s="1">
        <v>0.66</v>
      </c>
      <c r="O3620" s="1">
        <v>0.5</v>
      </c>
      <c r="P3620" s="1" t="s">
        <v>110</v>
      </c>
      <c r="Q3620" s="1" t="s">
        <v>101</v>
      </c>
      <c r="R3620" s="1" t="s">
        <v>102</v>
      </c>
      <c r="S3620" s="1" t="s">
        <v>103</v>
      </c>
      <c r="T3620" s="1" t="s">
        <v>113</v>
      </c>
      <c r="U3620" s="1" t="s">
        <v>196</v>
      </c>
      <c r="Z3620" s="1" t="s">
        <v>33</v>
      </c>
      <c r="AA3620" s="1">
        <v>0.5</v>
      </c>
      <c r="AD3620" s="1">
        <v>2.6</v>
      </c>
      <c r="AF3620" s="1">
        <v>2.6</v>
      </c>
      <c r="AG3620" s="1">
        <v>130</v>
      </c>
      <c r="AI3620" s="1">
        <v>0.5</v>
      </c>
      <c r="AJ3620" s="1" t="s">
        <v>213</v>
      </c>
    </row>
    <row r="3621" spans="1:39" ht="25.5">
      <c r="A3621" s="6">
        <v>42920.605990289347</v>
      </c>
      <c r="B3621" s="2">
        <v>42915</v>
      </c>
      <c r="C3621" s="1" t="s">
        <v>96</v>
      </c>
      <c r="D3621" s="1">
        <v>49844</v>
      </c>
      <c r="E3621" s="1" t="s">
        <v>1201</v>
      </c>
      <c r="F3621" s="1" t="s">
        <v>98</v>
      </c>
      <c r="G3621" s="1" t="s">
        <v>99</v>
      </c>
      <c r="H3621" s="1" t="s">
        <v>100</v>
      </c>
      <c r="M3621" s="1">
        <v>0.66</v>
      </c>
      <c r="N3621" s="1" t="s">
        <v>110</v>
      </c>
      <c r="Q3621" s="1" t="s">
        <v>101</v>
      </c>
      <c r="R3621" s="1" t="s">
        <v>102</v>
      </c>
      <c r="S3621" s="1" t="s">
        <v>101</v>
      </c>
      <c r="T3621" s="1" t="s">
        <v>1694</v>
      </c>
      <c r="U3621" s="1" t="s">
        <v>196</v>
      </c>
      <c r="Z3621" s="1" t="s">
        <v>33</v>
      </c>
      <c r="AA3621" s="1">
        <v>0.5</v>
      </c>
    </row>
    <row r="3622" spans="1:39" ht="25.5">
      <c r="A3622" s="6">
        <v>42920.610362627311</v>
      </c>
      <c r="B3622" s="2">
        <v>42915</v>
      </c>
      <c r="C3622" s="1" t="s">
        <v>117</v>
      </c>
      <c r="D3622" s="1">
        <v>49844</v>
      </c>
      <c r="E3622" s="1" t="s">
        <v>1201</v>
      </c>
      <c r="F3622" s="1" t="s">
        <v>98</v>
      </c>
      <c r="G3622" s="1" t="s">
        <v>99</v>
      </c>
      <c r="H3622" s="1" t="s">
        <v>100</v>
      </c>
      <c r="K3622" s="1">
        <v>0.66</v>
      </c>
      <c r="O3622" s="1">
        <v>0.5</v>
      </c>
      <c r="P3622" s="1" t="s">
        <v>110</v>
      </c>
      <c r="Q3622" s="1" t="s">
        <v>101</v>
      </c>
      <c r="R3622" s="1" t="s">
        <v>102</v>
      </c>
      <c r="S3622" s="1" t="s">
        <v>101</v>
      </c>
      <c r="T3622" s="1" t="s">
        <v>192</v>
      </c>
      <c r="U3622" s="1" t="s">
        <v>196</v>
      </c>
      <c r="Z3622" s="1" t="s">
        <v>33</v>
      </c>
      <c r="AA3622" s="1">
        <v>0.5</v>
      </c>
      <c r="AF3622" s="1">
        <v>2.6</v>
      </c>
      <c r="AG3622" s="1">
        <v>130</v>
      </c>
      <c r="AI3622" s="1">
        <v>0.5</v>
      </c>
      <c r="AJ3622" s="1" t="s">
        <v>213</v>
      </c>
      <c r="AM3622" s="1">
        <v>25</v>
      </c>
    </row>
    <row r="3623" spans="1:39" ht="25.5">
      <c r="A3623" s="6">
        <v>42920.610795462962</v>
      </c>
      <c r="B3623" s="2">
        <v>42916</v>
      </c>
      <c r="C3623" s="1" t="s">
        <v>96</v>
      </c>
      <c r="D3623" s="1">
        <v>49844</v>
      </c>
      <c r="E3623" s="1" t="s">
        <v>1201</v>
      </c>
      <c r="F3623" s="1" t="s">
        <v>98</v>
      </c>
      <c r="G3623" s="1" t="s">
        <v>99</v>
      </c>
      <c r="H3623" s="1" t="s">
        <v>100</v>
      </c>
      <c r="Q3623" s="1" t="s">
        <v>101</v>
      </c>
      <c r="R3623" s="1" t="s">
        <v>102</v>
      </c>
      <c r="S3623" s="1" t="s">
        <v>101</v>
      </c>
      <c r="T3623" s="1" t="s">
        <v>104</v>
      </c>
      <c r="U3623" s="1" t="s">
        <v>196</v>
      </c>
      <c r="Z3623" s="1" t="s">
        <v>33</v>
      </c>
      <c r="AA3623" s="1">
        <v>0.5</v>
      </c>
      <c r="AM3623" s="1">
        <v>25</v>
      </c>
    </row>
    <row r="3624" spans="1:39" ht="25.5">
      <c r="A3624" s="6">
        <v>42920.611621192133</v>
      </c>
      <c r="B3624" s="2">
        <v>42916</v>
      </c>
      <c r="C3624" s="1" t="s">
        <v>117</v>
      </c>
      <c r="D3624" s="1">
        <v>49844</v>
      </c>
      <c r="E3624" s="1" t="s">
        <v>1201</v>
      </c>
      <c r="F3624" s="1" t="s">
        <v>98</v>
      </c>
      <c r="G3624" s="1" t="s">
        <v>99</v>
      </c>
      <c r="H3624" s="1" t="s">
        <v>100</v>
      </c>
      <c r="K3624" s="1">
        <v>0.66</v>
      </c>
      <c r="L3624" s="1">
        <v>0.66</v>
      </c>
      <c r="M3624" s="1">
        <v>0.66</v>
      </c>
      <c r="N3624" s="1" t="s">
        <v>110</v>
      </c>
      <c r="O3624" s="1">
        <v>0.5</v>
      </c>
      <c r="P3624" s="1" t="s">
        <v>110</v>
      </c>
      <c r="Q3624" s="1" t="s">
        <v>101</v>
      </c>
      <c r="R3624" s="1" t="s">
        <v>102</v>
      </c>
      <c r="S3624" s="1" t="s">
        <v>101</v>
      </c>
      <c r="T3624" s="1" t="s">
        <v>113</v>
      </c>
      <c r="U3624" s="1" t="s">
        <v>196</v>
      </c>
      <c r="Z3624" s="1" t="s">
        <v>33</v>
      </c>
      <c r="AF3624" s="1">
        <v>2.6</v>
      </c>
      <c r="AG3624" s="1">
        <v>130</v>
      </c>
      <c r="AI3624" s="1">
        <v>0.5</v>
      </c>
      <c r="AJ3624" s="1" t="s">
        <v>110</v>
      </c>
    </row>
    <row r="3625" spans="1:39" ht="25.5">
      <c r="A3625" s="6">
        <v>42920.618508449072</v>
      </c>
      <c r="B3625" s="2">
        <v>42917</v>
      </c>
      <c r="C3625" s="1" t="s">
        <v>96</v>
      </c>
      <c r="D3625" s="1">
        <v>49844</v>
      </c>
      <c r="E3625" s="1" t="s">
        <v>1201</v>
      </c>
      <c r="F3625" s="1" t="s">
        <v>98</v>
      </c>
      <c r="G3625" s="1" t="s">
        <v>99</v>
      </c>
      <c r="H3625" s="1" t="s">
        <v>100</v>
      </c>
      <c r="L3625" s="1">
        <v>0.66</v>
      </c>
      <c r="M3625" s="1">
        <v>0.66</v>
      </c>
      <c r="N3625" s="1" t="s">
        <v>110</v>
      </c>
      <c r="Q3625" s="1" t="s">
        <v>101</v>
      </c>
      <c r="R3625" s="1" t="s">
        <v>102</v>
      </c>
      <c r="S3625" s="1" t="s">
        <v>112</v>
      </c>
      <c r="T3625" s="1" t="s">
        <v>113</v>
      </c>
      <c r="U3625" s="1" t="s">
        <v>196</v>
      </c>
      <c r="Z3625" s="1" t="s">
        <v>33</v>
      </c>
      <c r="AG3625" s="1">
        <v>130</v>
      </c>
    </row>
    <row r="3626" spans="1:39" ht="25.5">
      <c r="A3626" s="6">
        <v>42920.619055590279</v>
      </c>
      <c r="B3626" s="2">
        <v>42917</v>
      </c>
      <c r="C3626" s="1" t="s">
        <v>117</v>
      </c>
      <c r="D3626" s="1">
        <v>49844</v>
      </c>
      <c r="E3626" s="1" t="s">
        <v>1201</v>
      </c>
      <c r="F3626" s="1" t="s">
        <v>98</v>
      </c>
      <c r="G3626" s="1" t="s">
        <v>99</v>
      </c>
      <c r="H3626" s="1" t="s">
        <v>100</v>
      </c>
      <c r="K3626" s="1">
        <v>0.66</v>
      </c>
      <c r="L3626" s="1">
        <v>0.66</v>
      </c>
      <c r="M3626" s="1">
        <v>0.66</v>
      </c>
      <c r="N3626" s="1" t="s">
        <v>110</v>
      </c>
      <c r="O3626" s="1">
        <v>0.5</v>
      </c>
      <c r="P3626" s="1" t="s">
        <v>110</v>
      </c>
      <c r="Q3626" s="1" t="s">
        <v>101</v>
      </c>
      <c r="R3626" s="1" t="s">
        <v>102</v>
      </c>
      <c r="S3626" s="1" t="s">
        <v>101</v>
      </c>
      <c r="T3626" s="1" t="s">
        <v>113</v>
      </c>
      <c r="U3626" s="1" t="s">
        <v>196</v>
      </c>
      <c r="Z3626" s="1" t="s">
        <v>33</v>
      </c>
      <c r="AG3626" s="1">
        <v>130</v>
      </c>
      <c r="AI3626" s="1">
        <v>0.5</v>
      </c>
      <c r="AJ3626" s="1" t="s">
        <v>110</v>
      </c>
    </row>
    <row r="3627" spans="1:39" ht="25.5">
      <c r="A3627" s="6">
        <v>42920.619637916665</v>
      </c>
      <c r="B3627" s="2">
        <v>42918</v>
      </c>
      <c r="C3627" s="1" t="s">
        <v>96</v>
      </c>
      <c r="D3627" s="1">
        <v>49844</v>
      </c>
      <c r="E3627" s="1" t="s">
        <v>1201</v>
      </c>
      <c r="F3627" s="1" t="s">
        <v>98</v>
      </c>
      <c r="G3627" s="1" t="s">
        <v>99</v>
      </c>
      <c r="H3627" s="1" t="s">
        <v>109</v>
      </c>
      <c r="L3627" s="1">
        <v>0.66</v>
      </c>
      <c r="M3627" s="1">
        <v>0.66</v>
      </c>
      <c r="N3627" s="1" t="s">
        <v>110</v>
      </c>
      <c r="Q3627" s="1" t="s">
        <v>101</v>
      </c>
      <c r="R3627" s="1" t="s">
        <v>122</v>
      </c>
      <c r="S3627" s="1" t="s">
        <v>112</v>
      </c>
      <c r="T3627" s="1" t="s">
        <v>113</v>
      </c>
      <c r="U3627" s="1" t="s">
        <v>196</v>
      </c>
      <c r="Z3627" s="1" t="s">
        <v>33</v>
      </c>
      <c r="AG3627" s="1">
        <v>130</v>
      </c>
    </row>
    <row r="3628" spans="1:39" ht="25.5">
      <c r="A3628" s="6">
        <v>42920.62003460648</v>
      </c>
      <c r="B3628" s="2">
        <v>42918</v>
      </c>
      <c r="C3628" s="1" t="s">
        <v>117</v>
      </c>
      <c r="D3628" s="1">
        <v>49844</v>
      </c>
      <c r="E3628" s="1" t="s">
        <v>1201</v>
      </c>
      <c r="F3628" s="1" t="s">
        <v>98</v>
      </c>
      <c r="G3628" s="1" t="s">
        <v>99</v>
      </c>
      <c r="H3628" s="1" t="s">
        <v>109</v>
      </c>
      <c r="K3628" s="1">
        <v>0.66</v>
      </c>
      <c r="L3628" s="1">
        <v>0.66</v>
      </c>
      <c r="M3628" s="1">
        <v>0.66</v>
      </c>
      <c r="N3628" s="1" t="s">
        <v>110</v>
      </c>
      <c r="O3628" s="1">
        <v>0.5</v>
      </c>
      <c r="P3628" s="1" t="s">
        <v>110</v>
      </c>
      <c r="Q3628" s="1" t="s">
        <v>101</v>
      </c>
      <c r="R3628" s="1" t="s">
        <v>102</v>
      </c>
      <c r="S3628" s="1" t="s">
        <v>101</v>
      </c>
      <c r="T3628" s="1" t="s">
        <v>113</v>
      </c>
      <c r="U3628" s="1" t="s">
        <v>196</v>
      </c>
      <c r="Z3628" s="1" t="s">
        <v>33</v>
      </c>
      <c r="AG3628" s="1">
        <v>130</v>
      </c>
    </row>
    <row r="3629" spans="1:39" ht="25.5">
      <c r="A3629" s="6">
        <v>42920.620415486112</v>
      </c>
      <c r="B3629" s="2">
        <v>42919</v>
      </c>
      <c r="C3629" s="1" t="s">
        <v>96</v>
      </c>
      <c r="D3629" s="1">
        <v>49844</v>
      </c>
      <c r="E3629" s="1" t="s">
        <v>1201</v>
      </c>
      <c r="F3629" s="1" t="s">
        <v>98</v>
      </c>
      <c r="G3629" s="1" t="s">
        <v>99</v>
      </c>
      <c r="H3629" s="1" t="s">
        <v>109</v>
      </c>
      <c r="Q3629" s="1" t="s">
        <v>101</v>
      </c>
      <c r="R3629" s="1" t="s">
        <v>111</v>
      </c>
      <c r="S3629" s="1" t="s">
        <v>112</v>
      </c>
      <c r="U3629" s="1" t="s">
        <v>114</v>
      </c>
      <c r="Z3629" s="1" t="s">
        <v>33</v>
      </c>
      <c r="AK3629" s="1" t="s">
        <v>116</v>
      </c>
    </row>
    <row r="3630" spans="1:39" ht="25.5">
      <c r="A3630" s="6">
        <v>42913.622616064815</v>
      </c>
      <c r="B3630" s="2">
        <v>42912</v>
      </c>
      <c r="C3630" s="1" t="s">
        <v>117</v>
      </c>
      <c r="D3630" s="1">
        <v>49846</v>
      </c>
      <c r="E3630" s="1" t="s">
        <v>1196</v>
      </c>
      <c r="F3630" s="1" t="s">
        <v>98</v>
      </c>
      <c r="G3630" s="1" t="s">
        <v>99</v>
      </c>
      <c r="H3630" s="1" t="s">
        <v>100</v>
      </c>
      <c r="K3630" s="1">
        <v>0.76</v>
      </c>
      <c r="M3630" s="1">
        <v>0.76</v>
      </c>
      <c r="N3630" s="1" t="s">
        <v>110</v>
      </c>
      <c r="O3630" s="1">
        <v>0.6</v>
      </c>
      <c r="P3630" s="1" t="s">
        <v>110</v>
      </c>
      <c r="Q3630" s="1" t="s">
        <v>121</v>
      </c>
      <c r="R3630" s="1" t="s">
        <v>102</v>
      </c>
      <c r="S3630" s="1" t="s">
        <v>101</v>
      </c>
      <c r="T3630" s="1" t="s">
        <v>192</v>
      </c>
      <c r="U3630" s="1" t="s">
        <v>196</v>
      </c>
      <c r="Z3630" s="1" t="s">
        <v>115</v>
      </c>
      <c r="AA3630" s="1">
        <v>0.6</v>
      </c>
      <c r="AD3630" s="1">
        <v>3</v>
      </c>
      <c r="AG3630" s="1">
        <v>150</v>
      </c>
      <c r="AM3630" s="1">
        <v>35</v>
      </c>
    </row>
    <row r="3631" spans="1:39" ht="25.5">
      <c r="A3631" s="6">
        <v>42913.623216944441</v>
      </c>
      <c r="B3631" s="2">
        <v>42913</v>
      </c>
      <c r="C3631" s="1" t="s">
        <v>96</v>
      </c>
      <c r="D3631" s="1">
        <v>49846</v>
      </c>
      <c r="E3631" s="1" t="s">
        <v>1196</v>
      </c>
      <c r="F3631" s="1" t="s">
        <v>98</v>
      </c>
      <c r="G3631" s="1" t="s">
        <v>99</v>
      </c>
      <c r="H3631" s="1" t="s">
        <v>100</v>
      </c>
      <c r="Q3631" s="1" t="s">
        <v>121</v>
      </c>
      <c r="R3631" s="1" t="s">
        <v>102</v>
      </c>
      <c r="S3631" s="1" t="s">
        <v>101</v>
      </c>
      <c r="T3631" s="1" t="s">
        <v>104</v>
      </c>
      <c r="U3631" s="1" t="s">
        <v>196</v>
      </c>
      <c r="Z3631" s="1" t="s">
        <v>33</v>
      </c>
      <c r="AA3631" s="1">
        <v>0.6</v>
      </c>
      <c r="AM3631" s="1">
        <v>35</v>
      </c>
    </row>
    <row r="3632" spans="1:39" ht="25.5">
      <c r="A3632" s="6">
        <v>42914.464129988424</v>
      </c>
      <c r="B3632" s="2">
        <v>42913</v>
      </c>
      <c r="C3632" s="1" t="s">
        <v>117</v>
      </c>
      <c r="D3632" s="1">
        <v>49846</v>
      </c>
      <c r="E3632" s="1" t="s">
        <v>1196</v>
      </c>
      <c r="F3632" s="1" t="s">
        <v>98</v>
      </c>
      <c r="G3632" s="1" t="s">
        <v>99</v>
      </c>
      <c r="H3632" s="1" t="s">
        <v>100</v>
      </c>
      <c r="K3632" s="1">
        <v>0.76</v>
      </c>
      <c r="O3632" s="1">
        <v>0.6</v>
      </c>
      <c r="P3632" s="1" t="s">
        <v>110</v>
      </c>
      <c r="Q3632" s="1" t="s">
        <v>101</v>
      </c>
      <c r="R3632" s="1" t="s">
        <v>102</v>
      </c>
      <c r="S3632" s="1" t="s">
        <v>103</v>
      </c>
      <c r="T3632" s="1" t="s">
        <v>192</v>
      </c>
      <c r="U3632" s="1" t="s">
        <v>196</v>
      </c>
      <c r="V3632" s="1">
        <v>30</v>
      </c>
      <c r="W3632" s="1">
        <v>176</v>
      </c>
      <c r="X3632" s="1">
        <v>4.4000000000000004</v>
      </c>
      <c r="Z3632" s="1" t="s">
        <v>33</v>
      </c>
      <c r="AA3632" s="1">
        <v>0.6</v>
      </c>
      <c r="AD3632" s="1">
        <v>3</v>
      </c>
      <c r="AG3632" s="1">
        <v>150</v>
      </c>
      <c r="AI3632" s="1">
        <v>0.6</v>
      </c>
      <c r="AJ3632" s="1" t="s">
        <v>213</v>
      </c>
      <c r="AL3632" s="1" t="s">
        <v>1717</v>
      </c>
      <c r="AM3632" s="1">
        <v>35</v>
      </c>
    </row>
    <row r="3633" spans="1:39" ht="25.5">
      <c r="A3633" s="6">
        <v>42914.46471</v>
      </c>
      <c r="B3633" s="2">
        <v>42914</v>
      </c>
      <c r="C3633" s="1" t="s">
        <v>96</v>
      </c>
      <c r="D3633" s="1">
        <v>49846</v>
      </c>
      <c r="E3633" s="1" t="s">
        <v>1196</v>
      </c>
      <c r="F3633" s="1" t="s">
        <v>98</v>
      </c>
      <c r="G3633" s="1" t="s">
        <v>99</v>
      </c>
      <c r="H3633" s="1" t="s">
        <v>100</v>
      </c>
      <c r="Q3633" s="1" t="s">
        <v>101</v>
      </c>
      <c r="R3633" s="1" t="s">
        <v>102</v>
      </c>
      <c r="S3633" s="1" t="s">
        <v>101</v>
      </c>
      <c r="T3633" s="1" t="s">
        <v>104</v>
      </c>
      <c r="U3633" s="1" t="s">
        <v>247</v>
      </c>
      <c r="Z3633" s="1" t="s">
        <v>33</v>
      </c>
      <c r="AA3633" s="1">
        <v>0.6</v>
      </c>
      <c r="AL3633" s="1" t="s">
        <v>1717</v>
      </c>
      <c r="AM3633" s="1">
        <v>35</v>
      </c>
    </row>
    <row r="3634" spans="1:39" ht="25.5">
      <c r="A3634" s="6">
        <v>42918.700581990735</v>
      </c>
      <c r="B3634" s="2">
        <v>42914</v>
      </c>
      <c r="C3634" s="1" t="s">
        <v>117</v>
      </c>
      <c r="D3634" s="1">
        <v>49846</v>
      </c>
      <c r="E3634" s="1" t="s">
        <v>1196</v>
      </c>
      <c r="F3634" s="1" t="s">
        <v>98</v>
      </c>
      <c r="G3634" s="1" t="s">
        <v>99</v>
      </c>
      <c r="H3634" s="1" t="s">
        <v>109</v>
      </c>
      <c r="K3634" s="1">
        <v>0.76</v>
      </c>
      <c r="O3634" s="1">
        <v>0.6</v>
      </c>
      <c r="P3634" s="1" t="s">
        <v>110</v>
      </c>
      <c r="Q3634" s="1" t="s">
        <v>121</v>
      </c>
      <c r="R3634" s="1" t="s">
        <v>102</v>
      </c>
      <c r="S3634" s="1" t="s">
        <v>133</v>
      </c>
      <c r="T3634" s="1" t="s">
        <v>192</v>
      </c>
      <c r="U3634" s="1" t="s">
        <v>196</v>
      </c>
      <c r="Z3634" s="1" t="s">
        <v>33</v>
      </c>
      <c r="AA3634" s="1">
        <v>0.6</v>
      </c>
      <c r="AD3634" s="1">
        <v>3</v>
      </c>
      <c r="AF3634" s="1">
        <v>3</v>
      </c>
      <c r="AG3634" s="1">
        <v>150</v>
      </c>
      <c r="AI3634" s="1">
        <v>0.6</v>
      </c>
      <c r="AJ3634" s="1" t="s">
        <v>213</v>
      </c>
      <c r="AL3634" s="1" t="s">
        <v>1720</v>
      </c>
      <c r="AM3634" s="1">
        <v>25</v>
      </c>
    </row>
    <row r="3635" spans="1:39" ht="25.5">
      <c r="A3635" s="6">
        <v>42918.702860034726</v>
      </c>
      <c r="B3635" s="2">
        <v>42915</v>
      </c>
      <c r="C3635" s="1" t="s">
        <v>96</v>
      </c>
      <c r="D3635" s="1">
        <v>49846</v>
      </c>
      <c r="E3635" s="1" t="s">
        <v>1196</v>
      </c>
      <c r="F3635" s="1" t="s">
        <v>98</v>
      </c>
      <c r="G3635" s="1" t="s">
        <v>99</v>
      </c>
      <c r="H3635" s="1" t="s">
        <v>100</v>
      </c>
      <c r="Q3635" s="1" t="s">
        <v>101</v>
      </c>
      <c r="R3635" s="1" t="s">
        <v>102</v>
      </c>
      <c r="S3635" s="1" t="s">
        <v>124</v>
      </c>
      <c r="T3635" s="1" t="s">
        <v>104</v>
      </c>
      <c r="U3635" s="1" t="s">
        <v>196</v>
      </c>
      <c r="Z3635" s="1" t="s">
        <v>33</v>
      </c>
      <c r="AA3635" s="1">
        <v>0.6</v>
      </c>
      <c r="AL3635" s="1" t="s">
        <v>1720</v>
      </c>
    </row>
    <row r="3636" spans="1:39" ht="25.5">
      <c r="A3636" s="6">
        <v>42918.706957569448</v>
      </c>
      <c r="B3636" s="2">
        <v>42915</v>
      </c>
      <c r="C3636" s="1" t="s">
        <v>117</v>
      </c>
      <c r="D3636" s="1">
        <v>49846</v>
      </c>
      <c r="E3636" s="1" t="s">
        <v>1196</v>
      </c>
      <c r="F3636" s="1" t="s">
        <v>98</v>
      </c>
      <c r="G3636" s="1" t="s">
        <v>99</v>
      </c>
      <c r="H3636" s="1" t="s">
        <v>100</v>
      </c>
      <c r="K3636" s="1">
        <v>0.76</v>
      </c>
      <c r="O3636" s="1">
        <v>0.6</v>
      </c>
      <c r="P3636" s="1" t="s">
        <v>110</v>
      </c>
      <c r="Q3636" s="1" t="s">
        <v>101</v>
      </c>
      <c r="R3636" s="1" t="s">
        <v>102</v>
      </c>
      <c r="S3636" s="1" t="s">
        <v>101</v>
      </c>
      <c r="T3636" s="1" t="s">
        <v>192</v>
      </c>
      <c r="U3636" s="1" t="s">
        <v>196</v>
      </c>
      <c r="Z3636" s="1" t="s">
        <v>33</v>
      </c>
      <c r="AA3636" s="1">
        <v>0.6</v>
      </c>
      <c r="AF3636" s="1">
        <v>3</v>
      </c>
      <c r="AG3636" s="1">
        <v>150</v>
      </c>
      <c r="AI3636" s="1">
        <v>0.6</v>
      </c>
      <c r="AJ3636" s="1" t="s">
        <v>110</v>
      </c>
      <c r="AL3636" s="1" t="s">
        <v>1720</v>
      </c>
      <c r="AM3636" s="1">
        <v>25</v>
      </c>
    </row>
    <row r="3637" spans="1:39" ht="25.5">
      <c r="A3637" s="6">
        <v>42918.707551597225</v>
      </c>
      <c r="B3637" s="2">
        <v>42916</v>
      </c>
      <c r="C3637" s="1" t="s">
        <v>96</v>
      </c>
      <c r="D3637" s="1">
        <v>49846</v>
      </c>
      <c r="E3637" s="1" t="s">
        <v>1196</v>
      </c>
      <c r="F3637" s="1" t="s">
        <v>98</v>
      </c>
      <c r="G3637" s="1" t="s">
        <v>99</v>
      </c>
      <c r="H3637" s="1" t="s">
        <v>100</v>
      </c>
      <c r="Q3637" s="1" t="s">
        <v>101</v>
      </c>
      <c r="R3637" s="1" t="s">
        <v>122</v>
      </c>
      <c r="S3637" s="1" t="s">
        <v>101</v>
      </c>
      <c r="T3637" s="1" t="s">
        <v>104</v>
      </c>
      <c r="U3637" s="1" t="s">
        <v>196</v>
      </c>
      <c r="Z3637" s="1" t="s">
        <v>33</v>
      </c>
      <c r="AA3637" s="1">
        <v>0.6</v>
      </c>
      <c r="AM3637" s="1">
        <v>25</v>
      </c>
    </row>
    <row r="3638" spans="1:39" ht="25.5">
      <c r="A3638" s="6">
        <v>42918.708480555557</v>
      </c>
      <c r="B3638" s="2">
        <v>42916</v>
      </c>
      <c r="C3638" s="1" t="s">
        <v>117</v>
      </c>
      <c r="D3638" s="1">
        <v>49846</v>
      </c>
      <c r="E3638" s="1" t="s">
        <v>1196</v>
      </c>
      <c r="F3638" s="1" t="s">
        <v>98</v>
      </c>
      <c r="G3638" s="1" t="s">
        <v>99</v>
      </c>
      <c r="H3638" s="1" t="s">
        <v>109</v>
      </c>
      <c r="K3638" s="1">
        <v>0.76</v>
      </c>
      <c r="L3638" s="1">
        <v>0.76</v>
      </c>
      <c r="M3638" s="1">
        <v>0.76</v>
      </c>
      <c r="N3638" s="1" t="s">
        <v>110</v>
      </c>
      <c r="O3638" s="1">
        <v>0.6</v>
      </c>
      <c r="P3638" s="1" t="s">
        <v>110</v>
      </c>
      <c r="Q3638" s="1" t="s">
        <v>101</v>
      </c>
      <c r="R3638" s="1" t="s">
        <v>122</v>
      </c>
      <c r="S3638" s="1" t="s">
        <v>101</v>
      </c>
      <c r="T3638" s="1" t="s">
        <v>113</v>
      </c>
      <c r="U3638" s="1" t="s">
        <v>196</v>
      </c>
      <c r="Z3638" s="1" t="s">
        <v>33</v>
      </c>
      <c r="AF3638" s="1">
        <v>3</v>
      </c>
      <c r="AG3638" s="1">
        <v>150</v>
      </c>
      <c r="AI3638" s="1">
        <v>0.6</v>
      </c>
      <c r="AJ3638" s="1" t="s">
        <v>110</v>
      </c>
    </row>
    <row r="3639" spans="1:39" ht="25.5">
      <c r="A3639" s="6">
        <v>42918.70937556713</v>
      </c>
      <c r="B3639" s="2">
        <v>42917</v>
      </c>
      <c r="C3639" s="1" t="s">
        <v>96</v>
      </c>
      <c r="D3639" s="1">
        <v>49846</v>
      </c>
      <c r="E3639" s="1" t="s">
        <v>1196</v>
      </c>
      <c r="F3639" s="1" t="s">
        <v>98</v>
      </c>
      <c r="G3639" s="1" t="s">
        <v>99</v>
      </c>
      <c r="H3639" s="1" t="s">
        <v>109</v>
      </c>
      <c r="L3639" s="1">
        <v>0.76</v>
      </c>
      <c r="M3639" s="1">
        <v>0.76</v>
      </c>
      <c r="N3639" s="1" t="s">
        <v>110</v>
      </c>
      <c r="Q3639" s="1" t="s">
        <v>101</v>
      </c>
      <c r="R3639" s="1" t="s">
        <v>111</v>
      </c>
      <c r="S3639" s="1" t="s">
        <v>112</v>
      </c>
      <c r="T3639" s="1" t="s">
        <v>113</v>
      </c>
      <c r="U3639" s="1" t="s">
        <v>114</v>
      </c>
      <c r="Z3639" s="1" t="s">
        <v>115</v>
      </c>
      <c r="AG3639" s="1">
        <v>150</v>
      </c>
    </row>
    <row r="3640" spans="1:39" ht="25.5">
      <c r="A3640" s="6">
        <v>42918.709868958336</v>
      </c>
      <c r="B3640" s="2">
        <v>42917</v>
      </c>
      <c r="C3640" s="1" t="s">
        <v>117</v>
      </c>
      <c r="D3640" s="1">
        <v>49846</v>
      </c>
      <c r="E3640" s="1" t="s">
        <v>1196</v>
      </c>
      <c r="F3640" s="1" t="s">
        <v>98</v>
      </c>
      <c r="G3640" s="1" t="s">
        <v>99</v>
      </c>
      <c r="H3640" s="1" t="s">
        <v>109</v>
      </c>
      <c r="K3640" s="1">
        <v>0.76</v>
      </c>
      <c r="L3640" s="1">
        <v>0.76</v>
      </c>
      <c r="M3640" s="1">
        <v>0.76</v>
      </c>
      <c r="N3640" s="1" t="s">
        <v>110</v>
      </c>
      <c r="O3640" s="1">
        <v>0.6</v>
      </c>
      <c r="P3640" s="1" t="s">
        <v>110</v>
      </c>
      <c r="Q3640" s="1" t="s">
        <v>101</v>
      </c>
      <c r="R3640" s="1" t="s">
        <v>111</v>
      </c>
      <c r="S3640" s="1" t="s">
        <v>112</v>
      </c>
      <c r="T3640" s="1" t="s">
        <v>113</v>
      </c>
      <c r="U3640" s="1" t="s">
        <v>114</v>
      </c>
      <c r="Z3640" s="1" t="s">
        <v>115</v>
      </c>
      <c r="AG3640" s="1">
        <v>150</v>
      </c>
      <c r="AI3640" s="1">
        <v>0.6</v>
      </c>
      <c r="AJ3640" s="1" t="s">
        <v>110</v>
      </c>
    </row>
    <row r="3641" spans="1:39" ht="25.5">
      <c r="A3641" s="6">
        <v>42918.710259398147</v>
      </c>
      <c r="B3641" s="2">
        <v>42918</v>
      </c>
      <c r="C3641" s="1" t="s">
        <v>96</v>
      </c>
      <c r="D3641" s="1">
        <v>49846</v>
      </c>
      <c r="E3641" s="1" t="s">
        <v>1196</v>
      </c>
      <c r="F3641" s="1" t="s">
        <v>98</v>
      </c>
      <c r="G3641" s="1" t="s">
        <v>99</v>
      </c>
      <c r="H3641" s="1" t="s">
        <v>109</v>
      </c>
      <c r="Q3641" s="1" t="s">
        <v>101</v>
      </c>
      <c r="R3641" s="1" t="s">
        <v>111</v>
      </c>
      <c r="S3641" s="1" t="s">
        <v>112</v>
      </c>
      <c r="U3641" s="1" t="s">
        <v>114</v>
      </c>
      <c r="Z3641" s="1" t="s">
        <v>115</v>
      </c>
      <c r="AK3641" s="1" t="s">
        <v>116</v>
      </c>
    </row>
    <row r="3642" spans="1:39" ht="25.5">
      <c r="A3642" s="6">
        <v>42914.472984259264</v>
      </c>
      <c r="B3642" s="2">
        <v>42913</v>
      </c>
      <c r="C3642" s="1" t="s">
        <v>117</v>
      </c>
      <c r="D3642" s="1">
        <v>49884</v>
      </c>
      <c r="E3642" s="1" t="s">
        <v>1251</v>
      </c>
      <c r="F3642" s="1" t="s">
        <v>98</v>
      </c>
      <c r="G3642" s="1" t="s">
        <v>99</v>
      </c>
      <c r="H3642" s="1" t="s">
        <v>100</v>
      </c>
      <c r="M3642" s="1">
        <v>3.25</v>
      </c>
      <c r="N3642" s="1" t="s">
        <v>110</v>
      </c>
      <c r="Q3642" s="1" t="s">
        <v>121</v>
      </c>
      <c r="R3642" s="1" t="s">
        <v>122</v>
      </c>
      <c r="S3642" s="1" t="s">
        <v>101</v>
      </c>
      <c r="T3642" s="1" t="s">
        <v>113</v>
      </c>
      <c r="U3642" s="1" t="s">
        <v>114</v>
      </c>
      <c r="Z3642" s="1" t="s">
        <v>115</v>
      </c>
      <c r="AG3642" s="1">
        <v>650</v>
      </c>
      <c r="AK3642" s="1" t="s">
        <v>1730</v>
      </c>
    </row>
    <row r="3643" spans="1:39" ht="25.5">
      <c r="A3643" s="6">
        <v>42914.473610057874</v>
      </c>
      <c r="B3643" s="2">
        <v>42914</v>
      </c>
      <c r="C3643" s="1" t="s">
        <v>96</v>
      </c>
      <c r="D3643" s="1">
        <v>49884</v>
      </c>
      <c r="E3643" s="1" t="s">
        <v>1251</v>
      </c>
      <c r="F3643" s="1" t="s">
        <v>98</v>
      </c>
      <c r="G3643" s="1" t="s">
        <v>99</v>
      </c>
      <c r="H3643" s="1" t="s">
        <v>100</v>
      </c>
      <c r="L3643" s="1">
        <v>3.25</v>
      </c>
      <c r="M3643" s="1">
        <v>3.25</v>
      </c>
      <c r="N3643" s="1" t="s">
        <v>110</v>
      </c>
      <c r="Q3643" s="1" t="s">
        <v>101</v>
      </c>
      <c r="R3643" s="1" t="s">
        <v>102</v>
      </c>
      <c r="S3643" s="1" t="s">
        <v>101</v>
      </c>
      <c r="T3643" s="1" t="s">
        <v>113</v>
      </c>
      <c r="U3643" s="1" t="s">
        <v>114</v>
      </c>
      <c r="Z3643" s="1" t="s">
        <v>115</v>
      </c>
      <c r="AD3643" s="1">
        <v>13</v>
      </c>
      <c r="AG3643" s="1">
        <v>650</v>
      </c>
    </row>
    <row r="3644" spans="1:39" ht="25.5">
      <c r="A3644" s="6">
        <v>42959.674091655092</v>
      </c>
      <c r="B3644" s="2">
        <v>42914</v>
      </c>
      <c r="C3644" s="1" t="s">
        <v>117</v>
      </c>
      <c r="D3644" s="1">
        <v>49884</v>
      </c>
      <c r="E3644" s="1" t="s">
        <v>1251</v>
      </c>
      <c r="F3644" s="1" t="s">
        <v>98</v>
      </c>
      <c r="G3644" s="1" t="s">
        <v>99</v>
      </c>
      <c r="H3644" s="1" t="s">
        <v>100</v>
      </c>
      <c r="K3644" s="1">
        <v>3.25</v>
      </c>
      <c r="L3644" s="1">
        <v>3.25</v>
      </c>
      <c r="M3644" s="1">
        <v>3.25</v>
      </c>
      <c r="N3644" s="1" t="s">
        <v>110</v>
      </c>
      <c r="O3644" s="1">
        <v>2.6</v>
      </c>
      <c r="P3644" s="1" t="s">
        <v>110</v>
      </c>
      <c r="Q3644" s="1" t="s">
        <v>101</v>
      </c>
      <c r="R3644" s="1" t="s">
        <v>102</v>
      </c>
      <c r="S3644" s="1" t="s">
        <v>103</v>
      </c>
      <c r="T3644" s="1" t="s">
        <v>113</v>
      </c>
      <c r="U3644" s="1" t="s">
        <v>417</v>
      </c>
      <c r="Z3644" s="1" t="s">
        <v>115</v>
      </c>
      <c r="AG3644" s="1">
        <v>650</v>
      </c>
    </row>
    <row r="3645" spans="1:39" ht="25.5">
      <c r="A3645" s="6">
        <v>42959.675119178239</v>
      </c>
      <c r="B3645" s="2">
        <v>42915</v>
      </c>
      <c r="C3645" s="1" t="s">
        <v>96</v>
      </c>
      <c r="D3645" s="1">
        <v>49884</v>
      </c>
      <c r="E3645" s="1" t="s">
        <v>1251</v>
      </c>
      <c r="F3645" s="1" t="s">
        <v>98</v>
      </c>
      <c r="G3645" s="1" t="s">
        <v>99</v>
      </c>
      <c r="H3645" s="1" t="s">
        <v>100</v>
      </c>
      <c r="L3645" s="1">
        <v>3.25</v>
      </c>
      <c r="M3645" s="1">
        <v>3.25</v>
      </c>
      <c r="N3645" s="1" t="s">
        <v>110</v>
      </c>
      <c r="Q3645" s="1" t="s">
        <v>101</v>
      </c>
      <c r="R3645" s="1" t="s">
        <v>102</v>
      </c>
      <c r="S3645" s="1" t="s">
        <v>103</v>
      </c>
      <c r="T3645" s="1" t="s">
        <v>113</v>
      </c>
      <c r="U3645" s="1" t="s">
        <v>417</v>
      </c>
      <c r="V3645" s="1">
        <v>52</v>
      </c>
      <c r="W3645" s="1">
        <v>111</v>
      </c>
      <c r="X3645" s="1">
        <v>4.5999999999999996</v>
      </c>
      <c r="Z3645" s="1" t="s">
        <v>115</v>
      </c>
      <c r="AD3645" s="1">
        <v>13</v>
      </c>
      <c r="AG3645" s="1">
        <v>650</v>
      </c>
    </row>
    <row r="3646" spans="1:39" ht="25.5">
      <c r="A3646" s="6">
        <v>42959.676667939813</v>
      </c>
      <c r="B3646" s="2">
        <v>42915</v>
      </c>
      <c r="C3646" s="1" t="s">
        <v>117</v>
      </c>
      <c r="D3646" s="1">
        <v>49884</v>
      </c>
      <c r="E3646" s="1" t="s">
        <v>1251</v>
      </c>
      <c r="F3646" s="1" t="s">
        <v>98</v>
      </c>
      <c r="G3646" s="1" t="s">
        <v>99</v>
      </c>
      <c r="H3646" s="1" t="s">
        <v>100</v>
      </c>
      <c r="K3646" s="1">
        <v>3.25</v>
      </c>
      <c r="M3646" s="1">
        <v>3.25</v>
      </c>
      <c r="N3646" s="1" t="s">
        <v>110</v>
      </c>
      <c r="O3646" s="1">
        <v>2.6</v>
      </c>
      <c r="P3646" s="1" t="s">
        <v>110</v>
      </c>
      <c r="Q3646" s="1" t="s">
        <v>121</v>
      </c>
      <c r="R3646" s="1" t="s">
        <v>102</v>
      </c>
      <c r="S3646" s="1" t="s">
        <v>103</v>
      </c>
      <c r="T3646" s="1" t="s">
        <v>203</v>
      </c>
      <c r="U3646" s="1" t="s">
        <v>417</v>
      </c>
      <c r="Z3646" s="1" t="s">
        <v>33</v>
      </c>
      <c r="AA3646" s="1">
        <v>2.6</v>
      </c>
      <c r="AG3646" s="1">
        <v>650</v>
      </c>
      <c r="AI3646" s="1">
        <v>2.6</v>
      </c>
      <c r="AJ3646" s="1" t="s">
        <v>213</v>
      </c>
      <c r="AL3646" s="1" t="s">
        <v>1739</v>
      </c>
      <c r="AM3646" s="1">
        <v>150</v>
      </c>
    </row>
    <row r="3647" spans="1:39" ht="25.5">
      <c r="A3647" s="6">
        <v>42959.680627870373</v>
      </c>
      <c r="B3647" s="2">
        <v>42916</v>
      </c>
      <c r="C3647" s="1" t="s">
        <v>96</v>
      </c>
      <c r="D3647" s="1">
        <v>49884</v>
      </c>
      <c r="E3647" s="1" t="s">
        <v>1251</v>
      </c>
      <c r="F3647" s="1" t="s">
        <v>98</v>
      </c>
      <c r="G3647" s="1" t="s">
        <v>99</v>
      </c>
      <c r="H3647" s="1" t="s">
        <v>100</v>
      </c>
      <c r="M3647" s="1">
        <v>3.25</v>
      </c>
      <c r="N3647" s="1" t="s">
        <v>110</v>
      </c>
      <c r="O3647" s="1">
        <v>2.6</v>
      </c>
      <c r="P3647" s="1" t="s">
        <v>110</v>
      </c>
      <c r="Q3647" s="1" t="s">
        <v>577</v>
      </c>
      <c r="R3647" s="1" t="s">
        <v>102</v>
      </c>
      <c r="S3647" s="1" t="s">
        <v>103</v>
      </c>
      <c r="T3647" s="1" t="s">
        <v>1741</v>
      </c>
      <c r="U3647" s="1" t="s">
        <v>417</v>
      </c>
      <c r="Z3647" s="1" t="s">
        <v>115</v>
      </c>
      <c r="AA3647" s="1">
        <v>2.6</v>
      </c>
      <c r="AD3647" s="1">
        <v>13</v>
      </c>
    </row>
    <row r="3648" spans="1:39" ht="25.5">
      <c r="A3648" s="6">
        <v>42959.681835763884</v>
      </c>
      <c r="B3648" s="2">
        <v>42916</v>
      </c>
      <c r="C3648" s="1" t="s">
        <v>117</v>
      </c>
      <c r="D3648" s="1">
        <v>49884</v>
      </c>
      <c r="E3648" s="1" t="s">
        <v>1251</v>
      </c>
      <c r="F3648" s="1" t="s">
        <v>98</v>
      </c>
      <c r="G3648" s="1" t="s">
        <v>99</v>
      </c>
      <c r="H3648" s="1" t="s">
        <v>100</v>
      </c>
      <c r="K3648" s="1">
        <v>3.25</v>
      </c>
      <c r="O3648" s="1">
        <v>2.6</v>
      </c>
      <c r="P3648" s="1" t="s">
        <v>110</v>
      </c>
      <c r="Q3648" s="1" t="s">
        <v>577</v>
      </c>
      <c r="R3648" s="1" t="s">
        <v>102</v>
      </c>
      <c r="S3648" s="1" t="s">
        <v>103</v>
      </c>
      <c r="T3648" s="1" t="s">
        <v>113</v>
      </c>
      <c r="U3648" s="1" t="s">
        <v>417</v>
      </c>
      <c r="Z3648" s="1" t="s">
        <v>33</v>
      </c>
      <c r="AA3648" s="1">
        <v>2.6</v>
      </c>
      <c r="AG3648" s="1">
        <v>650</v>
      </c>
      <c r="AI3648" s="1">
        <v>2.6</v>
      </c>
      <c r="AJ3648" s="1" t="s">
        <v>213</v>
      </c>
    </row>
    <row r="3649" spans="1:39" ht="25.5">
      <c r="A3649" s="6">
        <v>42959.683153194448</v>
      </c>
      <c r="B3649" s="2">
        <v>42917</v>
      </c>
      <c r="C3649" s="1" t="s">
        <v>96</v>
      </c>
      <c r="D3649" s="1">
        <v>49884</v>
      </c>
      <c r="E3649" s="1" t="s">
        <v>1251</v>
      </c>
      <c r="F3649" s="1" t="s">
        <v>98</v>
      </c>
      <c r="G3649" s="1" t="s">
        <v>99</v>
      </c>
      <c r="H3649" s="1" t="s">
        <v>100</v>
      </c>
      <c r="O3649" s="1">
        <v>2.6</v>
      </c>
      <c r="P3649" s="1" t="s">
        <v>110</v>
      </c>
      <c r="Q3649" s="1" t="s">
        <v>121</v>
      </c>
      <c r="R3649" s="1" t="s">
        <v>122</v>
      </c>
      <c r="S3649" s="1" t="s">
        <v>101</v>
      </c>
      <c r="T3649" s="1" t="s">
        <v>205</v>
      </c>
      <c r="U3649" s="1" t="s">
        <v>417</v>
      </c>
      <c r="Z3649" s="1" t="s">
        <v>115</v>
      </c>
      <c r="AA3649" s="1">
        <v>2.6</v>
      </c>
      <c r="AM3649" s="1">
        <v>150</v>
      </c>
    </row>
    <row r="3650" spans="1:39" ht="25.5">
      <c r="A3650" s="6">
        <v>42959.684173506947</v>
      </c>
      <c r="B3650" s="2">
        <v>42917</v>
      </c>
      <c r="C3650" s="1" t="s">
        <v>117</v>
      </c>
      <c r="D3650" s="1">
        <v>49884</v>
      </c>
      <c r="E3650" s="1" t="s">
        <v>1251</v>
      </c>
      <c r="F3650" s="1" t="s">
        <v>98</v>
      </c>
      <c r="G3650" s="1" t="s">
        <v>99</v>
      </c>
      <c r="H3650" s="1" t="s">
        <v>100</v>
      </c>
      <c r="K3650" s="1">
        <v>3.25</v>
      </c>
      <c r="O3650" s="1">
        <v>2.6</v>
      </c>
      <c r="P3650" s="1" t="s">
        <v>213</v>
      </c>
      <c r="Q3650" s="1" t="s">
        <v>101</v>
      </c>
      <c r="R3650" s="1" t="s">
        <v>102</v>
      </c>
      <c r="S3650" s="1" t="s">
        <v>101</v>
      </c>
      <c r="T3650" s="1" t="s">
        <v>113</v>
      </c>
      <c r="U3650" s="1" t="s">
        <v>417</v>
      </c>
      <c r="Z3650" s="1" t="s">
        <v>33</v>
      </c>
      <c r="AA3650" s="1">
        <v>2.6</v>
      </c>
      <c r="AG3650" s="1">
        <v>650</v>
      </c>
      <c r="AI3650" s="1">
        <v>2.6</v>
      </c>
      <c r="AJ3650" s="1" t="s">
        <v>213</v>
      </c>
    </row>
    <row r="3651" spans="1:39" ht="25.5">
      <c r="A3651" s="6">
        <v>42959.685489212963</v>
      </c>
      <c r="B3651" s="2">
        <v>42918</v>
      </c>
      <c r="C3651" s="1" t="s">
        <v>96</v>
      </c>
      <c r="D3651" s="1">
        <v>49884</v>
      </c>
      <c r="E3651" s="1" t="s">
        <v>1251</v>
      </c>
      <c r="F3651" s="1" t="s">
        <v>98</v>
      </c>
      <c r="G3651" s="1" t="s">
        <v>99</v>
      </c>
      <c r="H3651" s="1" t="s">
        <v>100</v>
      </c>
      <c r="O3651" s="1">
        <v>2.6</v>
      </c>
      <c r="P3651" s="1" t="s">
        <v>213</v>
      </c>
      <c r="Q3651" s="1" t="s">
        <v>121</v>
      </c>
      <c r="R3651" s="1" t="s">
        <v>102</v>
      </c>
      <c r="S3651" s="1" t="s">
        <v>103</v>
      </c>
      <c r="T3651" s="1" t="s">
        <v>1745</v>
      </c>
      <c r="U3651" s="1" t="s">
        <v>417</v>
      </c>
      <c r="Z3651" s="1" t="s">
        <v>33</v>
      </c>
      <c r="AA3651" s="1">
        <v>2.6</v>
      </c>
    </row>
    <row r="3652" spans="1:39" ht="25.5">
      <c r="A3652" s="6">
        <v>42959.686217719907</v>
      </c>
      <c r="B3652" s="2">
        <v>42918</v>
      </c>
      <c r="C3652" s="1" t="s">
        <v>117</v>
      </c>
      <c r="D3652" s="1">
        <v>49884</v>
      </c>
      <c r="E3652" s="1" t="s">
        <v>1251</v>
      </c>
      <c r="F3652" s="1" t="s">
        <v>98</v>
      </c>
      <c r="G3652" s="1" t="s">
        <v>99</v>
      </c>
      <c r="H3652" s="1" t="s">
        <v>100</v>
      </c>
      <c r="K3652" s="1">
        <v>3.25</v>
      </c>
      <c r="O3652" s="1">
        <v>2.6</v>
      </c>
      <c r="P3652" s="1" t="s">
        <v>213</v>
      </c>
      <c r="Q3652" s="1" t="s">
        <v>121</v>
      </c>
      <c r="R3652" s="1" t="s">
        <v>102</v>
      </c>
      <c r="S3652" s="1" t="s">
        <v>101</v>
      </c>
      <c r="T3652" s="1" t="s">
        <v>203</v>
      </c>
      <c r="U3652" s="1" t="s">
        <v>417</v>
      </c>
      <c r="Z3652" s="1" t="s">
        <v>33</v>
      </c>
      <c r="AA3652" s="1">
        <v>2.6</v>
      </c>
      <c r="AG3652" s="1">
        <v>650</v>
      </c>
      <c r="AM3652" s="1">
        <v>150</v>
      </c>
    </row>
    <row r="3653" spans="1:39" ht="25.5">
      <c r="A3653" s="6">
        <v>42959.68717863426</v>
      </c>
      <c r="B3653" s="2">
        <v>42919</v>
      </c>
      <c r="C3653" s="1" t="s">
        <v>96</v>
      </c>
      <c r="D3653" s="1">
        <v>49884</v>
      </c>
      <c r="E3653" s="1" t="s">
        <v>1251</v>
      </c>
      <c r="F3653" s="1" t="s">
        <v>98</v>
      </c>
      <c r="G3653" s="1" t="s">
        <v>99</v>
      </c>
      <c r="H3653" s="1" t="s">
        <v>109</v>
      </c>
      <c r="O3653" s="1">
        <v>2.6</v>
      </c>
      <c r="P3653" s="1" t="s">
        <v>213</v>
      </c>
      <c r="Q3653" s="1" t="s">
        <v>101</v>
      </c>
      <c r="R3653" s="1" t="s">
        <v>122</v>
      </c>
      <c r="S3653" s="1" t="s">
        <v>101</v>
      </c>
      <c r="T3653" s="1" t="s">
        <v>205</v>
      </c>
      <c r="U3653" s="1" t="s">
        <v>417</v>
      </c>
      <c r="V3653" s="1">
        <v>39</v>
      </c>
      <c r="W3653" s="1">
        <v>85</v>
      </c>
      <c r="X3653" s="1">
        <v>3.4</v>
      </c>
      <c r="Z3653" s="1" t="s">
        <v>33</v>
      </c>
      <c r="AA3653" s="1">
        <v>2.6</v>
      </c>
      <c r="AI3653" s="1">
        <v>2.6</v>
      </c>
      <c r="AJ3653" s="1" t="s">
        <v>213</v>
      </c>
      <c r="AM3653" s="1">
        <v>110</v>
      </c>
    </row>
    <row r="3654" spans="1:39" ht="25.5">
      <c r="A3654" s="6">
        <v>42959.68788622685</v>
      </c>
      <c r="B3654" s="2">
        <v>42919</v>
      </c>
      <c r="C3654" s="1" t="s">
        <v>117</v>
      </c>
      <c r="D3654" s="1">
        <v>49884</v>
      </c>
      <c r="E3654" s="1" t="s">
        <v>1251</v>
      </c>
      <c r="F3654" s="1" t="s">
        <v>98</v>
      </c>
      <c r="G3654" s="1" t="s">
        <v>99</v>
      </c>
      <c r="H3654" s="1" t="s">
        <v>109</v>
      </c>
      <c r="K3654" s="1">
        <v>3.25</v>
      </c>
      <c r="O3654" s="1">
        <v>2.6</v>
      </c>
      <c r="P3654" s="1" t="s">
        <v>213</v>
      </c>
      <c r="Q3654" s="1" t="s">
        <v>101</v>
      </c>
      <c r="R3654" s="1" t="s">
        <v>111</v>
      </c>
      <c r="S3654" s="1" t="s">
        <v>101</v>
      </c>
      <c r="T3654" s="1" t="s">
        <v>203</v>
      </c>
      <c r="U3654" s="1" t="s">
        <v>114</v>
      </c>
      <c r="Z3654" s="1" t="s">
        <v>115</v>
      </c>
      <c r="AA3654" s="1">
        <v>2.6</v>
      </c>
      <c r="AG3654" s="1">
        <v>650</v>
      </c>
      <c r="AM3654" s="1">
        <v>110</v>
      </c>
    </row>
    <row r="3655" spans="1:39">
      <c r="A3655" s="6">
        <v>42959.688514351852</v>
      </c>
      <c r="B3655" s="2">
        <v>42920</v>
      </c>
      <c r="C3655" s="1" t="s">
        <v>96</v>
      </c>
      <c r="D3655" s="1">
        <v>49884</v>
      </c>
      <c r="E3655" s="1" t="s">
        <v>1251</v>
      </c>
      <c r="F3655" s="1" t="s">
        <v>98</v>
      </c>
      <c r="G3655" s="1" t="s">
        <v>99</v>
      </c>
      <c r="H3655" s="1" t="s">
        <v>109</v>
      </c>
      <c r="O3655" s="1">
        <v>2.6</v>
      </c>
      <c r="P3655" s="1" t="s">
        <v>213</v>
      </c>
      <c r="Q3655" s="1" t="s">
        <v>101</v>
      </c>
      <c r="R3655" s="1" t="s">
        <v>111</v>
      </c>
      <c r="S3655" s="1" t="s">
        <v>101</v>
      </c>
      <c r="T3655" s="1" t="s">
        <v>205</v>
      </c>
      <c r="U3655" s="1" t="s">
        <v>114</v>
      </c>
      <c r="Z3655" s="1" t="s">
        <v>115</v>
      </c>
      <c r="AA3655" s="1">
        <v>2.6</v>
      </c>
      <c r="AI3655" s="1">
        <v>2.6</v>
      </c>
      <c r="AJ3655" s="1" t="s">
        <v>213</v>
      </c>
      <c r="AM3655" s="1">
        <v>110</v>
      </c>
    </row>
    <row r="3656" spans="1:39" ht="25.5">
      <c r="A3656" s="6">
        <v>42959.689109583334</v>
      </c>
      <c r="B3656" s="2">
        <v>42920</v>
      </c>
      <c r="C3656" s="1" t="s">
        <v>117</v>
      </c>
      <c r="D3656" s="1">
        <v>49884</v>
      </c>
      <c r="E3656" s="1" t="s">
        <v>1251</v>
      </c>
      <c r="F3656" s="1" t="s">
        <v>98</v>
      </c>
      <c r="G3656" s="1" t="s">
        <v>99</v>
      </c>
      <c r="H3656" s="1" t="s">
        <v>109</v>
      </c>
      <c r="K3656" s="1">
        <v>3.25</v>
      </c>
      <c r="Q3656" s="1" t="s">
        <v>101</v>
      </c>
      <c r="R3656" s="1" t="s">
        <v>122</v>
      </c>
      <c r="S3656" s="1" t="s">
        <v>101</v>
      </c>
      <c r="T3656" s="1" t="s">
        <v>203</v>
      </c>
      <c r="U3656" s="1" t="s">
        <v>417</v>
      </c>
      <c r="Z3656" s="1" t="s">
        <v>115</v>
      </c>
      <c r="AA3656" s="1">
        <v>2.6</v>
      </c>
      <c r="AG3656" s="1">
        <v>650</v>
      </c>
      <c r="AM3656" s="1">
        <v>75</v>
      </c>
    </row>
    <row r="3657" spans="1:39" ht="25.5">
      <c r="A3657" s="6">
        <v>42959.689709826387</v>
      </c>
      <c r="B3657" s="2">
        <v>42921</v>
      </c>
      <c r="C3657" s="1" t="s">
        <v>96</v>
      </c>
      <c r="D3657" s="1">
        <v>49884</v>
      </c>
      <c r="E3657" s="1" t="s">
        <v>1251</v>
      </c>
      <c r="F3657" s="1" t="s">
        <v>98</v>
      </c>
      <c r="G3657" s="1" t="s">
        <v>99</v>
      </c>
      <c r="H3657" s="1" t="s">
        <v>109</v>
      </c>
      <c r="O3657" s="1">
        <v>2.6</v>
      </c>
      <c r="P3657" s="1" t="s">
        <v>213</v>
      </c>
      <c r="Q3657" s="1" t="s">
        <v>101</v>
      </c>
      <c r="R3657" s="1" t="s">
        <v>122</v>
      </c>
      <c r="S3657" s="1" t="s">
        <v>101</v>
      </c>
      <c r="T3657" s="1" t="s">
        <v>205</v>
      </c>
      <c r="U3657" s="1" t="s">
        <v>417</v>
      </c>
      <c r="Z3657" s="1" t="s">
        <v>115</v>
      </c>
      <c r="AA3657" s="1">
        <v>2.6</v>
      </c>
      <c r="AI3657" s="1">
        <v>2.6</v>
      </c>
      <c r="AJ3657" s="1" t="s">
        <v>213</v>
      </c>
      <c r="AM3657" s="1">
        <v>75</v>
      </c>
    </row>
    <row r="3658" spans="1:39" ht="25.5">
      <c r="A3658" s="6">
        <v>42959.69027446759</v>
      </c>
      <c r="B3658" s="2">
        <v>42921</v>
      </c>
      <c r="C3658" s="1" t="s">
        <v>117</v>
      </c>
      <c r="D3658" s="1">
        <v>49884</v>
      </c>
      <c r="E3658" s="1" t="s">
        <v>1251</v>
      </c>
      <c r="F3658" s="1" t="s">
        <v>98</v>
      </c>
      <c r="G3658" s="1" t="s">
        <v>99</v>
      </c>
      <c r="H3658" s="1" t="s">
        <v>109</v>
      </c>
      <c r="Q3658" s="1" t="s">
        <v>101</v>
      </c>
      <c r="R3658" s="1" t="s">
        <v>111</v>
      </c>
      <c r="S3658" s="1" t="s">
        <v>101</v>
      </c>
      <c r="U3658" s="1" t="s">
        <v>114</v>
      </c>
      <c r="Z3658" s="1" t="s">
        <v>115</v>
      </c>
      <c r="AL3658" s="1" t="s">
        <v>1752</v>
      </c>
    </row>
    <row r="3659" spans="1:39">
      <c r="A3659" s="6">
        <v>42959.690567245372</v>
      </c>
      <c r="B3659" s="2">
        <v>42922</v>
      </c>
      <c r="C3659" s="1" t="s">
        <v>96</v>
      </c>
      <c r="D3659" s="1">
        <v>49884</v>
      </c>
      <c r="E3659" s="1" t="s">
        <v>1251</v>
      </c>
      <c r="F3659" s="1" t="s">
        <v>98</v>
      </c>
      <c r="G3659" s="1" t="s">
        <v>99</v>
      </c>
      <c r="H3659" s="1" t="s">
        <v>109</v>
      </c>
      <c r="Q3659" s="1" t="s">
        <v>101</v>
      </c>
      <c r="R3659" s="1" t="s">
        <v>111</v>
      </c>
      <c r="S3659" s="1" t="s">
        <v>101</v>
      </c>
      <c r="U3659" s="1" t="s">
        <v>114</v>
      </c>
      <c r="Z3659" s="1" t="s">
        <v>115</v>
      </c>
    </row>
    <row r="3660" spans="1:39" ht="25.5">
      <c r="A3660" s="6">
        <v>42959.690869814818</v>
      </c>
      <c r="B3660" s="2">
        <v>42922</v>
      </c>
      <c r="C3660" s="1" t="s">
        <v>117</v>
      </c>
      <c r="D3660" s="1">
        <v>49884</v>
      </c>
      <c r="E3660" s="1" t="s">
        <v>1251</v>
      </c>
      <c r="F3660" s="1" t="s">
        <v>98</v>
      </c>
      <c r="G3660" s="1" t="s">
        <v>99</v>
      </c>
      <c r="H3660" s="1" t="s">
        <v>109</v>
      </c>
      <c r="Q3660" s="1" t="s">
        <v>101</v>
      </c>
      <c r="R3660" s="1" t="s">
        <v>111</v>
      </c>
      <c r="S3660" s="1" t="s">
        <v>101</v>
      </c>
      <c r="U3660" s="1" t="s">
        <v>114</v>
      </c>
      <c r="Z3660" s="1" t="s">
        <v>115</v>
      </c>
      <c r="AL3660" s="1" t="s">
        <v>1752</v>
      </c>
    </row>
    <row r="3661" spans="1:39">
      <c r="A3661" s="6">
        <v>42959.691216736115</v>
      </c>
      <c r="B3661" s="2">
        <v>42923</v>
      </c>
      <c r="C3661" s="1" t="s">
        <v>96</v>
      </c>
      <c r="D3661" s="1">
        <v>49884</v>
      </c>
      <c r="E3661" s="1" t="s">
        <v>1251</v>
      </c>
      <c r="F3661" s="1" t="s">
        <v>98</v>
      </c>
      <c r="G3661" s="1" t="s">
        <v>99</v>
      </c>
      <c r="H3661" s="1" t="s">
        <v>109</v>
      </c>
      <c r="Q3661" s="1" t="s">
        <v>101</v>
      </c>
      <c r="R3661" s="1" t="s">
        <v>111</v>
      </c>
      <c r="S3661" s="1" t="s">
        <v>101</v>
      </c>
      <c r="U3661" s="1" t="s">
        <v>114</v>
      </c>
      <c r="Z3661" s="1" t="s">
        <v>115</v>
      </c>
    </row>
    <row r="3662" spans="1:39" ht="25.5">
      <c r="A3662" s="6">
        <v>42959.691648182867</v>
      </c>
      <c r="B3662" s="2">
        <v>42923</v>
      </c>
      <c r="C3662" s="1" t="s">
        <v>117</v>
      </c>
      <c r="D3662" s="1">
        <v>49884</v>
      </c>
      <c r="E3662" s="1" t="s">
        <v>1251</v>
      </c>
      <c r="F3662" s="1" t="s">
        <v>98</v>
      </c>
      <c r="G3662" s="1" t="s">
        <v>99</v>
      </c>
      <c r="H3662" s="1" t="s">
        <v>109</v>
      </c>
      <c r="Q3662" s="1" t="s">
        <v>101</v>
      </c>
      <c r="R3662" s="1" t="s">
        <v>111</v>
      </c>
      <c r="S3662" s="1" t="s">
        <v>133</v>
      </c>
      <c r="U3662" s="1" t="s">
        <v>114</v>
      </c>
      <c r="Z3662" s="1" t="s">
        <v>115</v>
      </c>
      <c r="AL3662" s="1" t="s">
        <v>1752</v>
      </c>
    </row>
    <row r="3663" spans="1:39" ht="25.5">
      <c r="A3663" s="6">
        <v>42959.691945208338</v>
      </c>
      <c r="B3663" s="2">
        <v>42924</v>
      </c>
      <c r="C3663" s="1" t="s">
        <v>96</v>
      </c>
      <c r="D3663" s="1">
        <v>49884</v>
      </c>
      <c r="E3663" s="1" t="s">
        <v>1251</v>
      </c>
      <c r="F3663" s="1" t="s">
        <v>98</v>
      </c>
      <c r="G3663" s="1" t="s">
        <v>99</v>
      </c>
      <c r="H3663" s="1" t="s">
        <v>109</v>
      </c>
      <c r="Q3663" s="1" t="s">
        <v>101</v>
      </c>
      <c r="R3663" s="1" t="s">
        <v>111</v>
      </c>
      <c r="S3663" s="1" t="s">
        <v>112</v>
      </c>
      <c r="U3663" s="1" t="s">
        <v>114</v>
      </c>
      <c r="Z3663" s="1" t="s">
        <v>115</v>
      </c>
      <c r="AK3663" s="1" t="s">
        <v>116</v>
      </c>
    </row>
    <row r="3664" spans="1:39" ht="25.5">
      <c r="A3664" s="6">
        <v>42959.695808391203</v>
      </c>
      <c r="B3664" s="2">
        <v>42914</v>
      </c>
      <c r="C3664" s="1" t="s">
        <v>96</v>
      </c>
      <c r="D3664" s="1">
        <v>49897</v>
      </c>
      <c r="E3664" s="1" t="s">
        <v>1254</v>
      </c>
      <c r="F3664" s="1" t="s">
        <v>98</v>
      </c>
      <c r="G3664" s="1" t="s">
        <v>99</v>
      </c>
      <c r="H3664" s="1" t="s">
        <v>100</v>
      </c>
      <c r="K3664" s="1">
        <v>0.9</v>
      </c>
      <c r="M3664" s="1">
        <v>0.9</v>
      </c>
      <c r="N3664" s="1" t="s">
        <v>110</v>
      </c>
      <c r="Q3664" s="1" t="s">
        <v>121</v>
      </c>
      <c r="R3664" s="1" t="s">
        <v>102</v>
      </c>
      <c r="S3664" s="1" t="s">
        <v>103</v>
      </c>
      <c r="T3664" s="1" t="s">
        <v>192</v>
      </c>
      <c r="U3664" s="1" t="s">
        <v>120</v>
      </c>
      <c r="Z3664" s="1" t="s">
        <v>33</v>
      </c>
      <c r="AG3664" s="1">
        <v>180</v>
      </c>
      <c r="AK3664" s="1" t="s">
        <v>1758</v>
      </c>
      <c r="AM3664" s="1">
        <v>45</v>
      </c>
    </row>
    <row r="3665" spans="1:41" ht="25.5">
      <c r="A3665" s="6">
        <v>42959.696686030089</v>
      </c>
      <c r="B3665" s="2">
        <v>42914</v>
      </c>
      <c r="C3665" s="1" t="s">
        <v>117</v>
      </c>
      <c r="D3665" s="1">
        <v>49897</v>
      </c>
      <c r="E3665" s="1" t="s">
        <v>1254</v>
      </c>
      <c r="F3665" s="1" t="s">
        <v>98</v>
      </c>
      <c r="G3665" s="1" t="s">
        <v>99</v>
      </c>
      <c r="H3665" s="1" t="s">
        <v>100</v>
      </c>
      <c r="Q3665" s="1" t="s">
        <v>101</v>
      </c>
      <c r="R3665" s="1" t="s">
        <v>102</v>
      </c>
      <c r="S3665" s="1" t="s">
        <v>103</v>
      </c>
      <c r="T3665" s="1" t="s">
        <v>104</v>
      </c>
      <c r="U3665" s="1" t="s">
        <v>120</v>
      </c>
      <c r="V3665" s="1">
        <v>28</v>
      </c>
      <c r="W3665" s="1">
        <v>196</v>
      </c>
      <c r="X3665" s="1">
        <v>4</v>
      </c>
      <c r="Z3665" s="1" t="s">
        <v>33</v>
      </c>
      <c r="AA3665" s="1">
        <v>0.72</v>
      </c>
      <c r="AD3665" s="1">
        <v>3.6</v>
      </c>
      <c r="AM3665" s="1">
        <v>45</v>
      </c>
    </row>
    <row r="3666" spans="1:41" ht="25.5">
      <c r="A3666" s="6">
        <v>42959.699095509262</v>
      </c>
      <c r="B3666" s="2">
        <v>42915</v>
      </c>
      <c r="C3666" s="1" t="s">
        <v>96</v>
      </c>
      <c r="D3666" s="1">
        <v>49897</v>
      </c>
      <c r="E3666" s="1" t="s">
        <v>1254</v>
      </c>
      <c r="F3666" s="1" t="s">
        <v>98</v>
      </c>
      <c r="G3666" s="1" t="s">
        <v>99</v>
      </c>
      <c r="H3666" s="1" t="s">
        <v>100</v>
      </c>
      <c r="K3666" s="1">
        <v>0.9</v>
      </c>
      <c r="O3666" s="1">
        <v>0.72</v>
      </c>
      <c r="Q3666" s="1" t="s">
        <v>121</v>
      </c>
      <c r="R3666" s="1" t="s">
        <v>102</v>
      </c>
      <c r="S3666" s="1" t="s">
        <v>103</v>
      </c>
      <c r="T3666" s="1" t="s">
        <v>192</v>
      </c>
      <c r="U3666" s="1" t="s">
        <v>323</v>
      </c>
      <c r="Y3666" s="1">
        <v>100.2</v>
      </c>
      <c r="Z3666" s="1" t="s">
        <v>33</v>
      </c>
      <c r="AA3666" s="1">
        <v>0.72</v>
      </c>
      <c r="AG3666" s="1">
        <v>180</v>
      </c>
      <c r="AM3666" s="1">
        <v>45</v>
      </c>
    </row>
    <row r="3667" spans="1:41" ht="25.5">
      <c r="A3667" s="6">
        <v>42959.70013986111</v>
      </c>
      <c r="B3667" s="2">
        <v>42915</v>
      </c>
      <c r="C3667" s="1" t="s">
        <v>117</v>
      </c>
      <c r="D3667" s="1">
        <v>49897</v>
      </c>
      <c r="E3667" s="1" t="s">
        <v>1254</v>
      </c>
      <c r="F3667" s="1" t="s">
        <v>98</v>
      </c>
      <c r="G3667" s="1" t="s">
        <v>99</v>
      </c>
      <c r="H3667" s="1" t="s">
        <v>100</v>
      </c>
      <c r="Q3667" s="1" t="s">
        <v>119</v>
      </c>
      <c r="R3667" s="1" t="s">
        <v>102</v>
      </c>
      <c r="S3667" s="1" t="s">
        <v>103</v>
      </c>
      <c r="T3667" s="1" t="s">
        <v>104</v>
      </c>
      <c r="U3667" s="1" t="s">
        <v>323</v>
      </c>
      <c r="Z3667" s="1" t="s">
        <v>33</v>
      </c>
      <c r="AA3667" s="1">
        <v>0.72</v>
      </c>
      <c r="AD3667" s="1">
        <v>3.6</v>
      </c>
      <c r="AG3667" s="1">
        <v>45</v>
      </c>
      <c r="AI3667" s="1">
        <v>0.72</v>
      </c>
      <c r="AJ3667" s="1" t="s">
        <v>213</v>
      </c>
      <c r="AL3667" s="1" t="s">
        <v>1766</v>
      </c>
    </row>
    <row r="3668" spans="1:41" ht="25.5">
      <c r="A3668" s="6">
        <v>42959.702159386579</v>
      </c>
      <c r="B3668" s="2">
        <v>42916</v>
      </c>
      <c r="C3668" s="1" t="s">
        <v>96</v>
      </c>
      <c r="D3668" s="1">
        <v>49897</v>
      </c>
      <c r="E3668" s="1" t="s">
        <v>1254</v>
      </c>
      <c r="F3668" s="1" t="s">
        <v>303</v>
      </c>
      <c r="G3668" s="1" t="s">
        <v>99</v>
      </c>
      <c r="H3668" s="1" t="s">
        <v>100</v>
      </c>
      <c r="K3668" s="1">
        <v>0.9</v>
      </c>
      <c r="O3668" s="1">
        <v>0.72</v>
      </c>
      <c r="P3668" s="1" t="s">
        <v>110</v>
      </c>
      <c r="Q3668" s="1" t="s">
        <v>577</v>
      </c>
      <c r="R3668" s="1" t="s">
        <v>102</v>
      </c>
      <c r="S3668" s="1" t="s">
        <v>103</v>
      </c>
      <c r="T3668" s="1" t="s">
        <v>192</v>
      </c>
      <c r="U3668" s="1" t="s">
        <v>323</v>
      </c>
      <c r="Z3668" s="1" t="s">
        <v>33</v>
      </c>
      <c r="AA3668" s="1">
        <v>0.72</v>
      </c>
      <c r="AG3668" s="1">
        <v>180</v>
      </c>
      <c r="AL3668" s="1" t="s">
        <v>1766</v>
      </c>
      <c r="AM3668" s="1">
        <v>45</v>
      </c>
    </row>
    <row r="3669" spans="1:41" ht="25.5">
      <c r="A3669" s="6">
        <v>42959.703243067124</v>
      </c>
      <c r="B3669" s="2">
        <v>42916</v>
      </c>
      <c r="C3669" s="1" t="s">
        <v>117</v>
      </c>
      <c r="D3669" s="1">
        <v>49897</v>
      </c>
      <c r="E3669" s="1" t="s">
        <v>1254</v>
      </c>
      <c r="F3669" s="1" t="s">
        <v>98</v>
      </c>
      <c r="G3669" s="1" t="s">
        <v>99</v>
      </c>
      <c r="H3669" s="1" t="s">
        <v>100</v>
      </c>
      <c r="J3669" s="8"/>
      <c r="Q3669" s="1" t="s">
        <v>577</v>
      </c>
      <c r="R3669" s="1" t="s">
        <v>102</v>
      </c>
      <c r="S3669" s="1" t="s">
        <v>103</v>
      </c>
      <c r="T3669" s="1" t="s">
        <v>104</v>
      </c>
      <c r="U3669" s="1" t="s">
        <v>323</v>
      </c>
      <c r="Z3669" s="1" t="s">
        <v>33</v>
      </c>
      <c r="AA3669" s="1">
        <v>0.72</v>
      </c>
      <c r="AB3669" s="1">
        <v>200</v>
      </c>
      <c r="AD3669" s="1">
        <v>3.6</v>
      </c>
      <c r="AI3669" s="1">
        <v>0.72</v>
      </c>
      <c r="AJ3669" s="1" t="s">
        <v>213</v>
      </c>
      <c r="AL3669" s="1" t="s">
        <v>1766</v>
      </c>
      <c r="AM3669" s="1">
        <v>35</v>
      </c>
      <c r="AO3669" s="1">
        <v>100</v>
      </c>
    </row>
    <row r="3670" spans="1:41" ht="25.5">
      <c r="A3670" s="6">
        <v>42959.704575555559</v>
      </c>
      <c r="B3670" s="2">
        <v>42917</v>
      </c>
      <c r="C3670" s="1" t="s">
        <v>96</v>
      </c>
      <c r="D3670" s="1">
        <v>49897</v>
      </c>
      <c r="E3670" s="1" t="s">
        <v>1254</v>
      </c>
      <c r="F3670" s="1" t="s">
        <v>98</v>
      </c>
      <c r="G3670" s="1" t="s">
        <v>177</v>
      </c>
      <c r="H3670" s="1" t="s">
        <v>100</v>
      </c>
      <c r="J3670" s="8"/>
      <c r="K3670" s="1">
        <v>0.9</v>
      </c>
      <c r="O3670" s="1">
        <v>0.72</v>
      </c>
      <c r="P3670" s="1" t="s">
        <v>110</v>
      </c>
      <c r="Q3670" s="1" t="s">
        <v>121</v>
      </c>
      <c r="R3670" s="1" t="s">
        <v>102</v>
      </c>
      <c r="S3670" s="1" t="s">
        <v>103</v>
      </c>
      <c r="T3670" s="1" t="s">
        <v>192</v>
      </c>
      <c r="U3670" s="1" t="s">
        <v>323</v>
      </c>
      <c r="V3670" s="1">
        <v>24</v>
      </c>
      <c r="W3670" s="1">
        <v>170</v>
      </c>
      <c r="X3670" s="1">
        <v>3</v>
      </c>
      <c r="Z3670" s="1" t="s">
        <v>33</v>
      </c>
      <c r="AA3670" s="1">
        <v>0.72</v>
      </c>
      <c r="AB3670" s="1">
        <v>200</v>
      </c>
      <c r="AG3670" s="1">
        <v>180</v>
      </c>
      <c r="AL3670" s="1" t="s">
        <v>1766</v>
      </c>
      <c r="AM3670" s="1">
        <v>35</v>
      </c>
      <c r="AO3670" s="1">
        <v>100</v>
      </c>
    </row>
    <row r="3671" spans="1:41" ht="25.5">
      <c r="A3671" s="6">
        <v>42959.705449918984</v>
      </c>
      <c r="B3671" s="2">
        <v>42917</v>
      </c>
      <c r="C3671" s="1" t="s">
        <v>117</v>
      </c>
      <c r="D3671" s="1">
        <v>49897</v>
      </c>
      <c r="E3671" s="1" t="s">
        <v>1254</v>
      </c>
      <c r="F3671" s="1" t="s">
        <v>98</v>
      </c>
      <c r="G3671" s="1" t="s">
        <v>99</v>
      </c>
      <c r="H3671" s="1" t="s">
        <v>100</v>
      </c>
      <c r="J3671" s="8"/>
      <c r="Q3671" s="1" t="s">
        <v>101</v>
      </c>
      <c r="R3671" s="1" t="s">
        <v>102</v>
      </c>
      <c r="S3671" s="1" t="s">
        <v>103</v>
      </c>
      <c r="T3671" s="1" t="s">
        <v>104</v>
      </c>
      <c r="U3671" s="1" t="s">
        <v>323</v>
      </c>
      <c r="Z3671" s="1" t="s">
        <v>115</v>
      </c>
      <c r="AA3671" s="1">
        <v>0.72</v>
      </c>
      <c r="AB3671" s="1">
        <v>200</v>
      </c>
      <c r="AI3671" s="1">
        <v>0.72</v>
      </c>
      <c r="AJ3671" s="1" t="s">
        <v>213</v>
      </c>
      <c r="AL3671" s="1" t="s">
        <v>1766</v>
      </c>
      <c r="AM3671" s="1">
        <v>25</v>
      </c>
      <c r="AO3671" s="1">
        <v>100</v>
      </c>
    </row>
    <row r="3672" spans="1:41" ht="25.5">
      <c r="A3672" s="6">
        <v>42959.70643056713</v>
      </c>
      <c r="B3672" s="2">
        <v>42918</v>
      </c>
      <c r="C3672" s="1" t="s">
        <v>96</v>
      </c>
      <c r="D3672" s="1">
        <v>49897</v>
      </c>
      <c r="E3672" s="1" t="s">
        <v>1254</v>
      </c>
      <c r="F3672" s="1" t="s">
        <v>98</v>
      </c>
      <c r="G3672" s="1" t="s">
        <v>99</v>
      </c>
      <c r="H3672" s="1" t="s">
        <v>100</v>
      </c>
      <c r="J3672" s="8"/>
      <c r="K3672" s="1">
        <v>0.9</v>
      </c>
      <c r="O3672" s="1">
        <v>0.72</v>
      </c>
      <c r="P3672" s="1" t="s">
        <v>110</v>
      </c>
      <c r="Q3672" s="1" t="s">
        <v>101</v>
      </c>
      <c r="R3672" s="1" t="s">
        <v>102</v>
      </c>
      <c r="S3672" s="1" t="s">
        <v>103</v>
      </c>
      <c r="T3672" s="1" t="s">
        <v>192</v>
      </c>
      <c r="U3672" s="1" t="s">
        <v>323</v>
      </c>
      <c r="Z3672" s="1" t="s">
        <v>33</v>
      </c>
      <c r="AA3672" s="1">
        <v>0.72</v>
      </c>
      <c r="AB3672" s="1">
        <v>200</v>
      </c>
      <c r="AG3672" s="1">
        <v>180</v>
      </c>
      <c r="AL3672" s="1" t="s">
        <v>1766</v>
      </c>
      <c r="AM3672" s="1">
        <v>25</v>
      </c>
      <c r="AO3672" s="1">
        <v>100</v>
      </c>
    </row>
    <row r="3673" spans="1:41" ht="25.5">
      <c r="A3673" s="6">
        <v>42959.707283333337</v>
      </c>
      <c r="B3673" s="2">
        <v>42918</v>
      </c>
      <c r="C3673" s="1" t="s">
        <v>117</v>
      </c>
      <c r="D3673" s="1">
        <v>49897</v>
      </c>
      <c r="E3673" s="1" t="s">
        <v>1254</v>
      </c>
      <c r="F3673" s="1" t="s">
        <v>98</v>
      </c>
      <c r="G3673" s="1" t="s">
        <v>99</v>
      </c>
      <c r="H3673" s="1" t="s">
        <v>100</v>
      </c>
      <c r="J3673" s="8"/>
      <c r="Q3673" s="1" t="s">
        <v>101</v>
      </c>
      <c r="R3673" s="1" t="s">
        <v>122</v>
      </c>
      <c r="S3673" s="1" t="s">
        <v>101</v>
      </c>
      <c r="T3673" s="1" t="s">
        <v>104</v>
      </c>
      <c r="U3673" s="1" t="s">
        <v>323</v>
      </c>
      <c r="Z3673" s="1" t="s">
        <v>115</v>
      </c>
      <c r="AA3673" s="1">
        <v>0.72</v>
      </c>
      <c r="AB3673" s="1">
        <v>200</v>
      </c>
      <c r="AI3673" s="1">
        <v>0.72</v>
      </c>
      <c r="AJ3673" s="1" t="s">
        <v>213</v>
      </c>
      <c r="AL3673" s="1" t="s">
        <v>1766</v>
      </c>
      <c r="AM3673" s="1">
        <v>25</v>
      </c>
      <c r="AO3673" s="1">
        <v>100</v>
      </c>
    </row>
    <row r="3674" spans="1:41" ht="25.5">
      <c r="A3674" s="6">
        <v>42959.708194386578</v>
      </c>
      <c r="B3674" s="2">
        <v>42919</v>
      </c>
      <c r="C3674" s="1" t="s">
        <v>96</v>
      </c>
      <c r="D3674" s="1">
        <v>49897</v>
      </c>
      <c r="E3674" s="1" t="s">
        <v>1254</v>
      </c>
      <c r="F3674" s="1" t="s">
        <v>98</v>
      </c>
      <c r="G3674" s="1" t="s">
        <v>99</v>
      </c>
      <c r="H3674" s="1" t="s">
        <v>100</v>
      </c>
      <c r="J3674" s="8"/>
      <c r="K3674" s="1">
        <v>0.9</v>
      </c>
      <c r="O3674" s="1">
        <v>0.72</v>
      </c>
      <c r="P3674" s="1" t="s">
        <v>110</v>
      </c>
      <c r="Q3674" s="1" t="s">
        <v>121</v>
      </c>
      <c r="R3674" s="1" t="s">
        <v>122</v>
      </c>
      <c r="S3674" s="1" t="s">
        <v>103</v>
      </c>
      <c r="T3674" s="1" t="s">
        <v>192</v>
      </c>
      <c r="U3674" s="1" t="s">
        <v>323</v>
      </c>
      <c r="Z3674" s="1" t="s">
        <v>33</v>
      </c>
      <c r="AA3674" s="1">
        <v>0.72</v>
      </c>
      <c r="AB3674" s="1">
        <v>200</v>
      </c>
      <c r="AG3674" s="1">
        <v>180</v>
      </c>
      <c r="AL3674" s="1" t="s">
        <v>1766</v>
      </c>
      <c r="AM3674" s="1">
        <v>25</v>
      </c>
      <c r="AO3674" s="1">
        <v>100</v>
      </c>
    </row>
    <row r="3675" spans="1:41" ht="25.5">
      <c r="A3675" s="6">
        <v>42959.716173645837</v>
      </c>
      <c r="B3675" s="2">
        <v>42919</v>
      </c>
      <c r="C3675" s="1" t="s">
        <v>117</v>
      </c>
      <c r="D3675" s="1">
        <v>49897</v>
      </c>
      <c r="E3675" s="1" t="s">
        <v>1254</v>
      </c>
      <c r="F3675" s="1" t="s">
        <v>98</v>
      </c>
      <c r="G3675" s="1" t="s">
        <v>99</v>
      </c>
      <c r="H3675" s="1" t="s">
        <v>100</v>
      </c>
      <c r="Q3675" s="1" t="s">
        <v>101</v>
      </c>
      <c r="R3675" s="1" t="s">
        <v>102</v>
      </c>
      <c r="S3675" s="1" t="s">
        <v>133</v>
      </c>
      <c r="T3675" s="1" t="s">
        <v>104</v>
      </c>
      <c r="U3675" s="1" t="s">
        <v>323</v>
      </c>
      <c r="Z3675" s="1" t="s">
        <v>33</v>
      </c>
      <c r="AA3675" s="1">
        <v>0.72</v>
      </c>
      <c r="AI3675" s="1">
        <v>0.72</v>
      </c>
      <c r="AJ3675" s="1" t="s">
        <v>213</v>
      </c>
      <c r="AM3675" s="1">
        <v>25</v>
      </c>
    </row>
    <row r="3676" spans="1:41" ht="25.5">
      <c r="A3676" s="6">
        <v>42959.718607951392</v>
      </c>
      <c r="B3676" s="2">
        <v>42920</v>
      </c>
      <c r="C3676" s="1" t="s">
        <v>96</v>
      </c>
      <c r="D3676" s="1">
        <v>49897</v>
      </c>
      <c r="E3676" s="1" t="s">
        <v>1254</v>
      </c>
      <c r="F3676" s="1" t="s">
        <v>98</v>
      </c>
      <c r="G3676" s="1" t="s">
        <v>99</v>
      </c>
      <c r="H3676" s="1" t="s">
        <v>100</v>
      </c>
      <c r="K3676" s="1">
        <v>0.9</v>
      </c>
      <c r="L3676" s="1">
        <v>0.9</v>
      </c>
      <c r="M3676" s="1">
        <v>0.9</v>
      </c>
      <c r="N3676" s="1" t="s">
        <v>110</v>
      </c>
      <c r="O3676" s="1">
        <v>0.72</v>
      </c>
      <c r="P3676" s="1" t="s">
        <v>110</v>
      </c>
      <c r="Q3676" s="1" t="s">
        <v>121</v>
      </c>
      <c r="R3676" s="1" t="s">
        <v>111</v>
      </c>
      <c r="S3676" s="1" t="s">
        <v>133</v>
      </c>
      <c r="T3676" s="1" t="s">
        <v>113</v>
      </c>
      <c r="U3676" s="1" t="s">
        <v>114</v>
      </c>
      <c r="V3676" s="1">
        <v>20</v>
      </c>
      <c r="W3676" s="1">
        <v>168</v>
      </c>
      <c r="X3676" s="1">
        <v>3</v>
      </c>
      <c r="Z3676" s="1" t="s">
        <v>33</v>
      </c>
      <c r="AG3676" s="1">
        <v>180</v>
      </c>
      <c r="AL3676" s="1" t="s">
        <v>557</v>
      </c>
    </row>
    <row r="3677" spans="1:41" ht="25.5">
      <c r="A3677" s="6">
        <v>42959.719141180554</v>
      </c>
      <c r="B3677" s="2">
        <v>42920</v>
      </c>
      <c r="C3677" s="1" t="s">
        <v>117</v>
      </c>
      <c r="D3677" s="1">
        <v>49897</v>
      </c>
      <c r="E3677" s="1" t="s">
        <v>1254</v>
      </c>
      <c r="F3677" s="1" t="s">
        <v>98</v>
      </c>
      <c r="G3677" s="1" t="s">
        <v>99</v>
      </c>
      <c r="H3677" s="1" t="s">
        <v>100</v>
      </c>
      <c r="L3677" s="1">
        <v>0.9</v>
      </c>
      <c r="M3677" s="1">
        <v>0.9</v>
      </c>
      <c r="N3677" s="1" t="s">
        <v>110</v>
      </c>
      <c r="Q3677" s="1" t="s">
        <v>119</v>
      </c>
      <c r="R3677" s="1" t="s">
        <v>111</v>
      </c>
      <c r="S3677" s="1" t="s">
        <v>133</v>
      </c>
      <c r="T3677" s="1" t="s">
        <v>113</v>
      </c>
      <c r="U3677" s="1" t="s">
        <v>114</v>
      </c>
      <c r="Z3677" s="1" t="s">
        <v>115</v>
      </c>
      <c r="AG3677" s="1">
        <v>180</v>
      </c>
      <c r="AI3677" s="1">
        <v>0.9</v>
      </c>
      <c r="AJ3677" s="1" t="s">
        <v>110</v>
      </c>
    </row>
    <row r="3678" spans="1:41" ht="25.5">
      <c r="A3678" s="6">
        <v>42959.719782766202</v>
      </c>
      <c r="B3678" s="2">
        <v>42921</v>
      </c>
      <c r="C3678" s="1" t="s">
        <v>96</v>
      </c>
      <c r="D3678" s="1">
        <v>49897</v>
      </c>
      <c r="E3678" s="1" t="s">
        <v>1254</v>
      </c>
      <c r="F3678" s="1" t="s">
        <v>98</v>
      </c>
      <c r="G3678" s="1" t="s">
        <v>99</v>
      </c>
      <c r="H3678" s="1" t="s">
        <v>100</v>
      </c>
      <c r="K3678" s="1">
        <v>0.9</v>
      </c>
      <c r="L3678" s="1">
        <v>0.9</v>
      </c>
      <c r="M3678" s="1">
        <v>0.9</v>
      </c>
      <c r="N3678" s="1" t="s">
        <v>110</v>
      </c>
      <c r="O3678" s="1">
        <v>0.72</v>
      </c>
      <c r="P3678" s="1" t="s">
        <v>110</v>
      </c>
      <c r="Q3678" s="1" t="s">
        <v>119</v>
      </c>
      <c r="R3678" s="1" t="s">
        <v>111</v>
      </c>
      <c r="S3678" s="1" t="s">
        <v>133</v>
      </c>
      <c r="T3678" s="1" t="s">
        <v>113</v>
      </c>
      <c r="U3678" s="1" t="s">
        <v>114</v>
      </c>
      <c r="Z3678" s="1" t="s">
        <v>33</v>
      </c>
      <c r="AG3678" s="1">
        <v>180</v>
      </c>
      <c r="AL3678" s="1" t="s">
        <v>557</v>
      </c>
    </row>
    <row r="3679" spans="1:41" ht="25.5">
      <c r="A3679" s="6">
        <v>42959.720434120369</v>
      </c>
      <c r="B3679" s="2">
        <v>42921</v>
      </c>
      <c r="C3679" s="1" t="s">
        <v>117</v>
      </c>
      <c r="D3679" s="1">
        <v>49897</v>
      </c>
      <c r="E3679" s="1" t="s">
        <v>1254</v>
      </c>
      <c r="F3679" s="1" t="s">
        <v>98</v>
      </c>
      <c r="G3679" s="1" t="s">
        <v>99</v>
      </c>
      <c r="H3679" s="1" t="s">
        <v>109</v>
      </c>
      <c r="L3679" s="1">
        <v>0.9</v>
      </c>
      <c r="M3679" s="1">
        <v>0.9</v>
      </c>
      <c r="N3679" s="1" t="s">
        <v>110</v>
      </c>
      <c r="Q3679" s="1" t="s">
        <v>121</v>
      </c>
      <c r="R3679" s="1" t="s">
        <v>111</v>
      </c>
      <c r="S3679" s="1" t="s">
        <v>101</v>
      </c>
      <c r="T3679" s="1" t="s">
        <v>113</v>
      </c>
      <c r="U3679" s="1" t="s">
        <v>114</v>
      </c>
      <c r="Z3679" s="1" t="s">
        <v>115</v>
      </c>
      <c r="AG3679" s="1">
        <v>180</v>
      </c>
      <c r="AI3679" s="1">
        <v>0.72</v>
      </c>
      <c r="AJ3679" s="1" t="s">
        <v>110</v>
      </c>
    </row>
    <row r="3680" spans="1:41" ht="25.5">
      <c r="A3680" s="6">
        <v>42959.720951435185</v>
      </c>
      <c r="B3680" s="2">
        <v>42922</v>
      </c>
      <c r="C3680" s="1" t="s">
        <v>96</v>
      </c>
      <c r="D3680" s="1">
        <v>49897</v>
      </c>
      <c r="E3680" s="1" t="s">
        <v>1254</v>
      </c>
      <c r="F3680" s="1" t="s">
        <v>98</v>
      </c>
      <c r="G3680" s="1" t="s">
        <v>99</v>
      </c>
      <c r="H3680" s="1" t="s">
        <v>109</v>
      </c>
      <c r="K3680" s="1">
        <v>0.9</v>
      </c>
      <c r="L3680" s="1">
        <v>0.9</v>
      </c>
      <c r="M3680" s="1">
        <v>0.9</v>
      </c>
      <c r="N3680" s="1" t="s">
        <v>110</v>
      </c>
      <c r="O3680" s="1">
        <v>0.72</v>
      </c>
      <c r="P3680" s="1" t="s">
        <v>110</v>
      </c>
      <c r="Q3680" s="1" t="s">
        <v>101</v>
      </c>
      <c r="R3680" s="1" t="s">
        <v>111</v>
      </c>
      <c r="S3680" s="1" t="s">
        <v>133</v>
      </c>
      <c r="T3680" s="1" t="s">
        <v>113</v>
      </c>
      <c r="U3680" s="1" t="s">
        <v>114</v>
      </c>
      <c r="Z3680" s="1" t="s">
        <v>115</v>
      </c>
      <c r="AG3680" s="1">
        <v>180</v>
      </c>
      <c r="AL3680" s="1" t="s">
        <v>557</v>
      </c>
    </row>
    <row r="3681" spans="1:42" ht="25.5">
      <c r="A3681" s="6">
        <v>42959.721543900465</v>
      </c>
      <c r="B3681" s="2">
        <v>42922</v>
      </c>
      <c r="C3681" s="1" t="s">
        <v>117</v>
      </c>
      <c r="D3681" s="1">
        <v>49897</v>
      </c>
      <c r="E3681" s="1" t="s">
        <v>1254</v>
      </c>
      <c r="F3681" s="1" t="s">
        <v>98</v>
      </c>
      <c r="G3681" s="1" t="s">
        <v>99</v>
      </c>
      <c r="H3681" s="1" t="s">
        <v>109</v>
      </c>
      <c r="L3681" s="1">
        <v>0.9</v>
      </c>
      <c r="M3681" s="1">
        <v>0.9</v>
      </c>
      <c r="N3681" s="1" t="s">
        <v>110</v>
      </c>
      <c r="Q3681" s="1" t="s">
        <v>101</v>
      </c>
      <c r="R3681" s="1" t="s">
        <v>111</v>
      </c>
      <c r="S3681" s="1" t="s">
        <v>133</v>
      </c>
      <c r="T3681" s="1" t="s">
        <v>113</v>
      </c>
      <c r="U3681" s="1" t="s">
        <v>114</v>
      </c>
      <c r="Z3681" s="1" t="s">
        <v>115</v>
      </c>
      <c r="AG3681" s="1">
        <v>180</v>
      </c>
      <c r="AI3681" s="1">
        <v>0.72</v>
      </c>
      <c r="AJ3681" s="1" t="s">
        <v>110</v>
      </c>
    </row>
    <row r="3682" spans="1:42" ht="25.5">
      <c r="A3682" s="6">
        <v>42959.72213775463</v>
      </c>
      <c r="B3682" s="2">
        <v>42923</v>
      </c>
      <c r="C3682" s="1" t="s">
        <v>96</v>
      </c>
      <c r="D3682" s="1">
        <v>49897</v>
      </c>
      <c r="E3682" s="1" t="s">
        <v>1254</v>
      </c>
      <c r="F3682" s="1" t="s">
        <v>98</v>
      </c>
      <c r="G3682" s="1" t="s">
        <v>99</v>
      </c>
      <c r="H3682" s="1" t="s">
        <v>109</v>
      </c>
      <c r="K3682" s="1">
        <v>0.9</v>
      </c>
      <c r="L3682" s="1">
        <v>0.9</v>
      </c>
      <c r="M3682" s="1">
        <v>0.9</v>
      </c>
      <c r="N3682" s="1" t="s">
        <v>110</v>
      </c>
      <c r="O3682" s="1">
        <v>0.72</v>
      </c>
      <c r="P3682" s="1" t="s">
        <v>110</v>
      </c>
      <c r="Q3682" s="1" t="s">
        <v>101</v>
      </c>
      <c r="R3682" s="1" t="s">
        <v>111</v>
      </c>
      <c r="S3682" s="1" t="s">
        <v>112</v>
      </c>
      <c r="T3682" s="1" t="s">
        <v>113</v>
      </c>
      <c r="U3682" s="1" t="s">
        <v>114</v>
      </c>
      <c r="Z3682" s="1" t="s">
        <v>115</v>
      </c>
      <c r="AG3682" s="1">
        <v>180</v>
      </c>
      <c r="AL3682" s="1" t="s">
        <v>557</v>
      </c>
    </row>
    <row r="3683" spans="1:42" ht="25.5">
      <c r="A3683" s="6">
        <v>42959.722639652777</v>
      </c>
      <c r="B3683" s="2">
        <v>42923</v>
      </c>
      <c r="C3683" s="1" t="s">
        <v>117</v>
      </c>
      <c r="D3683" s="1">
        <v>49897</v>
      </c>
      <c r="E3683" s="1" t="s">
        <v>1254</v>
      </c>
      <c r="F3683" s="1" t="s">
        <v>98</v>
      </c>
      <c r="G3683" s="1" t="s">
        <v>99</v>
      </c>
      <c r="H3683" s="1" t="s">
        <v>100</v>
      </c>
      <c r="Q3683" s="1" t="s">
        <v>101</v>
      </c>
      <c r="R3683" s="1" t="s">
        <v>111</v>
      </c>
      <c r="S3683" s="1" t="s">
        <v>112</v>
      </c>
      <c r="U3683" s="1" t="s">
        <v>114</v>
      </c>
      <c r="V3683" s="1">
        <v>29</v>
      </c>
      <c r="W3683" s="1">
        <v>143</v>
      </c>
      <c r="X3683" s="1">
        <v>4.5999999999999996</v>
      </c>
      <c r="Z3683" s="1" t="s">
        <v>115</v>
      </c>
    </row>
    <row r="3684" spans="1:42" ht="25.5">
      <c r="A3684" s="6">
        <v>42959.723073414352</v>
      </c>
      <c r="B3684" s="2">
        <v>42924</v>
      </c>
      <c r="C3684" s="1" t="s">
        <v>96</v>
      </c>
      <c r="D3684" s="1">
        <v>49897</v>
      </c>
      <c r="E3684" s="1" t="s">
        <v>1254</v>
      </c>
      <c r="F3684" s="1" t="s">
        <v>98</v>
      </c>
      <c r="G3684" s="1" t="s">
        <v>99</v>
      </c>
      <c r="H3684" s="1" t="s">
        <v>100</v>
      </c>
      <c r="Q3684" s="1" t="s">
        <v>101</v>
      </c>
      <c r="R3684" s="1" t="s">
        <v>111</v>
      </c>
      <c r="S3684" s="1" t="s">
        <v>112</v>
      </c>
      <c r="U3684" s="1" t="s">
        <v>114</v>
      </c>
      <c r="Z3684" s="1" t="s">
        <v>115</v>
      </c>
      <c r="AK3684" s="1" t="s">
        <v>116</v>
      </c>
      <c r="AL3684" s="1" t="s">
        <v>557</v>
      </c>
    </row>
    <row r="3685" spans="1:42" ht="25.5">
      <c r="A3685" s="6">
        <v>42959.724568622682</v>
      </c>
      <c r="B3685" s="2">
        <v>42914</v>
      </c>
      <c r="C3685" s="1" t="s">
        <v>96</v>
      </c>
      <c r="D3685" s="1">
        <v>49902</v>
      </c>
      <c r="E3685" s="1" t="s">
        <v>1189</v>
      </c>
      <c r="F3685" s="1" t="s">
        <v>98</v>
      </c>
      <c r="G3685" s="1" t="s">
        <v>99</v>
      </c>
      <c r="H3685" s="1" t="s">
        <v>100</v>
      </c>
      <c r="K3685" s="1">
        <v>0.43</v>
      </c>
      <c r="M3685" s="1">
        <v>0.43</v>
      </c>
      <c r="N3685" s="1" t="s">
        <v>110</v>
      </c>
      <c r="O3685" s="1">
        <v>0.34</v>
      </c>
      <c r="P3685" s="1" t="s">
        <v>110</v>
      </c>
      <c r="Q3685" s="1" t="s">
        <v>101</v>
      </c>
      <c r="R3685" s="1" t="s">
        <v>102</v>
      </c>
      <c r="S3685" s="1" t="s">
        <v>103</v>
      </c>
      <c r="T3685" s="1" t="s">
        <v>298</v>
      </c>
      <c r="U3685" s="1" t="s">
        <v>247</v>
      </c>
      <c r="V3685" s="1">
        <v>58</v>
      </c>
      <c r="W3685" s="1">
        <v>48</v>
      </c>
      <c r="X3685" s="1">
        <v>6</v>
      </c>
      <c r="Z3685" s="1" t="s">
        <v>33</v>
      </c>
      <c r="AA3685" s="1">
        <v>0.34</v>
      </c>
      <c r="AG3685" s="1">
        <v>85</v>
      </c>
      <c r="AM3685" s="1">
        <v>30</v>
      </c>
    </row>
    <row r="3686" spans="1:42" ht="25.5">
      <c r="A3686" s="6">
        <v>42918.712960219906</v>
      </c>
      <c r="B3686" s="2">
        <v>42914</v>
      </c>
      <c r="C3686" s="1" t="s">
        <v>117</v>
      </c>
      <c r="D3686" s="1">
        <v>49902</v>
      </c>
      <c r="E3686" s="1" t="s">
        <v>1189</v>
      </c>
      <c r="F3686" s="1" t="s">
        <v>98</v>
      </c>
      <c r="G3686" s="1" t="s">
        <v>99</v>
      </c>
      <c r="H3686" s="1" t="s">
        <v>100</v>
      </c>
      <c r="Q3686" s="1" t="s">
        <v>101</v>
      </c>
      <c r="R3686" s="1" t="s">
        <v>102</v>
      </c>
      <c r="S3686" s="1" t="s">
        <v>103</v>
      </c>
      <c r="T3686" s="1" t="s">
        <v>299</v>
      </c>
      <c r="U3686" s="1" t="s">
        <v>247</v>
      </c>
      <c r="Z3686" s="1" t="s">
        <v>33</v>
      </c>
      <c r="AA3686" s="1">
        <v>0.34</v>
      </c>
      <c r="AM3686" s="1">
        <v>30</v>
      </c>
    </row>
    <row r="3687" spans="1:42" ht="25.5">
      <c r="A3687" s="6">
        <v>42918.720438761578</v>
      </c>
      <c r="B3687" s="2">
        <v>42915</v>
      </c>
      <c r="C3687" s="1" t="s">
        <v>96</v>
      </c>
      <c r="D3687" s="1">
        <v>49902</v>
      </c>
      <c r="E3687" s="1" t="s">
        <v>1189</v>
      </c>
      <c r="F3687" s="1" t="s">
        <v>98</v>
      </c>
      <c r="G3687" s="1" t="s">
        <v>99</v>
      </c>
      <c r="H3687" s="1" t="s">
        <v>100</v>
      </c>
      <c r="K3687" s="1">
        <v>0.43</v>
      </c>
      <c r="O3687" s="1">
        <v>0.34</v>
      </c>
      <c r="P3687" s="1" t="s">
        <v>110</v>
      </c>
      <c r="Q3687" s="1" t="s">
        <v>101</v>
      </c>
      <c r="R3687" s="1" t="s">
        <v>102</v>
      </c>
      <c r="S3687" s="1" t="s">
        <v>103</v>
      </c>
      <c r="T3687" s="1" t="s">
        <v>298</v>
      </c>
      <c r="U3687" s="1" t="s">
        <v>247</v>
      </c>
      <c r="Y3687" s="1">
        <v>106</v>
      </c>
      <c r="Z3687" s="1" t="s">
        <v>33</v>
      </c>
      <c r="AA3687" s="1">
        <v>0.34</v>
      </c>
      <c r="AD3687" s="1">
        <v>1.7</v>
      </c>
      <c r="AG3687" s="1">
        <v>85</v>
      </c>
      <c r="AM3687" s="1">
        <v>30</v>
      </c>
    </row>
    <row r="3688" spans="1:42" ht="25.5">
      <c r="A3688" s="6">
        <v>42918.721027245367</v>
      </c>
      <c r="B3688" s="2">
        <v>42915</v>
      </c>
      <c r="C3688" s="1" t="s">
        <v>117</v>
      </c>
      <c r="D3688" s="1">
        <v>49902</v>
      </c>
      <c r="E3688" s="1" t="s">
        <v>1189</v>
      </c>
      <c r="F3688" s="1" t="s">
        <v>98</v>
      </c>
      <c r="G3688" s="1" t="s">
        <v>99</v>
      </c>
      <c r="H3688" s="1" t="s">
        <v>100</v>
      </c>
      <c r="Q3688" s="1" t="s">
        <v>101</v>
      </c>
      <c r="R3688" s="1" t="s">
        <v>102</v>
      </c>
      <c r="S3688" s="1" t="s">
        <v>103</v>
      </c>
      <c r="T3688" s="1" t="s">
        <v>299</v>
      </c>
      <c r="U3688" s="1" t="s">
        <v>247</v>
      </c>
      <c r="Z3688" s="1" t="s">
        <v>33</v>
      </c>
      <c r="AA3688" s="1">
        <v>0.34</v>
      </c>
      <c r="AI3688" s="1">
        <v>0.34</v>
      </c>
      <c r="AJ3688" s="1" t="s">
        <v>213</v>
      </c>
      <c r="AM3688" s="1">
        <v>20</v>
      </c>
    </row>
    <row r="3689" spans="1:42" ht="25.5">
      <c r="A3689" s="6">
        <v>42918.722296030093</v>
      </c>
      <c r="B3689" s="2">
        <v>42916</v>
      </c>
      <c r="C3689" s="1" t="s">
        <v>96</v>
      </c>
      <c r="D3689" s="1">
        <v>49902</v>
      </c>
      <c r="E3689" s="1" t="s">
        <v>1189</v>
      </c>
      <c r="F3689" s="1" t="s">
        <v>98</v>
      </c>
      <c r="G3689" s="1" t="s">
        <v>99</v>
      </c>
      <c r="H3689" s="1" t="s">
        <v>100</v>
      </c>
      <c r="K3689" s="1">
        <v>0.43</v>
      </c>
      <c r="O3689" s="1">
        <v>0.34</v>
      </c>
      <c r="P3689" s="1" t="s">
        <v>110</v>
      </c>
      <c r="Q3689" s="1" t="s">
        <v>101</v>
      </c>
      <c r="R3689" s="1" t="s">
        <v>102</v>
      </c>
      <c r="S3689" s="1" t="s">
        <v>103</v>
      </c>
      <c r="T3689" s="1" t="s">
        <v>298</v>
      </c>
      <c r="U3689" s="1" t="s">
        <v>247</v>
      </c>
      <c r="Y3689" s="1">
        <v>105</v>
      </c>
      <c r="Z3689" s="1" t="s">
        <v>33</v>
      </c>
      <c r="AA3689" s="1">
        <v>0.34</v>
      </c>
      <c r="AD3689" s="1">
        <v>1.7</v>
      </c>
      <c r="AG3689" s="1">
        <v>85</v>
      </c>
      <c r="AM3689" s="1">
        <v>20</v>
      </c>
    </row>
    <row r="3690" spans="1:42" ht="38.25">
      <c r="A3690" s="6">
        <v>42918.724374155092</v>
      </c>
      <c r="B3690" s="2">
        <v>42916</v>
      </c>
      <c r="C3690" s="1" t="s">
        <v>117</v>
      </c>
      <c r="D3690" s="1">
        <v>49902</v>
      </c>
      <c r="E3690" s="1" t="s">
        <v>1189</v>
      </c>
      <c r="F3690" s="1" t="s">
        <v>303</v>
      </c>
      <c r="G3690" s="1" t="s">
        <v>177</v>
      </c>
      <c r="H3690" s="1" t="s">
        <v>207</v>
      </c>
      <c r="J3690" s="8"/>
      <c r="O3690" s="1">
        <v>0.34</v>
      </c>
      <c r="P3690" s="1" t="s">
        <v>110</v>
      </c>
      <c r="Q3690" s="1" t="s">
        <v>101</v>
      </c>
      <c r="R3690" s="1" t="s">
        <v>102</v>
      </c>
      <c r="S3690" s="1" t="s">
        <v>133</v>
      </c>
      <c r="T3690" s="1" t="s">
        <v>1819</v>
      </c>
      <c r="U3690" s="1" t="s">
        <v>247</v>
      </c>
      <c r="V3690" s="1">
        <v>32</v>
      </c>
      <c r="W3690" s="1">
        <v>3.8</v>
      </c>
      <c r="X3690" s="1">
        <v>3.8</v>
      </c>
      <c r="Y3690" s="1">
        <v>103</v>
      </c>
      <c r="Z3690" s="1" t="s">
        <v>33</v>
      </c>
      <c r="AA3690" s="1">
        <v>0.34</v>
      </c>
      <c r="AB3690" s="1">
        <v>120</v>
      </c>
      <c r="AI3690" s="1">
        <v>0.34</v>
      </c>
      <c r="AJ3690" s="1" t="s">
        <v>213</v>
      </c>
      <c r="AK3690" s="1" t="s">
        <v>1821</v>
      </c>
      <c r="AM3690" s="1">
        <v>30</v>
      </c>
      <c r="AO3690" s="1">
        <v>60</v>
      </c>
      <c r="AP3690" s="8"/>
    </row>
    <row r="3691" spans="1:42">
      <c r="A3691" s="6">
        <v>42918.724536539346</v>
      </c>
      <c r="B3691" s="2">
        <v>42917</v>
      </c>
      <c r="C3691" s="1" t="s">
        <v>96</v>
      </c>
      <c r="D3691" s="1">
        <v>49902</v>
      </c>
      <c r="E3691" s="1" t="s">
        <v>1189</v>
      </c>
      <c r="AK3691" s="1" t="s">
        <v>305</v>
      </c>
    </row>
    <row r="3692" spans="1:42" ht="25.5">
      <c r="A3692" s="6">
        <v>42960.63920578704</v>
      </c>
      <c r="B3692" s="2">
        <v>42914</v>
      </c>
      <c r="C3692" s="1" t="s">
        <v>96</v>
      </c>
      <c r="D3692" s="1">
        <v>49911</v>
      </c>
      <c r="E3692" s="1" t="s">
        <v>1220</v>
      </c>
      <c r="F3692" s="1" t="s">
        <v>98</v>
      </c>
      <c r="G3692" s="1" t="s">
        <v>99</v>
      </c>
      <c r="H3692" s="1" t="s">
        <v>100</v>
      </c>
      <c r="K3692" s="1">
        <v>0.65</v>
      </c>
      <c r="L3692" s="1">
        <v>0.65</v>
      </c>
      <c r="M3692" s="1">
        <v>0.65</v>
      </c>
      <c r="N3692" s="1" t="s">
        <v>110</v>
      </c>
      <c r="O3692" s="1">
        <v>0.52</v>
      </c>
      <c r="P3692" s="1" t="s">
        <v>110</v>
      </c>
      <c r="Q3692" s="1" t="s">
        <v>101</v>
      </c>
      <c r="R3692" s="1" t="s">
        <v>102</v>
      </c>
      <c r="S3692" s="1" t="s">
        <v>101</v>
      </c>
      <c r="T3692" s="1" t="s">
        <v>113</v>
      </c>
      <c r="U3692" s="1" t="s">
        <v>416</v>
      </c>
      <c r="Z3692" s="1" t="s">
        <v>115</v>
      </c>
      <c r="AG3692" s="1">
        <v>130</v>
      </c>
    </row>
    <row r="3693" spans="1:42" ht="25.5">
      <c r="A3693" s="6">
        <v>42960.648115347227</v>
      </c>
      <c r="B3693" s="2">
        <v>42914</v>
      </c>
      <c r="C3693" s="1" t="s">
        <v>117</v>
      </c>
      <c r="D3693" s="1">
        <v>49911</v>
      </c>
      <c r="E3693" s="1" t="s">
        <v>1220</v>
      </c>
      <c r="F3693" s="1" t="s">
        <v>98</v>
      </c>
      <c r="G3693" s="1" t="s">
        <v>99</v>
      </c>
      <c r="H3693" s="1" t="s">
        <v>100</v>
      </c>
      <c r="Q3693" s="1" t="s">
        <v>101</v>
      </c>
      <c r="R3693" s="1" t="s">
        <v>122</v>
      </c>
      <c r="S3693" s="1" t="s">
        <v>101</v>
      </c>
      <c r="T3693" s="1" t="s">
        <v>1694</v>
      </c>
      <c r="U3693" s="1" t="s">
        <v>416</v>
      </c>
      <c r="W3693" s="1">
        <v>105</v>
      </c>
      <c r="Z3693" s="1" t="s">
        <v>115</v>
      </c>
      <c r="AA3693" s="1">
        <v>0.52</v>
      </c>
      <c r="AD3693" s="1">
        <v>2.62</v>
      </c>
    </row>
    <row r="3694" spans="1:42" ht="25.5">
      <c r="A3694" s="6">
        <v>42960.650432731476</v>
      </c>
      <c r="B3694" s="2">
        <v>42915</v>
      </c>
      <c r="C3694" s="1" t="s">
        <v>96</v>
      </c>
      <c r="D3694" s="1">
        <v>49911</v>
      </c>
      <c r="E3694" s="1" t="s">
        <v>1220</v>
      </c>
      <c r="F3694" s="1" t="s">
        <v>98</v>
      </c>
      <c r="G3694" s="1" t="s">
        <v>99</v>
      </c>
      <c r="H3694" s="1" t="s">
        <v>100</v>
      </c>
      <c r="K3694" s="1">
        <v>0.65</v>
      </c>
      <c r="O3694" s="1">
        <v>0.52</v>
      </c>
      <c r="P3694" s="1" t="s">
        <v>110</v>
      </c>
      <c r="Q3694" s="1" t="s">
        <v>101</v>
      </c>
      <c r="R3694" s="1" t="s">
        <v>102</v>
      </c>
      <c r="S3694" s="1" t="s">
        <v>103</v>
      </c>
      <c r="T3694" s="1" t="s">
        <v>113</v>
      </c>
      <c r="U3694" s="1" t="s">
        <v>120</v>
      </c>
      <c r="Z3694" s="1" t="s">
        <v>33</v>
      </c>
      <c r="AA3694" s="1">
        <v>0.52</v>
      </c>
      <c r="AG3694" s="1">
        <v>130</v>
      </c>
      <c r="AK3694" s="1" t="s">
        <v>1831</v>
      </c>
      <c r="AL3694" s="1" t="s">
        <v>1832</v>
      </c>
    </row>
    <row r="3695" spans="1:42" ht="25.5">
      <c r="A3695" s="6">
        <v>42960.652195636576</v>
      </c>
      <c r="B3695" s="2">
        <v>42915</v>
      </c>
      <c r="C3695" s="1" t="s">
        <v>117</v>
      </c>
      <c r="D3695" s="1">
        <v>49911</v>
      </c>
      <c r="E3695" s="1" t="s">
        <v>1220</v>
      </c>
      <c r="F3695" s="1" t="s">
        <v>98</v>
      </c>
      <c r="G3695" s="1" t="s">
        <v>99</v>
      </c>
      <c r="H3695" s="1" t="s">
        <v>100</v>
      </c>
      <c r="Q3695" s="1" t="s">
        <v>121</v>
      </c>
      <c r="R3695" s="1" t="s">
        <v>102</v>
      </c>
      <c r="S3695" s="1" t="s">
        <v>103</v>
      </c>
      <c r="T3695" s="1" t="s">
        <v>104</v>
      </c>
      <c r="U3695" s="1" t="s">
        <v>120</v>
      </c>
      <c r="Z3695" s="1" t="s">
        <v>33</v>
      </c>
      <c r="AA3695" s="1">
        <v>0.52</v>
      </c>
      <c r="AD3695" s="1">
        <v>2.62</v>
      </c>
      <c r="AI3695" s="1">
        <v>0.52</v>
      </c>
      <c r="AJ3695" s="1" t="s">
        <v>213</v>
      </c>
      <c r="AM3695" s="1">
        <v>30</v>
      </c>
    </row>
    <row r="3696" spans="1:42" ht="25.5">
      <c r="A3696" s="6">
        <v>42960.656862245371</v>
      </c>
      <c r="B3696" s="2">
        <v>42916</v>
      </c>
      <c r="C3696" s="1" t="s">
        <v>96</v>
      </c>
      <c r="D3696" s="1">
        <v>49911</v>
      </c>
      <c r="E3696" s="1" t="s">
        <v>1220</v>
      </c>
      <c r="F3696" s="1" t="s">
        <v>98</v>
      </c>
      <c r="G3696" s="1" t="s">
        <v>99</v>
      </c>
      <c r="H3696" s="1" t="s">
        <v>100</v>
      </c>
      <c r="K3696" s="1">
        <v>0.65</v>
      </c>
      <c r="O3696" s="1">
        <v>0.52</v>
      </c>
      <c r="P3696" s="1" t="s">
        <v>110</v>
      </c>
      <c r="Q3696" s="1" t="s">
        <v>121</v>
      </c>
      <c r="R3696" s="1" t="s">
        <v>102</v>
      </c>
      <c r="S3696" s="1" t="s">
        <v>101</v>
      </c>
      <c r="T3696" s="1" t="s">
        <v>192</v>
      </c>
      <c r="U3696" s="1" t="s">
        <v>120</v>
      </c>
      <c r="V3696" s="1">
        <v>34</v>
      </c>
      <c r="W3696" s="1">
        <v>138</v>
      </c>
      <c r="X3696" s="1">
        <v>3.6</v>
      </c>
      <c r="Z3696" s="1" t="s">
        <v>33</v>
      </c>
      <c r="AA3696" s="1">
        <v>0.52</v>
      </c>
      <c r="AG3696" s="1">
        <v>130</v>
      </c>
      <c r="AL3696" s="1" t="s">
        <v>1832</v>
      </c>
      <c r="AM3696" s="1">
        <v>30</v>
      </c>
    </row>
    <row r="3697" spans="1:41" ht="25.5">
      <c r="A3697" s="6">
        <v>42960.657622534723</v>
      </c>
      <c r="B3697" s="2">
        <v>42916</v>
      </c>
      <c r="C3697" s="1" t="s">
        <v>117</v>
      </c>
      <c r="D3697" s="1">
        <v>49911</v>
      </c>
      <c r="E3697" s="1" t="s">
        <v>1220</v>
      </c>
      <c r="F3697" s="1" t="s">
        <v>98</v>
      </c>
      <c r="G3697" s="1" t="s">
        <v>99</v>
      </c>
      <c r="H3697" s="1" t="s">
        <v>100</v>
      </c>
      <c r="J3697" s="8"/>
      <c r="O3697" s="1">
        <v>0.52</v>
      </c>
      <c r="P3697" s="1" t="s">
        <v>110</v>
      </c>
      <c r="Q3697" s="1" t="s">
        <v>101</v>
      </c>
      <c r="R3697" s="1" t="s">
        <v>102</v>
      </c>
      <c r="S3697" s="1" t="s">
        <v>101</v>
      </c>
      <c r="T3697" s="1" t="s">
        <v>104</v>
      </c>
      <c r="U3697" s="1" t="s">
        <v>120</v>
      </c>
      <c r="Z3697" s="1" t="s">
        <v>33</v>
      </c>
      <c r="AA3697" s="1">
        <v>0.52</v>
      </c>
      <c r="AB3697" s="1">
        <v>130</v>
      </c>
      <c r="AD3697" s="1">
        <v>2.62</v>
      </c>
      <c r="AI3697" s="1">
        <v>0.52</v>
      </c>
      <c r="AJ3697" s="1" t="s">
        <v>110</v>
      </c>
      <c r="AM3697" s="1">
        <v>22</v>
      </c>
      <c r="AO3697" s="1">
        <v>65</v>
      </c>
    </row>
    <row r="3698" spans="1:41" ht="25.5">
      <c r="A3698" s="6">
        <v>42960.675531423607</v>
      </c>
      <c r="B3698" s="2">
        <v>42917</v>
      </c>
      <c r="C3698" s="1" t="s">
        <v>96</v>
      </c>
      <c r="D3698" s="1">
        <v>49911</v>
      </c>
      <c r="E3698" s="1" t="s">
        <v>1220</v>
      </c>
      <c r="F3698" s="1" t="s">
        <v>98</v>
      </c>
      <c r="G3698" s="1" t="s">
        <v>99</v>
      </c>
      <c r="H3698" s="1" t="s">
        <v>100</v>
      </c>
      <c r="J3698" s="8"/>
      <c r="K3698" s="1">
        <v>0.65</v>
      </c>
      <c r="O3698" s="1">
        <v>0.52</v>
      </c>
      <c r="P3698" s="1" t="s">
        <v>110</v>
      </c>
      <c r="Q3698" s="1" t="s">
        <v>101</v>
      </c>
      <c r="R3698" s="1" t="s">
        <v>102</v>
      </c>
      <c r="S3698" s="1" t="s">
        <v>101</v>
      </c>
      <c r="T3698" s="1" t="s">
        <v>192</v>
      </c>
      <c r="U3698" s="1" t="s">
        <v>416</v>
      </c>
      <c r="Z3698" s="1" t="s">
        <v>33</v>
      </c>
      <c r="AA3698" s="1">
        <v>0.52</v>
      </c>
      <c r="AB3698" s="1">
        <v>130</v>
      </c>
      <c r="AG3698" s="1">
        <v>130</v>
      </c>
      <c r="AL3698" s="1" t="s">
        <v>1832</v>
      </c>
      <c r="AM3698" s="1">
        <v>22</v>
      </c>
      <c r="AO3698" s="1">
        <v>65</v>
      </c>
    </row>
    <row r="3699" spans="1:41" ht="25.5">
      <c r="A3699" s="6">
        <v>42960.677668136574</v>
      </c>
      <c r="B3699" s="2">
        <v>42917</v>
      </c>
      <c r="C3699" s="1" t="s">
        <v>117</v>
      </c>
      <c r="D3699" s="1">
        <v>49911</v>
      </c>
      <c r="E3699" s="1" t="s">
        <v>1220</v>
      </c>
      <c r="F3699" s="1" t="s">
        <v>98</v>
      </c>
      <c r="G3699" s="1" t="s">
        <v>99</v>
      </c>
      <c r="H3699" s="1" t="s">
        <v>100</v>
      </c>
      <c r="O3699" s="1">
        <v>0.52</v>
      </c>
      <c r="P3699" s="1" t="s">
        <v>110</v>
      </c>
      <c r="Q3699" s="1" t="s">
        <v>101</v>
      </c>
      <c r="R3699" s="1" t="s">
        <v>102</v>
      </c>
      <c r="S3699" s="1" t="s">
        <v>101</v>
      </c>
      <c r="T3699" s="1" t="s">
        <v>104</v>
      </c>
      <c r="U3699" s="1" t="s">
        <v>416</v>
      </c>
      <c r="Z3699" s="1" t="s">
        <v>33</v>
      </c>
      <c r="AA3699" s="1">
        <v>0.52</v>
      </c>
      <c r="AI3699" s="1">
        <v>0.52</v>
      </c>
      <c r="AJ3699" s="1" t="s">
        <v>213</v>
      </c>
      <c r="AM3699" s="1">
        <v>22</v>
      </c>
    </row>
    <row r="3700" spans="1:41" ht="25.5">
      <c r="A3700" s="6">
        <v>42960.681873530091</v>
      </c>
      <c r="B3700" s="2">
        <v>42918</v>
      </c>
      <c r="C3700" s="1" t="s">
        <v>96</v>
      </c>
      <c r="D3700" s="1">
        <v>49911</v>
      </c>
      <c r="E3700" s="1" t="s">
        <v>1220</v>
      </c>
      <c r="F3700" s="1" t="s">
        <v>98</v>
      </c>
      <c r="G3700" s="1" t="s">
        <v>99</v>
      </c>
      <c r="H3700" s="1" t="s">
        <v>100</v>
      </c>
      <c r="K3700" s="1">
        <v>0.65</v>
      </c>
      <c r="O3700" s="1">
        <v>0.52</v>
      </c>
      <c r="P3700" s="1" t="s">
        <v>110</v>
      </c>
      <c r="Q3700" s="1" t="s">
        <v>101</v>
      </c>
      <c r="R3700" s="1" t="s">
        <v>102</v>
      </c>
      <c r="S3700" s="1" t="s">
        <v>124</v>
      </c>
      <c r="T3700" s="1" t="s">
        <v>192</v>
      </c>
      <c r="U3700" s="1" t="s">
        <v>416</v>
      </c>
      <c r="Z3700" s="1" t="s">
        <v>33</v>
      </c>
      <c r="AA3700" s="1">
        <v>0.52</v>
      </c>
      <c r="AG3700" s="1">
        <v>130</v>
      </c>
      <c r="AL3700" s="1" t="s">
        <v>1832</v>
      </c>
      <c r="AM3700" s="1">
        <v>22</v>
      </c>
    </row>
    <row r="3701" spans="1:41" ht="25.5">
      <c r="A3701" s="6">
        <v>42960.684562141207</v>
      </c>
      <c r="B3701" s="2">
        <v>42918</v>
      </c>
      <c r="C3701" s="1" t="s">
        <v>117</v>
      </c>
      <c r="D3701" s="1">
        <v>49911</v>
      </c>
      <c r="E3701" s="1" t="s">
        <v>1220</v>
      </c>
      <c r="F3701" s="1" t="s">
        <v>98</v>
      </c>
      <c r="G3701" s="1" t="s">
        <v>99</v>
      </c>
      <c r="H3701" s="1" t="s">
        <v>100</v>
      </c>
      <c r="O3701" s="1">
        <v>0.52</v>
      </c>
      <c r="P3701" s="1" t="s">
        <v>110</v>
      </c>
      <c r="Q3701" s="1" t="s">
        <v>101</v>
      </c>
      <c r="R3701" s="1" t="s">
        <v>122</v>
      </c>
      <c r="S3701" s="1" t="s">
        <v>101</v>
      </c>
      <c r="T3701" s="1" t="s">
        <v>1694</v>
      </c>
      <c r="U3701" s="1" t="s">
        <v>416</v>
      </c>
      <c r="Z3701" s="1" t="s">
        <v>33</v>
      </c>
      <c r="AA3701" s="1">
        <v>0.52</v>
      </c>
      <c r="AI3701" s="1">
        <v>0.52</v>
      </c>
      <c r="AJ3701" s="1" t="s">
        <v>213</v>
      </c>
    </row>
    <row r="3702" spans="1:41" ht="25.5">
      <c r="A3702" s="6">
        <v>42960.691759282403</v>
      </c>
      <c r="B3702" s="2">
        <v>42919</v>
      </c>
      <c r="C3702" s="1" t="s">
        <v>96</v>
      </c>
      <c r="D3702" s="1">
        <v>49911</v>
      </c>
      <c r="E3702" s="1" t="s">
        <v>1220</v>
      </c>
      <c r="F3702" s="1" t="s">
        <v>98</v>
      </c>
      <c r="G3702" s="1" t="s">
        <v>99</v>
      </c>
      <c r="H3702" s="1" t="s">
        <v>100</v>
      </c>
      <c r="K3702" s="1">
        <v>0.65</v>
      </c>
      <c r="O3702" s="1">
        <v>0.52</v>
      </c>
      <c r="P3702" s="1" t="s">
        <v>110</v>
      </c>
      <c r="Q3702" s="1" t="s">
        <v>101</v>
      </c>
      <c r="R3702" s="1" t="s">
        <v>122</v>
      </c>
      <c r="S3702" s="1" t="s">
        <v>112</v>
      </c>
      <c r="T3702" s="1" t="s">
        <v>192</v>
      </c>
      <c r="U3702" s="1" t="s">
        <v>416</v>
      </c>
      <c r="Z3702" s="1" t="s">
        <v>115</v>
      </c>
      <c r="AA3702" s="1">
        <v>0.52</v>
      </c>
      <c r="AG3702" s="1">
        <v>130</v>
      </c>
      <c r="AL3702" s="1" t="s">
        <v>1832</v>
      </c>
      <c r="AM3702" s="1">
        <v>22</v>
      </c>
    </row>
    <row r="3703" spans="1:41" ht="25.5">
      <c r="A3703" s="6">
        <v>42960.692234270835</v>
      </c>
      <c r="B3703" s="2">
        <v>42919</v>
      </c>
      <c r="C3703" s="1" t="s">
        <v>117</v>
      </c>
      <c r="D3703" s="1">
        <v>49911</v>
      </c>
      <c r="E3703" s="1" t="s">
        <v>1220</v>
      </c>
      <c r="F3703" s="1" t="s">
        <v>98</v>
      </c>
      <c r="G3703" s="1" t="s">
        <v>99</v>
      </c>
      <c r="H3703" s="1" t="s">
        <v>109</v>
      </c>
      <c r="L3703" s="1">
        <v>0.65</v>
      </c>
      <c r="Q3703" s="1" t="s">
        <v>101</v>
      </c>
      <c r="R3703" s="1" t="s">
        <v>102</v>
      </c>
      <c r="S3703" s="1" t="s">
        <v>101</v>
      </c>
      <c r="T3703" s="1" t="s">
        <v>113</v>
      </c>
      <c r="U3703" s="1" t="s">
        <v>416</v>
      </c>
      <c r="Z3703" s="1" t="s">
        <v>33</v>
      </c>
      <c r="AG3703" s="1">
        <v>130</v>
      </c>
    </row>
    <row r="3704" spans="1:41" ht="25.5">
      <c r="A3704" s="6">
        <v>42960.692953865742</v>
      </c>
      <c r="B3704" s="2">
        <v>42920</v>
      </c>
      <c r="C3704" s="1" t="s">
        <v>96</v>
      </c>
      <c r="D3704" s="1">
        <v>49911</v>
      </c>
      <c r="E3704" s="1" t="s">
        <v>1220</v>
      </c>
      <c r="F3704" s="1" t="s">
        <v>98</v>
      </c>
      <c r="G3704" s="1" t="s">
        <v>99</v>
      </c>
      <c r="H3704" s="1" t="s">
        <v>100</v>
      </c>
      <c r="K3704" s="1">
        <v>0.65</v>
      </c>
      <c r="L3704" s="1">
        <v>0.65</v>
      </c>
      <c r="M3704" s="1">
        <v>0.65</v>
      </c>
      <c r="N3704" s="1" t="s">
        <v>110</v>
      </c>
      <c r="O3704" s="1">
        <v>0.52</v>
      </c>
      <c r="P3704" s="1" t="s">
        <v>110</v>
      </c>
      <c r="Q3704" s="1" t="s">
        <v>101</v>
      </c>
      <c r="R3704" s="1" t="s">
        <v>111</v>
      </c>
      <c r="S3704" s="1" t="s">
        <v>101</v>
      </c>
      <c r="T3704" s="1" t="s">
        <v>113</v>
      </c>
      <c r="U3704" s="1" t="s">
        <v>114</v>
      </c>
      <c r="Z3704" s="1" t="s">
        <v>115</v>
      </c>
      <c r="AG3704" s="1">
        <v>130</v>
      </c>
      <c r="AK3704" s="1" t="s">
        <v>116</v>
      </c>
      <c r="AL3704" s="1" t="s">
        <v>1832</v>
      </c>
    </row>
    <row r="3705" spans="1:41" ht="25.5">
      <c r="A3705" s="6">
        <v>42920.744068449072</v>
      </c>
      <c r="B3705" s="2">
        <v>42915</v>
      </c>
      <c r="C3705" s="1" t="s">
        <v>96</v>
      </c>
      <c r="D3705" s="1">
        <v>49960</v>
      </c>
      <c r="E3705" s="1" t="s">
        <v>1217</v>
      </c>
      <c r="F3705" s="1" t="s">
        <v>98</v>
      </c>
      <c r="G3705" s="1" t="s">
        <v>99</v>
      </c>
      <c r="H3705" s="1" t="s">
        <v>109</v>
      </c>
      <c r="K3705" s="1">
        <v>0.35</v>
      </c>
      <c r="L3705" s="1">
        <v>0.35</v>
      </c>
      <c r="M3705" s="1">
        <v>0.35</v>
      </c>
      <c r="N3705" s="1" t="s">
        <v>110</v>
      </c>
      <c r="O3705" s="1">
        <v>0.28000000000000003</v>
      </c>
      <c r="P3705" s="1" t="s">
        <v>110</v>
      </c>
      <c r="Q3705" s="1" t="s">
        <v>101</v>
      </c>
      <c r="R3705" s="1" t="s">
        <v>122</v>
      </c>
      <c r="S3705" s="1" t="s">
        <v>101</v>
      </c>
      <c r="T3705" s="1" t="s">
        <v>113</v>
      </c>
      <c r="U3705" s="1" t="s">
        <v>114</v>
      </c>
      <c r="Z3705" s="1" t="s">
        <v>33</v>
      </c>
      <c r="AG3705" s="1">
        <v>70</v>
      </c>
    </row>
    <row r="3706" spans="1:41" ht="25.5">
      <c r="A3706" s="6">
        <v>42920.744446157405</v>
      </c>
      <c r="B3706" s="2">
        <v>42915</v>
      </c>
      <c r="C3706" s="1" t="s">
        <v>117</v>
      </c>
      <c r="D3706" s="1">
        <v>49960</v>
      </c>
      <c r="E3706" s="1" t="s">
        <v>1217</v>
      </c>
      <c r="F3706" s="1" t="s">
        <v>98</v>
      </c>
      <c r="G3706" s="1" t="s">
        <v>99</v>
      </c>
      <c r="H3706" s="1" t="s">
        <v>109</v>
      </c>
      <c r="L3706" s="1">
        <v>0.35</v>
      </c>
      <c r="M3706" s="1">
        <v>0.35</v>
      </c>
      <c r="N3706" s="1" t="s">
        <v>110</v>
      </c>
      <c r="Q3706" s="1" t="s">
        <v>101</v>
      </c>
      <c r="R3706" s="1" t="s">
        <v>122</v>
      </c>
      <c r="S3706" s="1" t="s">
        <v>101</v>
      </c>
      <c r="T3706" s="1" t="s">
        <v>113</v>
      </c>
      <c r="U3706" s="1" t="s">
        <v>141</v>
      </c>
      <c r="Z3706" s="1" t="s">
        <v>33</v>
      </c>
      <c r="AD3706" s="1">
        <v>1.4</v>
      </c>
      <c r="AG3706" s="1">
        <v>70</v>
      </c>
    </row>
    <row r="3707" spans="1:41" ht="25.5">
      <c r="A3707" s="6">
        <v>42920.74513625</v>
      </c>
      <c r="B3707" s="2">
        <v>42916</v>
      </c>
      <c r="C3707" s="1" t="s">
        <v>96</v>
      </c>
      <c r="D3707" s="1">
        <v>49960</v>
      </c>
      <c r="E3707" s="1" t="s">
        <v>1217</v>
      </c>
      <c r="F3707" s="1" t="s">
        <v>98</v>
      </c>
      <c r="G3707" s="1" t="s">
        <v>99</v>
      </c>
      <c r="H3707" s="1" t="s">
        <v>109</v>
      </c>
      <c r="K3707" s="1">
        <v>0.35</v>
      </c>
      <c r="L3707" s="1">
        <v>0.35</v>
      </c>
      <c r="M3707" s="1">
        <v>0.35</v>
      </c>
      <c r="N3707" s="1" t="s">
        <v>110</v>
      </c>
      <c r="O3707" s="1">
        <v>0.28000000000000003</v>
      </c>
      <c r="P3707" s="1" t="s">
        <v>110</v>
      </c>
      <c r="Q3707" s="1" t="s">
        <v>101</v>
      </c>
      <c r="R3707" s="1" t="s">
        <v>122</v>
      </c>
      <c r="S3707" s="1" t="s">
        <v>101</v>
      </c>
      <c r="T3707" s="1" t="s">
        <v>113</v>
      </c>
      <c r="U3707" s="1" t="s">
        <v>114</v>
      </c>
      <c r="Z3707" s="1" t="s">
        <v>115</v>
      </c>
      <c r="AG3707" s="1">
        <v>70</v>
      </c>
    </row>
    <row r="3708" spans="1:41" ht="25.5">
      <c r="A3708" s="6">
        <v>42920.745718738428</v>
      </c>
      <c r="B3708" s="2">
        <v>42916</v>
      </c>
      <c r="C3708" s="1" t="s">
        <v>117</v>
      </c>
      <c r="D3708" s="1">
        <v>49960</v>
      </c>
      <c r="E3708" s="1" t="s">
        <v>1217</v>
      </c>
      <c r="F3708" s="1" t="s">
        <v>98</v>
      </c>
      <c r="G3708" s="1" t="s">
        <v>99</v>
      </c>
      <c r="H3708" s="1" t="s">
        <v>109</v>
      </c>
      <c r="L3708" s="1">
        <v>0.35</v>
      </c>
      <c r="M3708" s="1">
        <v>0.35</v>
      </c>
      <c r="N3708" s="1" t="s">
        <v>110</v>
      </c>
      <c r="Q3708" s="1" t="s">
        <v>101</v>
      </c>
      <c r="R3708" s="1" t="s">
        <v>102</v>
      </c>
      <c r="S3708" s="1" t="s">
        <v>101</v>
      </c>
      <c r="T3708" s="1" t="s">
        <v>113</v>
      </c>
      <c r="U3708" s="1" t="s">
        <v>141</v>
      </c>
      <c r="Z3708" s="1" t="s">
        <v>33</v>
      </c>
      <c r="AD3708" s="1">
        <v>1.4</v>
      </c>
      <c r="AG3708" s="1">
        <v>70</v>
      </c>
    </row>
    <row r="3709" spans="1:41">
      <c r="A3709" s="6">
        <v>42920.746725914352</v>
      </c>
      <c r="B3709" s="2">
        <v>42917</v>
      </c>
      <c r="C3709" s="1" t="s">
        <v>96</v>
      </c>
      <c r="D3709" s="1">
        <v>49960</v>
      </c>
      <c r="E3709" s="1" t="s">
        <v>1217</v>
      </c>
      <c r="F3709" s="1" t="s">
        <v>98</v>
      </c>
      <c r="G3709" s="1" t="s">
        <v>99</v>
      </c>
      <c r="H3709" s="1" t="s">
        <v>109</v>
      </c>
      <c r="K3709" s="1">
        <v>0.35</v>
      </c>
      <c r="L3709" s="1">
        <v>0.35</v>
      </c>
      <c r="M3709" s="1">
        <v>0.35</v>
      </c>
      <c r="N3709" s="1" t="s">
        <v>110</v>
      </c>
      <c r="O3709" s="1">
        <v>0.28000000000000003</v>
      </c>
      <c r="P3709" s="1" t="s">
        <v>110</v>
      </c>
      <c r="Q3709" s="1" t="s">
        <v>101</v>
      </c>
      <c r="R3709" s="1" t="s">
        <v>111</v>
      </c>
      <c r="S3709" s="1" t="s">
        <v>101</v>
      </c>
      <c r="T3709" s="1" t="s">
        <v>113</v>
      </c>
      <c r="U3709" s="1" t="s">
        <v>114</v>
      </c>
      <c r="Z3709" s="1" t="s">
        <v>33</v>
      </c>
      <c r="AG3709" s="1">
        <v>70</v>
      </c>
    </row>
    <row r="3710" spans="1:41">
      <c r="A3710" s="6">
        <v>42920.747113263889</v>
      </c>
      <c r="B3710" s="2">
        <v>42917</v>
      </c>
      <c r="C3710" s="1" t="s">
        <v>117</v>
      </c>
      <c r="D3710" s="1">
        <v>49960</v>
      </c>
      <c r="E3710" s="1" t="s">
        <v>1217</v>
      </c>
      <c r="F3710" s="1" t="s">
        <v>98</v>
      </c>
      <c r="G3710" s="1" t="s">
        <v>99</v>
      </c>
      <c r="H3710" s="1" t="s">
        <v>109</v>
      </c>
      <c r="L3710" s="1">
        <v>0.35</v>
      </c>
      <c r="M3710" s="1">
        <v>0.35</v>
      </c>
      <c r="N3710" s="1" t="s">
        <v>110</v>
      </c>
      <c r="Q3710" s="1" t="s">
        <v>101</v>
      </c>
      <c r="R3710" s="1" t="s">
        <v>111</v>
      </c>
      <c r="S3710" s="1" t="s">
        <v>124</v>
      </c>
      <c r="T3710" s="1" t="s">
        <v>113</v>
      </c>
      <c r="U3710" s="1" t="s">
        <v>114</v>
      </c>
      <c r="Z3710" s="1" t="s">
        <v>33</v>
      </c>
      <c r="AD3710" s="1">
        <v>1.4</v>
      </c>
      <c r="AG3710" s="1">
        <v>70</v>
      </c>
    </row>
    <row r="3711" spans="1:41">
      <c r="A3711" s="6">
        <v>42920.747494722222</v>
      </c>
      <c r="B3711" s="2">
        <v>42918</v>
      </c>
      <c r="C3711" s="1" t="s">
        <v>96</v>
      </c>
      <c r="D3711" s="1">
        <v>49960</v>
      </c>
      <c r="E3711" s="1" t="s">
        <v>1217</v>
      </c>
      <c r="F3711" s="1" t="s">
        <v>98</v>
      </c>
      <c r="G3711" s="1" t="s">
        <v>99</v>
      </c>
      <c r="H3711" s="1" t="s">
        <v>109</v>
      </c>
      <c r="K3711" s="1">
        <v>0.35</v>
      </c>
      <c r="L3711" s="1">
        <v>0.35</v>
      </c>
      <c r="M3711" s="1">
        <v>0.35</v>
      </c>
      <c r="N3711" s="1" t="s">
        <v>110</v>
      </c>
      <c r="O3711" s="1">
        <v>0.28000000000000003</v>
      </c>
      <c r="P3711" s="1" t="s">
        <v>110</v>
      </c>
      <c r="Q3711" s="1" t="s">
        <v>101</v>
      </c>
      <c r="R3711" s="1" t="s">
        <v>111</v>
      </c>
      <c r="S3711" s="1" t="s">
        <v>124</v>
      </c>
      <c r="T3711" s="1" t="s">
        <v>113</v>
      </c>
      <c r="U3711" s="1" t="s">
        <v>114</v>
      </c>
      <c r="Z3711" s="1" t="s">
        <v>33</v>
      </c>
      <c r="AG3711" s="1">
        <v>70</v>
      </c>
    </row>
    <row r="3712" spans="1:41">
      <c r="A3712" s="6">
        <v>42920.747765868058</v>
      </c>
      <c r="B3712" s="2">
        <v>42918</v>
      </c>
      <c r="C3712" s="1" t="s">
        <v>117</v>
      </c>
      <c r="D3712" s="1">
        <v>49960</v>
      </c>
      <c r="E3712" s="1" t="s">
        <v>1217</v>
      </c>
      <c r="F3712" s="1" t="s">
        <v>98</v>
      </c>
      <c r="G3712" s="1" t="s">
        <v>99</v>
      </c>
      <c r="H3712" s="1" t="s">
        <v>109</v>
      </c>
      <c r="Q3712" s="1" t="s">
        <v>101</v>
      </c>
      <c r="R3712" s="1" t="s">
        <v>111</v>
      </c>
      <c r="S3712" s="1" t="s">
        <v>101</v>
      </c>
      <c r="U3712" s="1" t="s">
        <v>114</v>
      </c>
      <c r="Z3712" s="1" t="s">
        <v>33</v>
      </c>
    </row>
    <row r="3713" spans="1:41">
      <c r="A3713" s="6">
        <v>42920.748047719906</v>
      </c>
      <c r="B3713" s="2">
        <v>42919</v>
      </c>
      <c r="C3713" s="1" t="s">
        <v>96</v>
      </c>
      <c r="D3713" s="1">
        <v>49960</v>
      </c>
      <c r="E3713" s="1" t="s">
        <v>1217</v>
      </c>
      <c r="F3713" s="1" t="s">
        <v>98</v>
      </c>
      <c r="G3713" s="1" t="s">
        <v>99</v>
      </c>
      <c r="H3713" s="1" t="s">
        <v>109</v>
      </c>
      <c r="Q3713" s="1" t="s">
        <v>101</v>
      </c>
      <c r="R3713" s="1" t="s">
        <v>111</v>
      </c>
      <c r="S3713" s="1" t="s">
        <v>124</v>
      </c>
      <c r="U3713" s="1" t="s">
        <v>114</v>
      </c>
      <c r="Z3713" s="1" t="s">
        <v>115</v>
      </c>
    </row>
    <row r="3714" spans="1:41">
      <c r="A3714" s="6">
        <v>42920.748316307872</v>
      </c>
      <c r="B3714" s="2">
        <v>42919</v>
      </c>
      <c r="C3714" s="1" t="s">
        <v>117</v>
      </c>
      <c r="D3714" s="1">
        <v>49960</v>
      </c>
      <c r="E3714" s="1" t="s">
        <v>1217</v>
      </c>
      <c r="F3714" s="1" t="s">
        <v>98</v>
      </c>
      <c r="G3714" s="1" t="s">
        <v>99</v>
      </c>
      <c r="H3714" s="1" t="s">
        <v>109</v>
      </c>
      <c r="Q3714" s="1" t="s">
        <v>101</v>
      </c>
      <c r="R3714" s="1" t="s">
        <v>111</v>
      </c>
      <c r="S3714" s="1" t="s">
        <v>124</v>
      </c>
      <c r="U3714" s="1" t="s">
        <v>114</v>
      </c>
      <c r="Z3714" s="1" t="s">
        <v>115</v>
      </c>
    </row>
    <row r="3715" spans="1:41">
      <c r="A3715" s="6">
        <v>42920.748610856477</v>
      </c>
      <c r="B3715" s="2">
        <v>42920</v>
      </c>
      <c r="C3715" s="1" t="s">
        <v>96</v>
      </c>
      <c r="D3715" s="1">
        <v>49960</v>
      </c>
      <c r="E3715" s="1" t="s">
        <v>1217</v>
      </c>
      <c r="F3715" s="1" t="s">
        <v>98</v>
      </c>
      <c r="G3715" s="1" t="s">
        <v>99</v>
      </c>
      <c r="H3715" s="1" t="s">
        <v>109</v>
      </c>
      <c r="Q3715" s="1" t="s">
        <v>101</v>
      </c>
      <c r="R3715" s="1" t="s">
        <v>111</v>
      </c>
      <c r="S3715" s="1" t="s">
        <v>124</v>
      </c>
      <c r="U3715" s="1" t="s">
        <v>114</v>
      </c>
      <c r="Z3715" s="1" t="s">
        <v>115</v>
      </c>
      <c r="AK3715" s="1" t="s">
        <v>116</v>
      </c>
    </row>
    <row r="3716" spans="1:41" ht="25.5">
      <c r="A3716" s="6">
        <v>42981.547210775461</v>
      </c>
      <c r="B3716" s="2">
        <v>42915</v>
      </c>
      <c r="C3716" s="1" t="s">
        <v>96</v>
      </c>
      <c r="D3716" s="1">
        <v>49961</v>
      </c>
      <c r="E3716" s="1" t="s">
        <v>1248</v>
      </c>
      <c r="F3716" s="1" t="s">
        <v>98</v>
      </c>
      <c r="G3716" s="1" t="s">
        <v>99</v>
      </c>
      <c r="H3716" s="1" t="s">
        <v>100</v>
      </c>
      <c r="K3716" s="1">
        <v>0.75</v>
      </c>
      <c r="L3716" s="1">
        <v>0.75</v>
      </c>
      <c r="M3716" s="1">
        <v>0.75</v>
      </c>
      <c r="N3716" s="1" t="s">
        <v>110</v>
      </c>
      <c r="O3716" s="1">
        <v>0.6</v>
      </c>
      <c r="P3716" s="1" t="s">
        <v>110</v>
      </c>
      <c r="Q3716" s="1" t="s">
        <v>101</v>
      </c>
      <c r="R3716" s="1" t="s">
        <v>102</v>
      </c>
      <c r="S3716" s="1" t="s">
        <v>101</v>
      </c>
      <c r="T3716" s="1" t="s">
        <v>203</v>
      </c>
      <c r="U3716" s="1" t="s">
        <v>196</v>
      </c>
      <c r="V3716" s="1">
        <v>36</v>
      </c>
      <c r="W3716" s="1">
        <v>105</v>
      </c>
      <c r="X3716" s="1">
        <v>6.2</v>
      </c>
      <c r="Z3716" s="1" t="s">
        <v>33</v>
      </c>
      <c r="AA3716" s="1">
        <v>0.6</v>
      </c>
      <c r="AG3716" s="1">
        <v>200</v>
      </c>
      <c r="AM3716" s="1">
        <v>35</v>
      </c>
    </row>
    <row r="3717" spans="1:41" ht="25.5">
      <c r="A3717" s="6">
        <v>42981.548096400467</v>
      </c>
      <c r="B3717" s="2">
        <v>42915</v>
      </c>
      <c r="C3717" s="1" t="s">
        <v>117</v>
      </c>
      <c r="D3717" s="1">
        <v>49961</v>
      </c>
      <c r="E3717" s="1" t="s">
        <v>1248</v>
      </c>
      <c r="F3717" s="1" t="s">
        <v>303</v>
      </c>
      <c r="G3717" s="1" t="s">
        <v>99</v>
      </c>
      <c r="H3717" s="1" t="s">
        <v>100</v>
      </c>
      <c r="Q3717" s="1" t="s">
        <v>101</v>
      </c>
      <c r="R3717" s="1" t="s">
        <v>102</v>
      </c>
      <c r="S3717" s="1" t="s">
        <v>101</v>
      </c>
      <c r="T3717" s="1" t="s">
        <v>205</v>
      </c>
      <c r="U3717" s="1" t="s">
        <v>196</v>
      </c>
      <c r="Y3717" s="1">
        <v>97.2</v>
      </c>
      <c r="Z3717" s="1" t="s">
        <v>33</v>
      </c>
      <c r="AA3717" s="1">
        <v>0.6</v>
      </c>
      <c r="AD3717" s="1">
        <v>3</v>
      </c>
      <c r="AM3717" s="1">
        <v>35</v>
      </c>
    </row>
    <row r="3718" spans="1:41" ht="25.5">
      <c r="A3718" s="6">
        <v>42981.548869745369</v>
      </c>
      <c r="B3718" s="2">
        <v>42916</v>
      </c>
      <c r="C3718" s="1" t="s">
        <v>96</v>
      </c>
      <c r="D3718" s="1">
        <v>49961</v>
      </c>
      <c r="E3718" s="1" t="s">
        <v>1248</v>
      </c>
      <c r="F3718" s="1" t="s">
        <v>303</v>
      </c>
      <c r="G3718" s="1" t="s">
        <v>99</v>
      </c>
      <c r="H3718" s="1" t="s">
        <v>100</v>
      </c>
      <c r="K3718" s="1">
        <v>0.75</v>
      </c>
      <c r="O3718" s="1">
        <v>0.6</v>
      </c>
      <c r="P3718" s="1" t="s">
        <v>110</v>
      </c>
      <c r="Q3718" s="1" t="s">
        <v>121</v>
      </c>
      <c r="R3718" s="1" t="s">
        <v>102</v>
      </c>
      <c r="S3718" s="1" t="s">
        <v>133</v>
      </c>
      <c r="T3718" s="1" t="s">
        <v>203</v>
      </c>
      <c r="U3718" s="1" t="s">
        <v>247</v>
      </c>
      <c r="Z3718" s="1" t="s">
        <v>115</v>
      </c>
      <c r="AA3718" s="1">
        <v>0.6</v>
      </c>
      <c r="AG3718" s="1">
        <v>200</v>
      </c>
      <c r="AM3718" s="1">
        <v>35</v>
      </c>
    </row>
    <row r="3719" spans="1:41" ht="25.5">
      <c r="A3719" s="6">
        <v>42981.550108124997</v>
      </c>
      <c r="B3719" s="2">
        <v>42916</v>
      </c>
      <c r="C3719" s="1" t="s">
        <v>117</v>
      </c>
      <c r="D3719" s="1">
        <v>49961</v>
      </c>
      <c r="E3719" s="1" t="s">
        <v>1248</v>
      </c>
      <c r="F3719" s="1" t="s">
        <v>98</v>
      </c>
      <c r="G3719" s="1" t="s">
        <v>99</v>
      </c>
      <c r="H3719" s="1" t="s">
        <v>100</v>
      </c>
      <c r="J3719" s="8"/>
      <c r="Q3719" s="1" t="s">
        <v>101</v>
      </c>
      <c r="R3719" s="1" t="s">
        <v>102</v>
      </c>
      <c r="S3719" s="1" t="s">
        <v>133</v>
      </c>
      <c r="T3719" s="1" t="s">
        <v>205</v>
      </c>
      <c r="U3719" s="1" t="s">
        <v>196</v>
      </c>
      <c r="Z3719" s="1" t="s">
        <v>33</v>
      </c>
      <c r="AA3719" s="1">
        <v>0.6</v>
      </c>
      <c r="AB3719" s="1">
        <v>150</v>
      </c>
      <c r="AD3719" s="1">
        <v>3</v>
      </c>
      <c r="AI3719" s="1">
        <v>0.6</v>
      </c>
      <c r="AJ3719" s="1" t="s">
        <v>213</v>
      </c>
      <c r="AL3719" s="1" t="s">
        <v>461</v>
      </c>
      <c r="AM3719" s="1">
        <v>35</v>
      </c>
      <c r="AO3719" s="1">
        <v>75</v>
      </c>
    </row>
    <row r="3720" spans="1:41" ht="25.5">
      <c r="A3720" s="6">
        <v>42981.551218391207</v>
      </c>
      <c r="B3720" s="2">
        <v>42917</v>
      </c>
      <c r="C3720" s="1" t="s">
        <v>96</v>
      </c>
      <c r="D3720" s="1">
        <v>49961</v>
      </c>
      <c r="E3720" s="1" t="s">
        <v>1248</v>
      </c>
      <c r="F3720" s="1" t="s">
        <v>98</v>
      </c>
      <c r="G3720" s="1" t="s">
        <v>99</v>
      </c>
      <c r="H3720" s="1" t="s">
        <v>100</v>
      </c>
      <c r="J3720" s="8"/>
      <c r="K3720" s="1">
        <v>0.75</v>
      </c>
      <c r="O3720" s="1">
        <v>0.6</v>
      </c>
      <c r="P3720" s="1" t="s">
        <v>110</v>
      </c>
      <c r="Q3720" s="1" t="s">
        <v>101</v>
      </c>
      <c r="R3720" s="1" t="s">
        <v>102</v>
      </c>
      <c r="S3720" s="1" t="s">
        <v>103</v>
      </c>
      <c r="T3720" s="1" t="s">
        <v>203</v>
      </c>
      <c r="U3720" s="1" t="s">
        <v>196</v>
      </c>
      <c r="V3720" s="1">
        <v>25</v>
      </c>
      <c r="W3720" s="1">
        <v>187</v>
      </c>
      <c r="X3720" s="1">
        <v>2.6</v>
      </c>
      <c r="Z3720" s="1" t="s">
        <v>33</v>
      </c>
      <c r="AA3720" s="1">
        <v>0.6</v>
      </c>
      <c r="AB3720" s="1">
        <v>150</v>
      </c>
      <c r="AG3720" s="1">
        <v>200</v>
      </c>
      <c r="AL3720" s="1" t="s">
        <v>461</v>
      </c>
      <c r="AM3720" s="1">
        <v>20</v>
      </c>
      <c r="AO3720" s="1">
        <v>75</v>
      </c>
    </row>
    <row r="3721" spans="1:41" ht="25.5">
      <c r="A3721" s="6">
        <v>42981.5520822338</v>
      </c>
      <c r="B3721" s="2">
        <v>42917</v>
      </c>
      <c r="C3721" s="1" t="s">
        <v>117</v>
      </c>
      <c r="D3721" s="1">
        <v>49961</v>
      </c>
      <c r="E3721" s="1" t="s">
        <v>1248</v>
      </c>
      <c r="F3721" s="1" t="s">
        <v>98</v>
      </c>
      <c r="G3721" s="1" t="s">
        <v>99</v>
      </c>
      <c r="H3721" s="1" t="s">
        <v>100</v>
      </c>
      <c r="J3721" s="8"/>
      <c r="Q3721" s="1" t="s">
        <v>121</v>
      </c>
      <c r="R3721" s="1" t="s">
        <v>102</v>
      </c>
      <c r="S3721" s="1" t="s">
        <v>101</v>
      </c>
      <c r="T3721" s="1" t="s">
        <v>205</v>
      </c>
      <c r="U3721" s="1" t="s">
        <v>196</v>
      </c>
      <c r="Z3721" s="1" t="s">
        <v>33</v>
      </c>
      <c r="AA3721" s="1">
        <v>0.6</v>
      </c>
      <c r="AB3721" s="1">
        <v>150</v>
      </c>
      <c r="AD3721" s="1">
        <v>3</v>
      </c>
      <c r="AI3721" s="1">
        <v>0.6</v>
      </c>
      <c r="AJ3721" s="1" t="s">
        <v>213</v>
      </c>
      <c r="AL3721" s="1" t="s">
        <v>461</v>
      </c>
      <c r="AM3721" s="1">
        <v>20</v>
      </c>
      <c r="AO3721" s="1">
        <v>75</v>
      </c>
    </row>
    <row r="3722" spans="1:41" ht="38.25">
      <c r="A3722" s="6">
        <v>42981.555395416668</v>
      </c>
      <c r="B3722" s="2">
        <v>42918</v>
      </c>
      <c r="C3722" s="1" t="s">
        <v>96</v>
      </c>
      <c r="D3722" s="1">
        <v>49961</v>
      </c>
      <c r="E3722" s="1" t="s">
        <v>1248</v>
      </c>
      <c r="F3722" s="1" t="s">
        <v>98</v>
      </c>
      <c r="G3722" s="1" t="s">
        <v>99</v>
      </c>
      <c r="H3722" s="1" t="s">
        <v>100</v>
      </c>
      <c r="J3722" s="8"/>
      <c r="K3722" s="1">
        <v>0.75</v>
      </c>
      <c r="O3722" s="1">
        <v>0.6</v>
      </c>
      <c r="P3722" s="1" t="s">
        <v>110</v>
      </c>
      <c r="Q3722" s="1" t="s">
        <v>119</v>
      </c>
      <c r="R3722" s="1" t="s">
        <v>102</v>
      </c>
      <c r="S3722" s="1" t="s">
        <v>103</v>
      </c>
      <c r="T3722" s="1" t="s">
        <v>203</v>
      </c>
      <c r="U3722" s="1" t="s">
        <v>196</v>
      </c>
      <c r="V3722" s="1">
        <v>23</v>
      </c>
      <c r="W3722" s="1">
        <v>157</v>
      </c>
      <c r="X3722" s="1">
        <v>2.8</v>
      </c>
      <c r="Y3722" s="1">
        <v>102.6</v>
      </c>
      <c r="Z3722" s="1" t="s">
        <v>33</v>
      </c>
      <c r="AA3722" s="1">
        <v>0.6</v>
      </c>
      <c r="AB3722" s="1">
        <v>150</v>
      </c>
      <c r="AG3722" s="1">
        <v>100</v>
      </c>
      <c r="AI3722" s="1">
        <v>0.6</v>
      </c>
      <c r="AJ3722" s="1" t="s">
        <v>213</v>
      </c>
      <c r="AK3722" s="1" t="s">
        <v>1888</v>
      </c>
      <c r="AL3722" s="1" t="s">
        <v>1889</v>
      </c>
      <c r="AM3722" s="1">
        <v>20</v>
      </c>
      <c r="AO3722" s="1">
        <v>75</v>
      </c>
    </row>
    <row r="3723" spans="1:41" ht="38.25">
      <c r="A3723" s="6">
        <v>42981.557595601851</v>
      </c>
      <c r="B3723" s="2">
        <v>42918</v>
      </c>
      <c r="C3723" s="1" t="s">
        <v>117</v>
      </c>
      <c r="D3723" s="1">
        <v>49961</v>
      </c>
      <c r="E3723" s="1" t="s">
        <v>1248</v>
      </c>
      <c r="F3723" s="1" t="s">
        <v>98</v>
      </c>
      <c r="G3723" s="1" t="s">
        <v>99</v>
      </c>
      <c r="H3723" s="1" t="s">
        <v>100</v>
      </c>
      <c r="J3723" s="8"/>
      <c r="Q3723" s="1" t="s">
        <v>101</v>
      </c>
      <c r="R3723" s="1" t="s">
        <v>102</v>
      </c>
      <c r="S3723" s="1" t="s">
        <v>101</v>
      </c>
      <c r="T3723" s="1" t="s">
        <v>205</v>
      </c>
      <c r="U3723" s="1" t="s">
        <v>196</v>
      </c>
      <c r="Z3723" s="1" t="s">
        <v>33</v>
      </c>
      <c r="AA3723" s="1">
        <v>0.6</v>
      </c>
      <c r="AB3723" s="1">
        <v>150</v>
      </c>
      <c r="AI3723" s="1">
        <v>0.6</v>
      </c>
      <c r="AJ3723" s="1" t="s">
        <v>213</v>
      </c>
      <c r="AL3723" s="1" t="s">
        <v>1889</v>
      </c>
      <c r="AM3723" s="1">
        <v>20</v>
      </c>
      <c r="AO3723" s="1">
        <v>75</v>
      </c>
    </row>
    <row r="3724" spans="1:41" ht="38.25">
      <c r="A3724" s="6">
        <v>42981.561285254633</v>
      </c>
      <c r="B3724" s="2">
        <v>42919</v>
      </c>
      <c r="C3724" s="1" t="s">
        <v>96</v>
      </c>
      <c r="D3724" s="1">
        <v>49961</v>
      </c>
      <c r="E3724" s="1" t="s">
        <v>1248</v>
      </c>
      <c r="F3724" s="1" t="s">
        <v>98</v>
      </c>
      <c r="G3724" s="1" t="s">
        <v>99</v>
      </c>
      <c r="H3724" s="1" t="s">
        <v>100</v>
      </c>
      <c r="J3724" s="8"/>
      <c r="K3724" s="1">
        <v>0.75</v>
      </c>
      <c r="O3724" s="1">
        <v>0.6</v>
      </c>
      <c r="P3724" s="1" t="s">
        <v>110</v>
      </c>
      <c r="Q3724" s="1" t="s">
        <v>101</v>
      </c>
      <c r="R3724" s="1" t="s">
        <v>102</v>
      </c>
      <c r="S3724" s="1" t="s">
        <v>103</v>
      </c>
      <c r="T3724" s="1" t="s">
        <v>203</v>
      </c>
      <c r="U3724" s="1" t="s">
        <v>196</v>
      </c>
      <c r="V3724" s="1">
        <v>24</v>
      </c>
      <c r="W3724" s="1">
        <v>124</v>
      </c>
      <c r="X3724" s="1">
        <v>2.2000000000000002</v>
      </c>
      <c r="Z3724" s="1" t="s">
        <v>33</v>
      </c>
      <c r="AA3724" s="1">
        <v>0.6</v>
      </c>
      <c r="AB3724" s="1">
        <v>150</v>
      </c>
      <c r="AG3724" s="1">
        <v>200</v>
      </c>
      <c r="AI3724" s="1">
        <v>0.6</v>
      </c>
      <c r="AJ3724" s="1" t="s">
        <v>213</v>
      </c>
      <c r="AL3724" s="1" t="s">
        <v>1889</v>
      </c>
      <c r="AM3724" s="1">
        <v>20</v>
      </c>
      <c r="AO3724" s="1">
        <v>75</v>
      </c>
    </row>
    <row r="3725" spans="1:41" ht="38.25">
      <c r="A3725" s="6">
        <v>42981.562537233796</v>
      </c>
      <c r="B3725" s="2">
        <v>42919</v>
      </c>
      <c r="C3725" s="1" t="s">
        <v>117</v>
      </c>
      <c r="D3725" s="1">
        <v>49961</v>
      </c>
      <c r="E3725" s="1" t="s">
        <v>1248</v>
      </c>
      <c r="F3725" s="1" t="s">
        <v>98</v>
      </c>
      <c r="G3725" s="1" t="s">
        <v>177</v>
      </c>
      <c r="H3725" s="1" t="s">
        <v>100</v>
      </c>
      <c r="M3725" s="1">
        <v>0.75</v>
      </c>
      <c r="N3725" s="1" t="s">
        <v>110</v>
      </c>
      <c r="Q3725" s="1" t="s">
        <v>101</v>
      </c>
      <c r="R3725" s="1" t="s">
        <v>102</v>
      </c>
      <c r="S3725" s="1" t="s">
        <v>112</v>
      </c>
      <c r="T3725" s="1" t="s">
        <v>1899</v>
      </c>
      <c r="U3725" s="1" t="s">
        <v>196</v>
      </c>
      <c r="Z3725" s="1" t="s">
        <v>115</v>
      </c>
      <c r="AA3725" s="1">
        <v>0.6</v>
      </c>
      <c r="AL3725" s="1" t="s">
        <v>1889</v>
      </c>
      <c r="AM3725" s="1">
        <v>7</v>
      </c>
    </row>
    <row r="3726" spans="1:41" ht="38.25">
      <c r="A3726" s="6">
        <v>42981.564548576389</v>
      </c>
      <c r="B3726" s="2">
        <v>42920</v>
      </c>
      <c r="C3726" s="1" t="s">
        <v>96</v>
      </c>
      <c r="D3726" s="1">
        <v>49961</v>
      </c>
      <c r="E3726" s="1" t="s">
        <v>1248</v>
      </c>
      <c r="F3726" s="1" t="s">
        <v>98</v>
      </c>
      <c r="G3726" s="1" t="s">
        <v>99</v>
      </c>
      <c r="H3726" s="1" t="s">
        <v>100</v>
      </c>
      <c r="K3726" s="1">
        <v>0.75</v>
      </c>
      <c r="M3726" s="1">
        <v>0.75</v>
      </c>
      <c r="N3726" s="1" t="s">
        <v>110</v>
      </c>
      <c r="O3726" s="1">
        <v>0.6</v>
      </c>
      <c r="P3726" s="1" t="s">
        <v>110</v>
      </c>
      <c r="Q3726" s="1" t="s">
        <v>101</v>
      </c>
      <c r="R3726" s="1" t="s">
        <v>102</v>
      </c>
      <c r="S3726" s="1" t="s">
        <v>101</v>
      </c>
      <c r="T3726" s="1" t="s">
        <v>1899</v>
      </c>
      <c r="U3726" s="1" t="s">
        <v>196</v>
      </c>
      <c r="Z3726" s="1" t="s">
        <v>33</v>
      </c>
      <c r="AA3726" s="1">
        <v>0.6</v>
      </c>
      <c r="AG3726" s="1">
        <v>200</v>
      </c>
      <c r="AI3726" s="1">
        <v>0.6</v>
      </c>
      <c r="AJ3726" s="1" t="s">
        <v>213</v>
      </c>
      <c r="AL3726" s="1" t="s">
        <v>1889</v>
      </c>
      <c r="AM3726" s="1">
        <v>7</v>
      </c>
    </row>
    <row r="3727" spans="1:41" ht="38.25">
      <c r="A3727" s="6">
        <v>42981.565303773154</v>
      </c>
      <c r="B3727" s="2">
        <v>42920</v>
      </c>
      <c r="C3727" s="1" t="s">
        <v>117</v>
      </c>
      <c r="D3727" s="1">
        <v>49961</v>
      </c>
      <c r="E3727" s="1" t="s">
        <v>1248</v>
      </c>
      <c r="F3727" s="1" t="s">
        <v>98</v>
      </c>
      <c r="G3727" s="1" t="s">
        <v>99</v>
      </c>
      <c r="H3727" s="1" t="s">
        <v>100</v>
      </c>
      <c r="M3727" s="1">
        <v>0.75</v>
      </c>
      <c r="N3727" s="1" t="s">
        <v>110</v>
      </c>
      <c r="Q3727" s="1" t="s">
        <v>121</v>
      </c>
      <c r="R3727" s="1" t="s">
        <v>102</v>
      </c>
      <c r="S3727" s="1" t="s">
        <v>101</v>
      </c>
      <c r="T3727" s="1" t="s">
        <v>1899</v>
      </c>
      <c r="U3727" s="1" t="s">
        <v>196</v>
      </c>
      <c r="Z3727" s="1" t="s">
        <v>33</v>
      </c>
      <c r="AA3727" s="1">
        <v>0.6</v>
      </c>
      <c r="AG3727" s="1">
        <v>200</v>
      </c>
      <c r="AL3727" s="1" t="s">
        <v>1889</v>
      </c>
      <c r="AM3727" s="1">
        <v>7</v>
      </c>
    </row>
    <row r="3728" spans="1:41" ht="38.25">
      <c r="A3728" s="6">
        <v>42981.566606909721</v>
      </c>
      <c r="B3728" s="2">
        <v>42921</v>
      </c>
      <c r="C3728" s="1" t="s">
        <v>96</v>
      </c>
      <c r="D3728" s="1">
        <v>49961</v>
      </c>
      <c r="E3728" s="1" t="s">
        <v>1248</v>
      </c>
      <c r="F3728" s="1" t="s">
        <v>98</v>
      </c>
      <c r="G3728" s="1" t="s">
        <v>177</v>
      </c>
      <c r="H3728" s="1" t="s">
        <v>100</v>
      </c>
      <c r="K3728" s="1">
        <v>0.75</v>
      </c>
      <c r="M3728" s="1">
        <v>0.75</v>
      </c>
      <c r="N3728" s="1" t="s">
        <v>110</v>
      </c>
      <c r="O3728" s="1">
        <v>0.6</v>
      </c>
      <c r="P3728" s="1" t="s">
        <v>110</v>
      </c>
      <c r="Q3728" s="1" t="s">
        <v>101</v>
      </c>
      <c r="R3728" s="1" t="s">
        <v>102</v>
      </c>
      <c r="S3728" s="1" t="s">
        <v>101</v>
      </c>
      <c r="T3728" s="1" t="s">
        <v>1899</v>
      </c>
      <c r="U3728" s="1" t="s">
        <v>196</v>
      </c>
      <c r="Z3728" s="1" t="s">
        <v>33</v>
      </c>
      <c r="AA3728" s="1">
        <v>0.6</v>
      </c>
      <c r="AG3728" s="1">
        <v>200</v>
      </c>
      <c r="AI3728" s="1">
        <v>0.6</v>
      </c>
      <c r="AJ3728" s="1" t="s">
        <v>213</v>
      </c>
      <c r="AL3728" s="1" t="s">
        <v>1889</v>
      </c>
      <c r="AM3728" s="1">
        <v>7</v>
      </c>
    </row>
    <row r="3729" spans="1:39" ht="51">
      <c r="A3729" s="6">
        <v>42981.567894791668</v>
      </c>
      <c r="B3729" s="2">
        <v>42921</v>
      </c>
      <c r="C3729" s="1" t="s">
        <v>117</v>
      </c>
      <c r="D3729" s="1">
        <v>49961</v>
      </c>
      <c r="E3729" s="1" t="s">
        <v>1248</v>
      </c>
      <c r="F3729" s="1" t="s">
        <v>98</v>
      </c>
      <c r="G3729" s="1" t="s">
        <v>99</v>
      </c>
      <c r="H3729" s="1" t="s">
        <v>100</v>
      </c>
      <c r="M3729" s="1">
        <v>0.75</v>
      </c>
      <c r="N3729" s="1" t="s">
        <v>110</v>
      </c>
      <c r="Q3729" s="1" t="s">
        <v>101</v>
      </c>
      <c r="R3729" s="1" t="s">
        <v>102</v>
      </c>
      <c r="S3729" s="1" t="s">
        <v>101</v>
      </c>
      <c r="T3729" s="1" t="s">
        <v>1899</v>
      </c>
      <c r="U3729" s="1" t="s">
        <v>196</v>
      </c>
      <c r="Z3729" s="1" t="s">
        <v>33</v>
      </c>
      <c r="AA3729" s="1">
        <v>0.6</v>
      </c>
      <c r="AG3729" s="1">
        <v>200</v>
      </c>
      <c r="AK3729" s="1" t="s">
        <v>1914</v>
      </c>
      <c r="AL3729" s="1" t="s">
        <v>1915</v>
      </c>
      <c r="AM3729" s="1">
        <v>7</v>
      </c>
    </row>
    <row r="3730" spans="1:39" ht="51">
      <c r="A3730" s="6">
        <v>42981.569769050926</v>
      </c>
      <c r="B3730" s="2">
        <v>42922</v>
      </c>
      <c r="C3730" s="1" t="s">
        <v>96</v>
      </c>
      <c r="D3730" s="1">
        <v>49961</v>
      </c>
      <c r="E3730" s="1" t="s">
        <v>1248</v>
      </c>
      <c r="F3730" s="1" t="s">
        <v>303</v>
      </c>
      <c r="G3730" s="1" t="s">
        <v>177</v>
      </c>
      <c r="H3730" s="1" t="s">
        <v>100</v>
      </c>
      <c r="K3730" s="1">
        <v>0.75</v>
      </c>
      <c r="M3730" s="1">
        <v>0.75</v>
      </c>
      <c r="N3730" s="1" t="s">
        <v>110</v>
      </c>
      <c r="O3730" s="1">
        <v>0.6</v>
      </c>
      <c r="P3730" s="1" t="s">
        <v>110</v>
      </c>
      <c r="Q3730" s="1" t="s">
        <v>101</v>
      </c>
      <c r="R3730" s="1" t="s">
        <v>102</v>
      </c>
      <c r="S3730" s="1" t="s">
        <v>101</v>
      </c>
      <c r="T3730" s="1" t="s">
        <v>1899</v>
      </c>
      <c r="U3730" s="1" t="s">
        <v>196</v>
      </c>
      <c r="V3730" s="1">
        <v>22</v>
      </c>
      <c r="W3730" s="1">
        <v>99</v>
      </c>
      <c r="X3730" s="1">
        <v>2.9</v>
      </c>
      <c r="Z3730" s="1" t="s">
        <v>115</v>
      </c>
      <c r="AA3730" s="1">
        <v>0.6</v>
      </c>
      <c r="AG3730" s="1">
        <v>200</v>
      </c>
      <c r="AI3730" s="1">
        <v>0.6</v>
      </c>
      <c r="AJ3730" s="1" t="s">
        <v>213</v>
      </c>
      <c r="AL3730" s="1" t="s">
        <v>1915</v>
      </c>
      <c r="AM3730" s="1">
        <v>7</v>
      </c>
    </row>
    <row r="3731" spans="1:39" ht="38.25">
      <c r="A3731" s="6">
        <v>42981.570500289352</v>
      </c>
      <c r="B3731" s="2">
        <v>42922</v>
      </c>
      <c r="C3731" s="1" t="s">
        <v>117</v>
      </c>
      <c r="D3731" s="1">
        <v>49961</v>
      </c>
      <c r="E3731" s="1" t="s">
        <v>1248</v>
      </c>
      <c r="F3731" s="1" t="s">
        <v>98</v>
      </c>
      <c r="G3731" s="1" t="s">
        <v>99</v>
      </c>
      <c r="H3731" s="1" t="s">
        <v>100</v>
      </c>
      <c r="M3731" s="1">
        <v>0.75</v>
      </c>
      <c r="N3731" s="1" t="s">
        <v>110</v>
      </c>
      <c r="Q3731" s="1" t="s">
        <v>121</v>
      </c>
      <c r="R3731" s="1" t="s">
        <v>122</v>
      </c>
      <c r="S3731" s="1" t="s">
        <v>101</v>
      </c>
      <c r="T3731" s="1" t="s">
        <v>1899</v>
      </c>
      <c r="U3731" s="1" t="s">
        <v>196</v>
      </c>
      <c r="Z3731" s="1" t="s">
        <v>33</v>
      </c>
      <c r="AA3731" s="1">
        <v>0.6</v>
      </c>
      <c r="AG3731" s="1">
        <v>150</v>
      </c>
      <c r="AL3731" s="1" t="s">
        <v>1889</v>
      </c>
      <c r="AM3731" s="1">
        <v>7</v>
      </c>
    </row>
    <row r="3732" spans="1:39" ht="38.25">
      <c r="A3732" s="6">
        <v>42981.571173773147</v>
      </c>
      <c r="B3732" s="2">
        <v>42923</v>
      </c>
      <c r="C3732" s="1" t="s">
        <v>96</v>
      </c>
      <c r="D3732" s="1">
        <v>49961</v>
      </c>
      <c r="E3732" s="1" t="s">
        <v>1248</v>
      </c>
      <c r="F3732" s="1" t="s">
        <v>98</v>
      </c>
      <c r="G3732" s="1" t="s">
        <v>99</v>
      </c>
      <c r="H3732" s="1" t="s">
        <v>100</v>
      </c>
      <c r="K3732" s="1">
        <v>0.75</v>
      </c>
      <c r="M3732" s="1">
        <v>0.75</v>
      </c>
      <c r="N3732" s="1" t="s">
        <v>110</v>
      </c>
      <c r="O3732" s="1">
        <v>0.6</v>
      </c>
      <c r="P3732" s="1" t="s">
        <v>110</v>
      </c>
      <c r="Q3732" s="1" t="s">
        <v>101</v>
      </c>
      <c r="R3732" s="1" t="s">
        <v>102</v>
      </c>
      <c r="S3732" s="1" t="s">
        <v>124</v>
      </c>
      <c r="T3732" s="1" t="s">
        <v>1899</v>
      </c>
      <c r="U3732" s="1" t="s">
        <v>196</v>
      </c>
      <c r="Z3732" s="1" t="s">
        <v>33</v>
      </c>
      <c r="AA3732" s="1">
        <v>0.6</v>
      </c>
      <c r="AG3732" s="1">
        <v>150</v>
      </c>
      <c r="AI3732" s="1">
        <v>0.6</v>
      </c>
      <c r="AJ3732" s="1" t="s">
        <v>213</v>
      </c>
      <c r="AK3732" s="1" t="s">
        <v>116</v>
      </c>
      <c r="AL3732" s="1" t="s">
        <v>1889</v>
      </c>
      <c r="AM3732" s="1">
        <v>7</v>
      </c>
    </row>
    <row r="3733" spans="1:39">
      <c r="A3733" s="6">
        <v>42920.732977893524</v>
      </c>
      <c r="B3733" s="2">
        <v>42915</v>
      </c>
      <c r="C3733" s="1" t="s">
        <v>96</v>
      </c>
      <c r="D3733" s="1">
        <v>49962</v>
      </c>
      <c r="E3733" s="1" t="s">
        <v>1213</v>
      </c>
      <c r="F3733" s="1" t="s">
        <v>98</v>
      </c>
      <c r="G3733" s="1" t="s">
        <v>99</v>
      </c>
      <c r="H3733" s="1" t="s">
        <v>109</v>
      </c>
      <c r="K3733" s="1">
        <v>0.28000000000000003</v>
      </c>
      <c r="L3733" s="1">
        <v>0.28000000000000003</v>
      </c>
      <c r="M3733" s="1">
        <v>0.28000000000000003</v>
      </c>
      <c r="N3733" s="1" t="s">
        <v>110</v>
      </c>
      <c r="O3733" s="1">
        <v>0.22</v>
      </c>
      <c r="P3733" s="1" t="s">
        <v>110</v>
      </c>
      <c r="Q3733" s="1" t="s">
        <v>101</v>
      </c>
      <c r="R3733" s="1" t="s">
        <v>111</v>
      </c>
      <c r="S3733" s="1" t="s">
        <v>101</v>
      </c>
      <c r="T3733" s="1" t="s">
        <v>113</v>
      </c>
      <c r="U3733" s="1" t="s">
        <v>114</v>
      </c>
      <c r="Z3733" s="1" t="s">
        <v>115</v>
      </c>
      <c r="AG3733" s="1">
        <v>60</v>
      </c>
    </row>
    <row r="3734" spans="1:39" ht="25.5">
      <c r="A3734" s="6">
        <v>42920.73609914352</v>
      </c>
      <c r="B3734" s="2">
        <v>42915</v>
      </c>
      <c r="C3734" s="1" t="s">
        <v>117</v>
      </c>
      <c r="D3734" s="1">
        <v>49962</v>
      </c>
      <c r="E3734" s="1" t="s">
        <v>1213</v>
      </c>
      <c r="F3734" s="1" t="s">
        <v>98</v>
      </c>
      <c r="G3734" s="1" t="s">
        <v>99</v>
      </c>
      <c r="H3734" s="1" t="s">
        <v>109</v>
      </c>
      <c r="L3734" s="1">
        <v>0.28000000000000003</v>
      </c>
      <c r="M3734" s="1">
        <v>0.28000000000000003</v>
      </c>
      <c r="N3734" s="1" t="s">
        <v>110</v>
      </c>
      <c r="Q3734" s="1" t="s">
        <v>101</v>
      </c>
      <c r="R3734" s="1" t="s">
        <v>122</v>
      </c>
      <c r="S3734" s="1" t="s">
        <v>101</v>
      </c>
      <c r="T3734" s="1" t="s">
        <v>113</v>
      </c>
      <c r="U3734" s="1" t="s">
        <v>105</v>
      </c>
      <c r="Z3734" s="1" t="s">
        <v>115</v>
      </c>
      <c r="AD3734" s="1">
        <v>1.1000000000000001</v>
      </c>
      <c r="AG3734" s="1">
        <v>60</v>
      </c>
    </row>
    <row r="3735" spans="1:39" ht="25.5">
      <c r="A3735" s="6">
        <v>42920.736462500005</v>
      </c>
      <c r="B3735" s="2">
        <v>42916</v>
      </c>
      <c r="C3735" s="1" t="s">
        <v>96</v>
      </c>
      <c r="D3735" s="1">
        <v>49962</v>
      </c>
      <c r="E3735" s="1" t="s">
        <v>1213</v>
      </c>
      <c r="F3735" s="1" t="s">
        <v>98</v>
      </c>
      <c r="G3735" s="1" t="s">
        <v>99</v>
      </c>
      <c r="H3735" s="1" t="s">
        <v>109</v>
      </c>
      <c r="K3735" s="1">
        <v>0.28000000000000003</v>
      </c>
      <c r="L3735" s="1">
        <v>0.28000000000000003</v>
      </c>
      <c r="M3735" s="1">
        <v>0.28000000000000003</v>
      </c>
      <c r="N3735" s="1" t="s">
        <v>110</v>
      </c>
      <c r="O3735" s="1">
        <v>0.22</v>
      </c>
      <c r="P3735" s="1" t="s">
        <v>110</v>
      </c>
      <c r="Q3735" s="1" t="s">
        <v>101</v>
      </c>
      <c r="R3735" s="1" t="s">
        <v>102</v>
      </c>
      <c r="S3735" s="1" t="s">
        <v>101</v>
      </c>
      <c r="T3735" s="1" t="s">
        <v>113</v>
      </c>
      <c r="U3735" s="1" t="s">
        <v>105</v>
      </c>
      <c r="Z3735" s="1" t="s">
        <v>33</v>
      </c>
      <c r="AG3735" s="1">
        <v>60</v>
      </c>
    </row>
    <row r="3736" spans="1:39" ht="25.5">
      <c r="A3736" s="6">
        <v>42920.736830347218</v>
      </c>
      <c r="B3736" s="2">
        <v>42916</v>
      </c>
      <c r="C3736" s="1" t="s">
        <v>117</v>
      </c>
      <c r="D3736" s="1">
        <v>49962</v>
      </c>
      <c r="E3736" s="1" t="s">
        <v>1213</v>
      </c>
      <c r="F3736" s="1" t="s">
        <v>98</v>
      </c>
      <c r="G3736" s="1" t="s">
        <v>99</v>
      </c>
      <c r="H3736" s="1" t="s">
        <v>109</v>
      </c>
      <c r="L3736" s="1">
        <v>0.28000000000000003</v>
      </c>
      <c r="M3736" s="1">
        <v>0.28000000000000003</v>
      </c>
      <c r="N3736" s="1" t="s">
        <v>110</v>
      </c>
      <c r="O3736" s="1">
        <v>0.22</v>
      </c>
      <c r="P3736" s="1" t="s">
        <v>110</v>
      </c>
      <c r="Q3736" s="1" t="s">
        <v>101</v>
      </c>
      <c r="R3736" s="1" t="s">
        <v>122</v>
      </c>
      <c r="S3736" s="1" t="s">
        <v>101</v>
      </c>
      <c r="T3736" s="1" t="s">
        <v>113</v>
      </c>
      <c r="U3736" s="1" t="s">
        <v>114</v>
      </c>
      <c r="Z3736" s="1" t="s">
        <v>115</v>
      </c>
      <c r="AD3736" s="1">
        <v>1.1000000000000001</v>
      </c>
      <c r="AG3736" s="1">
        <v>60</v>
      </c>
    </row>
    <row r="3737" spans="1:39">
      <c r="A3737" s="6">
        <v>42920.737290011573</v>
      </c>
      <c r="B3737" s="2">
        <v>42917</v>
      </c>
      <c r="C3737" s="1" t="s">
        <v>96</v>
      </c>
      <c r="D3737" s="1">
        <v>49962</v>
      </c>
      <c r="E3737" s="1" t="s">
        <v>1213</v>
      </c>
      <c r="F3737" s="1" t="s">
        <v>98</v>
      </c>
      <c r="G3737" s="1" t="s">
        <v>99</v>
      </c>
      <c r="H3737" s="1" t="s">
        <v>109</v>
      </c>
      <c r="K3737" s="1">
        <v>0.28000000000000003</v>
      </c>
      <c r="L3737" s="1">
        <v>0.28000000000000003</v>
      </c>
      <c r="M3737" s="1">
        <v>0.28000000000000003</v>
      </c>
      <c r="N3737" s="1" t="s">
        <v>110</v>
      </c>
      <c r="O3737" s="1">
        <v>0.22</v>
      </c>
      <c r="P3737" s="1" t="s">
        <v>110</v>
      </c>
      <c r="Q3737" s="1" t="s">
        <v>101</v>
      </c>
      <c r="R3737" s="1" t="s">
        <v>111</v>
      </c>
      <c r="S3737" s="1" t="s">
        <v>124</v>
      </c>
      <c r="T3737" s="1" t="s">
        <v>113</v>
      </c>
      <c r="U3737" s="1" t="s">
        <v>114</v>
      </c>
      <c r="Z3737" s="1" t="s">
        <v>115</v>
      </c>
      <c r="AG3737" s="1">
        <v>60</v>
      </c>
    </row>
    <row r="3738" spans="1:39">
      <c r="A3738" s="6">
        <v>42920.738010208333</v>
      </c>
      <c r="B3738" s="2">
        <v>42917</v>
      </c>
      <c r="C3738" s="1" t="s">
        <v>117</v>
      </c>
      <c r="D3738" s="1">
        <v>49962</v>
      </c>
      <c r="E3738" s="1" t="s">
        <v>1213</v>
      </c>
      <c r="F3738" s="1" t="s">
        <v>98</v>
      </c>
      <c r="G3738" s="1" t="s">
        <v>99</v>
      </c>
      <c r="H3738" s="1" t="s">
        <v>109</v>
      </c>
      <c r="L3738" s="1">
        <v>0.28000000000000003</v>
      </c>
      <c r="M3738" s="1">
        <v>0.28000000000000003</v>
      </c>
      <c r="N3738" s="1" t="s">
        <v>110</v>
      </c>
      <c r="Q3738" s="1" t="s">
        <v>101</v>
      </c>
      <c r="R3738" s="1" t="s">
        <v>111</v>
      </c>
      <c r="S3738" s="1" t="s">
        <v>101</v>
      </c>
      <c r="T3738" s="1" t="s">
        <v>113</v>
      </c>
      <c r="U3738" s="1" t="s">
        <v>114</v>
      </c>
      <c r="Z3738" s="1" t="s">
        <v>115</v>
      </c>
      <c r="AD3738" s="1">
        <v>1.1000000000000001</v>
      </c>
      <c r="AG3738" s="1">
        <v>60</v>
      </c>
    </row>
    <row r="3739" spans="1:39">
      <c r="A3739" s="6">
        <v>42920.738434803236</v>
      </c>
      <c r="B3739" s="2">
        <v>42918</v>
      </c>
      <c r="C3739" s="1" t="s">
        <v>96</v>
      </c>
      <c r="D3739" s="1">
        <v>49962</v>
      </c>
      <c r="E3739" s="1" t="s">
        <v>1213</v>
      </c>
      <c r="F3739" s="1" t="s">
        <v>98</v>
      </c>
      <c r="G3739" s="1" t="s">
        <v>99</v>
      </c>
      <c r="H3739" s="1" t="s">
        <v>109</v>
      </c>
      <c r="K3739" s="1">
        <v>0.28000000000000003</v>
      </c>
      <c r="L3739" s="1">
        <v>0.28000000000000003</v>
      </c>
      <c r="M3739" s="1">
        <v>0.28000000000000003</v>
      </c>
      <c r="N3739" s="1" t="s">
        <v>110</v>
      </c>
      <c r="O3739" s="1">
        <v>0.22</v>
      </c>
      <c r="P3739" s="1" t="s">
        <v>110</v>
      </c>
      <c r="Q3739" s="1" t="s">
        <v>101</v>
      </c>
      <c r="R3739" s="1" t="s">
        <v>111</v>
      </c>
      <c r="S3739" s="1" t="s">
        <v>124</v>
      </c>
      <c r="T3739" s="1" t="s">
        <v>113</v>
      </c>
      <c r="U3739" s="1" t="s">
        <v>114</v>
      </c>
      <c r="Z3739" s="1" t="s">
        <v>115</v>
      </c>
      <c r="AG3739" s="1">
        <v>60</v>
      </c>
    </row>
    <row r="3740" spans="1:39">
      <c r="A3740" s="6">
        <v>42920.738836111108</v>
      </c>
      <c r="B3740" s="2">
        <v>42918</v>
      </c>
      <c r="C3740" s="1" t="s">
        <v>117</v>
      </c>
      <c r="D3740" s="1">
        <v>49962</v>
      </c>
      <c r="E3740" s="1" t="s">
        <v>1213</v>
      </c>
      <c r="F3740" s="1" t="s">
        <v>98</v>
      </c>
      <c r="G3740" s="1" t="s">
        <v>99</v>
      </c>
      <c r="H3740" s="1" t="s">
        <v>109</v>
      </c>
      <c r="L3740" s="1">
        <v>0.28000000000000003</v>
      </c>
      <c r="M3740" s="1">
        <v>0.28000000000000003</v>
      </c>
      <c r="N3740" s="1" t="s">
        <v>110</v>
      </c>
      <c r="Q3740" s="1" t="s">
        <v>101</v>
      </c>
      <c r="R3740" s="1" t="s">
        <v>111</v>
      </c>
      <c r="S3740" s="1" t="s">
        <v>101</v>
      </c>
      <c r="T3740" s="1" t="s">
        <v>113</v>
      </c>
      <c r="U3740" s="1" t="s">
        <v>114</v>
      </c>
      <c r="Z3740" s="1" t="s">
        <v>33</v>
      </c>
      <c r="AG3740" s="1">
        <v>60</v>
      </c>
    </row>
    <row r="3741" spans="1:39">
      <c r="A3741" s="6">
        <v>42920.739447650463</v>
      </c>
      <c r="B3741" s="2">
        <v>42919</v>
      </c>
      <c r="C3741" s="1" t="s">
        <v>96</v>
      </c>
      <c r="D3741" s="1">
        <v>49962</v>
      </c>
      <c r="E3741" s="1" t="s">
        <v>1213</v>
      </c>
      <c r="F3741" s="1" t="s">
        <v>98</v>
      </c>
      <c r="G3741" s="1" t="s">
        <v>99</v>
      </c>
      <c r="H3741" s="1" t="s">
        <v>109</v>
      </c>
      <c r="K3741" s="1">
        <v>0.28000000000000003</v>
      </c>
      <c r="L3741" s="1">
        <v>0.28000000000000003</v>
      </c>
      <c r="M3741" s="1">
        <v>0.28000000000000003</v>
      </c>
      <c r="N3741" s="1" t="s">
        <v>110</v>
      </c>
      <c r="O3741" s="1">
        <v>0.22</v>
      </c>
      <c r="P3741" s="1" t="s">
        <v>110</v>
      </c>
      <c r="Q3741" s="1" t="s">
        <v>101</v>
      </c>
      <c r="R3741" s="1" t="s">
        <v>111</v>
      </c>
      <c r="S3741" s="1" t="s">
        <v>124</v>
      </c>
      <c r="T3741" s="1" t="s">
        <v>113</v>
      </c>
      <c r="U3741" s="1" t="s">
        <v>114</v>
      </c>
      <c r="Z3741" s="1" t="s">
        <v>115</v>
      </c>
      <c r="AG3741" s="1">
        <v>60</v>
      </c>
    </row>
    <row r="3742" spans="1:39">
      <c r="A3742" s="6">
        <v>42920.739646655093</v>
      </c>
      <c r="B3742" s="2">
        <v>42919</v>
      </c>
      <c r="C3742" s="1" t="s">
        <v>117</v>
      </c>
      <c r="D3742" s="1">
        <v>49962</v>
      </c>
      <c r="E3742" s="1" t="s">
        <v>1213</v>
      </c>
      <c r="F3742" s="1" t="s">
        <v>98</v>
      </c>
      <c r="G3742" s="1" t="s">
        <v>99</v>
      </c>
      <c r="H3742" s="1" t="s">
        <v>109</v>
      </c>
      <c r="Q3742" s="1" t="s">
        <v>101</v>
      </c>
      <c r="R3742" s="1" t="s">
        <v>111</v>
      </c>
      <c r="S3742" s="1" t="s">
        <v>101</v>
      </c>
      <c r="U3742" s="1" t="s">
        <v>114</v>
      </c>
      <c r="Z3742" s="1" t="s">
        <v>115</v>
      </c>
    </row>
    <row r="3743" spans="1:39">
      <c r="A3743" s="6">
        <v>42920.739930821757</v>
      </c>
      <c r="B3743" s="2">
        <v>42920</v>
      </c>
      <c r="C3743" s="1" t="s">
        <v>96</v>
      </c>
      <c r="D3743" s="1">
        <v>49962</v>
      </c>
      <c r="E3743" s="1" t="s">
        <v>1213</v>
      </c>
      <c r="F3743" s="1" t="s">
        <v>98</v>
      </c>
      <c r="G3743" s="1" t="s">
        <v>99</v>
      </c>
      <c r="H3743" s="1" t="s">
        <v>109</v>
      </c>
      <c r="Q3743" s="1" t="s">
        <v>101</v>
      </c>
      <c r="R3743" s="1" t="s">
        <v>111</v>
      </c>
      <c r="S3743" s="1" t="s">
        <v>101</v>
      </c>
      <c r="U3743" s="1" t="s">
        <v>114</v>
      </c>
      <c r="Z3743" s="1" t="s">
        <v>33</v>
      </c>
      <c r="AK3743" s="1" t="s">
        <v>116</v>
      </c>
    </row>
    <row r="3744" spans="1:39" ht="38.25">
      <c r="A3744" s="6">
        <v>42981.573689282406</v>
      </c>
      <c r="B3744" s="2">
        <v>42916</v>
      </c>
      <c r="C3744" s="1" t="s">
        <v>117</v>
      </c>
      <c r="D3744" s="1">
        <v>49977</v>
      </c>
      <c r="E3744" s="1" t="s">
        <v>1235</v>
      </c>
      <c r="F3744" s="1" t="s">
        <v>98</v>
      </c>
      <c r="G3744" s="1" t="s">
        <v>99</v>
      </c>
      <c r="H3744" s="1" t="s">
        <v>109</v>
      </c>
      <c r="I3744" s="1" t="s">
        <v>206</v>
      </c>
      <c r="L3744" s="1">
        <v>0.24</v>
      </c>
      <c r="Q3744" s="1" t="s">
        <v>101</v>
      </c>
      <c r="R3744" s="1" t="s">
        <v>111</v>
      </c>
      <c r="S3744" s="1" t="s">
        <v>101</v>
      </c>
      <c r="U3744" s="1" t="s">
        <v>114</v>
      </c>
      <c r="Z3744" s="1" t="s">
        <v>115</v>
      </c>
      <c r="AD3744" s="1">
        <v>0.97</v>
      </c>
      <c r="AK3744" s="1" t="s">
        <v>1950</v>
      </c>
      <c r="AL3744" s="1" t="s">
        <v>1951</v>
      </c>
    </row>
    <row r="3745" spans="1:38" ht="25.5">
      <c r="A3745" s="6">
        <v>42981.574183113422</v>
      </c>
      <c r="B3745" s="2">
        <v>42917</v>
      </c>
      <c r="C3745" s="1" t="s">
        <v>96</v>
      </c>
      <c r="D3745" s="1">
        <v>49977</v>
      </c>
      <c r="E3745" s="1" t="s">
        <v>1235</v>
      </c>
      <c r="F3745" s="1" t="s">
        <v>98</v>
      </c>
      <c r="G3745" s="1" t="s">
        <v>99</v>
      </c>
      <c r="H3745" s="1" t="s">
        <v>109</v>
      </c>
      <c r="L3745" s="1">
        <v>0.24</v>
      </c>
      <c r="Q3745" s="1" t="s">
        <v>101</v>
      </c>
      <c r="R3745" s="1" t="s">
        <v>111</v>
      </c>
      <c r="S3745" s="1" t="s">
        <v>112</v>
      </c>
      <c r="U3745" s="1" t="s">
        <v>114</v>
      </c>
      <c r="Z3745" s="1" t="s">
        <v>115</v>
      </c>
    </row>
    <row r="3746" spans="1:38" ht="25.5">
      <c r="A3746" s="6">
        <v>42981.574664351851</v>
      </c>
      <c r="B3746" s="2">
        <v>42917</v>
      </c>
      <c r="C3746" s="1" t="s">
        <v>117</v>
      </c>
      <c r="D3746" s="1">
        <v>49977</v>
      </c>
      <c r="E3746" s="1" t="s">
        <v>1235</v>
      </c>
      <c r="F3746" s="1" t="s">
        <v>98</v>
      </c>
      <c r="G3746" s="1" t="s">
        <v>99</v>
      </c>
      <c r="H3746" s="1" t="s">
        <v>109</v>
      </c>
      <c r="L3746" s="1">
        <v>0.24</v>
      </c>
      <c r="Q3746" s="1" t="s">
        <v>101</v>
      </c>
      <c r="R3746" s="1" t="s">
        <v>111</v>
      </c>
      <c r="S3746" s="1" t="s">
        <v>112</v>
      </c>
      <c r="U3746" s="1" t="s">
        <v>114</v>
      </c>
      <c r="Z3746" s="1" t="s">
        <v>115</v>
      </c>
      <c r="AD3746" s="1">
        <v>0.97</v>
      </c>
      <c r="AL3746" s="1" t="s">
        <v>1951</v>
      </c>
    </row>
    <row r="3747" spans="1:38" ht="25.5">
      <c r="A3747" s="6">
        <v>42981.574988032407</v>
      </c>
      <c r="B3747" s="2">
        <v>42918</v>
      </c>
      <c r="C3747" s="1" t="s">
        <v>96</v>
      </c>
      <c r="D3747" s="1">
        <v>49977</v>
      </c>
      <c r="E3747" s="1" t="s">
        <v>1235</v>
      </c>
      <c r="F3747" s="1" t="s">
        <v>98</v>
      </c>
      <c r="G3747" s="1" t="s">
        <v>99</v>
      </c>
      <c r="H3747" s="1" t="s">
        <v>109</v>
      </c>
      <c r="L3747" s="1">
        <v>0.24</v>
      </c>
      <c r="Q3747" s="1" t="s">
        <v>101</v>
      </c>
      <c r="R3747" s="1" t="s">
        <v>111</v>
      </c>
      <c r="S3747" s="1" t="s">
        <v>112</v>
      </c>
      <c r="U3747" s="1" t="s">
        <v>114</v>
      </c>
      <c r="Z3747" s="1" t="s">
        <v>115</v>
      </c>
    </row>
    <row r="3748" spans="1:38" ht="25.5">
      <c r="A3748" s="6">
        <v>42981.575354699075</v>
      </c>
      <c r="B3748" s="2">
        <v>42918</v>
      </c>
      <c r="C3748" s="1" t="s">
        <v>117</v>
      </c>
      <c r="D3748" s="1">
        <v>49977</v>
      </c>
      <c r="E3748" s="1" t="s">
        <v>1235</v>
      </c>
      <c r="F3748" s="1" t="s">
        <v>98</v>
      </c>
      <c r="G3748" s="1" t="s">
        <v>99</v>
      </c>
      <c r="H3748" s="1" t="s">
        <v>109</v>
      </c>
      <c r="L3748" s="1">
        <v>0.24</v>
      </c>
      <c r="Q3748" s="1" t="s">
        <v>101</v>
      </c>
      <c r="R3748" s="1" t="s">
        <v>111</v>
      </c>
      <c r="S3748" s="1" t="s">
        <v>112</v>
      </c>
      <c r="U3748" s="1" t="s">
        <v>114</v>
      </c>
      <c r="Z3748" s="1" t="s">
        <v>115</v>
      </c>
      <c r="AD3748" s="1">
        <v>0.97</v>
      </c>
      <c r="AL3748" s="1" t="s">
        <v>1951</v>
      </c>
    </row>
    <row r="3749" spans="1:38" ht="25.5">
      <c r="A3749" s="6">
        <v>42981.575677465276</v>
      </c>
      <c r="B3749" s="2">
        <v>42919</v>
      </c>
      <c r="C3749" s="1" t="s">
        <v>96</v>
      </c>
      <c r="D3749" s="1">
        <v>49977</v>
      </c>
      <c r="E3749" s="1" t="s">
        <v>1235</v>
      </c>
      <c r="F3749" s="1" t="s">
        <v>98</v>
      </c>
      <c r="G3749" s="1" t="s">
        <v>99</v>
      </c>
      <c r="H3749" s="1" t="s">
        <v>109</v>
      </c>
      <c r="L3749" s="1">
        <v>0.24</v>
      </c>
      <c r="Q3749" s="1" t="s">
        <v>101</v>
      </c>
      <c r="R3749" s="1" t="s">
        <v>111</v>
      </c>
      <c r="S3749" s="1" t="s">
        <v>112</v>
      </c>
      <c r="U3749" s="1" t="s">
        <v>114</v>
      </c>
      <c r="Z3749" s="1" t="s">
        <v>115</v>
      </c>
    </row>
    <row r="3750" spans="1:38" ht="25.5">
      <c r="A3750" s="6">
        <v>42981.576125995372</v>
      </c>
      <c r="B3750" s="2">
        <v>42919</v>
      </c>
      <c r="C3750" s="1" t="s">
        <v>117</v>
      </c>
      <c r="D3750" s="1">
        <v>49977</v>
      </c>
      <c r="E3750" s="1" t="s">
        <v>1235</v>
      </c>
      <c r="F3750" s="1" t="s">
        <v>98</v>
      </c>
      <c r="G3750" s="1" t="s">
        <v>99</v>
      </c>
      <c r="H3750" s="1" t="s">
        <v>109</v>
      </c>
      <c r="L3750" s="1">
        <v>0.24</v>
      </c>
      <c r="Q3750" s="1" t="s">
        <v>101</v>
      </c>
      <c r="R3750" s="1" t="s">
        <v>111</v>
      </c>
      <c r="S3750" s="1" t="s">
        <v>112</v>
      </c>
      <c r="U3750" s="1" t="s">
        <v>114</v>
      </c>
      <c r="Z3750" s="1" t="s">
        <v>115</v>
      </c>
      <c r="AD3750" s="1">
        <v>0.97</v>
      </c>
      <c r="AL3750" s="1" t="s">
        <v>1951</v>
      </c>
    </row>
    <row r="3751" spans="1:38" ht="25.5">
      <c r="A3751" s="6">
        <v>42981.576462129626</v>
      </c>
      <c r="B3751" s="2">
        <v>42920</v>
      </c>
      <c r="C3751" s="1" t="s">
        <v>96</v>
      </c>
      <c r="D3751" s="1">
        <v>49977</v>
      </c>
      <c r="E3751" s="1" t="s">
        <v>1235</v>
      </c>
      <c r="F3751" s="1" t="s">
        <v>98</v>
      </c>
      <c r="G3751" s="1" t="s">
        <v>99</v>
      </c>
      <c r="H3751" s="1" t="s">
        <v>109</v>
      </c>
      <c r="L3751" s="1">
        <v>0.24</v>
      </c>
      <c r="Q3751" s="1" t="s">
        <v>101</v>
      </c>
      <c r="R3751" s="1" t="s">
        <v>111</v>
      </c>
      <c r="S3751" s="1" t="s">
        <v>112</v>
      </c>
      <c r="U3751" s="1" t="s">
        <v>114</v>
      </c>
      <c r="Z3751" s="1" t="s">
        <v>115</v>
      </c>
    </row>
    <row r="3752" spans="1:38" ht="25.5">
      <c r="A3752" s="6">
        <v>42981.577224664346</v>
      </c>
      <c r="B3752" s="2">
        <v>42920</v>
      </c>
      <c r="C3752" s="1" t="s">
        <v>117</v>
      </c>
      <c r="D3752" s="1">
        <v>49977</v>
      </c>
      <c r="E3752" s="1" t="s">
        <v>1235</v>
      </c>
      <c r="F3752" s="1" t="s">
        <v>98</v>
      </c>
      <c r="G3752" s="1" t="s">
        <v>99</v>
      </c>
      <c r="H3752" s="1" t="s">
        <v>109</v>
      </c>
      <c r="L3752" s="1">
        <v>0.24</v>
      </c>
      <c r="Q3752" s="1" t="s">
        <v>101</v>
      </c>
      <c r="R3752" s="1" t="s">
        <v>111</v>
      </c>
      <c r="S3752" s="1" t="s">
        <v>112</v>
      </c>
      <c r="U3752" s="1" t="s">
        <v>114</v>
      </c>
      <c r="Z3752" s="1" t="s">
        <v>115</v>
      </c>
      <c r="AD3752" s="1">
        <v>0.97</v>
      </c>
      <c r="AL3752" s="1" t="s">
        <v>1951</v>
      </c>
    </row>
    <row r="3753" spans="1:38" ht="25.5">
      <c r="A3753" s="6">
        <v>42981.577555277778</v>
      </c>
      <c r="B3753" s="2">
        <v>42921</v>
      </c>
      <c r="C3753" s="1" t="s">
        <v>96</v>
      </c>
      <c r="D3753" s="1">
        <v>49977</v>
      </c>
      <c r="E3753" s="1" t="s">
        <v>1235</v>
      </c>
      <c r="F3753" s="1" t="s">
        <v>98</v>
      </c>
      <c r="G3753" s="1" t="s">
        <v>99</v>
      </c>
      <c r="H3753" s="1" t="s">
        <v>109</v>
      </c>
      <c r="L3753" s="1">
        <v>0.24</v>
      </c>
      <c r="Q3753" s="1" t="s">
        <v>101</v>
      </c>
      <c r="R3753" s="1" t="s">
        <v>111</v>
      </c>
      <c r="S3753" s="1" t="s">
        <v>112</v>
      </c>
      <c r="U3753" s="1" t="s">
        <v>114</v>
      </c>
      <c r="Z3753" s="1" t="s">
        <v>115</v>
      </c>
    </row>
    <row r="3754" spans="1:38" ht="25.5">
      <c r="A3754" s="6">
        <v>42981.577808090282</v>
      </c>
      <c r="B3754" s="2">
        <v>42921</v>
      </c>
      <c r="C3754" s="1" t="s">
        <v>117</v>
      </c>
      <c r="D3754" s="1">
        <v>49977</v>
      </c>
      <c r="E3754" s="1" t="s">
        <v>1235</v>
      </c>
      <c r="F3754" s="1" t="s">
        <v>98</v>
      </c>
      <c r="G3754" s="1" t="s">
        <v>99</v>
      </c>
      <c r="H3754" s="1" t="s">
        <v>109</v>
      </c>
      <c r="Q3754" s="1" t="s">
        <v>101</v>
      </c>
      <c r="R3754" s="1" t="s">
        <v>111</v>
      </c>
      <c r="S3754" s="1" t="s">
        <v>112</v>
      </c>
      <c r="U3754" s="1" t="s">
        <v>114</v>
      </c>
      <c r="Z3754" s="1" t="s">
        <v>115</v>
      </c>
      <c r="AL3754" s="1" t="s">
        <v>1951</v>
      </c>
    </row>
    <row r="3755" spans="1:38" ht="25.5">
      <c r="A3755" s="6">
        <v>42981.578144826388</v>
      </c>
      <c r="B3755" s="2">
        <v>42922</v>
      </c>
      <c r="C3755" s="1" t="s">
        <v>96</v>
      </c>
      <c r="D3755" s="1">
        <v>49977</v>
      </c>
      <c r="E3755" s="1" t="s">
        <v>1235</v>
      </c>
      <c r="F3755" s="1" t="s">
        <v>98</v>
      </c>
      <c r="G3755" s="1" t="s">
        <v>99</v>
      </c>
      <c r="H3755" s="1" t="s">
        <v>109</v>
      </c>
      <c r="Q3755" s="1" t="s">
        <v>101</v>
      </c>
      <c r="R3755" s="1" t="s">
        <v>111</v>
      </c>
      <c r="S3755" s="1" t="s">
        <v>112</v>
      </c>
      <c r="U3755" s="1" t="s">
        <v>114</v>
      </c>
      <c r="Z3755" s="1" t="s">
        <v>115</v>
      </c>
      <c r="AK3755" s="1" t="s">
        <v>116</v>
      </c>
    </row>
    <row r="3756" spans="1:38">
      <c r="A3756" s="6">
        <v>43017.615431226848</v>
      </c>
      <c r="B3756" s="2">
        <v>42922</v>
      </c>
      <c r="C3756" s="1" t="s">
        <v>96</v>
      </c>
      <c r="D3756" s="1">
        <v>49977</v>
      </c>
      <c r="E3756" s="1" t="s">
        <v>1235</v>
      </c>
      <c r="F3756" s="1" t="s">
        <v>98</v>
      </c>
      <c r="G3756" s="1" t="s">
        <v>99</v>
      </c>
      <c r="H3756" s="1" t="s">
        <v>109</v>
      </c>
      <c r="Q3756" s="1" t="s">
        <v>101</v>
      </c>
      <c r="R3756" s="1" t="s">
        <v>111</v>
      </c>
      <c r="S3756" s="1" t="s">
        <v>101</v>
      </c>
      <c r="U3756" s="1" t="s">
        <v>114</v>
      </c>
      <c r="Z3756" s="1" t="s">
        <v>115</v>
      </c>
      <c r="AK3756" s="1" t="s">
        <v>116</v>
      </c>
    </row>
    <row r="3757" spans="1:38" ht="38.25">
      <c r="A3757" s="6">
        <v>42981.58036206018</v>
      </c>
      <c r="B3757" s="2">
        <v>42916</v>
      </c>
      <c r="C3757" s="1" t="s">
        <v>117</v>
      </c>
      <c r="D3757" s="1">
        <v>49978</v>
      </c>
      <c r="E3757" s="1" t="s">
        <v>1233</v>
      </c>
      <c r="F3757" s="1" t="s">
        <v>98</v>
      </c>
      <c r="G3757" s="1" t="s">
        <v>99</v>
      </c>
      <c r="H3757" s="1" t="s">
        <v>109</v>
      </c>
      <c r="I3757" s="1" t="s">
        <v>206</v>
      </c>
      <c r="L3757" s="1">
        <v>0.27</v>
      </c>
      <c r="Q3757" s="1" t="s">
        <v>101</v>
      </c>
      <c r="R3757" s="1" t="s">
        <v>111</v>
      </c>
      <c r="S3757" s="1" t="s">
        <v>101</v>
      </c>
      <c r="U3757" s="1" t="s">
        <v>114</v>
      </c>
      <c r="Z3757" s="1" t="s">
        <v>115</v>
      </c>
      <c r="AD3757" s="1">
        <v>1.1000000000000001</v>
      </c>
      <c r="AK3757" s="1" t="s">
        <v>1985</v>
      </c>
      <c r="AL3757" s="1" t="s">
        <v>1951</v>
      </c>
    </row>
    <row r="3758" spans="1:38" ht="25.5">
      <c r="A3758" s="6">
        <v>42981.580860069444</v>
      </c>
      <c r="B3758" s="2">
        <v>42917</v>
      </c>
      <c r="C3758" s="1" t="s">
        <v>96</v>
      </c>
      <c r="D3758" s="1">
        <v>49978</v>
      </c>
      <c r="E3758" s="1" t="s">
        <v>1233</v>
      </c>
      <c r="F3758" s="1" t="s">
        <v>98</v>
      </c>
      <c r="G3758" s="1" t="s">
        <v>99</v>
      </c>
      <c r="H3758" s="1" t="s">
        <v>109</v>
      </c>
      <c r="L3758" s="1">
        <v>0.27</v>
      </c>
      <c r="Q3758" s="1" t="s">
        <v>101</v>
      </c>
      <c r="R3758" s="1" t="s">
        <v>111</v>
      </c>
      <c r="S3758" s="1" t="s">
        <v>112</v>
      </c>
      <c r="U3758" s="1" t="s">
        <v>114</v>
      </c>
      <c r="Z3758" s="1" t="s">
        <v>115</v>
      </c>
    </row>
    <row r="3759" spans="1:38" ht="25.5">
      <c r="A3759" s="6">
        <v>42981.581481087967</v>
      </c>
      <c r="B3759" s="2">
        <v>42917</v>
      </c>
      <c r="C3759" s="1" t="s">
        <v>117</v>
      </c>
      <c r="D3759" s="1">
        <v>49978</v>
      </c>
      <c r="E3759" s="1" t="s">
        <v>1233</v>
      </c>
      <c r="F3759" s="1" t="s">
        <v>98</v>
      </c>
      <c r="G3759" s="1" t="s">
        <v>99</v>
      </c>
      <c r="H3759" s="1" t="s">
        <v>109</v>
      </c>
      <c r="L3759" s="1">
        <v>0.27</v>
      </c>
      <c r="Q3759" s="1" t="s">
        <v>101</v>
      </c>
      <c r="R3759" s="1" t="s">
        <v>111</v>
      </c>
      <c r="S3759" s="1" t="s">
        <v>112</v>
      </c>
      <c r="U3759" s="1" t="s">
        <v>114</v>
      </c>
      <c r="Z3759" s="1" t="s">
        <v>115</v>
      </c>
      <c r="AD3759" s="1">
        <v>1.1000000000000001</v>
      </c>
      <c r="AL3759" s="1" t="s">
        <v>1951</v>
      </c>
    </row>
    <row r="3760" spans="1:38" ht="25.5">
      <c r="A3760" s="6">
        <v>42981.581898900462</v>
      </c>
      <c r="B3760" s="2">
        <v>42918</v>
      </c>
      <c r="C3760" s="1" t="s">
        <v>96</v>
      </c>
      <c r="D3760" s="1">
        <v>49978</v>
      </c>
      <c r="E3760" s="1" t="s">
        <v>1233</v>
      </c>
      <c r="F3760" s="1" t="s">
        <v>98</v>
      </c>
      <c r="G3760" s="1" t="s">
        <v>99</v>
      </c>
      <c r="H3760" s="1" t="s">
        <v>109</v>
      </c>
      <c r="L3760" s="1">
        <v>0.27</v>
      </c>
      <c r="Q3760" s="1" t="s">
        <v>101</v>
      </c>
      <c r="R3760" s="1" t="s">
        <v>111</v>
      </c>
      <c r="S3760" s="1" t="s">
        <v>112</v>
      </c>
      <c r="U3760" s="1" t="s">
        <v>114</v>
      </c>
      <c r="Z3760" s="1" t="s">
        <v>115</v>
      </c>
    </row>
    <row r="3761" spans="1:38" ht="25.5">
      <c r="A3761" s="6">
        <v>42981.582434930555</v>
      </c>
      <c r="B3761" s="2">
        <v>42918</v>
      </c>
      <c r="C3761" s="1" t="s">
        <v>117</v>
      </c>
      <c r="D3761" s="1">
        <v>49978</v>
      </c>
      <c r="E3761" s="1" t="s">
        <v>1233</v>
      </c>
      <c r="F3761" s="1" t="s">
        <v>98</v>
      </c>
      <c r="G3761" s="1" t="s">
        <v>99</v>
      </c>
      <c r="H3761" s="1" t="s">
        <v>109</v>
      </c>
      <c r="L3761" s="1">
        <v>0.27</v>
      </c>
      <c r="Q3761" s="1" t="s">
        <v>101</v>
      </c>
      <c r="R3761" s="1" t="s">
        <v>111</v>
      </c>
      <c r="S3761" s="1" t="s">
        <v>101</v>
      </c>
      <c r="U3761" s="1" t="s">
        <v>114</v>
      </c>
      <c r="Z3761" s="1" t="s">
        <v>115</v>
      </c>
      <c r="AD3761" s="1">
        <v>1.1000000000000001</v>
      </c>
      <c r="AL3761" s="1" t="s">
        <v>1951</v>
      </c>
    </row>
    <row r="3762" spans="1:38" ht="25.5">
      <c r="A3762" s="6">
        <v>42981.584706469905</v>
      </c>
      <c r="B3762" s="2">
        <v>42919</v>
      </c>
      <c r="C3762" s="1" t="s">
        <v>96</v>
      </c>
      <c r="D3762" s="1">
        <v>49978</v>
      </c>
      <c r="E3762" s="1" t="s">
        <v>1233</v>
      </c>
      <c r="F3762" s="1" t="s">
        <v>98</v>
      </c>
      <c r="G3762" s="1" t="s">
        <v>99</v>
      </c>
      <c r="H3762" s="1" t="s">
        <v>109</v>
      </c>
      <c r="L3762" s="1">
        <v>0.27</v>
      </c>
      <c r="Q3762" s="1" t="s">
        <v>101</v>
      </c>
      <c r="R3762" s="1" t="s">
        <v>111</v>
      </c>
      <c r="S3762" s="1" t="s">
        <v>112</v>
      </c>
      <c r="U3762" s="1" t="s">
        <v>114</v>
      </c>
      <c r="Z3762" s="1" t="s">
        <v>115</v>
      </c>
    </row>
    <row r="3763" spans="1:38" ht="25.5">
      <c r="A3763" s="6">
        <v>42981.597420266204</v>
      </c>
      <c r="B3763" s="2">
        <v>42919</v>
      </c>
      <c r="C3763" s="1" t="s">
        <v>117</v>
      </c>
      <c r="D3763" s="1">
        <v>49978</v>
      </c>
      <c r="E3763" s="1" t="s">
        <v>1233</v>
      </c>
      <c r="F3763" s="1" t="s">
        <v>98</v>
      </c>
      <c r="G3763" s="1" t="s">
        <v>99</v>
      </c>
      <c r="H3763" s="1" t="s">
        <v>109</v>
      </c>
      <c r="L3763" s="1">
        <v>0.27</v>
      </c>
      <c r="Q3763" s="1" t="s">
        <v>101</v>
      </c>
      <c r="R3763" s="1" t="s">
        <v>111</v>
      </c>
      <c r="S3763" s="1" t="s">
        <v>112</v>
      </c>
      <c r="U3763" s="1" t="s">
        <v>114</v>
      </c>
      <c r="Z3763" s="1" t="s">
        <v>115</v>
      </c>
      <c r="AD3763" s="1">
        <v>1.1000000000000001</v>
      </c>
      <c r="AL3763" s="1" t="s">
        <v>1951</v>
      </c>
    </row>
    <row r="3764" spans="1:38" ht="25.5">
      <c r="A3764" s="6">
        <v>42981.597749537032</v>
      </c>
      <c r="B3764" s="2">
        <v>42920</v>
      </c>
      <c r="C3764" s="1" t="s">
        <v>96</v>
      </c>
      <c r="D3764" s="1">
        <v>49978</v>
      </c>
      <c r="E3764" s="1" t="s">
        <v>1233</v>
      </c>
      <c r="F3764" s="1" t="s">
        <v>98</v>
      </c>
      <c r="G3764" s="1" t="s">
        <v>99</v>
      </c>
      <c r="H3764" s="1" t="s">
        <v>109</v>
      </c>
      <c r="L3764" s="1">
        <v>0.27</v>
      </c>
      <c r="Q3764" s="1" t="s">
        <v>101</v>
      </c>
      <c r="R3764" s="1" t="s">
        <v>111</v>
      </c>
      <c r="S3764" s="1" t="s">
        <v>112</v>
      </c>
      <c r="U3764" s="1" t="s">
        <v>114</v>
      </c>
      <c r="Z3764" s="1" t="s">
        <v>115</v>
      </c>
    </row>
    <row r="3765" spans="1:38" ht="25.5">
      <c r="A3765" s="6">
        <v>42981.598570069444</v>
      </c>
      <c r="B3765" s="2">
        <v>42920</v>
      </c>
      <c r="C3765" s="1" t="s">
        <v>117</v>
      </c>
      <c r="D3765" s="1">
        <v>49978</v>
      </c>
      <c r="E3765" s="1" t="s">
        <v>1233</v>
      </c>
      <c r="F3765" s="1" t="s">
        <v>98</v>
      </c>
      <c r="G3765" s="1" t="s">
        <v>99</v>
      </c>
      <c r="H3765" s="1" t="s">
        <v>109</v>
      </c>
      <c r="L3765" s="1">
        <v>0.27</v>
      </c>
      <c r="Q3765" s="1" t="s">
        <v>101</v>
      </c>
      <c r="R3765" s="1" t="s">
        <v>111</v>
      </c>
      <c r="S3765" s="1" t="s">
        <v>112</v>
      </c>
      <c r="U3765" s="1" t="s">
        <v>114</v>
      </c>
      <c r="Z3765" s="1" t="s">
        <v>115</v>
      </c>
      <c r="AD3765" s="1">
        <v>1.1000000000000001</v>
      </c>
      <c r="AL3765" s="1" t="s">
        <v>1951</v>
      </c>
    </row>
    <row r="3766" spans="1:38" ht="25.5">
      <c r="A3766" s="6">
        <v>42981.598979756949</v>
      </c>
      <c r="B3766" s="2">
        <v>42921</v>
      </c>
      <c r="C3766" s="1" t="s">
        <v>96</v>
      </c>
      <c r="D3766" s="1">
        <v>49978</v>
      </c>
      <c r="E3766" s="1" t="s">
        <v>1233</v>
      </c>
      <c r="F3766" s="1" t="s">
        <v>98</v>
      </c>
      <c r="G3766" s="1" t="s">
        <v>99</v>
      </c>
      <c r="H3766" s="1" t="s">
        <v>109</v>
      </c>
      <c r="L3766" s="1">
        <v>0.27</v>
      </c>
      <c r="Q3766" s="1" t="s">
        <v>101</v>
      </c>
      <c r="R3766" s="1" t="s">
        <v>111</v>
      </c>
      <c r="S3766" s="1" t="s">
        <v>112</v>
      </c>
      <c r="U3766" s="1" t="s">
        <v>114</v>
      </c>
      <c r="Z3766" s="1" t="s">
        <v>33</v>
      </c>
    </row>
    <row r="3767" spans="1:38" ht="25.5">
      <c r="A3767" s="6">
        <v>42981.5993787037</v>
      </c>
      <c r="B3767" s="2">
        <v>42921</v>
      </c>
      <c r="C3767" s="1" t="s">
        <v>117</v>
      </c>
      <c r="D3767" s="1">
        <v>49978</v>
      </c>
      <c r="E3767" s="1" t="s">
        <v>1233</v>
      </c>
      <c r="F3767" s="1" t="s">
        <v>98</v>
      </c>
      <c r="G3767" s="1" t="s">
        <v>99</v>
      </c>
      <c r="H3767" s="1" t="s">
        <v>109</v>
      </c>
      <c r="Q3767" s="1" t="s">
        <v>101</v>
      </c>
      <c r="R3767" s="1" t="s">
        <v>111</v>
      </c>
      <c r="S3767" s="1" t="s">
        <v>112</v>
      </c>
      <c r="U3767" s="1" t="s">
        <v>114</v>
      </c>
      <c r="Z3767" s="1" t="s">
        <v>115</v>
      </c>
      <c r="AL3767" s="1" t="s">
        <v>1951</v>
      </c>
    </row>
    <row r="3768" spans="1:38" ht="25.5">
      <c r="A3768" s="6">
        <v>42981.599723981482</v>
      </c>
      <c r="B3768" s="2">
        <v>42922</v>
      </c>
      <c r="C3768" s="1" t="s">
        <v>96</v>
      </c>
      <c r="D3768" s="1">
        <v>49978</v>
      </c>
      <c r="E3768" s="1" t="s">
        <v>1233</v>
      </c>
      <c r="F3768" s="1" t="s">
        <v>98</v>
      </c>
      <c r="G3768" s="1" t="s">
        <v>99</v>
      </c>
      <c r="H3768" s="1" t="s">
        <v>109</v>
      </c>
      <c r="Q3768" s="1" t="s">
        <v>101</v>
      </c>
      <c r="R3768" s="1" t="s">
        <v>111</v>
      </c>
      <c r="S3768" s="1" t="s">
        <v>112</v>
      </c>
      <c r="U3768" s="1" t="s">
        <v>114</v>
      </c>
      <c r="Z3768" s="1" t="s">
        <v>115</v>
      </c>
      <c r="AK3768" s="1" t="s">
        <v>116</v>
      </c>
    </row>
    <row r="3769" spans="1:38" ht="38.25">
      <c r="A3769" s="6">
        <v>42981.601482465281</v>
      </c>
      <c r="B3769" s="2">
        <v>42916</v>
      </c>
      <c r="C3769" s="1" t="s">
        <v>117</v>
      </c>
      <c r="D3769" s="1">
        <v>49979</v>
      </c>
      <c r="E3769" s="1" t="s">
        <v>1239</v>
      </c>
      <c r="F3769" s="1" t="s">
        <v>98</v>
      </c>
      <c r="G3769" s="1" t="s">
        <v>99</v>
      </c>
      <c r="H3769" s="1" t="s">
        <v>109</v>
      </c>
      <c r="I3769" s="1" t="s">
        <v>206</v>
      </c>
      <c r="L3769" s="1">
        <v>0.32</v>
      </c>
      <c r="Q3769" s="1" t="s">
        <v>101</v>
      </c>
      <c r="R3769" s="1" t="s">
        <v>111</v>
      </c>
      <c r="S3769" s="1" t="s">
        <v>112</v>
      </c>
      <c r="U3769" s="1" t="s">
        <v>114</v>
      </c>
      <c r="Z3769" s="1" t="s">
        <v>115</v>
      </c>
      <c r="AD3769" s="1">
        <v>1.3</v>
      </c>
      <c r="AK3769" s="1" t="s">
        <v>2003</v>
      </c>
      <c r="AL3769" s="1" t="s">
        <v>1951</v>
      </c>
    </row>
    <row r="3770" spans="1:38" ht="25.5">
      <c r="A3770" s="6">
        <v>42981.602512824073</v>
      </c>
      <c r="B3770" s="2">
        <v>42917</v>
      </c>
      <c r="C3770" s="1" t="s">
        <v>96</v>
      </c>
      <c r="D3770" s="1">
        <v>49979</v>
      </c>
      <c r="E3770" s="1" t="s">
        <v>1239</v>
      </c>
      <c r="F3770" s="1" t="s">
        <v>98</v>
      </c>
      <c r="G3770" s="1" t="s">
        <v>99</v>
      </c>
      <c r="H3770" s="1" t="s">
        <v>109</v>
      </c>
      <c r="L3770" s="1">
        <v>0.32</v>
      </c>
      <c r="Q3770" s="1" t="s">
        <v>101</v>
      </c>
      <c r="R3770" s="1" t="s">
        <v>111</v>
      </c>
      <c r="S3770" s="1" t="s">
        <v>112</v>
      </c>
      <c r="U3770" s="1" t="s">
        <v>114</v>
      </c>
      <c r="Z3770" s="1" t="s">
        <v>115</v>
      </c>
    </row>
    <row r="3771" spans="1:38" ht="25.5">
      <c r="A3771" s="6">
        <v>42981.603122812499</v>
      </c>
      <c r="B3771" s="2">
        <v>42917</v>
      </c>
      <c r="C3771" s="1" t="s">
        <v>117</v>
      </c>
      <c r="D3771" s="1">
        <v>49979</v>
      </c>
      <c r="E3771" s="1" t="s">
        <v>1239</v>
      </c>
      <c r="F3771" s="1" t="s">
        <v>98</v>
      </c>
      <c r="G3771" s="1" t="s">
        <v>99</v>
      </c>
      <c r="H3771" s="1" t="s">
        <v>109</v>
      </c>
      <c r="L3771" s="1">
        <v>0.32</v>
      </c>
      <c r="Q3771" s="1" t="s">
        <v>101</v>
      </c>
      <c r="R3771" s="1" t="s">
        <v>111</v>
      </c>
      <c r="S3771" s="1" t="s">
        <v>112</v>
      </c>
      <c r="U3771" s="1" t="s">
        <v>114</v>
      </c>
      <c r="Z3771" s="1" t="s">
        <v>115</v>
      </c>
      <c r="AD3771" s="1">
        <v>1.3</v>
      </c>
      <c r="AL3771" s="1" t="s">
        <v>1951</v>
      </c>
    </row>
    <row r="3772" spans="1:38" ht="25.5">
      <c r="A3772" s="6">
        <v>42981.603410775468</v>
      </c>
      <c r="B3772" s="2">
        <v>42918</v>
      </c>
      <c r="C3772" s="1" t="s">
        <v>96</v>
      </c>
      <c r="D3772" s="1">
        <v>49979</v>
      </c>
      <c r="E3772" s="1" t="s">
        <v>1239</v>
      </c>
      <c r="F3772" s="1" t="s">
        <v>98</v>
      </c>
      <c r="G3772" s="1" t="s">
        <v>99</v>
      </c>
      <c r="H3772" s="1" t="s">
        <v>109</v>
      </c>
      <c r="L3772" s="1">
        <v>0.32</v>
      </c>
      <c r="Q3772" s="1" t="s">
        <v>101</v>
      </c>
      <c r="R3772" s="1" t="s">
        <v>111</v>
      </c>
      <c r="S3772" s="1" t="s">
        <v>112</v>
      </c>
      <c r="U3772" s="1" t="s">
        <v>114</v>
      </c>
      <c r="Z3772" s="1" t="s">
        <v>115</v>
      </c>
    </row>
    <row r="3773" spans="1:38" ht="25.5">
      <c r="A3773" s="6">
        <v>42981.603806574072</v>
      </c>
      <c r="B3773" s="2">
        <v>42918</v>
      </c>
      <c r="C3773" s="1" t="s">
        <v>117</v>
      </c>
      <c r="D3773" s="1">
        <v>49979</v>
      </c>
      <c r="E3773" s="1" t="s">
        <v>1239</v>
      </c>
      <c r="F3773" s="1" t="s">
        <v>98</v>
      </c>
      <c r="G3773" s="1" t="s">
        <v>99</v>
      </c>
      <c r="H3773" s="1" t="s">
        <v>109</v>
      </c>
      <c r="L3773" s="1">
        <v>0.32</v>
      </c>
      <c r="Q3773" s="1" t="s">
        <v>101</v>
      </c>
      <c r="R3773" s="1" t="s">
        <v>111</v>
      </c>
      <c r="S3773" s="1" t="s">
        <v>112</v>
      </c>
      <c r="U3773" s="1" t="s">
        <v>114</v>
      </c>
      <c r="Z3773" s="1" t="s">
        <v>115</v>
      </c>
      <c r="AD3773" s="1">
        <v>1.3</v>
      </c>
      <c r="AL3773" s="1" t="s">
        <v>1951</v>
      </c>
    </row>
    <row r="3774" spans="1:38" ht="25.5">
      <c r="A3774" s="6">
        <v>42981.605149571755</v>
      </c>
      <c r="B3774" s="2">
        <v>42919</v>
      </c>
      <c r="C3774" s="1" t="s">
        <v>96</v>
      </c>
      <c r="D3774" s="1">
        <v>49979</v>
      </c>
      <c r="E3774" s="1" t="s">
        <v>1239</v>
      </c>
      <c r="F3774" s="1" t="s">
        <v>98</v>
      </c>
      <c r="G3774" s="1" t="s">
        <v>99</v>
      </c>
      <c r="H3774" s="1" t="s">
        <v>109</v>
      </c>
      <c r="L3774" s="1">
        <v>0.32</v>
      </c>
      <c r="Q3774" s="1" t="s">
        <v>101</v>
      </c>
      <c r="R3774" s="1" t="s">
        <v>111</v>
      </c>
      <c r="S3774" s="1" t="s">
        <v>112</v>
      </c>
      <c r="U3774" s="1" t="s">
        <v>114</v>
      </c>
      <c r="Z3774" s="1" t="s">
        <v>115</v>
      </c>
    </row>
    <row r="3775" spans="1:38" ht="25.5">
      <c r="A3775" s="6">
        <v>42981.605567499995</v>
      </c>
      <c r="B3775" s="2">
        <v>42919</v>
      </c>
      <c r="C3775" s="1" t="s">
        <v>117</v>
      </c>
      <c r="D3775" s="1">
        <v>49979</v>
      </c>
      <c r="E3775" s="1" t="s">
        <v>1239</v>
      </c>
      <c r="F3775" s="1" t="s">
        <v>98</v>
      </c>
      <c r="G3775" s="1" t="s">
        <v>99</v>
      </c>
      <c r="H3775" s="1" t="s">
        <v>109</v>
      </c>
      <c r="L3775" s="1">
        <v>0.32</v>
      </c>
      <c r="Q3775" s="1" t="s">
        <v>101</v>
      </c>
      <c r="R3775" s="1" t="s">
        <v>111</v>
      </c>
      <c r="S3775" s="1" t="s">
        <v>112</v>
      </c>
      <c r="U3775" s="1" t="s">
        <v>114</v>
      </c>
      <c r="Z3775" s="1" t="s">
        <v>115</v>
      </c>
      <c r="AD3775" s="1">
        <v>1.3</v>
      </c>
      <c r="AL3775" s="1" t="s">
        <v>1951</v>
      </c>
    </row>
    <row r="3776" spans="1:38" ht="25.5">
      <c r="A3776" s="6">
        <v>42981.605977743056</v>
      </c>
      <c r="B3776" s="2">
        <v>42920</v>
      </c>
      <c r="C3776" s="1" t="s">
        <v>96</v>
      </c>
      <c r="D3776" s="1">
        <v>49979</v>
      </c>
      <c r="E3776" s="1" t="s">
        <v>1239</v>
      </c>
      <c r="F3776" s="1" t="s">
        <v>98</v>
      </c>
      <c r="G3776" s="1" t="s">
        <v>99</v>
      </c>
      <c r="H3776" s="1" t="s">
        <v>109</v>
      </c>
      <c r="L3776" s="1">
        <v>0.32</v>
      </c>
      <c r="Q3776" s="1" t="s">
        <v>101</v>
      </c>
      <c r="R3776" s="1" t="s">
        <v>111</v>
      </c>
      <c r="S3776" s="1" t="s">
        <v>112</v>
      </c>
      <c r="U3776" s="1" t="s">
        <v>114</v>
      </c>
      <c r="Z3776" s="1" t="s">
        <v>115</v>
      </c>
    </row>
    <row r="3777" spans="1:38" ht="25.5">
      <c r="A3777" s="6">
        <v>42981.606416585651</v>
      </c>
      <c r="B3777" s="2">
        <v>42920</v>
      </c>
      <c r="C3777" s="1" t="s">
        <v>117</v>
      </c>
      <c r="D3777" s="1">
        <v>49979</v>
      </c>
      <c r="E3777" s="1" t="s">
        <v>1239</v>
      </c>
      <c r="F3777" s="1" t="s">
        <v>98</v>
      </c>
      <c r="G3777" s="1" t="s">
        <v>99</v>
      </c>
      <c r="H3777" s="1" t="s">
        <v>109</v>
      </c>
      <c r="L3777" s="1">
        <v>0.32</v>
      </c>
      <c r="Q3777" s="1" t="s">
        <v>101</v>
      </c>
      <c r="R3777" s="1" t="s">
        <v>111</v>
      </c>
      <c r="S3777" s="1" t="s">
        <v>112</v>
      </c>
      <c r="U3777" s="1" t="s">
        <v>114</v>
      </c>
      <c r="Z3777" s="1" t="s">
        <v>115</v>
      </c>
      <c r="AD3777" s="1">
        <v>1.3</v>
      </c>
      <c r="AL3777" s="1" t="s">
        <v>1951</v>
      </c>
    </row>
    <row r="3778" spans="1:38" ht="25.5">
      <c r="A3778" s="6">
        <v>42981.606745520832</v>
      </c>
      <c r="B3778" s="2">
        <v>42921</v>
      </c>
      <c r="C3778" s="1" t="s">
        <v>96</v>
      </c>
      <c r="D3778" s="1">
        <v>49979</v>
      </c>
      <c r="E3778" s="1" t="s">
        <v>1239</v>
      </c>
      <c r="F3778" s="1" t="s">
        <v>98</v>
      </c>
      <c r="G3778" s="1" t="s">
        <v>99</v>
      </c>
      <c r="H3778" s="1" t="s">
        <v>109</v>
      </c>
      <c r="L3778" s="1">
        <v>0.32</v>
      </c>
      <c r="Q3778" s="1" t="s">
        <v>101</v>
      </c>
      <c r="R3778" s="1" t="s">
        <v>111</v>
      </c>
      <c r="S3778" s="1" t="s">
        <v>112</v>
      </c>
      <c r="U3778" s="1" t="s">
        <v>114</v>
      </c>
      <c r="Z3778" s="1" t="s">
        <v>115</v>
      </c>
    </row>
    <row r="3779" spans="1:38" ht="25.5">
      <c r="A3779" s="6">
        <v>42981.607048391204</v>
      </c>
      <c r="B3779" s="2">
        <v>42921</v>
      </c>
      <c r="C3779" s="1" t="s">
        <v>117</v>
      </c>
      <c r="D3779" s="1">
        <v>49979</v>
      </c>
      <c r="E3779" s="1" t="s">
        <v>1239</v>
      </c>
      <c r="F3779" s="1" t="s">
        <v>98</v>
      </c>
      <c r="G3779" s="1" t="s">
        <v>99</v>
      </c>
      <c r="H3779" s="1" t="s">
        <v>109</v>
      </c>
      <c r="Q3779" s="1" t="s">
        <v>101</v>
      </c>
      <c r="R3779" s="1" t="s">
        <v>111</v>
      </c>
      <c r="S3779" s="1" t="s">
        <v>112</v>
      </c>
      <c r="U3779" s="1" t="s">
        <v>114</v>
      </c>
      <c r="Z3779" s="1" t="s">
        <v>115</v>
      </c>
      <c r="AL3779" s="1" t="s">
        <v>1951</v>
      </c>
    </row>
    <row r="3780" spans="1:38" ht="25.5">
      <c r="A3780" s="6">
        <v>42981.607462395834</v>
      </c>
      <c r="B3780" s="2">
        <v>42922</v>
      </c>
      <c r="C3780" s="1" t="s">
        <v>96</v>
      </c>
      <c r="D3780" s="1">
        <v>49979</v>
      </c>
      <c r="E3780" s="1" t="s">
        <v>1239</v>
      </c>
      <c r="F3780" s="1" t="s">
        <v>98</v>
      </c>
      <c r="G3780" s="1" t="s">
        <v>99</v>
      </c>
      <c r="H3780" s="1" t="s">
        <v>109</v>
      </c>
      <c r="Q3780" s="1" t="s">
        <v>101</v>
      </c>
      <c r="R3780" s="1" t="s">
        <v>111</v>
      </c>
      <c r="S3780" s="1" t="s">
        <v>112</v>
      </c>
      <c r="U3780" s="1" t="s">
        <v>114</v>
      </c>
      <c r="Z3780" s="1" t="s">
        <v>115</v>
      </c>
      <c r="AK3780" s="1" t="s">
        <v>116</v>
      </c>
    </row>
    <row r="3781" spans="1:38" ht="38.25">
      <c r="A3781" s="6">
        <v>42981.609204236112</v>
      </c>
      <c r="B3781" s="2">
        <v>42916</v>
      </c>
      <c r="C3781" s="1" t="s">
        <v>117</v>
      </c>
      <c r="D3781" s="1">
        <v>49980</v>
      </c>
      <c r="E3781" s="1" t="s">
        <v>1229</v>
      </c>
      <c r="F3781" s="1" t="s">
        <v>98</v>
      </c>
      <c r="G3781" s="1" t="s">
        <v>99</v>
      </c>
      <c r="H3781" s="1" t="s">
        <v>109</v>
      </c>
      <c r="I3781" s="1" t="s">
        <v>206</v>
      </c>
      <c r="L3781" s="1">
        <v>0.26</v>
      </c>
      <c r="Q3781" s="1" t="s">
        <v>101</v>
      </c>
      <c r="R3781" s="1" t="s">
        <v>111</v>
      </c>
      <c r="S3781" s="1" t="s">
        <v>101</v>
      </c>
      <c r="U3781" s="1" t="s">
        <v>114</v>
      </c>
      <c r="Z3781" s="1" t="s">
        <v>115</v>
      </c>
      <c r="AD3781" s="1">
        <v>1.06</v>
      </c>
      <c r="AK3781" s="1" t="s">
        <v>2003</v>
      </c>
      <c r="AL3781" s="1" t="s">
        <v>1951</v>
      </c>
    </row>
    <row r="3782" spans="1:38" ht="25.5">
      <c r="A3782" s="6">
        <v>42981.609604710648</v>
      </c>
      <c r="B3782" s="2">
        <v>42917</v>
      </c>
      <c r="C3782" s="1" t="s">
        <v>96</v>
      </c>
      <c r="D3782" s="1">
        <v>49980</v>
      </c>
      <c r="E3782" s="1" t="s">
        <v>1229</v>
      </c>
      <c r="F3782" s="1" t="s">
        <v>98</v>
      </c>
      <c r="G3782" s="1" t="s">
        <v>99</v>
      </c>
      <c r="H3782" s="1" t="s">
        <v>109</v>
      </c>
      <c r="L3782" s="1">
        <v>0.26</v>
      </c>
      <c r="Q3782" s="1" t="s">
        <v>101</v>
      </c>
      <c r="R3782" s="1" t="s">
        <v>111</v>
      </c>
      <c r="S3782" s="1" t="s">
        <v>112</v>
      </c>
      <c r="U3782" s="1" t="s">
        <v>114</v>
      </c>
      <c r="Z3782" s="1" t="s">
        <v>115</v>
      </c>
    </row>
    <row r="3783" spans="1:38" ht="25.5">
      <c r="A3783" s="6">
        <v>42981.610341631946</v>
      </c>
      <c r="B3783" s="2">
        <v>42917</v>
      </c>
      <c r="C3783" s="1" t="s">
        <v>117</v>
      </c>
      <c r="D3783" s="1">
        <v>49980</v>
      </c>
      <c r="E3783" s="1" t="s">
        <v>1229</v>
      </c>
      <c r="F3783" s="1" t="s">
        <v>98</v>
      </c>
      <c r="G3783" s="1" t="s">
        <v>99</v>
      </c>
      <c r="H3783" s="1" t="s">
        <v>109</v>
      </c>
      <c r="L3783" s="1">
        <v>0.26</v>
      </c>
      <c r="Q3783" s="1" t="s">
        <v>101</v>
      </c>
      <c r="R3783" s="1" t="s">
        <v>111</v>
      </c>
      <c r="S3783" s="1" t="s">
        <v>112</v>
      </c>
      <c r="U3783" s="1" t="s">
        <v>114</v>
      </c>
      <c r="Z3783" s="1" t="s">
        <v>115</v>
      </c>
      <c r="AD3783" s="1">
        <v>1.06</v>
      </c>
      <c r="AL3783" s="1" t="s">
        <v>1951</v>
      </c>
    </row>
    <row r="3784" spans="1:38" ht="25.5">
      <c r="A3784" s="6">
        <v>42981.610668865746</v>
      </c>
      <c r="B3784" s="2">
        <v>42918</v>
      </c>
      <c r="C3784" s="1" t="s">
        <v>96</v>
      </c>
      <c r="D3784" s="1">
        <v>49980</v>
      </c>
      <c r="E3784" s="1" t="s">
        <v>1229</v>
      </c>
      <c r="F3784" s="1" t="s">
        <v>98</v>
      </c>
      <c r="G3784" s="1" t="s">
        <v>99</v>
      </c>
      <c r="H3784" s="1" t="s">
        <v>109</v>
      </c>
      <c r="L3784" s="1">
        <v>0.26</v>
      </c>
      <c r="Q3784" s="1" t="s">
        <v>101</v>
      </c>
      <c r="R3784" s="1" t="s">
        <v>111</v>
      </c>
      <c r="S3784" s="1" t="s">
        <v>112</v>
      </c>
      <c r="U3784" s="1" t="s">
        <v>114</v>
      </c>
      <c r="Z3784" s="1" t="s">
        <v>115</v>
      </c>
    </row>
    <row r="3785" spans="1:38" ht="25.5">
      <c r="A3785" s="6">
        <v>42981.611021712961</v>
      </c>
      <c r="B3785" s="2">
        <v>42918</v>
      </c>
      <c r="C3785" s="1" t="s">
        <v>117</v>
      </c>
      <c r="D3785" s="1">
        <v>49980</v>
      </c>
      <c r="E3785" s="1" t="s">
        <v>1229</v>
      </c>
      <c r="F3785" s="1" t="s">
        <v>98</v>
      </c>
      <c r="G3785" s="1" t="s">
        <v>99</v>
      </c>
      <c r="H3785" s="1" t="s">
        <v>109</v>
      </c>
      <c r="L3785" s="1">
        <v>0.26</v>
      </c>
      <c r="Q3785" s="1" t="s">
        <v>101</v>
      </c>
      <c r="R3785" s="1" t="s">
        <v>111</v>
      </c>
      <c r="S3785" s="1" t="s">
        <v>112</v>
      </c>
      <c r="U3785" s="1" t="s">
        <v>114</v>
      </c>
      <c r="Z3785" s="1" t="s">
        <v>115</v>
      </c>
      <c r="AD3785" s="1">
        <v>1.06</v>
      </c>
      <c r="AL3785" s="1" t="s">
        <v>1951</v>
      </c>
    </row>
    <row r="3786" spans="1:38" ht="25.5">
      <c r="A3786" s="6">
        <v>42981.612092685187</v>
      </c>
      <c r="B3786" s="2">
        <v>42919</v>
      </c>
      <c r="C3786" s="1" t="s">
        <v>96</v>
      </c>
      <c r="D3786" s="1">
        <v>49980</v>
      </c>
      <c r="E3786" s="1" t="s">
        <v>1229</v>
      </c>
      <c r="F3786" s="1" t="s">
        <v>98</v>
      </c>
      <c r="G3786" s="1" t="s">
        <v>99</v>
      </c>
      <c r="H3786" s="1" t="s">
        <v>109</v>
      </c>
      <c r="L3786" s="1">
        <v>0.26</v>
      </c>
      <c r="Q3786" s="1" t="s">
        <v>101</v>
      </c>
      <c r="R3786" s="1" t="s">
        <v>111</v>
      </c>
      <c r="S3786" s="1" t="s">
        <v>112</v>
      </c>
      <c r="U3786" s="1" t="s">
        <v>114</v>
      </c>
      <c r="Z3786" s="1" t="s">
        <v>115</v>
      </c>
    </row>
    <row r="3787" spans="1:38" ht="25.5">
      <c r="A3787" s="6">
        <v>42981.612655243051</v>
      </c>
      <c r="B3787" s="2">
        <v>42919</v>
      </c>
      <c r="C3787" s="1" t="s">
        <v>117</v>
      </c>
      <c r="D3787" s="1">
        <v>49980</v>
      </c>
      <c r="E3787" s="1" t="s">
        <v>1229</v>
      </c>
      <c r="F3787" s="1" t="s">
        <v>98</v>
      </c>
      <c r="G3787" s="1" t="s">
        <v>99</v>
      </c>
      <c r="H3787" s="1" t="s">
        <v>109</v>
      </c>
      <c r="L3787" s="1">
        <v>0.26</v>
      </c>
      <c r="Q3787" s="1" t="s">
        <v>101</v>
      </c>
      <c r="R3787" s="1" t="s">
        <v>111</v>
      </c>
      <c r="S3787" s="1" t="s">
        <v>112</v>
      </c>
      <c r="U3787" s="1" t="s">
        <v>114</v>
      </c>
      <c r="Z3787" s="1" t="s">
        <v>115</v>
      </c>
      <c r="AD3787" s="1">
        <v>1.06</v>
      </c>
      <c r="AL3787" s="1" t="s">
        <v>1951</v>
      </c>
    </row>
    <row r="3788" spans="1:38" ht="25.5">
      <c r="A3788" s="6">
        <v>42981.612960300925</v>
      </c>
      <c r="B3788" s="2">
        <v>42920</v>
      </c>
      <c r="C3788" s="1" t="s">
        <v>96</v>
      </c>
      <c r="D3788" s="1">
        <v>49980</v>
      </c>
      <c r="E3788" s="1" t="s">
        <v>1229</v>
      </c>
      <c r="F3788" s="1" t="s">
        <v>98</v>
      </c>
      <c r="G3788" s="1" t="s">
        <v>99</v>
      </c>
      <c r="H3788" s="1" t="s">
        <v>109</v>
      </c>
      <c r="L3788" s="1">
        <v>0.26</v>
      </c>
      <c r="Q3788" s="1" t="s">
        <v>101</v>
      </c>
      <c r="R3788" s="1" t="s">
        <v>111</v>
      </c>
      <c r="S3788" s="1" t="s">
        <v>112</v>
      </c>
      <c r="U3788" s="1" t="s">
        <v>114</v>
      </c>
      <c r="Z3788" s="1" t="s">
        <v>115</v>
      </c>
    </row>
    <row r="3789" spans="1:38" ht="25.5">
      <c r="A3789" s="6">
        <v>42981.613459548607</v>
      </c>
      <c r="B3789" s="2">
        <v>42920</v>
      </c>
      <c r="C3789" s="1" t="s">
        <v>117</v>
      </c>
      <c r="D3789" s="1">
        <v>49980</v>
      </c>
      <c r="E3789" s="1" t="s">
        <v>1229</v>
      </c>
      <c r="F3789" s="1" t="s">
        <v>98</v>
      </c>
      <c r="G3789" s="1" t="s">
        <v>99</v>
      </c>
      <c r="H3789" s="1" t="s">
        <v>109</v>
      </c>
      <c r="L3789" s="1">
        <v>0.26</v>
      </c>
      <c r="Q3789" s="1" t="s">
        <v>101</v>
      </c>
      <c r="R3789" s="1" t="s">
        <v>111</v>
      </c>
      <c r="S3789" s="1" t="s">
        <v>112</v>
      </c>
      <c r="U3789" s="1" t="s">
        <v>114</v>
      </c>
      <c r="Z3789" s="1" t="s">
        <v>115</v>
      </c>
      <c r="AD3789" s="1">
        <v>1.06</v>
      </c>
      <c r="AL3789" s="1" t="s">
        <v>1951</v>
      </c>
    </row>
    <row r="3790" spans="1:38" ht="25.5">
      <c r="A3790" s="6">
        <v>42981.6137193287</v>
      </c>
      <c r="B3790" s="2">
        <v>42921</v>
      </c>
      <c r="C3790" s="1" t="s">
        <v>96</v>
      </c>
      <c r="D3790" s="1">
        <v>49980</v>
      </c>
      <c r="E3790" s="1" t="s">
        <v>1229</v>
      </c>
      <c r="F3790" s="1" t="s">
        <v>98</v>
      </c>
      <c r="G3790" s="1" t="s">
        <v>99</v>
      </c>
      <c r="H3790" s="1" t="s">
        <v>109</v>
      </c>
      <c r="L3790" s="1">
        <v>0.26</v>
      </c>
      <c r="Q3790" s="1" t="s">
        <v>101</v>
      </c>
      <c r="R3790" s="1" t="s">
        <v>111</v>
      </c>
      <c r="S3790" s="1" t="s">
        <v>112</v>
      </c>
      <c r="U3790" s="1" t="s">
        <v>114</v>
      </c>
      <c r="Z3790" s="1" t="s">
        <v>115</v>
      </c>
    </row>
    <row r="3791" spans="1:38" ht="25.5">
      <c r="A3791" s="6">
        <v>42981.613993877312</v>
      </c>
      <c r="B3791" s="2">
        <v>42921</v>
      </c>
      <c r="C3791" s="1" t="s">
        <v>117</v>
      </c>
      <c r="D3791" s="1">
        <v>49980</v>
      </c>
      <c r="E3791" s="1" t="s">
        <v>1229</v>
      </c>
      <c r="F3791" s="1" t="s">
        <v>98</v>
      </c>
      <c r="G3791" s="1" t="s">
        <v>99</v>
      </c>
      <c r="H3791" s="1" t="s">
        <v>109</v>
      </c>
      <c r="Q3791" s="1" t="s">
        <v>101</v>
      </c>
      <c r="R3791" s="1" t="s">
        <v>111</v>
      </c>
      <c r="S3791" s="1" t="s">
        <v>112</v>
      </c>
      <c r="U3791" s="1" t="s">
        <v>114</v>
      </c>
      <c r="Z3791" s="1" t="s">
        <v>115</v>
      </c>
      <c r="AL3791" s="1" t="s">
        <v>1951</v>
      </c>
    </row>
    <row r="3792" spans="1:38" ht="25.5">
      <c r="A3792" s="6">
        <v>42981.614309247685</v>
      </c>
      <c r="B3792" s="2">
        <v>42922</v>
      </c>
      <c r="C3792" s="1" t="s">
        <v>96</v>
      </c>
      <c r="D3792" s="1">
        <v>49980</v>
      </c>
      <c r="E3792" s="1" t="s">
        <v>1229</v>
      </c>
      <c r="F3792" s="1" t="s">
        <v>98</v>
      </c>
      <c r="G3792" s="1" t="s">
        <v>99</v>
      </c>
      <c r="H3792" s="1" t="s">
        <v>109</v>
      </c>
      <c r="Q3792" s="1" t="s">
        <v>101</v>
      </c>
      <c r="R3792" s="1" t="s">
        <v>111</v>
      </c>
      <c r="S3792" s="1" t="s">
        <v>112</v>
      </c>
      <c r="U3792" s="1" t="s">
        <v>114</v>
      </c>
      <c r="Z3792" s="1" t="s">
        <v>115</v>
      </c>
      <c r="AK3792" s="1" t="s">
        <v>116</v>
      </c>
    </row>
    <row r="3793" spans="1:39" ht="25.5">
      <c r="A3793" s="6">
        <v>42925.768625289347</v>
      </c>
      <c r="B3793" s="2">
        <v>42916</v>
      </c>
      <c r="C3793" s="1" t="s">
        <v>117</v>
      </c>
      <c r="D3793" s="1">
        <v>49981</v>
      </c>
      <c r="E3793" s="1" t="s">
        <v>1277</v>
      </c>
      <c r="F3793" s="1" t="s">
        <v>98</v>
      </c>
      <c r="G3793" s="1" t="s">
        <v>99</v>
      </c>
      <c r="H3793" s="1" t="s">
        <v>109</v>
      </c>
      <c r="I3793" s="1" t="s">
        <v>206</v>
      </c>
      <c r="K3793" s="1">
        <v>0.41</v>
      </c>
      <c r="L3793" s="1">
        <v>0.41</v>
      </c>
      <c r="M3793" s="1">
        <v>0.41</v>
      </c>
      <c r="N3793" s="1" t="s">
        <v>110</v>
      </c>
      <c r="O3793" s="1">
        <v>0.33</v>
      </c>
      <c r="P3793" s="1" t="s">
        <v>110</v>
      </c>
      <c r="Q3793" s="1" t="s">
        <v>101</v>
      </c>
      <c r="R3793" s="1" t="s">
        <v>122</v>
      </c>
      <c r="S3793" s="1" t="s">
        <v>101</v>
      </c>
      <c r="T3793" s="1" t="s">
        <v>113</v>
      </c>
      <c r="U3793" s="1" t="s">
        <v>141</v>
      </c>
      <c r="Z3793" s="1" t="s">
        <v>33</v>
      </c>
      <c r="AD3793" s="1">
        <v>1.65</v>
      </c>
      <c r="AG3793" s="1">
        <v>85</v>
      </c>
      <c r="AL3793" s="1" t="s">
        <v>535</v>
      </c>
    </row>
    <row r="3794" spans="1:39" ht="25.5">
      <c r="A3794" s="6">
        <v>42925.769952152783</v>
      </c>
      <c r="B3794" s="2">
        <v>42917</v>
      </c>
      <c r="C3794" s="1" t="s">
        <v>96</v>
      </c>
      <c r="D3794" s="1">
        <v>49981</v>
      </c>
      <c r="E3794" s="1" t="s">
        <v>1277</v>
      </c>
      <c r="F3794" s="1" t="s">
        <v>98</v>
      </c>
      <c r="G3794" s="1" t="s">
        <v>99</v>
      </c>
      <c r="H3794" s="1" t="s">
        <v>109</v>
      </c>
      <c r="L3794" s="1">
        <v>0.41</v>
      </c>
      <c r="M3794" s="1">
        <v>0.41</v>
      </c>
      <c r="N3794" s="1" t="s">
        <v>110</v>
      </c>
      <c r="Q3794" s="1" t="s">
        <v>101</v>
      </c>
      <c r="R3794" s="1" t="s">
        <v>122</v>
      </c>
      <c r="S3794" s="1" t="s">
        <v>112</v>
      </c>
      <c r="T3794" s="1" t="s">
        <v>113</v>
      </c>
      <c r="U3794" s="1" t="s">
        <v>114</v>
      </c>
      <c r="Z3794" s="1" t="s">
        <v>115</v>
      </c>
      <c r="AG3794" s="1">
        <v>85</v>
      </c>
    </row>
    <row r="3795" spans="1:39" ht="25.5">
      <c r="A3795" s="6">
        <v>42925.770566215273</v>
      </c>
      <c r="B3795" s="2">
        <v>42917</v>
      </c>
      <c r="C3795" s="1" t="s">
        <v>117</v>
      </c>
      <c r="D3795" s="1">
        <v>49981</v>
      </c>
      <c r="E3795" s="1" t="s">
        <v>1277</v>
      </c>
      <c r="F3795" s="1" t="s">
        <v>98</v>
      </c>
      <c r="G3795" s="1" t="s">
        <v>99</v>
      </c>
      <c r="H3795" s="1" t="s">
        <v>109</v>
      </c>
      <c r="K3795" s="1">
        <v>0.41</v>
      </c>
      <c r="L3795" s="1">
        <v>0.41</v>
      </c>
      <c r="M3795" s="1">
        <v>0.41</v>
      </c>
      <c r="N3795" s="1" t="s">
        <v>110</v>
      </c>
      <c r="O3795" s="1">
        <v>0.33</v>
      </c>
      <c r="P3795" s="1" t="s">
        <v>110</v>
      </c>
      <c r="Q3795" s="1" t="s">
        <v>101</v>
      </c>
      <c r="R3795" s="1" t="s">
        <v>122</v>
      </c>
      <c r="S3795" s="1" t="s">
        <v>112</v>
      </c>
      <c r="T3795" s="1" t="s">
        <v>113</v>
      </c>
      <c r="U3795" s="1" t="s">
        <v>114</v>
      </c>
      <c r="Z3795" s="1" t="s">
        <v>115</v>
      </c>
      <c r="AD3795" s="1">
        <v>1.65</v>
      </c>
      <c r="AG3795" s="1">
        <v>85</v>
      </c>
      <c r="AL3795" s="1" t="s">
        <v>535</v>
      </c>
    </row>
    <row r="3796" spans="1:39" ht="25.5">
      <c r="A3796" s="6">
        <v>42925.771772708336</v>
      </c>
      <c r="B3796" s="2">
        <v>42918</v>
      </c>
      <c r="C3796" s="1" t="s">
        <v>96</v>
      </c>
      <c r="D3796" s="1">
        <v>49981</v>
      </c>
      <c r="E3796" s="1" t="s">
        <v>1277</v>
      </c>
      <c r="F3796" s="1" t="s">
        <v>98</v>
      </c>
      <c r="G3796" s="1" t="s">
        <v>99</v>
      </c>
      <c r="H3796" s="1" t="s">
        <v>109</v>
      </c>
      <c r="L3796" s="1">
        <v>0.41</v>
      </c>
      <c r="M3796" s="1">
        <v>0.41</v>
      </c>
      <c r="N3796" s="1" t="s">
        <v>110</v>
      </c>
      <c r="Q3796" s="1" t="s">
        <v>101</v>
      </c>
      <c r="R3796" s="1" t="s">
        <v>102</v>
      </c>
      <c r="S3796" s="1" t="s">
        <v>133</v>
      </c>
      <c r="T3796" s="1" t="s">
        <v>113</v>
      </c>
      <c r="U3796" s="1" t="s">
        <v>141</v>
      </c>
      <c r="Z3796" s="1" t="s">
        <v>33</v>
      </c>
      <c r="AG3796" s="1">
        <v>85</v>
      </c>
    </row>
    <row r="3797" spans="1:39" ht="25.5">
      <c r="A3797" s="6">
        <v>42925.772339560186</v>
      </c>
      <c r="B3797" s="2">
        <v>42918</v>
      </c>
      <c r="C3797" s="1" t="s">
        <v>117</v>
      </c>
      <c r="D3797" s="1">
        <v>49981</v>
      </c>
      <c r="E3797" s="1" t="s">
        <v>1277</v>
      </c>
      <c r="F3797" s="1" t="s">
        <v>98</v>
      </c>
      <c r="G3797" s="1" t="s">
        <v>99</v>
      </c>
      <c r="H3797" s="1" t="s">
        <v>109</v>
      </c>
      <c r="K3797" s="1">
        <v>0.41</v>
      </c>
      <c r="L3797" s="1">
        <v>0.41</v>
      </c>
      <c r="M3797" s="1">
        <v>0.41</v>
      </c>
      <c r="N3797" s="1" t="s">
        <v>110</v>
      </c>
      <c r="O3797" s="1">
        <v>0.33</v>
      </c>
      <c r="P3797" s="1" t="s">
        <v>110</v>
      </c>
      <c r="Q3797" s="1" t="s">
        <v>101</v>
      </c>
      <c r="R3797" s="1" t="s">
        <v>122</v>
      </c>
      <c r="S3797" s="1" t="s">
        <v>101</v>
      </c>
      <c r="T3797" s="1" t="s">
        <v>113</v>
      </c>
      <c r="U3797" s="1" t="s">
        <v>114</v>
      </c>
      <c r="Z3797" s="1" t="s">
        <v>33</v>
      </c>
      <c r="AD3797" s="1">
        <v>1.65</v>
      </c>
      <c r="AG3797" s="1">
        <v>85</v>
      </c>
      <c r="AL3797" s="1" t="s">
        <v>535</v>
      </c>
    </row>
    <row r="3798" spans="1:39" ht="25.5">
      <c r="A3798" s="6">
        <v>42925.772815694443</v>
      </c>
      <c r="B3798" s="2">
        <v>42919</v>
      </c>
      <c r="C3798" s="1" t="s">
        <v>96</v>
      </c>
      <c r="D3798" s="1">
        <v>49981</v>
      </c>
      <c r="E3798" s="1" t="s">
        <v>2056</v>
      </c>
      <c r="F3798" s="1" t="s">
        <v>98</v>
      </c>
      <c r="G3798" s="1" t="s">
        <v>99</v>
      </c>
      <c r="H3798" s="1" t="s">
        <v>109</v>
      </c>
      <c r="L3798" s="1">
        <v>0.41</v>
      </c>
      <c r="M3798" s="1">
        <v>0.41</v>
      </c>
      <c r="N3798" s="1" t="s">
        <v>110</v>
      </c>
      <c r="Q3798" s="1" t="s">
        <v>101</v>
      </c>
      <c r="R3798" s="1" t="s">
        <v>122</v>
      </c>
      <c r="S3798" s="1" t="s">
        <v>112</v>
      </c>
      <c r="T3798" s="1" t="s">
        <v>113</v>
      </c>
      <c r="U3798" s="1" t="s">
        <v>141</v>
      </c>
      <c r="Z3798" s="1" t="s">
        <v>115</v>
      </c>
      <c r="AG3798" s="1">
        <v>85</v>
      </c>
    </row>
    <row r="3799" spans="1:39" ht="25.5">
      <c r="A3799" s="6">
        <v>42925.773492627311</v>
      </c>
      <c r="B3799" s="2">
        <v>42919</v>
      </c>
      <c r="C3799" s="1" t="s">
        <v>117</v>
      </c>
      <c r="D3799" s="1">
        <v>49981</v>
      </c>
      <c r="E3799" s="1" t="s">
        <v>1277</v>
      </c>
      <c r="F3799" s="1" t="s">
        <v>98</v>
      </c>
      <c r="G3799" s="1" t="s">
        <v>99</v>
      </c>
      <c r="H3799" s="1" t="s">
        <v>109</v>
      </c>
      <c r="K3799" s="1">
        <v>0.41</v>
      </c>
      <c r="L3799" s="1">
        <v>0.41</v>
      </c>
      <c r="M3799" s="1">
        <v>0.41</v>
      </c>
      <c r="N3799" s="1" t="s">
        <v>110</v>
      </c>
      <c r="O3799" s="1">
        <v>0.33</v>
      </c>
      <c r="P3799" s="1" t="s">
        <v>110</v>
      </c>
      <c r="Q3799" s="1" t="s">
        <v>101</v>
      </c>
      <c r="R3799" s="1" t="s">
        <v>122</v>
      </c>
      <c r="S3799" s="1" t="s">
        <v>112</v>
      </c>
      <c r="T3799" s="1" t="s">
        <v>113</v>
      </c>
      <c r="U3799" s="1" t="s">
        <v>114</v>
      </c>
      <c r="Z3799" s="1" t="s">
        <v>115</v>
      </c>
      <c r="AD3799" s="1">
        <v>1.65</v>
      </c>
      <c r="AG3799" s="1">
        <v>85</v>
      </c>
      <c r="AL3799" s="1" t="s">
        <v>535</v>
      </c>
    </row>
    <row r="3800" spans="1:39" ht="25.5">
      <c r="A3800" s="6">
        <v>42925.773956585646</v>
      </c>
      <c r="B3800" s="2">
        <v>42920</v>
      </c>
      <c r="C3800" s="1" t="s">
        <v>96</v>
      </c>
      <c r="D3800" s="1">
        <v>49981</v>
      </c>
      <c r="E3800" s="1" t="s">
        <v>1277</v>
      </c>
      <c r="F3800" s="1" t="s">
        <v>98</v>
      </c>
      <c r="G3800" s="1" t="s">
        <v>99</v>
      </c>
      <c r="H3800" s="1" t="s">
        <v>109</v>
      </c>
      <c r="L3800" s="1">
        <v>0.41</v>
      </c>
      <c r="M3800" s="1">
        <v>0.41</v>
      </c>
      <c r="N3800" s="1" t="s">
        <v>110</v>
      </c>
      <c r="Q3800" s="1" t="s">
        <v>101</v>
      </c>
      <c r="R3800" s="1" t="s">
        <v>122</v>
      </c>
      <c r="S3800" s="1" t="s">
        <v>112</v>
      </c>
      <c r="T3800" s="1" t="s">
        <v>113</v>
      </c>
      <c r="U3800" s="1" t="s">
        <v>114</v>
      </c>
      <c r="Z3800" s="1" t="s">
        <v>115</v>
      </c>
      <c r="AG3800" s="1">
        <v>85</v>
      </c>
    </row>
    <row r="3801" spans="1:39" ht="25.5">
      <c r="A3801" s="6">
        <v>42925.774487824077</v>
      </c>
      <c r="B3801" s="2">
        <v>42920</v>
      </c>
      <c r="C3801" s="1" t="s">
        <v>117</v>
      </c>
      <c r="D3801" s="1">
        <v>49981</v>
      </c>
      <c r="E3801" s="1" t="s">
        <v>1277</v>
      </c>
      <c r="F3801" s="1" t="s">
        <v>98</v>
      </c>
      <c r="G3801" s="1" t="s">
        <v>99</v>
      </c>
      <c r="H3801" s="1" t="s">
        <v>109</v>
      </c>
      <c r="K3801" s="1">
        <v>0.41</v>
      </c>
      <c r="L3801" s="1">
        <v>0.41</v>
      </c>
      <c r="M3801" s="1">
        <v>0.41</v>
      </c>
      <c r="N3801" s="1" t="s">
        <v>110</v>
      </c>
      <c r="O3801" s="1">
        <v>0.33</v>
      </c>
      <c r="P3801" s="1" t="s">
        <v>110</v>
      </c>
      <c r="Q3801" s="1" t="s">
        <v>101</v>
      </c>
      <c r="R3801" s="1" t="s">
        <v>122</v>
      </c>
      <c r="S3801" s="1" t="s">
        <v>112</v>
      </c>
      <c r="T3801" s="1" t="s">
        <v>113</v>
      </c>
      <c r="U3801" s="1" t="s">
        <v>114</v>
      </c>
      <c r="Z3801" s="1" t="s">
        <v>115</v>
      </c>
      <c r="AD3801" s="1">
        <v>1.65</v>
      </c>
      <c r="AG3801" s="1">
        <v>85</v>
      </c>
      <c r="AL3801" s="1" t="s">
        <v>535</v>
      </c>
    </row>
    <row r="3802" spans="1:39" ht="25.5">
      <c r="A3802" s="6">
        <v>42925.775043055561</v>
      </c>
      <c r="B3802" s="2">
        <v>42921</v>
      </c>
      <c r="C3802" s="1" t="s">
        <v>96</v>
      </c>
      <c r="D3802" s="1">
        <v>49981</v>
      </c>
      <c r="E3802" s="1" t="s">
        <v>1277</v>
      </c>
      <c r="F3802" s="1" t="s">
        <v>98</v>
      </c>
      <c r="G3802" s="1" t="s">
        <v>99</v>
      </c>
      <c r="H3802" s="1" t="s">
        <v>109</v>
      </c>
      <c r="L3802" s="1">
        <v>0.41</v>
      </c>
      <c r="M3802" s="1">
        <v>0.41</v>
      </c>
      <c r="N3802" s="1" t="s">
        <v>110</v>
      </c>
      <c r="Q3802" s="1" t="s">
        <v>101</v>
      </c>
      <c r="R3802" s="1" t="s">
        <v>122</v>
      </c>
      <c r="S3802" s="1" t="s">
        <v>112</v>
      </c>
      <c r="T3802" s="1" t="s">
        <v>113</v>
      </c>
      <c r="U3802" s="1" t="s">
        <v>114</v>
      </c>
      <c r="Z3802" s="1" t="s">
        <v>115</v>
      </c>
      <c r="AG3802" s="1">
        <v>85</v>
      </c>
    </row>
    <row r="3803" spans="1:39" ht="25.5">
      <c r="A3803" s="6">
        <v>42925.775424467589</v>
      </c>
      <c r="B3803" s="2">
        <v>42921</v>
      </c>
      <c r="C3803" s="1" t="s">
        <v>117</v>
      </c>
      <c r="D3803" s="1">
        <v>49981</v>
      </c>
      <c r="E3803" s="1" t="s">
        <v>1277</v>
      </c>
      <c r="F3803" s="1" t="s">
        <v>98</v>
      </c>
      <c r="G3803" s="1" t="s">
        <v>99</v>
      </c>
      <c r="H3803" s="1" t="s">
        <v>109</v>
      </c>
      <c r="Q3803" s="1" t="s">
        <v>101</v>
      </c>
      <c r="R3803" s="1" t="s">
        <v>122</v>
      </c>
      <c r="S3803" s="1" t="s">
        <v>112</v>
      </c>
      <c r="U3803" s="1" t="s">
        <v>114</v>
      </c>
      <c r="Z3803" s="1" t="s">
        <v>115</v>
      </c>
      <c r="AL3803" s="1" t="s">
        <v>535</v>
      </c>
    </row>
    <row r="3804" spans="1:39" ht="25.5">
      <c r="A3804" s="6">
        <v>42925.776155844913</v>
      </c>
      <c r="B3804" s="2">
        <v>42922</v>
      </c>
      <c r="C3804" s="1" t="s">
        <v>96</v>
      </c>
      <c r="D3804" s="1">
        <v>49981</v>
      </c>
      <c r="E3804" s="1" t="s">
        <v>1277</v>
      </c>
      <c r="F3804" s="1" t="s">
        <v>98</v>
      </c>
      <c r="G3804" s="1" t="s">
        <v>99</v>
      </c>
      <c r="H3804" s="1" t="s">
        <v>109</v>
      </c>
      <c r="Q3804" s="1" t="s">
        <v>101</v>
      </c>
      <c r="R3804" s="1" t="s">
        <v>122</v>
      </c>
      <c r="S3804" s="1" t="s">
        <v>124</v>
      </c>
      <c r="U3804" s="1" t="s">
        <v>114</v>
      </c>
      <c r="Z3804" s="1" t="s">
        <v>115</v>
      </c>
    </row>
    <row r="3805" spans="1:39" ht="51">
      <c r="A3805" s="6">
        <v>42925.785018750001</v>
      </c>
      <c r="B3805" s="2">
        <v>42922</v>
      </c>
      <c r="C3805" s="1" t="s">
        <v>117</v>
      </c>
      <c r="D3805" s="1">
        <v>49981</v>
      </c>
      <c r="E3805" s="1" t="s">
        <v>1277</v>
      </c>
      <c r="F3805" s="1" t="s">
        <v>98</v>
      </c>
      <c r="G3805" s="1" t="s">
        <v>99</v>
      </c>
      <c r="H3805" s="1" t="s">
        <v>100</v>
      </c>
      <c r="I3805" s="1" t="s">
        <v>803</v>
      </c>
      <c r="J3805" s="1" t="s">
        <v>115</v>
      </c>
      <c r="Q3805" s="1" t="s">
        <v>101</v>
      </c>
      <c r="R3805" s="1" t="s">
        <v>102</v>
      </c>
      <c r="S3805" s="1" t="s">
        <v>101</v>
      </c>
      <c r="T3805" s="1" t="s">
        <v>104</v>
      </c>
      <c r="U3805" s="1" t="s">
        <v>114</v>
      </c>
      <c r="V3805" s="1">
        <v>31</v>
      </c>
      <c r="W3805" s="1">
        <v>131</v>
      </c>
      <c r="X3805" s="1">
        <v>4.2</v>
      </c>
      <c r="Z3805" s="1" t="s">
        <v>33</v>
      </c>
      <c r="AK3805" s="1" t="s">
        <v>2081</v>
      </c>
      <c r="AL3805" s="1" t="s">
        <v>2082</v>
      </c>
      <c r="AM3805" s="1">
        <v>15</v>
      </c>
    </row>
    <row r="3806" spans="1:39" ht="25.5">
      <c r="A3806" s="6">
        <v>42925.816551597221</v>
      </c>
      <c r="B3806" s="2">
        <v>42923</v>
      </c>
      <c r="C3806" s="1" t="s">
        <v>96</v>
      </c>
      <c r="D3806" s="1">
        <v>49981</v>
      </c>
      <c r="E3806" s="1" t="s">
        <v>1277</v>
      </c>
      <c r="F3806" s="1" t="s">
        <v>98</v>
      </c>
      <c r="G3806" s="1" t="s">
        <v>99</v>
      </c>
      <c r="H3806" s="1" t="s">
        <v>100</v>
      </c>
      <c r="Q3806" s="1" t="s">
        <v>101</v>
      </c>
      <c r="R3806" s="1" t="s">
        <v>102</v>
      </c>
      <c r="S3806" s="1" t="s">
        <v>101</v>
      </c>
      <c r="T3806" s="1" t="s">
        <v>2087</v>
      </c>
      <c r="U3806" s="1" t="s">
        <v>247</v>
      </c>
      <c r="Z3806" s="1" t="s">
        <v>33</v>
      </c>
    </row>
    <row r="3807" spans="1:39" ht="38.25">
      <c r="A3807" s="6">
        <v>42925.820981354162</v>
      </c>
      <c r="B3807" s="2">
        <v>42923</v>
      </c>
      <c r="C3807" s="1" t="s">
        <v>117</v>
      </c>
      <c r="D3807" s="1">
        <v>49981</v>
      </c>
      <c r="E3807" s="1" t="s">
        <v>1277</v>
      </c>
      <c r="F3807" s="1" t="s">
        <v>98</v>
      </c>
      <c r="G3807" s="1" t="s">
        <v>99</v>
      </c>
      <c r="H3807" s="1" t="s">
        <v>207</v>
      </c>
      <c r="Q3807" s="1" t="s">
        <v>101</v>
      </c>
      <c r="R3807" s="1" t="s">
        <v>102</v>
      </c>
      <c r="S3807" s="1" t="s">
        <v>101</v>
      </c>
      <c r="T3807" s="1" t="s">
        <v>2087</v>
      </c>
      <c r="U3807" s="1" t="s">
        <v>114</v>
      </c>
      <c r="Z3807" s="1" t="s">
        <v>33</v>
      </c>
      <c r="AK3807" s="1" t="s">
        <v>2090</v>
      </c>
      <c r="AL3807" s="1" t="s">
        <v>2091</v>
      </c>
    </row>
    <row r="3808" spans="1:39" ht="25.5">
      <c r="A3808" s="6">
        <v>42925.821635891203</v>
      </c>
      <c r="B3808" s="2">
        <v>42924</v>
      </c>
      <c r="C3808" s="1" t="s">
        <v>96</v>
      </c>
      <c r="D3808" s="1">
        <v>49981</v>
      </c>
      <c r="E3808" s="1" t="s">
        <v>1277</v>
      </c>
      <c r="F3808" s="1" t="s">
        <v>98</v>
      </c>
      <c r="G3808" s="1" t="s">
        <v>99</v>
      </c>
      <c r="H3808" s="1" t="s">
        <v>100</v>
      </c>
      <c r="Q3808" s="1" t="s">
        <v>101</v>
      </c>
      <c r="R3808" s="1" t="s">
        <v>102</v>
      </c>
      <c r="S3808" s="1" t="s">
        <v>101</v>
      </c>
      <c r="T3808" s="1" t="s">
        <v>2094</v>
      </c>
      <c r="U3808" s="1" t="s">
        <v>114</v>
      </c>
      <c r="Z3808" s="1" t="s">
        <v>33</v>
      </c>
      <c r="AK3808" s="1" t="s">
        <v>2090</v>
      </c>
      <c r="AL3808" s="1" t="s">
        <v>285</v>
      </c>
    </row>
    <row r="3809" spans="1:38" ht="25.5">
      <c r="A3809" s="6">
        <v>42925.822982372687</v>
      </c>
      <c r="B3809" s="2">
        <v>42924</v>
      </c>
      <c r="C3809" s="1" t="s">
        <v>117</v>
      </c>
      <c r="D3809" s="1">
        <v>49981</v>
      </c>
      <c r="E3809" s="1" t="s">
        <v>1277</v>
      </c>
      <c r="F3809" s="1" t="s">
        <v>98</v>
      </c>
      <c r="G3809" s="1" t="s">
        <v>99</v>
      </c>
      <c r="H3809" s="1" t="s">
        <v>100</v>
      </c>
      <c r="K3809" s="1">
        <v>0.41</v>
      </c>
      <c r="Q3809" s="1" t="s">
        <v>101</v>
      </c>
      <c r="R3809" s="1" t="s">
        <v>118</v>
      </c>
      <c r="S3809" s="1" t="s">
        <v>101</v>
      </c>
      <c r="T3809" s="1" t="s">
        <v>2097</v>
      </c>
      <c r="U3809" s="1" t="s">
        <v>247</v>
      </c>
      <c r="Z3809" s="1" t="s">
        <v>33</v>
      </c>
      <c r="AA3809" s="1">
        <v>0.33</v>
      </c>
      <c r="AG3809" s="1">
        <v>50</v>
      </c>
      <c r="AL3809" s="1" t="s">
        <v>285</v>
      </c>
    </row>
    <row r="3810" spans="1:38" ht="25.5">
      <c r="A3810" s="6">
        <v>42925.823809942129</v>
      </c>
      <c r="B3810" s="2">
        <v>42925</v>
      </c>
      <c r="C3810" s="1" t="s">
        <v>96</v>
      </c>
      <c r="D3810" s="1">
        <v>49981</v>
      </c>
      <c r="E3810" s="1" t="s">
        <v>1277</v>
      </c>
      <c r="F3810" s="1" t="s">
        <v>98</v>
      </c>
      <c r="G3810" s="1" t="s">
        <v>99</v>
      </c>
      <c r="H3810" s="1" t="s">
        <v>207</v>
      </c>
      <c r="Q3810" s="1" t="s">
        <v>101</v>
      </c>
      <c r="R3810" s="1" t="s">
        <v>118</v>
      </c>
      <c r="S3810" s="1" t="s">
        <v>101</v>
      </c>
      <c r="T3810" s="1" t="s">
        <v>2087</v>
      </c>
      <c r="U3810" s="1" t="s">
        <v>247</v>
      </c>
      <c r="Z3810" s="1" t="s">
        <v>33</v>
      </c>
      <c r="AA3810" s="1">
        <v>0.33</v>
      </c>
      <c r="AL3810" s="1" t="s">
        <v>285</v>
      </c>
    </row>
    <row r="3811" spans="1:38" ht="51">
      <c r="A3811" s="6">
        <v>42926.525909363423</v>
      </c>
      <c r="B3811" s="2">
        <v>42925</v>
      </c>
      <c r="C3811" s="1" t="s">
        <v>117</v>
      </c>
      <c r="D3811" s="1">
        <v>49981</v>
      </c>
      <c r="E3811" s="1" t="s">
        <v>1277</v>
      </c>
      <c r="F3811" s="1" t="s">
        <v>98</v>
      </c>
      <c r="G3811" s="1" t="s">
        <v>99</v>
      </c>
      <c r="H3811" s="1" t="s">
        <v>207</v>
      </c>
      <c r="K3811" s="1">
        <v>0.41</v>
      </c>
      <c r="Q3811" s="1" t="s">
        <v>101</v>
      </c>
      <c r="R3811" s="1" t="s">
        <v>118</v>
      </c>
      <c r="S3811" s="1" t="s">
        <v>101</v>
      </c>
      <c r="T3811" s="1" t="s">
        <v>2101</v>
      </c>
      <c r="U3811" s="1" t="s">
        <v>351</v>
      </c>
      <c r="Z3811" s="1" t="s">
        <v>33</v>
      </c>
      <c r="AA3811" s="1">
        <v>0.33</v>
      </c>
      <c r="AG3811" s="1">
        <v>50</v>
      </c>
      <c r="AK3811" s="1" t="s">
        <v>2105</v>
      </c>
      <c r="AL3811" s="1" t="s">
        <v>2106</v>
      </c>
    </row>
    <row r="3812" spans="1:38">
      <c r="A3812" s="6">
        <v>42926.526063414349</v>
      </c>
      <c r="B3812" s="2">
        <v>42926</v>
      </c>
      <c r="C3812" s="1" t="s">
        <v>96</v>
      </c>
      <c r="D3812" s="1">
        <v>49981</v>
      </c>
      <c r="E3812" s="1" t="s">
        <v>1277</v>
      </c>
      <c r="AK3812" s="1" t="s">
        <v>305</v>
      </c>
    </row>
    <row r="3813" spans="1:38">
      <c r="A3813" s="6">
        <v>42981.615572002316</v>
      </c>
      <c r="B3813" s="2">
        <v>42916</v>
      </c>
      <c r="C3813" s="1" t="s">
        <v>117</v>
      </c>
      <c r="D3813" s="1">
        <v>49982</v>
      </c>
      <c r="E3813" s="1" t="s">
        <v>1237</v>
      </c>
      <c r="F3813" s="1" t="s">
        <v>98</v>
      </c>
      <c r="G3813" s="1" t="s">
        <v>99</v>
      </c>
      <c r="H3813" s="1" t="s">
        <v>109</v>
      </c>
      <c r="K3813" s="1">
        <v>0.51</v>
      </c>
      <c r="L3813" s="1">
        <v>0.51</v>
      </c>
      <c r="M3813" s="1">
        <v>0.51</v>
      </c>
      <c r="N3813" s="1" t="s">
        <v>110</v>
      </c>
      <c r="O3813" s="1">
        <v>0.4</v>
      </c>
      <c r="P3813" s="1" t="s">
        <v>110</v>
      </c>
      <c r="Q3813" s="1" t="s">
        <v>101</v>
      </c>
      <c r="R3813" s="1" t="s">
        <v>111</v>
      </c>
      <c r="S3813" s="1" t="s">
        <v>101</v>
      </c>
      <c r="T3813" s="1" t="s">
        <v>113</v>
      </c>
      <c r="U3813" s="1" t="s">
        <v>114</v>
      </c>
      <c r="Z3813" s="1" t="s">
        <v>115</v>
      </c>
      <c r="AD3813" s="1">
        <v>2</v>
      </c>
      <c r="AG3813" s="1">
        <v>110</v>
      </c>
      <c r="AL3813" s="1" t="s">
        <v>535</v>
      </c>
    </row>
    <row r="3814" spans="1:38" ht="25.5">
      <c r="A3814" s="6">
        <v>42981.615946655089</v>
      </c>
      <c r="B3814" s="2">
        <v>42917</v>
      </c>
      <c r="C3814" s="1" t="s">
        <v>96</v>
      </c>
      <c r="D3814" s="1">
        <v>49982</v>
      </c>
      <c r="E3814" s="1" t="s">
        <v>1237</v>
      </c>
      <c r="F3814" s="1" t="s">
        <v>98</v>
      </c>
      <c r="G3814" s="1" t="s">
        <v>99</v>
      </c>
      <c r="H3814" s="1" t="s">
        <v>109</v>
      </c>
      <c r="L3814" s="1">
        <v>0.51</v>
      </c>
      <c r="M3814" s="1">
        <v>0.51</v>
      </c>
      <c r="N3814" s="1" t="s">
        <v>110</v>
      </c>
      <c r="Q3814" s="1" t="s">
        <v>101</v>
      </c>
      <c r="R3814" s="1" t="s">
        <v>111</v>
      </c>
      <c r="S3814" s="1" t="s">
        <v>112</v>
      </c>
      <c r="T3814" s="1" t="s">
        <v>113</v>
      </c>
      <c r="U3814" s="1" t="s">
        <v>114</v>
      </c>
      <c r="Z3814" s="1" t="s">
        <v>115</v>
      </c>
      <c r="AG3814" s="1">
        <v>110</v>
      </c>
    </row>
    <row r="3815" spans="1:38" ht="25.5">
      <c r="A3815" s="6">
        <v>42981.616558692127</v>
      </c>
      <c r="B3815" s="2">
        <v>42917</v>
      </c>
      <c r="C3815" s="1" t="s">
        <v>117</v>
      </c>
      <c r="D3815" s="1">
        <v>49982</v>
      </c>
      <c r="E3815" s="1" t="s">
        <v>1237</v>
      </c>
      <c r="F3815" s="1" t="s">
        <v>98</v>
      </c>
      <c r="G3815" s="1" t="s">
        <v>99</v>
      </c>
      <c r="H3815" s="1" t="s">
        <v>109</v>
      </c>
      <c r="K3815" s="1">
        <v>0.51</v>
      </c>
      <c r="L3815" s="1">
        <v>0.51</v>
      </c>
      <c r="M3815" s="1">
        <v>0.51</v>
      </c>
      <c r="N3815" s="1" t="s">
        <v>110</v>
      </c>
      <c r="O3815" s="1">
        <v>0.4</v>
      </c>
      <c r="P3815" s="1" t="s">
        <v>110</v>
      </c>
      <c r="Q3815" s="1" t="s">
        <v>101</v>
      </c>
      <c r="R3815" s="1" t="s">
        <v>111</v>
      </c>
      <c r="S3815" s="1" t="s">
        <v>112</v>
      </c>
      <c r="T3815" s="1" t="s">
        <v>113</v>
      </c>
      <c r="U3815" s="1" t="s">
        <v>114</v>
      </c>
      <c r="Z3815" s="1" t="s">
        <v>115</v>
      </c>
      <c r="AD3815" s="1">
        <v>2</v>
      </c>
      <c r="AG3815" s="1">
        <v>110</v>
      </c>
      <c r="AL3815" s="1" t="s">
        <v>535</v>
      </c>
    </row>
    <row r="3816" spans="1:38" ht="25.5">
      <c r="A3816" s="6">
        <v>42981.616983796295</v>
      </c>
      <c r="B3816" s="2">
        <v>42918</v>
      </c>
      <c r="C3816" s="1" t="s">
        <v>96</v>
      </c>
      <c r="D3816" s="1">
        <v>49982</v>
      </c>
      <c r="E3816" s="1" t="s">
        <v>1237</v>
      </c>
      <c r="F3816" s="1" t="s">
        <v>98</v>
      </c>
      <c r="G3816" s="1" t="s">
        <v>99</v>
      </c>
      <c r="H3816" s="1" t="s">
        <v>109</v>
      </c>
      <c r="L3816" s="1">
        <v>0.51</v>
      </c>
      <c r="M3816" s="1">
        <v>0.51</v>
      </c>
      <c r="N3816" s="1" t="s">
        <v>110</v>
      </c>
      <c r="Q3816" s="1" t="s">
        <v>101</v>
      </c>
      <c r="R3816" s="1" t="s">
        <v>111</v>
      </c>
      <c r="S3816" s="1" t="s">
        <v>112</v>
      </c>
      <c r="T3816" s="1" t="s">
        <v>113</v>
      </c>
      <c r="U3816" s="1" t="s">
        <v>114</v>
      </c>
      <c r="Z3816" s="1" t="s">
        <v>115</v>
      </c>
      <c r="AG3816" s="1">
        <v>110</v>
      </c>
    </row>
    <row r="3817" spans="1:38" ht="25.5">
      <c r="A3817" s="6">
        <v>42981.617798842592</v>
      </c>
      <c r="B3817" s="2">
        <v>42918</v>
      </c>
      <c r="C3817" s="1" t="s">
        <v>117</v>
      </c>
      <c r="D3817" s="1">
        <v>49982</v>
      </c>
      <c r="E3817" s="1" t="s">
        <v>1237</v>
      </c>
      <c r="F3817" s="1" t="s">
        <v>98</v>
      </c>
      <c r="G3817" s="1" t="s">
        <v>99</v>
      </c>
      <c r="H3817" s="1" t="s">
        <v>109</v>
      </c>
      <c r="K3817" s="1">
        <v>0.51</v>
      </c>
      <c r="L3817" s="1">
        <v>0.51</v>
      </c>
      <c r="M3817" s="1">
        <v>0.51</v>
      </c>
      <c r="N3817" s="1" t="s">
        <v>110</v>
      </c>
      <c r="O3817" s="1">
        <v>0.4</v>
      </c>
      <c r="P3817" s="1" t="s">
        <v>110</v>
      </c>
      <c r="Q3817" s="1" t="s">
        <v>101</v>
      </c>
      <c r="R3817" s="1" t="s">
        <v>111</v>
      </c>
      <c r="S3817" s="1" t="s">
        <v>112</v>
      </c>
      <c r="T3817" s="1" t="s">
        <v>113</v>
      </c>
      <c r="U3817" s="1" t="s">
        <v>114</v>
      </c>
      <c r="Z3817" s="1" t="s">
        <v>33</v>
      </c>
      <c r="AD3817" s="1">
        <v>2</v>
      </c>
      <c r="AG3817" s="1">
        <v>110</v>
      </c>
      <c r="AL3817" s="1" t="s">
        <v>535</v>
      </c>
    </row>
    <row r="3818" spans="1:38" ht="25.5">
      <c r="A3818" s="6">
        <v>42981.618273738422</v>
      </c>
      <c r="B3818" s="2">
        <v>42919</v>
      </c>
      <c r="C3818" s="1" t="s">
        <v>96</v>
      </c>
      <c r="D3818" s="1">
        <v>49982</v>
      </c>
      <c r="E3818" s="1" t="s">
        <v>1237</v>
      </c>
      <c r="F3818" s="1" t="s">
        <v>98</v>
      </c>
      <c r="G3818" s="1" t="s">
        <v>99</v>
      </c>
      <c r="H3818" s="1" t="s">
        <v>109</v>
      </c>
      <c r="L3818" s="1">
        <v>0.51</v>
      </c>
      <c r="M3818" s="1">
        <v>0.51</v>
      </c>
      <c r="N3818" s="1" t="s">
        <v>110</v>
      </c>
      <c r="Q3818" s="1" t="s">
        <v>101</v>
      </c>
      <c r="R3818" s="1" t="s">
        <v>111</v>
      </c>
      <c r="S3818" s="1" t="s">
        <v>112</v>
      </c>
      <c r="T3818" s="1" t="s">
        <v>113</v>
      </c>
      <c r="U3818" s="1" t="s">
        <v>114</v>
      </c>
      <c r="Z3818" s="1" t="s">
        <v>115</v>
      </c>
      <c r="AG3818" s="1">
        <v>110</v>
      </c>
    </row>
    <row r="3819" spans="1:38" ht="25.5">
      <c r="A3819" s="6">
        <v>42981.618809097221</v>
      </c>
      <c r="B3819" s="2">
        <v>42919</v>
      </c>
      <c r="C3819" s="1" t="s">
        <v>117</v>
      </c>
      <c r="D3819" s="1">
        <v>49982</v>
      </c>
      <c r="E3819" s="1" t="s">
        <v>1237</v>
      </c>
      <c r="F3819" s="1" t="s">
        <v>98</v>
      </c>
      <c r="G3819" s="1" t="s">
        <v>99</v>
      </c>
      <c r="H3819" s="1" t="s">
        <v>109</v>
      </c>
      <c r="K3819" s="1">
        <v>0.51</v>
      </c>
      <c r="L3819" s="1">
        <v>0.51</v>
      </c>
      <c r="M3819" s="1">
        <v>0.51</v>
      </c>
      <c r="N3819" s="1" t="s">
        <v>110</v>
      </c>
      <c r="O3819" s="1">
        <v>0.4</v>
      </c>
      <c r="P3819" s="1" t="s">
        <v>110</v>
      </c>
      <c r="Q3819" s="1" t="s">
        <v>101</v>
      </c>
      <c r="R3819" s="1" t="s">
        <v>111</v>
      </c>
      <c r="S3819" s="1" t="s">
        <v>112</v>
      </c>
      <c r="T3819" s="1" t="s">
        <v>113</v>
      </c>
      <c r="U3819" s="1" t="s">
        <v>114</v>
      </c>
      <c r="Z3819" s="1" t="s">
        <v>115</v>
      </c>
      <c r="AD3819" s="1">
        <v>2</v>
      </c>
      <c r="AG3819" s="1">
        <v>110</v>
      </c>
      <c r="AL3819" s="1" t="s">
        <v>535</v>
      </c>
    </row>
    <row r="3820" spans="1:38" ht="25.5">
      <c r="A3820" s="6">
        <v>42981.619230914352</v>
      </c>
      <c r="B3820" s="2">
        <v>42920</v>
      </c>
      <c r="C3820" s="1" t="s">
        <v>96</v>
      </c>
      <c r="D3820" s="1">
        <v>49982</v>
      </c>
      <c r="E3820" s="1" t="s">
        <v>1237</v>
      </c>
      <c r="F3820" s="1" t="s">
        <v>98</v>
      </c>
      <c r="G3820" s="1" t="s">
        <v>99</v>
      </c>
      <c r="H3820" s="1" t="s">
        <v>109</v>
      </c>
      <c r="L3820" s="1">
        <v>0.51</v>
      </c>
      <c r="M3820" s="1">
        <v>0.51</v>
      </c>
      <c r="N3820" s="1" t="s">
        <v>110</v>
      </c>
      <c r="Q3820" s="1" t="s">
        <v>101</v>
      </c>
      <c r="R3820" s="1" t="s">
        <v>111</v>
      </c>
      <c r="S3820" s="1" t="s">
        <v>112</v>
      </c>
      <c r="T3820" s="1" t="s">
        <v>113</v>
      </c>
      <c r="U3820" s="1" t="s">
        <v>114</v>
      </c>
      <c r="Z3820" s="1" t="s">
        <v>115</v>
      </c>
      <c r="AG3820" s="1">
        <v>110</v>
      </c>
    </row>
    <row r="3821" spans="1:38" ht="25.5">
      <c r="A3821" s="6">
        <v>42981.619728912032</v>
      </c>
      <c r="B3821" s="2">
        <v>42920</v>
      </c>
      <c r="C3821" s="1" t="s">
        <v>117</v>
      </c>
      <c r="D3821" s="1">
        <v>49982</v>
      </c>
      <c r="E3821" s="1" t="s">
        <v>1237</v>
      </c>
      <c r="F3821" s="1" t="s">
        <v>98</v>
      </c>
      <c r="G3821" s="1" t="s">
        <v>99</v>
      </c>
      <c r="H3821" s="1" t="s">
        <v>109</v>
      </c>
      <c r="K3821" s="1">
        <v>0.51</v>
      </c>
      <c r="L3821" s="1">
        <v>0.51</v>
      </c>
      <c r="M3821" s="1">
        <v>0.51</v>
      </c>
      <c r="N3821" s="1" t="s">
        <v>110</v>
      </c>
      <c r="O3821" s="1">
        <v>0.4</v>
      </c>
      <c r="P3821" s="1" t="s">
        <v>110</v>
      </c>
      <c r="Q3821" s="1" t="s">
        <v>101</v>
      </c>
      <c r="R3821" s="1" t="s">
        <v>111</v>
      </c>
      <c r="S3821" s="1" t="s">
        <v>112</v>
      </c>
      <c r="T3821" s="1" t="s">
        <v>113</v>
      </c>
      <c r="U3821" s="1" t="s">
        <v>114</v>
      </c>
      <c r="Z3821" s="1" t="s">
        <v>115</v>
      </c>
      <c r="AD3821" s="1">
        <v>2</v>
      </c>
      <c r="AG3821" s="1">
        <v>110</v>
      </c>
      <c r="AL3821" s="1" t="s">
        <v>535</v>
      </c>
    </row>
    <row r="3822" spans="1:38" ht="25.5">
      <c r="A3822" s="6">
        <v>42981.620087916672</v>
      </c>
      <c r="B3822" s="2">
        <v>42921</v>
      </c>
      <c r="C3822" s="1" t="s">
        <v>96</v>
      </c>
      <c r="D3822" s="1">
        <v>49982</v>
      </c>
      <c r="E3822" s="1" t="s">
        <v>1237</v>
      </c>
      <c r="F3822" s="1" t="s">
        <v>98</v>
      </c>
      <c r="G3822" s="1" t="s">
        <v>99</v>
      </c>
      <c r="H3822" s="1" t="s">
        <v>109</v>
      </c>
      <c r="L3822" s="1">
        <v>0.51</v>
      </c>
      <c r="M3822" s="1">
        <v>0.51</v>
      </c>
      <c r="N3822" s="1" t="s">
        <v>110</v>
      </c>
      <c r="Q3822" s="1" t="s">
        <v>101</v>
      </c>
      <c r="R3822" s="1" t="s">
        <v>111</v>
      </c>
      <c r="S3822" s="1" t="s">
        <v>112</v>
      </c>
      <c r="T3822" s="1" t="s">
        <v>113</v>
      </c>
      <c r="U3822" s="1" t="s">
        <v>114</v>
      </c>
      <c r="Z3822" s="1" t="s">
        <v>115</v>
      </c>
      <c r="AG3822" s="1">
        <v>110</v>
      </c>
    </row>
    <row r="3823" spans="1:38" ht="25.5">
      <c r="A3823" s="6">
        <v>42981.620605231481</v>
      </c>
      <c r="B3823" s="2">
        <v>42921</v>
      </c>
      <c r="C3823" s="1" t="s">
        <v>117</v>
      </c>
      <c r="D3823" s="1">
        <v>49982</v>
      </c>
      <c r="E3823" s="1" t="s">
        <v>1237</v>
      </c>
      <c r="F3823" s="1" t="s">
        <v>98</v>
      </c>
      <c r="G3823" s="1" t="s">
        <v>99</v>
      </c>
      <c r="H3823" s="1" t="s">
        <v>109</v>
      </c>
      <c r="Q3823" s="1" t="s">
        <v>101</v>
      </c>
      <c r="R3823" s="1" t="s">
        <v>111</v>
      </c>
      <c r="S3823" s="1" t="s">
        <v>112</v>
      </c>
      <c r="U3823" s="1" t="s">
        <v>114</v>
      </c>
      <c r="Z3823" s="1" t="s">
        <v>115</v>
      </c>
      <c r="AL3823" s="1" t="s">
        <v>535</v>
      </c>
    </row>
    <row r="3824" spans="1:38">
      <c r="A3824" s="6">
        <v>42981.621001817126</v>
      </c>
      <c r="B3824" s="2">
        <v>42922</v>
      </c>
      <c r="C3824" s="1" t="s">
        <v>96</v>
      </c>
      <c r="D3824" s="1">
        <v>49982</v>
      </c>
      <c r="E3824" s="1" t="s">
        <v>1237</v>
      </c>
      <c r="F3824" s="1" t="s">
        <v>98</v>
      </c>
      <c r="G3824" s="1" t="s">
        <v>99</v>
      </c>
      <c r="H3824" s="1" t="s">
        <v>109</v>
      </c>
      <c r="Q3824" s="1" t="s">
        <v>101</v>
      </c>
      <c r="R3824" s="1" t="s">
        <v>111</v>
      </c>
      <c r="S3824" s="1" t="s">
        <v>101</v>
      </c>
      <c r="U3824" s="1" t="s">
        <v>114</v>
      </c>
      <c r="Z3824" s="1" t="s">
        <v>115</v>
      </c>
      <c r="AK3824" s="1" t="s">
        <v>116</v>
      </c>
    </row>
    <row r="3825" spans="1:42" ht="25.5">
      <c r="A3825" s="6">
        <v>42920.504412291666</v>
      </c>
      <c r="B3825" s="2">
        <v>42916</v>
      </c>
      <c r="C3825" s="1" t="s">
        <v>117</v>
      </c>
      <c r="D3825" s="1">
        <v>49983</v>
      </c>
      <c r="E3825" s="1" t="s">
        <v>1199</v>
      </c>
      <c r="F3825" s="1" t="s">
        <v>98</v>
      </c>
      <c r="G3825" s="1" t="s">
        <v>99</v>
      </c>
      <c r="H3825" s="1" t="s">
        <v>100</v>
      </c>
      <c r="K3825" s="1">
        <v>0.39</v>
      </c>
      <c r="M3825" s="1">
        <v>0.39</v>
      </c>
      <c r="N3825" s="1" t="s">
        <v>110</v>
      </c>
      <c r="O3825" s="1">
        <v>0.31</v>
      </c>
      <c r="P3825" s="1" t="s">
        <v>110</v>
      </c>
      <c r="Q3825" s="1" t="s">
        <v>101</v>
      </c>
      <c r="R3825" s="1" t="s">
        <v>102</v>
      </c>
      <c r="S3825" s="1" t="s">
        <v>103</v>
      </c>
      <c r="T3825" s="1" t="s">
        <v>203</v>
      </c>
      <c r="U3825" s="1" t="s">
        <v>196</v>
      </c>
      <c r="V3825" s="1">
        <v>33</v>
      </c>
      <c r="W3825" s="1">
        <v>116</v>
      </c>
      <c r="X3825" s="1">
        <v>4.5999999999999996</v>
      </c>
      <c r="Z3825" s="1" t="s">
        <v>33</v>
      </c>
      <c r="AA3825" s="1">
        <v>0.31</v>
      </c>
      <c r="AG3825" s="1">
        <v>80</v>
      </c>
      <c r="AM3825" s="1">
        <v>15</v>
      </c>
    </row>
    <row r="3826" spans="1:42" ht="25.5">
      <c r="A3826" s="6">
        <v>42920.506284861112</v>
      </c>
      <c r="B3826" s="2">
        <v>42917</v>
      </c>
      <c r="C3826" s="1" t="s">
        <v>96</v>
      </c>
      <c r="D3826" s="1">
        <v>49983</v>
      </c>
      <c r="E3826" s="1" t="s">
        <v>1199</v>
      </c>
      <c r="F3826" s="1" t="s">
        <v>98</v>
      </c>
      <c r="G3826" s="1" t="s">
        <v>99</v>
      </c>
      <c r="H3826" s="1" t="s">
        <v>100</v>
      </c>
      <c r="Q3826" s="1" t="s">
        <v>101</v>
      </c>
      <c r="R3826" s="1" t="s">
        <v>102</v>
      </c>
      <c r="S3826" s="1" t="s">
        <v>103</v>
      </c>
      <c r="T3826" s="1" t="s">
        <v>205</v>
      </c>
      <c r="U3826" s="1" t="s">
        <v>196</v>
      </c>
      <c r="Y3826" s="1">
        <v>102.8</v>
      </c>
      <c r="Z3826" s="1" t="s">
        <v>33</v>
      </c>
      <c r="AA3826" s="1">
        <v>0.31</v>
      </c>
      <c r="AD3826" s="1">
        <v>1.58</v>
      </c>
      <c r="AM3826" s="1">
        <v>15</v>
      </c>
    </row>
    <row r="3827" spans="1:42" ht="25.5">
      <c r="A3827" s="6">
        <v>42920.507127800927</v>
      </c>
      <c r="B3827" s="2">
        <v>42917</v>
      </c>
      <c r="C3827" s="1" t="s">
        <v>117</v>
      </c>
      <c r="D3827" s="1">
        <v>49983</v>
      </c>
      <c r="E3827" s="1" t="s">
        <v>1199</v>
      </c>
      <c r="F3827" s="1" t="s">
        <v>98</v>
      </c>
      <c r="G3827" s="1" t="s">
        <v>99</v>
      </c>
      <c r="H3827" s="1" t="s">
        <v>100</v>
      </c>
      <c r="J3827" s="8"/>
      <c r="K3827" s="1">
        <v>0.39</v>
      </c>
      <c r="O3827" s="1">
        <v>0.31</v>
      </c>
      <c r="P3827" s="1" t="s">
        <v>110</v>
      </c>
      <c r="Q3827" s="1" t="s">
        <v>101</v>
      </c>
      <c r="R3827" s="1" t="s">
        <v>102</v>
      </c>
      <c r="S3827" s="1" t="s">
        <v>101</v>
      </c>
      <c r="T3827" s="1" t="s">
        <v>203</v>
      </c>
      <c r="U3827" s="1" t="s">
        <v>196</v>
      </c>
      <c r="V3827" s="1">
        <v>34</v>
      </c>
      <c r="W3827" s="1">
        <v>91</v>
      </c>
      <c r="X3827" s="1">
        <v>3.6</v>
      </c>
      <c r="Z3827" s="1" t="s">
        <v>33</v>
      </c>
      <c r="AA3827" s="1">
        <v>0.31</v>
      </c>
      <c r="AB3827" s="1">
        <v>200</v>
      </c>
      <c r="AG3827" s="1">
        <v>80</v>
      </c>
      <c r="AM3827" s="1">
        <v>15</v>
      </c>
      <c r="AO3827" s="1">
        <v>50</v>
      </c>
      <c r="AP3827" s="8"/>
    </row>
    <row r="3828" spans="1:42" ht="25.5">
      <c r="A3828" s="6">
        <v>42920.507748912038</v>
      </c>
      <c r="B3828" s="2">
        <v>42918</v>
      </c>
      <c r="C3828" s="1" t="s">
        <v>96</v>
      </c>
      <c r="D3828" s="1">
        <v>49983</v>
      </c>
      <c r="E3828" s="1" t="s">
        <v>1199</v>
      </c>
      <c r="F3828" s="1" t="s">
        <v>98</v>
      </c>
      <c r="G3828" s="1" t="s">
        <v>99</v>
      </c>
      <c r="H3828" s="1" t="s">
        <v>100</v>
      </c>
      <c r="J3828" s="8"/>
      <c r="Q3828" s="1" t="s">
        <v>121</v>
      </c>
      <c r="R3828" s="1" t="s">
        <v>102</v>
      </c>
      <c r="S3828" s="1" t="s">
        <v>103</v>
      </c>
      <c r="T3828" s="1" t="s">
        <v>205</v>
      </c>
      <c r="U3828" s="1" t="s">
        <v>196</v>
      </c>
      <c r="Z3828" s="1" t="s">
        <v>33</v>
      </c>
      <c r="AA3828" s="1">
        <v>0.31</v>
      </c>
      <c r="AB3828" s="1">
        <v>200</v>
      </c>
      <c r="AD3828" s="1">
        <v>1.58</v>
      </c>
      <c r="AM3828" s="1">
        <v>15</v>
      </c>
      <c r="AO3828" s="1">
        <v>50</v>
      </c>
      <c r="AP3828" s="8"/>
    </row>
    <row r="3829" spans="1:42" ht="25.5">
      <c r="A3829" s="6">
        <v>42920.509043171296</v>
      </c>
      <c r="B3829" s="2">
        <v>42918</v>
      </c>
      <c r="C3829" s="1" t="s">
        <v>117</v>
      </c>
      <c r="D3829" s="1">
        <v>49983</v>
      </c>
      <c r="E3829" s="1" t="s">
        <v>1199</v>
      </c>
      <c r="F3829" s="1" t="s">
        <v>303</v>
      </c>
      <c r="G3829" s="1" t="s">
        <v>304</v>
      </c>
      <c r="H3829" s="1" t="s">
        <v>100</v>
      </c>
      <c r="J3829" s="8"/>
      <c r="K3829" s="1">
        <v>0.39</v>
      </c>
      <c r="O3829" s="1">
        <v>0.31</v>
      </c>
      <c r="P3829" s="1" t="s">
        <v>110</v>
      </c>
      <c r="Q3829" s="1" t="s">
        <v>101</v>
      </c>
      <c r="R3829" s="1" t="s">
        <v>102</v>
      </c>
      <c r="S3829" s="1" t="s">
        <v>103</v>
      </c>
      <c r="T3829" s="1" t="s">
        <v>192</v>
      </c>
      <c r="U3829" s="1" t="s">
        <v>196</v>
      </c>
      <c r="W3829" s="1">
        <v>46</v>
      </c>
      <c r="Z3829" s="1" t="s">
        <v>33</v>
      </c>
      <c r="AA3829" s="1">
        <v>0.31</v>
      </c>
      <c r="AB3829" s="1">
        <v>200</v>
      </c>
      <c r="AG3829" s="1">
        <v>80</v>
      </c>
      <c r="AI3829" s="1">
        <v>0.31</v>
      </c>
      <c r="AJ3829" s="1" t="s">
        <v>213</v>
      </c>
      <c r="AK3829" s="1" t="s">
        <v>2144</v>
      </c>
      <c r="AL3829" s="1" t="s">
        <v>2145</v>
      </c>
      <c r="AM3829" s="1">
        <v>15</v>
      </c>
      <c r="AO3829" s="1">
        <v>50</v>
      </c>
      <c r="AP3829" s="8"/>
    </row>
    <row r="3830" spans="1:42">
      <c r="A3830" s="6">
        <v>42920.509200370376</v>
      </c>
      <c r="B3830" s="2">
        <v>42919</v>
      </c>
      <c r="C3830" s="1" t="s">
        <v>96</v>
      </c>
      <c r="D3830" s="1">
        <v>49983</v>
      </c>
      <c r="E3830" s="1" t="s">
        <v>1199</v>
      </c>
      <c r="AK3830" s="1" t="s">
        <v>305</v>
      </c>
    </row>
    <row r="3831" spans="1:42" ht="25.5">
      <c r="A3831" s="6">
        <v>42918.727479131943</v>
      </c>
      <c r="B3831" s="2">
        <v>42916</v>
      </c>
      <c r="C3831" s="1" t="s">
        <v>117</v>
      </c>
      <c r="D3831" s="1">
        <v>49984</v>
      </c>
      <c r="E3831" s="1" t="s">
        <v>1193</v>
      </c>
      <c r="F3831" s="1" t="s">
        <v>98</v>
      </c>
      <c r="G3831" s="1" t="s">
        <v>99</v>
      </c>
      <c r="H3831" s="1" t="s">
        <v>100</v>
      </c>
      <c r="K3831" s="1">
        <v>0.4</v>
      </c>
      <c r="M3831" s="1">
        <v>0.4</v>
      </c>
      <c r="N3831" s="1" t="s">
        <v>110</v>
      </c>
      <c r="O3831" s="1">
        <v>0.32</v>
      </c>
      <c r="P3831" s="1" t="s">
        <v>110</v>
      </c>
      <c r="Q3831" s="1" t="s">
        <v>101</v>
      </c>
      <c r="R3831" s="1" t="s">
        <v>102</v>
      </c>
      <c r="S3831" s="1" t="s">
        <v>103</v>
      </c>
      <c r="T3831" s="1" t="s">
        <v>104</v>
      </c>
      <c r="U3831" s="1" t="s">
        <v>196</v>
      </c>
      <c r="Z3831" s="1" t="s">
        <v>33</v>
      </c>
      <c r="AA3831" s="1">
        <v>0.32</v>
      </c>
      <c r="AD3831" s="1">
        <v>1.6</v>
      </c>
      <c r="AM3831" s="1">
        <v>20</v>
      </c>
    </row>
    <row r="3832" spans="1:42">
      <c r="A3832" s="6">
        <v>42918.727726377314</v>
      </c>
      <c r="B3832" s="2">
        <v>42917</v>
      </c>
      <c r="C3832" s="1" t="s">
        <v>96</v>
      </c>
      <c r="D3832" s="1">
        <v>49984</v>
      </c>
      <c r="E3832" s="1" t="s">
        <v>1193</v>
      </c>
      <c r="AK3832" s="1" t="s">
        <v>305</v>
      </c>
    </row>
    <row r="3833" spans="1:42" ht="25.5">
      <c r="A3833" s="6">
        <v>42981.622196666664</v>
      </c>
      <c r="B3833" s="2">
        <v>42916</v>
      </c>
      <c r="C3833" s="1" t="s">
        <v>117</v>
      </c>
      <c r="D3833" s="1">
        <v>49985</v>
      </c>
      <c r="E3833" s="1" t="s">
        <v>1225</v>
      </c>
      <c r="F3833" s="1" t="s">
        <v>98</v>
      </c>
      <c r="G3833" s="1" t="s">
        <v>99</v>
      </c>
      <c r="H3833" s="1" t="s">
        <v>109</v>
      </c>
      <c r="K3833" s="1">
        <v>0.46</v>
      </c>
      <c r="L3833" s="1">
        <v>0.46</v>
      </c>
      <c r="M3833" s="1">
        <v>0.46</v>
      </c>
      <c r="N3833" s="1" t="s">
        <v>110</v>
      </c>
      <c r="O3833" s="1">
        <v>0.37</v>
      </c>
      <c r="P3833" s="1" t="s">
        <v>110</v>
      </c>
      <c r="Q3833" s="1" t="s">
        <v>101</v>
      </c>
      <c r="R3833" s="1" t="s">
        <v>102</v>
      </c>
      <c r="S3833" s="1" t="s">
        <v>101</v>
      </c>
      <c r="T3833" s="1" t="s">
        <v>113</v>
      </c>
      <c r="U3833" s="1" t="s">
        <v>196</v>
      </c>
      <c r="Z3833" s="1" t="s">
        <v>33</v>
      </c>
      <c r="AG3833" s="1">
        <v>100</v>
      </c>
    </row>
    <row r="3834" spans="1:42">
      <c r="A3834" s="6">
        <v>42981.622816759264</v>
      </c>
      <c r="B3834" s="2">
        <v>42917</v>
      </c>
      <c r="C3834" s="1" t="s">
        <v>96</v>
      </c>
      <c r="D3834" s="1">
        <v>49985</v>
      </c>
      <c r="E3834" s="1" t="s">
        <v>1225</v>
      </c>
      <c r="F3834" s="1" t="s">
        <v>98</v>
      </c>
      <c r="G3834" s="1" t="s">
        <v>99</v>
      </c>
      <c r="H3834" s="1" t="s">
        <v>109</v>
      </c>
      <c r="L3834" s="1">
        <v>0.46</v>
      </c>
      <c r="M3834" s="1">
        <v>0.46</v>
      </c>
      <c r="N3834" s="1" t="s">
        <v>110</v>
      </c>
      <c r="Q3834" s="1" t="s">
        <v>101</v>
      </c>
      <c r="R3834" s="1" t="s">
        <v>111</v>
      </c>
      <c r="S3834" s="1" t="s">
        <v>101</v>
      </c>
      <c r="T3834" s="1" t="s">
        <v>113</v>
      </c>
      <c r="U3834" s="1" t="s">
        <v>114</v>
      </c>
      <c r="Z3834" s="1" t="s">
        <v>115</v>
      </c>
      <c r="AD3834" s="1">
        <v>1.8</v>
      </c>
      <c r="AG3834" s="1">
        <v>100</v>
      </c>
    </row>
    <row r="3835" spans="1:42">
      <c r="A3835" s="6">
        <v>42981.623361203703</v>
      </c>
      <c r="B3835" s="2">
        <v>42917</v>
      </c>
      <c r="C3835" s="1" t="s">
        <v>117</v>
      </c>
      <c r="D3835" s="1">
        <v>49985</v>
      </c>
      <c r="E3835" s="1" t="s">
        <v>1225</v>
      </c>
      <c r="F3835" s="1" t="s">
        <v>98</v>
      </c>
      <c r="G3835" s="1" t="s">
        <v>99</v>
      </c>
      <c r="H3835" s="1" t="s">
        <v>109</v>
      </c>
      <c r="K3835" s="1">
        <v>0.46</v>
      </c>
      <c r="L3835" s="1">
        <v>0.46</v>
      </c>
      <c r="M3835" s="1">
        <v>0.46</v>
      </c>
      <c r="N3835" s="1" t="s">
        <v>110</v>
      </c>
      <c r="O3835" s="1">
        <v>0.37</v>
      </c>
      <c r="P3835" s="1" t="s">
        <v>110</v>
      </c>
      <c r="Q3835" s="1" t="s">
        <v>101</v>
      </c>
      <c r="R3835" s="1" t="s">
        <v>111</v>
      </c>
      <c r="S3835" s="1" t="s">
        <v>101</v>
      </c>
      <c r="T3835" s="1" t="s">
        <v>113</v>
      </c>
      <c r="U3835" s="1" t="s">
        <v>114</v>
      </c>
      <c r="Z3835" s="1" t="s">
        <v>115</v>
      </c>
      <c r="AG3835" s="1">
        <v>100</v>
      </c>
    </row>
    <row r="3836" spans="1:42" ht="25.5">
      <c r="A3836" s="6">
        <v>42981.623794085652</v>
      </c>
      <c r="B3836" s="2">
        <v>42918</v>
      </c>
      <c r="C3836" s="1" t="s">
        <v>96</v>
      </c>
      <c r="D3836" s="1">
        <v>49985</v>
      </c>
      <c r="E3836" s="1" t="s">
        <v>1225</v>
      </c>
      <c r="F3836" s="1" t="s">
        <v>98</v>
      </c>
      <c r="G3836" s="1" t="s">
        <v>99</v>
      </c>
      <c r="H3836" s="1" t="s">
        <v>109</v>
      </c>
      <c r="L3836" s="1">
        <v>0.46</v>
      </c>
      <c r="M3836" s="1">
        <v>0.46</v>
      </c>
      <c r="N3836" s="1" t="s">
        <v>110</v>
      </c>
      <c r="Q3836" s="1" t="s">
        <v>101</v>
      </c>
      <c r="R3836" s="1" t="s">
        <v>111</v>
      </c>
      <c r="S3836" s="1" t="s">
        <v>112</v>
      </c>
      <c r="T3836" s="1" t="s">
        <v>113</v>
      </c>
      <c r="U3836" s="1" t="s">
        <v>114</v>
      </c>
      <c r="Z3836" s="1" t="s">
        <v>115</v>
      </c>
      <c r="AD3836" s="1">
        <v>1.8</v>
      </c>
      <c r="AG3836" s="1">
        <v>100</v>
      </c>
    </row>
    <row r="3837" spans="1:42" ht="25.5">
      <c r="A3837" s="6">
        <v>42981.624350717597</v>
      </c>
      <c r="B3837" s="2">
        <v>42918</v>
      </c>
      <c r="C3837" s="1" t="s">
        <v>117</v>
      </c>
      <c r="D3837" s="1">
        <v>49985</v>
      </c>
      <c r="E3837" s="1" t="s">
        <v>1225</v>
      </c>
      <c r="F3837" s="1" t="s">
        <v>98</v>
      </c>
      <c r="G3837" s="1" t="s">
        <v>99</v>
      </c>
      <c r="H3837" s="1" t="s">
        <v>109</v>
      </c>
      <c r="K3837" s="1">
        <v>0.46</v>
      </c>
      <c r="L3837" s="1">
        <v>0.46</v>
      </c>
      <c r="M3837" s="1">
        <v>0.46</v>
      </c>
      <c r="N3837" s="1" t="s">
        <v>110</v>
      </c>
      <c r="O3837" s="1">
        <v>0.37</v>
      </c>
      <c r="P3837" s="1" t="s">
        <v>110</v>
      </c>
      <c r="Q3837" s="1" t="s">
        <v>101</v>
      </c>
      <c r="R3837" s="1" t="s">
        <v>111</v>
      </c>
      <c r="S3837" s="1" t="s">
        <v>112</v>
      </c>
      <c r="T3837" s="1" t="s">
        <v>113</v>
      </c>
      <c r="U3837" s="1" t="s">
        <v>114</v>
      </c>
      <c r="Z3837" s="1" t="s">
        <v>33</v>
      </c>
      <c r="AG3837" s="1">
        <v>100</v>
      </c>
    </row>
    <row r="3838" spans="1:42">
      <c r="A3838" s="6">
        <v>42981.62474835648</v>
      </c>
      <c r="B3838" s="2">
        <v>42919</v>
      </c>
      <c r="C3838" s="1" t="s">
        <v>96</v>
      </c>
      <c r="D3838" s="1">
        <v>49985</v>
      </c>
      <c r="E3838" s="1" t="s">
        <v>1225</v>
      </c>
      <c r="F3838" s="1" t="s">
        <v>98</v>
      </c>
      <c r="G3838" s="1" t="s">
        <v>99</v>
      </c>
      <c r="H3838" s="1" t="s">
        <v>109</v>
      </c>
      <c r="L3838" s="1">
        <v>0.46</v>
      </c>
      <c r="M3838" s="1">
        <v>0.46</v>
      </c>
      <c r="N3838" s="1" t="s">
        <v>110</v>
      </c>
      <c r="Q3838" s="1" t="s">
        <v>101</v>
      </c>
      <c r="R3838" s="1" t="s">
        <v>111</v>
      </c>
      <c r="S3838" s="1" t="s">
        <v>124</v>
      </c>
      <c r="T3838" s="1" t="s">
        <v>113</v>
      </c>
      <c r="U3838" s="1" t="s">
        <v>114</v>
      </c>
      <c r="Z3838" s="1" t="s">
        <v>115</v>
      </c>
      <c r="AD3838" s="1">
        <v>1.8</v>
      </c>
      <c r="AG3838" s="1">
        <v>100</v>
      </c>
    </row>
    <row r="3839" spans="1:42" ht="25.5">
      <c r="A3839" s="6">
        <v>42981.625200625</v>
      </c>
      <c r="B3839" s="2">
        <v>42919</v>
      </c>
      <c r="C3839" s="1" t="s">
        <v>117</v>
      </c>
      <c r="D3839" s="1">
        <v>49985</v>
      </c>
      <c r="E3839" s="1" t="s">
        <v>1225</v>
      </c>
      <c r="F3839" s="1" t="s">
        <v>98</v>
      </c>
      <c r="G3839" s="1" t="s">
        <v>99</v>
      </c>
      <c r="H3839" s="1" t="s">
        <v>109</v>
      </c>
      <c r="K3839" s="1">
        <v>0.46</v>
      </c>
      <c r="L3839" s="1">
        <v>0.46</v>
      </c>
      <c r="M3839" s="1">
        <v>0.46</v>
      </c>
      <c r="N3839" s="1" t="s">
        <v>110</v>
      </c>
      <c r="O3839" s="1">
        <v>0.37</v>
      </c>
      <c r="P3839" s="1" t="s">
        <v>110</v>
      </c>
      <c r="Q3839" s="1" t="s">
        <v>101</v>
      </c>
      <c r="R3839" s="1" t="s">
        <v>111</v>
      </c>
      <c r="S3839" s="1" t="s">
        <v>112</v>
      </c>
      <c r="T3839" s="1" t="s">
        <v>113</v>
      </c>
      <c r="U3839" s="1" t="s">
        <v>114</v>
      </c>
      <c r="Z3839" s="1" t="s">
        <v>115</v>
      </c>
      <c r="AG3839" s="1">
        <v>100</v>
      </c>
    </row>
    <row r="3840" spans="1:42" ht="25.5">
      <c r="A3840" s="6">
        <v>42981.625716192131</v>
      </c>
      <c r="B3840" s="2">
        <v>42920</v>
      </c>
      <c r="C3840" s="1" t="s">
        <v>96</v>
      </c>
      <c r="D3840" s="1">
        <v>49985</v>
      </c>
      <c r="E3840" s="1" t="s">
        <v>1225</v>
      </c>
      <c r="F3840" s="1" t="s">
        <v>98</v>
      </c>
      <c r="G3840" s="1" t="s">
        <v>99</v>
      </c>
      <c r="H3840" s="1" t="s">
        <v>109</v>
      </c>
      <c r="L3840" s="1">
        <v>0.46</v>
      </c>
      <c r="M3840" s="1">
        <v>0.46</v>
      </c>
      <c r="N3840" s="1" t="s">
        <v>110</v>
      </c>
      <c r="Q3840" s="1" t="s">
        <v>101</v>
      </c>
      <c r="R3840" s="1" t="s">
        <v>111</v>
      </c>
      <c r="S3840" s="1" t="s">
        <v>112</v>
      </c>
      <c r="T3840" s="1" t="s">
        <v>113</v>
      </c>
      <c r="U3840" s="1" t="s">
        <v>114</v>
      </c>
      <c r="Z3840" s="1" t="s">
        <v>33</v>
      </c>
      <c r="AG3840" s="1">
        <v>100</v>
      </c>
    </row>
    <row r="3841" spans="1:38" ht="25.5">
      <c r="A3841" s="6">
        <v>42981.626234513889</v>
      </c>
      <c r="B3841" s="2">
        <v>42920</v>
      </c>
      <c r="C3841" s="1" t="s">
        <v>117</v>
      </c>
      <c r="D3841" s="1">
        <v>49985</v>
      </c>
      <c r="E3841" s="1" t="s">
        <v>1225</v>
      </c>
      <c r="F3841" s="1" t="s">
        <v>98</v>
      </c>
      <c r="G3841" s="1" t="s">
        <v>99</v>
      </c>
      <c r="H3841" s="1" t="s">
        <v>109</v>
      </c>
      <c r="K3841" s="1">
        <v>0.46</v>
      </c>
      <c r="L3841" s="1">
        <v>0.46</v>
      </c>
      <c r="M3841" s="1">
        <v>0.46</v>
      </c>
      <c r="N3841" s="1" t="s">
        <v>110</v>
      </c>
      <c r="O3841" s="1">
        <v>0.37</v>
      </c>
      <c r="P3841" s="1" t="s">
        <v>110</v>
      </c>
      <c r="Q3841" s="1" t="s">
        <v>101</v>
      </c>
      <c r="R3841" s="1" t="s">
        <v>111</v>
      </c>
      <c r="S3841" s="1" t="s">
        <v>112</v>
      </c>
      <c r="T3841" s="1" t="s">
        <v>113</v>
      </c>
      <c r="U3841" s="1" t="s">
        <v>114</v>
      </c>
      <c r="Z3841" s="1" t="s">
        <v>115</v>
      </c>
      <c r="AG3841" s="1">
        <v>100</v>
      </c>
    </row>
    <row r="3842" spans="1:38" ht="25.5">
      <c r="A3842" s="6">
        <v>42981.626850266199</v>
      </c>
      <c r="B3842" s="2">
        <v>42921</v>
      </c>
      <c r="C3842" s="1" t="s">
        <v>96</v>
      </c>
      <c r="D3842" s="1">
        <v>49985</v>
      </c>
      <c r="E3842" s="1" t="s">
        <v>1225</v>
      </c>
      <c r="F3842" s="1" t="s">
        <v>98</v>
      </c>
      <c r="G3842" s="1" t="s">
        <v>99</v>
      </c>
      <c r="H3842" s="1" t="s">
        <v>109</v>
      </c>
      <c r="L3842" s="1">
        <v>0.46</v>
      </c>
      <c r="M3842" s="1">
        <v>0.46</v>
      </c>
      <c r="N3842" s="1" t="s">
        <v>110</v>
      </c>
      <c r="Q3842" s="1" t="s">
        <v>101</v>
      </c>
      <c r="R3842" s="1" t="s">
        <v>111</v>
      </c>
      <c r="S3842" s="1" t="s">
        <v>112</v>
      </c>
      <c r="T3842" s="1" t="s">
        <v>113</v>
      </c>
      <c r="U3842" s="1" t="s">
        <v>114</v>
      </c>
      <c r="Z3842" s="1" t="s">
        <v>115</v>
      </c>
      <c r="AG3842" s="1">
        <v>100</v>
      </c>
      <c r="AK3842" s="1" t="s">
        <v>116</v>
      </c>
    </row>
    <row r="3843" spans="1:38">
      <c r="A3843" s="6">
        <v>42981.62922185185</v>
      </c>
      <c r="B3843" s="2">
        <v>42917</v>
      </c>
      <c r="C3843" s="1" t="s">
        <v>96</v>
      </c>
      <c r="D3843" s="1">
        <v>50030</v>
      </c>
      <c r="E3843" s="1" t="s">
        <v>1242</v>
      </c>
      <c r="F3843" s="1" t="s">
        <v>98</v>
      </c>
      <c r="G3843" s="1" t="s">
        <v>99</v>
      </c>
      <c r="H3843" s="1" t="s">
        <v>109</v>
      </c>
      <c r="L3843" s="1">
        <v>0.3</v>
      </c>
      <c r="M3843" s="1">
        <v>0.3</v>
      </c>
      <c r="N3843" s="1" t="s">
        <v>110</v>
      </c>
      <c r="Q3843" s="1" t="s">
        <v>101</v>
      </c>
      <c r="R3843" s="1" t="s">
        <v>111</v>
      </c>
      <c r="S3843" s="1" t="s">
        <v>101</v>
      </c>
      <c r="T3843" s="1" t="s">
        <v>113</v>
      </c>
      <c r="U3843" s="1" t="s">
        <v>114</v>
      </c>
      <c r="Z3843" s="1" t="s">
        <v>33</v>
      </c>
      <c r="AG3843" s="1">
        <v>60</v>
      </c>
    </row>
    <row r="3844" spans="1:38" ht="25.5">
      <c r="A3844" s="6">
        <v>42981.630121458336</v>
      </c>
      <c r="B3844" s="2">
        <v>42917</v>
      </c>
      <c r="C3844" s="1" t="s">
        <v>117</v>
      </c>
      <c r="D3844" s="1">
        <v>50030</v>
      </c>
      <c r="E3844" s="1" t="s">
        <v>1242</v>
      </c>
      <c r="F3844" s="1" t="s">
        <v>98</v>
      </c>
      <c r="G3844" s="1" t="s">
        <v>99</v>
      </c>
      <c r="H3844" s="1" t="s">
        <v>100</v>
      </c>
      <c r="K3844" s="1">
        <v>0.3</v>
      </c>
      <c r="L3844" s="1">
        <v>0.3</v>
      </c>
      <c r="M3844" s="1">
        <v>0.3</v>
      </c>
      <c r="N3844" s="1" t="s">
        <v>110</v>
      </c>
      <c r="O3844" s="1">
        <v>0.24</v>
      </c>
      <c r="P3844" s="1" t="s">
        <v>110</v>
      </c>
      <c r="Q3844" s="1" t="s">
        <v>101</v>
      </c>
      <c r="R3844" s="1" t="s">
        <v>111</v>
      </c>
      <c r="S3844" s="1" t="s">
        <v>101</v>
      </c>
      <c r="T3844" s="1" t="s">
        <v>113</v>
      </c>
      <c r="U3844" s="1" t="s">
        <v>114</v>
      </c>
      <c r="Z3844" s="1" t="s">
        <v>115</v>
      </c>
      <c r="AD3844" s="1">
        <v>1.2</v>
      </c>
      <c r="AG3844" s="1">
        <v>60</v>
      </c>
    </row>
    <row r="3845" spans="1:38" ht="25.5">
      <c r="A3845" s="6">
        <v>42981.630610069449</v>
      </c>
      <c r="B3845" s="2">
        <v>42918</v>
      </c>
      <c r="C3845" s="1" t="s">
        <v>96</v>
      </c>
      <c r="D3845" s="1">
        <v>50030</v>
      </c>
      <c r="E3845" s="1" t="s">
        <v>1242</v>
      </c>
      <c r="F3845" s="1" t="s">
        <v>98</v>
      </c>
      <c r="G3845" s="1" t="s">
        <v>99</v>
      </c>
      <c r="H3845" s="1" t="s">
        <v>109</v>
      </c>
      <c r="L3845" s="1">
        <v>0.3</v>
      </c>
      <c r="M3845" s="1">
        <v>0.3</v>
      </c>
      <c r="N3845" s="1" t="s">
        <v>110</v>
      </c>
      <c r="Q3845" s="1" t="s">
        <v>101</v>
      </c>
      <c r="R3845" s="1" t="s">
        <v>122</v>
      </c>
      <c r="S3845" s="1" t="s">
        <v>101</v>
      </c>
      <c r="T3845" s="1" t="s">
        <v>113</v>
      </c>
      <c r="U3845" s="1" t="s">
        <v>105</v>
      </c>
      <c r="Z3845" s="1" t="s">
        <v>33</v>
      </c>
      <c r="AG3845" s="1">
        <v>60</v>
      </c>
    </row>
    <row r="3846" spans="1:38">
      <c r="A3846" s="6">
        <v>42981.631250740742</v>
      </c>
      <c r="B3846" s="2">
        <v>42918</v>
      </c>
      <c r="C3846" s="1" t="s">
        <v>117</v>
      </c>
      <c r="D3846" s="1">
        <v>50030</v>
      </c>
      <c r="E3846" s="1" t="s">
        <v>1242</v>
      </c>
      <c r="F3846" s="1" t="s">
        <v>98</v>
      </c>
      <c r="G3846" s="1" t="s">
        <v>99</v>
      </c>
      <c r="H3846" s="1" t="s">
        <v>109</v>
      </c>
      <c r="K3846" s="1">
        <v>0.3</v>
      </c>
      <c r="L3846" s="1">
        <v>0.3</v>
      </c>
      <c r="M3846" s="1">
        <v>0.3</v>
      </c>
      <c r="N3846" s="1" t="s">
        <v>110</v>
      </c>
      <c r="O3846" s="1">
        <v>0.24</v>
      </c>
      <c r="P3846" s="1" t="s">
        <v>110</v>
      </c>
      <c r="Q3846" s="1" t="s">
        <v>101</v>
      </c>
      <c r="R3846" s="1" t="s">
        <v>111</v>
      </c>
      <c r="S3846" s="1" t="s">
        <v>124</v>
      </c>
      <c r="T3846" s="1" t="s">
        <v>113</v>
      </c>
      <c r="U3846" s="1" t="s">
        <v>114</v>
      </c>
      <c r="Z3846" s="1" t="s">
        <v>115</v>
      </c>
      <c r="AD3846" s="1">
        <v>1.2</v>
      </c>
      <c r="AG3846" s="1">
        <v>60</v>
      </c>
    </row>
    <row r="3847" spans="1:38" ht="25.5">
      <c r="A3847" s="6">
        <v>42981.631825370372</v>
      </c>
      <c r="B3847" s="2">
        <v>42919</v>
      </c>
      <c r="C3847" s="1" t="s">
        <v>96</v>
      </c>
      <c r="D3847" s="1">
        <v>50030</v>
      </c>
      <c r="E3847" s="1" t="s">
        <v>1242</v>
      </c>
      <c r="F3847" s="1" t="s">
        <v>98</v>
      </c>
      <c r="G3847" s="1" t="s">
        <v>99</v>
      </c>
      <c r="H3847" s="1" t="s">
        <v>109</v>
      </c>
      <c r="L3847" s="1">
        <v>0.3</v>
      </c>
      <c r="M3847" s="1">
        <v>0.3</v>
      </c>
      <c r="N3847" s="1" t="s">
        <v>110</v>
      </c>
      <c r="Q3847" s="1" t="s">
        <v>101</v>
      </c>
      <c r="R3847" s="1" t="s">
        <v>122</v>
      </c>
      <c r="S3847" s="1" t="s">
        <v>124</v>
      </c>
      <c r="T3847" s="1" t="s">
        <v>113</v>
      </c>
      <c r="U3847" s="1" t="s">
        <v>114</v>
      </c>
      <c r="Z3847" s="1" t="s">
        <v>115</v>
      </c>
      <c r="AG3847" s="1">
        <v>60</v>
      </c>
    </row>
    <row r="3848" spans="1:38">
      <c r="A3848" s="6">
        <v>42981.632520011575</v>
      </c>
      <c r="B3848" s="2">
        <v>42919</v>
      </c>
      <c r="C3848" s="1" t="s">
        <v>117</v>
      </c>
      <c r="D3848" s="1">
        <v>50030</v>
      </c>
      <c r="E3848" s="1" t="s">
        <v>1242</v>
      </c>
      <c r="F3848" s="1" t="s">
        <v>98</v>
      </c>
      <c r="G3848" s="1" t="s">
        <v>99</v>
      </c>
      <c r="H3848" s="1" t="s">
        <v>109</v>
      </c>
      <c r="K3848" s="1">
        <v>0.3</v>
      </c>
      <c r="L3848" s="1">
        <v>0.3</v>
      </c>
      <c r="M3848" s="1">
        <v>0.3</v>
      </c>
      <c r="N3848" s="1" t="s">
        <v>110</v>
      </c>
      <c r="O3848" s="1">
        <v>0.24</v>
      </c>
      <c r="P3848" s="1" t="s">
        <v>110</v>
      </c>
      <c r="Q3848" s="1" t="s">
        <v>101</v>
      </c>
      <c r="R3848" s="1" t="s">
        <v>111</v>
      </c>
      <c r="S3848" s="1" t="s">
        <v>101</v>
      </c>
      <c r="T3848" s="1" t="s">
        <v>113</v>
      </c>
      <c r="U3848" s="1" t="s">
        <v>105</v>
      </c>
      <c r="Z3848" s="1" t="s">
        <v>115</v>
      </c>
      <c r="AD3848" s="1">
        <v>1.2</v>
      </c>
      <c r="AG3848" s="1">
        <v>60</v>
      </c>
    </row>
    <row r="3849" spans="1:38" ht="25.5">
      <c r="A3849" s="6">
        <v>42981.632965185185</v>
      </c>
      <c r="B3849" s="2">
        <v>42920</v>
      </c>
      <c r="C3849" s="1" t="s">
        <v>96</v>
      </c>
      <c r="D3849" s="1">
        <v>50030</v>
      </c>
      <c r="E3849" s="1" t="s">
        <v>1242</v>
      </c>
      <c r="F3849" s="1" t="s">
        <v>98</v>
      </c>
      <c r="G3849" s="1" t="s">
        <v>99</v>
      </c>
      <c r="H3849" s="1" t="s">
        <v>109</v>
      </c>
      <c r="L3849" s="1">
        <v>0.3</v>
      </c>
      <c r="M3849" s="1">
        <v>0.3</v>
      </c>
      <c r="N3849" s="1" t="s">
        <v>110</v>
      </c>
      <c r="Q3849" s="1" t="s">
        <v>101</v>
      </c>
      <c r="R3849" s="1" t="s">
        <v>122</v>
      </c>
      <c r="S3849" s="1" t="s">
        <v>133</v>
      </c>
      <c r="T3849" s="1" t="s">
        <v>113</v>
      </c>
      <c r="U3849" s="1" t="s">
        <v>105</v>
      </c>
      <c r="Z3849" s="1" t="s">
        <v>115</v>
      </c>
      <c r="AG3849" s="1">
        <v>60</v>
      </c>
    </row>
    <row r="3850" spans="1:38" ht="25.5">
      <c r="A3850" s="6">
        <v>42981.633510162035</v>
      </c>
      <c r="B3850" s="2">
        <v>42920</v>
      </c>
      <c r="C3850" s="1" t="s">
        <v>117</v>
      </c>
      <c r="D3850" s="1">
        <v>50030</v>
      </c>
      <c r="E3850" s="1" t="s">
        <v>1242</v>
      </c>
      <c r="F3850" s="1" t="s">
        <v>98</v>
      </c>
      <c r="G3850" s="1" t="s">
        <v>99</v>
      </c>
      <c r="H3850" s="1" t="s">
        <v>109</v>
      </c>
      <c r="K3850" s="1">
        <v>0.3</v>
      </c>
      <c r="L3850" s="1">
        <v>0.3</v>
      </c>
      <c r="M3850" s="1">
        <v>0.3</v>
      </c>
      <c r="N3850" s="1" t="s">
        <v>110</v>
      </c>
      <c r="O3850" s="1">
        <v>0.24</v>
      </c>
      <c r="P3850" s="1" t="s">
        <v>110</v>
      </c>
      <c r="Q3850" s="1" t="s">
        <v>101</v>
      </c>
      <c r="R3850" s="1" t="s">
        <v>111</v>
      </c>
      <c r="S3850" s="1" t="s">
        <v>133</v>
      </c>
      <c r="T3850" s="1" t="s">
        <v>113</v>
      </c>
      <c r="U3850" s="1" t="s">
        <v>114</v>
      </c>
      <c r="Z3850" s="1" t="s">
        <v>115</v>
      </c>
      <c r="AG3850" s="1">
        <v>60</v>
      </c>
    </row>
    <row r="3851" spans="1:38">
      <c r="A3851" s="6">
        <v>42981.633900405097</v>
      </c>
      <c r="B3851" s="2">
        <v>42921</v>
      </c>
      <c r="C3851" s="1" t="s">
        <v>96</v>
      </c>
      <c r="D3851" s="1">
        <v>50030</v>
      </c>
      <c r="E3851" s="1" t="s">
        <v>1242</v>
      </c>
      <c r="F3851" s="1" t="s">
        <v>98</v>
      </c>
      <c r="G3851" s="1" t="s">
        <v>99</v>
      </c>
      <c r="H3851" s="1" t="s">
        <v>109</v>
      </c>
      <c r="L3851" s="1">
        <v>0.3</v>
      </c>
      <c r="M3851" s="1">
        <v>0.3</v>
      </c>
      <c r="N3851" s="1" t="s">
        <v>110</v>
      </c>
      <c r="Q3851" s="1" t="s">
        <v>101</v>
      </c>
      <c r="R3851" s="1" t="s">
        <v>111</v>
      </c>
      <c r="S3851" s="1" t="s">
        <v>101</v>
      </c>
      <c r="T3851" s="1" t="s">
        <v>113</v>
      </c>
      <c r="U3851" s="1" t="s">
        <v>114</v>
      </c>
      <c r="Z3851" s="1" t="s">
        <v>115</v>
      </c>
      <c r="AG3851" s="1">
        <v>60</v>
      </c>
    </row>
    <row r="3852" spans="1:38" ht="25.5">
      <c r="A3852" s="6">
        <v>42981.634311122689</v>
      </c>
      <c r="B3852" s="2">
        <v>42921</v>
      </c>
      <c r="C3852" s="1" t="s">
        <v>117</v>
      </c>
      <c r="D3852" s="1">
        <v>50030</v>
      </c>
      <c r="E3852" s="1" t="s">
        <v>1242</v>
      </c>
      <c r="F3852" s="1" t="s">
        <v>98</v>
      </c>
      <c r="G3852" s="1" t="s">
        <v>99</v>
      </c>
      <c r="H3852" s="1" t="s">
        <v>109</v>
      </c>
      <c r="Q3852" s="1" t="s">
        <v>101</v>
      </c>
      <c r="R3852" s="1" t="s">
        <v>111</v>
      </c>
      <c r="S3852" s="1" t="s">
        <v>112</v>
      </c>
      <c r="U3852" s="1" t="s">
        <v>114</v>
      </c>
      <c r="Z3852" s="1" t="s">
        <v>33</v>
      </c>
      <c r="AL3852" s="1" t="s">
        <v>1951</v>
      </c>
    </row>
    <row r="3853" spans="1:38" ht="25.5">
      <c r="A3853" s="6">
        <v>42981.634620300931</v>
      </c>
      <c r="B3853" s="2">
        <v>42922</v>
      </c>
      <c r="C3853" s="1" t="s">
        <v>96</v>
      </c>
      <c r="D3853" s="1">
        <v>50030</v>
      </c>
      <c r="E3853" s="1" t="s">
        <v>1242</v>
      </c>
      <c r="F3853" s="1" t="s">
        <v>98</v>
      </c>
      <c r="H3853" s="1" t="s">
        <v>109</v>
      </c>
      <c r="Q3853" s="1" t="s">
        <v>101</v>
      </c>
      <c r="R3853" s="1" t="s">
        <v>111</v>
      </c>
      <c r="S3853" s="1" t="s">
        <v>133</v>
      </c>
      <c r="U3853" s="1" t="s">
        <v>114</v>
      </c>
      <c r="Z3853" s="1" t="s">
        <v>33</v>
      </c>
    </row>
    <row r="3854" spans="1:38" ht="25.5">
      <c r="A3854" s="6">
        <v>42981.634917928241</v>
      </c>
      <c r="B3854" s="2">
        <v>42922</v>
      </c>
      <c r="C3854" s="1" t="s">
        <v>117</v>
      </c>
      <c r="D3854" s="1">
        <v>50030</v>
      </c>
      <c r="E3854" s="1" t="s">
        <v>1242</v>
      </c>
      <c r="F3854" s="1" t="s">
        <v>98</v>
      </c>
      <c r="G3854" s="1" t="s">
        <v>99</v>
      </c>
      <c r="H3854" s="1" t="s">
        <v>109</v>
      </c>
      <c r="Q3854" s="1" t="s">
        <v>101</v>
      </c>
      <c r="R3854" s="1" t="s">
        <v>111</v>
      </c>
      <c r="S3854" s="1" t="s">
        <v>101</v>
      </c>
      <c r="U3854" s="1" t="s">
        <v>114</v>
      </c>
      <c r="Z3854" s="1" t="s">
        <v>115</v>
      </c>
      <c r="AL3854" s="1" t="s">
        <v>1951</v>
      </c>
    </row>
    <row r="3855" spans="1:38" ht="25.5">
      <c r="A3855" s="6">
        <v>42981.635290439815</v>
      </c>
      <c r="B3855" s="2">
        <v>42923</v>
      </c>
      <c r="C3855" s="1" t="s">
        <v>96</v>
      </c>
      <c r="D3855" s="1">
        <v>50030</v>
      </c>
      <c r="E3855" s="1" t="s">
        <v>1242</v>
      </c>
      <c r="F3855" s="1" t="s">
        <v>98</v>
      </c>
      <c r="G3855" s="1" t="s">
        <v>99</v>
      </c>
      <c r="H3855" s="1" t="s">
        <v>109</v>
      </c>
      <c r="Q3855" s="1" t="s">
        <v>101</v>
      </c>
      <c r="R3855" s="1" t="s">
        <v>111</v>
      </c>
      <c r="S3855" s="1" t="s">
        <v>112</v>
      </c>
      <c r="U3855" s="1" t="s">
        <v>114</v>
      </c>
      <c r="Z3855" s="1" t="s">
        <v>115</v>
      </c>
      <c r="AK3855" s="1" t="s">
        <v>116</v>
      </c>
    </row>
    <row r="3856" spans="1:38" ht="38.25">
      <c r="A3856" s="6">
        <v>42981.637857835653</v>
      </c>
      <c r="B3856" s="2">
        <v>42917</v>
      </c>
      <c r="C3856" s="1" t="s">
        <v>96</v>
      </c>
      <c r="D3856" s="1">
        <v>50031</v>
      </c>
      <c r="E3856" s="1" t="s">
        <v>1262</v>
      </c>
      <c r="F3856" s="1" t="s">
        <v>98</v>
      </c>
      <c r="G3856" s="1" t="s">
        <v>99</v>
      </c>
      <c r="H3856" s="1" t="s">
        <v>109</v>
      </c>
      <c r="L3856" s="1">
        <v>0.65</v>
      </c>
      <c r="Q3856" s="1" t="s">
        <v>101</v>
      </c>
      <c r="R3856" s="1" t="s">
        <v>111</v>
      </c>
      <c r="S3856" s="1" t="s">
        <v>124</v>
      </c>
      <c r="U3856" s="1" t="s">
        <v>114</v>
      </c>
      <c r="Z3856" s="1" t="s">
        <v>115</v>
      </c>
      <c r="AK3856" s="1" t="s">
        <v>2200</v>
      </c>
    </row>
    <row r="3857" spans="1:38">
      <c r="A3857" s="6">
        <v>42981.638218692126</v>
      </c>
      <c r="B3857" s="2">
        <v>42917</v>
      </c>
      <c r="C3857" s="1" t="s">
        <v>117</v>
      </c>
      <c r="D3857" s="1">
        <v>50031</v>
      </c>
      <c r="E3857" s="1" t="s">
        <v>1262</v>
      </c>
      <c r="F3857" s="1" t="s">
        <v>98</v>
      </c>
      <c r="G3857" s="1" t="s">
        <v>99</v>
      </c>
      <c r="H3857" s="1" t="s">
        <v>109</v>
      </c>
      <c r="L3857" s="1">
        <v>0.65</v>
      </c>
      <c r="Q3857" s="1" t="s">
        <v>101</v>
      </c>
      <c r="R3857" s="1" t="s">
        <v>111</v>
      </c>
      <c r="S3857" s="1" t="s">
        <v>124</v>
      </c>
      <c r="U3857" s="1" t="s">
        <v>114</v>
      </c>
      <c r="Z3857" s="1" t="s">
        <v>115</v>
      </c>
      <c r="AD3857" s="1">
        <v>2.6</v>
      </c>
    </row>
    <row r="3858" spans="1:38">
      <c r="A3858" s="6">
        <v>42981.638931782407</v>
      </c>
      <c r="B3858" s="2">
        <v>42918</v>
      </c>
      <c r="C3858" s="1" t="s">
        <v>96</v>
      </c>
      <c r="D3858" s="1">
        <v>50031</v>
      </c>
      <c r="E3858" s="1" t="s">
        <v>1262</v>
      </c>
      <c r="F3858" s="1" t="s">
        <v>98</v>
      </c>
      <c r="G3858" s="1" t="s">
        <v>99</v>
      </c>
      <c r="H3858" s="1" t="s">
        <v>109</v>
      </c>
      <c r="L3858" s="1">
        <v>0.65</v>
      </c>
      <c r="Q3858" s="1" t="s">
        <v>101</v>
      </c>
      <c r="R3858" s="1" t="s">
        <v>111</v>
      </c>
      <c r="S3858" s="1" t="s">
        <v>124</v>
      </c>
      <c r="U3858" s="1" t="s">
        <v>114</v>
      </c>
      <c r="Z3858" s="1" t="s">
        <v>115</v>
      </c>
    </row>
    <row r="3859" spans="1:38">
      <c r="A3859" s="6">
        <v>42981.639304965276</v>
      </c>
      <c r="B3859" s="2">
        <v>42918</v>
      </c>
      <c r="C3859" s="1" t="s">
        <v>117</v>
      </c>
      <c r="D3859" s="1">
        <v>50031</v>
      </c>
      <c r="E3859" s="1" t="s">
        <v>1262</v>
      </c>
      <c r="F3859" s="1" t="s">
        <v>98</v>
      </c>
      <c r="G3859" s="1" t="s">
        <v>99</v>
      </c>
      <c r="H3859" s="1" t="s">
        <v>109</v>
      </c>
      <c r="L3859" s="1">
        <v>0.65</v>
      </c>
      <c r="Q3859" s="1" t="s">
        <v>101</v>
      </c>
      <c r="R3859" s="1" t="s">
        <v>111</v>
      </c>
      <c r="S3859" s="1" t="s">
        <v>124</v>
      </c>
      <c r="U3859" s="1" t="s">
        <v>114</v>
      </c>
      <c r="Z3859" s="1" t="s">
        <v>115</v>
      </c>
      <c r="AD3859" s="1">
        <v>2.6</v>
      </c>
    </row>
    <row r="3860" spans="1:38">
      <c r="A3860" s="6">
        <v>42981.639694988422</v>
      </c>
      <c r="B3860" s="2">
        <v>42919</v>
      </c>
      <c r="C3860" s="1" t="s">
        <v>96</v>
      </c>
      <c r="D3860" s="1">
        <v>50031</v>
      </c>
      <c r="E3860" s="1" t="s">
        <v>1262</v>
      </c>
      <c r="F3860" s="1" t="s">
        <v>98</v>
      </c>
      <c r="G3860" s="1" t="s">
        <v>99</v>
      </c>
      <c r="H3860" s="1" t="s">
        <v>109</v>
      </c>
      <c r="L3860" s="1">
        <v>0.65</v>
      </c>
      <c r="Q3860" s="1" t="s">
        <v>101</v>
      </c>
      <c r="R3860" s="1" t="s">
        <v>111</v>
      </c>
      <c r="S3860" s="1" t="s">
        <v>124</v>
      </c>
      <c r="U3860" s="1" t="s">
        <v>114</v>
      </c>
      <c r="Z3860" s="1" t="s">
        <v>115</v>
      </c>
    </row>
    <row r="3861" spans="1:38">
      <c r="A3861" s="6">
        <v>42981.640135335649</v>
      </c>
      <c r="B3861" s="2">
        <v>42919</v>
      </c>
      <c r="C3861" s="1" t="s">
        <v>117</v>
      </c>
      <c r="D3861" s="1">
        <v>50031</v>
      </c>
      <c r="E3861" s="1" t="s">
        <v>1262</v>
      </c>
      <c r="F3861" s="1" t="s">
        <v>98</v>
      </c>
      <c r="G3861" s="1" t="s">
        <v>99</v>
      </c>
      <c r="H3861" s="1" t="s">
        <v>109</v>
      </c>
      <c r="L3861" s="1">
        <v>0.65</v>
      </c>
      <c r="Q3861" s="1" t="s">
        <v>101</v>
      </c>
      <c r="R3861" s="1" t="s">
        <v>111</v>
      </c>
      <c r="S3861" s="1" t="s">
        <v>124</v>
      </c>
      <c r="U3861" s="1" t="s">
        <v>114</v>
      </c>
      <c r="Z3861" s="1" t="s">
        <v>115</v>
      </c>
      <c r="AD3861" s="1">
        <v>2.6</v>
      </c>
    </row>
    <row r="3862" spans="1:38" ht="25.5">
      <c r="A3862" s="6">
        <v>42981.640518171298</v>
      </c>
      <c r="B3862" s="2">
        <v>42920</v>
      </c>
      <c r="C3862" s="1" t="s">
        <v>96</v>
      </c>
      <c r="D3862" s="1">
        <v>50031</v>
      </c>
      <c r="E3862" s="1" t="s">
        <v>1262</v>
      </c>
      <c r="F3862" s="1" t="s">
        <v>98</v>
      </c>
      <c r="G3862" s="1" t="s">
        <v>99</v>
      </c>
      <c r="H3862" s="1" t="s">
        <v>109</v>
      </c>
      <c r="L3862" s="1">
        <v>0.65</v>
      </c>
      <c r="Q3862" s="1" t="s">
        <v>101</v>
      </c>
      <c r="R3862" s="1" t="s">
        <v>102</v>
      </c>
      <c r="S3862" s="1" t="s">
        <v>124</v>
      </c>
      <c r="U3862" s="1" t="s">
        <v>247</v>
      </c>
      <c r="Z3862" s="1" t="s">
        <v>33</v>
      </c>
    </row>
    <row r="3863" spans="1:38" ht="25.5">
      <c r="A3863" s="6">
        <v>42981.641051643513</v>
      </c>
      <c r="B3863" s="2">
        <v>42920</v>
      </c>
      <c r="C3863" s="1" t="s">
        <v>117</v>
      </c>
      <c r="D3863" s="1">
        <v>50031</v>
      </c>
      <c r="E3863" s="1" t="s">
        <v>1262</v>
      </c>
      <c r="F3863" s="1" t="s">
        <v>98</v>
      </c>
      <c r="G3863" s="1" t="s">
        <v>99</v>
      </c>
      <c r="H3863" s="1" t="s">
        <v>109</v>
      </c>
      <c r="K3863" s="1">
        <v>0.65</v>
      </c>
      <c r="L3863" s="1">
        <v>0.65</v>
      </c>
      <c r="M3863" s="1">
        <v>0.65</v>
      </c>
      <c r="N3863" s="1" t="s">
        <v>110</v>
      </c>
      <c r="O3863" s="1">
        <v>0.52</v>
      </c>
      <c r="P3863" s="1" t="s">
        <v>110</v>
      </c>
      <c r="Q3863" s="1" t="s">
        <v>101</v>
      </c>
      <c r="R3863" s="1" t="s">
        <v>102</v>
      </c>
      <c r="S3863" s="1" t="s">
        <v>133</v>
      </c>
      <c r="T3863" s="1" t="s">
        <v>113</v>
      </c>
      <c r="U3863" s="1" t="s">
        <v>247</v>
      </c>
      <c r="Z3863" s="1" t="s">
        <v>115</v>
      </c>
      <c r="AG3863" s="1">
        <v>150</v>
      </c>
    </row>
    <row r="3864" spans="1:38">
      <c r="A3864" s="6">
        <v>42981.641438576393</v>
      </c>
      <c r="B3864" s="2">
        <v>42921</v>
      </c>
      <c r="C3864" s="1" t="s">
        <v>96</v>
      </c>
      <c r="D3864" s="1">
        <v>50031</v>
      </c>
      <c r="E3864" s="1" t="s">
        <v>1262</v>
      </c>
      <c r="F3864" s="1" t="s">
        <v>98</v>
      </c>
      <c r="G3864" s="1" t="s">
        <v>99</v>
      </c>
      <c r="H3864" s="1" t="s">
        <v>109</v>
      </c>
      <c r="L3864" s="1">
        <v>0.65</v>
      </c>
      <c r="M3864" s="1">
        <v>0.65</v>
      </c>
      <c r="N3864" s="1" t="s">
        <v>110</v>
      </c>
      <c r="Q3864" s="1" t="s">
        <v>101</v>
      </c>
      <c r="R3864" s="1" t="s">
        <v>111</v>
      </c>
      <c r="S3864" s="1" t="s">
        <v>101</v>
      </c>
      <c r="T3864" s="1" t="s">
        <v>113</v>
      </c>
      <c r="U3864" s="1" t="s">
        <v>114</v>
      </c>
      <c r="Z3864" s="1" t="s">
        <v>33</v>
      </c>
      <c r="AG3864" s="1">
        <v>150</v>
      </c>
    </row>
    <row r="3865" spans="1:38" ht="25.5">
      <c r="A3865" s="6">
        <v>42981.642395150462</v>
      </c>
      <c r="B3865" s="2">
        <v>42921</v>
      </c>
      <c r="C3865" s="1" t="s">
        <v>117</v>
      </c>
      <c r="D3865" s="1">
        <v>50031</v>
      </c>
      <c r="E3865" s="1" t="s">
        <v>1262</v>
      </c>
      <c r="F3865" s="1" t="s">
        <v>98</v>
      </c>
      <c r="G3865" s="1" t="s">
        <v>99</v>
      </c>
      <c r="H3865" s="1" t="s">
        <v>109</v>
      </c>
      <c r="K3865" s="1">
        <v>0.65</v>
      </c>
      <c r="L3865" s="1">
        <v>0.65</v>
      </c>
      <c r="M3865" s="1">
        <v>0.65</v>
      </c>
      <c r="N3865" s="1" t="s">
        <v>110</v>
      </c>
      <c r="O3865" s="1">
        <v>0.52</v>
      </c>
      <c r="P3865" s="1" t="s">
        <v>110</v>
      </c>
      <c r="Q3865" s="1" t="s">
        <v>101</v>
      </c>
      <c r="R3865" s="1" t="s">
        <v>102</v>
      </c>
      <c r="S3865" s="1" t="s">
        <v>101</v>
      </c>
      <c r="T3865" s="1" t="s">
        <v>113</v>
      </c>
      <c r="U3865" s="1" t="s">
        <v>247</v>
      </c>
      <c r="V3865" s="1">
        <v>32</v>
      </c>
      <c r="W3865" s="1">
        <v>129</v>
      </c>
      <c r="X3865" s="1">
        <v>6</v>
      </c>
      <c r="Z3865" s="1" t="s">
        <v>33</v>
      </c>
      <c r="AG3865" s="1">
        <v>150</v>
      </c>
    </row>
    <row r="3866" spans="1:38">
      <c r="A3866" s="6">
        <v>42981.642903483793</v>
      </c>
      <c r="B3866" s="2">
        <v>42922</v>
      </c>
      <c r="C3866" s="1" t="s">
        <v>96</v>
      </c>
      <c r="D3866" s="1">
        <v>50031</v>
      </c>
      <c r="E3866" s="1" t="s">
        <v>1262</v>
      </c>
      <c r="F3866" s="1" t="s">
        <v>98</v>
      </c>
      <c r="G3866" s="1" t="s">
        <v>99</v>
      </c>
      <c r="H3866" s="1" t="s">
        <v>109</v>
      </c>
      <c r="L3866" s="1">
        <v>0.65</v>
      </c>
      <c r="M3866" s="1">
        <v>0.65</v>
      </c>
      <c r="N3866" s="1" t="s">
        <v>110</v>
      </c>
      <c r="Q3866" s="1" t="s">
        <v>101</v>
      </c>
      <c r="R3866" s="1" t="s">
        <v>111</v>
      </c>
      <c r="S3866" s="1" t="s">
        <v>101</v>
      </c>
      <c r="T3866" s="1" t="s">
        <v>113</v>
      </c>
      <c r="U3866" s="1" t="s">
        <v>114</v>
      </c>
      <c r="Z3866" s="1" t="s">
        <v>115</v>
      </c>
      <c r="AG3866" s="1">
        <v>150</v>
      </c>
    </row>
    <row r="3867" spans="1:38">
      <c r="A3867" s="6">
        <v>42981.643309895837</v>
      </c>
      <c r="B3867" s="2">
        <v>42922</v>
      </c>
      <c r="C3867" s="1" t="s">
        <v>117</v>
      </c>
      <c r="D3867" s="1">
        <v>50031</v>
      </c>
      <c r="E3867" s="1" t="s">
        <v>1262</v>
      </c>
      <c r="F3867" s="1" t="s">
        <v>98</v>
      </c>
      <c r="G3867" s="1" t="s">
        <v>99</v>
      </c>
      <c r="H3867" s="1" t="s">
        <v>109</v>
      </c>
      <c r="K3867" s="1">
        <v>0.65</v>
      </c>
      <c r="L3867" s="1">
        <v>0.65</v>
      </c>
      <c r="M3867" s="1">
        <v>0.65</v>
      </c>
      <c r="N3867" s="1" t="s">
        <v>110</v>
      </c>
      <c r="O3867" s="1">
        <v>0.52</v>
      </c>
      <c r="P3867" s="1" t="s">
        <v>110</v>
      </c>
      <c r="Q3867" s="1" t="s">
        <v>101</v>
      </c>
      <c r="R3867" s="1" t="s">
        <v>111</v>
      </c>
      <c r="S3867" s="1" t="s">
        <v>124</v>
      </c>
      <c r="T3867" s="1" t="s">
        <v>113</v>
      </c>
      <c r="U3867" s="1" t="s">
        <v>114</v>
      </c>
      <c r="Z3867" s="1" t="s">
        <v>115</v>
      </c>
      <c r="AG3867" s="1">
        <v>150</v>
      </c>
    </row>
    <row r="3868" spans="1:38" ht="25.5">
      <c r="A3868" s="6">
        <v>42981.643850324079</v>
      </c>
      <c r="B3868" s="2">
        <v>42923</v>
      </c>
      <c r="C3868" s="1" t="s">
        <v>96</v>
      </c>
      <c r="D3868" s="1">
        <v>50031</v>
      </c>
      <c r="E3868" s="1" t="s">
        <v>1262</v>
      </c>
      <c r="F3868" s="1" t="s">
        <v>98</v>
      </c>
      <c r="G3868" s="1" t="s">
        <v>99</v>
      </c>
      <c r="H3868" s="1" t="s">
        <v>109</v>
      </c>
      <c r="L3868" s="1">
        <v>0.65</v>
      </c>
      <c r="M3868" s="1">
        <v>0.65</v>
      </c>
      <c r="N3868" s="1" t="s">
        <v>110</v>
      </c>
      <c r="Q3868" s="1" t="s">
        <v>101</v>
      </c>
      <c r="R3868" s="1" t="s">
        <v>111</v>
      </c>
      <c r="S3868" s="1" t="s">
        <v>112</v>
      </c>
      <c r="T3868" s="1" t="s">
        <v>113</v>
      </c>
      <c r="U3868" s="1" t="s">
        <v>114</v>
      </c>
      <c r="Z3868" s="1" t="s">
        <v>115</v>
      </c>
      <c r="AG3868" s="1">
        <v>150</v>
      </c>
    </row>
    <row r="3869" spans="1:38" ht="25.5">
      <c r="A3869" s="6">
        <v>42981.644341180552</v>
      </c>
      <c r="B3869" s="2">
        <v>42923</v>
      </c>
      <c r="C3869" s="1" t="s">
        <v>117</v>
      </c>
      <c r="D3869" s="1">
        <v>50031</v>
      </c>
      <c r="E3869" s="1" t="s">
        <v>1262</v>
      </c>
      <c r="F3869" s="1" t="s">
        <v>98</v>
      </c>
      <c r="G3869" s="1" t="s">
        <v>99</v>
      </c>
      <c r="H3869" s="1" t="s">
        <v>109</v>
      </c>
      <c r="Q3869" s="1" t="s">
        <v>101</v>
      </c>
      <c r="R3869" s="1" t="s">
        <v>111</v>
      </c>
      <c r="S3869" s="1" t="s">
        <v>112</v>
      </c>
      <c r="U3869" s="1" t="s">
        <v>114</v>
      </c>
      <c r="Z3869" s="1" t="s">
        <v>33</v>
      </c>
      <c r="AL3869" s="1" t="s">
        <v>535</v>
      </c>
    </row>
    <row r="3870" spans="1:38" ht="25.5">
      <c r="A3870" s="6">
        <v>42981.644731365741</v>
      </c>
      <c r="B3870" s="2">
        <v>42924</v>
      </c>
      <c r="C3870" s="1" t="s">
        <v>96</v>
      </c>
      <c r="D3870" s="1">
        <v>50031</v>
      </c>
      <c r="E3870" s="1" t="s">
        <v>1262</v>
      </c>
      <c r="F3870" s="1" t="s">
        <v>98</v>
      </c>
      <c r="G3870" s="1" t="s">
        <v>99</v>
      </c>
      <c r="H3870" s="1" t="s">
        <v>109</v>
      </c>
      <c r="Q3870" s="1" t="s">
        <v>101</v>
      </c>
      <c r="R3870" s="1" t="s">
        <v>111</v>
      </c>
      <c r="S3870" s="1" t="s">
        <v>112</v>
      </c>
      <c r="U3870" s="1" t="s">
        <v>114</v>
      </c>
      <c r="Z3870" s="1" t="s">
        <v>115</v>
      </c>
      <c r="AK3870" s="1" t="s">
        <v>116</v>
      </c>
    </row>
    <row r="3871" spans="1:38" ht="38.25">
      <c r="A3871" s="6">
        <v>42981.647107662036</v>
      </c>
      <c r="B3871" s="2">
        <v>42917</v>
      </c>
      <c r="C3871" s="1" t="s">
        <v>96</v>
      </c>
      <c r="D3871" s="1">
        <v>50032</v>
      </c>
      <c r="E3871" s="1" t="s">
        <v>1260</v>
      </c>
      <c r="F3871" s="1" t="s">
        <v>98</v>
      </c>
      <c r="G3871" s="1" t="s">
        <v>99</v>
      </c>
      <c r="H3871" s="1" t="s">
        <v>109</v>
      </c>
      <c r="L3871" s="1">
        <v>0.77</v>
      </c>
      <c r="Q3871" s="1" t="s">
        <v>101</v>
      </c>
      <c r="R3871" s="1" t="s">
        <v>111</v>
      </c>
      <c r="S3871" s="1" t="s">
        <v>124</v>
      </c>
      <c r="U3871" s="1" t="s">
        <v>114</v>
      </c>
      <c r="Z3871" s="1" t="s">
        <v>115</v>
      </c>
      <c r="AK3871" s="1" t="s">
        <v>2200</v>
      </c>
    </row>
    <row r="3872" spans="1:38">
      <c r="A3872" s="6">
        <v>42981.647667812504</v>
      </c>
      <c r="B3872" s="2">
        <v>42917</v>
      </c>
      <c r="C3872" s="1" t="s">
        <v>117</v>
      </c>
      <c r="D3872" s="1">
        <v>50032</v>
      </c>
      <c r="E3872" s="1" t="s">
        <v>1260</v>
      </c>
      <c r="F3872" s="1" t="s">
        <v>98</v>
      </c>
      <c r="G3872" s="1" t="s">
        <v>99</v>
      </c>
      <c r="H3872" s="1" t="s">
        <v>109</v>
      </c>
      <c r="L3872" s="1">
        <v>0.77</v>
      </c>
      <c r="Q3872" s="1" t="s">
        <v>101</v>
      </c>
      <c r="R3872" s="1" t="s">
        <v>111</v>
      </c>
      <c r="S3872" s="1" t="s">
        <v>124</v>
      </c>
      <c r="U3872" s="1" t="s">
        <v>114</v>
      </c>
      <c r="Z3872" s="1" t="s">
        <v>115</v>
      </c>
      <c r="AD3872" s="1">
        <v>3.1</v>
      </c>
    </row>
    <row r="3873" spans="1:39">
      <c r="A3873" s="6">
        <v>42981.648137326389</v>
      </c>
      <c r="B3873" s="2">
        <v>42918</v>
      </c>
      <c r="C3873" s="1" t="s">
        <v>96</v>
      </c>
      <c r="D3873" s="1">
        <v>50032</v>
      </c>
      <c r="E3873" s="1" t="s">
        <v>1260</v>
      </c>
      <c r="F3873" s="1" t="s">
        <v>98</v>
      </c>
      <c r="G3873" s="1" t="s">
        <v>99</v>
      </c>
      <c r="H3873" s="1" t="s">
        <v>109</v>
      </c>
      <c r="L3873" s="1">
        <v>0.77</v>
      </c>
      <c r="Q3873" s="1" t="s">
        <v>101</v>
      </c>
      <c r="R3873" s="1" t="s">
        <v>111</v>
      </c>
      <c r="S3873" s="1" t="s">
        <v>124</v>
      </c>
      <c r="U3873" s="1" t="s">
        <v>114</v>
      </c>
      <c r="Z3873" s="1" t="s">
        <v>115</v>
      </c>
    </row>
    <row r="3874" spans="1:39">
      <c r="A3874" s="6">
        <v>42981.64877255787</v>
      </c>
      <c r="B3874" s="2">
        <v>42918</v>
      </c>
      <c r="C3874" s="1" t="s">
        <v>117</v>
      </c>
      <c r="D3874" s="1">
        <v>50032</v>
      </c>
      <c r="E3874" s="1" t="s">
        <v>1260</v>
      </c>
      <c r="F3874" s="1" t="s">
        <v>98</v>
      </c>
      <c r="G3874" s="1" t="s">
        <v>99</v>
      </c>
      <c r="H3874" s="1" t="s">
        <v>109</v>
      </c>
      <c r="L3874" s="1">
        <v>0.77</v>
      </c>
      <c r="Q3874" s="1" t="s">
        <v>101</v>
      </c>
      <c r="R3874" s="1" t="s">
        <v>111</v>
      </c>
      <c r="S3874" s="1" t="s">
        <v>124</v>
      </c>
      <c r="U3874" s="1" t="s">
        <v>114</v>
      </c>
      <c r="Z3874" s="1" t="s">
        <v>115</v>
      </c>
      <c r="AD3874" s="1">
        <v>3.1</v>
      </c>
    </row>
    <row r="3875" spans="1:39">
      <c r="A3875" s="6">
        <v>42981.649193217592</v>
      </c>
      <c r="B3875" s="2">
        <v>42919</v>
      </c>
      <c r="C3875" s="1" t="s">
        <v>96</v>
      </c>
      <c r="D3875" s="1">
        <v>50032</v>
      </c>
      <c r="E3875" s="1" t="s">
        <v>1260</v>
      </c>
      <c r="F3875" s="1" t="s">
        <v>98</v>
      </c>
      <c r="G3875" s="1" t="s">
        <v>99</v>
      </c>
      <c r="H3875" s="1" t="s">
        <v>109</v>
      </c>
      <c r="L3875" s="1">
        <v>0.77</v>
      </c>
      <c r="Q3875" s="1" t="s">
        <v>101</v>
      </c>
      <c r="R3875" s="1" t="s">
        <v>111</v>
      </c>
      <c r="S3875" s="1" t="s">
        <v>124</v>
      </c>
      <c r="U3875" s="1" t="s">
        <v>114</v>
      </c>
      <c r="Z3875" s="1" t="s">
        <v>115</v>
      </c>
    </row>
    <row r="3876" spans="1:39" ht="25.5">
      <c r="A3876" s="6">
        <v>42981.649664710647</v>
      </c>
      <c r="B3876" s="2">
        <v>42919</v>
      </c>
      <c r="C3876" s="1" t="s">
        <v>117</v>
      </c>
      <c r="D3876" s="1">
        <v>50032</v>
      </c>
      <c r="E3876" s="1" t="s">
        <v>1260</v>
      </c>
      <c r="F3876" s="1" t="s">
        <v>98</v>
      </c>
      <c r="G3876" s="1" t="s">
        <v>99</v>
      </c>
      <c r="H3876" s="1" t="s">
        <v>109</v>
      </c>
      <c r="L3876" s="1">
        <v>0.77</v>
      </c>
      <c r="Q3876" s="1" t="s">
        <v>121</v>
      </c>
      <c r="R3876" s="1" t="s">
        <v>111</v>
      </c>
      <c r="S3876" s="1" t="s">
        <v>124</v>
      </c>
      <c r="U3876" s="1" t="s">
        <v>114</v>
      </c>
      <c r="Z3876" s="1" t="s">
        <v>115</v>
      </c>
      <c r="AD3876" s="1">
        <v>3.1</v>
      </c>
    </row>
    <row r="3877" spans="1:39" ht="25.5">
      <c r="A3877" s="6">
        <v>42981.650175150462</v>
      </c>
      <c r="B3877" s="2">
        <v>42920</v>
      </c>
      <c r="C3877" s="1" t="s">
        <v>96</v>
      </c>
      <c r="D3877" s="1">
        <v>50032</v>
      </c>
      <c r="E3877" s="1" t="s">
        <v>1260</v>
      </c>
      <c r="F3877" s="1" t="s">
        <v>98</v>
      </c>
      <c r="G3877" s="1" t="s">
        <v>99</v>
      </c>
      <c r="H3877" s="1" t="s">
        <v>109</v>
      </c>
      <c r="L3877" s="1">
        <v>0.77</v>
      </c>
      <c r="Q3877" s="1" t="s">
        <v>121</v>
      </c>
      <c r="R3877" s="1" t="s">
        <v>102</v>
      </c>
      <c r="S3877" s="1" t="s">
        <v>124</v>
      </c>
      <c r="U3877" s="1" t="s">
        <v>247</v>
      </c>
      <c r="Z3877" s="1" t="s">
        <v>33</v>
      </c>
    </row>
    <row r="3878" spans="1:39" ht="25.5">
      <c r="A3878" s="6">
        <v>42981.650800648145</v>
      </c>
      <c r="B3878" s="2">
        <v>42920</v>
      </c>
      <c r="C3878" s="1" t="s">
        <v>117</v>
      </c>
      <c r="D3878" s="1">
        <v>50032</v>
      </c>
      <c r="E3878" s="1" t="s">
        <v>1260</v>
      </c>
      <c r="F3878" s="1" t="s">
        <v>98</v>
      </c>
      <c r="G3878" s="1" t="s">
        <v>99</v>
      </c>
      <c r="H3878" s="1" t="s">
        <v>109</v>
      </c>
      <c r="K3878" s="1">
        <v>0.77</v>
      </c>
      <c r="L3878" s="1">
        <v>0.77</v>
      </c>
      <c r="M3878" s="1">
        <v>0.77</v>
      </c>
      <c r="N3878" s="1" t="s">
        <v>110</v>
      </c>
      <c r="O3878" s="1">
        <v>0.62</v>
      </c>
      <c r="P3878" s="1" t="s">
        <v>110</v>
      </c>
      <c r="Q3878" s="1" t="s">
        <v>119</v>
      </c>
      <c r="R3878" s="1" t="s">
        <v>102</v>
      </c>
      <c r="S3878" s="1" t="s">
        <v>133</v>
      </c>
      <c r="T3878" s="1" t="s">
        <v>113</v>
      </c>
      <c r="U3878" s="1" t="s">
        <v>247</v>
      </c>
      <c r="Z3878" s="1" t="s">
        <v>33</v>
      </c>
      <c r="AG3878" s="1">
        <v>155</v>
      </c>
    </row>
    <row r="3879" spans="1:39">
      <c r="A3879" s="6">
        <v>42981.651340833334</v>
      </c>
      <c r="B3879" s="2">
        <v>42921</v>
      </c>
      <c r="C3879" s="1" t="s">
        <v>96</v>
      </c>
      <c r="D3879" s="1">
        <v>50032</v>
      </c>
      <c r="E3879" s="1" t="s">
        <v>1260</v>
      </c>
      <c r="F3879" s="1" t="s">
        <v>98</v>
      </c>
      <c r="G3879" s="1" t="s">
        <v>99</v>
      </c>
      <c r="H3879" s="1" t="s">
        <v>109</v>
      </c>
      <c r="L3879" s="1">
        <v>0.77</v>
      </c>
      <c r="M3879" s="1">
        <v>0.77</v>
      </c>
      <c r="N3879" s="1" t="s">
        <v>110</v>
      </c>
      <c r="Q3879" s="1" t="s">
        <v>101</v>
      </c>
      <c r="R3879" s="1" t="s">
        <v>111</v>
      </c>
      <c r="S3879" s="1" t="s">
        <v>101</v>
      </c>
      <c r="T3879" s="1" t="s">
        <v>113</v>
      </c>
      <c r="U3879" s="1" t="s">
        <v>114</v>
      </c>
      <c r="Z3879" s="1" t="s">
        <v>33</v>
      </c>
      <c r="AG3879" s="1">
        <v>155</v>
      </c>
    </row>
    <row r="3880" spans="1:39" ht="25.5">
      <c r="A3880" s="6">
        <v>42981.651832928241</v>
      </c>
      <c r="B3880" s="2">
        <v>42921</v>
      </c>
      <c r="C3880" s="1" t="s">
        <v>117</v>
      </c>
      <c r="D3880" s="1">
        <v>50032</v>
      </c>
      <c r="E3880" s="1" t="s">
        <v>1260</v>
      </c>
      <c r="F3880" s="1" t="s">
        <v>98</v>
      </c>
      <c r="G3880" s="1" t="s">
        <v>99</v>
      </c>
      <c r="H3880" s="1" t="s">
        <v>109</v>
      </c>
      <c r="K3880" s="1">
        <v>0.77</v>
      </c>
      <c r="L3880" s="1">
        <v>0.77</v>
      </c>
      <c r="M3880" s="1">
        <v>0.77</v>
      </c>
      <c r="N3880" s="1" t="s">
        <v>110</v>
      </c>
      <c r="O3880" s="1">
        <v>0.62</v>
      </c>
      <c r="P3880" s="1" t="s">
        <v>110</v>
      </c>
      <c r="Q3880" s="1" t="s">
        <v>101</v>
      </c>
      <c r="R3880" s="1" t="s">
        <v>122</v>
      </c>
      <c r="S3880" s="1" t="s">
        <v>101</v>
      </c>
      <c r="T3880" s="1" t="s">
        <v>113</v>
      </c>
      <c r="U3880" s="1" t="s">
        <v>114</v>
      </c>
      <c r="Z3880" s="1" t="s">
        <v>33</v>
      </c>
      <c r="AG3880" s="1">
        <v>155</v>
      </c>
    </row>
    <row r="3881" spans="1:39">
      <c r="A3881" s="6">
        <v>42981.652229386571</v>
      </c>
      <c r="B3881" s="2">
        <v>42922</v>
      </c>
      <c r="C3881" s="1" t="s">
        <v>96</v>
      </c>
      <c r="D3881" s="1">
        <v>50032</v>
      </c>
      <c r="E3881" s="1" t="s">
        <v>1260</v>
      </c>
      <c r="F3881" s="1" t="s">
        <v>98</v>
      </c>
      <c r="G3881" s="1" t="s">
        <v>99</v>
      </c>
      <c r="H3881" s="1" t="s">
        <v>109</v>
      </c>
      <c r="L3881" s="1">
        <v>0.77</v>
      </c>
      <c r="M3881" s="1">
        <v>0.77</v>
      </c>
      <c r="N3881" s="1" t="s">
        <v>110</v>
      </c>
      <c r="Q3881" s="1" t="s">
        <v>101</v>
      </c>
      <c r="R3881" s="1" t="s">
        <v>111</v>
      </c>
      <c r="S3881" s="1" t="s">
        <v>101</v>
      </c>
      <c r="T3881" s="1" t="s">
        <v>113</v>
      </c>
      <c r="U3881" s="1" t="s">
        <v>114</v>
      </c>
      <c r="Z3881" s="1" t="s">
        <v>115</v>
      </c>
      <c r="AG3881" s="1">
        <v>155</v>
      </c>
    </row>
    <row r="3882" spans="1:39">
      <c r="A3882" s="6">
        <v>42981.652667615737</v>
      </c>
      <c r="B3882" s="2">
        <v>42922</v>
      </c>
      <c r="C3882" s="1" t="s">
        <v>117</v>
      </c>
      <c r="D3882" s="1">
        <v>50032</v>
      </c>
      <c r="E3882" s="1" t="s">
        <v>1260</v>
      </c>
      <c r="F3882" s="1" t="s">
        <v>98</v>
      </c>
      <c r="G3882" s="1" t="s">
        <v>99</v>
      </c>
      <c r="H3882" s="1" t="s">
        <v>109</v>
      </c>
      <c r="K3882" s="1">
        <v>0.77</v>
      </c>
      <c r="L3882" s="1">
        <v>0.77</v>
      </c>
      <c r="M3882" s="1">
        <v>0.77</v>
      </c>
      <c r="N3882" s="1" t="s">
        <v>110</v>
      </c>
      <c r="O3882" s="1">
        <v>0.62</v>
      </c>
      <c r="P3882" s="1" t="s">
        <v>110</v>
      </c>
      <c r="Q3882" s="1" t="s">
        <v>101</v>
      </c>
      <c r="R3882" s="1" t="s">
        <v>111</v>
      </c>
      <c r="S3882" s="1" t="s">
        <v>124</v>
      </c>
      <c r="T3882" s="1" t="s">
        <v>113</v>
      </c>
      <c r="U3882" s="1" t="s">
        <v>114</v>
      </c>
      <c r="Z3882" s="1" t="s">
        <v>33</v>
      </c>
      <c r="AG3882" s="1">
        <v>155</v>
      </c>
    </row>
    <row r="3883" spans="1:39" ht="25.5">
      <c r="A3883" s="6">
        <v>42981.653320196754</v>
      </c>
      <c r="B3883" s="2">
        <v>42923</v>
      </c>
      <c r="C3883" s="1" t="s">
        <v>96</v>
      </c>
      <c r="D3883" s="1">
        <v>50032</v>
      </c>
      <c r="E3883" s="1" t="s">
        <v>1260</v>
      </c>
      <c r="F3883" s="1" t="s">
        <v>98</v>
      </c>
      <c r="G3883" s="1" t="s">
        <v>99</v>
      </c>
      <c r="H3883" s="1" t="s">
        <v>109</v>
      </c>
      <c r="L3883" s="1">
        <v>0.77</v>
      </c>
      <c r="M3883" s="1">
        <v>0.77</v>
      </c>
      <c r="N3883" s="1" t="s">
        <v>110</v>
      </c>
      <c r="Q3883" s="1" t="s">
        <v>121</v>
      </c>
      <c r="R3883" s="1" t="s">
        <v>111</v>
      </c>
      <c r="S3883" s="1" t="s">
        <v>112</v>
      </c>
      <c r="T3883" s="1" t="s">
        <v>113</v>
      </c>
      <c r="U3883" s="1" t="s">
        <v>114</v>
      </c>
      <c r="Z3883" s="1" t="s">
        <v>115</v>
      </c>
      <c r="AG3883" s="1">
        <v>155</v>
      </c>
    </row>
    <row r="3884" spans="1:39" ht="25.5">
      <c r="A3884" s="6">
        <v>42981.653726145829</v>
      </c>
      <c r="B3884" s="2">
        <v>42923</v>
      </c>
      <c r="C3884" s="1" t="s">
        <v>117</v>
      </c>
      <c r="D3884" s="1">
        <v>50032</v>
      </c>
      <c r="E3884" s="1" t="s">
        <v>1260</v>
      </c>
      <c r="F3884" s="1" t="s">
        <v>98</v>
      </c>
      <c r="G3884" s="1" t="s">
        <v>99</v>
      </c>
      <c r="H3884" s="1" t="s">
        <v>109</v>
      </c>
      <c r="K3884" s="1">
        <v>0.77</v>
      </c>
      <c r="L3884" s="1">
        <v>0.77</v>
      </c>
      <c r="M3884" s="1">
        <v>0.77</v>
      </c>
      <c r="N3884" s="1" t="s">
        <v>110</v>
      </c>
      <c r="O3884" s="1">
        <v>0.62</v>
      </c>
      <c r="P3884" s="1" t="s">
        <v>110</v>
      </c>
      <c r="Q3884" s="1" t="s">
        <v>101</v>
      </c>
      <c r="R3884" s="1" t="s">
        <v>111</v>
      </c>
      <c r="S3884" s="1" t="s">
        <v>112</v>
      </c>
      <c r="T3884" s="1" t="s">
        <v>113</v>
      </c>
      <c r="U3884" s="1" t="s">
        <v>114</v>
      </c>
      <c r="Z3884" s="1" t="s">
        <v>33</v>
      </c>
      <c r="AG3884" s="1">
        <v>155</v>
      </c>
    </row>
    <row r="3885" spans="1:39" ht="25.5">
      <c r="A3885" s="6">
        <v>42981.654235648151</v>
      </c>
      <c r="B3885" s="2">
        <v>42924</v>
      </c>
      <c r="C3885" s="1" t="s">
        <v>96</v>
      </c>
      <c r="D3885" s="1">
        <v>50032</v>
      </c>
      <c r="E3885" s="1" t="s">
        <v>1260</v>
      </c>
      <c r="F3885" s="1" t="s">
        <v>98</v>
      </c>
      <c r="G3885" s="1" t="s">
        <v>99</v>
      </c>
      <c r="H3885" s="1" t="s">
        <v>109</v>
      </c>
      <c r="L3885" s="1">
        <v>0.77</v>
      </c>
      <c r="M3885" s="1">
        <v>0.77</v>
      </c>
      <c r="N3885" s="1" t="s">
        <v>110</v>
      </c>
      <c r="Q3885" s="1" t="s">
        <v>101</v>
      </c>
      <c r="R3885" s="1" t="s">
        <v>111</v>
      </c>
      <c r="S3885" s="1" t="s">
        <v>112</v>
      </c>
      <c r="T3885" s="1" t="s">
        <v>113</v>
      </c>
      <c r="U3885" s="1" t="s">
        <v>114</v>
      </c>
      <c r="Z3885" s="1" t="s">
        <v>115</v>
      </c>
      <c r="AG3885" s="1">
        <v>155</v>
      </c>
      <c r="AK3885" s="1" t="s">
        <v>116</v>
      </c>
    </row>
    <row r="3886" spans="1:39" ht="25.5">
      <c r="A3886" s="6">
        <v>42981.656215347219</v>
      </c>
      <c r="B3886" s="2">
        <v>42917</v>
      </c>
      <c r="C3886" s="1" t="s">
        <v>96</v>
      </c>
      <c r="D3886" s="1">
        <v>50033</v>
      </c>
      <c r="E3886" s="1" t="s">
        <v>1245</v>
      </c>
      <c r="F3886" s="1" t="s">
        <v>98</v>
      </c>
      <c r="G3886" s="1" t="s">
        <v>99</v>
      </c>
      <c r="H3886" s="1" t="s">
        <v>100</v>
      </c>
      <c r="K3886" s="1">
        <v>0.71</v>
      </c>
      <c r="M3886" s="1">
        <v>0.71</v>
      </c>
      <c r="N3886" s="1" t="s">
        <v>110</v>
      </c>
      <c r="O3886" s="1">
        <v>0.56999999999999995</v>
      </c>
      <c r="P3886" s="1" t="s">
        <v>110</v>
      </c>
      <c r="Q3886" s="1" t="s">
        <v>101</v>
      </c>
      <c r="R3886" s="1" t="s">
        <v>102</v>
      </c>
      <c r="S3886" s="1" t="s">
        <v>101</v>
      </c>
      <c r="T3886" s="1" t="s">
        <v>203</v>
      </c>
      <c r="U3886" s="1" t="s">
        <v>196</v>
      </c>
      <c r="V3886" s="1">
        <v>40</v>
      </c>
      <c r="W3886" s="1">
        <v>158</v>
      </c>
      <c r="X3886" s="1">
        <v>6.4</v>
      </c>
      <c r="Z3886" s="1" t="s">
        <v>33</v>
      </c>
      <c r="AA3886" s="1">
        <v>0.56999999999999995</v>
      </c>
      <c r="AG3886" s="1">
        <v>150</v>
      </c>
      <c r="AM3886" s="1">
        <v>30</v>
      </c>
    </row>
    <row r="3887" spans="1:39" ht="25.5">
      <c r="A3887" s="6">
        <v>42981.657123090277</v>
      </c>
      <c r="B3887" s="2">
        <v>42917</v>
      </c>
      <c r="C3887" s="1" t="s">
        <v>117</v>
      </c>
      <c r="D3887" s="1">
        <v>50033</v>
      </c>
      <c r="E3887" s="1" t="s">
        <v>1245</v>
      </c>
      <c r="F3887" s="1" t="s">
        <v>98</v>
      </c>
      <c r="G3887" s="1" t="s">
        <v>99</v>
      </c>
      <c r="H3887" s="1" t="s">
        <v>100</v>
      </c>
      <c r="Q3887" s="1" t="s">
        <v>101</v>
      </c>
      <c r="R3887" s="1" t="s">
        <v>102</v>
      </c>
      <c r="S3887" s="1" t="s">
        <v>101</v>
      </c>
      <c r="T3887" s="1" t="s">
        <v>205</v>
      </c>
      <c r="U3887" s="1" t="s">
        <v>196</v>
      </c>
      <c r="Z3887" s="1" t="s">
        <v>115</v>
      </c>
      <c r="AA3887" s="1">
        <v>0.56999999999999995</v>
      </c>
      <c r="AD3887" s="1">
        <v>2.85</v>
      </c>
      <c r="AM3887" s="1">
        <v>30</v>
      </c>
    </row>
    <row r="3888" spans="1:39" ht="25.5">
      <c r="A3888" s="6">
        <v>42981.658850949076</v>
      </c>
      <c r="B3888" s="2">
        <v>42918</v>
      </c>
      <c r="C3888" s="1" t="s">
        <v>96</v>
      </c>
      <c r="D3888" s="1">
        <v>50033</v>
      </c>
      <c r="E3888" s="1" t="s">
        <v>1245</v>
      </c>
      <c r="F3888" s="1" t="s">
        <v>98</v>
      </c>
      <c r="G3888" s="1" t="s">
        <v>99</v>
      </c>
      <c r="H3888" s="1" t="s">
        <v>100</v>
      </c>
      <c r="K3888" s="1">
        <v>0.71</v>
      </c>
      <c r="O3888" s="1">
        <v>0.56999999999999995</v>
      </c>
      <c r="P3888" s="1" t="s">
        <v>110</v>
      </c>
      <c r="Q3888" s="1" t="s">
        <v>101</v>
      </c>
      <c r="R3888" s="1" t="s">
        <v>122</v>
      </c>
      <c r="S3888" s="1" t="s">
        <v>101</v>
      </c>
      <c r="T3888" s="1" t="s">
        <v>203</v>
      </c>
      <c r="U3888" s="1" t="s">
        <v>114</v>
      </c>
      <c r="Z3888" s="1" t="s">
        <v>115</v>
      </c>
      <c r="AA3888" s="1">
        <v>0.56999999999999995</v>
      </c>
      <c r="AG3888" s="1">
        <v>150</v>
      </c>
      <c r="AM3888" s="1">
        <v>30</v>
      </c>
    </row>
    <row r="3889" spans="1:42" ht="25.5">
      <c r="A3889" s="6">
        <v>42981.659498171299</v>
      </c>
      <c r="B3889" s="2">
        <v>42918</v>
      </c>
      <c r="C3889" s="1" t="s">
        <v>117</v>
      </c>
      <c r="D3889" s="1">
        <v>50033</v>
      </c>
      <c r="E3889" s="1" t="s">
        <v>1245</v>
      </c>
      <c r="F3889" s="1" t="s">
        <v>98</v>
      </c>
      <c r="G3889" s="1" t="s">
        <v>99</v>
      </c>
      <c r="H3889" s="1" t="s">
        <v>100</v>
      </c>
      <c r="Q3889" s="1" t="s">
        <v>101</v>
      </c>
      <c r="R3889" s="1" t="s">
        <v>122</v>
      </c>
      <c r="S3889" s="1" t="s">
        <v>101</v>
      </c>
      <c r="T3889" s="1" t="s">
        <v>205</v>
      </c>
      <c r="U3889" s="1" t="s">
        <v>196</v>
      </c>
      <c r="Z3889" s="1" t="s">
        <v>33</v>
      </c>
      <c r="AA3889" s="1">
        <v>0.56999999999999995</v>
      </c>
      <c r="AD3889" s="1">
        <v>2.85</v>
      </c>
      <c r="AM3889" s="1">
        <v>30</v>
      </c>
    </row>
    <row r="3890" spans="1:42" ht="25.5">
      <c r="A3890" s="6">
        <v>42981.660138888888</v>
      </c>
      <c r="B3890" s="2">
        <v>42919</v>
      </c>
      <c r="C3890" s="1" t="s">
        <v>96</v>
      </c>
      <c r="D3890" s="1">
        <v>50033</v>
      </c>
      <c r="E3890" s="1" t="s">
        <v>1245</v>
      </c>
      <c r="F3890" s="1" t="s">
        <v>98</v>
      </c>
      <c r="G3890" s="1" t="s">
        <v>99</v>
      </c>
      <c r="H3890" s="1" t="s">
        <v>109</v>
      </c>
      <c r="K3890" s="1">
        <v>0.71</v>
      </c>
      <c r="O3890" s="1">
        <v>0.56999999999999995</v>
      </c>
      <c r="P3890" s="1" t="s">
        <v>110</v>
      </c>
      <c r="Q3890" s="1" t="s">
        <v>101</v>
      </c>
      <c r="R3890" s="1" t="s">
        <v>102</v>
      </c>
      <c r="S3890" s="1" t="s">
        <v>101</v>
      </c>
      <c r="T3890" s="1" t="s">
        <v>113</v>
      </c>
      <c r="U3890" s="1" t="s">
        <v>196</v>
      </c>
      <c r="Z3890" s="1" t="s">
        <v>33</v>
      </c>
      <c r="AG3890" s="1">
        <v>150</v>
      </c>
    </row>
    <row r="3891" spans="1:42" ht="25.5">
      <c r="A3891" s="6">
        <v>42981.661041643514</v>
      </c>
      <c r="B3891" s="2">
        <v>42919</v>
      </c>
      <c r="C3891" s="1" t="s">
        <v>117</v>
      </c>
      <c r="D3891" s="1">
        <v>50033</v>
      </c>
      <c r="E3891" s="1" t="s">
        <v>1245</v>
      </c>
      <c r="F3891" s="1" t="s">
        <v>98</v>
      </c>
      <c r="G3891" s="1" t="s">
        <v>99</v>
      </c>
      <c r="H3891" s="1" t="s">
        <v>109</v>
      </c>
      <c r="L3891" s="1">
        <v>0.71</v>
      </c>
      <c r="M3891" s="1">
        <v>0.71</v>
      </c>
      <c r="N3891" s="1" t="s">
        <v>110</v>
      </c>
      <c r="Q3891" s="1" t="s">
        <v>101</v>
      </c>
      <c r="R3891" s="1" t="s">
        <v>102</v>
      </c>
      <c r="S3891" s="1" t="s">
        <v>101</v>
      </c>
      <c r="T3891" s="1" t="s">
        <v>113</v>
      </c>
      <c r="U3891" s="1" t="s">
        <v>196</v>
      </c>
      <c r="Z3891" s="1" t="s">
        <v>33</v>
      </c>
      <c r="AD3891" s="1">
        <v>2.85</v>
      </c>
      <c r="AG3891" s="1">
        <v>150</v>
      </c>
    </row>
    <row r="3892" spans="1:42">
      <c r="A3892" s="6">
        <v>42981.661572500001</v>
      </c>
      <c r="B3892" s="2">
        <v>42920</v>
      </c>
      <c r="C3892" s="1" t="s">
        <v>96</v>
      </c>
      <c r="D3892" s="1">
        <v>50033</v>
      </c>
      <c r="E3892" s="1" t="s">
        <v>1245</v>
      </c>
      <c r="F3892" s="1" t="s">
        <v>98</v>
      </c>
      <c r="G3892" s="1" t="s">
        <v>99</v>
      </c>
      <c r="H3892" s="1" t="s">
        <v>109</v>
      </c>
      <c r="K3892" s="1">
        <v>0.71</v>
      </c>
      <c r="L3892" s="1">
        <v>0.71</v>
      </c>
      <c r="M3892" s="1">
        <v>0.71</v>
      </c>
      <c r="N3892" s="1" t="s">
        <v>110</v>
      </c>
      <c r="O3892" s="1">
        <v>0.56999999999999995</v>
      </c>
      <c r="P3892" s="1" t="s">
        <v>110</v>
      </c>
      <c r="Q3892" s="1" t="s">
        <v>101</v>
      </c>
      <c r="R3892" s="1" t="s">
        <v>111</v>
      </c>
      <c r="S3892" s="1" t="s">
        <v>101</v>
      </c>
      <c r="T3892" s="1" t="s">
        <v>113</v>
      </c>
      <c r="U3892" s="1" t="s">
        <v>114</v>
      </c>
      <c r="Z3892" s="1" t="s">
        <v>115</v>
      </c>
      <c r="AG3892" s="1">
        <v>150</v>
      </c>
    </row>
    <row r="3893" spans="1:42">
      <c r="A3893" s="6">
        <v>42981.662187141206</v>
      </c>
      <c r="B3893" s="2">
        <v>42920</v>
      </c>
      <c r="C3893" s="1" t="s">
        <v>117</v>
      </c>
      <c r="D3893" s="1">
        <v>50033</v>
      </c>
      <c r="E3893" s="1" t="s">
        <v>1245</v>
      </c>
      <c r="F3893" s="1" t="s">
        <v>98</v>
      </c>
      <c r="G3893" s="1" t="s">
        <v>99</v>
      </c>
      <c r="H3893" s="1" t="s">
        <v>109</v>
      </c>
      <c r="L3893" s="1">
        <v>0.71</v>
      </c>
      <c r="M3893" s="1">
        <v>0.71</v>
      </c>
      <c r="N3893" s="1" t="s">
        <v>110</v>
      </c>
      <c r="Q3893" s="1" t="s">
        <v>101</v>
      </c>
      <c r="R3893" s="1" t="s">
        <v>111</v>
      </c>
      <c r="S3893" s="1" t="s">
        <v>124</v>
      </c>
      <c r="T3893" s="1" t="s">
        <v>113</v>
      </c>
      <c r="U3893" s="1" t="s">
        <v>114</v>
      </c>
      <c r="Z3893" s="1" t="s">
        <v>115</v>
      </c>
      <c r="AG3893" s="1">
        <v>150</v>
      </c>
    </row>
    <row r="3894" spans="1:42">
      <c r="A3894" s="6">
        <v>42981.662589212967</v>
      </c>
      <c r="B3894" s="2">
        <v>42921</v>
      </c>
      <c r="C3894" s="1" t="s">
        <v>96</v>
      </c>
      <c r="D3894" s="1">
        <v>50033</v>
      </c>
      <c r="E3894" s="1" t="s">
        <v>1245</v>
      </c>
      <c r="F3894" s="1" t="s">
        <v>98</v>
      </c>
      <c r="G3894" s="1" t="s">
        <v>99</v>
      </c>
      <c r="H3894" s="1" t="s">
        <v>109</v>
      </c>
      <c r="K3894" s="1">
        <v>0.71</v>
      </c>
      <c r="L3894" s="1">
        <v>0.71</v>
      </c>
      <c r="M3894" s="1">
        <v>0.71</v>
      </c>
      <c r="N3894" s="1" t="s">
        <v>110</v>
      </c>
      <c r="O3894" s="1">
        <v>0.56999999999999995</v>
      </c>
      <c r="P3894" s="1" t="s">
        <v>110</v>
      </c>
      <c r="Q3894" s="1" t="s">
        <v>101</v>
      </c>
      <c r="R3894" s="1" t="s">
        <v>111</v>
      </c>
      <c r="S3894" s="1" t="s">
        <v>124</v>
      </c>
      <c r="T3894" s="1" t="s">
        <v>113</v>
      </c>
      <c r="U3894" s="1" t="s">
        <v>114</v>
      </c>
      <c r="Z3894" s="1" t="s">
        <v>33</v>
      </c>
      <c r="AG3894" s="1">
        <v>150</v>
      </c>
    </row>
    <row r="3895" spans="1:42">
      <c r="A3895" s="6">
        <v>42981.662962824077</v>
      </c>
      <c r="B3895" s="2">
        <v>42921</v>
      </c>
      <c r="C3895" s="1" t="s">
        <v>117</v>
      </c>
      <c r="D3895" s="1">
        <v>50033</v>
      </c>
      <c r="E3895" s="1" t="s">
        <v>1245</v>
      </c>
      <c r="F3895" s="1" t="s">
        <v>98</v>
      </c>
      <c r="G3895" s="1" t="s">
        <v>99</v>
      </c>
      <c r="H3895" s="1" t="s">
        <v>109</v>
      </c>
      <c r="Q3895" s="1" t="s">
        <v>101</v>
      </c>
      <c r="R3895" s="1" t="s">
        <v>111</v>
      </c>
      <c r="S3895" s="1" t="s">
        <v>124</v>
      </c>
      <c r="U3895" s="1" t="s">
        <v>114</v>
      </c>
      <c r="Z3895" s="1" t="s">
        <v>115</v>
      </c>
    </row>
    <row r="3896" spans="1:42">
      <c r="A3896" s="6">
        <v>42981.663252152779</v>
      </c>
      <c r="B3896" s="2">
        <v>42922</v>
      </c>
      <c r="C3896" s="1" t="s">
        <v>96</v>
      </c>
      <c r="D3896" s="1">
        <v>50033</v>
      </c>
      <c r="E3896" s="1" t="s">
        <v>1245</v>
      </c>
      <c r="F3896" s="1" t="s">
        <v>98</v>
      </c>
      <c r="G3896" s="1" t="s">
        <v>99</v>
      </c>
      <c r="H3896" s="1" t="s">
        <v>109</v>
      </c>
      <c r="Q3896" s="1" t="s">
        <v>101</v>
      </c>
      <c r="R3896" s="1" t="s">
        <v>111</v>
      </c>
      <c r="S3896" s="1" t="s">
        <v>101</v>
      </c>
      <c r="U3896" s="1" t="s">
        <v>114</v>
      </c>
      <c r="Z3896" s="1" t="s">
        <v>115</v>
      </c>
    </row>
    <row r="3897" spans="1:42">
      <c r="A3897" s="6">
        <v>42981.663592951387</v>
      </c>
      <c r="B3897" s="2">
        <v>42922</v>
      </c>
      <c r="C3897" s="1" t="s">
        <v>117</v>
      </c>
      <c r="D3897" s="1">
        <v>50033</v>
      </c>
      <c r="E3897" s="1" t="s">
        <v>1245</v>
      </c>
      <c r="F3897" s="1" t="s">
        <v>98</v>
      </c>
      <c r="G3897" s="1" t="s">
        <v>99</v>
      </c>
      <c r="H3897" s="1" t="s">
        <v>109</v>
      </c>
      <c r="Q3897" s="1" t="s">
        <v>101</v>
      </c>
      <c r="R3897" s="1" t="s">
        <v>111</v>
      </c>
      <c r="S3897" s="1" t="s">
        <v>124</v>
      </c>
      <c r="U3897" s="1" t="s">
        <v>114</v>
      </c>
      <c r="Z3897" s="1" t="s">
        <v>115</v>
      </c>
    </row>
    <row r="3898" spans="1:42">
      <c r="A3898" s="6">
        <v>42981.663918888888</v>
      </c>
      <c r="B3898" s="2">
        <v>42923</v>
      </c>
      <c r="C3898" s="1" t="s">
        <v>96</v>
      </c>
      <c r="D3898" s="1">
        <v>50033</v>
      </c>
      <c r="E3898" s="1" t="s">
        <v>1245</v>
      </c>
      <c r="F3898" s="1" t="s">
        <v>98</v>
      </c>
      <c r="G3898" s="1" t="s">
        <v>99</v>
      </c>
      <c r="H3898" s="1" t="s">
        <v>109</v>
      </c>
      <c r="Q3898" s="1" t="s">
        <v>101</v>
      </c>
      <c r="R3898" s="1" t="s">
        <v>111</v>
      </c>
      <c r="S3898" s="1" t="s">
        <v>124</v>
      </c>
      <c r="U3898" s="1" t="s">
        <v>114</v>
      </c>
      <c r="Z3898" s="1" t="s">
        <v>115</v>
      </c>
      <c r="AK3898" s="1" t="s">
        <v>116</v>
      </c>
    </row>
    <row r="3899" spans="1:42" ht="51">
      <c r="A3899" s="6">
        <v>42920.513004791668</v>
      </c>
      <c r="B3899" s="2">
        <v>42917</v>
      </c>
      <c r="C3899" s="1" t="s">
        <v>96</v>
      </c>
      <c r="D3899" s="1">
        <v>50034</v>
      </c>
      <c r="E3899" s="1" t="s">
        <v>1209</v>
      </c>
      <c r="F3899" s="1" t="s">
        <v>303</v>
      </c>
      <c r="G3899" s="1" t="s">
        <v>99</v>
      </c>
      <c r="H3899" s="1" t="s">
        <v>207</v>
      </c>
      <c r="I3899" s="1" t="s">
        <v>206</v>
      </c>
      <c r="K3899" s="1">
        <v>0.93</v>
      </c>
      <c r="M3899" s="1">
        <v>0.93</v>
      </c>
      <c r="N3899" s="1" t="s">
        <v>110</v>
      </c>
      <c r="O3899" s="1">
        <v>0.74</v>
      </c>
      <c r="P3899" s="1" t="s">
        <v>110</v>
      </c>
      <c r="Q3899" s="1" t="s">
        <v>101</v>
      </c>
      <c r="R3899" s="1" t="s">
        <v>102</v>
      </c>
      <c r="S3899" s="1" t="s">
        <v>101</v>
      </c>
      <c r="T3899" s="1" t="s">
        <v>192</v>
      </c>
      <c r="U3899" s="1" t="s">
        <v>196</v>
      </c>
      <c r="V3899" s="1">
        <v>53</v>
      </c>
      <c r="W3899" s="1">
        <v>47</v>
      </c>
      <c r="X3899" s="1">
        <v>6.1</v>
      </c>
      <c r="Y3899" s="1">
        <v>100.1</v>
      </c>
      <c r="Z3899" s="1" t="s">
        <v>33</v>
      </c>
      <c r="AA3899" s="1">
        <v>0.74</v>
      </c>
      <c r="AC3899" s="1">
        <v>10</v>
      </c>
      <c r="AG3899" s="1">
        <v>190</v>
      </c>
      <c r="AI3899" s="1">
        <v>0.74</v>
      </c>
      <c r="AJ3899" s="1" t="s">
        <v>213</v>
      </c>
      <c r="AK3899" s="1" t="s">
        <v>2268</v>
      </c>
      <c r="AL3899" s="1" t="s">
        <v>2270</v>
      </c>
      <c r="AM3899" s="1">
        <v>63</v>
      </c>
    </row>
    <row r="3900" spans="1:42" ht="25.5">
      <c r="A3900" s="6">
        <v>42920.515253344907</v>
      </c>
      <c r="B3900" s="2">
        <v>42917</v>
      </c>
      <c r="C3900" s="1" t="s">
        <v>117</v>
      </c>
      <c r="D3900" s="1">
        <v>50034</v>
      </c>
      <c r="E3900" s="1" t="s">
        <v>1209</v>
      </c>
      <c r="F3900" s="1" t="s">
        <v>98</v>
      </c>
      <c r="G3900" s="1" t="s">
        <v>99</v>
      </c>
      <c r="H3900" s="1" t="s">
        <v>207</v>
      </c>
      <c r="Q3900" s="1" t="s">
        <v>101</v>
      </c>
      <c r="R3900" s="1" t="s">
        <v>102</v>
      </c>
      <c r="S3900" s="1" t="s">
        <v>101</v>
      </c>
      <c r="T3900" s="1" t="s">
        <v>104</v>
      </c>
      <c r="U3900" s="1" t="s">
        <v>196</v>
      </c>
      <c r="Z3900" s="1" t="s">
        <v>33</v>
      </c>
      <c r="AA3900" s="1">
        <v>0.93</v>
      </c>
      <c r="AD3900" s="1">
        <v>3.72</v>
      </c>
      <c r="AF3900" s="1">
        <v>3.72</v>
      </c>
      <c r="AI3900" s="1">
        <v>0.74</v>
      </c>
      <c r="AJ3900" s="1" t="s">
        <v>213</v>
      </c>
      <c r="AM3900" s="1">
        <v>63</v>
      </c>
    </row>
    <row r="3901" spans="1:42" ht="25.5">
      <c r="A3901" s="6">
        <v>42920.520014085647</v>
      </c>
      <c r="B3901" s="2">
        <v>42918</v>
      </c>
      <c r="C3901" s="1" t="s">
        <v>96</v>
      </c>
      <c r="D3901" s="1">
        <v>50034</v>
      </c>
      <c r="E3901" s="1" t="s">
        <v>1209</v>
      </c>
      <c r="F3901" s="1" t="s">
        <v>303</v>
      </c>
      <c r="G3901" s="1" t="s">
        <v>99</v>
      </c>
      <c r="H3901" s="1" t="s">
        <v>207</v>
      </c>
      <c r="J3901" s="8"/>
      <c r="K3901" s="1">
        <v>0.93</v>
      </c>
      <c r="O3901" s="1">
        <v>0.74</v>
      </c>
      <c r="P3901" s="1" t="s">
        <v>110</v>
      </c>
      <c r="Q3901" s="1" t="s">
        <v>101</v>
      </c>
      <c r="R3901" s="1" t="s">
        <v>102</v>
      </c>
      <c r="S3901" s="1" t="s">
        <v>101</v>
      </c>
      <c r="T3901" s="1" t="s">
        <v>192</v>
      </c>
      <c r="U3901" s="1" t="s">
        <v>196</v>
      </c>
      <c r="Y3901" s="1">
        <v>100.8</v>
      </c>
      <c r="Z3901" s="1" t="s">
        <v>33</v>
      </c>
      <c r="AA3901" s="1">
        <v>0.74</v>
      </c>
      <c r="AB3901" s="1">
        <v>160</v>
      </c>
      <c r="AG3901" s="1">
        <v>190</v>
      </c>
      <c r="AI3901" s="1">
        <v>0.74</v>
      </c>
      <c r="AJ3901" s="1" t="s">
        <v>110</v>
      </c>
      <c r="AM3901" s="1">
        <v>63</v>
      </c>
      <c r="AO3901" s="1">
        <v>80</v>
      </c>
      <c r="AP3901" s="8"/>
    </row>
    <row r="3902" spans="1:42" ht="25.5">
      <c r="A3902" s="6">
        <v>42920.521337754632</v>
      </c>
      <c r="B3902" s="2">
        <v>42918</v>
      </c>
      <c r="C3902" s="1" t="s">
        <v>117</v>
      </c>
      <c r="D3902" s="1">
        <v>50034</v>
      </c>
      <c r="E3902" s="1" t="s">
        <v>1209</v>
      </c>
      <c r="F3902" s="1" t="s">
        <v>303</v>
      </c>
      <c r="G3902" s="1" t="s">
        <v>99</v>
      </c>
      <c r="H3902" s="1" t="s">
        <v>207</v>
      </c>
      <c r="J3902" s="8"/>
      <c r="Q3902" s="1" t="s">
        <v>119</v>
      </c>
      <c r="R3902" s="1" t="s">
        <v>102</v>
      </c>
      <c r="S3902" s="1" t="s">
        <v>103</v>
      </c>
      <c r="T3902" s="1" t="s">
        <v>104</v>
      </c>
      <c r="U3902" s="1" t="s">
        <v>196</v>
      </c>
      <c r="Z3902" s="1" t="s">
        <v>33</v>
      </c>
      <c r="AA3902" s="1">
        <v>0.74</v>
      </c>
      <c r="AB3902" s="1">
        <v>160</v>
      </c>
      <c r="AD3902" s="1">
        <v>3.72</v>
      </c>
      <c r="AF3902" s="1">
        <v>3.72</v>
      </c>
      <c r="AI3902" s="1">
        <v>0.74</v>
      </c>
      <c r="AJ3902" s="1" t="s">
        <v>213</v>
      </c>
      <c r="AM3902" s="1">
        <v>42</v>
      </c>
      <c r="AO3902" s="1">
        <v>80</v>
      </c>
      <c r="AP3902" s="8"/>
    </row>
    <row r="3903" spans="1:42" ht="25.5">
      <c r="A3903" s="6">
        <v>42920.524690833336</v>
      </c>
      <c r="B3903" s="2">
        <v>42919</v>
      </c>
      <c r="C3903" s="1" t="s">
        <v>96</v>
      </c>
      <c r="D3903" s="1">
        <v>50034</v>
      </c>
      <c r="E3903" s="1" t="s">
        <v>1209</v>
      </c>
      <c r="F3903" s="1" t="s">
        <v>303</v>
      </c>
      <c r="G3903" s="1" t="s">
        <v>99</v>
      </c>
      <c r="H3903" s="1" t="s">
        <v>207</v>
      </c>
      <c r="J3903" s="8"/>
      <c r="K3903" s="1">
        <v>0.93</v>
      </c>
      <c r="O3903" s="1">
        <v>0.74</v>
      </c>
      <c r="P3903" s="1" t="s">
        <v>110</v>
      </c>
      <c r="Q3903" s="1" t="s">
        <v>119</v>
      </c>
      <c r="R3903" s="1" t="s">
        <v>102</v>
      </c>
      <c r="S3903" s="1" t="s">
        <v>103</v>
      </c>
      <c r="T3903" s="1" t="s">
        <v>192</v>
      </c>
      <c r="U3903" s="1" t="s">
        <v>196</v>
      </c>
      <c r="V3903" s="1">
        <v>30</v>
      </c>
      <c r="W3903" s="1">
        <v>161</v>
      </c>
      <c r="X3903" s="1">
        <v>2.9</v>
      </c>
      <c r="Z3903" s="1" t="s">
        <v>33</v>
      </c>
      <c r="AA3903" s="1">
        <v>0.74</v>
      </c>
      <c r="AB3903" s="1">
        <v>160</v>
      </c>
      <c r="AG3903" s="1">
        <v>190</v>
      </c>
      <c r="AI3903" s="1">
        <v>0.74</v>
      </c>
      <c r="AJ3903" s="1" t="s">
        <v>110</v>
      </c>
      <c r="AK3903" s="1" t="s">
        <v>2144</v>
      </c>
      <c r="AL3903" s="1" t="s">
        <v>2280</v>
      </c>
      <c r="AM3903" s="1">
        <v>42</v>
      </c>
      <c r="AO3903" s="1">
        <v>80</v>
      </c>
      <c r="AP3903" s="8"/>
    </row>
    <row r="3904" spans="1:42">
      <c r="A3904" s="6">
        <v>42920.524934039349</v>
      </c>
      <c r="B3904" s="2">
        <v>42919</v>
      </c>
      <c r="C3904" s="1" t="s">
        <v>117</v>
      </c>
      <c r="D3904" s="1">
        <v>50034</v>
      </c>
      <c r="E3904" s="1" t="s">
        <v>1209</v>
      </c>
      <c r="AK3904" s="1" t="s">
        <v>305</v>
      </c>
    </row>
    <row r="3905" spans="1:39" ht="25.5">
      <c r="A3905" s="6">
        <v>42925.708220567132</v>
      </c>
      <c r="B3905" s="2">
        <v>42919</v>
      </c>
      <c r="C3905" s="1" t="s">
        <v>96</v>
      </c>
      <c r="D3905" s="1">
        <v>50067</v>
      </c>
      <c r="E3905" s="1" t="s">
        <v>1287</v>
      </c>
      <c r="F3905" s="1" t="s">
        <v>98</v>
      </c>
      <c r="G3905" s="1" t="s">
        <v>99</v>
      </c>
      <c r="H3905" s="1" t="s">
        <v>100</v>
      </c>
      <c r="K3905" s="1">
        <v>0.5</v>
      </c>
      <c r="M3905" s="1">
        <v>0.5</v>
      </c>
      <c r="N3905" s="1" t="s">
        <v>110</v>
      </c>
      <c r="O3905" s="1">
        <v>0.4</v>
      </c>
      <c r="P3905" s="1" t="s">
        <v>110</v>
      </c>
      <c r="Q3905" s="1" t="s">
        <v>101</v>
      </c>
      <c r="R3905" s="1" t="s">
        <v>122</v>
      </c>
      <c r="S3905" s="1" t="s">
        <v>101</v>
      </c>
      <c r="T3905" s="1" t="s">
        <v>192</v>
      </c>
      <c r="U3905" s="1" t="s">
        <v>114</v>
      </c>
      <c r="V3905" s="1">
        <v>66</v>
      </c>
      <c r="W3905" s="1">
        <v>70</v>
      </c>
      <c r="Z3905" s="1" t="s">
        <v>115</v>
      </c>
      <c r="AA3905" s="1">
        <v>0.4</v>
      </c>
      <c r="AG3905" s="1">
        <v>100</v>
      </c>
      <c r="AM3905" s="1">
        <v>35</v>
      </c>
    </row>
    <row r="3906" spans="1:39" ht="25.5">
      <c r="A3906" s="6">
        <v>42925.708760624999</v>
      </c>
      <c r="B3906" s="2">
        <v>42919</v>
      </c>
      <c r="C3906" s="1" t="s">
        <v>117</v>
      </c>
      <c r="D3906" s="1">
        <v>50067</v>
      </c>
      <c r="E3906" s="1" t="s">
        <v>1287</v>
      </c>
      <c r="F3906" s="1" t="s">
        <v>303</v>
      </c>
      <c r="G3906" s="1" t="s">
        <v>99</v>
      </c>
      <c r="H3906" s="1" t="s">
        <v>100</v>
      </c>
      <c r="Q3906" s="1" t="s">
        <v>101</v>
      </c>
      <c r="R3906" s="1" t="s">
        <v>102</v>
      </c>
      <c r="S3906" s="1" t="s">
        <v>101</v>
      </c>
      <c r="T3906" s="1" t="s">
        <v>104</v>
      </c>
      <c r="U3906" s="1" t="s">
        <v>141</v>
      </c>
      <c r="Z3906" s="1" t="s">
        <v>115</v>
      </c>
      <c r="AA3906" s="1">
        <v>0.4</v>
      </c>
      <c r="AD3906" s="1">
        <v>2</v>
      </c>
      <c r="AM3906" s="1">
        <v>35</v>
      </c>
    </row>
    <row r="3907" spans="1:39" ht="25.5">
      <c r="A3907" s="6">
        <v>42925.70936168982</v>
      </c>
      <c r="B3907" s="2">
        <v>42920</v>
      </c>
      <c r="C3907" s="1" t="s">
        <v>96</v>
      </c>
      <c r="D3907" s="1">
        <v>50067</v>
      </c>
      <c r="E3907" s="1" t="s">
        <v>1287</v>
      </c>
      <c r="F3907" s="1" t="s">
        <v>98</v>
      </c>
      <c r="G3907" s="1" t="s">
        <v>99</v>
      </c>
      <c r="H3907" s="1" t="s">
        <v>100</v>
      </c>
      <c r="K3907" s="1">
        <v>0.5</v>
      </c>
      <c r="O3907" s="1">
        <v>0.4</v>
      </c>
      <c r="P3907" s="1" t="s">
        <v>110</v>
      </c>
      <c r="Q3907" s="1" t="s">
        <v>121</v>
      </c>
      <c r="R3907" s="1" t="s">
        <v>102</v>
      </c>
      <c r="S3907" s="1" t="s">
        <v>103</v>
      </c>
      <c r="T3907" s="1" t="s">
        <v>192</v>
      </c>
      <c r="U3907" s="1" t="s">
        <v>141</v>
      </c>
      <c r="Z3907" s="1" t="s">
        <v>115</v>
      </c>
      <c r="AA3907" s="1">
        <v>0.4</v>
      </c>
      <c r="AG3907" s="1">
        <v>100</v>
      </c>
      <c r="AM3907" s="1">
        <v>35</v>
      </c>
    </row>
    <row r="3908" spans="1:39" ht="25.5">
      <c r="A3908" s="6">
        <v>42925.709993680561</v>
      </c>
      <c r="B3908" s="2">
        <v>42920</v>
      </c>
      <c r="C3908" s="1" t="s">
        <v>117</v>
      </c>
      <c r="D3908" s="1">
        <v>50067</v>
      </c>
      <c r="E3908" s="1" t="s">
        <v>1287</v>
      </c>
      <c r="F3908" s="1" t="s">
        <v>98</v>
      </c>
      <c r="G3908" s="1" t="s">
        <v>99</v>
      </c>
      <c r="H3908" s="1" t="s">
        <v>100</v>
      </c>
      <c r="O3908" s="1">
        <v>0.4</v>
      </c>
      <c r="P3908" s="1" t="s">
        <v>110</v>
      </c>
      <c r="Q3908" s="1" t="s">
        <v>119</v>
      </c>
      <c r="R3908" s="1" t="s">
        <v>102</v>
      </c>
      <c r="S3908" s="1" t="s">
        <v>101</v>
      </c>
      <c r="T3908" s="1" t="s">
        <v>104</v>
      </c>
      <c r="U3908" s="1" t="s">
        <v>141</v>
      </c>
      <c r="Z3908" s="1" t="s">
        <v>33</v>
      </c>
      <c r="AA3908" s="1">
        <v>0.4</v>
      </c>
      <c r="AD3908" s="1">
        <v>2</v>
      </c>
      <c r="AI3908" s="1">
        <v>0.4</v>
      </c>
      <c r="AJ3908" s="1" t="s">
        <v>110</v>
      </c>
      <c r="AM3908" s="1">
        <v>25</v>
      </c>
    </row>
    <row r="3909" spans="1:39" ht="25.5">
      <c r="A3909" s="6">
        <v>42925.711120138891</v>
      </c>
      <c r="B3909" s="2">
        <v>42921</v>
      </c>
      <c r="C3909" s="1" t="s">
        <v>96</v>
      </c>
      <c r="D3909" s="1">
        <v>50067</v>
      </c>
      <c r="E3909" s="1" t="s">
        <v>1287</v>
      </c>
      <c r="F3909" s="1" t="s">
        <v>98</v>
      </c>
      <c r="G3909" s="1" t="s">
        <v>99</v>
      </c>
      <c r="H3909" s="1" t="s">
        <v>100</v>
      </c>
      <c r="K3909" s="1">
        <v>0.5</v>
      </c>
      <c r="O3909" s="1">
        <v>0.4</v>
      </c>
      <c r="P3909" s="1" t="s">
        <v>110</v>
      </c>
      <c r="Q3909" s="1" t="s">
        <v>119</v>
      </c>
      <c r="R3909" s="1" t="s">
        <v>102</v>
      </c>
      <c r="S3909" s="1" t="s">
        <v>101</v>
      </c>
      <c r="T3909" s="1" t="s">
        <v>192</v>
      </c>
      <c r="U3909" s="1" t="s">
        <v>141</v>
      </c>
      <c r="V3909" s="1">
        <v>46</v>
      </c>
      <c r="W3909" s="1">
        <v>89</v>
      </c>
      <c r="X3909" s="1">
        <v>5.6</v>
      </c>
      <c r="Z3909" s="1" t="s">
        <v>33</v>
      </c>
      <c r="AA3909" s="1">
        <v>0.4</v>
      </c>
      <c r="AG3909" s="1">
        <v>100</v>
      </c>
      <c r="AM3909" s="1">
        <v>25</v>
      </c>
    </row>
    <row r="3910" spans="1:39" ht="25.5">
      <c r="A3910" s="6">
        <v>42925.712983888894</v>
      </c>
      <c r="B3910" s="2">
        <v>42921</v>
      </c>
      <c r="C3910" s="1" t="s">
        <v>117</v>
      </c>
      <c r="D3910" s="1">
        <v>50067</v>
      </c>
      <c r="E3910" s="1" t="s">
        <v>1287</v>
      </c>
      <c r="F3910" s="1" t="s">
        <v>98</v>
      </c>
      <c r="G3910" s="1" t="s">
        <v>99</v>
      </c>
      <c r="H3910" s="1" t="s">
        <v>100</v>
      </c>
      <c r="O3910" s="1">
        <v>0.4</v>
      </c>
      <c r="P3910" s="1" t="s">
        <v>110</v>
      </c>
      <c r="Q3910" s="1" t="s">
        <v>101</v>
      </c>
      <c r="R3910" s="1" t="s">
        <v>122</v>
      </c>
      <c r="S3910" s="1" t="s">
        <v>101</v>
      </c>
      <c r="T3910" s="1" t="s">
        <v>104</v>
      </c>
      <c r="U3910" s="1" t="s">
        <v>247</v>
      </c>
      <c r="Z3910" s="1" t="s">
        <v>33</v>
      </c>
      <c r="AA3910" s="1">
        <v>0.4</v>
      </c>
      <c r="AD3910" s="1">
        <v>2</v>
      </c>
      <c r="AI3910" s="1">
        <v>0.4</v>
      </c>
      <c r="AJ3910" s="1" t="s">
        <v>110</v>
      </c>
      <c r="AL3910" s="1" t="s">
        <v>2304</v>
      </c>
      <c r="AM3910" s="1">
        <v>25</v>
      </c>
    </row>
    <row r="3911" spans="1:39" ht="25.5">
      <c r="A3911" s="6">
        <v>42925.713732824079</v>
      </c>
      <c r="B3911" s="2">
        <v>42922</v>
      </c>
      <c r="C3911" s="1" t="s">
        <v>96</v>
      </c>
      <c r="D3911" s="1">
        <v>50067</v>
      </c>
      <c r="E3911" s="1" t="s">
        <v>1287</v>
      </c>
      <c r="F3911" s="1" t="s">
        <v>98</v>
      </c>
      <c r="G3911" s="1" t="s">
        <v>99</v>
      </c>
      <c r="H3911" s="1" t="s">
        <v>100</v>
      </c>
      <c r="K3911" s="1">
        <v>0.5</v>
      </c>
      <c r="O3911" s="1">
        <v>0.4</v>
      </c>
      <c r="P3911" s="1" t="s">
        <v>110</v>
      </c>
      <c r="Q3911" s="1" t="s">
        <v>101</v>
      </c>
      <c r="R3911" s="1" t="s">
        <v>102</v>
      </c>
      <c r="S3911" s="1" t="s">
        <v>101</v>
      </c>
      <c r="T3911" s="1" t="s">
        <v>192</v>
      </c>
      <c r="U3911" s="1" t="s">
        <v>141</v>
      </c>
      <c r="Z3911" s="1" t="s">
        <v>33</v>
      </c>
      <c r="AA3911" s="1">
        <v>0.4</v>
      </c>
      <c r="AG3911" s="1">
        <v>100</v>
      </c>
      <c r="AL3911" s="1" t="s">
        <v>2304</v>
      </c>
      <c r="AM3911" s="1">
        <v>25</v>
      </c>
    </row>
    <row r="3912" spans="1:39" ht="25.5">
      <c r="A3912" s="6">
        <v>42925.714805798612</v>
      </c>
      <c r="B3912" s="2">
        <v>42922</v>
      </c>
      <c r="C3912" s="1" t="s">
        <v>117</v>
      </c>
      <c r="D3912" s="1">
        <v>50067</v>
      </c>
      <c r="E3912" s="1" t="s">
        <v>1287</v>
      </c>
      <c r="F3912" s="1" t="s">
        <v>98</v>
      </c>
      <c r="G3912" s="1" t="s">
        <v>99</v>
      </c>
      <c r="H3912" s="1" t="s">
        <v>100</v>
      </c>
      <c r="Q3912" s="1" t="s">
        <v>101</v>
      </c>
      <c r="R3912" s="1" t="s">
        <v>102</v>
      </c>
      <c r="S3912" s="1" t="s">
        <v>101</v>
      </c>
      <c r="T3912" s="1" t="s">
        <v>104</v>
      </c>
      <c r="U3912" s="1" t="s">
        <v>141</v>
      </c>
      <c r="Z3912" s="1" t="s">
        <v>115</v>
      </c>
      <c r="AA3912" s="1">
        <v>0.4</v>
      </c>
      <c r="AI3912" s="1">
        <v>0.4</v>
      </c>
      <c r="AJ3912" s="1" t="s">
        <v>110</v>
      </c>
      <c r="AL3912" s="1" t="s">
        <v>2304</v>
      </c>
      <c r="AM3912" s="1">
        <v>20</v>
      </c>
    </row>
    <row r="3913" spans="1:39" ht="25.5">
      <c r="A3913" s="6">
        <v>42925.7152709375</v>
      </c>
      <c r="B3913" s="2">
        <v>42923</v>
      </c>
      <c r="C3913" s="1" t="s">
        <v>96</v>
      </c>
      <c r="D3913" s="1">
        <v>50067</v>
      </c>
      <c r="E3913" s="1" t="s">
        <v>1287</v>
      </c>
      <c r="F3913" s="1" t="s">
        <v>98</v>
      </c>
      <c r="G3913" s="1" t="s">
        <v>99</v>
      </c>
      <c r="H3913" s="1" t="s">
        <v>109</v>
      </c>
      <c r="K3913" s="1">
        <v>0.5</v>
      </c>
      <c r="L3913" s="1">
        <v>0.5</v>
      </c>
      <c r="M3913" s="1">
        <v>0.5</v>
      </c>
      <c r="N3913" s="1" t="s">
        <v>110</v>
      </c>
      <c r="O3913" s="1">
        <v>0.4</v>
      </c>
      <c r="P3913" s="1" t="s">
        <v>110</v>
      </c>
      <c r="Q3913" s="1" t="s">
        <v>101</v>
      </c>
      <c r="R3913" s="1" t="s">
        <v>122</v>
      </c>
      <c r="S3913" s="1" t="s">
        <v>101</v>
      </c>
      <c r="T3913" s="1" t="s">
        <v>113</v>
      </c>
      <c r="U3913" s="1" t="s">
        <v>141</v>
      </c>
      <c r="Z3913" s="1" t="s">
        <v>33</v>
      </c>
      <c r="AG3913" s="1">
        <v>100</v>
      </c>
      <c r="AL3913" s="1" t="s">
        <v>2304</v>
      </c>
    </row>
    <row r="3914" spans="1:39" ht="25.5">
      <c r="A3914" s="6">
        <v>42925.715709097218</v>
      </c>
      <c r="B3914" s="2">
        <v>42923</v>
      </c>
      <c r="C3914" s="1" t="s">
        <v>117</v>
      </c>
      <c r="D3914" s="1">
        <v>50067</v>
      </c>
      <c r="E3914" s="1" t="s">
        <v>1287</v>
      </c>
      <c r="F3914" s="1" t="s">
        <v>98</v>
      </c>
      <c r="G3914" s="1" t="s">
        <v>99</v>
      </c>
      <c r="H3914" s="1" t="s">
        <v>109</v>
      </c>
      <c r="L3914" s="1">
        <v>0.5</v>
      </c>
      <c r="M3914" s="1">
        <v>0.5</v>
      </c>
      <c r="N3914" s="1" t="s">
        <v>110</v>
      </c>
      <c r="Q3914" s="1" t="s">
        <v>101</v>
      </c>
      <c r="R3914" s="1" t="s">
        <v>122</v>
      </c>
      <c r="S3914" s="1" t="s">
        <v>101</v>
      </c>
      <c r="T3914" s="1" t="s">
        <v>113</v>
      </c>
      <c r="U3914" s="1" t="s">
        <v>114</v>
      </c>
      <c r="Z3914" s="1" t="s">
        <v>115</v>
      </c>
      <c r="AG3914" s="1">
        <v>100</v>
      </c>
      <c r="AI3914" s="1">
        <v>0.4</v>
      </c>
      <c r="AJ3914" s="1" t="s">
        <v>110</v>
      </c>
      <c r="AL3914" s="1" t="s">
        <v>2304</v>
      </c>
    </row>
    <row r="3915" spans="1:39">
      <c r="A3915" s="6">
        <v>42925.716148472224</v>
      </c>
      <c r="B3915" s="2">
        <v>42924</v>
      </c>
      <c r="C3915" s="1" t="s">
        <v>96</v>
      </c>
      <c r="D3915" s="1">
        <v>50067</v>
      </c>
      <c r="E3915" s="1" t="s">
        <v>1287</v>
      </c>
      <c r="F3915" s="1" t="s">
        <v>98</v>
      </c>
      <c r="G3915" s="1" t="s">
        <v>99</v>
      </c>
      <c r="H3915" s="1" t="s">
        <v>109</v>
      </c>
      <c r="K3915" s="1">
        <v>0.5</v>
      </c>
      <c r="L3915" s="1">
        <v>0.5</v>
      </c>
      <c r="M3915" s="1">
        <v>0.5</v>
      </c>
      <c r="N3915" s="1" t="s">
        <v>110</v>
      </c>
      <c r="O3915" s="1">
        <v>0.4</v>
      </c>
      <c r="P3915" s="1" t="s">
        <v>110</v>
      </c>
      <c r="Q3915" s="1" t="s">
        <v>101</v>
      </c>
      <c r="R3915" s="1" t="s">
        <v>111</v>
      </c>
      <c r="S3915" s="1" t="s">
        <v>101</v>
      </c>
      <c r="T3915" s="1" t="s">
        <v>113</v>
      </c>
      <c r="U3915" s="1" t="s">
        <v>114</v>
      </c>
      <c r="Z3915" s="1" t="s">
        <v>115</v>
      </c>
      <c r="AG3915" s="1">
        <v>100</v>
      </c>
      <c r="AL3915" s="1" t="s">
        <v>2304</v>
      </c>
    </row>
    <row r="3916" spans="1:39">
      <c r="A3916" s="6">
        <v>42925.716574143516</v>
      </c>
      <c r="B3916" s="2">
        <v>42924</v>
      </c>
      <c r="C3916" s="1" t="s">
        <v>117</v>
      </c>
      <c r="D3916" s="1">
        <v>50067</v>
      </c>
      <c r="E3916" s="1" t="s">
        <v>1287</v>
      </c>
      <c r="F3916" s="1" t="s">
        <v>98</v>
      </c>
      <c r="G3916" s="1" t="s">
        <v>99</v>
      </c>
      <c r="H3916" s="1" t="s">
        <v>109</v>
      </c>
      <c r="L3916" s="1">
        <v>0.5</v>
      </c>
      <c r="M3916" s="1">
        <v>0.5</v>
      </c>
      <c r="N3916" s="1" t="s">
        <v>110</v>
      </c>
      <c r="Q3916" s="1" t="s">
        <v>101</v>
      </c>
      <c r="R3916" s="1" t="s">
        <v>111</v>
      </c>
      <c r="S3916" s="1" t="s">
        <v>101</v>
      </c>
      <c r="T3916" s="1" t="s">
        <v>113</v>
      </c>
      <c r="U3916" s="1" t="s">
        <v>114</v>
      </c>
      <c r="Z3916" s="1" t="s">
        <v>115</v>
      </c>
      <c r="AG3916" s="1">
        <v>100</v>
      </c>
      <c r="AI3916" s="1">
        <v>0.4</v>
      </c>
      <c r="AJ3916" s="1" t="s">
        <v>110</v>
      </c>
      <c r="AL3916" s="1" t="s">
        <v>2304</v>
      </c>
    </row>
    <row r="3917" spans="1:39">
      <c r="A3917" s="6">
        <v>42925.718578483793</v>
      </c>
      <c r="B3917" s="2">
        <v>42925</v>
      </c>
      <c r="C3917" s="1" t="s">
        <v>96</v>
      </c>
      <c r="D3917" s="1">
        <v>50067</v>
      </c>
      <c r="E3917" s="1" t="s">
        <v>1287</v>
      </c>
      <c r="F3917" s="1" t="s">
        <v>98</v>
      </c>
      <c r="G3917" s="1" t="s">
        <v>177</v>
      </c>
      <c r="H3917" s="1" t="s">
        <v>109</v>
      </c>
      <c r="K3917" s="1">
        <v>0.5</v>
      </c>
      <c r="L3917" s="1">
        <v>0.5</v>
      </c>
      <c r="M3917" s="1">
        <v>0.5</v>
      </c>
      <c r="N3917" s="1" t="s">
        <v>110</v>
      </c>
      <c r="O3917" s="1">
        <v>0.4</v>
      </c>
      <c r="P3917" s="1" t="s">
        <v>110</v>
      </c>
      <c r="Q3917" s="1" t="s">
        <v>101</v>
      </c>
      <c r="R3917" s="1" t="s">
        <v>111</v>
      </c>
      <c r="S3917" s="1" t="s">
        <v>124</v>
      </c>
      <c r="T3917" s="1" t="s">
        <v>113</v>
      </c>
      <c r="U3917" s="1" t="s">
        <v>114</v>
      </c>
      <c r="Z3917" s="1" t="s">
        <v>115</v>
      </c>
      <c r="AG3917" s="1">
        <v>100</v>
      </c>
      <c r="AL3917" s="1" t="s">
        <v>2304</v>
      </c>
    </row>
    <row r="3918" spans="1:39">
      <c r="A3918" s="6">
        <v>42926.555203344906</v>
      </c>
      <c r="B3918" s="2">
        <v>42925</v>
      </c>
      <c r="C3918" s="1" t="s">
        <v>117</v>
      </c>
      <c r="D3918" s="1">
        <v>50067</v>
      </c>
      <c r="E3918" s="1" t="s">
        <v>1287</v>
      </c>
      <c r="F3918" s="1" t="s">
        <v>98</v>
      </c>
      <c r="G3918" s="1" t="s">
        <v>99</v>
      </c>
      <c r="H3918" s="1" t="s">
        <v>109</v>
      </c>
      <c r="L3918" s="1">
        <v>0.5</v>
      </c>
      <c r="M3918" s="1">
        <v>0.5</v>
      </c>
      <c r="N3918" s="1" t="s">
        <v>110</v>
      </c>
      <c r="Q3918" s="1" t="s">
        <v>101</v>
      </c>
      <c r="R3918" s="1" t="s">
        <v>111</v>
      </c>
      <c r="S3918" s="1" t="s">
        <v>101</v>
      </c>
      <c r="T3918" s="1" t="s">
        <v>113</v>
      </c>
      <c r="U3918" s="1" t="s">
        <v>114</v>
      </c>
      <c r="Z3918" s="1" t="s">
        <v>115</v>
      </c>
      <c r="AG3918" s="1">
        <v>100</v>
      </c>
      <c r="AI3918" s="1">
        <v>0.4</v>
      </c>
      <c r="AJ3918" s="1" t="s">
        <v>110</v>
      </c>
      <c r="AL3918" s="1" t="s">
        <v>517</v>
      </c>
    </row>
    <row r="3919" spans="1:39">
      <c r="A3919" s="6">
        <v>42926.55561703704</v>
      </c>
      <c r="B3919" s="2">
        <v>42926</v>
      </c>
      <c r="C3919" s="1" t="s">
        <v>96</v>
      </c>
      <c r="D3919" s="1">
        <v>50067</v>
      </c>
      <c r="E3919" s="1" t="s">
        <v>1287</v>
      </c>
      <c r="F3919" s="1" t="s">
        <v>98</v>
      </c>
      <c r="G3919" s="1" t="s">
        <v>99</v>
      </c>
      <c r="H3919" s="1" t="s">
        <v>109</v>
      </c>
      <c r="K3919" s="1">
        <v>0.5</v>
      </c>
      <c r="L3919" s="1">
        <v>0.5</v>
      </c>
      <c r="M3919" s="1">
        <v>0.5</v>
      </c>
      <c r="N3919" s="1" t="s">
        <v>110</v>
      </c>
      <c r="O3919" s="1">
        <v>0.4</v>
      </c>
      <c r="P3919" s="1" t="s">
        <v>110</v>
      </c>
      <c r="Q3919" s="1" t="s">
        <v>101</v>
      </c>
      <c r="R3919" s="1" t="s">
        <v>111</v>
      </c>
      <c r="S3919" s="1" t="s">
        <v>124</v>
      </c>
      <c r="T3919" s="1" t="s">
        <v>113</v>
      </c>
      <c r="U3919" s="1" t="s">
        <v>114</v>
      </c>
      <c r="Z3919" s="1" t="s">
        <v>115</v>
      </c>
      <c r="AG3919" s="1">
        <v>100</v>
      </c>
      <c r="AL3919" s="1" t="s">
        <v>517</v>
      </c>
    </row>
    <row r="3920" spans="1:39" ht="25.5">
      <c r="A3920" s="6">
        <v>42927.527797233794</v>
      </c>
      <c r="B3920" s="2">
        <v>42926</v>
      </c>
      <c r="C3920" s="1" t="s">
        <v>117</v>
      </c>
      <c r="D3920" s="1">
        <v>50067</v>
      </c>
      <c r="E3920" s="1" t="s">
        <v>1287</v>
      </c>
      <c r="F3920" s="1" t="s">
        <v>98</v>
      </c>
      <c r="G3920" s="1" t="s">
        <v>99</v>
      </c>
      <c r="H3920" s="1" t="s">
        <v>109</v>
      </c>
      <c r="Q3920" s="1" t="s">
        <v>101</v>
      </c>
      <c r="R3920" s="1" t="s">
        <v>122</v>
      </c>
      <c r="S3920" s="1" t="s">
        <v>101</v>
      </c>
      <c r="U3920" s="1" t="s">
        <v>247</v>
      </c>
      <c r="Z3920" s="1" t="s">
        <v>115</v>
      </c>
    </row>
    <row r="3921" spans="1:39">
      <c r="A3921" s="6">
        <v>42927.529118043982</v>
      </c>
      <c r="B3921" s="2">
        <v>42927</v>
      </c>
      <c r="C3921" s="1" t="s">
        <v>96</v>
      </c>
      <c r="D3921" s="1">
        <v>50067</v>
      </c>
      <c r="E3921" s="1" t="s">
        <v>1287</v>
      </c>
      <c r="F3921" s="1" t="s">
        <v>98</v>
      </c>
      <c r="G3921" s="1" t="s">
        <v>99</v>
      </c>
      <c r="H3921" s="1" t="s">
        <v>109</v>
      </c>
      <c r="Q3921" s="1" t="s">
        <v>101</v>
      </c>
      <c r="R3921" s="1" t="s">
        <v>111</v>
      </c>
      <c r="S3921" s="1" t="s">
        <v>124</v>
      </c>
      <c r="U3921" s="1" t="s">
        <v>247</v>
      </c>
      <c r="Z3921" s="1" t="s">
        <v>115</v>
      </c>
      <c r="AK3921" s="1" t="s">
        <v>116</v>
      </c>
    </row>
    <row r="3922" spans="1:39" ht="25.5">
      <c r="A3922" s="6">
        <v>43017.616329305558</v>
      </c>
      <c r="B3922" s="2">
        <v>42927</v>
      </c>
      <c r="C3922" s="1" t="s">
        <v>117</v>
      </c>
      <c r="D3922" s="1">
        <v>50067</v>
      </c>
      <c r="E3922" s="1" t="s">
        <v>1287</v>
      </c>
      <c r="F3922" s="1" t="s">
        <v>98</v>
      </c>
      <c r="G3922" s="1" t="s">
        <v>99</v>
      </c>
      <c r="H3922" s="1" t="s">
        <v>109</v>
      </c>
      <c r="Q3922" s="1" t="s">
        <v>101</v>
      </c>
      <c r="R3922" s="1" t="s">
        <v>122</v>
      </c>
      <c r="S3922" s="1" t="s">
        <v>124</v>
      </c>
      <c r="U3922" s="1" t="s">
        <v>247</v>
      </c>
      <c r="Z3922" s="1" t="s">
        <v>115</v>
      </c>
    </row>
    <row r="3923" spans="1:39" ht="25.5">
      <c r="A3923" s="6">
        <v>43017.616835439811</v>
      </c>
      <c r="B3923" s="2">
        <v>42928</v>
      </c>
      <c r="C3923" s="1" t="s">
        <v>96</v>
      </c>
      <c r="D3923" s="1">
        <v>50067</v>
      </c>
      <c r="E3923" s="1" t="s">
        <v>1287</v>
      </c>
      <c r="F3923" s="1" t="s">
        <v>98</v>
      </c>
      <c r="G3923" s="1" t="s">
        <v>99</v>
      </c>
      <c r="H3923" s="1" t="s">
        <v>109</v>
      </c>
      <c r="Q3923" s="1" t="s">
        <v>101</v>
      </c>
      <c r="R3923" s="1" t="s">
        <v>122</v>
      </c>
      <c r="S3923" s="1" t="s">
        <v>124</v>
      </c>
      <c r="U3923" s="1" t="s">
        <v>247</v>
      </c>
      <c r="Z3923" s="1" t="s">
        <v>33</v>
      </c>
    </row>
    <row r="3924" spans="1:39" ht="25.5">
      <c r="A3924" s="6">
        <v>42925.62381513889</v>
      </c>
      <c r="B3924" s="2">
        <v>42919</v>
      </c>
      <c r="C3924" s="1" t="s">
        <v>117</v>
      </c>
      <c r="D3924" s="1">
        <v>50068</v>
      </c>
      <c r="E3924" s="1" t="s">
        <v>286</v>
      </c>
      <c r="F3924" s="1" t="s">
        <v>98</v>
      </c>
      <c r="G3924" s="1" t="s">
        <v>99</v>
      </c>
      <c r="H3924" s="1" t="s">
        <v>100</v>
      </c>
      <c r="I3924" s="1" t="s">
        <v>223</v>
      </c>
      <c r="K3924" s="1">
        <v>0.31</v>
      </c>
      <c r="M3924" s="1">
        <v>0.31</v>
      </c>
      <c r="N3924" s="1" t="s">
        <v>110</v>
      </c>
      <c r="O3924" s="1">
        <v>0.25</v>
      </c>
      <c r="P3924" s="1" t="s">
        <v>110</v>
      </c>
      <c r="Q3924" s="1" t="s">
        <v>101</v>
      </c>
      <c r="R3924" s="1" t="s">
        <v>102</v>
      </c>
      <c r="S3924" s="1" t="s">
        <v>101</v>
      </c>
      <c r="T3924" s="1" t="s">
        <v>203</v>
      </c>
      <c r="U3924" s="1" t="s">
        <v>105</v>
      </c>
      <c r="V3924" s="1">
        <v>44</v>
      </c>
      <c r="W3924" s="1">
        <v>136</v>
      </c>
      <c r="X3924" s="1">
        <v>5</v>
      </c>
      <c r="Z3924" s="1" t="s">
        <v>115</v>
      </c>
      <c r="AA3924" s="1">
        <v>0.25</v>
      </c>
      <c r="AD3924" s="1">
        <v>1.26</v>
      </c>
      <c r="AG3924" s="1">
        <v>65</v>
      </c>
      <c r="AM3924" s="1">
        <v>14</v>
      </c>
    </row>
    <row r="3925" spans="1:39" ht="25.5">
      <c r="A3925" s="6">
        <v>42925.624570219908</v>
      </c>
      <c r="B3925" s="2">
        <v>42920</v>
      </c>
      <c r="C3925" s="1" t="s">
        <v>96</v>
      </c>
      <c r="D3925" s="1">
        <v>50068</v>
      </c>
      <c r="E3925" s="1" t="s">
        <v>286</v>
      </c>
      <c r="F3925" s="1" t="s">
        <v>98</v>
      </c>
      <c r="G3925" s="1" t="s">
        <v>99</v>
      </c>
      <c r="H3925" s="1" t="s">
        <v>100</v>
      </c>
      <c r="Q3925" s="1" t="s">
        <v>101</v>
      </c>
      <c r="R3925" s="1" t="s">
        <v>122</v>
      </c>
      <c r="S3925" s="1" t="s">
        <v>112</v>
      </c>
      <c r="T3925" s="1" t="s">
        <v>205</v>
      </c>
      <c r="U3925" s="1" t="s">
        <v>105</v>
      </c>
      <c r="Z3925" s="1" t="s">
        <v>33</v>
      </c>
      <c r="AA3925" s="1">
        <v>0.25</v>
      </c>
      <c r="AM3925" s="1">
        <v>14</v>
      </c>
    </row>
    <row r="3926" spans="1:39" ht="25.5">
      <c r="A3926" s="6">
        <v>42925.636030590278</v>
      </c>
      <c r="B3926" s="2">
        <v>42920</v>
      </c>
      <c r="C3926" s="1" t="s">
        <v>117</v>
      </c>
      <c r="D3926" s="1">
        <v>50068</v>
      </c>
      <c r="E3926" s="1" t="s">
        <v>286</v>
      </c>
      <c r="F3926" s="1" t="s">
        <v>98</v>
      </c>
      <c r="G3926" s="1" t="s">
        <v>99</v>
      </c>
      <c r="H3926" s="1" t="s">
        <v>100</v>
      </c>
      <c r="K3926" s="1">
        <v>0.31</v>
      </c>
      <c r="O3926" s="1">
        <v>0.25</v>
      </c>
      <c r="P3926" s="1" t="s">
        <v>110</v>
      </c>
      <c r="Q3926" s="1" t="s">
        <v>101</v>
      </c>
      <c r="R3926" s="1" t="s">
        <v>102</v>
      </c>
      <c r="S3926" s="1" t="s">
        <v>101</v>
      </c>
      <c r="T3926" s="1" t="s">
        <v>203</v>
      </c>
      <c r="U3926" s="1" t="s">
        <v>105</v>
      </c>
      <c r="Z3926" s="1" t="s">
        <v>33</v>
      </c>
      <c r="AA3926" s="1">
        <v>0.25</v>
      </c>
      <c r="AD3926" s="1">
        <v>1.26</v>
      </c>
      <c r="AG3926" s="1">
        <v>65</v>
      </c>
      <c r="AM3926" s="1">
        <v>11</v>
      </c>
    </row>
    <row r="3927" spans="1:39" ht="25.5">
      <c r="A3927" s="6">
        <v>42925.636698437505</v>
      </c>
      <c r="B3927" s="2">
        <v>42921</v>
      </c>
      <c r="C3927" s="1" t="s">
        <v>96</v>
      </c>
      <c r="D3927" s="1">
        <v>50068</v>
      </c>
      <c r="E3927" s="1" t="s">
        <v>286</v>
      </c>
      <c r="F3927" s="1" t="s">
        <v>98</v>
      </c>
      <c r="G3927" s="1" t="s">
        <v>99</v>
      </c>
      <c r="H3927" s="1" t="s">
        <v>100</v>
      </c>
      <c r="Q3927" s="1" t="s">
        <v>101</v>
      </c>
      <c r="R3927" s="1" t="s">
        <v>122</v>
      </c>
      <c r="S3927" s="1" t="s">
        <v>101</v>
      </c>
      <c r="T3927" s="1" t="s">
        <v>205</v>
      </c>
      <c r="U3927" s="1" t="s">
        <v>105</v>
      </c>
      <c r="Z3927" s="1" t="s">
        <v>33</v>
      </c>
      <c r="AA3927" s="1">
        <v>0.25</v>
      </c>
      <c r="AM3927" s="1">
        <v>11</v>
      </c>
    </row>
    <row r="3928" spans="1:39" ht="25.5">
      <c r="A3928" s="6">
        <v>42925.637441724539</v>
      </c>
      <c r="B3928" s="2">
        <v>42921</v>
      </c>
      <c r="C3928" s="1" t="s">
        <v>117</v>
      </c>
      <c r="D3928" s="1">
        <v>50068</v>
      </c>
      <c r="E3928" s="1" t="s">
        <v>286</v>
      </c>
      <c r="F3928" s="1" t="s">
        <v>98</v>
      </c>
      <c r="G3928" s="1" t="s">
        <v>99</v>
      </c>
      <c r="H3928" s="1" t="s">
        <v>100</v>
      </c>
      <c r="K3928" s="1">
        <v>0.31</v>
      </c>
      <c r="O3928" s="1">
        <v>0.25</v>
      </c>
      <c r="P3928" s="1" t="s">
        <v>110</v>
      </c>
      <c r="Q3928" s="1" t="s">
        <v>101</v>
      </c>
      <c r="R3928" s="1" t="s">
        <v>122</v>
      </c>
      <c r="S3928" s="1" t="s">
        <v>101</v>
      </c>
      <c r="T3928" s="1" t="s">
        <v>203</v>
      </c>
      <c r="U3928" s="1" t="s">
        <v>114</v>
      </c>
      <c r="Z3928" s="1" t="s">
        <v>33</v>
      </c>
      <c r="AA3928" s="1">
        <v>0.25</v>
      </c>
      <c r="AD3928" s="1">
        <v>1.26</v>
      </c>
      <c r="AG3928" s="1">
        <v>65</v>
      </c>
      <c r="AI3928" s="1">
        <v>0.25</v>
      </c>
      <c r="AJ3928" s="1" t="s">
        <v>110</v>
      </c>
      <c r="AM3928" s="1">
        <v>11</v>
      </c>
    </row>
    <row r="3929" spans="1:39">
      <c r="A3929" s="6">
        <v>42925.637772685186</v>
      </c>
      <c r="B3929" s="2">
        <v>42922</v>
      </c>
      <c r="C3929" s="1" t="s">
        <v>96</v>
      </c>
      <c r="D3929" s="1">
        <v>50068</v>
      </c>
      <c r="E3929" s="1" t="s">
        <v>286</v>
      </c>
      <c r="F3929" s="1" t="s">
        <v>98</v>
      </c>
      <c r="G3929" s="1" t="s">
        <v>99</v>
      </c>
      <c r="H3929" s="1" t="s">
        <v>109</v>
      </c>
      <c r="Q3929" s="1" t="s">
        <v>101</v>
      </c>
      <c r="R3929" s="1" t="s">
        <v>111</v>
      </c>
      <c r="S3929" s="1" t="s">
        <v>101</v>
      </c>
      <c r="T3929" s="1" t="s">
        <v>205</v>
      </c>
      <c r="U3929" s="1" t="s">
        <v>114</v>
      </c>
      <c r="Z3929" s="1" t="s">
        <v>33</v>
      </c>
      <c r="AA3929" s="1">
        <v>0.25</v>
      </c>
      <c r="AM3929" s="1">
        <v>11</v>
      </c>
    </row>
    <row r="3930" spans="1:39" ht="25.5">
      <c r="A3930" s="6">
        <v>42925.638277847218</v>
      </c>
      <c r="B3930" s="2">
        <v>42922</v>
      </c>
      <c r="C3930" s="1" t="s">
        <v>117</v>
      </c>
      <c r="D3930" s="1">
        <v>50068</v>
      </c>
      <c r="E3930" s="1" t="s">
        <v>286</v>
      </c>
      <c r="F3930" s="1" t="s">
        <v>98</v>
      </c>
      <c r="G3930" s="1" t="s">
        <v>99</v>
      </c>
      <c r="H3930" s="1" t="s">
        <v>109</v>
      </c>
      <c r="K3930" s="1">
        <v>0.31</v>
      </c>
      <c r="O3930" s="1">
        <v>0.25</v>
      </c>
      <c r="P3930" s="1" t="s">
        <v>110</v>
      </c>
      <c r="Q3930" s="1" t="s">
        <v>101</v>
      </c>
      <c r="R3930" s="1" t="s">
        <v>111</v>
      </c>
      <c r="S3930" s="1" t="s">
        <v>101</v>
      </c>
      <c r="T3930" s="1" t="s">
        <v>203</v>
      </c>
      <c r="U3930" s="1" t="s">
        <v>114</v>
      </c>
      <c r="Z3930" s="1" t="s">
        <v>33</v>
      </c>
      <c r="AA3930" s="1">
        <v>0.25</v>
      </c>
      <c r="AG3930" s="1">
        <v>65</v>
      </c>
      <c r="AI3930" s="1">
        <v>0.25</v>
      </c>
      <c r="AJ3930" s="1" t="s">
        <v>110</v>
      </c>
      <c r="AM3930" s="1">
        <v>11</v>
      </c>
    </row>
    <row r="3931" spans="1:39">
      <c r="A3931" s="6">
        <v>42925.638982986115</v>
      </c>
      <c r="B3931" s="2">
        <v>42923</v>
      </c>
      <c r="C3931" s="1" t="s">
        <v>96</v>
      </c>
      <c r="D3931" s="1">
        <v>50068</v>
      </c>
      <c r="E3931" s="1" t="s">
        <v>286</v>
      </c>
      <c r="F3931" s="1" t="s">
        <v>98</v>
      </c>
      <c r="G3931" s="1" t="s">
        <v>99</v>
      </c>
      <c r="H3931" s="1" t="s">
        <v>109</v>
      </c>
      <c r="L3931" s="1">
        <v>0.31</v>
      </c>
      <c r="M3931" s="1">
        <v>0.31</v>
      </c>
      <c r="N3931" s="1" t="s">
        <v>110</v>
      </c>
      <c r="Q3931" s="1" t="s">
        <v>101</v>
      </c>
      <c r="R3931" s="1" t="s">
        <v>111</v>
      </c>
      <c r="S3931" s="1" t="s">
        <v>124</v>
      </c>
      <c r="T3931" s="1" t="s">
        <v>113</v>
      </c>
      <c r="U3931" s="1" t="s">
        <v>114</v>
      </c>
      <c r="Z3931" s="1" t="s">
        <v>33</v>
      </c>
      <c r="AG3931" s="1">
        <v>65</v>
      </c>
    </row>
    <row r="3932" spans="1:39">
      <c r="A3932" s="6">
        <v>42925.639595995366</v>
      </c>
      <c r="B3932" s="2">
        <v>42923</v>
      </c>
      <c r="C3932" s="1" t="s">
        <v>117</v>
      </c>
      <c r="D3932" s="1">
        <v>50068</v>
      </c>
      <c r="E3932" s="1" t="s">
        <v>286</v>
      </c>
      <c r="F3932" s="1" t="s">
        <v>98</v>
      </c>
      <c r="G3932" s="1" t="s">
        <v>99</v>
      </c>
      <c r="H3932" s="1" t="s">
        <v>109</v>
      </c>
      <c r="Q3932" s="1" t="s">
        <v>101</v>
      </c>
      <c r="R3932" s="1" t="s">
        <v>111</v>
      </c>
      <c r="S3932" s="1" t="s">
        <v>101</v>
      </c>
      <c r="U3932" s="1" t="s">
        <v>114</v>
      </c>
      <c r="Z3932" s="1" t="s">
        <v>33</v>
      </c>
    </row>
    <row r="3933" spans="1:39">
      <c r="A3933" s="6">
        <v>42925.639818773147</v>
      </c>
      <c r="B3933" s="2">
        <v>42924</v>
      </c>
      <c r="C3933" s="1" t="s">
        <v>96</v>
      </c>
      <c r="D3933" s="1">
        <v>50068</v>
      </c>
      <c r="E3933" s="1" t="s">
        <v>286</v>
      </c>
      <c r="F3933" s="1" t="s">
        <v>98</v>
      </c>
      <c r="G3933" s="1" t="s">
        <v>99</v>
      </c>
      <c r="H3933" s="1" t="s">
        <v>109</v>
      </c>
      <c r="Q3933" s="1" t="s">
        <v>101</v>
      </c>
      <c r="R3933" s="1" t="s">
        <v>111</v>
      </c>
      <c r="S3933" s="1" t="s">
        <v>101</v>
      </c>
      <c r="U3933" s="1" t="s">
        <v>114</v>
      </c>
      <c r="Z3933" s="1" t="s">
        <v>115</v>
      </c>
    </row>
    <row r="3934" spans="1:39">
      <c r="A3934" s="6">
        <v>42925.640007106485</v>
      </c>
      <c r="B3934" s="2">
        <v>42924</v>
      </c>
      <c r="C3934" s="1" t="s">
        <v>117</v>
      </c>
      <c r="D3934" s="1">
        <v>50068</v>
      </c>
      <c r="E3934" s="1" t="s">
        <v>286</v>
      </c>
      <c r="F3934" s="1" t="s">
        <v>98</v>
      </c>
      <c r="G3934" s="1" t="s">
        <v>99</v>
      </c>
      <c r="H3934" s="1" t="s">
        <v>109</v>
      </c>
      <c r="Q3934" s="1" t="s">
        <v>101</v>
      </c>
      <c r="R3934" s="1" t="s">
        <v>111</v>
      </c>
      <c r="S3934" s="1" t="s">
        <v>101</v>
      </c>
      <c r="U3934" s="1" t="s">
        <v>114</v>
      </c>
      <c r="Z3934" s="1" t="s">
        <v>115</v>
      </c>
    </row>
    <row r="3935" spans="1:39" ht="25.5">
      <c r="A3935" s="6">
        <v>42925.640405185186</v>
      </c>
      <c r="B3935" s="2">
        <v>42925</v>
      </c>
      <c r="C3935" s="1" t="s">
        <v>96</v>
      </c>
      <c r="D3935" s="1">
        <v>50068</v>
      </c>
      <c r="E3935" s="1" t="s">
        <v>286</v>
      </c>
      <c r="F3935" s="1" t="s">
        <v>98</v>
      </c>
      <c r="G3935" s="1" t="s">
        <v>99</v>
      </c>
      <c r="H3935" s="1" t="s">
        <v>109</v>
      </c>
      <c r="Q3935" s="1" t="s">
        <v>101</v>
      </c>
      <c r="R3935" s="1" t="s">
        <v>111</v>
      </c>
      <c r="S3935" s="1" t="s">
        <v>112</v>
      </c>
      <c r="U3935" s="1" t="s">
        <v>114</v>
      </c>
      <c r="Z3935" s="1" t="s">
        <v>115</v>
      </c>
      <c r="AK3935" s="1" t="s">
        <v>116</v>
      </c>
    </row>
    <row r="3936" spans="1:39">
      <c r="A3936" s="6">
        <v>42926.539779606479</v>
      </c>
      <c r="B3936" s="2">
        <v>42919</v>
      </c>
      <c r="C3936" s="1" t="s">
        <v>96</v>
      </c>
      <c r="D3936" s="1">
        <v>50069</v>
      </c>
      <c r="E3936" s="1" t="s">
        <v>1275</v>
      </c>
      <c r="F3936" s="1" t="s">
        <v>98</v>
      </c>
      <c r="G3936" s="1" t="s">
        <v>99</v>
      </c>
      <c r="H3936" s="1" t="s">
        <v>109</v>
      </c>
      <c r="K3936" s="1">
        <v>0.33</v>
      </c>
      <c r="L3936" s="1">
        <v>0.33</v>
      </c>
      <c r="M3936" s="1">
        <v>0.33</v>
      </c>
      <c r="N3936" s="1" t="s">
        <v>110</v>
      </c>
      <c r="O3936" s="1">
        <v>0.26</v>
      </c>
      <c r="P3936" s="1" t="s">
        <v>110</v>
      </c>
      <c r="Q3936" s="1" t="s">
        <v>101</v>
      </c>
      <c r="R3936" s="1" t="s">
        <v>111</v>
      </c>
      <c r="S3936" s="1" t="s">
        <v>124</v>
      </c>
      <c r="T3936" s="1" t="s">
        <v>113</v>
      </c>
      <c r="U3936" s="1" t="s">
        <v>114</v>
      </c>
      <c r="Z3936" s="1" t="s">
        <v>115</v>
      </c>
      <c r="AG3936" s="1">
        <v>70</v>
      </c>
    </row>
    <row r="3937" spans="1:39" ht="25.5">
      <c r="A3937" s="6">
        <v>42926.540446250001</v>
      </c>
      <c r="B3937" s="2">
        <v>42919</v>
      </c>
      <c r="C3937" s="1" t="s">
        <v>117</v>
      </c>
      <c r="D3937" s="1">
        <v>50069</v>
      </c>
      <c r="E3937" s="1" t="s">
        <v>1275</v>
      </c>
      <c r="F3937" s="1" t="s">
        <v>98</v>
      </c>
      <c r="G3937" s="1" t="s">
        <v>99</v>
      </c>
      <c r="H3937" s="1" t="s">
        <v>109</v>
      </c>
      <c r="L3937" s="1">
        <v>0.33</v>
      </c>
      <c r="M3937" s="1">
        <v>0.33</v>
      </c>
      <c r="N3937" s="1" t="s">
        <v>110</v>
      </c>
      <c r="Q3937" s="1" t="s">
        <v>101</v>
      </c>
      <c r="R3937" s="1" t="s">
        <v>111</v>
      </c>
      <c r="S3937" s="1" t="s">
        <v>112</v>
      </c>
      <c r="T3937" s="1" t="s">
        <v>113</v>
      </c>
      <c r="U3937" s="1" t="s">
        <v>114</v>
      </c>
      <c r="Z3937" s="1" t="s">
        <v>115</v>
      </c>
      <c r="AD3937" s="1">
        <v>1.32</v>
      </c>
      <c r="AG3937" s="1">
        <v>70</v>
      </c>
    </row>
    <row r="3938" spans="1:39" ht="25.5">
      <c r="A3938" s="6">
        <v>42926.540950092589</v>
      </c>
      <c r="B3938" s="2">
        <v>42920</v>
      </c>
      <c r="C3938" s="1" t="s">
        <v>96</v>
      </c>
      <c r="D3938" s="1">
        <v>50069</v>
      </c>
      <c r="E3938" s="1" t="s">
        <v>1275</v>
      </c>
      <c r="F3938" s="1" t="s">
        <v>98</v>
      </c>
      <c r="G3938" s="1" t="s">
        <v>99</v>
      </c>
      <c r="H3938" s="1" t="s">
        <v>109</v>
      </c>
      <c r="K3938" s="1">
        <v>0.33</v>
      </c>
      <c r="L3938" s="1">
        <v>0.33</v>
      </c>
      <c r="M3938" s="1">
        <v>0.33</v>
      </c>
      <c r="N3938" s="1" t="s">
        <v>110</v>
      </c>
      <c r="O3938" s="1">
        <v>0.26</v>
      </c>
      <c r="P3938" s="1" t="s">
        <v>110</v>
      </c>
      <c r="Q3938" s="1" t="s">
        <v>101</v>
      </c>
      <c r="R3938" s="1" t="s">
        <v>111</v>
      </c>
      <c r="S3938" s="1" t="s">
        <v>133</v>
      </c>
      <c r="T3938" s="1" t="s">
        <v>113</v>
      </c>
      <c r="U3938" s="1" t="s">
        <v>114</v>
      </c>
      <c r="Z3938" s="1" t="s">
        <v>115</v>
      </c>
      <c r="AG3938" s="1">
        <v>70</v>
      </c>
    </row>
    <row r="3939" spans="1:39" ht="25.5">
      <c r="A3939" s="6">
        <v>42926.543514201388</v>
      </c>
      <c r="B3939" s="2">
        <v>42920</v>
      </c>
      <c r="C3939" s="1" t="s">
        <v>117</v>
      </c>
      <c r="D3939" s="1">
        <v>50069</v>
      </c>
      <c r="E3939" s="1" t="s">
        <v>1275</v>
      </c>
      <c r="F3939" s="1" t="s">
        <v>98</v>
      </c>
      <c r="G3939" s="1" t="s">
        <v>99</v>
      </c>
      <c r="H3939" s="1" t="s">
        <v>100</v>
      </c>
      <c r="I3939" s="1" t="s">
        <v>2369</v>
      </c>
      <c r="Q3939" s="1" t="s">
        <v>101</v>
      </c>
      <c r="R3939" s="1" t="s">
        <v>111</v>
      </c>
      <c r="S3939" s="1" t="s">
        <v>101</v>
      </c>
      <c r="T3939" s="1" t="s">
        <v>205</v>
      </c>
      <c r="U3939" s="1" t="s">
        <v>114</v>
      </c>
      <c r="V3939" s="1">
        <v>37</v>
      </c>
      <c r="W3939" s="1">
        <v>182</v>
      </c>
      <c r="X3939" s="1">
        <v>4.2</v>
      </c>
      <c r="Z3939" s="1" t="s">
        <v>115</v>
      </c>
      <c r="AA3939" s="1">
        <v>0.26</v>
      </c>
      <c r="AD3939" s="1">
        <v>1.32</v>
      </c>
      <c r="AL3939" s="1" t="s">
        <v>2372</v>
      </c>
      <c r="AM3939" s="1">
        <v>11</v>
      </c>
    </row>
    <row r="3940" spans="1:39" ht="25.5">
      <c r="A3940" s="6">
        <v>42926.544115775461</v>
      </c>
      <c r="B3940" s="2">
        <v>42921</v>
      </c>
      <c r="C3940" s="1" t="s">
        <v>96</v>
      </c>
      <c r="D3940" s="1">
        <v>50069</v>
      </c>
      <c r="E3940" s="1" t="s">
        <v>1275</v>
      </c>
      <c r="F3940" s="1" t="s">
        <v>98</v>
      </c>
      <c r="G3940" s="1" t="s">
        <v>177</v>
      </c>
      <c r="H3940" s="1" t="s">
        <v>109</v>
      </c>
      <c r="K3940" s="1">
        <v>0.33</v>
      </c>
      <c r="O3940" s="1">
        <v>0.26</v>
      </c>
      <c r="P3940" s="1" t="s">
        <v>110</v>
      </c>
      <c r="Q3940" s="1" t="s">
        <v>101</v>
      </c>
      <c r="R3940" s="1" t="s">
        <v>111</v>
      </c>
      <c r="S3940" s="1" t="s">
        <v>112</v>
      </c>
      <c r="T3940" s="1" t="s">
        <v>203</v>
      </c>
      <c r="U3940" s="1" t="s">
        <v>114</v>
      </c>
      <c r="Z3940" s="1" t="s">
        <v>115</v>
      </c>
      <c r="AA3940" s="1">
        <v>0.26</v>
      </c>
      <c r="AG3940" s="1">
        <v>70</v>
      </c>
      <c r="AL3940" s="1" t="s">
        <v>2372</v>
      </c>
      <c r="AM3940" s="1">
        <v>11</v>
      </c>
    </row>
    <row r="3941" spans="1:39">
      <c r="A3941" s="6">
        <v>42926.545430578699</v>
      </c>
      <c r="B3941" s="2">
        <v>42921</v>
      </c>
      <c r="C3941" s="1" t="s">
        <v>117</v>
      </c>
      <c r="D3941" s="1">
        <v>50069</v>
      </c>
      <c r="E3941" s="1" t="s">
        <v>1275</v>
      </c>
      <c r="F3941" s="1" t="s">
        <v>98</v>
      </c>
      <c r="G3941" s="1" t="s">
        <v>177</v>
      </c>
      <c r="H3941" s="1" t="s">
        <v>109</v>
      </c>
      <c r="Q3941" s="1" t="s">
        <v>101</v>
      </c>
      <c r="R3941" s="1" t="s">
        <v>111</v>
      </c>
      <c r="S3941" s="1" t="s">
        <v>124</v>
      </c>
      <c r="T3941" s="1" t="s">
        <v>205</v>
      </c>
      <c r="U3941" s="1" t="s">
        <v>114</v>
      </c>
      <c r="Z3941" s="1" t="s">
        <v>33</v>
      </c>
      <c r="AA3941" s="1">
        <v>0.26</v>
      </c>
      <c r="AD3941" s="1">
        <v>1.32</v>
      </c>
      <c r="AL3941" s="1" t="s">
        <v>2372</v>
      </c>
      <c r="AM3941" s="1">
        <v>11</v>
      </c>
    </row>
    <row r="3942" spans="1:39">
      <c r="A3942" s="6">
        <v>42926.545841064813</v>
      </c>
      <c r="B3942" s="2">
        <v>42922</v>
      </c>
      <c r="C3942" s="1" t="s">
        <v>96</v>
      </c>
      <c r="D3942" s="1">
        <v>50069</v>
      </c>
      <c r="E3942" s="1" t="s">
        <v>1275</v>
      </c>
      <c r="F3942" s="1" t="s">
        <v>98</v>
      </c>
      <c r="G3942" s="1" t="s">
        <v>99</v>
      </c>
      <c r="H3942" s="1" t="s">
        <v>109</v>
      </c>
      <c r="K3942" s="1">
        <v>0.33</v>
      </c>
      <c r="L3942" s="1">
        <v>0.33</v>
      </c>
      <c r="M3942" s="1">
        <v>0.33</v>
      </c>
      <c r="N3942" s="1" t="s">
        <v>110</v>
      </c>
      <c r="O3942" s="1">
        <v>0.26</v>
      </c>
      <c r="P3942" s="1" t="s">
        <v>110</v>
      </c>
      <c r="Q3942" s="1" t="s">
        <v>101</v>
      </c>
      <c r="R3942" s="1" t="s">
        <v>111</v>
      </c>
      <c r="S3942" s="1" t="s">
        <v>124</v>
      </c>
      <c r="T3942" s="1" t="s">
        <v>113</v>
      </c>
      <c r="U3942" s="1" t="s">
        <v>114</v>
      </c>
      <c r="Z3942" s="1" t="s">
        <v>115</v>
      </c>
      <c r="AG3942" s="1">
        <v>70</v>
      </c>
      <c r="AL3942" s="1" t="s">
        <v>2372</v>
      </c>
    </row>
    <row r="3943" spans="1:39" ht="51">
      <c r="A3943" s="6">
        <v>42926.546419652776</v>
      </c>
      <c r="B3943" s="2">
        <v>42922</v>
      </c>
      <c r="C3943" s="1" t="s">
        <v>117</v>
      </c>
      <c r="D3943" s="1">
        <v>50069</v>
      </c>
      <c r="E3943" s="1" t="s">
        <v>1275</v>
      </c>
      <c r="F3943" s="1" t="s">
        <v>98</v>
      </c>
      <c r="G3943" s="1" t="s">
        <v>99</v>
      </c>
      <c r="H3943" s="1" t="s">
        <v>109</v>
      </c>
      <c r="Q3943" s="1" t="s">
        <v>101</v>
      </c>
      <c r="R3943" s="1" t="s">
        <v>111</v>
      </c>
      <c r="S3943" s="1" t="s">
        <v>124</v>
      </c>
      <c r="U3943" s="1" t="s">
        <v>114</v>
      </c>
      <c r="Z3943" s="1" t="s">
        <v>115</v>
      </c>
      <c r="AL3943" s="1" t="s">
        <v>2385</v>
      </c>
    </row>
    <row r="3944" spans="1:39">
      <c r="A3944" s="6">
        <v>42926.54672356481</v>
      </c>
      <c r="B3944" s="2">
        <v>42923</v>
      </c>
      <c r="C3944" s="1" t="s">
        <v>96</v>
      </c>
      <c r="D3944" s="1">
        <v>50069</v>
      </c>
      <c r="E3944" s="1" t="s">
        <v>1275</v>
      </c>
      <c r="F3944" s="1" t="s">
        <v>98</v>
      </c>
      <c r="G3944" s="1" t="s">
        <v>99</v>
      </c>
      <c r="H3944" s="1" t="s">
        <v>109</v>
      </c>
      <c r="Q3944" s="1" t="s">
        <v>101</v>
      </c>
      <c r="R3944" s="1" t="s">
        <v>111</v>
      </c>
      <c r="S3944" s="1" t="s">
        <v>124</v>
      </c>
      <c r="U3944" s="1" t="s">
        <v>114</v>
      </c>
      <c r="Z3944" s="1" t="s">
        <v>115</v>
      </c>
      <c r="AL3944" s="1" t="s">
        <v>2372</v>
      </c>
    </row>
    <row r="3945" spans="1:39" ht="51">
      <c r="A3945" s="6">
        <v>42926.54704986111</v>
      </c>
      <c r="B3945" s="2">
        <v>42923</v>
      </c>
      <c r="C3945" s="1" t="s">
        <v>117</v>
      </c>
      <c r="D3945" s="1">
        <v>50069</v>
      </c>
      <c r="E3945" s="1" t="s">
        <v>1275</v>
      </c>
      <c r="F3945" s="1" t="s">
        <v>98</v>
      </c>
      <c r="G3945" s="1" t="s">
        <v>99</v>
      </c>
      <c r="H3945" s="1" t="s">
        <v>109</v>
      </c>
      <c r="Q3945" s="1" t="s">
        <v>101</v>
      </c>
      <c r="R3945" s="1" t="s">
        <v>111</v>
      </c>
      <c r="S3945" s="1" t="s">
        <v>112</v>
      </c>
      <c r="U3945" s="1" t="s">
        <v>114</v>
      </c>
      <c r="Z3945" s="1" t="s">
        <v>115</v>
      </c>
      <c r="AL3945" s="1" t="s">
        <v>2385</v>
      </c>
    </row>
    <row r="3946" spans="1:39" ht="25.5">
      <c r="A3946" s="6">
        <v>42926.547599120371</v>
      </c>
      <c r="B3946" s="2">
        <v>42924</v>
      </c>
      <c r="C3946" s="1" t="s">
        <v>96</v>
      </c>
      <c r="D3946" s="1">
        <v>50069</v>
      </c>
      <c r="E3946" s="1" t="s">
        <v>1275</v>
      </c>
      <c r="F3946" s="1" t="s">
        <v>98</v>
      </c>
      <c r="G3946" s="1" t="s">
        <v>99</v>
      </c>
      <c r="H3946" s="1" t="s">
        <v>109</v>
      </c>
      <c r="Q3946" s="1" t="s">
        <v>101</v>
      </c>
      <c r="R3946" s="1" t="s">
        <v>111</v>
      </c>
      <c r="S3946" s="1" t="s">
        <v>112</v>
      </c>
      <c r="U3946" s="1" t="s">
        <v>114</v>
      </c>
      <c r="Z3946" s="1" t="s">
        <v>115</v>
      </c>
      <c r="AK3946" s="1" t="s">
        <v>116</v>
      </c>
      <c r="AL3946" s="1" t="s">
        <v>2372</v>
      </c>
    </row>
    <row r="3947" spans="1:39" ht="51">
      <c r="A3947" s="6">
        <v>42926.547864444445</v>
      </c>
      <c r="B3947" s="2">
        <v>42924</v>
      </c>
      <c r="C3947" s="1" t="s">
        <v>117</v>
      </c>
      <c r="D3947" s="1">
        <v>50069</v>
      </c>
      <c r="E3947" s="1" t="s">
        <v>1275</v>
      </c>
      <c r="F3947" s="1" t="s">
        <v>98</v>
      </c>
      <c r="G3947" s="1" t="s">
        <v>99</v>
      </c>
      <c r="H3947" s="1" t="s">
        <v>109</v>
      </c>
      <c r="Q3947" s="1" t="s">
        <v>101</v>
      </c>
      <c r="R3947" s="1" t="s">
        <v>111</v>
      </c>
      <c r="S3947" s="1" t="s">
        <v>112</v>
      </c>
      <c r="U3947" s="1" t="s">
        <v>114</v>
      </c>
      <c r="Z3947" s="1" t="s">
        <v>115</v>
      </c>
      <c r="AL3947" s="1" t="s">
        <v>2385</v>
      </c>
    </row>
    <row r="3948" spans="1:39">
      <c r="A3948" s="6">
        <v>42926.548241759258</v>
      </c>
      <c r="B3948" s="2">
        <v>42925</v>
      </c>
      <c r="C3948" s="1" t="s">
        <v>96</v>
      </c>
      <c r="D3948" s="1">
        <v>50069</v>
      </c>
      <c r="E3948" s="1" t="s">
        <v>1275</v>
      </c>
      <c r="F3948" s="1" t="s">
        <v>98</v>
      </c>
      <c r="G3948" s="1" t="s">
        <v>99</v>
      </c>
      <c r="H3948" s="1" t="s">
        <v>109</v>
      </c>
      <c r="Q3948" s="1" t="s">
        <v>101</v>
      </c>
      <c r="R3948" s="1" t="s">
        <v>111</v>
      </c>
      <c r="S3948" s="1" t="s">
        <v>124</v>
      </c>
      <c r="U3948" s="1" t="s">
        <v>114</v>
      </c>
      <c r="Z3948" s="1" t="s">
        <v>115</v>
      </c>
    </row>
    <row r="3949" spans="1:39" ht="25.5">
      <c r="A3949" s="6">
        <v>42926.530618483797</v>
      </c>
      <c r="B3949" s="2">
        <v>42919</v>
      </c>
      <c r="C3949" s="1" t="s">
        <v>96</v>
      </c>
      <c r="D3949" s="1">
        <v>50070</v>
      </c>
      <c r="E3949" s="1" t="s">
        <v>1269</v>
      </c>
      <c r="F3949" s="1" t="s">
        <v>98</v>
      </c>
      <c r="G3949" s="1" t="s">
        <v>99</v>
      </c>
      <c r="H3949" s="1" t="s">
        <v>109</v>
      </c>
      <c r="K3949" s="1">
        <v>0.31</v>
      </c>
      <c r="L3949" s="1">
        <v>0.31</v>
      </c>
      <c r="M3949" s="1">
        <v>0.31</v>
      </c>
      <c r="N3949" s="1" t="s">
        <v>110</v>
      </c>
      <c r="O3949" s="1">
        <v>0.24</v>
      </c>
      <c r="P3949" s="1" t="s">
        <v>110</v>
      </c>
      <c r="Q3949" s="1" t="s">
        <v>101</v>
      </c>
      <c r="R3949" s="1" t="s">
        <v>111</v>
      </c>
      <c r="S3949" s="1" t="s">
        <v>112</v>
      </c>
      <c r="T3949" s="1" t="s">
        <v>113</v>
      </c>
      <c r="U3949" s="1" t="s">
        <v>114</v>
      </c>
      <c r="AG3949" s="1">
        <v>65</v>
      </c>
    </row>
    <row r="3950" spans="1:39" ht="25.5">
      <c r="A3950" s="6">
        <v>42926.531157407408</v>
      </c>
      <c r="B3950" s="2">
        <v>42919</v>
      </c>
      <c r="C3950" s="1" t="s">
        <v>117</v>
      </c>
      <c r="D3950" s="1">
        <v>50070</v>
      </c>
      <c r="E3950" s="1" t="s">
        <v>1269</v>
      </c>
      <c r="F3950" s="1" t="s">
        <v>98</v>
      </c>
      <c r="G3950" s="1" t="s">
        <v>99</v>
      </c>
      <c r="H3950" s="1" t="s">
        <v>109</v>
      </c>
      <c r="L3950" s="1">
        <v>0.31</v>
      </c>
      <c r="M3950" s="1">
        <v>0.31</v>
      </c>
      <c r="N3950" s="1" t="s">
        <v>110</v>
      </c>
      <c r="Q3950" s="1" t="s">
        <v>101</v>
      </c>
      <c r="R3950" s="1" t="s">
        <v>111</v>
      </c>
      <c r="S3950" s="1" t="s">
        <v>112</v>
      </c>
      <c r="T3950" s="1" t="s">
        <v>113</v>
      </c>
      <c r="U3950" s="1" t="s">
        <v>114</v>
      </c>
      <c r="Z3950" s="1" t="s">
        <v>115</v>
      </c>
      <c r="AD3950" s="1">
        <v>1.24</v>
      </c>
      <c r="AG3950" s="1">
        <v>65</v>
      </c>
    </row>
    <row r="3951" spans="1:39" ht="25.5">
      <c r="A3951" s="6">
        <v>42926.531582476848</v>
      </c>
      <c r="B3951" s="2">
        <v>42920</v>
      </c>
      <c r="C3951" s="1" t="s">
        <v>96</v>
      </c>
      <c r="D3951" s="1">
        <v>50070</v>
      </c>
      <c r="E3951" s="1" t="s">
        <v>1269</v>
      </c>
      <c r="F3951" s="1" t="s">
        <v>98</v>
      </c>
      <c r="G3951" s="1" t="s">
        <v>99</v>
      </c>
      <c r="H3951" s="1" t="s">
        <v>109</v>
      </c>
      <c r="K3951" s="1">
        <v>0.31</v>
      </c>
      <c r="L3951" s="1">
        <v>0.31</v>
      </c>
      <c r="M3951" s="1">
        <v>0.31</v>
      </c>
      <c r="N3951" s="1" t="s">
        <v>110</v>
      </c>
      <c r="O3951" s="1">
        <v>0.24</v>
      </c>
      <c r="P3951" s="1" t="s">
        <v>110</v>
      </c>
      <c r="Q3951" s="1" t="s">
        <v>101</v>
      </c>
      <c r="R3951" s="1" t="s">
        <v>111</v>
      </c>
      <c r="S3951" s="1" t="s">
        <v>133</v>
      </c>
      <c r="T3951" s="1" t="s">
        <v>113</v>
      </c>
      <c r="U3951" s="1" t="s">
        <v>114</v>
      </c>
      <c r="Z3951" s="1" t="s">
        <v>115</v>
      </c>
      <c r="AG3951" s="1">
        <v>65</v>
      </c>
    </row>
    <row r="3952" spans="1:39" ht="25.5">
      <c r="A3952" s="6">
        <v>42926.532351354166</v>
      </c>
      <c r="B3952" s="2">
        <v>42920</v>
      </c>
      <c r="C3952" s="1" t="s">
        <v>117</v>
      </c>
      <c r="D3952" s="1">
        <v>50070</v>
      </c>
      <c r="E3952" s="1" t="s">
        <v>1269</v>
      </c>
      <c r="F3952" s="1" t="s">
        <v>98</v>
      </c>
      <c r="G3952" s="1" t="s">
        <v>99</v>
      </c>
      <c r="H3952" s="1" t="s">
        <v>109</v>
      </c>
      <c r="I3952" s="1" t="s">
        <v>223</v>
      </c>
      <c r="L3952" s="1">
        <v>0.31</v>
      </c>
      <c r="M3952" s="1">
        <v>0.31</v>
      </c>
      <c r="N3952" s="1" t="s">
        <v>110</v>
      </c>
      <c r="Q3952" s="1" t="s">
        <v>101</v>
      </c>
      <c r="R3952" s="1" t="s">
        <v>111</v>
      </c>
      <c r="S3952" s="1" t="s">
        <v>133</v>
      </c>
      <c r="T3952" s="1" t="s">
        <v>113</v>
      </c>
      <c r="U3952" s="1" t="s">
        <v>114</v>
      </c>
      <c r="Z3952" s="1" t="s">
        <v>115</v>
      </c>
      <c r="AG3952" s="1">
        <v>65</v>
      </c>
      <c r="AL3952" s="1" t="s">
        <v>2404</v>
      </c>
    </row>
    <row r="3953" spans="1:39" ht="25.5">
      <c r="A3953" s="6">
        <v>42926.532761562499</v>
      </c>
      <c r="B3953" s="2">
        <v>42921</v>
      </c>
      <c r="C3953" s="1" t="s">
        <v>96</v>
      </c>
      <c r="D3953" s="1">
        <v>50070</v>
      </c>
      <c r="E3953" s="1" t="s">
        <v>1269</v>
      </c>
      <c r="F3953" s="1" t="s">
        <v>98</v>
      </c>
      <c r="G3953" s="1" t="s">
        <v>177</v>
      </c>
      <c r="H3953" s="1" t="s">
        <v>109</v>
      </c>
      <c r="K3953" s="1">
        <v>0.31</v>
      </c>
      <c r="L3953" s="1">
        <v>0.31</v>
      </c>
      <c r="M3953" s="1">
        <v>0.31</v>
      </c>
      <c r="N3953" s="1" t="s">
        <v>110</v>
      </c>
      <c r="O3953" s="1">
        <v>0.24</v>
      </c>
      <c r="P3953" s="1" t="s">
        <v>110</v>
      </c>
      <c r="Q3953" s="1" t="s">
        <v>101</v>
      </c>
      <c r="R3953" s="1" t="s">
        <v>111</v>
      </c>
      <c r="S3953" s="1" t="s">
        <v>112</v>
      </c>
      <c r="T3953" s="1" t="s">
        <v>113</v>
      </c>
      <c r="U3953" s="1" t="s">
        <v>114</v>
      </c>
      <c r="Z3953" s="1" t="s">
        <v>115</v>
      </c>
      <c r="AG3953" s="1">
        <v>65</v>
      </c>
    </row>
    <row r="3954" spans="1:39" ht="25.5">
      <c r="A3954" s="6">
        <v>42926.533212141207</v>
      </c>
      <c r="B3954" s="2">
        <v>42921</v>
      </c>
      <c r="C3954" s="1" t="s">
        <v>117</v>
      </c>
      <c r="D3954" s="1">
        <v>50070</v>
      </c>
      <c r="E3954" s="1" t="s">
        <v>1269</v>
      </c>
      <c r="F3954" s="1" t="s">
        <v>98</v>
      </c>
      <c r="G3954" s="1" t="s">
        <v>99</v>
      </c>
      <c r="H3954" s="1" t="s">
        <v>109</v>
      </c>
      <c r="L3954" s="1">
        <v>0.31</v>
      </c>
      <c r="M3954" s="1">
        <v>0.31</v>
      </c>
      <c r="N3954" s="1" t="s">
        <v>110</v>
      </c>
      <c r="Q3954" s="1" t="s">
        <v>101</v>
      </c>
      <c r="R3954" s="1" t="s">
        <v>111</v>
      </c>
      <c r="S3954" s="1" t="s">
        <v>112</v>
      </c>
      <c r="T3954" s="1" t="s">
        <v>113</v>
      </c>
      <c r="U3954" s="1" t="s">
        <v>114</v>
      </c>
      <c r="Z3954" s="1" t="s">
        <v>115</v>
      </c>
      <c r="AD3954" s="1">
        <v>1.24</v>
      </c>
      <c r="AG3954" s="1">
        <v>65</v>
      </c>
      <c r="AL3954" s="1" t="s">
        <v>2404</v>
      </c>
    </row>
    <row r="3955" spans="1:39" ht="25.5">
      <c r="A3955" s="6">
        <v>42926.533593865737</v>
      </c>
      <c r="B3955" s="2">
        <v>42922</v>
      </c>
      <c r="C3955" s="1" t="s">
        <v>96</v>
      </c>
      <c r="D3955" s="1">
        <v>50070</v>
      </c>
      <c r="E3955" s="1" t="s">
        <v>1269</v>
      </c>
      <c r="F3955" s="1" t="s">
        <v>98</v>
      </c>
      <c r="G3955" s="1" t="s">
        <v>99</v>
      </c>
      <c r="H3955" s="1" t="s">
        <v>109</v>
      </c>
      <c r="K3955" s="1">
        <v>0.31</v>
      </c>
      <c r="L3955" s="1">
        <v>0.31</v>
      </c>
      <c r="M3955" s="1">
        <v>0.31</v>
      </c>
      <c r="N3955" s="1" t="s">
        <v>110</v>
      </c>
      <c r="O3955" s="1">
        <v>0.24</v>
      </c>
      <c r="P3955" s="1" t="s">
        <v>110</v>
      </c>
      <c r="Q3955" s="1" t="s">
        <v>101</v>
      </c>
      <c r="R3955" s="1" t="s">
        <v>111</v>
      </c>
      <c r="S3955" s="1" t="s">
        <v>112</v>
      </c>
      <c r="T3955" s="1" t="s">
        <v>113</v>
      </c>
      <c r="U3955" s="1" t="s">
        <v>114</v>
      </c>
      <c r="Z3955" s="1" t="s">
        <v>115</v>
      </c>
      <c r="AG3955" s="1">
        <v>65</v>
      </c>
    </row>
    <row r="3956" spans="1:39" ht="51">
      <c r="A3956" s="6">
        <v>42926.536114999995</v>
      </c>
      <c r="B3956" s="2">
        <v>42922</v>
      </c>
      <c r="C3956" s="1" t="s">
        <v>117</v>
      </c>
      <c r="D3956" s="1">
        <v>50070</v>
      </c>
      <c r="E3956" s="1" t="s">
        <v>1269</v>
      </c>
      <c r="F3956" s="1" t="s">
        <v>98</v>
      </c>
      <c r="G3956" s="1" t="s">
        <v>99</v>
      </c>
      <c r="H3956" s="1" t="s">
        <v>109</v>
      </c>
      <c r="Q3956" s="1" t="s">
        <v>101</v>
      </c>
      <c r="R3956" s="1" t="s">
        <v>111</v>
      </c>
      <c r="S3956" s="1" t="s">
        <v>124</v>
      </c>
      <c r="U3956" s="1" t="s">
        <v>114</v>
      </c>
      <c r="Z3956" s="1" t="s">
        <v>115</v>
      </c>
      <c r="AD3956" s="1">
        <v>1.24</v>
      </c>
      <c r="AL3956" s="1" t="s">
        <v>2415</v>
      </c>
    </row>
    <row r="3957" spans="1:39">
      <c r="A3957" s="6">
        <v>42926.536329652779</v>
      </c>
      <c r="B3957" s="2">
        <v>42923</v>
      </c>
      <c r="C3957" s="1" t="s">
        <v>96</v>
      </c>
      <c r="D3957" s="1">
        <v>50070</v>
      </c>
      <c r="E3957" s="1" t="s">
        <v>1269</v>
      </c>
      <c r="F3957" s="1" t="s">
        <v>98</v>
      </c>
      <c r="G3957" s="1" t="s">
        <v>99</v>
      </c>
      <c r="H3957" s="1" t="s">
        <v>109</v>
      </c>
      <c r="Q3957" s="1" t="s">
        <v>101</v>
      </c>
      <c r="R3957" s="1" t="s">
        <v>111</v>
      </c>
      <c r="S3957" s="1" t="s">
        <v>124</v>
      </c>
      <c r="U3957" s="1" t="s">
        <v>114</v>
      </c>
      <c r="Z3957" s="1" t="s">
        <v>115</v>
      </c>
    </row>
    <row r="3958" spans="1:39" ht="51">
      <c r="A3958" s="6">
        <v>42926.536617708334</v>
      </c>
      <c r="B3958" s="2">
        <v>42923</v>
      </c>
      <c r="C3958" s="1" t="s">
        <v>117</v>
      </c>
      <c r="D3958" s="1">
        <v>50070</v>
      </c>
      <c r="E3958" s="1" t="s">
        <v>1269</v>
      </c>
      <c r="F3958" s="1" t="s">
        <v>98</v>
      </c>
      <c r="G3958" s="1" t="s">
        <v>99</v>
      </c>
      <c r="H3958" s="1" t="s">
        <v>109</v>
      </c>
      <c r="Q3958" s="1" t="s">
        <v>101</v>
      </c>
      <c r="R3958" s="1" t="s">
        <v>111</v>
      </c>
      <c r="S3958" s="1" t="s">
        <v>112</v>
      </c>
      <c r="U3958" s="1" t="s">
        <v>114</v>
      </c>
      <c r="Z3958" s="1" t="s">
        <v>115</v>
      </c>
      <c r="AL3958" s="1" t="s">
        <v>2415</v>
      </c>
    </row>
    <row r="3959" spans="1:39">
      <c r="A3959" s="6">
        <v>42926.53795247685</v>
      </c>
      <c r="B3959" s="2">
        <v>42924</v>
      </c>
      <c r="C3959" s="1" t="s">
        <v>96</v>
      </c>
      <c r="D3959" s="1">
        <v>50070</v>
      </c>
      <c r="E3959" s="1" t="s">
        <v>1269</v>
      </c>
      <c r="F3959" s="1" t="s">
        <v>98</v>
      </c>
      <c r="G3959" s="1" t="s">
        <v>99</v>
      </c>
      <c r="H3959" s="1" t="s">
        <v>109</v>
      </c>
      <c r="Q3959" s="1" t="s">
        <v>101</v>
      </c>
      <c r="R3959" s="1" t="s">
        <v>111</v>
      </c>
      <c r="S3959" s="1" t="s">
        <v>124</v>
      </c>
      <c r="U3959" s="1" t="s">
        <v>114</v>
      </c>
      <c r="Z3959" s="1" t="s">
        <v>115</v>
      </c>
      <c r="AK3959" s="1" t="s">
        <v>116</v>
      </c>
    </row>
    <row r="3960" spans="1:39" ht="51">
      <c r="A3960" s="6">
        <v>42926.538338969913</v>
      </c>
      <c r="B3960" s="2">
        <v>42924</v>
      </c>
      <c r="C3960" s="1" t="s">
        <v>117</v>
      </c>
      <c r="D3960" s="1">
        <v>50070</v>
      </c>
      <c r="E3960" s="1" t="s">
        <v>1269</v>
      </c>
      <c r="F3960" s="1" t="s">
        <v>98</v>
      </c>
      <c r="G3960" s="1" t="s">
        <v>99</v>
      </c>
      <c r="H3960" s="1" t="s">
        <v>109</v>
      </c>
      <c r="Q3960" s="1" t="s">
        <v>101</v>
      </c>
      <c r="R3960" s="1" t="s">
        <v>111</v>
      </c>
      <c r="S3960" s="1" t="s">
        <v>112</v>
      </c>
      <c r="U3960" s="1" t="s">
        <v>114</v>
      </c>
      <c r="Z3960" s="1" t="s">
        <v>115</v>
      </c>
      <c r="AL3960" s="1" t="s">
        <v>2415</v>
      </c>
    </row>
    <row r="3961" spans="1:39">
      <c r="A3961" s="6">
        <v>42926.538624768524</v>
      </c>
      <c r="B3961" s="2">
        <v>42925</v>
      </c>
      <c r="C3961" s="1" t="s">
        <v>96</v>
      </c>
      <c r="D3961" s="1">
        <v>50070</v>
      </c>
      <c r="E3961" s="1" t="s">
        <v>1269</v>
      </c>
      <c r="F3961" s="1" t="s">
        <v>98</v>
      </c>
      <c r="G3961" s="1" t="s">
        <v>99</v>
      </c>
      <c r="H3961" s="1" t="s">
        <v>109</v>
      </c>
      <c r="Q3961" s="1" t="s">
        <v>101</v>
      </c>
      <c r="R3961" s="1" t="s">
        <v>111</v>
      </c>
      <c r="S3961" s="1" t="s">
        <v>124</v>
      </c>
      <c r="U3961" s="1" t="s">
        <v>114</v>
      </c>
      <c r="Z3961" s="1" t="s">
        <v>115</v>
      </c>
    </row>
    <row r="3962" spans="1:39" ht="25.5">
      <c r="A3962" s="6">
        <v>42981.666392847226</v>
      </c>
      <c r="B3962" s="2">
        <v>42919</v>
      </c>
      <c r="C3962" s="1" t="s">
        <v>117</v>
      </c>
      <c r="D3962" s="1">
        <v>50080</v>
      </c>
      <c r="E3962" s="1" t="s">
        <v>1257</v>
      </c>
      <c r="F3962" s="1" t="s">
        <v>98</v>
      </c>
      <c r="G3962" s="1" t="s">
        <v>99</v>
      </c>
      <c r="H3962" s="1" t="s">
        <v>100</v>
      </c>
      <c r="L3962" s="1">
        <v>0.35</v>
      </c>
      <c r="M3962" s="1">
        <v>0.35</v>
      </c>
      <c r="N3962" s="1" t="s">
        <v>110</v>
      </c>
      <c r="Q3962" s="1" t="s">
        <v>101</v>
      </c>
      <c r="R3962" s="1" t="s">
        <v>122</v>
      </c>
      <c r="S3962" s="1" t="s">
        <v>101</v>
      </c>
      <c r="T3962" s="1" t="s">
        <v>203</v>
      </c>
      <c r="U3962" s="1" t="s">
        <v>114</v>
      </c>
      <c r="Z3962" s="1" t="s">
        <v>115</v>
      </c>
      <c r="AG3962" s="1">
        <v>70</v>
      </c>
      <c r="AM3962" s="1">
        <v>10</v>
      </c>
    </row>
    <row r="3963" spans="1:39" ht="25.5">
      <c r="A3963" s="6">
        <v>42981.667078680555</v>
      </c>
      <c r="B3963" s="2">
        <v>42920</v>
      </c>
      <c r="C3963" s="1" t="s">
        <v>96</v>
      </c>
      <c r="D3963" s="1">
        <v>50080</v>
      </c>
      <c r="E3963" s="1" t="s">
        <v>1257</v>
      </c>
      <c r="F3963" s="1" t="s">
        <v>98</v>
      </c>
      <c r="G3963" s="1" t="s">
        <v>99</v>
      </c>
      <c r="H3963" s="1" t="s">
        <v>100</v>
      </c>
      <c r="K3963" s="1">
        <v>0.35</v>
      </c>
      <c r="O3963" s="1">
        <v>0.28000000000000003</v>
      </c>
      <c r="P3963" s="1" t="s">
        <v>110</v>
      </c>
      <c r="Q3963" s="1" t="s">
        <v>101</v>
      </c>
      <c r="R3963" s="1" t="s">
        <v>102</v>
      </c>
      <c r="S3963" s="1" t="s">
        <v>101</v>
      </c>
      <c r="T3963" s="1" t="s">
        <v>203</v>
      </c>
      <c r="U3963" s="1" t="s">
        <v>105</v>
      </c>
      <c r="V3963" s="1">
        <v>46</v>
      </c>
      <c r="W3963" s="1">
        <v>118</v>
      </c>
      <c r="X3963" s="1">
        <v>7.8</v>
      </c>
      <c r="Z3963" s="1" t="s">
        <v>115</v>
      </c>
      <c r="AA3963" s="1">
        <v>0.28000000000000003</v>
      </c>
      <c r="AD3963" s="1">
        <v>1.4</v>
      </c>
      <c r="AG3963" s="1">
        <v>70</v>
      </c>
      <c r="AM3963" s="1">
        <v>10</v>
      </c>
    </row>
    <row r="3964" spans="1:39" ht="25.5">
      <c r="A3964" s="6">
        <v>42981.667559849535</v>
      </c>
      <c r="B3964" s="2">
        <v>42920</v>
      </c>
      <c r="C3964" s="1" t="s">
        <v>117</v>
      </c>
      <c r="D3964" s="1">
        <v>50080</v>
      </c>
      <c r="E3964" s="1" t="s">
        <v>1257</v>
      </c>
      <c r="F3964" s="1" t="s">
        <v>98</v>
      </c>
      <c r="G3964" s="1" t="s">
        <v>99</v>
      </c>
      <c r="H3964" s="1" t="s">
        <v>100</v>
      </c>
      <c r="Q3964" s="1" t="s">
        <v>101</v>
      </c>
      <c r="R3964" s="1" t="s">
        <v>122</v>
      </c>
      <c r="S3964" s="1" t="s">
        <v>101</v>
      </c>
      <c r="T3964" s="1" t="s">
        <v>205</v>
      </c>
      <c r="U3964" s="1" t="s">
        <v>141</v>
      </c>
      <c r="Z3964" s="1" t="s">
        <v>115</v>
      </c>
      <c r="AA3964" s="1">
        <v>0.28000000000000003</v>
      </c>
      <c r="AM3964" s="1">
        <v>12</v>
      </c>
    </row>
    <row r="3965" spans="1:39" ht="25.5">
      <c r="A3965" s="6">
        <v>42981.668139907408</v>
      </c>
      <c r="B3965" s="2">
        <v>42921</v>
      </c>
      <c r="C3965" s="1" t="s">
        <v>96</v>
      </c>
      <c r="D3965" s="1">
        <v>50080</v>
      </c>
      <c r="E3965" s="1" t="s">
        <v>1257</v>
      </c>
      <c r="F3965" s="1" t="s">
        <v>98</v>
      </c>
      <c r="G3965" s="1" t="s">
        <v>99</v>
      </c>
      <c r="H3965" s="1" t="s">
        <v>100</v>
      </c>
      <c r="K3965" s="1">
        <v>0.35</v>
      </c>
      <c r="O3965" s="1">
        <v>0.28000000000000003</v>
      </c>
      <c r="P3965" s="1" t="s">
        <v>110</v>
      </c>
      <c r="Q3965" s="1" t="s">
        <v>101</v>
      </c>
      <c r="R3965" s="1" t="s">
        <v>111</v>
      </c>
      <c r="S3965" s="1" t="s">
        <v>101</v>
      </c>
      <c r="T3965" s="1" t="s">
        <v>203</v>
      </c>
      <c r="U3965" s="1" t="s">
        <v>114</v>
      </c>
      <c r="Z3965" s="1" t="s">
        <v>33</v>
      </c>
      <c r="AA3965" s="1">
        <v>0.28000000000000003</v>
      </c>
      <c r="AD3965" s="1">
        <v>1.4</v>
      </c>
      <c r="AG3965" s="1">
        <v>70</v>
      </c>
      <c r="AM3965" s="1">
        <v>12</v>
      </c>
    </row>
    <row r="3966" spans="1:39">
      <c r="A3966" s="6">
        <v>42981.668571770831</v>
      </c>
      <c r="B3966" s="2">
        <v>42921</v>
      </c>
      <c r="C3966" s="1" t="s">
        <v>117</v>
      </c>
      <c r="D3966" s="1">
        <v>50080</v>
      </c>
      <c r="E3966" s="1" t="s">
        <v>1257</v>
      </c>
      <c r="F3966" s="1" t="s">
        <v>98</v>
      </c>
      <c r="G3966" s="1" t="s">
        <v>99</v>
      </c>
      <c r="H3966" s="1" t="s">
        <v>109</v>
      </c>
      <c r="Q3966" s="1" t="s">
        <v>101</v>
      </c>
      <c r="R3966" s="1" t="s">
        <v>111</v>
      </c>
      <c r="S3966" s="1" t="s">
        <v>101</v>
      </c>
      <c r="T3966" s="1" t="s">
        <v>205</v>
      </c>
      <c r="U3966" s="1" t="s">
        <v>114</v>
      </c>
      <c r="Z3966" s="1" t="s">
        <v>115</v>
      </c>
      <c r="AA3966" s="1">
        <v>0.28000000000000003</v>
      </c>
      <c r="AM3966" s="1">
        <v>12</v>
      </c>
    </row>
    <row r="3967" spans="1:39" ht="25.5">
      <c r="A3967" s="6">
        <v>42981.669544004631</v>
      </c>
      <c r="B3967" s="2">
        <v>42922</v>
      </c>
      <c r="C3967" s="1" t="s">
        <v>96</v>
      </c>
      <c r="D3967" s="1">
        <v>50080</v>
      </c>
      <c r="E3967" s="1" t="s">
        <v>1257</v>
      </c>
      <c r="F3967" s="1" t="s">
        <v>98</v>
      </c>
      <c r="G3967" s="1" t="s">
        <v>99</v>
      </c>
      <c r="H3967" s="1" t="s">
        <v>109</v>
      </c>
      <c r="K3967" s="1">
        <v>0.35</v>
      </c>
      <c r="O3967" s="1">
        <v>0.28000000000000003</v>
      </c>
      <c r="P3967" s="1" t="s">
        <v>110</v>
      </c>
      <c r="Q3967" s="1" t="s">
        <v>101</v>
      </c>
      <c r="R3967" s="1" t="s">
        <v>111</v>
      </c>
      <c r="S3967" s="1" t="s">
        <v>101</v>
      </c>
      <c r="T3967" s="1" t="s">
        <v>203</v>
      </c>
      <c r="U3967" s="1" t="s">
        <v>114</v>
      </c>
      <c r="Z3967" s="1" t="s">
        <v>115</v>
      </c>
      <c r="AA3967" s="1">
        <v>0.28000000000000003</v>
      </c>
      <c r="AD3967" s="1">
        <v>1.4</v>
      </c>
      <c r="AG3967" s="1">
        <v>70</v>
      </c>
      <c r="AM3967" s="1">
        <v>12</v>
      </c>
    </row>
    <row r="3968" spans="1:39" ht="25.5">
      <c r="A3968" s="6">
        <v>42981.670059918979</v>
      </c>
      <c r="B3968" s="2">
        <v>42922</v>
      </c>
      <c r="C3968" s="1" t="s">
        <v>117</v>
      </c>
      <c r="D3968" s="1">
        <v>50080</v>
      </c>
      <c r="E3968" s="1" t="s">
        <v>1257</v>
      </c>
      <c r="F3968" s="1" t="s">
        <v>98</v>
      </c>
      <c r="G3968" s="1" t="s">
        <v>99</v>
      </c>
      <c r="H3968" s="1" t="s">
        <v>109</v>
      </c>
      <c r="L3968" s="1">
        <v>0.35</v>
      </c>
      <c r="M3968" s="1">
        <v>0.35</v>
      </c>
      <c r="N3968" s="1" t="s">
        <v>110</v>
      </c>
      <c r="Q3968" s="1" t="s">
        <v>101</v>
      </c>
      <c r="R3968" s="1" t="s">
        <v>111</v>
      </c>
      <c r="S3968" s="1" t="s">
        <v>112</v>
      </c>
      <c r="T3968" s="1" t="s">
        <v>113</v>
      </c>
      <c r="U3968" s="1" t="s">
        <v>114</v>
      </c>
      <c r="Z3968" s="1" t="s">
        <v>33</v>
      </c>
      <c r="AG3968" s="1">
        <v>70</v>
      </c>
    </row>
    <row r="3969" spans="1:38" ht="25.5">
      <c r="A3969" s="6">
        <v>42981.670512824072</v>
      </c>
      <c r="B3969" s="2">
        <v>42923</v>
      </c>
      <c r="C3969" s="1" t="s">
        <v>96</v>
      </c>
      <c r="D3969" s="1">
        <v>50080</v>
      </c>
      <c r="E3969" s="1" t="s">
        <v>1257</v>
      </c>
      <c r="F3969" s="1" t="s">
        <v>98</v>
      </c>
      <c r="G3969" s="1" t="s">
        <v>99</v>
      </c>
      <c r="H3969" s="1" t="s">
        <v>109</v>
      </c>
      <c r="K3969" s="1">
        <v>0.35</v>
      </c>
      <c r="L3969" s="1">
        <v>0.35</v>
      </c>
      <c r="M3969" s="1">
        <v>0.35</v>
      </c>
      <c r="N3969" s="1" t="s">
        <v>110</v>
      </c>
      <c r="O3969" s="1">
        <v>0.28000000000000003</v>
      </c>
      <c r="P3969" s="1" t="s">
        <v>110</v>
      </c>
      <c r="Q3969" s="1" t="s">
        <v>101</v>
      </c>
      <c r="R3969" s="1" t="s">
        <v>111</v>
      </c>
      <c r="S3969" s="1" t="s">
        <v>112</v>
      </c>
      <c r="T3969" s="1" t="s">
        <v>113</v>
      </c>
      <c r="U3969" s="1" t="s">
        <v>114</v>
      </c>
      <c r="Z3969" s="1" t="s">
        <v>115</v>
      </c>
      <c r="AG3969" s="1">
        <v>70</v>
      </c>
    </row>
    <row r="3970" spans="1:38">
      <c r="A3970" s="6">
        <v>42981.670814710647</v>
      </c>
      <c r="B3970" s="2">
        <v>42923</v>
      </c>
      <c r="C3970" s="1" t="s">
        <v>117</v>
      </c>
      <c r="D3970" s="1">
        <v>50080</v>
      </c>
      <c r="E3970" s="1" t="s">
        <v>1257</v>
      </c>
      <c r="F3970" s="1" t="s">
        <v>98</v>
      </c>
      <c r="G3970" s="1" t="s">
        <v>99</v>
      </c>
      <c r="H3970" s="1" t="s">
        <v>109</v>
      </c>
      <c r="Q3970" s="1" t="s">
        <v>101</v>
      </c>
      <c r="R3970" s="1" t="s">
        <v>111</v>
      </c>
      <c r="S3970" s="1" t="s">
        <v>124</v>
      </c>
      <c r="U3970" s="1" t="s">
        <v>114</v>
      </c>
      <c r="Z3970" s="1" t="s">
        <v>115</v>
      </c>
    </row>
    <row r="3971" spans="1:38" ht="25.5">
      <c r="A3971" s="6">
        <v>42981.671119664352</v>
      </c>
      <c r="B3971" s="2">
        <v>42924</v>
      </c>
      <c r="C3971" s="1" t="s">
        <v>96</v>
      </c>
      <c r="D3971" s="1">
        <v>50080</v>
      </c>
      <c r="E3971" s="1" t="s">
        <v>1257</v>
      </c>
      <c r="F3971" s="1" t="s">
        <v>98</v>
      </c>
      <c r="G3971" s="1" t="s">
        <v>99</v>
      </c>
      <c r="H3971" s="1" t="s">
        <v>109</v>
      </c>
      <c r="Q3971" s="1" t="s">
        <v>101</v>
      </c>
      <c r="R3971" s="1" t="s">
        <v>111</v>
      </c>
      <c r="S3971" s="1" t="s">
        <v>112</v>
      </c>
      <c r="U3971" s="1" t="s">
        <v>114</v>
      </c>
      <c r="Z3971" s="1" t="s">
        <v>115</v>
      </c>
    </row>
    <row r="3972" spans="1:38">
      <c r="A3972" s="6">
        <v>43004.837525833333</v>
      </c>
      <c r="B3972" s="2">
        <v>42926</v>
      </c>
      <c r="C3972" s="1" t="s">
        <v>117</v>
      </c>
      <c r="D3972" s="1">
        <v>50088</v>
      </c>
      <c r="E3972" s="1" t="s">
        <v>667</v>
      </c>
      <c r="F3972" s="1" t="s">
        <v>98</v>
      </c>
      <c r="G3972" s="1" t="s">
        <v>99</v>
      </c>
      <c r="H3972" s="1" t="s">
        <v>109</v>
      </c>
      <c r="I3972" s="1" t="s">
        <v>2448</v>
      </c>
      <c r="K3972" s="1">
        <v>0.28000000000000003</v>
      </c>
      <c r="L3972" s="1">
        <v>0.28000000000000003</v>
      </c>
      <c r="M3972" s="1">
        <v>0.28000000000000003</v>
      </c>
      <c r="N3972" s="1" t="s">
        <v>110</v>
      </c>
      <c r="O3972" s="1">
        <v>0.22</v>
      </c>
      <c r="P3972" s="1" t="s">
        <v>110</v>
      </c>
      <c r="Q3972" s="1" t="s">
        <v>101</v>
      </c>
      <c r="R3972" s="1" t="s">
        <v>111</v>
      </c>
      <c r="S3972" s="1" t="s">
        <v>101</v>
      </c>
      <c r="T3972" s="1" t="s">
        <v>113</v>
      </c>
      <c r="U3972" s="1" t="s">
        <v>114</v>
      </c>
      <c r="Z3972" s="1" t="s">
        <v>115</v>
      </c>
      <c r="AG3972" s="1">
        <v>60</v>
      </c>
    </row>
    <row r="3973" spans="1:38">
      <c r="A3973" s="6">
        <v>43004.838380266199</v>
      </c>
      <c r="B3973" s="2">
        <v>42927</v>
      </c>
      <c r="C3973" s="1" t="s">
        <v>96</v>
      </c>
      <c r="D3973" s="1">
        <v>50088</v>
      </c>
      <c r="E3973" s="1" t="s">
        <v>667</v>
      </c>
      <c r="F3973" s="1" t="s">
        <v>98</v>
      </c>
      <c r="G3973" s="1" t="s">
        <v>99</v>
      </c>
      <c r="H3973" s="1" t="s">
        <v>109</v>
      </c>
      <c r="L3973" s="1">
        <v>0.28000000000000003</v>
      </c>
      <c r="M3973" s="1">
        <v>0.28000000000000003</v>
      </c>
      <c r="N3973" s="1" t="s">
        <v>110</v>
      </c>
      <c r="Q3973" s="1" t="s">
        <v>101</v>
      </c>
      <c r="R3973" s="1" t="s">
        <v>111</v>
      </c>
      <c r="S3973" s="1" t="s">
        <v>124</v>
      </c>
      <c r="T3973" s="1" t="s">
        <v>113</v>
      </c>
      <c r="U3973" s="1" t="s">
        <v>114</v>
      </c>
      <c r="Z3973" s="1" t="s">
        <v>115</v>
      </c>
      <c r="AD3973" s="1">
        <v>1.1200000000000001</v>
      </c>
      <c r="AG3973" s="1">
        <v>60</v>
      </c>
    </row>
    <row r="3974" spans="1:38" ht="25.5">
      <c r="A3974" s="6">
        <v>42929.596388043981</v>
      </c>
      <c r="B3974" s="2">
        <v>42927</v>
      </c>
      <c r="C3974" s="1" t="s">
        <v>117</v>
      </c>
      <c r="D3974" s="1">
        <v>50088</v>
      </c>
      <c r="E3974" s="1" t="s">
        <v>667</v>
      </c>
      <c r="F3974" s="1" t="s">
        <v>98</v>
      </c>
      <c r="G3974" s="1" t="s">
        <v>99</v>
      </c>
      <c r="H3974" s="1" t="s">
        <v>109</v>
      </c>
      <c r="I3974" s="1" t="s">
        <v>2448</v>
      </c>
      <c r="K3974" s="1">
        <v>0.28000000000000003</v>
      </c>
      <c r="L3974" s="1">
        <v>0.28000000000000003</v>
      </c>
      <c r="M3974" s="1">
        <v>0.28000000000000003</v>
      </c>
      <c r="N3974" s="1" t="s">
        <v>110</v>
      </c>
      <c r="O3974" s="1">
        <v>0.22</v>
      </c>
      <c r="P3974" s="1" t="s">
        <v>110</v>
      </c>
      <c r="Q3974" s="1" t="s">
        <v>101</v>
      </c>
      <c r="R3974" s="1" t="s">
        <v>122</v>
      </c>
      <c r="S3974" s="1" t="s">
        <v>124</v>
      </c>
      <c r="T3974" s="1" t="s">
        <v>113</v>
      </c>
      <c r="U3974" s="1" t="s">
        <v>114</v>
      </c>
      <c r="Z3974" s="1" t="s">
        <v>115</v>
      </c>
      <c r="AG3974" s="1">
        <v>60</v>
      </c>
    </row>
    <row r="3975" spans="1:38" ht="25.5">
      <c r="A3975" s="6">
        <v>42929.59713962963</v>
      </c>
      <c r="B3975" s="2">
        <v>42928</v>
      </c>
      <c r="C3975" s="1" t="s">
        <v>96</v>
      </c>
      <c r="D3975" s="1">
        <v>50088</v>
      </c>
      <c r="E3975" s="1" t="s">
        <v>667</v>
      </c>
      <c r="F3975" s="1" t="s">
        <v>98</v>
      </c>
      <c r="G3975" s="1" t="s">
        <v>99</v>
      </c>
      <c r="H3975" s="1" t="s">
        <v>109</v>
      </c>
      <c r="L3975" s="1">
        <v>0.28000000000000003</v>
      </c>
      <c r="M3975" s="1">
        <v>0.28000000000000003</v>
      </c>
      <c r="N3975" s="1" t="s">
        <v>110</v>
      </c>
      <c r="Q3975" s="1" t="s">
        <v>101</v>
      </c>
      <c r="R3975" s="1" t="s">
        <v>102</v>
      </c>
      <c r="S3975" s="1" t="s">
        <v>112</v>
      </c>
      <c r="T3975" s="1" t="s">
        <v>113</v>
      </c>
      <c r="U3975" s="1" t="s">
        <v>141</v>
      </c>
      <c r="Z3975" s="1" t="s">
        <v>33</v>
      </c>
      <c r="AD3975" s="1">
        <v>1.1200000000000001</v>
      </c>
      <c r="AG3975" s="1">
        <v>60</v>
      </c>
    </row>
    <row r="3976" spans="1:38" ht="25.5">
      <c r="A3976" s="6">
        <v>42929.598155451386</v>
      </c>
      <c r="B3976" s="2">
        <v>42928</v>
      </c>
      <c r="C3976" s="1" t="s">
        <v>117</v>
      </c>
      <c r="D3976" s="1">
        <v>50088</v>
      </c>
      <c r="E3976" s="1" t="s">
        <v>667</v>
      </c>
      <c r="F3976" s="1" t="s">
        <v>98</v>
      </c>
      <c r="G3976" s="1" t="s">
        <v>99</v>
      </c>
      <c r="H3976" s="1" t="s">
        <v>109</v>
      </c>
      <c r="K3976" s="1">
        <v>0.28000000000000003</v>
      </c>
      <c r="L3976" s="1">
        <v>0.28000000000000003</v>
      </c>
      <c r="M3976" s="1">
        <v>0.28000000000000003</v>
      </c>
      <c r="N3976" s="1" t="s">
        <v>110</v>
      </c>
      <c r="O3976" s="1">
        <v>0.22</v>
      </c>
      <c r="P3976" s="1" t="s">
        <v>110</v>
      </c>
      <c r="Q3976" s="1" t="s">
        <v>101</v>
      </c>
      <c r="R3976" s="1" t="s">
        <v>122</v>
      </c>
      <c r="S3976" s="1" t="s">
        <v>124</v>
      </c>
      <c r="T3976" s="1" t="s">
        <v>113</v>
      </c>
      <c r="U3976" s="1" t="s">
        <v>114</v>
      </c>
      <c r="Z3976" s="1" t="s">
        <v>33</v>
      </c>
      <c r="AG3976" s="1">
        <v>60</v>
      </c>
    </row>
    <row r="3977" spans="1:38" ht="25.5">
      <c r="A3977" s="6">
        <v>42929.598766944444</v>
      </c>
      <c r="B3977" s="2">
        <v>42929</v>
      </c>
      <c r="C3977" s="1" t="s">
        <v>96</v>
      </c>
      <c r="D3977" s="1">
        <v>50088</v>
      </c>
      <c r="E3977" s="1" t="s">
        <v>667</v>
      </c>
      <c r="F3977" s="1" t="s">
        <v>98</v>
      </c>
      <c r="G3977" s="1" t="s">
        <v>99</v>
      </c>
      <c r="H3977" s="1" t="s">
        <v>109</v>
      </c>
      <c r="L3977" s="1">
        <v>0.28000000000000003</v>
      </c>
      <c r="M3977" s="1">
        <v>0.28000000000000003</v>
      </c>
      <c r="N3977" s="1" t="s">
        <v>110</v>
      </c>
      <c r="Q3977" s="1" t="s">
        <v>101</v>
      </c>
      <c r="R3977" s="1" t="s">
        <v>122</v>
      </c>
      <c r="S3977" s="1" t="s">
        <v>124</v>
      </c>
      <c r="T3977" s="1" t="s">
        <v>113</v>
      </c>
      <c r="U3977" s="1" t="s">
        <v>114</v>
      </c>
      <c r="Z3977" s="1" t="s">
        <v>115</v>
      </c>
      <c r="AD3977" s="1">
        <v>1.1200000000000001</v>
      </c>
      <c r="AG3977" s="1">
        <v>60</v>
      </c>
    </row>
    <row r="3978" spans="1:38" ht="25.5">
      <c r="A3978" s="6">
        <v>43017.619460578702</v>
      </c>
      <c r="B3978" s="2">
        <v>42929</v>
      </c>
      <c r="C3978" s="1" t="s">
        <v>117</v>
      </c>
      <c r="D3978" s="1">
        <v>50088</v>
      </c>
      <c r="E3978" s="1" t="s">
        <v>667</v>
      </c>
      <c r="F3978" s="1" t="s">
        <v>98</v>
      </c>
      <c r="G3978" s="1" t="s">
        <v>99</v>
      </c>
      <c r="H3978" s="1" t="s">
        <v>109</v>
      </c>
      <c r="Q3978" s="1" t="s">
        <v>101</v>
      </c>
      <c r="R3978" s="1" t="s">
        <v>111</v>
      </c>
      <c r="S3978" s="1" t="s">
        <v>112</v>
      </c>
      <c r="U3978" s="1" t="s">
        <v>114</v>
      </c>
      <c r="Z3978" s="1" t="s">
        <v>115</v>
      </c>
      <c r="AL3978" s="1" t="s">
        <v>317</v>
      </c>
    </row>
    <row r="3979" spans="1:38" ht="25.5">
      <c r="A3979" s="6">
        <v>43017.674089652777</v>
      </c>
      <c r="B3979" s="2">
        <v>42930</v>
      </c>
      <c r="C3979" s="1" t="s">
        <v>96</v>
      </c>
      <c r="D3979" s="1">
        <v>50088</v>
      </c>
      <c r="E3979" s="1" t="s">
        <v>667</v>
      </c>
      <c r="F3979" s="1" t="s">
        <v>98</v>
      </c>
      <c r="G3979" s="1" t="s">
        <v>99</v>
      </c>
      <c r="H3979" s="1" t="s">
        <v>109</v>
      </c>
      <c r="Q3979" s="1" t="s">
        <v>101</v>
      </c>
      <c r="R3979" s="1" t="s">
        <v>111</v>
      </c>
      <c r="S3979" s="1" t="s">
        <v>112</v>
      </c>
      <c r="U3979" s="1" t="s">
        <v>114</v>
      </c>
      <c r="Z3979" s="1" t="s">
        <v>115</v>
      </c>
    </row>
    <row r="3980" spans="1:38" ht="25.5">
      <c r="A3980" s="6">
        <v>43004.839058020836</v>
      </c>
      <c r="B3980" s="2">
        <v>42930</v>
      </c>
      <c r="C3980" s="1" t="s">
        <v>117</v>
      </c>
      <c r="D3980" s="1">
        <v>50088</v>
      </c>
      <c r="E3980" s="1" t="s">
        <v>667</v>
      </c>
      <c r="F3980" s="1" t="s">
        <v>98</v>
      </c>
      <c r="G3980" s="1" t="s">
        <v>99</v>
      </c>
      <c r="H3980" s="1" t="s">
        <v>109</v>
      </c>
      <c r="Q3980" s="1" t="s">
        <v>101</v>
      </c>
      <c r="R3980" s="1" t="s">
        <v>111</v>
      </c>
      <c r="S3980" s="1" t="s">
        <v>112</v>
      </c>
      <c r="U3980" s="1" t="s">
        <v>114</v>
      </c>
      <c r="Z3980" s="1" t="s">
        <v>115</v>
      </c>
      <c r="AL3980" s="1" t="s">
        <v>317</v>
      </c>
    </row>
    <row r="3981" spans="1:38" ht="25.5">
      <c r="A3981" s="6">
        <v>43004.83949515046</v>
      </c>
      <c r="B3981" s="2">
        <v>42931</v>
      </c>
      <c r="C3981" s="1" t="s">
        <v>96</v>
      </c>
      <c r="D3981" s="1">
        <v>50088</v>
      </c>
      <c r="E3981" s="1" t="s">
        <v>667</v>
      </c>
      <c r="F3981" s="1" t="s">
        <v>98</v>
      </c>
      <c r="G3981" s="1" t="s">
        <v>99</v>
      </c>
      <c r="H3981" s="1" t="s">
        <v>109</v>
      </c>
      <c r="Q3981" s="1" t="s">
        <v>101</v>
      </c>
      <c r="R3981" s="1" t="s">
        <v>111</v>
      </c>
      <c r="S3981" s="1" t="s">
        <v>112</v>
      </c>
      <c r="U3981" s="1" t="s">
        <v>114</v>
      </c>
      <c r="Z3981" s="1" t="s">
        <v>115</v>
      </c>
      <c r="AK3981" s="1" t="s">
        <v>116</v>
      </c>
    </row>
    <row r="3982" spans="1:38">
      <c r="A3982" s="6">
        <v>43004.84115054398</v>
      </c>
      <c r="B3982" s="2">
        <v>42926</v>
      </c>
      <c r="C3982" s="1" t="s">
        <v>117</v>
      </c>
      <c r="D3982" s="1">
        <v>50089</v>
      </c>
      <c r="E3982" s="1" t="s">
        <v>1305</v>
      </c>
      <c r="F3982" s="1" t="s">
        <v>98</v>
      </c>
      <c r="G3982" s="1" t="s">
        <v>99</v>
      </c>
      <c r="H3982" s="1" t="s">
        <v>109</v>
      </c>
      <c r="I3982" s="1" t="s">
        <v>2448</v>
      </c>
      <c r="K3982" s="1">
        <v>0.36</v>
      </c>
      <c r="L3982" s="1">
        <v>0.36</v>
      </c>
      <c r="M3982" s="1">
        <v>0.36</v>
      </c>
      <c r="N3982" s="1" t="s">
        <v>110</v>
      </c>
      <c r="O3982" s="1">
        <v>0.28999999999999998</v>
      </c>
      <c r="P3982" s="1" t="s">
        <v>110</v>
      </c>
      <c r="Q3982" s="1" t="s">
        <v>101</v>
      </c>
      <c r="R3982" s="1" t="s">
        <v>111</v>
      </c>
      <c r="S3982" s="1" t="s">
        <v>101</v>
      </c>
      <c r="T3982" s="1" t="s">
        <v>113</v>
      </c>
      <c r="U3982" s="1" t="s">
        <v>114</v>
      </c>
      <c r="Z3982" s="1" t="s">
        <v>115</v>
      </c>
      <c r="AG3982" s="1">
        <v>75</v>
      </c>
    </row>
    <row r="3983" spans="1:38">
      <c r="A3983" s="6">
        <v>43004.841667152781</v>
      </c>
      <c r="B3983" s="2">
        <v>42927</v>
      </c>
      <c r="C3983" s="1" t="s">
        <v>96</v>
      </c>
      <c r="D3983" s="1">
        <v>50089</v>
      </c>
      <c r="E3983" s="1" t="s">
        <v>1305</v>
      </c>
      <c r="F3983" s="1" t="s">
        <v>98</v>
      </c>
      <c r="G3983" s="1" t="s">
        <v>99</v>
      </c>
      <c r="H3983" s="1" t="s">
        <v>109</v>
      </c>
      <c r="L3983" s="1">
        <v>0.36</v>
      </c>
      <c r="M3983" s="1">
        <v>0.36</v>
      </c>
      <c r="N3983" s="1" t="s">
        <v>110</v>
      </c>
      <c r="Q3983" s="1" t="s">
        <v>101</v>
      </c>
      <c r="R3983" s="1" t="s">
        <v>111</v>
      </c>
      <c r="S3983" s="1" t="s">
        <v>124</v>
      </c>
      <c r="T3983" s="1" t="s">
        <v>113</v>
      </c>
      <c r="U3983" s="1" t="s">
        <v>114</v>
      </c>
      <c r="Z3983" s="1" t="s">
        <v>115</v>
      </c>
      <c r="AD3983" s="1">
        <v>1.46</v>
      </c>
      <c r="AG3983" s="1">
        <v>75</v>
      </c>
    </row>
    <row r="3984" spans="1:38">
      <c r="A3984" s="6">
        <v>42929.592047592596</v>
      </c>
      <c r="B3984" s="2">
        <v>42927</v>
      </c>
      <c r="C3984" s="1" t="s">
        <v>117</v>
      </c>
      <c r="D3984" s="1">
        <v>50089</v>
      </c>
      <c r="E3984" s="1" t="s">
        <v>1305</v>
      </c>
      <c r="F3984" s="1" t="s">
        <v>98</v>
      </c>
      <c r="G3984" s="1" t="s">
        <v>99</v>
      </c>
      <c r="H3984" s="1" t="s">
        <v>109</v>
      </c>
      <c r="I3984" s="1" t="s">
        <v>2448</v>
      </c>
      <c r="K3984" s="1">
        <v>0.36</v>
      </c>
      <c r="L3984" s="1">
        <v>0.36</v>
      </c>
      <c r="M3984" s="1">
        <v>0.36</v>
      </c>
      <c r="N3984" s="1" t="s">
        <v>110</v>
      </c>
      <c r="O3984" s="1">
        <v>0.28999999999999998</v>
      </c>
      <c r="P3984" s="1" t="s">
        <v>110</v>
      </c>
      <c r="Q3984" s="1" t="s">
        <v>101</v>
      </c>
      <c r="R3984" s="1" t="s">
        <v>111</v>
      </c>
      <c r="S3984" s="1" t="s">
        <v>124</v>
      </c>
      <c r="T3984" s="1" t="s">
        <v>113</v>
      </c>
      <c r="U3984" s="1" t="s">
        <v>114</v>
      </c>
      <c r="Z3984" s="1" t="s">
        <v>115</v>
      </c>
      <c r="AD3984" s="1"/>
      <c r="AG3984" s="1">
        <v>75</v>
      </c>
    </row>
    <row r="3985" spans="1:39" ht="25.5">
      <c r="A3985" s="6">
        <v>42929.592769837967</v>
      </c>
      <c r="B3985" s="2">
        <v>42928</v>
      </c>
      <c r="C3985" s="1" t="s">
        <v>96</v>
      </c>
      <c r="D3985" s="1">
        <v>50089</v>
      </c>
      <c r="E3985" s="1" t="s">
        <v>1305</v>
      </c>
      <c r="F3985" s="1" t="s">
        <v>98</v>
      </c>
      <c r="G3985" s="1" t="s">
        <v>99</v>
      </c>
      <c r="H3985" s="1" t="s">
        <v>109</v>
      </c>
      <c r="L3985" s="1">
        <v>0.36</v>
      </c>
      <c r="M3985" s="1">
        <v>0.36</v>
      </c>
      <c r="N3985" s="1" t="s">
        <v>110</v>
      </c>
      <c r="Q3985" s="1" t="s">
        <v>101</v>
      </c>
      <c r="R3985" s="1" t="s">
        <v>122</v>
      </c>
      <c r="S3985" s="1" t="s">
        <v>124</v>
      </c>
      <c r="T3985" s="1" t="s">
        <v>113</v>
      </c>
      <c r="U3985" s="1" t="s">
        <v>114</v>
      </c>
      <c r="Z3985" s="1" t="s">
        <v>115</v>
      </c>
      <c r="AD3985" s="1">
        <v>1.46</v>
      </c>
      <c r="AG3985" s="1">
        <v>75</v>
      </c>
    </row>
    <row r="3986" spans="1:39" ht="25.5">
      <c r="A3986" s="6">
        <v>42929.594920821764</v>
      </c>
      <c r="B3986" s="2">
        <v>42928</v>
      </c>
      <c r="C3986" s="1" t="s">
        <v>117</v>
      </c>
      <c r="D3986" s="1">
        <v>50089</v>
      </c>
      <c r="E3986" s="1" t="s">
        <v>1305</v>
      </c>
      <c r="F3986" s="1" t="s">
        <v>98</v>
      </c>
      <c r="G3986" s="1" t="s">
        <v>99</v>
      </c>
      <c r="H3986" s="1" t="s">
        <v>109</v>
      </c>
      <c r="K3986" s="1">
        <v>0.36</v>
      </c>
      <c r="L3986" s="1">
        <v>0.36</v>
      </c>
      <c r="M3986" s="1">
        <v>0.36</v>
      </c>
      <c r="N3986" s="1" t="s">
        <v>110</v>
      </c>
      <c r="O3986" s="1">
        <v>0.28999999999999998</v>
      </c>
      <c r="P3986" s="1" t="s">
        <v>110</v>
      </c>
      <c r="Q3986" s="1" t="s">
        <v>101</v>
      </c>
      <c r="R3986" s="1" t="s">
        <v>122</v>
      </c>
      <c r="S3986" s="1" t="s">
        <v>124</v>
      </c>
      <c r="T3986" s="1" t="s">
        <v>113</v>
      </c>
      <c r="U3986" s="1" t="s">
        <v>114</v>
      </c>
      <c r="Z3986" s="1" t="s">
        <v>115</v>
      </c>
      <c r="AG3986" s="1">
        <v>75</v>
      </c>
    </row>
    <row r="3987" spans="1:39" ht="25.5">
      <c r="A3987" s="6">
        <v>42929.595486678241</v>
      </c>
      <c r="B3987" s="2">
        <v>42929</v>
      </c>
      <c r="C3987" s="1" t="s">
        <v>96</v>
      </c>
      <c r="D3987" s="1">
        <v>50089</v>
      </c>
      <c r="E3987" s="1" t="s">
        <v>1305</v>
      </c>
      <c r="F3987" s="1" t="s">
        <v>98</v>
      </c>
      <c r="G3987" s="1" t="s">
        <v>99</v>
      </c>
      <c r="H3987" s="1" t="s">
        <v>109</v>
      </c>
      <c r="L3987" s="1">
        <v>0.36</v>
      </c>
      <c r="M3987" s="1">
        <v>0.36</v>
      </c>
      <c r="N3987" s="1" t="s">
        <v>110</v>
      </c>
      <c r="Q3987" s="1" t="s">
        <v>101</v>
      </c>
      <c r="R3987" s="1" t="s">
        <v>122</v>
      </c>
      <c r="S3987" s="1" t="s">
        <v>124</v>
      </c>
      <c r="T3987" s="1" t="s">
        <v>113</v>
      </c>
      <c r="U3987" s="1" t="s">
        <v>114</v>
      </c>
      <c r="AD3987" s="1">
        <v>1.46</v>
      </c>
      <c r="AG3987" s="1">
        <v>75</v>
      </c>
    </row>
    <row r="3988" spans="1:39" ht="25.5">
      <c r="A3988" s="6">
        <v>43017.678652615738</v>
      </c>
      <c r="B3988" s="2">
        <v>42929</v>
      </c>
      <c r="C3988" s="1" t="s">
        <v>117</v>
      </c>
      <c r="D3988" s="1">
        <v>50089</v>
      </c>
      <c r="E3988" s="1" t="s">
        <v>1305</v>
      </c>
      <c r="F3988" s="1" t="s">
        <v>98</v>
      </c>
      <c r="G3988" s="1" t="s">
        <v>99</v>
      </c>
      <c r="H3988" s="1" t="s">
        <v>109</v>
      </c>
      <c r="Q3988" s="1" t="s">
        <v>101</v>
      </c>
      <c r="R3988" s="1" t="s">
        <v>111</v>
      </c>
      <c r="S3988" s="1" t="s">
        <v>112</v>
      </c>
      <c r="U3988" s="1" t="s">
        <v>114</v>
      </c>
      <c r="Z3988" s="1" t="s">
        <v>115</v>
      </c>
      <c r="AL3988" s="1" t="s">
        <v>317</v>
      </c>
    </row>
    <row r="3989" spans="1:39" ht="25.5">
      <c r="A3989" s="6">
        <v>43017.678900208339</v>
      </c>
      <c r="B3989" s="2">
        <v>42930</v>
      </c>
      <c r="C3989" s="1" t="s">
        <v>96</v>
      </c>
      <c r="D3989" s="1">
        <v>50089</v>
      </c>
      <c r="E3989" s="1" t="s">
        <v>1305</v>
      </c>
      <c r="F3989" s="1" t="s">
        <v>98</v>
      </c>
      <c r="G3989" s="1" t="s">
        <v>99</v>
      </c>
      <c r="H3989" s="1" t="s">
        <v>109</v>
      </c>
      <c r="Q3989" s="1" t="s">
        <v>101</v>
      </c>
      <c r="R3989" s="1" t="s">
        <v>111</v>
      </c>
      <c r="S3989" s="1" t="s">
        <v>112</v>
      </c>
      <c r="U3989" s="1" t="s">
        <v>114</v>
      </c>
      <c r="Z3989" s="1" t="s">
        <v>115</v>
      </c>
    </row>
    <row r="3990" spans="1:39" ht="25.5">
      <c r="A3990" s="6">
        <v>43004.842244780091</v>
      </c>
      <c r="B3990" s="2">
        <v>42930</v>
      </c>
      <c r="C3990" s="1" t="s">
        <v>117</v>
      </c>
      <c r="D3990" s="1">
        <v>50089</v>
      </c>
      <c r="E3990" s="1" t="s">
        <v>1305</v>
      </c>
      <c r="F3990" s="1" t="s">
        <v>98</v>
      </c>
      <c r="G3990" s="1" t="s">
        <v>99</v>
      </c>
      <c r="H3990" s="1" t="s">
        <v>109</v>
      </c>
      <c r="Q3990" s="1" t="s">
        <v>101</v>
      </c>
      <c r="R3990" s="1" t="s">
        <v>111</v>
      </c>
      <c r="S3990" s="1" t="s">
        <v>112</v>
      </c>
      <c r="U3990" s="1" t="s">
        <v>114</v>
      </c>
      <c r="Z3990" s="1" t="s">
        <v>115</v>
      </c>
      <c r="AL3990" s="1" t="s">
        <v>317</v>
      </c>
    </row>
    <row r="3991" spans="1:39" ht="25.5">
      <c r="A3991" s="6">
        <v>43004.842645150464</v>
      </c>
      <c r="B3991" s="2">
        <v>42931</v>
      </c>
      <c r="C3991" s="1" t="s">
        <v>96</v>
      </c>
      <c r="D3991" s="1">
        <v>50089</v>
      </c>
      <c r="E3991" s="1" t="s">
        <v>1305</v>
      </c>
      <c r="F3991" s="1" t="s">
        <v>98</v>
      </c>
      <c r="G3991" s="1" t="s">
        <v>99</v>
      </c>
      <c r="H3991" s="1" t="s">
        <v>109</v>
      </c>
      <c r="Q3991" s="1" t="s">
        <v>101</v>
      </c>
      <c r="R3991" s="1" t="s">
        <v>111</v>
      </c>
      <c r="S3991" s="1" t="s">
        <v>112</v>
      </c>
      <c r="U3991" s="1" t="s">
        <v>114</v>
      </c>
      <c r="Z3991" s="1" t="s">
        <v>115</v>
      </c>
      <c r="AK3991" s="1" t="s">
        <v>116</v>
      </c>
    </row>
    <row r="3992" spans="1:39" ht="25.5">
      <c r="A3992" s="6">
        <v>42988.639673784724</v>
      </c>
      <c r="B3992" s="2">
        <v>42923</v>
      </c>
      <c r="C3992" s="1" t="s">
        <v>96</v>
      </c>
      <c r="D3992" s="1">
        <v>50165</v>
      </c>
      <c r="E3992" s="1" t="s">
        <v>1266</v>
      </c>
      <c r="F3992" s="1" t="s">
        <v>98</v>
      </c>
      <c r="G3992" s="1" t="s">
        <v>99</v>
      </c>
      <c r="H3992" s="1" t="s">
        <v>100</v>
      </c>
      <c r="K3992" s="1">
        <v>0.35</v>
      </c>
      <c r="L3992" s="1">
        <v>0.35</v>
      </c>
      <c r="M3992" s="1">
        <v>0.35</v>
      </c>
      <c r="N3992" s="1" t="s">
        <v>110</v>
      </c>
      <c r="O3992" s="1">
        <v>0.28000000000000003</v>
      </c>
      <c r="P3992" s="1" t="s">
        <v>110</v>
      </c>
      <c r="Q3992" s="1" t="s">
        <v>101</v>
      </c>
      <c r="R3992" s="1" t="s">
        <v>102</v>
      </c>
      <c r="S3992" s="1" t="s">
        <v>101</v>
      </c>
      <c r="T3992" s="1" t="s">
        <v>113</v>
      </c>
      <c r="U3992" s="1" t="s">
        <v>141</v>
      </c>
      <c r="Z3992" s="1" t="s">
        <v>115</v>
      </c>
      <c r="AG3992" s="1">
        <v>70</v>
      </c>
    </row>
    <row r="3993" spans="1:39" ht="25.5">
      <c r="A3993" s="6">
        <v>42988.640985370366</v>
      </c>
      <c r="B3993" s="2">
        <v>42923</v>
      </c>
      <c r="C3993" s="1" t="s">
        <v>117</v>
      </c>
      <c r="D3993" s="1">
        <v>50165</v>
      </c>
      <c r="E3993" s="1" t="s">
        <v>1266</v>
      </c>
      <c r="F3993" s="1" t="s">
        <v>98</v>
      </c>
      <c r="G3993" s="1" t="s">
        <v>99</v>
      </c>
      <c r="H3993" s="1" t="s">
        <v>100</v>
      </c>
      <c r="Q3993" s="1" t="s">
        <v>101</v>
      </c>
      <c r="R3993" s="1" t="s">
        <v>102</v>
      </c>
      <c r="S3993" s="1" t="s">
        <v>103</v>
      </c>
      <c r="T3993" s="1" t="s">
        <v>205</v>
      </c>
      <c r="U3993" s="1" t="s">
        <v>141</v>
      </c>
      <c r="V3993" s="1">
        <v>29</v>
      </c>
      <c r="W3993" s="1">
        <v>127</v>
      </c>
      <c r="X3993" s="1">
        <v>4.8</v>
      </c>
      <c r="Z3993" s="1" t="s">
        <v>33</v>
      </c>
      <c r="AA3993" s="1">
        <v>0.28000000000000003</v>
      </c>
      <c r="AD3993" s="1">
        <v>1.4</v>
      </c>
      <c r="AM3993" s="1">
        <v>15</v>
      </c>
    </row>
    <row r="3994" spans="1:39" ht="25.5">
      <c r="A3994" s="6">
        <v>42988.641710034717</v>
      </c>
      <c r="B3994" s="2">
        <v>42924</v>
      </c>
      <c r="C3994" s="1" t="s">
        <v>96</v>
      </c>
      <c r="D3994" s="1">
        <v>50165</v>
      </c>
      <c r="E3994" s="1" t="s">
        <v>1266</v>
      </c>
      <c r="F3994" s="1" t="s">
        <v>98</v>
      </c>
      <c r="G3994" s="1" t="s">
        <v>177</v>
      </c>
      <c r="H3994" s="1" t="s">
        <v>100</v>
      </c>
      <c r="K3994" s="1">
        <v>0.35</v>
      </c>
      <c r="O3994" s="1">
        <v>0.28000000000000003</v>
      </c>
      <c r="P3994" s="1" t="s">
        <v>110</v>
      </c>
      <c r="Q3994" s="1" t="s">
        <v>101</v>
      </c>
      <c r="R3994" s="1" t="s">
        <v>102</v>
      </c>
      <c r="S3994" s="1" t="s">
        <v>133</v>
      </c>
      <c r="T3994" s="1" t="s">
        <v>203</v>
      </c>
      <c r="U3994" s="1" t="s">
        <v>141</v>
      </c>
      <c r="Z3994" s="1" t="s">
        <v>33</v>
      </c>
      <c r="AA3994" s="1">
        <v>0.28000000000000003</v>
      </c>
      <c r="AG3994" s="1">
        <v>70</v>
      </c>
      <c r="AM3994" s="1">
        <v>15</v>
      </c>
    </row>
    <row r="3995" spans="1:39" ht="25.5">
      <c r="A3995" s="6">
        <v>42988.642366574073</v>
      </c>
      <c r="B3995" s="2">
        <v>42924</v>
      </c>
      <c r="C3995" s="1" t="s">
        <v>117</v>
      </c>
      <c r="D3995" s="1">
        <v>50165</v>
      </c>
      <c r="E3995" s="1" t="s">
        <v>1266</v>
      </c>
      <c r="F3995" s="1" t="s">
        <v>98</v>
      </c>
      <c r="G3995" s="1" t="s">
        <v>99</v>
      </c>
      <c r="H3995" s="1" t="s">
        <v>100</v>
      </c>
      <c r="Q3995" s="1" t="s">
        <v>101</v>
      </c>
      <c r="R3995" s="1" t="s">
        <v>102</v>
      </c>
      <c r="S3995" s="1" t="s">
        <v>101</v>
      </c>
      <c r="T3995" s="1" t="s">
        <v>205</v>
      </c>
      <c r="U3995" s="1" t="s">
        <v>141</v>
      </c>
      <c r="Z3995" s="1" t="s">
        <v>33</v>
      </c>
      <c r="AA3995" s="1">
        <v>0.28000000000000003</v>
      </c>
      <c r="AD3995" s="1">
        <v>1.4</v>
      </c>
      <c r="AM3995" s="1">
        <v>15</v>
      </c>
    </row>
    <row r="3996" spans="1:39" ht="25.5">
      <c r="A3996" s="6">
        <v>42988.643089432866</v>
      </c>
      <c r="B3996" s="2">
        <v>42925</v>
      </c>
      <c r="C3996" s="1" t="s">
        <v>96</v>
      </c>
      <c r="D3996" s="1">
        <v>50165</v>
      </c>
      <c r="E3996" s="1" t="s">
        <v>1266</v>
      </c>
      <c r="F3996" s="1" t="s">
        <v>98</v>
      </c>
      <c r="G3996" s="1" t="s">
        <v>177</v>
      </c>
      <c r="H3996" s="1" t="s">
        <v>100</v>
      </c>
      <c r="K3996" s="1">
        <v>0.35</v>
      </c>
      <c r="O3996" s="1">
        <v>0.28000000000000003</v>
      </c>
      <c r="P3996" s="1" t="s">
        <v>110</v>
      </c>
      <c r="Q3996" s="1" t="s">
        <v>121</v>
      </c>
      <c r="R3996" s="1" t="s">
        <v>102</v>
      </c>
      <c r="S3996" s="1" t="s">
        <v>133</v>
      </c>
      <c r="T3996" s="1" t="s">
        <v>203</v>
      </c>
      <c r="U3996" s="1" t="s">
        <v>141</v>
      </c>
      <c r="Z3996" s="1" t="s">
        <v>33</v>
      </c>
      <c r="AA3996" s="1">
        <v>0.28000000000000003</v>
      </c>
      <c r="AG3996" s="1">
        <v>70</v>
      </c>
      <c r="AM3996" s="1">
        <v>15</v>
      </c>
    </row>
    <row r="3997" spans="1:39" ht="38.25">
      <c r="A3997" s="6">
        <v>42925.720423842591</v>
      </c>
      <c r="B3997" s="2">
        <v>42923</v>
      </c>
      <c r="C3997" s="1" t="s">
        <v>117</v>
      </c>
      <c r="D3997" s="1">
        <v>50185</v>
      </c>
      <c r="E3997" s="1" t="s">
        <v>1299</v>
      </c>
      <c r="F3997" s="1" t="s">
        <v>98</v>
      </c>
      <c r="G3997" s="1" t="s">
        <v>99</v>
      </c>
      <c r="H3997" s="1" t="s">
        <v>109</v>
      </c>
      <c r="L3997" s="1">
        <v>0.6</v>
      </c>
      <c r="M3997" s="1">
        <v>0.6</v>
      </c>
      <c r="N3997" s="1" t="s">
        <v>110</v>
      </c>
      <c r="Q3997" s="1" t="s">
        <v>101</v>
      </c>
      <c r="R3997" s="1" t="s">
        <v>102</v>
      </c>
      <c r="S3997" s="1" t="s">
        <v>101</v>
      </c>
      <c r="T3997" s="1" t="s">
        <v>113</v>
      </c>
      <c r="U3997" s="1" t="s">
        <v>247</v>
      </c>
      <c r="Z3997" s="1" t="s">
        <v>115</v>
      </c>
      <c r="AD3997" s="1">
        <v>2.4</v>
      </c>
      <c r="AG3997" s="1">
        <v>120</v>
      </c>
      <c r="AK3997" s="1" t="s">
        <v>2511</v>
      </c>
    </row>
    <row r="3998" spans="1:39" ht="25.5">
      <c r="A3998" s="6">
        <v>42925.72082243055</v>
      </c>
      <c r="B3998" s="2">
        <v>42924</v>
      </c>
      <c r="C3998" s="1" t="s">
        <v>96</v>
      </c>
      <c r="D3998" s="1">
        <v>50185</v>
      </c>
      <c r="E3998" s="1" t="s">
        <v>1299</v>
      </c>
      <c r="F3998" s="1" t="s">
        <v>98</v>
      </c>
      <c r="G3998" s="1" t="s">
        <v>99</v>
      </c>
      <c r="H3998" s="1" t="s">
        <v>109</v>
      </c>
      <c r="K3998" s="1">
        <v>0.6</v>
      </c>
      <c r="L3998" s="1">
        <v>0.6</v>
      </c>
      <c r="M3998" s="1">
        <v>0.6</v>
      </c>
      <c r="N3998" s="1" t="s">
        <v>110</v>
      </c>
      <c r="O3998" s="1">
        <v>0.47</v>
      </c>
      <c r="P3998" s="1" t="s">
        <v>110</v>
      </c>
      <c r="Q3998" s="1" t="s">
        <v>101</v>
      </c>
      <c r="R3998" s="1" t="s">
        <v>111</v>
      </c>
      <c r="S3998" s="1" t="s">
        <v>133</v>
      </c>
      <c r="T3998" s="1" t="s">
        <v>113</v>
      </c>
      <c r="U3998" s="1" t="s">
        <v>114</v>
      </c>
      <c r="Z3998" s="1" t="s">
        <v>115</v>
      </c>
      <c r="AG3998" s="1">
        <v>120</v>
      </c>
    </row>
    <row r="3999" spans="1:39" ht="25.5">
      <c r="A3999" s="6">
        <v>42925.721208657407</v>
      </c>
      <c r="B3999" s="2">
        <v>42924</v>
      </c>
      <c r="C3999" s="1" t="s">
        <v>117</v>
      </c>
      <c r="D3999" s="1">
        <v>50185</v>
      </c>
      <c r="E3999" s="1" t="s">
        <v>1299</v>
      </c>
      <c r="F3999" s="1" t="s">
        <v>98</v>
      </c>
      <c r="G3999" s="1" t="s">
        <v>99</v>
      </c>
      <c r="H3999" s="1" t="s">
        <v>109</v>
      </c>
      <c r="L3999" s="1">
        <v>0.6</v>
      </c>
      <c r="M3999" s="1">
        <v>0.6</v>
      </c>
      <c r="N3999" s="1" t="s">
        <v>110</v>
      </c>
      <c r="Q3999" s="1" t="s">
        <v>101</v>
      </c>
      <c r="R3999" s="1" t="s">
        <v>102</v>
      </c>
      <c r="S3999" s="1" t="s">
        <v>103</v>
      </c>
      <c r="T3999" s="1" t="s">
        <v>113</v>
      </c>
      <c r="U3999" s="1" t="s">
        <v>247</v>
      </c>
      <c r="Z3999" s="1" t="s">
        <v>115</v>
      </c>
      <c r="AD3999" s="1">
        <v>2.4</v>
      </c>
      <c r="AG3999" s="1">
        <v>120</v>
      </c>
    </row>
    <row r="4000" spans="1:39" ht="25.5">
      <c r="A4000" s="6">
        <v>42925.721626898143</v>
      </c>
      <c r="B4000" s="2">
        <v>42925</v>
      </c>
      <c r="C4000" s="1" t="s">
        <v>96</v>
      </c>
      <c r="D4000" s="1">
        <v>50185</v>
      </c>
      <c r="E4000" s="1" t="s">
        <v>1299</v>
      </c>
      <c r="F4000" s="1" t="s">
        <v>98</v>
      </c>
      <c r="G4000" s="1" t="s">
        <v>99</v>
      </c>
      <c r="H4000" s="1" t="s">
        <v>109</v>
      </c>
      <c r="K4000" s="1">
        <v>0.6</v>
      </c>
      <c r="L4000" s="1">
        <v>0.6</v>
      </c>
      <c r="M4000" s="1">
        <v>0.6</v>
      </c>
      <c r="N4000" s="1" t="s">
        <v>110</v>
      </c>
      <c r="O4000" s="1">
        <v>0.47</v>
      </c>
      <c r="P4000" s="1" t="s">
        <v>110</v>
      </c>
      <c r="Q4000" s="1" t="s">
        <v>101</v>
      </c>
      <c r="R4000" s="1" t="s">
        <v>102</v>
      </c>
      <c r="S4000" s="1" t="s">
        <v>103</v>
      </c>
      <c r="T4000" s="1" t="s">
        <v>113</v>
      </c>
      <c r="U4000" s="1" t="s">
        <v>247</v>
      </c>
      <c r="Z4000" s="1" t="s">
        <v>33</v>
      </c>
      <c r="AG4000" s="1">
        <v>120</v>
      </c>
    </row>
    <row r="4001" spans="1:39" ht="25.5">
      <c r="A4001" s="6">
        <v>42926.564114305555</v>
      </c>
      <c r="B4001" s="2">
        <v>42925</v>
      </c>
      <c r="C4001" s="1" t="s">
        <v>117</v>
      </c>
      <c r="D4001" s="1">
        <v>50185</v>
      </c>
      <c r="E4001" s="1" t="s">
        <v>1299</v>
      </c>
      <c r="F4001" s="1" t="s">
        <v>98</v>
      </c>
      <c r="G4001" s="1" t="s">
        <v>99</v>
      </c>
      <c r="H4001" s="1" t="s">
        <v>109</v>
      </c>
      <c r="Q4001" s="1" t="s">
        <v>101</v>
      </c>
      <c r="R4001" s="1" t="s">
        <v>102</v>
      </c>
      <c r="S4001" s="1" t="s">
        <v>101</v>
      </c>
      <c r="T4001" s="1" t="s">
        <v>104</v>
      </c>
      <c r="U4001" s="1" t="s">
        <v>247</v>
      </c>
      <c r="V4001" s="1">
        <v>30</v>
      </c>
      <c r="W4001" s="1">
        <v>104</v>
      </c>
      <c r="X4001" s="1">
        <v>4.8</v>
      </c>
      <c r="Z4001" s="1" t="s">
        <v>33</v>
      </c>
      <c r="AA4001" s="1">
        <v>0.47</v>
      </c>
      <c r="AD4001" s="1">
        <v>2.4</v>
      </c>
      <c r="AM4001" s="1">
        <v>27</v>
      </c>
    </row>
    <row r="4002" spans="1:39" ht="25.5">
      <c r="A4002" s="6">
        <v>42926.564582060186</v>
      </c>
      <c r="B4002" s="2">
        <v>42926</v>
      </c>
      <c r="C4002" s="1" t="s">
        <v>96</v>
      </c>
      <c r="D4002" s="1">
        <v>50185</v>
      </c>
      <c r="E4002" s="1" t="s">
        <v>1299</v>
      </c>
      <c r="F4002" s="1" t="s">
        <v>98</v>
      </c>
      <c r="G4002" s="1" t="s">
        <v>99</v>
      </c>
      <c r="H4002" s="1" t="s">
        <v>109</v>
      </c>
      <c r="K4002" s="1">
        <v>0.6</v>
      </c>
      <c r="O4002" s="1">
        <v>0.47</v>
      </c>
      <c r="P4002" s="1" t="s">
        <v>110</v>
      </c>
      <c r="Q4002" s="1" t="s">
        <v>101</v>
      </c>
      <c r="R4002" s="1" t="s">
        <v>102</v>
      </c>
      <c r="S4002" s="1" t="s">
        <v>133</v>
      </c>
      <c r="T4002" s="1" t="s">
        <v>192</v>
      </c>
      <c r="U4002" s="1" t="s">
        <v>247</v>
      </c>
      <c r="Z4002" s="1" t="s">
        <v>115</v>
      </c>
      <c r="AA4002" s="1">
        <v>0.47</v>
      </c>
      <c r="AG4002" s="1">
        <v>120</v>
      </c>
      <c r="AM4002" s="1">
        <v>27</v>
      </c>
    </row>
    <row r="4003" spans="1:39" ht="25.5">
      <c r="A4003" s="6">
        <v>42927.548916562504</v>
      </c>
      <c r="B4003" s="2">
        <v>42926</v>
      </c>
      <c r="C4003" s="1" t="s">
        <v>117</v>
      </c>
      <c r="D4003" s="1">
        <v>50185</v>
      </c>
      <c r="E4003" s="1" t="s">
        <v>1299</v>
      </c>
      <c r="F4003" s="1" t="s">
        <v>98</v>
      </c>
      <c r="G4003" s="1" t="s">
        <v>99</v>
      </c>
      <c r="H4003" s="1" t="s">
        <v>109</v>
      </c>
      <c r="Q4003" s="1" t="s">
        <v>101</v>
      </c>
      <c r="R4003" s="1" t="s">
        <v>102</v>
      </c>
      <c r="S4003" s="1" t="s">
        <v>101</v>
      </c>
      <c r="T4003" s="1" t="s">
        <v>104</v>
      </c>
      <c r="U4003" s="1" t="s">
        <v>247</v>
      </c>
      <c r="V4003" s="1">
        <v>29</v>
      </c>
      <c r="W4003" s="1">
        <v>174</v>
      </c>
      <c r="X4003" s="1">
        <v>4.5999999999999996</v>
      </c>
      <c r="Z4003" s="1" t="s">
        <v>33</v>
      </c>
      <c r="AA4003" s="1">
        <v>0.47</v>
      </c>
      <c r="AI4003" s="1">
        <v>0.47</v>
      </c>
      <c r="AJ4003" s="1" t="s">
        <v>110</v>
      </c>
      <c r="AL4003" s="1" t="s">
        <v>461</v>
      </c>
      <c r="AM4003" s="1">
        <v>27</v>
      </c>
    </row>
    <row r="4004" spans="1:39" ht="25.5">
      <c r="A4004" s="6">
        <v>42927.549558391205</v>
      </c>
      <c r="B4004" s="2">
        <v>42927</v>
      </c>
      <c r="C4004" s="1" t="s">
        <v>96</v>
      </c>
      <c r="D4004" s="1">
        <v>50185</v>
      </c>
      <c r="E4004" s="1" t="s">
        <v>1299</v>
      </c>
      <c r="F4004" s="1" t="s">
        <v>98</v>
      </c>
      <c r="G4004" s="1" t="s">
        <v>99</v>
      </c>
      <c r="H4004" s="1" t="s">
        <v>109</v>
      </c>
      <c r="K4004" s="1">
        <v>0.6</v>
      </c>
      <c r="O4004" s="1">
        <v>0.47</v>
      </c>
      <c r="P4004" s="1" t="s">
        <v>110</v>
      </c>
      <c r="Q4004" s="1" t="s">
        <v>101</v>
      </c>
      <c r="R4004" s="1" t="s">
        <v>111</v>
      </c>
      <c r="S4004" s="1" t="s">
        <v>112</v>
      </c>
      <c r="T4004" s="1" t="s">
        <v>192</v>
      </c>
      <c r="U4004" s="1" t="s">
        <v>114</v>
      </c>
      <c r="Z4004" s="1" t="s">
        <v>115</v>
      </c>
      <c r="AA4004" s="1">
        <v>0.47</v>
      </c>
      <c r="AG4004" s="1">
        <v>120</v>
      </c>
      <c r="AL4004" s="1" t="s">
        <v>461</v>
      </c>
      <c r="AM4004" s="1">
        <v>20</v>
      </c>
    </row>
    <row r="4005" spans="1:39">
      <c r="A4005" s="6">
        <v>42929.611308634259</v>
      </c>
      <c r="B4005" s="2">
        <v>42927</v>
      </c>
      <c r="C4005" s="1" t="s">
        <v>117</v>
      </c>
      <c r="D4005" s="1">
        <v>50185</v>
      </c>
      <c r="E4005" s="1" t="s">
        <v>1299</v>
      </c>
      <c r="F4005" s="1" t="s">
        <v>98</v>
      </c>
      <c r="G4005" s="1" t="s">
        <v>99</v>
      </c>
      <c r="H4005" s="1" t="s">
        <v>109</v>
      </c>
      <c r="L4005" s="1">
        <v>0.6</v>
      </c>
      <c r="M4005" s="1">
        <v>0.6</v>
      </c>
      <c r="N4005" s="1" t="s">
        <v>110</v>
      </c>
      <c r="Q4005" s="1" t="s">
        <v>101</v>
      </c>
      <c r="R4005" s="1" t="s">
        <v>111</v>
      </c>
      <c r="S4005" s="1" t="s">
        <v>124</v>
      </c>
      <c r="T4005" s="1" t="s">
        <v>113</v>
      </c>
      <c r="U4005" s="1" t="s">
        <v>114</v>
      </c>
      <c r="Z4005" s="1" t="s">
        <v>115</v>
      </c>
      <c r="AG4005" s="1">
        <v>120</v>
      </c>
      <c r="AI4005" s="1">
        <v>0.47</v>
      </c>
      <c r="AJ4005" s="1" t="s">
        <v>110</v>
      </c>
      <c r="AL4005" s="1" t="s">
        <v>2544</v>
      </c>
    </row>
    <row r="4006" spans="1:39" ht="25.5">
      <c r="A4006" s="6">
        <v>42929.612606180555</v>
      </c>
      <c r="B4006" s="2">
        <v>42928</v>
      </c>
      <c r="C4006" s="1" t="s">
        <v>96</v>
      </c>
      <c r="D4006" s="1">
        <v>50185</v>
      </c>
      <c r="E4006" s="1" t="s">
        <v>1299</v>
      </c>
      <c r="F4006" s="1" t="s">
        <v>98</v>
      </c>
      <c r="G4006" s="1" t="s">
        <v>99</v>
      </c>
      <c r="H4006" s="1" t="s">
        <v>109</v>
      </c>
      <c r="K4006" s="1">
        <v>0.6</v>
      </c>
      <c r="L4006" s="1">
        <v>0.6</v>
      </c>
      <c r="M4006" s="1">
        <v>0.6</v>
      </c>
      <c r="N4006" s="1" t="s">
        <v>110</v>
      </c>
      <c r="O4006" s="1">
        <v>0.47</v>
      </c>
      <c r="P4006" s="1" t="s">
        <v>110</v>
      </c>
      <c r="Q4006" s="1" t="s">
        <v>101</v>
      </c>
      <c r="R4006" s="1" t="s">
        <v>122</v>
      </c>
      <c r="S4006" s="1" t="s">
        <v>124</v>
      </c>
      <c r="T4006" s="1" t="s">
        <v>113</v>
      </c>
      <c r="U4006" s="1" t="s">
        <v>247</v>
      </c>
      <c r="Z4006" s="1" t="s">
        <v>115</v>
      </c>
      <c r="AG4006" s="1">
        <v>120</v>
      </c>
      <c r="AL4006" s="1" t="s">
        <v>2544</v>
      </c>
    </row>
    <row r="4007" spans="1:39" ht="63.75">
      <c r="A4007" s="6">
        <v>42929.657894270829</v>
      </c>
      <c r="B4007" s="2">
        <v>42928</v>
      </c>
      <c r="C4007" s="1" t="s">
        <v>117</v>
      </c>
      <c r="D4007" s="1">
        <v>50185</v>
      </c>
      <c r="E4007" s="1" t="s">
        <v>1299</v>
      </c>
      <c r="F4007" s="1" t="s">
        <v>98</v>
      </c>
      <c r="G4007" s="1" t="s">
        <v>99</v>
      </c>
      <c r="H4007" s="1" t="s">
        <v>109</v>
      </c>
      <c r="Q4007" s="1" t="s">
        <v>101</v>
      </c>
      <c r="R4007" s="1" t="s">
        <v>111</v>
      </c>
      <c r="S4007" s="1" t="s">
        <v>124</v>
      </c>
      <c r="U4007" s="1" t="s">
        <v>114</v>
      </c>
      <c r="Z4007" s="1" t="s">
        <v>115</v>
      </c>
      <c r="AL4007" s="1" t="s">
        <v>2550</v>
      </c>
    </row>
    <row r="4008" spans="1:39" ht="63.75">
      <c r="A4008" s="6">
        <v>42929.659074189811</v>
      </c>
      <c r="B4008" s="2">
        <v>42929</v>
      </c>
      <c r="C4008" s="1" t="s">
        <v>96</v>
      </c>
      <c r="D4008" s="1">
        <v>50185</v>
      </c>
      <c r="E4008" s="1" t="s">
        <v>1299</v>
      </c>
      <c r="F4008" s="1" t="s">
        <v>98</v>
      </c>
      <c r="G4008" s="1" t="s">
        <v>99</v>
      </c>
      <c r="H4008" s="1" t="s">
        <v>109</v>
      </c>
      <c r="Q4008" s="1" t="s">
        <v>101</v>
      </c>
      <c r="R4008" s="1" t="s">
        <v>111</v>
      </c>
      <c r="S4008" s="1" t="s">
        <v>124</v>
      </c>
      <c r="U4008" s="1" t="s">
        <v>114</v>
      </c>
      <c r="Z4008" s="1" t="s">
        <v>115</v>
      </c>
      <c r="AL4008" s="1" t="s">
        <v>2550</v>
      </c>
    </row>
    <row r="4009" spans="1:39" ht="63.75">
      <c r="A4009" s="6">
        <v>43017.680074664357</v>
      </c>
      <c r="B4009" s="2">
        <v>42929</v>
      </c>
      <c r="C4009" s="1" t="s">
        <v>117</v>
      </c>
      <c r="D4009" s="1">
        <v>50185</v>
      </c>
      <c r="E4009" s="1" t="s">
        <v>1299</v>
      </c>
      <c r="F4009" s="1" t="s">
        <v>98</v>
      </c>
      <c r="G4009" s="1" t="s">
        <v>99</v>
      </c>
      <c r="H4009" s="1" t="s">
        <v>109</v>
      </c>
      <c r="Q4009" s="1" t="s">
        <v>101</v>
      </c>
      <c r="R4009" s="1" t="s">
        <v>111</v>
      </c>
      <c r="S4009" s="1" t="s">
        <v>112</v>
      </c>
      <c r="U4009" s="1" t="s">
        <v>114</v>
      </c>
      <c r="Z4009" s="1" t="s">
        <v>115</v>
      </c>
      <c r="AL4009" s="1" t="s">
        <v>2554</v>
      </c>
    </row>
    <row r="4010" spans="1:39" ht="51">
      <c r="A4010" s="6">
        <v>43017.6804781713</v>
      </c>
      <c r="B4010" s="2">
        <v>42930</v>
      </c>
      <c r="C4010" s="1" t="s">
        <v>96</v>
      </c>
      <c r="D4010" s="1">
        <v>50185</v>
      </c>
      <c r="E4010" s="1" t="s">
        <v>1299</v>
      </c>
      <c r="F4010" s="1" t="s">
        <v>98</v>
      </c>
      <c r="G4010" s="1" t="s">
        <v>99</v>
      </c>
      <c r="H4010" s="1" t="s">
        <v>109</v>
      </c>
      <c r="Q4010" s="1" t="s">
        <v>101</v>
      </c>
      <c r="R4010" s="1" t="s">
        <v>111</v>
      </c>
      <c r="S4010" s="1" t="s">
        <v>112</v>
      </c>
      <c r="U4010" s="1" t="s">
        <v>114</v>
      </c>
      <c r="Z4010" s="1" t="s">
        <v>115</v>
      </c>
      <c r="AL4010" s="1" t="s">
        <v>2560</v>
      </c>
    </row>
    <row r="4011" spans="1:39" ht="63.75">
      <c r="A4011" s="6">
        <v>43004.84766402778</v>
      </c>
      <c r="B4011" s="2">
        <v>42930</v>
      </c>
      <c r="C4011" s="1" t="s">
        <v>117</v>
      </c>
      <c r="D4011" s="1">
        <v>50185</v>
      </c>
      <c r="E4011" s="1" t="s">
        <v>1299</v>
      </c>
      <c r="F4011" s="1" t="s">
        <v>98</v>
      </c>
      <c r="G4011" s="1" t="s">
        <v>99</v>
      </c>
      <c r="H4011" s="1" t="s">
        <v>109</v>
      </c>
      <c r="Q4011" s="1" t="s">
        <v>101</v>
      </c>
      <c r="R4011" s="1" t="s">
        <v>111</v>
      </c>
      <c r="S4011" s="1" t="s">
        <v>112</v>
      </c>
      <c r="U4011" s="1" t="s">
        <v>114</v>
      </c>
      <c r="Z4011" s="1" t="s">
        <v>115</v>
      </c>
      <c r="AL4011" s="1" t="s">
        <v>2554</v>
      </c>
    </row>
    <row r="4012" spans="1:39" ht="51">
      <c r="A4012" s="6">
        <v>43004.848194826394</v>
      </c>
      <c r="B4012" s="2">
        <v>42931</v>
      </c>
      <c r="C4012" s="1" t="s">
        <v>96</v>
      </c>
      <c r="D4012" s="1">
        <v>50185</v>
      </c>
      <c r="E4012" s="1" t="s">
        <v>1299</v>
      </c>
      <c r="F4012" s="1" t="s">
        <v>98</v>
      </c>
      <c r="G4012" s="1" t="s">
        <v>99</v>
      </c>
      <c r="H4012" s="1" t="s">
        <v>109</v>
      </c>
      <c r="Q4012" s="1" t="s">
        <v>101</v>
      </c>
      <c r="R4012" s="1" t="s">
        <v>111</v>
      </c>
      <c r="S4012" s="1" t="s">
        <v>112</v>
      </c>
      <c r="U4012" s="1" t="s">
        <v>114</v>
      </c>
      <c r="Z4012" s="1" t="s">
        <v>115</v>
      </c>
      <c r="AL4012" s="1" t="s">
        <v>2560</v>
      </c>
    </row>
    <row r="4013" spans="1:39" ht="25.5">
      <c r="A4013" s="6">
        <v>42925.703556921297</v>
      </c>
      <c r="B4013" s="2">
        <v>42924</v>
      </c>
      <c r="C4013" s="1" t="s">
        <v>117</v>
      </c>
      <c r="D4013" s="1">
        <v>50209</v>
      </c>
      <c r="E4013" s="1" t="s">
        <v>1290</v>
      </c>
      <c r="F4013" s="1" t="s">
        <v>98</v>
      </c>
      <c r="G4013" s="1" t="s">
        <v>99</v>
      </c>
      <c r="H4013" s="1" t="s">
        <v>100</v>
      </c>
      <c r="K4013" s="1">
        <v>0.3</v>
      </c>
      <c r="M4013" s="1">
        <v>0.3</v>
      </c>
      <c r="N4013" s="1" t="s">
        <v>110</v>
      </c>
      <c r="O4013" s="1">
        <v>0.24</v>
      </c>
      <c r="P4013" s="1" t="s">
        <v>110</v>
      </c>
      <c r="Q4013" s="1" t="s">
        <v>101</v>
      </c>
      <c r="R4013" s="1" t="s">
        <v>102</v>
      </c>
      <c r="S4013" s="1" t="s">
        <v>101</v>
      </c>
      <c r="T4013" s="1" t="s">
        <v>192</v>
      </c>
      <c r="U4013" s="1" t="s">
        <v>141</v>
      </c>
      <c r="V4013" s="1">
        <v>30</v>
      </c>
      <c r="W4013" s="1">
        <v>130</v>
      </c>
      <c r="X4013" s="1">
        <v>4</v>
      </c>
      <c r="Z4013" s="1" t="s">
        <v>115</v>
      </c>
      <c r="AA4013" s="1">
        <v>0.24</v>
      </c>
      <c r="AG4013" s="1">
        <v>60</v>
      </c>
      <c r="AM4013" s="1">
        <v>14</v>
      </c>
    </row>
    <row r="4014" spans="1:39" ht="25.5">
      <c r="A4014" s="6">
        <v>42925.7044040162</v>
      </c>
      <c r="B4014" s="2">
        <v>42925</v>
      </c>
      <c r="C4014" s="1" t="s">
        <v>96</v>
      </c>
      <c r="D4014" s="1">
        <v>50209</v>
      </c>
      <c r="E4014" s="1" t="s">
        <v>1290</v>
      </c>
      <c r="F4014" s="1" t="s">
        <v>98</v>
      </c>
      <c r="G4014" s="1" t="s">
        <v>99</v>
      </c>
      <c r="H4014" s="1" t="s">
        <v>100</v>
      </c>
      <c r="O4014" s="1">
        <v>0.24</v>
      </c>
      <c r="P4014" s="1" t="s">
        <v>110</v>
      </c>
      <c r="Q4014" s="1" t="s">
        <v>101</v>
      </c>
      <c r="R4014" s="1" t="s">
        <v>102</v>
      </c>
      <c r="S4014" s="1" t="s">
        <v>101</v>
      </c>
      <c r="T4014" s="1" t="s">
        <v>104</v>
      </c>
      <c r="U4014" s="1" t="s">
        <v>141</v>
      </c>
      <c r="Z4014" s="1" t="s">
        <v>33</v>
      </c>
      <c r="AA4014" s="1">
        <v>0.24</v>
      </c>
      <c r="AD4014" s="1">
        <v>1.2</v>
      </c>
      <c r="AM4014" s="1">
        <v>14</v>
      </c>
    </row>
    <row r="4015" spans="1:39" ht="25.5">
      <c r="A4015" s="6">
        <v>42926.556511851857</v>
      </c>
      <c r="B4015" s="2">
        <v>42925</v>
      </c>
      <c r="C4015" s="1" t="s">
        <v>117</v>
      </c>
      <c r="D4015" s="1">
        <v>50209</v>
      </c>
      <c r="E4015" s="1" t="s">
        <v>1290</v>
      </c>
      <c r="F4015" s="1" t="s">
        <v>98</v>
      </c>
      <c r="G4015" s="1" t="s">
        <v>177</v>
      </c>
      <c r="H4015" s="1" t="s">
        <v>100</v>
      </c>
      <c r="K4015" s="1">
        <v>0.3</v>
      </c>
      <c r="O4015" s="1">
        <v>0.24</v>
      </c>
      <c r="P4015" s="1" t="s">
        <v>110</v>
      </c>
      <c r="Q4015" s="1" t="s">
        <v>101</v>
      </c>
      <c r="R4015" s="1" t="s">
        <v>102</v>
      </c>
      <c r="S4015" s="1" t="s">
        <v>103</v>
      </c>
      <c r="T4015" s="1" t="s">
        <v>192</v>
      </c>
      <c r="U4015" s="1" t="s">
        <v>141</v>
      </c>
      <c r="Z4015" s="1" t="s">
        <v>33</v>
      </c>
      <c r="AA4015" s="1">
        <v>0.24</v>
      </c>
      <c r="AG4015" s="1">
        <v>60</v>
      </c>
      <c r="AI4015" s="1">
        <v>0.24</v>
      </c>
      <c r="AJ4015" s="1" t="s">
        <v>213</v>
      </c>
      <c r="AM4015" s="1">
        <v>14</v>
      </c>
    </row>
    <row r="4016" spans="1:39" ht="25.5">
      <c r="A4016" s="6">
        <v>42926.557643321757</v>
      </c>
      <c r="B4016" s="2">
        <v>42926</v>
      </c>
      <c r="C4016" s="1" t="s">
        <v>96</v>
      </c>
      <c r="D4016" s="1">
        <v>50209</v>
      </c>
      <c r="E4016" s="1" t="s">
        <v>1290</v>
      </c>
      <c r="F4016" s="1" t="s">
        <v>98</v>
      </c>
      <c r="G4016" s="1" t="s">
        <v>99</v>
      </c>
      <c r="H4016" s="1" t="s">
        <v>100</v>
      </c>
      <c r="O4016" s="1">
        <v>0.24</v>
      </c>
      <c r="P4016" s="1" t="s">
        <v>110</v>
      </c>
      <c r="Q4016" s="1" t="s">
        <v>121</v>
      </c>
      <c r="R4016" s="1" t="s">
        <v>102</v>
      </c>
      <c r="S4016" s="1" t="s">
        <v>101</v>
      </c>
      <c r="T4016" s="1" t="s">
        <v>104</v>
      </c>
      <c r="U4016" s="1" t="s">
        <v>141</v>
      </c>
      <c r="Z4016" s="1" t="s">
        <v>115</v>
      </c>
      <c r="AA4016" s="1">
        <v>0.24</v>
      </c>
      <c r="AD4016" s="1">
        <v>1.2</v>
      </c>
      <c r="AI4016" s="1">
        <v>0.24</v>
      </c>
      <c r="AJ4016" s="1" t="s">
        <v>213</v>
      </c>
      <c r="AM4016" s="1">
        <v>14</v>
      </c>
    </row>
    <row r="4017" spans="1:42" ht="25.5">
      <c r="A4017" s="6">
        <v>42927.678479641203</v>
      </c>
      <c r="B4017" s="2">
        <v>42926</v>
      </c>
      <c r="C4017" s="1" t="s">
        <v>117</v>
      </c>
      <c r="D4017" s="1">
        <v>50209</v>
      </c>
      <c r="E4017" s="1" t="s">
        <v>1290</v>
      </c>
      <c r="F4017" s="1" t="s">
        <v>98</v>
      </c>
      <c r="G4017" s="1" t="s">
        <v>99</v>
      </c>
      <c r="H4017" s="1" t="s">
        <v>100</v>
      </c>
      <c r="J4017" s="8"/>
      <c r="K4017" s="1">
        <v>0.3</v>
      </c>
      <c r="O4017" s="1">
        <v>0.24</v>
      </c>
      <c r="P4017" s="1" t="s">
        <v>110</v>
      </c>
      <c r="Q4017" s="1" t="s">
        <v>119</v>
      </c>
      <c r="R4017" s="1" t="s">
        <v>102</v>
      </c>
      <c r="S4017" s="1" t="s">
        <v>101</v>
      </c>
      <c r="T4017" s="1" t="s">
        <v>192</v>
      </c>
      <c r="U4017" s="1" t="s">
        <v>247</v>
      </c>
      <c r="V4017" s="1">
        <v>32</v>
      </c>
      <c r="W4017" s="1">
        <v>165</v>
      </c>
      <c r="X4017" s="1">
        <v>3.1</v>
      </c>
      <c r="Z4017" s="1" t="s">
        <v>33</v>
      </c>
      <c r="AA4017" s="1">
        <v>0.24</v>
      </c>
      <c r="AB4017" s="1">
        <v>60</v>
      </c>
      <c r="AG4017" s="1">
        <v>60</v>
      </c>
      <c r="AM4017" s="1">
        <v>10</v>
      </c>
      <c r="AN4017" s="1">
        <v>3</v>
      </c>
      <c r="AO4017" s="1">
        <v>60</v>
      </c>
      <c r="AP4017" s="8"/>
    </row>
    <row r="4018" spans="1:42" ht="25.5">
      <c r="A4018" s="6">
        <v>42927.67942075232</v>
      </c>
      <c r="B4018" s="2">
        <v>42927</v>
      </c>
      <c r="C4018" s="1" t="s">
        <v>96</v>
      </c>
      <c r="D4018" s="1">
        <v>50209</v>
      </c>
      <c r="E4018" s="1" t="s">
        <v>1290</v>
      </c>
      <c r="F4018" s="1" t="s">
        <v>98</v>
      </c>
      <c r="G4018" s="1" t="s">
        <v>99</v>
      </c>
      <c r="H4018" s="1" t="s">
        <v>100</v>
      </c>
      <c r="J4018" s="8"/>
      <c r="O4018" s="1">
        <v>0.24</v>
      </c>
      <c r="P4018" s="1" t="s">
        <v>110</v>
      </c>
      <c r="Q4018" s="1" t="s">
        <v>121</v>
      </c>
      <c r="R4018" s="1" t="s">
        <v>102</v>
      </c>
      <c r="S4018" s="1" t="s">
        <v>101</v>
      </c>
      <c r="T4018" s="1" t="s">
        <v>104</v>
      </c>
      <c r="U4018" s="1" t="s">
        <v>247</v>
      </c>
      <c r="Z4018" s="1" t="s">
        <v>33</v>
      </c>
      <c r="AA4018" s="1">
        <v>0.24</v>
      </c>
      <c r="AB4018" s="1">
        <v>60</v>
      </c>
      <c r="AI4018" s="1">
        <v>0.24</v>
      </c>
      <c r="AJ4018" s="1" t="s">
        <v>213</v>
      </c>
      <c r="AM4018" s="1">
        <v>8</v>
      </c>
      <c r="AN4018" s="1">
        <v>3</v>
      </c>
      <c r="AO4018" s="1">
        <v>60</v>
      </c>
      <c r="AP4018" s="8"/>
    </row>
    <row r="4019" spans="1:42" ht="25.5">
      <c r="A4019" s="6">
        <v>43017.687585520835</v>
      </c>
      <c r="B4019" s="2">
        <v>42927</v>
      </c>
      <c r="C4019" s="1" t="s">
        <v>117</v>
      </c>
      <c r="D4019" s="1">
        <v>50209</v>
      </c>
      <c r="E4019" s="1" t="s">
        <v>1290</v>
      </c>
      <c r="F4019" s="1" t="s">
        <v>98</v>
      </c>
      <c r="G4019" s="1" t="s">
        <v>99</v>
      </c>
      <c r="H4019" s="1" t="s">
        <v>100</v>
      </c>
      <c r="K4019" s="1">
        <v>0.3</v>
      </c>
      <c r="O4019" s="1">
        <v>0.24</v>
      </c>
      <c r="P4019" s="1" t="s">
        <v>110</v>
      </c>
      <c r="Q4019" s="1" t="s">
        <v>101</v>
      </c>
      <c r="R4019" s="1" t="s">
        <v>102</v>
      </c>
      <c r="S4019" s="1" t="s">
        <v>103</v>
      </c>
      <c r="T4019" s="1" t="s">
        <v>192</v>
      </c>
      <c r="U4019" s="1" t="s">
        <v>247</v>
      </c>
      <c r="Z4019" s="1" t="s">
        <v>33</v>
      </c>
      <c r="AA4019" s="1">
        <v>0.24</v>
      </c>
      <c r="AB4019" s="1">
        <v>60</v>
      </c>
      <c r="AG4019" s="1">
        <v>60</v>
      </c>
      <c r="AM4019" s="1">
        <v>8</v>
      </c>
      <c r="AN4019" s="1">
        <v>3</v>
      </c>
      <c r="AO4019" s="1">
        <v>30</v>
      </c>
    </row>
    <row r="4020" spans="1:42" ht="25.5">
      <c r="A4020" s="6">
        <v>42932.582764282408</v>
      </c>
      <c r="B4020" s="2">
        <v>42927</v>
      </c>
      <c r="C4020" s="1" t="s">
        <v>96</v>
      </c>
      <c r="D4020" s="1">
        <v>50242</v>
      </c>
      <c r="E4020" s="1" t="s">
        <v>1329</v>
      </c>
      <c r="F4020" s="1" t="s">
        <v>98</v>
      </c>
      <c r="G4020" s="1" t="s">
        <v>177</v>
      </c>
      <c r="H4020" s="1" t="s">
        <v>100</v>
      </c>
      <c r="K4020" s="1">
        <v>0.76</v>
      </c>
      <c r="M4020" s="1">
        <v>0.76</v>
      </c>
      <c r="N4020" s="1" t="s">
        <v>110</v>
      </c>
      <c r="O4020" s="1">
        <v>0.6</v>
      </c>
      <c r="P4020" s="1" t="s">
        <v>110</v>
      </c>
      <c r="Q4020" s="1" t="s">
        <v>101</v>
      </c>
      <c r="R4020" s="1" t="s">
        <v>102</v>
      </c>
      <c r="S4020" s="1" t="s">
        <v>103</v>
      </c>
      <c r="T4020" s="1" t="s">
        <v>192</v>
      </c>
      <c r="U4020" s="1" t="s">
        <v>120</v>
      </c>
      <c r="V4020" s="1">
        <v>43</v>
      </c>
      <c r="W4020" s="1">
        <v>76</v>
      </c>
      <c r="X4020" s="1">
        <v>6.2</v>
      </c>
      <c r="Z4020" s="1" t="s">
        <v>33</v>
      </c>
      <c r="AA4020" s="1">
        <v>0.6</v>
      </c>
      <c r="AG4020" s="1">
        <v>155</v>
      </c>
      <c r="AM4020" s="1">
        <v>40</v>
      </c>
    </row>
    <row r="4021" spans="1:42" ht="25.5">
      <c r="A4021" s="6">
        <v>42932.592735347222</v>
      </c>
      <c r="B4021" s="2">
        <v>42927</v>
      </c>
      <c r="C4021" s="1" t="s">
        <v>117</v>
      </c>
      <c r="D4021" s="1">
        <v>50242</v>
      </c>
      <c r="E4021" s="1" t="s">
        <v>1329</v>
      </c>
      <c r="F4021" s="1" t="s">
        <v>98</v>
      </c>
      <c r="G4021" s="1" t="s">
        <v>99</v>
      </c>
      <c r="H4021" s="1" t="s">
        <v>100</v>
      </c>
      <c r="Q4021" s="1" t="s">
        <v>101</v>
      </c>
      <c r="R4021" s="1" t="s">
        <v>102</v>
      </c>
      <c r="S4021" s="1" t="s">
        <v>101</v>
      </c>
      <c r="T4021" s="1" t="s">
        <v>104</v>
      </c>
      <c r="U4021" s="1" t="s">
        <v>120</v>
      </c>
      <c r="Z4021" s="1" t="s">
        <v>33</v>
      </c>
      <c r="AA4021" s="1">
        <v>0.6</v>
      </c>
      <c r="AD4021" s="1">
        <v>3</v>
      </c>
      <c r="AM4021" s="1">
        <v>40</v>
      </c>
    </row>
    <row r="4022" spans="1:42" ht="25.5">
      <c r="A4022" s="6">
        <v>42932.597824143522</v>
      </c>
      <c r="B4022" s="2">
        <v>42928</v>
      </c>
      <c r="C4022" s="1" t="s">
        <v>96</v>
      </c>
      <c r="D4022" s="1">
        <v>50242</v>
      </c>
      <c r="E4022" s="1" t="s">
        <v>1329</v>
      </c>
      <c r="F4022" s="1" t="s">
        <v>98</v>
      </c>
      <c r="G4022" s="1" t="s">
        <v>99</v>
      </c>
      <c r="H4022" s="1" t="s">
        <v>100</v>
      </c>
      <c r="K4022" s="1">
        <v>0.76</v>
      </c>
      <c r="O4022" s="1">
        <v>0.6</v>
      </c>
      <c r="P4022" s="1" t="s">
        <v>110</v>
      </c>
      <c r="Q4022" s="1" t="s">
        <v>101</v>
      </c>
      <c r="R4022" s="1" t="s">
        <v>102</v>
      </c>
      <c r="S4022" s="1" t="s">
        <v>103</v>
      </c>
      <c r="T4022" s="1" t="s">
        <v>192</v>
      </c>
      <c r="U4022" s="1" t="s">
        <v>120</v>
      </c>
      <c r="Z4022" s="1" t="s">
        <v>33</v>
      </c>
      <c r="AA4022" s="1">
        <v>0.6</v>
      </c>
      <c r="AG4022" s="1">
        <v>155</v>
      </c>
      <c r="AM4022" s="1">
        <v>40</v>
      </c>
    </row>
    <row r="4023" spans="1:42" ht="25.5">
      <c r="A4023" s="6">
        <v>42933.615694814813</v>
      </c>
      <c r="B4023" s="2">
        <v>42928</v>
      </c>
      <c r="C4023" s="1" t="s">
        <v>117</v>
      </c>
      <c r="D4023" s="1">
        <v>50242</v>
      </c>
      <c r="E4023" s="1" t="s">
        <v>1329</v>
      </c>
      <c r="F4023" s="1" t="s">
        <v>98</v>
      </c>
      <c r="G4023" s="1" t="s">
        <v>99</v>
      </c>
      <c r="H4023" s="1" t="s">
        <v>100</v>
      </c>
      <c r="Q4023" s="1" t="s">
        <v>101</v>
      </c>
      <c r="R4023" s="1" t="s">
        <v>102</v>
      </c>
      <c r="S4023" s="1" t="s">
        <v>103</v>
      </c>
      <c r="T4023" s="1" t="s">
        <v>104</v>
      </c>
      <c r="U4023" s="1" t="s">
        <v>141</v>
      </c>
      <c r="Z4023" s="1" t="s">
        <v>33</v>
      </c>
      <c r="AA4023" s="1">
        <v>0.6</v>
      </c>
      <c r="AD4023" s="1">
        <v>3</v>
      </c>
      <c r="AM4023" s="1">
        <v>40</v>
      </c>
    </row>
    <row r="4024" spans="1:42" ht="25.5">
      <c r="A4024" s="6">
        <v>42933.617429201389</v>
      </c>
      <c r="B4024" s="2">
        <v>42929</v>
      </c>
      <c r="C4024" s="1" t="s">
        <v>96</v>
      </c>
      <c r="D4024" s="1">
        <v>50242</v>
      </c>
      <c r="E4024" s="1" t="s">
        <v>1329</v>
      </c>
      <c r="F4024" s="1" t="s">
        <v>98</v>
      </c>
      <c r="G4024" s="1" t="s">
        <v>99</v>
      </c>
      <c r="H4024" s="1" t="s">
        <v>100</v>
      </c>
      <c r="K4024" s="1">
        <v>0.76</v>
      </c>
      <c r="O4024" s="1">
        <v>0.6</v>
      </c>
      <c r="P4024" s="1" t="s">
        <v>110</v>
      </c>
      <c r="Q4024" s="1" t="s">
        <v>101</v>
      </c>
      <c r="R4024" s="1" t="s">
        <v>102</v>
      </c>
      <c r="S4024" s="1" t="s">
        <v>103</v>
      </c>
      <c r="T4024" s="1" t="s">
        <v>192</v>
      </c>
      <c r="U4024" s="1" t="s">
        <v>196</v>
      </c>
      <c r="V4024" s="1">
        <v>35</v>
      </c>
      <c r="W4024" s="1">
        <v>155</v>
      </c>
      <c r="X4024" s="1">
        <v>4.2</v>
      </c>
      <c r="Z4024" s="1" t="s">
        <v>33</v>
      </c>
      <c r="AA4024" s="1">
        <v>0.6</v>
      </c>
      <c r="AG4024" s="1">
        <v>155</v>
      </c>
      <c r="AM4024" s="1">
        <v>28</v>
      </c>
    </row>
    <row r="4025" spans="1:42" ht="25.5">
      <c r="A4025" s="6">
        <v>42933.621021122686</v>
      </c>
      <c r="B4025" s="2">
        <v>42929</v>
      </c>
      <c r="C4025" s="1" t="s">
        <v>117</v>
      </c>
      <c r="D4025" s="1">
        <v>50242</v>
      </c>
      <c r="E4025" s="1" t="s">
        <v>1329</v>
      </c>
      <c r="F4025" s="1" t="s">
        <v>98</v>
      </c>
      <c r="G4025" s="1" t="s">
        <v>99</v>
      </c>
      <c r="H4025" s="1" t="s">
        <v>100</v>
      </c>
      <c r="Q4025" s="1" t="s">
        <v>101</v>
      </c>
      <c r="R4025" s="1" t="s">
        <v>102</v>
      </c>
      <c r="S4025" s="1" t="s">
        <v>103</v>
      </c>
      <c r="T4025" s="1" t="s">
        <v>104</v>
      </c>
      <c r="U4025" s="1" t="s">
        <v>120</v>
      </c>
      <c r="Z4025" s="1" t="s">
        <v>33</v>
      </c>
      <c r="AA4025" s="1">
        <v>0.6</v>
      </c>
      <c r="AD4025" s="1">
        <v>3</v>
      </c>
      <c r="AM4025" s="1">
        <v>28</v>
      </c>
    </row>
    <row r="4026" spans="1:42" ht="25.5">
      <c r="A4026" s="6">
        <v>42933.621697245369</v>
      </c>
      <c r="B4026" s="2">
        <v>42930</v>
      </c>
      <c r="C4026" s="1" t="s">
        <v>96</v>
      </c>
      <c r="D4026" s="1">
        <v>50242</v>
      </c>
      <c r="E4026" s="1" t="s">
        <v>1329</v>
      </c>
      <c r="F4026" s="1" t="s">
        <v>98</v>
      </c>
      <c r="G4026" s="1" t="s">
        <v>99</v>
      </c>
      <c r="H4026" s="1" t="s">
        <v>100</v>
      </c>
      <c r="K4026" s="1">
        <v>0.76</v>
      </c>
      <c r="O4026" s="1">
        <v>0.6</v>
      </c>
      <c r="P4026" s="1" t="s">
        <v>110</v>
      </c>
      <c r="Q4026" s="1" t="s">
        <v>101</v>
      </c>
      <c r="R4026" s="1" t="s">
        <v>102</v>
      </c>
      <c r="S4026" s="1" t="s">
        <v>103</v>
      </c>
      <c r="T4026" s="1" t="s">
        <v>192</v>
      </c>
      <c r="U4026" s="1" t="s">
        <v>120</v>
      </c>
      <c r="Z4026" s="1" t="s">
        <v>33</v>
      </c>
      <c r="AA4026" s="1">
        <v>0.6</v>
      </c>
      <c r="AG4026" s="1">
        <v>155</v>
      </c>
      <c r="AM4026" s="1">
        <v>28</v>
      </c>
    </row>
    <row r="4027" spans="1:42" ht="25.5">
      <c r="A4027" s="6">
        <v>42933.62303505787</v>
      </c>
      <c r="B4027" s="2">
        <v>42930</v>
      </c>
      <c r="C4027" s="1" t="s">
        <v>117</v>
      </c>
      <c r="D4027" s="1">
        <v>50242</v>
      </c>
      <c r="E4027" s="1" t="s">
        <v>1329</v>
      </c>
      <c r="F4027" s="1" t="s">
        <v>98</v>
      </c>
      <c r="G4027" s="1" t="s">
        <v>99</v>
      </c>
      <c r="H4027" s="1" t="s">
        <v>100</v>
      </c>
      <c r="J4027" s="8"/>
      <c r="Q4027" s="1" t="s">
        <v>101</v>
      </c>
      <c r="R4027" s="1" t="s">
        <v>102</v>
      </c>
      <c r="S4027" s="1" t="s">
        <v>103</v>
      </c>
      <c r="T4027" s="1" t="s">
        <v>104</v>
      </c>
      <c r="U4027" s="1" t="s">
        <v>120</v>
      </c>
      <c r="V4027" s="1">
        <v>34</v>
      </c>
      <c r="W4027" s="1">
        <v>129</v>
      </c>
      <c r="X4027" s="1">
        <v>3.8</v>
      </c>
      <c r="Z4027" s="1" t="s">
        <v>33</v>
      </c>
      <c r="AA4027" s="1">
        <v>0.6</v>
      </c>
      <c r="AB4027" s="1">
        <v>75</v>
      </c>
      <c r="AI4027" s="1">
        <v>0.6</v>
      </c>
      <c r="AJ4027" s="1" t="s">
        <v>110</v>
      </c>
      <c r="AL4027" s="1" t="s">
        <v>461</v>
      </c>
      <c r="AM4027" s="1">
        <v>20</v>
      </c>
      <c r="AO4027" s="1">
        <v>150</v>
      </c>
      <c r="AP4027" s="8"/>
    </row>
    <row r="4028" spans="1:42" ht="25.5">
      <c r="A4028" s="6">
        <v>42933.623797824075</v>
      </c>
      <c r="B4028" s="2">
        <v>42931</v>
      </c>
      <c r="C4028" s="1" t="s">
        <v>96</v>
      </c>
      <c r="D4028" s="1">
        <v>50242</v>
      </c>
      <c r="E4028" s="1" t="s">
        <v>1329</v>
      </c>
      <c r="F4028" s="1" t="s">
        <v>98</v>
      </c>
      <c r="G4028" s="1" t="s">
        <v>99</v>
      </c>
      <c r="H4028" s="1" t="s">
        <v>100</v>
      </c>
      <c r="J4028" s="8"/>
      <c r="K4028" s="1">
        <v>0.76</v>
      </c>
      <c r="O4028" s="1">
        <v>0.6</v>
      </c>
      <c r="P4028" s="1" t="s">
        <v>110</v>
      </c>
      <c r="Q4028" s="1" t="s">
        <v>101</v>
      </c>
      <c r="R4028" s="1" t="s">
        <v>102</v>
      </c>
      <c r="S4028" s="1" t="s">
        <v>103</v>
      </c>
      <c r="T4028" s="1" t="s">
        <v>192</v>
      </c>
      <c r="U4028" s="1" t="s">
        <v>120</v>
      </c>
      <c r="Z4028" s="1" t="s">
        <v>33</v>
      </c>
      <c r="AA4028" s="1">
        <v>0.6</v>
      </c>
      <c r="AB4028" s="1">
        <v>150</v>
      </c>
      <c r="AG4028" s="1">
        <v>155</v>
      </c>
      <c r="AL4028" s="1" t="s">
        <v>461</v>
      </c>
      <c r="AM4028" s="1">
        <v>20</v>
      </c>
      <c r="AO4028" s="1">
        <v>75</v>
      </c>
      <c r="AP4028" s="8"/>
    </row>
    <row r="4029" spans="1:42" ht="25.5">
      <c r="A4029" s="6">
        <v>42933.625173483801</v>
      </c>
      <c r="B4029" s="2">
        <v>42931</v>
      </c>
      <c r="C4029" s="1" t="s">
        <v>117</v>
      </c>
      <c r="D4029" s="1">
        <v>50242</v>
      </c>
      <c r="E4029" s="1" t="s">
        <v>1329</v>
      </c>
      <c r="F4029" s="1" t="s">
        <v>98</v>
      </c>
      <c r="G4029" s="1" t="s">
        <v>99</v>
      </c>
      <c r="H4029" s="1" t="s">
        <v>100</v>
      </c>
      <c r="J4029" s="8"/>
      <c r="Q4029" s="1" t="s">
        <v>101</v>
      </c>
      <c r="R4029" s="1" t="s">
        <v>102</v>
      </c>
      <c r="S4029" s="1" t="s">
        <v>101</v>
      </c>
      <c r="T4029" s="1" t="s">
        <v>104</v>
      </c>
      <c r="U4029" s="1" t="s">
        <v>120</v>
      </c>
      <c r="Z4029" s="1" t="s">
        <v>33</v>
      </c>
      <c r="AA4029" s="1">
        <v>0.6</v>
      </c>
      <c r="AB4029" s="1">
        <v>150</v>
      </c>
      <c r="AI4029" s="1">
        <v>0.6</v>
      </c>
      <c r="AJ4029" s="1" t="s">
        <v>110</v>
      </c>
      <c r="AL4029" s="1" t="s">
        <v>461</v>
      </c>
      <c r="AM4029" s="1">
        <v>20</v>
      </c>
      <c r="AO4029" s="1">
        <v>75</v>
      </c>
      <c r="AP4029" s="8"/>
    </row>
    <row r="4030" spans="1:42" ht="25.5">
      <c r="A4030" s="6">
        <v>42933.62660768519</v>
      </c>
      <c r="B4030" s="2">
        <v>42932</v>
      </c>
      <c r="C4030" s="1" t="s">
        <v>96</v>
      </c>
      <c r="D4030" s="1">
        <v>50242</v>
      </c>
      <c r="E4030" s="1" t="s">
        <v>1329</v>
      </c>
      <c r="F4030" s="1" t="s">
        <v>98</v>
      </c>
      <c r="G4030" s="1" t="s">
        <v>99</v>
      </c>
      <c r="H4030" s="1" t="s">
        <v>100</v>
      </c>
      <c r="J4030" s="8"/>
      <c r="K4030" s="1">
        <v>0.76</v>
      </c>
      <c r="O4030" s="1">
        <v>0.6</v>
      </c>
      <c r="P4030" s="1" t="s">
        <v>110</v>
      </c>
      <c r="Q4030" s="1" t="s">
        <v>121</v>
      </c>
      <c r="R4030" s="1" t="s">
        <v>102</v>
      </c>
      <c r="S4030" s="1" t="s">
        <v>101</v>
      </c>
      <c r="T4030" s="1" t="s">
        <v>192</v>
      </c>
      <c r="U4030" s="1" t="s">
        <v>120</v>
      </c>
      <c r="Z4030" s="1" t="s">
        <v>33</v>
      </c>
      <c r="AA4030" s="1">
        <v>0.6</v>
      </c>
      <c r="AB4030" s="1">
        <v>150</v>
      </c>
      <c r="AG4030" s="1">
        <v>155</v>
      </c>
      <c r="AL4030" s="1" t="s">
        <v>461</v>
      </c>
      <c r="AM4030" s="1">
        <v>20</v>
      </c>
      <c r="AO4030" s="1">
        <v>75</v>
      </c>
      <c r="AP4030" s="8"/>
    </row>
    <row r="4031" spans="1:42" ht="25.5">
      <c r="A4031" s="6">
        <v>42933.627340578707</v>
      </c>
      <c r="B4031" s="2">
        <v>42932</v>
      </c>
      <c r="C4031" s="1" t="s">
        <v>117</v>
      </c>
      <c r="D4031" s="1">
        <v>50242</v>
      </c>
      <c r="E4031" s="1" t="s">
        <v>1329</v>
      </c>
      <c r="F4031" s="1" t="s">
        <v>98</v>
      </c>
      <c r="G4031" s="1" t="s">
        <v>99</v>
      </c>
      <c r="H4031" s="1" t="s">
        <v>100</v>
      </c>
      <c r="J4031" s="8"/>
      <c r="Q4031" s="1" t="s">
        <v>121</v>
      </c>
      <c r="R4031" s="1" t="s">
        <v>122</v>
      </c>
      <c r="S4031" s="1" t="s">
        <v>101</v>
      </c>
      <c r="T4031" s="1" t="s">
        <v>104</v>
      </c>
      <c r="U4031" s="1" t="s">
        <v>196</v>
      </c>
      <c r="Z4031" s="1" t="s">
        <v>33</v>
      </c>
      <c r="AA4031" s="1">
        <v>0.6</v>
      </c>
      <c r="AB4031" s="1">
        <v>150</v>
      </c>
      <c r="AI4031" s="1">
        <v>0.6</v>
      </c>
      <c r="AJ4031" s="1" t="s">
        <v>110</v>
      </c>
      <c r="AL4031" s="1" t="s">
        <v>461</v>
      </c>
      <c r="AM4031" s="1">
        <v>20</v>
      </c>
      <c r="AO4031" s="1">
        <v>75</v>
      </c>
      <c r="AP4031" s="8"/>
    </row>
    <row r="4032" spans="1:42" ht="25.5">
      <c r="A4032" s="6">
        <v>42933.62887108796</v>
      </c>
      <c r="B4032" s="2">
        <v>42933</v>
      </c>
      <c r="C4032" s="1" t="s">
        <v>96</v>
      </c>
      <c r="D4032" s="1">
        <v>50242</v>
      </c>
      <c r="E4032" s="1" t="s">
        <v>1329</v>
      </c>
      <c r="F4032" s="1" t="s">
        <v>98</v>
      </c>
      <c r="G4032" s="1" t="s">
        <v>99</v>
      </c>
      <c r="H4032" s="1" t="s">
        <v>109</v>
      </c>
      <c r="J4032" s="8"/>
      <c r="K4032" s="1">
        <v>0.76</v>
      </c>
      <c r="O4032" s="1">
        <v>0.6</v>
      </c>
      <c r="P4032" s="1" t="s">
        <v>110</v>
      </c>
      <c r="Q4032" s="1" t="s">
        <v>101</v>
      </c>
      <c r="R4032" s="1" t="s">
        <v>122</v>
      </c>
      <c r="S4032" s="1" t="s">
        <v>101</v>
      </c>
      <c r="T4032" s="1" t="s">
        <v>192</v>
      </c>
      <c r="U4032" s="1" t="s">
        <v>114</v>
      </c>
      <c r="Z4032" s="1" t="s">
        <v>33</v>
      </c>
      <c r="AA4032" s="1">
        <v>0.6</v>
      </c>
      <c r="AB4032" s="1">
        <v>155</v>
      </c>
      <c r="AG4032" s="1">
        <v>155</v>
      </c>
      <c r="AL4032" s="1" t="s">
        <v>461</v>
      </c>
      <c r="AM4032" s="1">
        <v>20</v>
      </c>
      <c r="AO4032" s="1">
        <v>75</v>
      </c>
      <c r="AP4032" s="8"/>
    </row>
    <row r="4033" spans="1:41" ht="51">
      <c r="A4033" s="6">
        <v>42934.533445914349</v>
      </c>
      <c r="B4033" s="2">
        <v>42933</v>
      </c>
      <c r="C4033" s="1" t="s">
        <v>117</v>
      </c>
      <c r="D4033" s="1">
        <v>50242</v>
      </c>
      <c r="E4033" s="1" t="s">
        <v>1329</v>
      </c>
      <c r="F4033" s="1" t="s">
        <v>98</v>
      </c>
      <c r="G4033" s="1" t="s">
        <v>99</v>
      </c>
      <c r="H4033" s="1" t="s">
        <v>109</v>
      </c>
      <c r="Q4033" s="1" t="s">
        <v>101</v>
      </c>
      <c r="R4033" s="1" t="s">
        <v>122</v>
      </c>
      <c r="S4033" s="1" t="s">
        <v>101</v>
      </c>
      <c r="T4033" s="1" t="s">
        <v>2634</v>
      </c>
      <c r="U4033" s="1" t="s">
        <v>247</v>
      </c>
      <c r="V4033" s="1">
        <v>26</v>
      </c>
      <c r="W4033" s="1">
        <v>84</v>
      </c>
      <c r="X4033" s="1">
        <v>2.2999999999999998</v>
      </c>
      <c r="Z4033" s="1" t="s">
        <v>33</v>
      </c>
      <c r="AI4033" s="1">
        <v>0.6</v>
      </c>
      <c r="AJ4033" s="1" t="s">
        <v>213</v>
      </c>
      <c r="AL4033" s="1" t="s">
        <v>2638</v>
      </c>
      <c r="AM4033" s="1">
        <v>20</v>
      </c>
    </row>
    <row r="4034" spans="1:41" ht="51">
      <c r="A4034" s="6">
        <v>42934.5352752662</v>
      </c>
      <c r="B4034" s="2">
        <v>42934</v>
      </c>
      <c r="C4034" s="1" t="s">
        <v>96</v>
      </c>
      <c r="D4034" s="1">
        <v>50242</v>
      </c>
      <c r="E4034" s="1" t="s">
        <v>1329</v>
      </c>
      <c r="F4034" s="1" t="s">
        <v>98</v>
      </c>
      <c r="G4034" s="1" t="s">
        <v>99</v>
      </c>
      <c r="H4034" s="1" t="s">
        <v>100</v>
      </c>
      <c r="O4034" s="1">
        <v>0.6</v>
      </c>
      <c r="P4034" s="1" t="s">
        <v>213</v>
      </c>
      <c r="Q4034" s="1" t="s">
        <v>101</v>
      </c>
      <c r="R4034" s="1" t="s">
        <v>122</v>
      </c>
      <c r="S4034" s="1" t="s">
        <v>101</v>
      </c>
      <c r="T4034" s="1" t="s">
        <v>2634</v>
      </c>
      <c r="U4034" s="1" t="s">
        <v>114</v>
      </c>
      <c r="Z4034" s="1" t="s">
        <v>33</v>
      </c>
      <c r="AL4034" s="1" t="s">
        <v>461</v>
      </c>
      <c r="AM4034" s="1">
        <v>20</v>
      </c>
    </row>
    <row r="4035" spans="1:41" ht="38.25">
      <c r="A4035" s="6">
        <v>43017.689393819441</v>
      </c>
      <c r="B4035" s="2">
        <v>42934</v>
      </c>
      <c r="C4035" s="1" t="s">
        <v>117</v>
      </c>
      <c r="D4035" s="1">
        <v>50242</v>
      </c>
      <c r="E4035" s="1" t="s">
        <v>1329</v>
      </c>
      <c r="F4035" s="1" t="s">
        <v>98</v>
      </c>
      <c r="G4035" s="1" t="s">
        <v>99</v>
      </c>
      <c r="H4035" s="1" t="s">
        <v>100</v>
      </c>
      <c r="Q4035" s="1" t="s">
        <v>101</v>
      </c>
      <c r="R4035" s="1" t="s">
        <v>102</v>
      </c>
      <c r="S4035" s="1" t="s">
        <v>101</v>
      </c>
      <c r="T4035" s="1" t="s">
        <v>205</v>
      </c>
      <c r="U4035" s="1" t="s">
        <v>196</v>
      </c>
      <c r="Z4035" s="1" t="s">
        <v>33</v>
      </c>
      <c r="AB4035" s="1">
        <v>150</v>
      </c>
      <c r="AI4035" s="1">
        <v>0.6</v>
      </c>
      <c r="AJ4035" s="1" t="s">
        <v>213</v>
      </c>
      <c r="AL4035" s="1" t="s">
        <v>2645</v>
      </c>
      <c r="AM4035" s="1">
        <v>20</v>
      </c>
      <c r="AO4035" s="1">
        <v>75</v>
      </c>
    </row>
    <row r="4036" spans="1:41" ht="25.5">
      <c r="A4036" s="6">
        <v>43017.69065488426</v>
      </c>
      <c r="B4036" s="2">
        <v>42935</v>
      </c>
      <c r="C4036" s="1" t="s">
        <v>96</v>
      </c>
      <c r="D4036" s="1">
        <v>50242</v>
      </c>
      <c r="E4036" s="1" t="s">
        <v>1329</v>
      </c>
      <c r="F4036" s="1" t="s">
        <v>98</v>
      </c>
      <c r="G4036" s="1" t="s">
        <v>99</v>
      </c>
      <c r="H4036" s="1" t="s">
        <v>109</v>
      </c>
      <c r="O4036" s="1">
        <v>0.6</v>
      </c>
      <c r="P4036" s="1" t="s">
        <v>213</v>
      </c>
      <c r="Q4036" s="1" t="s">
        <v>101</v>
      </c>
      <c r="R4036" s="1" t="s">
        <v>102</v>
      </c>
      <c r="S4036" s="1" t="s">
        <v>124</v>
      </c>
      <c r="T4036" s="1" t="s">
        <v>205</v>
      </c>
      <c r="U4036" s="1" t="s">
        <v>196</v>
      </c>
      <c r="Z4036" s="1" t="s">
        <v>115</v>
      </c>
      <c r="AB4036" s="1">
        <v>150</v>
      </c>
      <c r="AK4036" s="1" t="s">
        <v>2649</v>
      </c>
      <c r="AL4036" s="1" t="s">
        <v>2650</v>
      </c>
      <c r="AM4036" s="1">
        <v>20</v>
      </c>
      <c r="AO4036" s="1">
        <v>75</v>
      </c>
    </row>
    <row r="4037" spans="1:41" ht="38.25">
      <c r="A4037" s="6">
        <v>43004.881736655094</v>
      </c>
      <c r="B4037" s="2">
        <v>42935</v>
      </c>
      <c r="C4037" s="1" t="s">
        <v>117</v>
      </c>
      <c r="D4037" s="1">
        <v>50242</v>
      </c>
      <c r="E4037" s="1" t="s">
        <v>1329</v>
      </c>
      <c r="F4037" s="1" t="s">
        <v>98</v>
      </c>
      <c r="G4037" s="1" t="s">
        <v>99</v>
      </c>
      <c r="H4037" s="1" t="s">
        <v>109</v>
      </c>
      <c r="Q4037" s="1" t="s">
        <v>101</v>
      </c>
      <c r="R4037" s="1" t="s">
        <v>102</v>
      </c>
      <c r="S4037" s="1" t="s">
        <v>101</v>
      </c>
      <c r="T4037" s="1" t="s">
        <v>113</v>
      </c>
      <c r="U4037" s="1" t="s">
        <v>196</v>
      </c>
      <c r="Z4037" s="1" t="s">
        <v>33</v>
      </c>
      <c r="AB4037" s="1">
        <v>150</v>
      </c>
      <c r="AI4037" s="1">
        <v>0.6</v>
      </c>
      <c r="AJ4037" s="1" t="s">
        <v>213</v>
      </c>
      <c r="AL4037" s="1" t="s">
        <v>2645</v>
      </c>
      <c r="AM4037" s="1">
        <v>20</v>
      </c>
      <c r="AO4037" s="1">
        <v>75</v>
      </c>
    </row>
    <row r="4038" spans="1:41" ht="25.5">
      <c r="A4038" s="6">
        <v>43004.882502766202</v>
      </c>
      <c r="B4038" s="2">
        <v>42936</v>
      </c>
      <c r="C4038" s="1" t="s">
        <v>96</v>
      </c>
      <c r="D4038" s="1">
        <v>50242</v>
      </c>
      <c r="E4038" s="1" t="s">
        <v>1329</v>
      </c>
      <c r="F4038" s="1" t="s">
        <v>98</v>
      </c>
      <c r="G4038" s="1" t="s">
        <v>99</v>
      </c>
      <c r="H4038" s="1" t="s">
        <v>109</v>
      </c>
      <c r="Q4038" s="1" t="s">
        <v>101</v>
      </c>
      <c r="R4038" s="1" t="s">
        <v>122</v>
      </c>
      <c r="S4038" s="1" t="s">
        <v>124</v>
      </c>
      <c r="T4038" s="1" t="s">
        <v>205</v>
      </c>
      <c r="U4038" s="1" t="s">
        <v>196</v>
      </c>
      <c r="Z4038" s="1" t="s">
        <v>33</v>
      </c>
      <c r="AB4038" s="1">
        <v>150</v>
      </c>
      <c r="AL4038" s="1" t="s">
        <v>461</v>
      </c>
      <c r="AM4038" s="1">
        <v>20</v>
      </c>
      <c r="AO4038" s="1">
        <v>75</v>
      </c>
    </row>
    <row r="4039" spans="1:41" ht="38.25">
      <c r="A4039" s="6">
        <v>43004.883601689813</v>
      </c>
      <c r="B4039" s="2">
        <v>42936</v>
      </c>
      <c r="C4039" s="1" t="s">
        <v>117</v>
      </c>
      <c r="D4039" s="1">
        <v>50242</v>
      </c>
      <c r="E4039" s="1" t="s">
        <v>1329</v>
      </c>
      <c r="F4039" s="1" t="s">
        <v>98</v>
      </c>
      <c r="G4039" s="1" t="s">
        <v>99</v>
      </c>
      <c r="H4039" s="1" t="s">
        <v>109</v>
      </c>
      <c r="Q4039" s="1" t="s">
        <v>101</v>
      </c>
      <c r="R4039" s="1" t="s">
        <v>122</v>
      </c>
      <c r="S4039" s="1" t="s">
        <v>124</v>
      </c>
      <c r="U4039" s="1" t="s">
        <v>114</v>
      </c>
      <c r="Z4039" s="1" t="s">
        <v>115</v>
      </c>
      <c r="AB4039" s="1">
        <v>150</v>
      </c>
      <c r="AI4039" s="1">
        <v>0.6</v>
      </c>
      <c r="AJ4039" s="1" t="s">
        <v>213</v>
      </c>
      <c r="AL4039" s="1" t="s">
        <v>2645</v>
      </c>
      <c r="AO4039" s="1">
        <v>75</v>
      </c>
    </row>
    <row r="4040" spans="1:41">
      <c r="A4040" s="6">
        <v>43004.884276354162</v>
      </c>
      <c r="B4040" s="2">
        <v>42937</v>
      </c>
      <c r="C4040" s="1" t="s">
        <v>96</v>
      </c>
      <c r="D4040" s="1">
        <v>50242</v>
      </c>
      <c r="E4040" s="1" t="s">
        <v>1329</v>
      </c>
      <c r="F4040" s="1" t="s">
        <v>98</v>
      </c>
      <c r="G4040" s="1" t="s">
        <v>99</v>
      </c>
      <c r="H4040" s="1" t="s">
        <v>109</v>
      </c>
      <c r="Q4040" s="1" t="s">
        <v>101</v>
      </c>
      <c r="R4040" s="1" t="s">
        <v>111</v>
      </c>
      <c r="S4040" s="1" t="s">
        <v>124</v>
      </c>
      <c r="U4040" s="1" t="s">
        <v>120</v>
      </c>
      <c r="Z4040" s="1" t="s">
        <v>33</v>
      </c>
      <c r="AB4040" s="1">
        <v>150</v>
      </c>
      <c r="AK4040" s="1" t="s">
        <v>116</v>
      </c>
      <c r="AL4040" s="1" t="s">
        <v>461</v>
      </c>
      <c r="AO4040" s="1">
        <v>75</v>
      </c>
    </row>
    <row r="4041" spans="1:41">
      <c r="A4041" s="6">
        <v>42989.620323449075</v>
      </c>
      <c r="B4041" s="2">
        <v>42947</v>
      </c>
      <c r="C4041" s="1" t="s">
        <v>96</v>
      </c>
      <c r="D4041" s="1">
        <v>50250</v>
      </c>
      <c r="E4041" s="1" t="s">
        <v>1724</v>
      </c>
      <c r="F4041" s="1" t="s">
        <v>98</v>
      </c>
      <c r="G4041" s="1" t="s">
        <v>99</v>
      </c>
      <c r="H4041" s="1" t="s">
        <v>109</v>
      </c>
      <c r="K4041" s="1">
        <v>0.28999999999999998</v>
      </c>
      <c r="L4041" s="1">
        <v>0.28999999999999998</v>
      </c>
      <c r="M4041" s="1">
        <v>0.28999999999999998</v>
      </c>
      <c r="N4041" s="1" t="s">
        <v>110</v>
      </c>
      <c r="O4041" s="1">
        <v>0.23</v>
      </c>
      <c r="P4041" s="1" t="s">
        <v>110</v>
      </c>
      <c r="Q4041" s="1" t="s">
        <v>101</v>
      </c>
      <c r="R4041" s="1" t="s">
        <v>111</v>
      </c>
      <c r="S4041" s="1" t="s">
        <v>101</v>
      </c>
      <c r="T4041" s="1" t="s">
        <v>113</v>
      </c>
      <c r="U4041" s="1" t="s">
        <v>114</v>
      </c>
      <c r="Z4041" s="1" t="s">
        <v>115</v>
      </c>
      <c r="AG4041" s="1">
        <v>60</v>
      </c>
    </row>
    <row r="4042" spans="1:41">
      <c r="A4042" s="6">
        <v>42989.620788692133</v>
      </c>
      <c r="B4042" s="2">
        <v>42947</v>
      </c>
      <c r="C4042" s="1" t="s">
        <v>117</v>
      </c>
      <c r="D4042" s="1">
        <v>50250</v>
      </c>
      <c r="E4042" s="1" t="s">
        <v>1724</v>
      </c>
      <c r="F4042" s="1" t="s">
        <v>98</v>
      </c>
      <c r="G4042" s="1" t="s">
        <v>99</v>
      </c>
      <c r="H4042" s="1" t="s">
        <v>109</v>
      </c>
      <c r="L4042" s="1">
        <v>0.28999999999999998</v>
      </c>
      <c r="M4042" s="1">
        <v>0.28999999999999998</v>
      </c>
      <c r="N4042" s="1" t="s">
        <v>110</v>
      </c>
      <c r="Q4042" s="1" t="s">
        <v>101</v>
      </c>
      <c r="R4042" s="1" t="s">
        <v>111</v>
      </c>
      <c r="S4042" s="1" t="s">
        <v>101</v>
      </c>
      <c r="T4042" s="1" t="s">
        <v>113</v>
      </c>
      <c r="U4042" s="1" t="s">
        <v>114</v>
      </c>
      <c r="Z4042" s="1" t="s">
        <v>115</v>
      </c>
      <c r="AD4042" s="1">
        <v>1.1599999999999999</v>
      </c>
      <c r="AG4042" s="1">
        <v>60</v>
      </c>
    </row>
    <row r="4043" spans="1:41" ht="25.5">
      <c r="A4043" s="6">
        <v>42989.621657349533</v>
      </c>
      <c r="B4043" s="2">
        <v>42948</v>
      </c>
      <c r="C4043" s="1" t="s">
        <v>96</v>
      </c>
      <c r="D4043" s="1">
        <v>50250</v>
      </c>
      <c r="E4043" s="1" t="s">
        <v>1724</v>
      </c>
      <c r="F4043" s="1" t="s">
        <v>98</v>
      </c>
      <c r="G4043" s="1" t="s">
        <v>99</v>
      </c>
      <c r="H4043" s="1" t="s">
        <v>109</v>
      </c>
      <c r="K4043" s="1">
        <v>0.28999999999999998</v>
      </c>
      <c r="L4043" s="1">
        <v>0.28999999999999998</v>
      </c>
      <c r="M4043" s="1">
        <v>0.28999999999999998</v>
      </c>
      <c r="N4043" s="1" t="s">
        <v>110</v>
      </c>
      <c r="O4043" s="1">
        <v>0.23</v>
      </c>
      <c r="P4043" s="1" t="s">
        <v>110</v>
      </c>
      <c r="Q4043" s="1" t="s">
        <v>119</v>
      </c>
      <c r="R4043" s="1" t="s">
        <v>102</v>
      </c>
      <c r="S4043" s="1" t="s">
        <v>133</v>
      </c>
      <c r="T4043" s="1" t="s">
        <v>113</v>
      </c>
      <c r="U4043" s="1" t="s">
        <v>247</v>
      </c>
      <c r="V4043" s="1">
        <v>33</v>
      </c>
      <c r="W4043" s="1">
        <v>109</v>
      </c>
      <c r="X4043" s="1">
        <v>4.8</v>
      </c>
      <c r="Z4043" s="1" t="s">
        <v>33</v>
      </c>
      <c r="AG4043" s="1">
        <v>60</v>
      </c>
    </row>
    <row r="4044" spans="1:41" ht="25.5">
      <c r="A4044" s="6">
        <v>42989.622223182872</v>
      </c>
      <c r="B4044" s="2">
        <v>42948</v>
      </c>
      <c r="C4044" s="1" t="s">
        <v>117</v>
      </c>
      <c r="D4044" s="1">
        <v>50250</v>
      </c>
      <c r="E4044" s="1" t="s">
        <v>1724</v>
      </c>
      <c r="F4044" s="1" t="s">
        <v>98</v>
      </c>
      <c r="G4044" s="1" t="s">
        <v>99</v>
      </c>
      <c r="H4044" s="1" t="s">
        <v>100</v>
      </c>
      <c r="L4044" s="1">
        <v>0.28999999999999998</v>
      </c>
      <c r="M4044" s="1">
        <v>0.28999999999999998</v>
      </c>
      <c r="N4044" s="1" t="s">
        <v>110</v>
      </c>
      <c r="Q4044" s="1" t="s">
        <v>121</v>
      </c>
      <c r="R4044" s="1" t="s">
        <v>102</v>
      </c>
      <c r="S4044" s="1" t="s">
        <v>133</v>
      </c>
      <c r="T4044" s="1" t="s">
        <v>113</v>
      </c>
      <c r="U4044" s="1" t="s">
        <v>247</v>
      </c>
      <c r="Z4044" s="1" t="s">
        <v>115</v>
      </c>
      <c r="AD4044" s="1">
        <v>1.1599999999999999</v>
      </c>
      <c r="AG4044" s="1">
        <v>60</v>
      </c>
    </row>
    <row r="4045" spans="1:41" ht="25.5">
      <c r="A4045" s="6">
        <v>42989.623126840277</v>
      </c>
      <c r="B4045" s="2">
        <v>42949</v>
      </c>
      <c r="C4045" s="1" t="s">
        <v>96</v>
      </c>
      <c r="D4045" s="1">
        <v>50250</v>
      </c>
      <c r="E4045" s="1" t="s">
        <v>1724</v>
      </c>
      <c r="F4045" s="1" t="s">
        <v>98</v>
      </c>
      <c r="G4045" s="1" t="s">
        <v>99</v>
      </c>
      <c r="H4045" s="1" t="s">
        <v>100</v>
      </c>
      <c r="K4045" s="1">
        <v>0.28999999999999998</v>
      </c>
      <c r="L4045" s="1">
        <v>0.28999999999999998</v>
      </c>
      <c r="M4045" s="1">
        <v>0.28999999999999998</v>
      </c>
      <c r="N4045" s="1" t="s">
        <v>110</v>
      </c>
      <c r="O4045" s="1">
        <v>0.23</v>
      </c>
      <c r="P4045" s="1" t="s">
        <v>110</v>
      </c>
      <c r="Q4045" s="1" t="s">
        <v>119</v>
      </c>
      <c r="R4045" s="1" t="s">
        <v>102</v>
      </c>
      <c r="S4045" s="1" t="s">
        <v>133</v>
      </c>
      <c r="T4045" s="1" t="s">
        <v>113</v>
      </c>
      <c r="U4045" s="1" t="s">
        <v>247</v>
      </c>
      <c r="Z4045" s="1" t="s">
        <v>115</v>
      </c>
      <c r="AG4045" s="1">
        <v>60</v>
      </c>
    </row>
    <row r="4046" spans="1:41" ht="25.5">
      <c r="A4046" s="6">
        <v>42989.623980868055</v>
      </c>
      <c r="B4046" s="2">
        <v>42949</v>
      </c>
      <c r="C4046" s="1" t="s">
        <v>117</v>
      </c>
      <c r="D4046" s="1">
        <v>50250</v>
      </c>
      <c r="E4046" s="1" t="s">
        <v>1724</v>
      </c>
      <c r="F4046" s="1" t="s">
        <v>98</v>
      </c>
      <c r="G4046" s="1" t="s">
        <v>99</v>
      </c>
      <c r="H4046" s="1" t="s">
        <v>109</v>
      </c>
      <c r="Q4046" s="1" t="s">
        <v>119</v>
      </c>
      <c r="R4046" s="1" t="s">
        <v>102</v>
      </c>
      <c r="S4046" s="1" t="s">
        <v>103</v>
      </c>
      <c r="T4046" s="1" t="s">
        <v>104</v>
      </c>
      <c r="U4046" s="1" t="s">
        <v>247</v>
      </c>
      <c r="Z4046" s="1" t="s">
        <v>115</v>
      </c>
      <c r="AA4046" s="1">
        <v>0.23</v>
      </c>
      <c r="AD4046" s="1">
        <v>1.1599999999999999</v>
      </c>
      <c r="AI4046" s="1">
        <v>0.23</v>
      </c>
      <c r="AJ4046" s="1" t="s">
        <v>110</v>
      </c>
      <c r="AM4046" s="1">
        <v>10</v>
      </c>
      <c r="AN4046" s="1">
        <v>2</v>
      </c>
    </row>
    <row r="4047" spans="1:41" ht="25.5">
      <c r="A4047" s="6">
        <v>42989.624759768514</v>
      </c>
      <c r="B4047" s="2">
        <v>42950</v>
      </c>
      <c r="C4047" s="1" t="s">
        <v>96</v>
      </c>
      <c r="D4047" s="1">
        <v>50250</v>
      </c>
      <c r="E4047" s="1" t="s">
        <v>1724</v>
      </c>
      <c r="F4047" s="1" t="s">
        <v>98</v>
      </c>
      <c r="G4047" s="1" t="s">
        <v>99</v>
      </c>
      <c r="H4047" s="1" t="s">
        <v>109</v>
      </c>
      <c r="K4047" s="1">
        <v>0.28999999999999998</v>
      </c>
      <c r="O4047" s="1">
        <v>0.23</v>
      </c>
      <c r="P4047" s="1" t="s">
        <v>110</v>
      </c>
      <c r="Q4047" s="1" t="s">
        <v>121</v>
      </c>
      <c r="R4047" s="1" t="s">
        <v>102</v>
      </c>
      <c r="S4047" s="1" t="s">
        <v>103</v>
      </c>
      <c r="T4047" s="1" t="s">
        <v>192</v>
      </c>
      <c r="U4047" s="1" t="s">
        <v>247</v>
      </c>
      <c r="Z4047" s="1" t="s">
        <v>115</v>
      </c>
      <c r="AA4047" s="1">
        <v>0.23</v>
      </c>
      <c r="AG4047" s="1">
        <v>60</v>
      </c>
      <c r="AM4047" s="1">
        <v>10</v>
      </c>
    </row>
    <row r="4048" spans="1:41" ht="25.5">
      <c r="A4048" s="6">
        <v>42989.625545173607</v>
      </c>
      <c r="B4048" s="2">
        <v>42950</v>
      </c>
      <c r="C4048" s="1" t="s">
        <v>117</v>
      </c>
      <c r="D4048" s="1">
        <v>50250</v>
      </c>
      <c r="E4048" s="1" t="s">
        <v>1724</v>
      </c>
      <c r="F4048" s="1" t="s">
        <v>98</v>
      </c>
      <c r="G4048" s="1" t="s">
        <v>99</v>
      </c>
      <c r="H4048" s="1" t="s">
        <v>109</v>
      </c>
      <c r="O4048" s="1">
        <v>0.23</v>
      </c>
      <c r="P4048" s="1" t="s">
        <v>110</v>
      </c>
      <c r="Q4048" s="1" t="s">
        <v>121</v>
      </c>
      <c r="R4048" s="1" t="s">
        <v>102</v>
      </c>
      <c r="S4048" s="1" t="s">
        <v>103</v>
      </c>
      <c r="T4048" s="1" t="s">
        <v>104</v>
      </c>
      <c r="U4048" s="1" t="s">
        <v>247</v>
      </c>
      <c r="Z4048" s="1" t="s">
        <v>115</v>
      </c>
      <c r="AA4048" s="1">
        <v>0.23</v>
      </c>
      <c r="AI4048" s="1">
        <v>0.23</v>
      </c>
      <c r="AJ4048" s="1" t="s">
        <v>110</v>
      </c>
      <c r="AM4048" s="1">
        <v>8</v>
      </c>
      <c r="AN4048" s="1">
        <v>2</v>
      </c>
    </row>
    <row r="4049" spans="1:40" ht="25.5">
      <c r="A4049" s="6">
        <v>42989.626164918984</v>
      </c>
      <c r="B4049" s="2">
        <v>42951</v>
      </c>
      <c r="C4049" s="1" t="s">
        <v>96</v>
      </c>
      <c r="D4049" s="1">
        <v>50250</v>
      </c>
      <c r="E4049" s="1" t="s">
        <v>1724</v>
      </c>
      <c r="F4049" s="1" t="s">
        <v>98</v>
      </c>
      <c r="G4049" s="1" t="s">
        <v>99</v>
      </c>
      <c r="H4049" s="1" t="s">
        <v>109</v>
      </c>
      <c r="K4049" s="1">
        <v>0.28999999999999998</v>
      </c>
      <c r="O4049" s="1">
        <v>0.23</v>
      </c>
      <c r="P4049" s="1" t="s">
        <v>110</v>
      </c>
      <c r="Q4049" s="1" t="s">
        <v>101</v>
      </c>
      <c r="R4049" s="1" t="s">
        <v>102</v>
      </c>
      <c r="S4049" s="1" t="s">
        <v>101</v>
      </c>
      <c r="T4049" s="1" t="s">
        <v>192</v>
      </c>
      <c r="U4049" s="1" t="s">
        <v>247</v>
      </c>
      <c r="Z4049" s="1" t="s">
        <v>33</v>
      </c>
      <c r="AA4049" s="1">
        <v>0.23</v>
      </c>
      <c r="AG4049" s="1">
        <v>60</v>
      </c>
      <c r="AM4049" s="1">
        <v>8</v>
      </c>
      <c r="AN4049" s="1">
        <v>2</v>
      </c>
    </row>
    <row r="4050" spans="1:40" ht="25.5">
      <c r="A4050" s="6">
        <v>42989.626803576393</v>
      </c>
      <c r="B4050" s="2">
        <v>42951</v>
      </c>
      <c r="C4050" s="1" t="s">
        <v>117</v>
      </c>
      <c r="D4050" s="1">
        <v>50250</v>
      </c>
      <c r="E4050" s="1" t="s">
        <v>1724</v>
      </c>
      <c r="F4050" s="1" t="s">
        <v>98</v>
      </c>
      <c r="G4050" s="1" t="s">
        <v>177</v>
      </c>
      <c r="H4050" s="1" t="s">
        <v>100</v>
      </c>
      <c r="O4050" s="1">
        <v>0.23</v>
      </c>
      <c r="P4050" s="1" t="s">
        <v>110</v>
      </c>
      <c r="Q4050" s="1" t="s">
        <v>101</v>
      </c>
      <c r="R4050" s="1" t="s">
        <v>102</v>
      </c>
      <c r="S4050" s="1" t="s">
        <v>101</v>
      </c>
      <c r="T4050" s="1" t="s">
        <v>104</v>
      </c>
      <c r="U4050" s="1" t="s">
        <v>247</v>
      </c>
      <c r="Z4050" s="1" t="s">
        <v>33</v>
      </c>
      <c r="AA4050" s="1">
        <v>0.23</v>
      </c>
      <c r="AI4050" s="1">
        <v>0.23</v>
      </c>
      <c r="AJ4050" s="1" t="s">
        <v>110</v>
      </c>
      <c r="AM4050" s="1">
        <v>8</v>
      </c>
      <c r="AN4050" s="1">
        <v>2</v>
      </c>
    </row>
    <row r="4051" spans="1:40" ht="25.5">
      <c r="A4051" s="6">
        <v>43018.48068659722</v>
      </c>
      <c r="B4051" s="2">
        <v>42947</v>
      </c>
      <c r="C4051" s="1" t="s">
        <v>117</v>
      </c>
      <c r="D4051" s="1">
        <v>50251</v>
      </c>
      <c r="E4051" s="1" t="s">
        <v>1993</v>
      </c>
      <c r="F4051" s="1" t="s">
        <v>98</v>
      </c>
      <c r="G4051" s="1" t="s">
        <v>99</v>
      </c>
      <c r="H4051" s="1" t="s">
        <v>109</v>
      </c>
      <c r="I4051" s="1" t="s">
        <v>602</v>
      </c>
      <c r="K4051" s="1">
        <v>0.37</v>
      </c>
      <c r="L4051" s="1">
        <v>0.37</v>
      </c>
      <c r="M4051" s="1">
        <v>0.37</v>
      </c>
      <c r="N4051" s="1" t="s">
        <v>110</v>
      </c>
      <c r="O4051" s="1">
        <v>0.3</v>
      </c>
      <c r="P4051" s="1" t="s">
        <v>110</v>
      </c>
      <c r="Q4051" s="1" t="s">
        <v>101</v>
      </c>
      <c r="R4051" s="1" t="s">
        <v>111</v>
      </c>
      <c r="S4051" s="1" t="s">
        <v>112</v>
      </c>
      <c r="T4051" s="1" t="s">
        <v>113</v>
      </c>
      <c r="U4051" s="1" t="s">
        <v>114</v>
      </c>
      <c r="Z4051" s="1" t="s">
        <v>115</v>
      </c>
      <c r="AG4051" s="1">
        <v>75</v>
      </c>
    </row>
    <row r="4052" spans="1:40" ht="25.5">
      <c r="A4052" s="6">
        <v>43018.481368310182</v>
      </c>
      <c r="B4052" s="2">
        <v>42948</v>
      </c>
      <c r="C4052" s="1" t="s">
        <v>96</v>
      </c>
      <c r="D4052" s="1">
        <v>50251</v>
      </c>
      <c r="E4052" s="1" t="s">
        <v>1993</v>
      </c>
      <c r="F4052" s="1" t="s">
        <v>98</v>
      </c>
      <c r="G4052" s="1" t="s">
        <v>99</v>
      </c>
      <c r="H4052" s="1" t="s">
        <v>100</v>
      </c>
      <c r="L4052" s="1">
        <v>0.37</v>
      </c>
      <c r="M4052" s="1">
        <v>0.37</v>
      </c>
      <c r="N4052" s="1" t="s">
        <v>110</v>
      </c>
      <c r="Q4052" s="1" t="s">
        <v>101</v>
      </c>
      <c r="R4052" s="1" t="s">
        <v>122</v>
      </c>
      <c r="S4052" s="1" t="s">
        <v>133</v>
      </c>
      <c r="T4052" s="1" t="s">
        <v>113</v>
      </c>
      <c r="U4052" s="1" t="s">
        <v>114</v>
      </c>
      <c r="Z4052" s="1" t="s">
        <v>115</v>
      </c>
      <c r="AD4052" s="1">
        <v>1.5</v>
      </c>
      <c r="AG4052" s="1">
        <v>75</v>
      </c>
    </row>
    <row r="4053" spans="1:40" ht="25.5">
      <c r="A4053" s="6">
        <v>43018.481879895829</v>
      </c>
      <c r="B4053" s="2">
        <v>42948</v>
      </c>
      <c r="C4053" s="1" t="s">
        <v>117</v>
      </c>
      <c r="D4053" s="1">
        <v>50251</v>
      </c>
      <c r="E4053" s="1" t="s">
        <v>1993</v>
      </c>
      <c r="F4053" s="1" t="s">
        <v>98</v>
      </c>
      <c r="G4053" s="1" t="s">
        <v>99</v>
      </c>
      <c r="H4053" s="1" t="s">
        <v>109</v>
      </c>
      <c r="K4053" s="1">
        <v>0.37</v>
      </c>
      <c r="L4053" s="1">
        <v>0.37</v>
      </c>
      <c r="M4053" s="1">
        <v>0.37</v>
      </c>
      <c r="N4053" s="1" t="s">
        <v>110</v>
      </c>
      <c r="O4053" s="1">
        <v>0.3</v>
      </c>
      <c r="P4053" s="1" t="s">
        <v>110</v>
      </c>
      <c r="Q4053" s="1" t="s">
        <v>101</v>
      </c>
      <c r="R4053" s="1" t="s">
        <v>122</v>
      </c>
      <c r="S4053" s="1" t="s">
        <v>101</v>
      </c>
      <c r="T4053" s="1" t="s">
        <v>113</v>
      </c>
      <c r="U4053" s="1" t="s">
        <v>114</v>
      </c>
      <c r="Z4053" s="1" t="s">
        <v>115</v>
      </c>
      <c r="AG4053" s="1">
        <v>75</v>
      </c>
    </row>
    <row r="4054" spans="1:40" ht="25.5">
      <c r="A4054" s="6">
        <v>43018.482448819443</v>
      </c>
      <c r="B4054" s="2">
        <v>42949</v>
      </c>
      <c r="C4054" s="1" t="s">
        <v>96</v>
      </c>
      <c r="D4054" s="1">
        <v>50251</v>
      </c>
      <c r="E4054" s="1" t="s">
        <v>1993</v>
      </c>
      <c r="F4054" s="1" t="s">
        <v>98</v>
      </c>
      <c r="G4054" s="1" t="s">
        <v>99</v>
      </c>
      <c r="H4054" s="1" t="s">
        <v>100</v>
      </c>
      <c r="L4054" s="1">
        <v>0.37</v>
      </c>
      <c r="M4054" s="1">
        <v>0.37</v>
      </c>
      <c r="N4054" s="1" t="s">
        <v>110</v>
      </c>
      <c r="Q4054" s="1" t="s">
        <v>101</v>
      </c>
      <c r="R4054" s="1" t="s">
        <v>102</v>
      </c>
      <c r="S4054" s="1" t="s">
        <v>112</v>
      </c>
      <c r="T4054" s="1" t="s">
        <v>113</v>
      </c>
      <c r="U4054" s="1" t="s">
        <v>105</v>
      </c>
      <c r="Z4054" s="1" t="s">
        <v>33</v>
      </c>
      <c r="AD4054" s="1">
        <v>1.5</v>
      </c>
      <c r="AG4054" s="1">
        <v>75</v>
      </c>
    </row>
    <row r="4055" spans="1:40" ht="25.5">
      <c r="A4055" s="6">
        <v>43018.483919282407</v>
      </c>
      <c r="B4055" s="2">
        <v>42950</v>
      </c>
      <c r="C4055" s="1" t="s">
        <v>96</v>
      </c>
      <c r="D4055" s="1">
        <v>50251</v>
      </c>
      <c r="E4055" s="1" t="s">
        <v>1993</v>
      </c>
      <c r="F4055" s="1" t="s">
        <v>98</v>
      </c>
      <c r="G4055" s="1" t="s">
        <v>99</v>
      </c>
      <c r="H4055" s="1" t="s">
        <v>100</v>
      </c>
      <c r="L4055" s="1">
        <v>0.37</v>
      </c>
      <c r="M4055" s="1">
        <v>0.37</v>
      </c>
      <c r="N4055" s="1" t="s">
        <v>110</v>
      </c>
      <c r="Q4055" s="1" t="s">
        <v>101</v>
      </c>
      <c r="R4055" s="1" t="s">
        <v>102</v>
      </c>
      <c r="S4055" s="1" t="s">
        <v>133</v>
      </c>
      <c r="T4055" s="1" t="s">
        <v>113</v>
      </c>
      <c r="U4055" s="1" t="s">
        <v>141</v>
      </c>
      <c r="Z4055" s="1" t="s">
        <v>33</v>
      </c>
      <c r="AD4055" s="1">
        <v>1.5</v>
      </c>
      <c r="AG4055" s="1">
        <v>75</v>
      </c>
    </row>
    <row r="4056" spans="1:40" ht="25.5">
      <c r="A4056" s="6">
        <v>43018.484508553243</v>
      </c>
      <c r="B4056" s="2">
        <v>42950</v>
      </c>
      <c r="C4056" s="1" t="s">
        <v>117</v>
      </c>
      <c r="D4056" s="1">
        <v>50251</v>
      </c>
      <c r="E4056" s="1" t="s">
        <v>1993</v>
      </c>
      <c r="F4056" s="1" t="s">
        <v>98</v>
      </c>
      <c r="G4056" s="1" t="s">
        <v>99</v>
      </c>
      <c r="H4056" s="1" t="s">
        <v>100</v>
      </c>
      <c r="K4056" s="1">
        <v>0.37</v>
      </c>
      <c r="O4056" s="1">
        <v>0.3</v>
      </c>
      <c r="P4056" s="1" t="s">
        <v>110</v>
      </c>
      <c r="Q4056" s="1" t="s">
        <v>101</v>
      </c>
      <c r="R4056" s="1" t="s">
        <v>102</v>
      </c>
      <c r="S4056" s="1" t="s">
        <v>101</v>
      </c>
      <c r="T4056" s="1" t="s">
        <v>203</v>
      </c>
      <c r="U4056" s="1" t="s">
        <v>141</v>
      </c>
      <c r="Z4056" s="1" t="s">
        <v>33</v>
      </c>
      <c r="AA4056" s="1">
        <v>0.3</v>
      </c>
      <c r="AG4056" s="1">
        <v>75</v>
      </c>
      <c r="AM4056" s="1">
        <v>13</v>
      </c>
    </row>
    <row r="4057" spans="1:40" ht="25.5">
      <c r="A4057" s="6">
        <v>43018.48532018518</v>
      </c>
      <c r="B4057" s="2">
        <v>42951</v>
      </c>
      <c r="C4057" s="1" t="s">
        <v>96</v>
      </c>
      <c r="D4057" s="1">
        <v>50251</v>
      </c>
      <c r="E4057" s="1" t="s">
        <v>1993</v>
      </c>
      <c r="F4057" s="1" t="s">
        <v>98</v>
      </c>
      <c r="G4057" s="1" t="s">
        <v>99</v>
      </c>
      <c r="H4057" s="1" t="s">
        <v>109</v>
      </c>
      <c r="L4057" s="1">
        <v>0.37</v>
      </c>
      <c r="Q4057" s="1" t="s">
        <v>121</v>
      </c>
      <c r="R4057" s="1" t="s">
        <v>102</v>
      </c>
      <c r="S4057" s="1" t="s">
        <v>101</v>
      </c>
      <c r="U4057" s="1" t="s">
        <v>141</v>
      </c>
      <c r="Z4057" s="1" t="s">
        <v>33</v>
      </c>
      <c r="AK4057" s="1" t="s">
        <v>572</v>
      </c>
    </row>
    <row r="4058" spans="1:40" ht="25.5">
      <c r="A4058" s="6">
        <v>43018.486235590273</v>
      </c>
      <c r="B4058" s="2">
        <v>42951</v>
      </c>
      <c r="C4058" s="1" t="s">
        <v>117</v>
      </c>
      <c r="D4058" s="1">
        <v>50251</v>
      </c>
      <c r="E4058" s="1" t="s">
        <v>1993</v>
      </c>
      <c r="F4058" s="1" t="s">
        <v>98</v>
      </c>
      <c r="G4058" s="1" t="s">
        <v>99</v>
      </c>
      <c r="H4058" s="1" t="s">
        <v>109</v>
      </c>
      <c r="K4058" s="1">
        <v>0.37</v>
      </c>
      <c r="O4058" s="1">
        <v>0.3</v>
      </c>
      <c r="P4058" s="1" t="s">
        <v>110</v>
      </c>
      <c r="Q4058" s="1" t="s">
        <v>119</v>
      </c>
      <c r="R4058" s="1" t="s">
        <v>102</v>
      </c>
      <c r="S4058" s="1" t="s">
        <v>103</v>
      </c>
      <c r="T4058" s="1" t="s">
        <v>203</v>
      </c>
      <c r="U4058" s="1" t="s">
        <v>141</v>
      </c>
      <c r="V4058" s="1">
        <v>30</v>
      </c>
      <c r="W4058" s="1">
        <v>107</v>
      </c>
      <c r="X4058" s="1">
        <v>3.8</v>
      </c>
      <c r="Z4058" s="1" t="s">
        <v>33</v>
      </c>
      <c r="AA4058" s="1">
        <v>0.3</v>
      </c>
      <c r="AG4058" s="1">
        <v>75</v>
      </c>
      <c r="AI4058" s="1">
        <v>0.3</v>
      </c>
      <c r="AJ4058" s="1" t="s">
        <v>110</v>
      </c>
      <c r="AM4058" s="1">
        <v>13</v>
      </c>
    </row>
    <row r="4059" spans="1:40" ht="25.5">
      <c r="A4059" s="6">
        <v>43018.486853240742</v>
      </c>
      <c r="B4059" s="2">
        <v>42952</v>
      </c>
      <c r="C4059" s="1" t="s">
        <v>96</v>
      </c>
      <c r="D4059" s="1">
        <v>50251</v>
      </c>
      <c r="E4059" s="1" t="s">
        <v>1993</v>
      </c>
      <c r="F4059" s="1" t="s">
        <v>98</v>
      </c>
      <c r="G4059" s="1" t="s">
        <v>99</v>
      </c>
      <c r="H4059" s="1" t="s">
        <v>109</v>
      </c>
      <c r="Q4059" s="1" t="s">
        <v>101</v>
      </c>
      <c r="R4059" s="1" t="s">
        <v>102</v>
      </c>
      <c r="S4059" s="1" t="s">
        <v>101</v>
      </c>
      <c r="T4059" s="1" t="s">
        <v>205</v>
      </c>
      <c r="U4059" s="1" t="s">
        <v>247</v>
      </c>
      <c r="Z4059" s="1" t="s">
        <v>33</v>
      </c>
      <c r="AA4059" s="1">
        <v>0.3</v>
      </c>
      <c r="AM4059" s="1">
        <v>13</v>
      </c>
    </row>
    <row r="4060" spans="1:40" ht="25.5">
      <c r="A4060" s="6">
        <v>43018.487439861114</v>
      </c>
      <c r="B4060" s="2">
        <v>42952</v>
      </c>
      <c r="C4060" s="1" t="s">
        <v>117</v>
      </c>
      <c r="D4060" s="1">
        <v>50251</v>
      </c>
      <c r="E4060" s="1" t="s">
        <v>1993</v>
      </c>
      <c r="F4060" s="1" t="s">
        <v>98</v>
      </c>
      <c r="G4060" s="1" t="s">
        <v>99</v>
      </c>
      <c r="H4060" s="1" t="s">
        <v>109</v>
      </c>
      <c r="K4060" s="1">
        <v>0.37</v>
      </c>
      <c r="L4060" s="1">
        <v>0.37</v>
      </c>
      <c r="M4060" s="1">
        <v>0.37</v>
      </c>
      <c r="N4060" s="1" t="s">
        <v>110</v>
      </c>
      <c r="O4060" s="1">
        <v>0.3</v>
      </c>
      <c r="P4060" s="1" t="s">
        <v>110</v>
      </c>
      <c r="Q4060" s="1" t="s">
        <v>101</v>
      </c>
      <c r="R4060" s="1" t="s">
        <v>111</v>
      </c>
      <c r="S4060" s="1" t="s">
        <v>112</v>
      </c>
      <c r="T4060" s="1" t="s">
        <v>113</v>
      </c>
      <c r="U4060" s="1" t="s">
        <v>114</v>
      </c>
      <c r="Z4060" s="1" t="s">
        <v>115</v>
      </c>
      <c r="AG4060" s="1">
        <v>75</v>
      </c>
      <c r="AI4060" s="1">
        <v>0.3</v>
      </c>
      <c r="AJ4060" s="1" t="s">
        <v>110</v>
      </c>
    </row>
    <row r="4061" spans="1:40" ht="25.5">
      <c r="A4061" s="6">
        <v>43018.487990879628</v>
      </c>
      <c r="B4061" s="2">
        <v>42953</v>
      </c>
      <c r="C4061" s="1" t="s">
        <v>96</v>
      </c>
      <c r="D4061" s="1">
        <v>50251</v>
      </c>
      <c r="E4061" s="1" t="s">
        <v>1993</v>
      </c>
      <c r="F4061" s="1" t="s">
        <v>98</v>
      </c>
      <c r="G4061" s="1" t="s">
        <v>99</v>
      </c>
      <c r="H4061" s="1" t="s">
        <v>109</v>
      </c>
      <c r="L4061" s="1">
        <v>0.37</v>
      </c>
      <c r="M4061" s="1">
        <v>0.37</v>
      </c>
      <c r="N4061" s="1" t="s">
        <v>110</v>
      </c>
      <c r="Q4061" s="1" t="s">
        <v>101</v>
      </c>
      <c r="R4061" s="1" t="s">
        <v>111</v>
      </c>
      <c r="S4061" s="1" t="s">
        <v>112</v>
      </c>
      <c r="T4061" s="1" t="s">
        <v>113</v>
      </c>
      <c r="U4061" s="1" t="s">
        <v>114</v>
      </c>
      <c r="Z4061" s="1" t="s">
        <v>115</v>
      </c>
      <c r="AG4061" s="1">
        <v>75</v>
      </c>
    </row>
    <row r="4062" spans="1:40" ht="25.5">
      <c r="A4062" s="6">
        <v>43018.488502210646</v>
      </c>
      <c r="B4062" s="2">
        <v>42953</v>
      </c>
      <c r="C4062" s="1" t="s">
        <v>117</v>
      </c>
      <c r="D4062" s="1">
        <v>50251</v>
      </c>
      <c r="E4062" s="1" t="s">
        <v>1993</v>
      </c>
      <c r="F4062" s="1" t="s">
        <v>98</v>
      </c>
      <c r="G4062" s="1" t="s">
        <v>99</v>
      </c>
      <c r="H4062" s="1" t="s">
        <v>109</v>
      </c>
      <c r="K4062" s="1">
        <v>0.37</v>
      </c>
      <c r="L4062" s="1">
        <v>0.37</v>
      </c>
      <c r="M4062" s="1">
        <v>0.37</v>
      </c>
      <c r="N4062" s="1" t="s">
        <v>110</v>
      </c>
      <c r="O4062" s="1">
        <v>0.3</v>
      </c>
      <c r="P4062" s="1" t="s">
        <v>110</v>
      </c>
      <c r="Q4062" s="1" t="s">
        <v>101</v>
      </c>
      <c r="R4062" s="1" t="s">
        <v>111</v>
      </c>
      <c r="S4062" s="1" t="s">
        <v>112</v>
      </c>
      <c r="T4062" s="1" t="s">
        <v>113</v>
      </c>
      <c r="U4062" s="1" t="s">
        <v>114</v>
      </c>
      <c r="Z4062" s="1" t="s">
        <v>115</v>
      </c>
      <c r="AG4062" s="1">
        <v>75</v>
      </c>
      <c r="AI4062" s="1">
        <v>0.3</v>
      </c>
      <c r="AJ4062" s="1" t="s">
        <v>110</v>
      </c>
    </row>
    <row r="4063" spans="1:40" ht="25.5">
      <c r="A4063" s="6">
        <v>43018.489064224537</v>
      </c>
      <c r="B4063" s="2">
        <v>42954</v>
      </c>
      <c r="C4063" s="1" t="s">
        <v>96</v>
      </c>
      <c r="D4063" s="1">
        <v>50251</v>
      </c>
      <c r="E4063" s="1" t="s">
        <v>1993</v>
      </c>
      <c r="F4063" s="1" t="s">
        <v>98</v>
      </c>
      <c r="G4063" s="1" t="s">
        <v>99</v>
      </c>
      <c r="H4063" s="1" t="s">
        <v>109</v>
      </c>
      <c r="L4063" s="1">
        <v>0.37</v>
      </c>
      <c r="M4063" s="1">
        <v>0.37</v>
      </c>
      <c r="N4063" s="1" t="s">
        <v>110</v>
      </c>
      <c r="Q4063" s="1" t="s">
        <v>101</v>
      </c>
      <c r="R4063" s="1" t="s">
        <v>111</v>
      </c>
      <c r="S4063" s="1" t="s">
        <v>112</v>
      </c>
      <c r="T4063" s="1" t="s">
        <v>113</v>
      </c>
      <c r="U4063" s="1" t="s">
        <v>114</v>
      </c>
      <c r="Z4063" s="1" t="s">
        <v>115</v>
      </c>
      <c r="AG4063" s="1">
        <v>75</v>
      </c>
      <c r="AK4063" s="1" t="s">
        <v>116</v>
      </c>
    </row>
    <row r="4064" spans="1:40" ht="25.5">
      <c r="A4064" s="6">
        <v>43018.482953726852</v>
      </c>
      <c r="B4064" s="2">
        <v>42969</v>
      </c>
      <c r="C4064" s="1" t="s">
        <v>117</v>
      </c>
      <c r="D4064" s="1">
        <v>50251</v>
      </c>
      <c r="E4064" s="1" t="s">
        <v>1993</v>
      </c>
      <c r="F4064" s="1" t="s">
        <v>98</v>
      </c>
      <c r="G4064" s="1" t="s">
        <v>99</v>
      </c>
      <c r="H4064" s="1" t="s">
        <v>100</v>
      </c>
      <c r="K4064" s="1">
        <v>0.37</v>
      </c>
      <c r="L4064" s="1">
        <v>0.37</v>
      </c>
      <c r="M4064" s="1">
        <v>0.37</v>
      </c>
      <c r="N4064" s="1" t="s">
        <v>110</v>
      </c>
      <c r="O4064" s="1">
        <v>0.3</v>
      </c>
      <c r="P4064" s="1" t="s">
        <v>110</v>
      </c>
      <c r="Q4064" s="1" t="s">
        <v>101</v>
      </c>
      <c r="R4064" s="1" t="s">
        <v>102</v>
      </c>
      <c r="S4064" s="1" t="s">
        <v>133</v>
      </c>
      <c r="T4064" s="1" t="s">
        <v>113</v>
      </c>
      <c r="U4064" s="1" t="s">
        <v>105</v>
      </c>
      <c r="Z4064" s="1" t="s">
        <v>33</v>
      </c>
      <c r="AG4064" s="1">
        <v>75</v>
      </c>
    </row>
    <row r="4065" spans="1:43" ht="25.5">
      <c r="A4065" s="14">
        <v>43023.443097199073</v>
      </c>
      <c r="B4065" s="15">
        <v>42947</v>
      </c>
      <c r="C4065" s="16" t="s">
        <v>117</v>
      </c>
      <c r="D4065" s="19">
        <v>50252</v>
      </c>
      <c r="E4065" s="16" t="s">
        <v>1863</v>
      </c>
      <c r="F4065" s="16" t="s">
        <v>98</v>
      </c>
      <c r="G4065" s="16" t="s">
        <v>99</v>
      </c>
      <c r="H4065" s="16" t="s">
        <v>109</v>
      </c>
      <c r="I4065" s="16"/>
      <c r="J4065" s="16"/>
      <c r="K4065" s="19">
        <v>0.39</v>
      </c>
      <c r="L4065" s="19">
        <v>0.39</v>
      </c>
      <c r="M4065" s="19">
        <v>0.39</v>
      </c>
      <c r="N4065" s="16" t="s">
        <v>110</v>
      </c>
      <c r="O4065" s="19">
        <v>0.31</v>
      </c>
      <c r="P4065" s="16" t="s">
        <v>110</v>
      </c>
      <c r="Q4065" s="16" t="s">
        <v>121</v>
      </c>
      <c r="R4065" s="16" t="s">
        <v>111</v>
      </c>
      <c r="S4065" s="16" t="s">
        <v>101</v>
      </c>
      <c r="T4065" s="16" t="s">
        <v>113</v>
      </c>
      <c r="U4065" s="16" t="s">
        <v>114</v>
      </c>
      <c r="V4065" s="16"/>
      <c r="W4065" s="16"/>
      <c r="X4065" s="16"/>
      <c r="Y4065" s="16"/>
      <c r="Z4065" s="16" t="s">
        <v>115</v>
      </c>
      <c r="AA4065" s="16"/>
      <c r="AB4065" s="16"/>
      <c r="AC4065" s="16"/>
      <c r="AD4065" s="16"/>
      <c r="AE4065" s="16"/>
      <c r="AF4065" s="16"/>
      <c r="AG4065" s="19">
        <v>80</v>
      </c>
      <c r="AH4065" s="16"/>
      <c r="AI4065" s="16"/>
      <c r="AJ4065" s="16"/>
      <c r="AK4065" s="16"/>
      <c r="AL4065" s="16"/>
      <c r="AM4065" s="16"/>
      <c r="AN4065" s="16"/>
      <c r="AO4065" s="16"/>
      <c r="AP4065" s="16"/>
      <c r="AQ4065" s="16"/>
    </row>
    <row r="4066" spans="1:43" ht="25.5">
      <c r="A4066" s="14">
        <v>43023.445845439812</v>
      </c>
      <c r="B4066" s="15">
        <v>42948</v>
      </c>
      <c r="C4066" s="16" t="s">
        <v>96</v>
      </c>
      <c r="D4066" s="19">
        <v>50252</v>
      </c>
      <c r="E4066" s="16" t="s">
        <v>1863</v>
      </c>
      <c r="F4066" s="16" t="s">
        <v>98</v>
      </c>
      <c r="G4066" s="16" t="s">
        <v>99</v>
      </c>
      <c r="H4066" s="18" t="s">
        <v>100</v>
      </c>
      <c r="I4066" s="16"/>
      <c r="J4066" s="16"/>
      <c r="K4066" s="16"/>
      <c r="L4066" s="19">
        <v>0.39</v>
      </c>
      <c r="M4066" s="19">
        <v>0.39</v>
      </c>
      <c r="N4066" s="16" t="s">
        <v>110</v>
      </c>
      <c r="O4066" s="16"/>
      <c r="P4066" s="16"/>
      <c r="Q4066" s="16" t="s">
        <v>101</v>
      </c>
      <c r="R4066" s="16" t="s">
        <v>111</v>
      </c>
      <c r="S4066" s="16" t="s">
        <v>133</v>
      </c>
      <c r="T4066" s="16" t="s">
        <v>113</v>
      </c>
      <c r="U4066" s="16" t="s">
        <v>114</v>
      </c>
      <c r="V4066" s="16"/>
      <c r="W4066" s="16"/>
      <c r="X4066" s="16"/>
      <c r="Y4066" s="16"/>
      <c r="Z4066" s="16" t="s">
        <v>115</v>
      </c>
      <c r="AA4066" s="16"/>
      <c r="AB4066" s="16"/>
      <c r="AC4066" s="16"/>
      <c r="AD4066" s="19">
        <v>1.5</v>
      </c>
      <c r="AE4066" s="16"/>
      <c r="AF4066" s="16"/>
      <c r="AG4066" s="19">
        <v>80</v>
      </c>
      <c r="AH4066" s="16"/>
      <c r="AI4066" s="16"/>
      <c r="AJ4066" s="16"/>
      <c r="AK4066" s="16"/>
      <c r="AL4066" s="16"/>
      <c r="AM4066" s="16"/>
      <c r="AN4066" s="16"/>
      <c r="AO4066" s="16"/>
      <c r="AP4066" s="16"/>
      <c r="AQ4066" s="16"/>
    </row>
    <row r="4067" spans="1:43" ht="25.5">
      <c r="A4067" s="14">
        <v>43023.449798668982</v>
      </c>
      <c r="B4067" s="15">
        <v>42948</v>
      </c>
      <c r="C4067" s="16" t="s">
        <v>117</v>
      </c>
      <c r="D4067" s="19">
        <v>50252</v>
      </c>
      <c r="E4067" s="16" t="s">
        <v>1863</v>
      </c>
      <c r="F4067" s="16" t="s">
        <v>98</v>
      </c>
      <c r="G4067" s="16" t="s">
        <v>99</v>
      </c>
      <c r="H4067" s="16" t="s">
        <v>109</v>
      </c>
      <c r="I4067" s="16" t="s">
        <v>602</v>
      </c>
      <c r="J4067" s="16"/>
      <c r="K4067" s="19">
        <v>0.39</v>
      </c>
      <c r="L4067" s="19">
        <v>0.39</v>
      </c>
      <c r="M4067" s="19">
        <v>0.39</v>
      </c>
      <c r="N4067" s="16" t="s">
        <v>110</v>
      </c>
      <c r="O4067" s="19">
        <v>0.31</v>
      </c>
      <c r="P4067" s="16" t="s">
        <v>110</v>
      </c>
      <c r="Q4067" s="16" t="s">
        <v>101</v>
      </c>
      <c r="R4067" s="16" t="s">
        <v>122</v>
      </c>
      <c r="S4067" s="16" t="s">
        <v>101</v>
      </c>
      <c r="T4067" s="16" t="s">
        <v>113</v>
      </c>
      <c r="U4067" s="16" t="s">
        <v>114</v>
      </c>
      <c r="V4067" s="16"/>
      <c r="W4067" s="16"/>
      <c r="X4067" s="16"/>
      <c r="Y4067" s="16"/>
      <c r="Z4067" s="16" t="s">
        <v>115</v>
      </c>
      <c r="AA4067" s="16"/>
      <c r="AB4067" s="16"/>
      <c r="AC4067" s="16"/>
      <c r="AD4067" s="16"/>
      <c r="AE4067" s="16"/>
      <c r="AF4067" s="16"/>
      <c r="AG4067" s="19">
        <v>80</v>
      </c>
      <c r="AH4067" s="16"/>
      <c r="AI4067" s="16"/>
      <c r="AJ4067" s="16"/>
      <c r="AK4067" s="16"/>
      <c r="AL4067" s="16"/>
      <c r="AM4067" s="16"/>
      <c r="AN4067" s="16"/>
      <c r="AO4067" s="16"/>
      <c r="AP4067" s="16"/>
      <c r="AQ4067" s="16"/>
    </row>
    <row r="4068" spans="1:43" ht="25.5">
      <c r="A4068" s="14">
        <v>43023.451329178242</v>
      </c>
      <c r="B4068" s="15">
        <v>42949</v>
      </c>
      <c r="C4068" s="16" t="s">
        <v>96</v>
      </c>
      <c r="D4068" s="19">
        <v>50252</v>
      </c>
      <c r="E4068" s="16" t="s">
        <v>1863</v>
      </c>
      <c r="F4068" s="16" t="s">
        <v>98</v>
      </c>
      <c r="G4068" s="16" t="s">
        <v>99</v>
      </c>
      <c r="H4068" s="16" t="s">
        <v>109</v>
      </c>
      <c r="I4068" s="16" t="s">
        <v>602</v>
      </c>
      <c r="J4068" s="16"/>
      <c r="K4068" s="16"/>
      <c r="L4068" s="19">
        <v>0.39</v>
      </c>
      <c r="M4068" s="19">
        <v>0.39</v>
      </c>
      <c r="N4068" s="16" t="s">
        <v>110</v>
      </c>
      <c r="O4068" s="16"/>
      <c r="P4068" s="16"/>
      <c r="Q4068" s="16" t="s">
        <v>101</v>
      </c>
      <c r="R4068" s="16" t="s">
        <v>102</v>
      </c>
      <c r="S4068" s="16" t="s">
        <v>124</v>
      </c>
      <c r="T4068" s="16" t="s">
        <v>113</v>
      </c>
      <c r="U4068" s="16" t="s">
        <v>105</v>
      </c>
      <c r="V4068" s="16"/>
      <c r="W4068" s="16"/>
      <c r="X4068" s="16"/>
      <c r="Y4068" s="16"/>
      <c r="Z4068" s="16" t="s">
        <v>33</v>
      </c>
      <c r="AA4068" s="16"/>
      <c r="AB4068" s="16"/>
      <c r="AC4068" s="16"/>
      <c r="AD4068" s="19">
        <v>1.5</v>
      </c>
      <c r="AE4068" s="16"/>
      <c r="AF4068" s="16"/>
      <c r="AG4068" s="19">
        <v>80</v>
      </c>
      <c r="AH4068" s="16"/>
      <c r="AI4068" s="16"/>
      <c r="AJ4068" s="16"/>
      <c r="AK4068" s="16"/>
      <c r="AL4068" s="16"/>
      <c r="AM4068" s="16"/>
      <c r="AN4068" s="16"/>
      <c r="AO4068" s="16"/>
      <c r="AP4068" s="16"/>
      <c r="AQ4068" s="16"/>
    </row>
    <row r="4069" spans="1:43" ht="25.5">
      <c r="A4069" s="14">
        <v>43023.453203645833</v>
      </c>
      <c r="B4069" s="15">
        <v>42949</v>
      </c>
      <c r="C4069" s="16" t="s">
        <v>117</v>
      </c>
      <c r="D4069" s="19">
        <v>50252</v>
      </c>
      <c r="E4069" s="16" t="s">
        <v>1863</v>
      </c>
      <c r="F4069" s="16" t="s">
        <v>98</v>
      </c>
      <c r="G4069" s="16" t="s">
        <v>99</v>
      </c>
      <c r="H4069" s="16" t="s">
        <v>100</v>
      </c>
      <c r="I4069" s="16" t="s">
        <v>602</v>
      </c>
      <c r="J4069" s="16"/>
      <c r="K4069" s="19">
        <v>0.39</v>
      </c>
      <c r="L4069" s="19">
        <v>0.39</v>
      </c>
      <c r="M4069" s="19">
        <v>0.39</v>
      </c>
      <c r="N4069" s="16" t="s">
        <v>110</v>
      </c>
      <c r="O4069" s="19">
        <v>0.31</v>
      </c>
      <c r="P4069" s="16" t="s">
        <v>110</v>
      </c>
      <c r="Q4069" s="16" t="s">
        <v>119</v>
      </c>
      <c r="R4069" s="16" t="s">
        <v>102</v>
      </c>
      <c r="S4069" s="16" t="s">
        <v>101</v>
      </c>
      <c r="T4069" s="16" t="s">
        <v>113</v>
      </c>
      <c r="U4069" s="16" t="s">
        <v>105</v>
      </c>
      <c r="V4069" s="16"/>
      <c r="W4069" s="16"/>
      <c r="X4069" s="16"/>
      <c r="Y4069" s="16"/>
      <c r="Z4069" s="16" t="s">
        <v>115</v>
      </c>
      <c r="AA4069" s="16"/>
      <c r="AB4069" s="16"/>
      <c r="AC4069" s="16"/>
      <c r="AD4069" s="16"/>
      <c r="AE4069" s="16"/>
      <c r="AF4069" s="16"/>
      <c r="AG4069" s="19">
        <v>80</v>
      </c>
      <c r="AH4069" s="16"/>
      <c r="AI4069" s="16"/>
      <c r="AJ4069" s="16"/>
      <c r="AK4069" s="16"/>
      <c r="AL4069" s="16"/>
      <c r="AM4069" s="16"/>
      <c r="AN4069" s="16"/>
      <c r="AO4069" s="16"/>
      <c r="AP4069" s="16"/>
      <c r="AQ4069" s="16"/>
    </row>
    <row r="4070" spans="1:43" ht="25.5">
      <c r="A4070" s="14">
        <v>43023.454701921291</v>
      </c>
      <c r="B4070" s="15">
        <v>42950</v>
      </c>
      <c r="C4070" s="16" t="s">
        <v>96</v>
      </c>
      <c r="D4070" s="19">
        <v>50252</v>
      </c>
      <c r="E4070" s="16" t="s">
        <v>1863</v>
      </c>
      <c r="F4070" s="16" t="s">
        <v>98</v>
      </c>
      <c r="G4070" s="16" t="s">
        <v>99</v>
      </c>
      <c r="H4070" s="16" t="s">
        <v>100</v>
      </c>
      <c r="I4070" s="16" t="s">
        <v>602</v>
      </c>
      <c r="J4070" s="16"/>
      <c r="K4070" s="16"/>
      <c r="L4070" s="19">
        <v>0.39</v>
      </c>
      <c r="M4070" s="19">
        <v>0.39</v>
      </c>
      <c r="N4070" s="16" t="s">
        <v>110</v>
      </c>
      <c r="O4070" s="16"/>
      <c r="P4070" s="16"/>
      <c r="Q4070" s="16" t="s">
        <v>119</v>
      </c>
      <c r="R4070" s="16" t="s">
        <v>102</v>
      </c>
      <c r="S4070" s="16" t="s">
        <v>101</v>
      </c>
      <c r="T4070" s="16" t="s">
        <v>113</v>
      </c>
      <c r="U4070" s="16" t="s">
        <v>141</v>
      </c>
      <c r="V4070" s="16"/>
      <c r="W4070" s="16"/>
      <c r="X4070" s="16"/>
      <c r="Y4070" s="16"/>
      <c r="Z4070" s="16" t="s">
        <v>33</v>
      </c>
      <c r="AA4070" s="16"/>
      <c r="AB4070" s="16"/>
      <c r="AC4070" s="16"/>
      <c r="AD4070" s="19">
        <v>1.5</v>
      </c>
      <c r="AE4070" s="16"/>
      <c r="AF4070" s="16"/>
      <c r="AG4070" s="19">
        <v>80</v>
      </c>
      <c r="AH4070" s="16"/>
      <c r="AI4070" s="16"/>
      <c r="AJ4070" s="16"/>
      <c r="AK4070" s="16"/>
      <c r="AL4070" s="16"/>
      <c r="AM4070" s="16"/>
      <c r="AN4070" s="16"/>
      <c r="AO4070" s="16"/>
      <c r="AP4070" s="16"/>
      <c r="AQ4070" s="16"/>
    </row>
    <row r="4071" spans="1:43" ht="25.5">
      <c r="A4071" s="14">
        <v>43023.456153009261</v>
      </c>
      <c r="B4071" s="15">
        <v>42950</v>
      </c>
      <c r="C4071" s="16" t="s">
        <v>117</v>
      </c>
      <c r="D4071" s="19">
        <v>50252</v>
      </c>
      <c r="E4071" s="16" t="s">
        <v>1863</v>
      </c>
      <c r="F4071" s="16" t="s">
        <v>98</v>
      </c>
      <c r="G4071" s="16" t="s">
        <v>99</v>
      </c>
      <c r="H4071" s="16" t="s">
        <v>100</v>
      </c>
      <c r="I4071" s="16" t="s">
        <v>602</v>
      </c>
      <c r="J4071" s="16"/>
      <c r="K4071" s="19">
        <v>0.39</v>
      </c>
      <c r="L4071" s="19">
        <v>0.39</v>
      </c>
      <c r="M4071" s="19">
        <v>0.39</v>
      </c>
      <c r="N4071" s="16" t="s">
        <v>110</v>
      </c>
      <c r="O4071" s="19">
        <v>0.31</v>
      </c>
      <c r="P4071" s="16" t="s">
        <v>110</v>
      </c>
      <c r="Q4071" s="16" t="s">
        <v>119</v>
      </c>
      <c r="R4071" s="16" t="s">
        <v>122</v>
      </c>
      <c r="S4071" s="16" t="s">
        <v>101</v>
      </c>
      <c r="T4071" s="16" t="s">
        <v>113</v>
      </c>
      <c r="U4071" s="16" t="s">
        <v>141</v>
      </c>
      <c r="V4071" s="16"/>
      <c r="W4071" s="16"/>
      <c r="X4071" s="16"/>
      <c r="Y4071" s="16"/>
      <c r="Z4071" s="16" t="s">
        <v>33</v>
      </c>
      <c r="AA4071" s="16"/>
      <c r="AB4071" s="16"/>
      <c r="AC4071" s="16"/>
      <c r="AD4071" s="16"/>
      <c r="AE4071" s="16"/>
      <c r="AF4071" s="16"/>
      <c r="AG4071" s="19">
        <v>80</v>
      </c>
      <c r="AH4071" s="16"/>
      <c r="AI4071" s="16"/>
      <c r="AJ4071" s="16"/>
      <c r="AK4071" s="16"/>
      <c r="AL4071" s="16"/>
      <c r="AM4071" s="16"/>
      <c r="AN4071" s="16"/>
      <c r="AO4071" s="16"/>
      <c r="AP4071" s="16"/>
      <c r="AQ4071" s="16"/>
    </row>
    <row r="4072" spans="1:43" ht="25.5">
      <c r="A4072" s="14">
        <v>43023.457503391204</v>
      </c>
      <c r="B4072" s="15">
        <v>42951</v>
      </c>
      <c r="C4072" s="16" t="s">
        <v>96</v>
      </c>
      <c r="D4072" s="19">
        <v>50252</v>
      </c>
      <c r="E4072" s="16" t="s">
        <v>1863</v>
      </c>
      <c r="F4072" s="16" t="s">
        <v>98</v>
      </c>
      <c r="G4072" s="16" t="s">
        <v>99</v>
      </c>
      <c r="H4072" s="16" t="s">
        <v>109</v>
      </c>
      <c r="I4072" s="16" t="s">
        <v>602</v>
      </c>
      <c r="J4072" s="16"/>
      <c r="K4072" s="16"/>
      <c r="L4072" s="19">
        <v>0.39</v>
      </c>
      <c r="M4072" s="19">
        <v>0.39</v>
      </c>
      <c r="N4072" s="16" t="s">
        <v>110</v>
      </c>
      <c r="O4072" s="16"/>
      <c r="P4072" s="16"/>
      <c r="Q4072" s="16" t="s">
        <v>101</v>
      </c>
      <c r="R4072" s="16" t="s">
        <v>122</v>
      </c>
      <c r="S4072" s="16" t="s">
        <v>124</v>
      </c>
      <c r="T4072" s="16" t="s">
        <v>113</v>
      </c>
      <c r="U4072" s="16" t="s">
        <v>114</v>
      </c>
      <c r="V4072" s="16"/>
      <c r="W4072" s="16"/>
      <c r="X4072" s="16"/>
      <c r="Y4072" s="16"/>
      <c r="Z4072" s="16" t="s">
        <v>115</v>
      </c>
      <c r="AA4072" s="16"/>
      <c r="AB4072" s="16"/>
      <c r="AC4072" s="16"/>
      <c r="AD4072" s="16"/>
      <c r="AE4072" s="16"/>
      <c r="AF4072" s="16"/>
      <c r="AG4072" s="19">
        <v>80</v>
      </c>
      <c r="AH4072" s="16"/>
      <c r="AI4072" s="16"/>
      <c r="AJ4072" s="16"/>
      <c r="AK4072" s="16"/>
      <c r="AL4072" s="16"/>
      <c r="AM4072" s="16"/>
      <c r="AN4072" s="16"/>
      <c r="AO4072" s="16"/>
      <c r="AP4072" s="16"/>
      <c r="AQ4072" s="16"/>
    </row>
    <row r="4073" spans="1:43" ht="25.5">
      <c r="A4073" s="14">
        <v>43023.458752326391</v>
      </c>
      <c r="B4073" s="15">
        <v>42951</v>
      </c>
      <c r="C4073" s="16" t="s">
        <v>117</v>
      </c>
      <c r="D4073" s="19">
        <v>50252</v>
      </c>
      <c r="E4073" s="16" t="s">
        <v>1863</v>
      </c>
      <c r="F4073" s="16" t="s">
        <v>98</v>
      </c>
      <c r="G4073" s="16" t="s">
        <v>99</v>
      </c>
      <c r="H4073" s="16" t="s">
        <v>109</v>
      </c>
      <c r="I4073" s="16" t="s">
        <v>602</v>
      </c>
      <c r="J4073" s="16"/>
      <c r="K4073" s="19">
        <v>0.39</v>
      </c>
      <c r="L4073" s="19">
        <v>0.39</v>
      </c>
      <c r="M4073" s="19">
        <v>0.39</v>
      </c>
      <c r="N4073" s="16" t="s">
        <v>110</v>
      </c>
      <c r="O4073" s="19">
        <v>0.31</v>
      </c>
      <c r="P4073" s="16" t="s">
        <v>110</v>
      </c>
      <c r="Q4073" s="16" t="s">
        <v>101</v>
      </c>
      <c r="R4073" s="16" t="s">
        <v>122</v>
      </c>
      <c r="S4073" s="16" t="s">
        <v>124</v>
      </c>
      <c r="T4073" s="16" t="s">
        <v>113</v>
      </c>
      <c r="U4073" s="16" t="s">
        <v>114</v>
      </c>
      <c r="V4073" s="16"/>
      <c r="W4073" s="16"/>
      <c r="X4073" s="16"/>
      <c r="Y4073" s="16"/>
      <c r="Z4073" s="16" t="s">
        <v>115</v>
      </c>
      <c r="AA4073" s="16"/>
      <c r="AB4073" s="16"/>
      <c r="AC4073" s="16"/>
      <c r="AD4073" s="16"/>
      <c r="AE4073" s="16"/>
      <c r="AF4073" s="16"/>
      <c r="AG4073" s="19">
        <v>80</v>
      </c>
      <c r="AH4073" s="16"/>
      <c r="AI4073" s="16"/>
      <c r="AJ4073" s="16"/>
      <c r="AK4073" s="16"/>
      <c r="AL4073" s="16"/>
      <c r="AM4073" s="16"/>
      <c r="AN4073" s="16"/>
      <c r="AO4073" s="16"/>
      <c r="AP4073" s="16"/>
      <c r="AQ4073" s="16"/>
    </row>
    <row r="4074" spans="1:43">
      <c r="A4074" s="14">
        <v>43023.459771828704</v>
      </c>
      <c r="B4074" s="15">
        <v>42952</v>
      </c>
      <c r="C4074" s="16" t="s">
        <v>96</v>
      </c>
      <c r="D4074" s="19">
        <v>50252</v>
      </c>
      <c r="E4074" s="16" t="s">
        <v>1863</v>
      </c>
      <c r="F4074" s="16" t="s">
        <v>98</v>
      </c>
      <c r="G4074" s="16" t="s">
        <v>99</v>
      </c>
      <c r="H4074" s="16" t="s">
        <v>109</v>
      </c>
      <c r="I4074" s="16" t="s">
        <v>602</v>
      </c>
      <c r="J4074" s="16"/>
      <c r="K4074" s="16"/>
      <c r="L4074" s="19">
        <v>0.39</v>
      </c>
      <c r="M4074" s="19">
        <v>0.39</v>
      </c>
      <c r="N4074" s="16" t="s">
        <v>110</v>
      </c>
      <c r="O4074" s="16"/>
      <c r="P4074" s="16"/>
      <c r="Q4074" s="16" t="s">
        <v>101</v>
      </c>
      <c r="R4074" s="16"/>
      <c r="S4074" s="16" t="s">
        <v>101</v>
      </c>
      <c r="T4074" s="16" t="s">
        <v>113</v>
      </c>
      <c r="U4074" s="16" t="s">
        <v>114</v>
      </c>
      <c r="V4074" s="16"/>
      <c r="W4074" s="16"/>
      <c r="X4074" s="16"/>
      <c r="Y4074" s="16"/>
      <c r="Z4074" s="16" t="s">
        <v>115</v>
      </c>
      <c r="AA4074" s="16"/>
      <c r="AB4074" s="16"/>
      <c r="AC4074" s="16"/>
      <c r="AD4074" s="16"/>
      <c r="AE4074" s="16"/>
      <c r="AF4074" s="16"/>
      <c r="AG4074" s="19">
        <v>80</v>
      </c>
      <c r="AH4074" s="16"/>
      <c r="AI4074" s="16"/>
      <c r="AJ4074" s="16"/>
      <c r="AK4074" s="16"/>
      <c r="AL4074" s="16"/>
      <c r="AM4074" s="16"/>
      <c r="AN4074" s="16"/>
      <c r="AO4074" s="16"/>
      <c r="AP4074" s="16"/>
      <c r="AQ4074" s="16"/>
    </row>
    <row r="4075" spans="1:43" ht="25.5">
      <c r="A4075" s="14">
        <v>43023.460808495365</v>
      </c>
      <c r="B4075" s="15">
        <v>42952</v>
      </c>
      <c r="C4075" s="16" t="s">
        <v>117</v>
      </c>
      <c r="D4075" s="19">
        <v>50252</v>
      </c>
      <c r="E4075" s="16" t="s">
        <v>1863</v>
      </c>
      <c r="F4075" s="16" t="s">
        <v>98</v>
      </c>
      <c r="G4075" s="16" t="s">
        <v>99</v>
      </c>
      <c r="H4075" s="16" t="s">
        <v>109</v>
      </c>
      <c r="I4075" s="16" t="s">
        <v>602</v>
      </c>
      <c r="J4075" s="16"/>
      <c r="K4075" s="19">
        <v>0.39</v>
      </c>
      <c r="L4075" s="19">
        <v>0.39</v>
      </c>
      <c r="M4075" s="19">
        <v>0.39</v>
      </c>
      <c r="N4075" s="16" t="s">
        <v>110</v>
      </c>
      <c r="O4075" s="19">
        <v>0.31</v>
      </c>
      <c r="P4075" s="16" t="s">
        <v>110</v>
      </c>
      <c r="Q4075" s="16" t="s">
        <v>101</v>
      </c>
      <c r="R4075" s="16" t="s">
        <v>122</v>
      </c>
      <c r="S4075" s="16" t="s">
        <v>112</v>
      </c>
      <c r="T4075" s="16" t="s">
        <v>113</v>
      </c>
      <c r="U4075" s="16" t="s">
        <v>114</v>
      </c>
      <c r="V4075" s="16"/>
      <c r="W4075" s="16"/>
      <c r="X4075" s="16"/>
      <c r="Y4075" s="16"/>
      <c r="Z4075" s="16" t="s">
        <v>115</v>
      </c>
      <c r="AA4075" s="16"/>
      <c r="AB4075" s="16"/>
      <c r="AC4075" s="16"/>
      <c r="AD4075" s="16"/>
      <c r="AE4075" s="16"/>
      <c r="AF4075" s="16"/>
      <c r="AG4075" s="19">
        <v>80</v>
      </c>
      <c r="AH4075" s="16"/>
      <c r="AI4075" s="16"/>
      <c r="AJ4075" s="16"/>
      <c r="AK4075" s="16"/>
      <c r="AL4075" s="16"/>
      <c r="AM4075" s="16"/>
      <c r="AN4075" s="16"/>
      <c r="AO4075" s="16"/>
      <c r="AP4075" s="16"/>
      <c r="AQ4075" s="16"/>
    </row>
    <row r="4076" spans="1:43" ht="25.5">
      <c r="A4076" s="14">
        <v>43023.463078773144</v>
      </c>
      <c r="B4076" s="15">
        <v>42953</v>
      </c>
      <c r="C4076" s="16" t="s">
        <v>96</v>
      </c>
      <c r="D4076" s="19">
        <v>50252</v>
      </c>
      <c r="E4076" s="16" t="s">
        <v>1863</v>
      </c>
      <c r="F4076" s="16" t="s">
        <v>98</v>
      </c>
      <c r="G4076" s="16" t="s">
        <v>99</v>
      </c>
      <c r="H4076" s="16" t="s">
        <v>109</v>
      </c>
      <c r="I4076" s="16" t="s">
        <v>602</v>
      </c>
      <c r="J4076" s="16"/>
      <c r="K4076" s="16"/>
      <c r="L4076" s="19">
        <v>0.39</v>
      </c>
      <c r="M4076" s="19">
        <v>0.39</v>
      </c>
      <c r="N4076" s="16" t="s">
        <v>110</v>
      </c>
      <c r="O4076" s="16"/>
      <c r="P4076" s="16"/>
      <c r="Q4076" s="16" t="s">
        <v>101</v>
      </c>
      <c r="R4076" s="16" t="s">
        <v>111</v>
      </c>
      <c r="S4076" s="16" t="s">
        <v>112</v>
      </c>
      <c r="T4076" s="16" t="s">
        <v>113</v>
      </c>
      <c r="U4076" s="16" t="s">
        <v>114</v>
      </c>
      <c r="V4076" s="16"/>
      <c r="W4076" s="16"/>
      <c r="X4076" s="16"/>
      <c r="Y4076" s="16"/>
      <c r="Z4076" s="16" t="s">
        <v>33</v>
      </c>
      <c r="AA4076" s="16"/>
      <c r="AB4076" s="16"/>
      <c r="AC4076" s="16"/>
      <c r="AD4076" s="16"/>
      <c r="AE4076" s="16"/>
      <c r="AF4076" s="16"/>
      <c r="AG4076" s="19">
        <v>80</v>
      </c>
      <c r="AH4076" s="16"/>
      <c r="AI4076" s="16"/>
      <c r="AJ4076" s="16"/>
      <c r="AK4076" s="16"/>
      <c r="AL4076" s="16"/>
      <c r="AM4076" s="16"/>
      <c r="AN4076" s="16"/>
      <c r="AO4076" s="16"/>
      <c r="AP4076" s="16"/>
      <c r="AQ4076" s="16"/>
    </row>
    <row r="4077" spans="1:43" ht="25.5">
      <c r="A4077" s="14">
        <v>43023.464157870374</v>
      </c>
      <c r="B4077" s="15">
        <v>42953</v>
      </c>
      <c r="C4077" s="16" t="s">
        <v>117</v>
      </c>
      <c r="D4077" s="19">
        <v>50252</v>
      </c>
      <c r="E4077" s="16" t="s">
        <v>1863</v>
      </c>
      <c r="F4077" s="16" t="s">
        <v>98</v>
      </c>
      <c r="G4077" s="16" t="s">
        <v>99</v>
      </c>
      <c r="H4077" s="16" t="s">
        <v>109</v>
      </c>
      <c r="I4077" s="16" t="s">
        <v>602</v>
      </c>
      <c r="J4077" s="16"/>
      <c r="K4077" s="19">
        <v>0.39</v>
      </c>
      <c r="L4077" s="19">
        <v>0.39</v>
      </c>
      <c r="M4077" s="19">
        <v>0.39</v>
      </c>
      <c r="N4077" s="16" t="s">
        <v>110</v>
      </c>
      <c r="O4077" s="19">
        <v>0.31</v>
      </c>
      <c r="P4077" s="16" t="s">
        <v>110</v>
      </c>
      <c r="Q4077" s="16" t="s">
        <v>101</v>
      </c>
      <c r="R4077" s="16" t="s">
        <v>122</v>
      </c>
      <c r="S4077" s="16" t="s">
        <v>112</v>
      </c>
      <c r="T4077" s="16" t="s">
        <v>113</v>
      </c>
      <c r="U4077" s="16" t="s">
        <v>114</v>
      </c>
      <c r="V4077" s="16"/>
      <c r="W4077" s="16"/>
      <c r="X4077" s="16"/>
      <c r="Y4077" s="16"/>
      <c r="Z4077" s="16" t="s">
        <v>33</v>
      </c>
      <c r="AA4077" s="16"/>
      <c r="AB4077" s="16"/>
      <c r="AC4077" s="16"/>
      <c r="AD4077" s="16"/>
      <c r="AE4077" s="16"/>
      <c r="AF4077" s="16"/>
      <c r="AG4077" s="19">
        <v>80</v>
      </c>
      <c r="AH4077" s="16"/>
      <c r="AI4077" s="16"/>
      <c r="AJ4077" s="16"/>
      <c r="AK4077" s="16"/>
      <c r="AL4077" s="16"/>
      <c r="AM4077" s="16"/>
      <c r="AN4077" s="16"/>
      <c r="AO4077" s="16"/>
      <c r="AP4077" s="16"/>
      <c r="AQ4077" s="16"/>
    </row>
    <row r="4078" spans="1:43" ht="25.5">
      <c r="A4078" s="14">
        <v>43023.465544421299</v>
      </c>
      <c r="B4078" s="15">
        <v>42954</v>
      </c>
      <c r="C4078" s="16" t="s">
        <v>96</v>
      </c>
      <c r="D4078" s="19">
        <v>50252</v>
      </c>
      <c r="E4078" s="16" t="s">
        <v>1863</v>
      </c>
      <c r="F4078" s="16" t="s">
        <v>98</v>
      </c>
      <c r="G4078" s="16" t="s">
        <v>99</v>
      </c>
      <c r="H4078" s="16" t="s">
        <v>109</v>
      </c>
      <c r="I4078" s="16" t="s">
        <v>602</v>
      </c>
      <c r="J4078" s="16"/>
      <c r="K4078" s="16"/>
      <c r="L4078" s="19">
        <v>0.39</v>
      </c>
      <c r="M4078" s="19">
        <v>0.39</v>
      </c>
      <c r="N4078" s="16" t="s">
        <v>110</v>
      </c>
      <c r="O4078" s="16"/>
      <c r="P4078" s="16"/>
      <c r="Q4078" s="16" t="s">
        <v>101</v>
      </c>
      <c r="R4078" s="16" t="s">
        <v>122</v>
      </c>
      <c r="S4078" s="16" t="s">
        <v>112</v>
      </c>
      <c r="T4078" s="16" t="s">
        <v>113</v>
      </c>
      <c r="U4078" s="16" t="s">
        <v>114</v>
      </c>
      <c r="V4078" s="16"/>
      <c r="W4078" s="16"/>
      <c r="X4078" s="16"/>
      <c r="Y4078" s="16"/>
      <c r="Z4078" s="16" t="s">
        <v>33</v>
      </c>
      <c r="AA4078" s="16"/>
      <c r="AB4078" s="16"/>
      <c r="AC4078" s="16"/>
      <c r="AD4078" s="16"/>
      <c r="AE4078" s="16"/>
      <c r="AF4078" s="16"/>
      <c r="AG4078" s="19">
        <v>80</v>
      </c>
      <c r="AH4078" s="16"/>
      <c r="AI4078" s="16"/>
      <c r="AJ4078" s="16"/>
      <c r="AK4078" s="16"/>
      <c r="AL4078" s="16"/>
      <c r="AM4078" s="16"/>
      <c r="AN4078" s="16"/>
      <c r="AO4078" s="16"/>
      <c r="AP4078" s="16"/>
      <c r="AQ4078" s="16"/>
    </row>
    <row r="4079" spans="1:43">
      <c r="A4079" s="14">
        <v>43023.46854725694</v>
      </c>
      <c r="B4079" s="15">
        <v>42947</v>
      </c>
      <c r="C4079" s="16" t="s">
        <v>96</v>
      </c>
      <c r="D4079" s="19">
        <v>50253</v>
      </c>
      <c r="E4079" s="16" t="s">
        <v>1971</v>
      </c>
      <c r="F4079" s="16" t="s">
        <v>98</v>
      </c>
      <c r="G4079" s="16" t="s">
        <v>99</v>
      </c>
      <c r="H4079" s="16" t="s">
        <v>109</v>
      </c>
      <c r="I4079" s="16" t="s">
        <v>602</v>
      </c>
      <c r="J4079" s="16"/>
      <c r="K4079" s="19">
        <v>0.28000000000000003</v>
      </c>
      <c r="L4079" s="19">
        <v>0.28000000000000003</v>
      </c>
      <c r="M4079" s="19">
        <v>0.28000000000000003</v>
      </c>
      <c r="N4079" s="16" t="s">
        <v>110</v>
      </c>
      <c r="O4079" s="19">
        <v>0.22</v>
      </c>
      <c r="P4079" s="16" t="s">
        <v>110</v>
      </c>
      <c r="Q4079" s="16" t="s">
        <v>101</v>
      </c>
      <c r="R4079" s="16" t="s">
        <v>111</v>
      </c>
      <c r="S4079" s="16" t="s">
        <v>101</v>
      </c>
      <c r="T4079" s="16" t="s">
        <v>113</v>
      </c>
      <c r="U4079" s="16" t="s">
        <v>114</v>
      </c>
      <c r="V4079" s="16"/>
      <c r="W4079" s="16"/>
      <c r="X4079" s="16"/>
      <c r="Y4079" s="16"/>
      <c r="Z4079" s="16" t="s">
        <v>115</v>
      </c>
      <c r="AA4079" s="16"/>
      <c r="AB4079" s="16"/>
      <c r="AC4079" s="16"/>
      <c r="AD4079" s="16"/>
      <c r="AE4079" s="16"/>
      <c r="AF4079" s="16"/>
      <c r="AG4079" s="19">
        <v>60</v>
      </c>
      <c r="AH4079" s="16"/>
      <c r="AI4079" s="16"/>
      <c r="AJ4079" s="16"/>
      <c r="AK4079" s="16"/>
      <c r="AL4079" s="16"/>
      <c r="AM4079" s="16"/>
      <c r="AN4079" s="16"/>
      <c r="AO4079" s="16"/>
      <c r="AP4079" s="16"/>
      <c r="AQ4079" s="16"/>
    </row>
    <row r="4080" spans="1:43">
      <c r="A4080" s="14">
        <v>43023.469425000003</v>
      </c>
      <c r="B4080" s="15">
        <v>42947</v>
      </c>
      <c r="C4080" s="16" t="s">
        <v>117</v>
      </c>
      <c r="D4080" s="19">
        <v>50253</v>
      </c>
      <c r="E4080" s="16" t="s">
        <v>1971</v>
      </c>
      <c r="F4080" s="16" t="s">
        <v>98</v>
      </c>
      <c r="G4080" s="16" t="s">
        <v>99</v>
      </c>
      <c r="H4080" s="16" t="s">
        <v>109</v>
      </c>
      <c r="I4080" s="16" t="s">
        <v>602</v>
      </c>
      <c r="J4080" s="16"/>
      <c r="K4080" s="16"/>
      <c r="L4080" s="19">
        <v>0.28000000000000003</v>
      </c>
      <c r="M4080" s="19">
        <v>0.28000000000000003</v>
      </c>
      <c r="N4080" s="16" t="s">
        <v>110</v>
      </c>
      <c r="O4080" s="16"/>
      <c r="P4080" s="16"/>
      <c r="Q4080" s="16" t="s">
        <v>101</v>
      </c>
      <c r="R4080" s="16" t="s">
        <v>111</v>
      </c>
      <c r="S4080" s="16" t="s">
        <v>101</v>
      </c>
      <c r="T4080" s="16" t="s">
        <v>113</v>
      </c>
      <c r="U4080" s="16" t="s">
        <v>114</v>
      </c>
      <c r="V4080" s="16"/>
      <c r="W4080" s="16"/>
      <c r="X4080" s="16"/>
      <c r="Y4080" s="16"/>
      <c r="Z4080" s="16" t="s">
        <v>115</v>
      </c>
      <c r="AA4080" s="16"/>
      <c r="AB4080" s="16"/>
      <c r="AC4080" s="16"/>
      <c r="AD4080" s="19">
        <v>1.1200000000000001</v>
      </c>
      <c r="AE4080" s="16"/>
      <c r="AF4080" s="16"/>
      <c r="AG4080" s="19">
        <v>80</v>
      </c>
      <c r="AH4080" s="16"/>
      <c r="AI4080" s="16"/>
      <c r="AJ4080" s="16"/>
      <c r="AK4080" s="16"/>
      <c r="AL4080" s="16"/>
      <c r="AM4080" s="16"/>
      <c r="AN4080" s="16"/>
      <c r="AO4080" s="16"/>
      <c r="AP4080" s="16"/>
      <c r="AQ4080" s="16"/>
    </row>
    <row r="4081" spans="1:43" ht="25.5">
      <c r="A4081" s="14">
        <v>43023.470876099542</v>
      </c>
      <c r="B4081" s="15">
        <v>42948</v>
      </c>
      <c r="C4081" s="16" t="s">
        <v>96</v>
      </c>
      <c r="D4081" s="19">
        <v>50253</v>
      </c>
      <c r="E4081" s="16" t="s">
        <v>1971</v>
      </c>
      <c r="F4081" s="16" t="s">
        <v>98</v>
      </c>
      <c r="G4081" s="16" t="s">
        <v>99</v>
      </c>
      <c r="H4081" s="16" t="s">
        <v>109</v>
      </c>
      <c r="I4081" s="16" t="s">
        <v>602</v>
      </c>
      <c r="J4081" s="16"/>
      <c r="K4081" s="19">
        <v>0.28000000000000003</v>
      </c>
      <c r="L4081" s="19">
        <v>0.28000000000000003</v>
      </c>
      <c r="M4081" s="19">
        <v>0.28000000000000003</v>
      </c>
      <c r="N4081" s="16" t="s">
        <v>110</v>
      </c>
      <c r="O4081" s="19">
        <v>0.22</v>
      </c>
      <c r="P4081" s="16" t="s">
        <v>110</v>
      </c>
      <c r="Q4081" s="16" t="s">
        <v>121</v>
      </c>
      <c r="R4081" s="16" t="s">
        <v>102</v>
      </c>
      <c r="S4081" s="16" t="s">
        <v>133</v>
      </c>
      <c r="T4081" s="16" t="s">
        <v>113</v>
      </c>
      <c r="U4081" s="16" t="s">
        <v>247</v>
      </c>
      <c r="V4081" s="16"/>
      <c r="W4081" s="16"/>
      <c r="X4081" s="16"/>
      <c r="Y4081" s="16"/>
      <c r="Z4081" s="16" t="s">
        <v>33</v>
      </c>
      <c r="AA4081" s="16"/>
      <c r="AB4081" s="16"/>
      <c r="AC4081" s="16"/>
      <c r="AD4081" s="16"/>
      <c r="AE4081" s="16"/>
      <c r="AF4081" s="16"/>
      <c r="AG4081" s="19">
        <v>60</v>
      </c>
      <c r="AH4081" s="16"/>
      <c r="AI4081" s="16"/>
      <c r="AJ4081" s="16"/>
      <c r="AK4081" s="16"/>
      <c r="AL4081" s="16"/>
      <c r="AM4081" s="16"/>
      <c r="AN4081" s="16"/>
      <c r="AO4081" s="16"/>
      <c r="AP4081" s="16"/>
      <c r="AQ4081" s="16"/>
    </row>
    <row r="4082" spans="1:43" ht="25.5">
      <c r="A4082" s="14">
        <v>43023.472298425928</v>
      </c>
      <c r="B4082" s="15">
        <v>42948</v>
      </c>
      <c r="C4082" s="16" t="s">
        <v>117</v>
      </c>
      <c r="D4082" s="19">
        <v>50253</v>
      </c>
      <c r="E4082" s="16" t="s">
        <v>1971</v>
      </c>
      <c r="F4082" s="16" t="s">
        <v>98</v>
      </c>
      <c r="G4082" s="16" t="s">
        <v>177</v>
      </c>
      <c r="H4082" s="16" t="s">
        <v>100</v>
      </c>
      <c r="I4082" s="16" t="s">
        <v>602</v>
      </c>
      <c r="J4082" s="16"/>
      <c r="K4082" s="16"/>
      <c r="L4082" s="19">
        <v>0.28000000000000003</v>
      </c>
      <c r="M4082" s="19">
        <v>0.28000000000000003</v>
      </c>
      <c r="N4082" s="16" t="s">
        <v>110</v>
      </c>
      <c r="O4082" s="19">
        <v>0.22</v>
      </c>
      <c r="P4082" s="16" t="s">
        <v>110</v>
      </c>
      <c r="Q4082" s="16" t="s">
        <v>119</v>
      </c>
      <c r="R4082" s="16" t="s">
        <v>102</v>
      </c>
      <c r="S4082" s="16" t="s">
        <v>133</v>
      </c>
      <c r="T4082" s="16" t="s">
        <v>113</v>
      </c>
      <c r="U4082" s="16" t="s">
        <v>247</v>
      </c>
      <c r="V4082" s="16"/>
      <c r="W4082" s="16"/>
      <c r="X4082" s="16"/>
      <c r="Y4082" s="16"/>
      <c r="Z4082" s="16" t="s">
        <v>115</v>
      </c>
      <c r="AA4082" s="16"/>
      <c r="AB4082" s="16"/>
      <c r="AC4082" s="16"/>
      <c r="AD4082" s="19">
        <v>1.1200000000000001</v>
      </c>
      <c r="AE4082" s="16"/>
      <c r="AF4082" s="16"/>
      <c r="AG4082" s="19">
        <v>60</v>
      </c>
      <c r="AH4082" s="16"/>
      <c r="AI4082" s="16"/>
      <c r="AJ4082" s="16"/>
      <c r="AK4082" s="16"/>
      <c r="AL4082" s="16"/>
      <c r="AM4082" s="16"/>
      <c r="AN4082" s="16"/>
      <c r="AO4082" s="16"/>
      <c r="AP4082" s="16"/>
      <c r="AQ4082" s="16"/>
    </row>
    <row r="4083" spans="1:43" ht="25.5">
      <c r="A4083" s="14">
        <v>43023.473589872687</v>
      </c>
      <c r="B4083" s="15">
        <v>42949</v>
      </c>
      <c r="C4083" s="16" t="s">
        <v>96</v>
      </c>
      <c r="D4083" s="19">
        <v>50253</v>
      </c>
      <c r="E4083" s="16" t="s">
        <v>1971</v>
      </c>
      <c r="F4083" s="16" t="s">
        <v>98</v>
      </c>
      <c r="G4083" s="16" t="s">
        <v>99</v>
      </c>
      <c r="H4083" s="16" t="s">
        <v>100</v>
      </c>
      <c r="I4083" s="16" t="s">
        <v>602</v>
      </c>
      <c r="J4083" s="16"/>
      <c r="K4083" s="19">
        <v>0.28000000000000003</v>
      </c>
      <c r="L4083" s="19">
        <v>0.28000000000000003</v>
      </c>
      <c r="M4083" s="19">
        <v>0.28000000000000003</v>
      </c>
      <c r="N4083" s="16" t="s">
        <v>110</v>
      </c>
      <c r="O4083" s="19">
        <v>0.22</v>
      </c>
      <c r="P4083" s="16" t="s">
        <v>110</v>
      </c>
      <c r="Q4083" s="16" t="s">
        <v>121</v>
      </c>
      <c r="R4083" s="16" t="s">
        <v>102</v>
      </c>
      <c r="S4083" s="16" t="s">
        <v>133</v>
      </c>
      <c r="T4083" s="16" t="s">
        <v>113</v>
      </c>
      <c r="U4083" s="16" t="s">
        <v>196</v>
      </c>
      <c r="V4083" s="16"/>
      <c r="W4083" s="16"/>
      <c r="X4083" s="16"/>
      <c r="Y4083" s="16"/>
      <c r="Z4083" s="16" t="s">
        <v>115</v>
      </c>
      <c r="AA4083" s="16"/>
      <c r="AB4083" s="16"/>
      <c r="AC4083" s="16"/>
      <c r="AD4083" s="16"/>
      <c r="AE4083" s="16"/>
      <c r="AF4083" s="16"/>
      <c r="AG4083" s="19">
        <v>60</v>
      </c>
      <c r="AH4083" s="16"/>
      <c r="AI4083" s="16"/>
      <c r="AJ4083" s="16"/>
      <c r="AK4083" s="16"/>
      <c r="AL4083" s="16"/>
      <c r="AM4083" s="16"/>
      <c r="AN4083" s="16"/>
      <c r="AO4083" s="16"/>
      <c r="AP4083" s="16"/>
      <c r="AQ4083" s="16"/>
    </row>
    <row r="4084" spans="1:43" ht="25.5">
      <c r="A4084" s="14">
        <v>43023.475111562497</v>
      </c>
      <c r="B4084" s="15">
        <v>42949</v>
      </c>
      <c r="C4084" s="16" t="s">
        <v>117</v>
      </c>
      <c r="D4084" s="19">
        <v>50253</v>
      </c>
      <c r="E4084" s="16" t="s">
        <v>1971</v>
      </c>
      <c r="F4084" s="16" t="s">
        <v>98</v>
      </c>
      <c r="G4084" s="16" t="s">
        <v>99</v>
      </c>
      <c r="H4084" s="16" t="s">
        <v>100</v>
      </c>
      <c r="I4084" s="16" t="s">
        <v>602</v>
      </c>
      <c r="J4084" s="16"/>
      <c r="K4084" s="16"/>
      <c r="L4084" s="19">
        <v>0.28000000000000003</v>
      </c>
      <c r="M4084" s="19">
        <v>0.28000000000000003</v>
      </c>
      <c r="N4084" s="16" t="s">
        <v>110</v>
      </c>
      <c r="O4084" s="16"/>
      <c r="P4084" s="16"/>
      <c r="Q4084" s="16" t="s">
        <v>101</v>
      </c>
      <c r="R4084" s="16" t="s">
        <v>102</v>
      </c>
      <c r="S4084" s="16" t="s">
        <v>112</v>
      </c>
      <c r="T4084" s="16" t="s">
        <v>113</v>
      </c>
      <c r="U4084" s="16" t="s">
        <v>247</v>
      </c>
      <c r="V4084" s="16"/>
      <c r="W4084" s="16"/>
      <c r="X4084" s="16"/>
      <c r="Y4084" s="16"/>
      <c r="Z4084" s="16" t="s">
        <v>33</v>
      </c>
      <c r="AA4084" s="16"/>
      <c r="AB4084" s="16"/>
      <c r="AC4084" s="16"/>
      <c r="AD4084" s="19">
        <v>1.1200000000000001</v>
      </c>
      <c r="AE4084" s="16"/>
      <c r="AF4084" s="16"/>
      <c r="AG4084" s="19">
        <v>60</v>
      </c>
      <c r="AH4084" s="16"/>
      <c r="AI4084" s="16"/>
      <c r="AJ4084" s="16"/>
      <c r="AK4084" s="16" t="s">
        <v>2801</v>
      </c>
      <c r="AL4084" s="16"/>
      <c r="AM4084" s="16"/>
      <c r="AN4084" s="16"/>
      <c r="AO4084" s="16"/>
      <c r="AP4084" s="16"/>
      <c r="AQ4084" s="16"/>
    </row>
    <row r="4085" spans="1:43" ht="25.5">
      <c r="A4085" s="14">
        <v>43023.477805567134</v>
      </c>
      <c r="B4085" s="15">
        <v>42950</v>
      </c>
      <c r="C4085" s="16" t="s">
        <v>96</v>
      </c>
      <c r="D4085" s="19">
        <v>50253</v>
      </c>
      <c r="E4085" s="16" t="s">
        <v>1971</v>
      </c>
      <c r="F4085" s="16" t="s">
        <v>98</v>
      </c>
      <c r="G4085" s="16" t="s">
        <v>99</v>
      </c>
      <c r="H4085" s="16" t="s">
        <v>100</v>
      </c>
      <c r="I4085" s="16" t="s">
        <v>602</v>
      </c>
      <c r="J4085" s="16"/>
      <c r="K4085" s="19">
        <v>0.28000000000000003</v>
      </c>
      <c r="L4085" s="19">
        <v>0.28000000000000003</v>
      </c>
      <c r="M4085" s="19">
        <v>0.28000000000000003</v>
      </c>
      <c r="N4085" s="16" t="s">
        <v>110</v>
      </c>
      <c r="O4085" s="19">
        <v>0.22</v>
      </c>
      <c r="P4085" s="16" t="s">
        <v>110</v>
      </c>
      <c r="Q4085" s="16" t="s">
        <v>101</v>
      </c>
      <c r="R4085" s="16" t="s">
        <v>102</v>
      </c>
      <c r="S4085" s="16" t="s">
        <v>103</v>
      </c>
      <c r="T4085" s="16" t="s">
        <v>113</v>
      </c>
      <c r="U4085" s="16" t="s">
        <v>247</v>
      </c>
      <c r="V4085" s="16"/>
      <c r="W4085" s="16"/>
      <c r="X4085" s="16"/>
      <c r="Y4085" s="16"/>
      <c r="Z4085" s="16" t="s">
        <v>33</v>
      </c>
      <c r="AA4085" s="16"/>
      <c r="AB4085" s="16"/>
      <c r="AC4085" s="16"/>
      <c r="AD4085" s="16"/>
      <c r="AE4085" s="16"/>
      <c r="AF4085" s="16"/>
      <c r="AG4085" s="19">
        <v>80</v>
      </c>
      <c r="AH4085" s="16"/>
      <c r="AI4085" s="16"/>
      <c r="AJ4085" s="16"/>
      <c r="AK4085" s="16"/>
      <c r="AL4085" s="16"/>
      <c r="AM4085" s="16"/>
      <c r="AN4085" s="16"/>
      <c r="AO4085" s="16"/>
      <c r="AP4085" s="16"/>
      <c r="AQ4085" s="16"/>
    </row>
    <row r="4086" spans="1:43" ht="25.5">
      <c r="A4086" s="14">
        <v>43023.47963671296</v>
      </c>
      <c r="B4086" s="15">
        <v>42950</v>
      </c>
      <c r="C4086" s="16" t="s">
        <v>117</v>
      </c>
      <c r="D4086" s="19">
        <v>50253</v>
      </c>
      <c r="E4086" s="16" t="s">
        <v>1971</v>
      </c>
      <c r="F4086" s="16" t="s">
        <v>98</v>
      </c>
      <c r="G4086" s="16" t="s">
        <v>99</v>
      </c>
      <c r="H4086" s="16" t="s">
        <v>109</v>
      </c>
      <c r="I4086" s="16" t="s">
        <v>602</v>
      </c>
      <c r="J4086" s="16"/>
      <c r="K4086" s="16"/>
      <c r="L4086" s="19">
        <v>0.28000000000000003</v>
      </c>
      <c r="M4086" s="19">
        <v>0.28000000000000003</v>
      </c>
      <c r="N4086" s="16" t="s">
        <v>110</v>
      </c>
      <c r="O4086" s="16"/>
      <c r="P4086" s="16"/>
      <c r="Q4086" s="16" t="s">
        <v>101</v>
      </c>
      <c r="R4086" s="16" t="s">
        <v>102</v>
      </c>
      <c r="S4086" s="16" t="s">
        <v>112</v>
      </c>
      <c r="T4086" s="16" t="s">
        <v>113</v>
      </c>
      <c r="U4086" s="16" t="s">
        <v>247</v>
      </c>
      <c r="V4086" s="16"/>
      <c r="W4086" s="16"/>
      <c r="X4086" s="16"/>
      <c r="Y4086" s="16"/>
      <c r="Z4086" s="16" t="s">
        <v>33</v>
      </c>
      <c r="AA4086" s="16"/>
      <c r="AB4086" s="16"/>
      <c r="AC4086" s="16"/>
      <c r="AD4086" s="16"/>
      <c r="AE4086" s="16"/>
      <c r="AF4086" s="16"/>
      <c r="AG4086" s="19">
        <v>60</v>
      </c>
      <c r="AH4086" s="16"/>
      <c r="AI4086" s="16"/>
      <c r="AJ4086" s="16"/>
      <c r="AK4086" s="16" t="s">
        <v>2810</v>
      </c>
      <c r="AL4086" s="16"/>
      <c r="AM4086" s="16"/>
      <c r="AN4086" s="16"/>
      <c r="AO4086" s="16"/>
      <c r="AP4086" s="16"/>
      <c r="AQ4086" s="16"/>
    </row>
    <row r="4087" spans="1:43" ht="25.5">
      <c r="A4087" s="14">
        <v>43023.482736574078</v>
      </c>
      <c r="B4087" s="15">
        <v>42951</v>
      </c>
      <c r="C4087" s="16" t="s">
        <v>96</v>
      </c>
      <c r="D4087" s="19">
        <v>50253</v>
      </c>
      <c r="E4087" s="16" t="s">
        <v>1971</v>
      </c>
      <c r="F4087" s="16" t="s">
        <v>98</v>
      </c>
      <c r="G4087" s="16" t="s">
        <v>99</v>
      </c>
      <c r="H4087" s="16" t="s">
        <v>109</v>
      </c>
      <c r="I4087" s="16" t="s">
        <v>602</v>
      </c>
      <c r="J4087" s="16"/>
      <c r="K4087" s="19">
        <v>0.28000000000000003</v>
      </c>
      <c r="L4087" s="19">
        <v>0.28000000000000003</v>
      </c>
      <c r="M4087" s="19">
        <v>0.28000000000000003</v>
      </c>
      <c r="N4087" s="16" t="s">
        <v>110</v>
      </c>
      <c r="O4087" s="19">
        <v>0.22</v>
      </c>
      <c r="P4087" s="16" t="s">
        <v>110</v>
      </c>
      <c r="Q4087" s="16" t="s">
        <v>101</v>
      </c>
      <c r="R4087" s="16" t="s">
        <v>122</v>
      </c>
      <c r="S4087" s="16" t="s">
        <v>101</v>
      </c>
      <c r="T4087" s="16" t="s">
        <v>113</v>
      </c>
      <c r="U4087" s="16" t="s">
        <v>114</v>
      </c>
      <c r="V4087" s="16"/>
      <c r="W4087" s="16"/>
      <c r="X4087" s="16"/>
      <c r="Y4087" s="16"/>
      <c r="Z4087" s="16" t="s">
        <v>115</v>
      </c>
      <c r="AA4087" s="16"/>
      <c r="AB4087" s="16"/>
      <c r="AC4087" s="16"/>
      <c r="AD4087" s="16"/>
      <c r="AE4087" s="16"/>
      <c r="AF4087" s="16"/>
      <c r="AG4087" s="19">
        <v>60</v>
      </c>
      <c r="AH4087" s="16"/>
      <c r="AI4087" s="16"/>
      <c r="AJ4087" s="16"/>
      <c r="AK4087" s="16"/>
      <c r="AL4087" s="16"/>
      <c r="AM4087" s="16"/>
      <c r="AN4087" s="16"/>
      <c r="AO4087" s="16"/>
      <c r="AP4087" s="16"/>
      <c r="AQ4087" s="16"/>
    </row>
    <row r="4088" spans="1:43" ht="25.5">
      <c r="A4088" s="14">
        <v>43023.48410976852</v>
      </c>
      <c r="B4088" s="15">
        <v>42951</v>
      </c>
      <c r="C4088" s="16" t="s">
        <v>117</v>
      </c>
      <c r="D4088" s="19">
        <v>50253</v>
      </c>
      <c r="E4088" s="16" t="s">
        <v>1971</v>
      </c>
      <c r="F4088" s="16" t="s">
        <v>98</v>
      </c>
      <c r="G4088" s="16" t="s">
        <v>99</v>
      </c>
      <c r="H4088" s="16" t="s">
        <v>100</v>
      </c>
      <c r="I4088" s="16" t="s">
        <v>602</v>
      </c>
      <c r="J4088" s="16"/>
      <c r="K4088" s="16"/>
      <c r="L4088" s="19">
        <v>0.28000000000000003</v>
      </c>
      <c r="M4088" s="19">
        <v>0.28000000000000003</v>
      </c>
      <c r="N4088" s="16" t="s">
        <v>110</v>
      </c>
      <c r="O4088" s="16"/>
      <c r="P4088" s="16"/>
      <c r="Q4088" s="16" t="s">
        <v>101</v>
      </c>
      <c r="R4088" s="16" t="s">
        <v>122</v>
      </c>
      <c r="S4088" s="16" t="s">
        <v>112</v>
      </c>
      <c r="T4088" s="16" t="s">
        <v>113</v>
      </c>
      <c r="U4088" s="16" t="s">
        <v>114</v>
      </c>
      <c r="V4088" s="16"/>
      <c r="W4088" s="16"/>
      <c r="X4088" s="16"/>
      <c r="Y4088" s="16"/>
      <c r="Z4088" s="16" t="s">
        <v>33</v>
      </c>
      <c r="AA4088" s="16"/>
      <c r="AB4088" s="16"/>
      <c r="AC4088" s="16"/>
      <c r="AD4088" s="16"/>
      <c r="AE4088" s="16"/>
      <c r="AF4088" s="16"/>
      <c r="AG4088" s="19">
        <v>60</v>
      </c>
      <c r="AH4088" s="16"/>
      <c r="AI4088" s="16"/>
      <c r="AJ4088" s="16"/>
      <c r="AK4088" s="16" t="s">
        <v>2816</v>
      </c>
      <c r="AL4088" s="16"/>
      <c r="AM4088" s="16"/>
      <c r="AN4088" s="16"/>
      <c r="AO4088" s="16"/>
      <c r="AP4088" s="16"/>
      <c r="AQ4088" s="16"/>
    </row>
    <row r="4089" spans="1:43" ht="25.5">
      <c r="A4089" s="14">
        <v>43023.485190740743</v>
      </c>
      <c r="B4089" s="15">
        <v>42952</v>
      </c>
      <c r="C4089" s="16" t="s">
        <v>96</v>
      </c>
      <c r="D4089" s="19">
        <v>50253</v>
      </c>
      <c r="E4089" s="16" t="s">
        <v>1971</v>
      </c>
      <c r="F4089" s="16" t="s">
        <v>98</v>
      </c>
      <c r="G4089" s="16" t="s">
        <v>99</v>
      </c>
      <c r="H4089" s="16" t="s">
        <v>109</v>
      </c>
      <c r="I4089" s="16" t="s">
        <v>602</v>
      </c>
      <c r="J4089" s="16"/>
      <c r="K4089" s="19">
        <v>0.28000000000000003</v>
      </c>
      <c r="L4089" s="19">
        <v>0.28000000000000003</v>
      </c>
      <c r="M4089" s="19">
        <v>0.28000000000000003</v>
      </c>
      <c r="N4089" s="16" t="s">
        <v>110</v>
      </c>
      <c r="O4089" s="19">
        <v>0.22</v>
      </c>
      <c r="P4089" s="16" t="s">
        <v>110</v>
      </c>
      <c r="Q4089" s="16" t="s">
        <v>101</v>
      </c>
      <c r="R4089" s="16" t="s">
        <v>122</v>
      </c>
      <c r="S4089" s="16" t="s">
        <v>101</v>
      </c>
      <c r="T4089" s="16" t="s">
        <v>113</v>
      </c>
      <c r="U4089" s="16" t="s">
        <v>114</v>
      </c>
      <c r="V4089" s="16"/>
      <c r="W4089" s="16"/>
      <c r="X4089" s="16"/>
      <c r="Y4089" s="16"/>
      <c r="Z4089" s="16" t="s">
        <v>33</v>
      </c>
      <c r="AA4089" s="16"/>
      <c r="AB4089" s="16"/>
      <c r="AC4089" s="16"/>
      <c r="AD4089" s="16"/>
      <c r="AE4089" s="16"/>
      <c r="AF4089" s="16"/>
      <c r="AG4089" s="19">
        <v>60</v>
      </c>
      <c r="AH4089" s="16"/>
      <c r="AI4089" s="16"/>
      <c r="AJ4089" s="16"/>
      <c r="AK4089" s="16" t="s">
        <v>2816</v>
      </c>
      <c r="AL4089" s="16"/>
      <c r="AM4089" s="16"/>
      <c r="AN4089" s="16"/>
      <c r="AO4089" s="16"/>
      <c r="AP4089" s="16"/>
      <c r="AQ4089" s="16"/>
    </row>
    <row r="4090" spans="1:43" ht="25.5">
      <c r="A4090" s="14">
        <v>43023.486252083334</v>
      </c>
      <c r="B4090" s="15">
        <v>42952</v>
      </c>
      <c r="C4090" s="16" t="s">
        <v>117</v>
      </c>
      <c r="D4090" s="19">
        <v>50253</v>
      </c>
      <c r="E4090" s="16" t="s">
        <v>1971</v>
      </c>
      <c r="F4090" s="16" t="s">
        <v>98</v>
      </c>
      <c r="G4090" s="16" t="s">
        <v>99</v>
      </c>
      <c r="H4090" s="16" t="s">
        <v>109</v>
      </c>
      <c r="I4090" s="16" t="s">
        <v>602</v>
      </c>
      <c r="J4090" s="16"/>
      <c r="K4090" s="16"/>
      <c r="L4090" s="19">
        <v>0.28000000000000003</v>
      </c>
      <c r="M4090" s="19">
        <v>0.28000000000000003</v>
      </c>
      <c r="N4090" s="16" t="s">
        <v>110</v>
      </c>
      <c r="O4090" s="16"/>
      <c r="P4090" s="16"/>
      <c r="Q4090" s="16" t="s">
        <v>101</v>
      </c>
      <c r="R4090" s="16" t="s">
        <v>111</v>
      </c>
      <c r="S4090" s="16" t="s">
        <v>112</v>
      </c>
      <c r="T4090" s="16" t="s">
        <v>113</v>
      </c>
      <c r="U4090" s="16" t="s">
        <v>114</v>
      </c>
      <c r="V4090" s="16"/>
      <c r="W4090" s="16"/>
      <c r="X4090" s="16"/>
      <c r="Y4090" s="16"/>
      <c r="Z4090" s="16" t="s">
        <v>115</v>
      </c>
      <c r="AA4090" s="16"/>
      <c r="AB4090" s="16"/>
      <c r="AC4090" s="16"/>
      <c r="AD4090" s="16"/>
      <c r="AE4090" s="16"/>
      <c r="AF4090" s="16"/>
      <c r="AG4090" s="19">
        <v>60</v>
      </c>
      <c r="AH4090" s="16"/>
      <c r="AI4090" s="16"/>
      <c r="AJ4090" s="16"/>
      <c r="AK4090" s="16" t="s">
        <v>2820</v>
      </c>
      <c r="AL4090" s="16"/>
      <c r="AM4090" s="16"/>
      <c r="AN4090" s="16"/>
      <c r="AO4090" s="16"/>
      <c r="AP4090" s="16"/>
      <c r="AQ4090" s="16"/>
    </row>
    <row r="4091" spans="1:43" ht="25.5">
      <c r="A4091" s="14">
        <v>43023.488079525458</v>
      </c>
      <c r="B4091" s="15">
        <v>42953</v>
      </c>
      <c r="C4091" s="16" t="s">
        <v>96</v>
      </c>
      <c r="D4091" s="19">
        <v>50253</v>
      </c>
      <c r="E4091" s="16" t="s">
        <v>1971</v>
      </c>
      <c r="F4091" s="16" t="s">
        <v>98</v>
      </c>
      <c r="G4091" s="16" t="s">
        <v>99</v>
      </c>
      <c r="H4091" s="16" t="s">
        <v>109</v>
      </c>
      <c r="I4091" s="16" t="s">
        <v>602</v>
      </c>
      <c r="J4091" s="16"/>
      <c r="K4091" s="19">
        <v>0.28000000000000003</v>
      </c>
      <c r="L4091" s="19">
        <v>0.28000000000000003</v>
      </c>
      <c r="M4091" s="19">
        <v>0.28000000000000003</v>
      </c>
      <c r="N4091" s="16" t="s">
        <v>110</v>
      </c>
      <c r="O4091" s="19">
        <v>0.22</v>
      </c>
      <c r="P4091" s="16" t="s">
        <v>110</v>
      </c>
      <c r="Q4091" s="16" t="s">
        <v>101</v>
      </c>
      <c r="R4091" s="16" t="s">
        <v>111</v>
      </c>
      <c r="S4091" s="16" t="s">
        <v>112</v>
      </c>
      <c r="T4091" s="16" t="s">
        <v>113</v>
      </c>
      <c r="U4091" s="16" t="s">
        <v>114</v>
      </c>
      <c r="V4091" s="16"/>
      <c r="W4091" s="16"/>
      <c r="X4091" s="16"/>
      <c r="Y4091" s="16"/>
      <c r="Z4091" s="16" t="s">
        <v>115</v>
      </c>
      <c r="AA4091" s="16"/>
      <c r="AB4091" s="16"/>
      <c r="AC4091" s="16"/>
      <c r="AD4091" s="16"/>
      <c r="AE4091" s="16"/>
      <c r="AF4091" s="16"/>
      <c r="AG4091" s="19">
        <v>60</v>
      </c>
      <c r="AH4091" s="16"/>
      <c r="AI4091" s="16"/>
      <c r="AJ4091" s="16"/>
      <c r="AK4091" s="16" t="s">
        <v>2821</v>
      </c>
      <c r="AL4091" s="16"/>
      <c r="AM4091" s="16"/>
      <c r="AN4091" s="16"/>
      <c r="AO4091" s="16"/>
      <c r="AP4091" s="16"/>
      <c r="AQ4091" s="16"/>
    </row>
    <row r="4092" spans="1:43" ht="25.5">
      <c r="A4092" s="14">
        <v>43023.488908750005</v>
      </c>
      <c r="B4092" s="15">
        <v>42953</v>
      </c>
      <c r="C4092" s="16" t="s">
        <v>117</v>
      </c>
      <c r="D4092" s="19">
        <v>50253</v>
      </c>
      <c r="E4092" s="16" t="s">
        <v>1971</v>
      </c>
      <c r="F4092" s="16" t="s">
        <v>98</v>
      </c>
      <c r="G4092" s="16" t="s">
        <v>99</v>
      </c>
      <c r="H4092" s="16" t="s">
        <v>109</v>
      </c>
      <c r="I4092" s="16" t="s">
        <v>602</v>
      </c>
      <c r="J4092" s="16"/>
      <c r="K4092" s="16"/>
      <c r="L4092" s="19">
        <v>0.28000000000000003</v>
      </c>
      <c r="M4092" s="19">
        <v>0.28000000000000003</v>
      </c>
      <c r="N4092" s="16" t="s">
        <v>110</v>
      </c>
      <c r="O4092" s="16"/>
      <c r="P4092" s="16"/>
      <c r="Q4092" s="16" t="s">
        <v>101</v>
      </c>
      <c r="R4092" s="16" t="s">
        <v>122</v>
      </c>
      <c r="S4092" s="16" t="s">
        <v>112</v>
      </c>
      <c r="T4092" s="16" t="s">
        <v>113</v>
      </c>
      <c r="U4092" s="16" t="s">
        <v>114</v>
      </c>
      <c r="V4092" s="16"/>
      <c r="W4092" s="16"/>
      <c r="X4092" s="16"/>
      <c r="Y4092" s="16"/>
      <c r="Z4092" s="16" t="s">
        <v>115</v>
      </c>
      <c r="AA4092" s="16"/>
      <c r="AB4092" s="16"/>
      <c r="AC4092" s="16"/>
      <c r="AD4092" s="16"/>
      <c r="AE4092" s="16"/>
      <c r="AF4092" s="16"/>
      <c r="AG4092" s="19">
        <v>60</v>
      </c>
      <c r="AH4092" s="16"/>
      <c r="AI4092" s="16"/>
      <c r="AJ4092" s="16"/>
      <c r="AK4092" s="16" t="s">
        <v>2827</v>
      </c>
      <c r="AL4092" s="16"/>
      <c r="AM4092" s="16"/>
      <c r="AN4092" s="16"/>
      <c r="AO4092" s="16"/>
      <c r="AP4092" s="16"/>
      <c r="AQ4092" s="16"/>
    </row>
    <row r="4093" spans="1:43" ht="25.5">
      <c r="A4093" s="14">
        <v>43023.489679629631</v>
      </c>
      <c r="B4093" s="15">
        <v>42954</v>
      </c>
      <c r="C4093" s="16" t="s">
        <v>96</v>
      </c>
      <c r="D4093" s="19">
        <v>50253</v>
      </c>
      <c r="E4093" s="16" t="s">
        <v>1971</v>
      </c>
      <c r="F4093" s="16" t="s">
        <v>98</v>
      </c>
      <c r="G4093" s="16" t="s">
        <v>99</v>
      </c>
      <c r="H4093" s="16" t="s">
        <v>109</v>
      </c>
      <c r="I4093" s="16" t="s">
        <v>602</v>
      </c>
      <c r="J4093" s="16"/>
      <c r="K4093" s="19">
        <v>0.28000000000000003</v>
      </c>
      <c r="L4093" s="19">
        <v>0.28000000000000003</v>
      </c>
      <c r="M4093" s="19">
        <v>0.28000000000000003</v>
      </c>
      <c r="N4093" s="16" t="s">
        <v>110</v>
      </c>
      <c r="O4093" s="19">
        <v>0.22</v>
      </c>
      <c r="P4093" s="16" t="s">
        <v>110</v>
      </c>
      <c r="Q4093" s="16" t="s">
        <v>101</v>
      </c>
      <c r="R4093" s="16" t="s">
        <v>122</v>
      </c>
      <c r="S4093" s="16" t="s">
        <v>112</v>
      </c>
      <c r="T4093" s="16" t="s">
        <v>113</v>
      </c>
      <c r="U4093" s="16" t="s">
        <v>114</v>
      </c>
      <c r="V4093" s="16"/>
      <c r="W4093" s="16"/>
      <c r="X4093" s="16"/>
      <c r="Y4093" s="16"/>
      <c r="Z4093" s="16" t="s">
        <v>115</v>
      </c>
      <c r="AA4093" s="16"/>
      <c r="AB4093" s="16"/>
      <c r="AC4093" s="16"/>
      <c r="AD4093" s="16"/>
      <c r="AE4093" s="16"/>
      <c r="AF4093" s="16"/>
      <c r="AG4093" s="19">
        <v>60</v>
      </c>
      <c r="AH4093" s="16"/>
      <c r="AI4093" s="16"/>
      <c r="AJ4093" s="16"/>
      <c r="AK4093" s="16"/>
      <c r="AL4093" s="16"/>
      <c r="AM4093" s="16"/>
      <c r="AN4093" s="16"/>
      <c r="AO4093" s="16"/>
      <c r="AP4093" s="16"/>
      <c r="AQ4093" s="16"/>
    </row>
    <row r="4094" spans="1:43" ht="25.5">
      <c r="A4094" s="14">
        <v>43030.640605405089</v>
      </c>
      <c r="B4094" s="15">
        <v>42947</v>
      </c>
      <c r="C4094" s="16" t="s">
        <v>117</v>
      </c>
      <c r="D4094" s="19">
        <v>50254</v>
      </c>
      <c r="E4094" s="16" t="s">
        <v>1911</v>
      </c>
      <c r="F4094" s="16" t="s">
        <v>98</v>
      </c>
      <c r="G4094" s="16" t="s">
        <v>99</v>
      </c>
      <c r="H4094" s="16" t="s">
        <v>109</v>
      </c>
      <c r="I4094" s="16" t="s">
        <v>602</v>
      </c>
      <c r="J4094" s="16"/>
      <c r="K4094" s="19">
        <v>0.35</v>
      </c>
      <c r="L4094" s="19">
        <v>0.35</v>
      </c>
      <c r="M4094" s="19">
        <v>0.35</v>
      </c>
      <c r="N4094" s="16" t="s">
        <v>110</v>
      </c>
      <c r="O4094" s="19">
        <v>0.28000000000000003</v>
      </c>
      <c r="P4094" s="16" t="s">
        <v>110</v>
      </c>
      <c r="Q4094" s="16" t="s">
        <v>101</v>
      </c>
      <c r="R4094" s="16" t="s">
        <v>102</v>
      </c>
      <c r="S4094" s="16" t="s">
        <v>112</v>
      </c>
      <c r="T4094" s="16" t="s">
        <v>113</v>
      </c>
      <c r="U4094" s="16" t="s">
        <v>196</v>
      </c>
      <c r="V4094" s="16"/>
      <c r="W4094" s="16"/>
      <c r="X4094" s="16"/>
      <c r="Y4094" s="16"/>
      <c r="Z4094" s="16" t="s">
        <v>33</v>
      </c>
      <c r="AA4094" s="16"/>
      <c r="AB4094" s="16"/>
      <c r="AC4094" s="16"/>
      <c r="AD4094" s="16"/>
      <c r="AE4094" s="16"/>
      <c r="AF4094" s="16"/>
      <c r="AG4094" s="19">
        <v>70</v>
      </c>
      <c r="AH4094" s="16"/>
      <c r="AI4094" s="16"/>
      <c r="AJ4094" s="16"/>
      <c r="AK4094" s="16"/>
      <c r="AL4094" s="16"/>
      <c r="AM4094" s="16"/>
      <c r="AN4094" s="16"/>
      <c r="AO4094" s="16"/>
      <c r="AP4094" s="16"/>
      <c r="AQ4094" s="16"/>
    </row>
    <row r="4095" spans="1:43" ht="25.5">
      <c r="A4095" s="14">
        <v>43030.641952233796</v>
      </c>
      <c r="B4095" s="15">
        <v>42948</v>
      </c>
      <c r="C4095" s="16" t="s">
        <v>96</v>
      </c>
      <c r="D4095" s="19">
        <v>50254</v>
      </c>
      <c r="E4095" s="16" t="s">
        <v>1911</v>
      </c>
      <c r="F4095" s="16" t="s">
        <v>98</v>
      </c>
      <c r="G4095" s="16" t="s">
        <v>177</v>
      </c>
      <c r="H4095" s="16" t="s">
        <v>100</v>
      </c>
      <c r="I4095" s="16" t="s">
        <v>602</v>
      </c>
      <c r="J4095" s="16"/>
      <c r="K4095" s="16"/>
      <c r="L4095" s="19">
        <v>0.35</v>
      </c>
      <c r="M4095" s="19">
        <v>0.35</v>
      </c>
      <c r="N4095" s="16" t="s">
        <v>110</v>
      </c>
      <c r="O4095" s="16"/>
      <c r="P4095" s="16"/>
      <c r="Q4095" s="16" t="s">
        <v>101</v>
      </c>
      <c r="R4095" s="16" t="s">
        <v>111</v>
      </c>
      <c r="S4095" s="16" t="s">
        <v>101</v>
      </c>
      <c r="T4095" s="16" t="s">
        <v>113</v>
      </c>
      <c r="U4095" s="16" t="s">
        <v>196</v>
      </c>
      <c r="V4095" s="16"/>
      <c r="W4095" s="16"/>
      <c r="X4095" s="16"/>
      <c r="Y4095" s="16"/>
      <c r="Z4095" s="16" t="s">
        <v>33</v>
      </c>
      <c r="AA4095" s="16"/>
      <c r="AB4095" s="16"/>
      <c r="AC4095" s="16"/>
      <c r="AD4095" s="16"/>
      <c r="AE4095" s="16"/>
      <c r="AF4095" s="16"/>
      <c r="AG4095" s="19">
        <v>70</v>
      </c>
      <c r="AH4095" s="16"/>
      <c r="AI4095" s="16"/>
      <c r="AJ4095" s="16"/>
      <c r="AK4095" s="16"/>
      <c r="AL4095" s="16"/>
      <c r="AM4095" s="16"/>
      <c r="AN4095" s="16"/>
      <c r="AO4095" s="16"/>
      <c r="AP4095" s="16"/>
      <c r="AQ4095" s="16"/>
    </row>
    <row r="4096" spans="1:43" ht="25.5">
      <c r="A4096" s="14">
        <v>43030.64318864583</v>
      </c>
      <c r="B4096" s="15">
        <v>42948</v>
      </c>
      <c r="C4096" s="16" t="s">
        <v>117</v>
      </c>
      <c r="D4096" s="19">
        <v>50254</v>
      </c>
      <c r="E4096" s="16" t="s">
        <v>1911</v>
      </c>
      <c r="F4096" s="16" t="s">
        <v>98</v>
      </c>
      <c r="G4096" s="16" t="s">
        <v>99</v>
      </c>
      <c r="H4096" s="16" t="s">
        <v>100</v>
      </c>
      <c r="I4096" s="16" t="s">
        <v>602</v>
      </c>
      <c r="J4096" s="16"/>
      <c r="K4096" s="19">
        <v>0.35</v>
      </c>
      <c r="L4096" s="19">
        <v>0.35</v>
      </c>
      <c r="M4096" s="19">
        <v>0.35</v>
      </c>
      <c r="N4096" s="16" t="s">
        <v>110</v>
      </c>
      <c r="O4096" s="19">
        <v>0.28000000000000003</v>
      </c>
      <c r="P4096" s="16" t="s">
        <v>110</v>
      </c>
      <c r="Q4096" s="16" t="s">
        <v>101</v>
      </c>
      <c r="R4096" s="16" t="s">
        <v>122</v>
      </c>
      <c r="S4096" s="16" t="s">
        <v>133</v>
      </c>
      <c r="T4096" s="16" t="s">
        <v>113</v>
      </c>
      <c r="U4096" s="16" t="s">
        <v>114</v>
      </c>
      <c r="V4096" s="16"/>
      <c r="W4096" s="16"/>
      <c r="X4096" s="16"/>
      <c r="Y4096" s="16"/>
      <c r="Z4096" s="16" t="s">
        <v>33</v>
      </c>
      <c r="AA4096" s="16"/>
      <c r="AB4096" s="16"/>
      <c r="AC4096" s="16"/>
      <c r="AD4096" s="19">
        <v>1.4</v>
      </c>
      <c r="AE4096" s="16"/>
      <c r="AF4096" s="16"/>
      <c r="AG4096" s="19">
        <v>70</v>
      </c>
      <c r="AH4096" s="16"/>
      <c r="AI4096" s="16"/>
      <c r="AJ4096" s="16"/>
      <c r="AK4096" s="16"/>
      <c r="AL4096" s="16"/>
      <c r="AM4096" s="16"/>
      <c r="AN4096" s="16"/>
      <c r="AO4096" s="16"/>
      <c r="AP4096" s="16"/>
      <c r="AQ4096" s="16"/>
    </row>
    <row r="4097" spans="1:43" ht="25.5">
      <c r="A4097" s="14">
        <v>43030.644757372684</v>
      </c>
      <c r="B4097" s="15">
        <v>42949</v>
      </c>
      <c r="C4097" s="16" t="s">
        <v>96</v>
      </c>
      <c r="D4097" s="19">
        <v>50254</v>
      </c>
      <c r="E4097" s="16" t="s">
        <v>1911</v>
      </c>
      <c r="F4097" s="16" t="s">
        <v>98</v>
      </c>
      <c r="G4097" s="16" t="s">
        <v>99</v>
      </c>
      <c r="H4097" s="16" t="s">
        <v>100</v>
      </c>
      <c r="I4097" s="16" t="s">
        <v>602</v>
      </c>
      <c r="J4097" s="16"/>
      <c r="K4097" s="16"/>
      <c r="L4097" s="19">
        <v>0.35</v>
      </c>
      <c r="M4097" s="19">
        <v>0.35</v>
      </c>
      <c r="N4097" s="16" t="s">
        <v>110</v>
      </c>
      <c r="O4097" s="16"/>
      <c r="P4097" s="16"/>
      <c r="Q4097" s="16" t="s">
        <v>101</v>
      </c>
      <c r="R4097" s="16" t="s">
        <v>122</v>
      </c>
      <c r="S4097" s="16" t="s">
        <v>112</v>
      </c>
      <c r="T4097" s="16" t="s">
        <v>113</v>
      </c>
      <c r="U4097" s="16" t="s">
        <v>114</v>
      </c>
      <c r="V4097" s="16"/>
      <c r="W4097" s="16"/>
      <c r="X4097" s="16"/>
      <c r="Y4097" s="16"/>
      <c r="Z4097" s="16" t="s">
        <v>115</v>
      </c>
      <c r="AA4097" s="16"/>
      <c r="AB4097" s="16"/>
      <c r="AC4097" s="16"/>
      <c r="AD4097" s="16"/>
      <c r="AE4097" s="16"/>
      <c r="AF4097" s="16"/>
      <c r="AG4097" s="19">
        <v>70</v>
      </c>
      <c r="AH4097" s="16"/>
      <c r="AI4097" s="16"/>
      <c r="AJ4097" s="16"/>
      <c r="AK4097" s="16"/>
      <c r="AL4097" s="16"/>
      <c r="AM4097" s="16"/>
      <c r="AN4097" s="16"/>
      <c r="AO4097" s="16"/>
      <c r="AP4097" s="16"/>
      <c r="AQ4097" s="16"/>
    </row>
    <row r="4098" spans="1:43" ht="25.5">
      <c r="A4098" s="14">
        <v>43030.646240694448</v>
      </c>
      <c r="B4098" s="15">
        <v>42949</v>
      </c>
      <c r="C4098" s="16" t="s">
        <v>117</v>
      </c>
      <c r="D4098" s="19">
        <v>50254</v>
      </c>
      <c r="E4098" s="16" t="s">
        <v>1911</v>
      </c>
      <c r="F4098" s="16" t="s">
        <v>98</v>
      </c>
      <c r="G4098" s="16" t="s">
        <v>99</v>
      </c>
      <c r="H4098" s="16" t="s">
        <v>100</v>
      </c>
      <c r="I4098" s="16" t="s">
        <v>602</v>
      </c>
      <c r="J4098" s="16"/>
      <c r="K4098" s="19">
        <v>0.35</v>
      </c>
      <c r="L4098" s="19">
        <v>0.35</v>
      </c>
      <c r="M4098" s="19">
        <v>0.35</v>
      </c>
      <c r="N4098" s="16" t="s">
        <v>110</v>
      </c>
      <c r="O4098" s="19">
        <v>0.28000000000000003</v>
      </c>
      <c r="P4098" s="16" t="s">
        <v>110</v>
      </c>
      <c r="Q4098" s="16" t="s">
        <v>121</v>
      </c>
      <c r="R4098" s="16" t="s">
        <v>102</v>
      </c>
      <c r="S4098" s="16" t="s">
        <v>133</v>
      </c>
      <c r="T4098" s="16" t="s">
        <v>113</v>
      </c>
      <c r="U4098" s="16" t="s">
        <v>105</v>
      </c>
      <c r="V4098" s="16"/>
      <c r="W4098" s="16"/>
      <c r="X4098" s="16"/>
      <c r="Y4098" s="16"/>
      <c r="Z4098" s="16" t="s">
        <v>33</v>
      </c>
      <c r="AA4098" s="16"/>
      <c r="AB4098" s="16"/>
      <c r="AC4098" s="16"/>
      <c r="AD4098" s="16"/>
      <c r="AE4098" s="16"/>
      <c r="AF4098" s="16"/>
      <c r="AG4098" s="19">
        <v>70</v>
      </c>
      <c r="AH4098" s="16"/>
      <c r="AI4098" s="16"/>
      <c r="AJ4098" s="16"/>
      <c r="AK4098" s="16" t="s">
        <v>2857</v>
      </c>
      <c r="AL4098" s="16"/>
      <c r="AM4098" s="16"/>
      <c r="AN4098" s="19">
        <v>2</v>
      </c>
      <c r="AO4098" s="16"/>
      <c r="AP4098" s="16"/>
      <c r="AQ4098" s="16"/>
    </row>
    <row r="4099" spans="1:43" ht="25.5">
      <c r="A4099" s="14">
        <v>43030.647946018522</v>
      </c>
      <c r="B4099" s="15">
        <v>42950</v>
      </c>
      <c r="C4099" s="16" t="s">
        <v>96</v>
      </c>
      <c r="D4099" s="19">
        <v>50254</v>
      </c>
      <c r="E4099" s="16" t="s">
        <v>1911</v>
      </c>
      <c r="F4099" s="16" t="s">
        <v>98</v>
      </c>
      <c r="G4099" s="16" t="s">
        <v>99</v>
      </c>
      <c r="H4099" s="16" t="s">
        <v>100</v>
      </c>
      <c r="I4099" s="16" t="s">
        <v>602</v>
      </c>
      <c r="J4099" s="16"/>
      <c r="K4099" s="16"/>
      <c r="L4099" s="19">
        <v>0.35</v>
      </c>
      <c r="M4099" s="19">
        <v>0.35</v>
      </c>
      <c r="N4099" s="16" t="s">
        <v>110</v>
      </c>
      <c r="O4099" s="16"/>
      <c r="P4099" s="16"/>
      <c r="Q4099" s="16" t="s">
        <v>101</v>
      </c>
      <c r="R4099" s="16" t="s">
        <v>102</v>
      </c>
      <c r="S4099" s="16" t="s">
        <v>133</v>
      </c>
      <c r="T4099" s="16" t="s">
        <v>113</v>
      </c>
      <c r="U4099" s="16" t="s">
        <v>141</v>
      </c>
      <c r="V4099" s="16"/>
      <c r="W4099" s="16"/>
      <c r="X4099" s="16"/>
      <c r="Y4099" s="16"/>
      <c r="Z4099" s="16" t="s">
        <v>115</v>
      </c>
      <c r="AA4099" s="16"/>
      <c r="AB4099" s="16"/>
      <c r="AC4099" s="16"/>
      <c r="AD4099" s="16"/>
      <c r="AE4099" s="16"/>
      <c r="AF4099" s="16"/>
      <c r="AG4099" s="19">
        <v>70</v>
      </c>
      <c r="AH4099" s="16"/>
      <c r="AI4099" s="16"/>
      <c r="AJ4099" s="16"/>
      <c r="AK4099" s="16" t="s">
        <v>2863</v>
      </c>
      <c r="AL4099" s="16"/>
      <c r="AM4099" s="16"/>
      <c r="AN4099" s="19">
        <v>2</v>
      </c>
      <c r="AO4099" s="16"/>
      <c r="AP4099" s="16"/>
      <c r="AQ4099" s="16"/>
    </row>
    <row r="4100" spans="1:43" ht="25.5">
      <c r="A4100" s="14">
        <v>43030.649161793983</v>
      </c>
      <c r="B4100" s="15">
        <v>42950</v>
      </c>
      <c r="C4100" s="16" t="s">
        <v>117</v>
      </c>
      <c r="D4100" s="19">
        <v>50254</v>
      </c>
      <c r="E4100" s="16" t="s">
        <v>1911</v>
      </c>
      <c r="F4100" s="16" t="s">
        <v>98</v>
      </c>
      <c r="G4100" s="16" t="s">
        <v>99</v>
      </c>
      <c r="H4100" s="16" t="s">
        <v>109</v>
      </c>
      <c r="I4100" s="16" t="s">
        <v>602</v>
      </c>
      <c r="J4100" s="16"/>
      <c r="K4100" s="19">
        <v>0.35</v>
      </c>
      <c r="L4100" s="19">
        <v>0.35</v>
      </c>
      <c r="M4100" s="19">
        <v>0.35</v>
      </c>
      <c r="N4100" s="16" t="s">
        <v>110</v>
      </c>
      <c r="O4100" s="19">
        <v>0.28000000000000003</v>
      </c>
      <c r="P4100" s="16" t="s">
        <v>110</v>
      </c>
      <c r="Q4100" s="16" t="s">
        <v>101</v>
      </c>
      <c r="R4100" s="16" t="s">
        <v>102</v>
      </c>
      <c r="S4100" s="16" t="s">
        <v>101</v>
      </c>
      <c r="T4100" s="16" t="s">
        <v>113</v>
      </c>
      <c r="U4100" s="16" t="s">
        <v>141</v>
      </c>
      <c r="V4100" s="16"/>
      <c r="W4100" s="16"/>
      <c r="X4100" s="16"/>
      <c r="Y4100" s="16"/>
      <c r="Z4100" s="16" t="s">
        <v>115</v>
      </c>
      <c r="AA4100" s="16"/>
      <c r="AB4100" s="16"/>
      <c r="AC4100" s="16"/>
      <c r="AD4100" s="19">
        <v>1.4</v>
      </c>
      <c r="AE4100" s="16"/>
      <c r="AF4100" s="16"/>
      <c r="AG4100" s="19">
        <v>70</v>
      </c>
      <c r="AH4100" s="16"/>
      <c r="AI4100" s="16"/>
      <c r="AJ4100" s="16"/>
      <c r="AK4100" s="16" t="s">
        <v>2857</v>
      </c>
      <c r="AL4100" s="16"/>
      <c r="AM4100" s="16"/>
      <c r="AN4100" s="19">
        <v>2</v>
      </c>
      <c r="AO4100" s="16"/>
      <c r="AP4100" s="16"/>
      <c r="AQ4100" s="16"/>
    </row>
    <row r="4101" spans="1:43">
      <c r="A4101" s="14">
        <v>43030.650505370373</v>
      </c>
      <c r="B4101" s="15">
        <v>42951</v>
      </c>
      <c r="C4101" s="16" t="s">
        <v>96</v>
      </c>
      <c r="D4101" s="19">
        <v>50254</v>
      </c>
      <c r="E4101" s="16" t="s">
        <v>1911</v>
      </c>
      <c r="F4101" s="16" t="s">
        <v>98</v>
      </c>
      <c r="G4101" s="16" t="s">
        <v>99</v>
      </c>
      <c r="H4101" s="16" t="s">
        <v>109</v>
      </c>
      <c r="I4101" s="16" t="s">
        <v>602</v>
      </c>
      <c r="J4101" s="16"/>
      <c r="K4101" s="16"/>
      <c r="L4101" s="19">
        <v>0.35</v>
      </c>
      <c r="M4101" s="19">
        <v>0.35</v>
      </c>
      <c r="N4101" s="16" t="s">
        <v>110</v>
      </c>
      <c r="O4101" s="16"/>
      <c r="P4101" s="16"/>
      <c r="Q4101" s="16" t="s">
        <v>101</v>
      </c>
      <c r="R4101" s="16"/>
      <c r="S4101" s="16" t="s">
        <v>124</v>
      </c>
      <c r="T4101" s="16" t="s">
        <v>113</v>
      </c>
      <c r="U4101" s="16"/>
      <c r="V4101" s="16"/>
      <c r="W4101" s="16"/>
      <c r="X4101" s="16"/>
      <c r="Y4101" s="16"/>
      <c r="Z4101" s="16" t="s">
        <v>115</v>
      </c>
      <c r="AA4101" s="16"/>
      <c r="AB4101" s="16"/>
      <c r="AC4101" s="16"/>
      <c r="AD4101" s="16"/>
      <c r="AE4101" s="16"/>
      <c r="AF4101" s="16"/>
      <c r="AG4101" s="19">
        <v>70</v>
      </c>
      <c r="AH4101" s="16"/>
      <c r="AI4101" s="16"/>
      <c r="AJ4101" s="16"/>
      <c r="AK4101" s="16" t="s">
        <v>2877</v>
      </c>
      <c r="AL4101" s="16"/>
      <c r="AM4101" s="16"/>
      <c r="AN4101" s="16"/>
      <c r="AO4101" s="16"/>
      <c r="AP4101" s="16"/>
      <c r="AQ4101" s="16"/>
    </row>
    <row r="4102" spans="1:43" ht="25.5">
      <c r="A4102" s="14">
        <v>43030.651601736114</v>
      </c>
      <c r="B4102" s="15">
        <v>42951</v>
      </c>
      <c r="C4102" s="16" t="s">
        <v>117</v>
      </c>
      <c r="D4102" s="19">
        <v>50254</v>
      </c>
      <c r="E4102" s="16" t="s">
        <v>1911</v>
      </c>
      <c r="F4102" s="16" t="s">
        <v>98</v>
      </c>
      <c r="G4102" s="16" t="s">
        <v>99</v>
      </c>
      <c r="H4102" s="16" t="s">
        <v>109</v>
      </c>
      <c r="I4102" s="16" t="s">
        <v>602</v>
      </c>
      <c r="J4102" s="16"/>
      <c r="K4102" s="19">
        <v>0.35</v>
      </c>
      <c r="L4102" s="19">
        <v>0.35</v>
      </c>
      <c r="M4102" s="19">
        <v>0.35</v>
      </c>
      <c r="N4102" s="16" t="s">
        <v>110</v>
      </c>
      <c r="O4102" s="19">
        <v>0.28000000000000003</v>
      </c>
      <c r="P4102" s="16" t="s">
        <v>110</v>
      </c>
      <c r="Q4102" s="16" t="s">
        <v>101</v>
      </c>
      <c r="R4102" s="16" t="s">
        <v>122</v>
      </c>
      <c r="S4102" s="16" t="s">
        <v>124</v>
      </c>
      <c r="T4102" s="16" t="s">
        <v>113</v>
      </c>
      <c r="U4102" s="16" t="s">
        <v>114</v>
      </c>
      <c r="V4102" s="16"/>
      <c r="W4102" s="16"/>
      <c r="X4102" s="16"/>
      <c r="Y4102" s="16"/>
      <c r="Z4102" s="16" t="s">
        <v>115</v>
      </c>
      <c r="AA4102" s="16"/>
      <c r="AB4102" s="16"/>
      <c r="AC4102" s="16"/>
      <c r="AD4102" s="16"/>
      <c r="AE4102" s="16"/>
      <c r="AF4102" s="16"/>
      <c r="AG4102" s="19">
        <v>70</v>
      </c>
      <c r="AH4102" s="16"/>
      <c r="AI4102" s="16"/>
      <c r="AJ4102" s="16"/>
      <c r="AK4102" s="16" t="s">
        <v>2880</v>
      </c>
      <c r="AL4102" s="16"/>
      <c r="AM4102" s="16"/>
      <c r="AN4102" s="19">
        <v>2</v>
      </c>
      <c r="AO4102" s="16"/>
      <c r="AP4102" s="16"/>
      <c r="AQ4102" s="16"/>
    </row>
    <row r="4103" spans="1:43" ht="25.5">
      <c r="A4103" s="14">
        <v>43030.652803321762</v>
      </c>
      <c r="B4103" s="15">
        <v>42952</v>
      </c>
      <c r="C4103" s="16" t="s">
        <v>96</v>
      </c>
      <c r="D4103" s="19">
        <v>50254</v>
      </c>
      <c r="E4103" s="16" t="s">
        <v>1911</v>
      </c>
      <c r="F4103" s="16" t="s">
        <v>98</v>
      </c>
      <c r="G4103" s="16" t="s">
        <v>99</v>
      </c>
      <c r="H4103" s="16" t="s">
        <v>109</v>
      </c>
      <c r="I4103" s="16" t="s">
        <v>602</v>
      </c>
      <c r="J4103" s="16"/>
      <c r="K4103" s="16"/>
      <c r="L4103" s="19">
        <v>0.35</v>
      </c>
      <c r="M4103" s="19">
        <v>0.35</v>
      </c>
      <c r="N4103" s="16" t="s">
        <v>110</v>
      </c>
      <c r="O4103" s="16"/>
      <c r="P4103" s="16"/>
      <c r="Q4103" s="16" t="s">
        <v>101</v>
      </c>
      <c r="R4103" s="16" t="s">
        <v>122</v>
      </c>
      <c r="S4103" s="16" t="s">
        <v>101</v>
      </c>
      <c r="T4103" s="16" t="s">
        <v>113</v>
      </c>
      <c r="U4103" s="16" t="s">
        <v>114</v>
      </c>
      <c r="V4103" s="16"/>
      <c r="W4103" s="16"/>
      <c r="X4103" s="16"/>
      <c r="Y4103" s="16"/>
      <c r="Z4103" s="16" t="s">
        <v>33</v>
      </c>
      <c r="AA4103" s="16"/>
      <c r="AB4103" s="16"/>
      <c r="AC4103" s="16"/>
      <c r="AD4103" s="16"/>
      <c r="AE4103" s="16"/>
      <c r="AF4103" s="16"/>
      <c r="AG4103" s="19">
        <v>70</v>
      </c>
      <c r="AH4103" s="16"/>
      <c r="AI4103" s="16"/>
      <c r="AJ4103" s="16"/>
      <c r="AK4103" s="16" t="s">
        <v>2883</v>
      </c>
      <c r="AL4103" s="16"/>
      <c r="AM4103" s="16"/>
      <c r="AN4103" s="19">
        <v>2</v>
      </c>
      <c r="AO4103" s="16"/>
      <c r="AP4103" s="16"/>
      <c r="AQ4103" s="16"/>
    </row>
    <row r="4104" spans="1:43" ht="25.5">
      <c r="A4104" s="14">
        <v>43030.654083067129</v>
      </c>
      <c r="B4104" s="15">
        <v>42952</v>
      </c>
      <c r="C4104" s="16" t="s">
        <v>117</v>
      </c>
      <c r="D4104" s="19">
        <v>50254</v>
      </c>
      <c r="E4104" s="16" t="s">
        <v>1911</v>
      </c>
      <c r="F4104" s="16" t="s">
        <v>98</v>
      </c>
      <c r="G4104" s="16" t="s">
        <v>99</v>
      </c>
      <c r="H4104" s="16" t="s">
        <v>109</v>
      </c>
      <c r="I4104" s="16" t="s">
        <v>602</v>
      </c>
      <c r="J4104" s="16"/>
      <c r="K4104" s="19">
        <v>0.35</v>
      </c>
      <c r="L4104" s="19">
        <v>0.35</v>
      </c>
      <c r="M4104" s="19">
        <v>0.35</v>
      </c>
      <c r="N4104" s="16" t="s">
        <v>110</v>
      </c>
      <c r="O4104" s="19">
        <v>0.28000000000000003</v>
      </c>
      <c r="P4104" s="16" t="s">
        <v>110</v>
      </c>
      <c r="Q4104" s="16" t="s">
        <v>101</v>
      </c>
      <c r="R4104" s="16" t="s">
        <v>122</v>
      </c>
      <c r="S4104" s="16" t="s">
        <v>112</v>
      </c>
      <c r="T4104" s="16" t="s">
        <v>113</v>
      </c>
      <c r="U4104" s="16" t="s">
        <v>114</v>
      </c>
      <c r="V4104" s="16"/>
      <c r="W4104" s="16"/>
      <c r="X4104" s="16"/>
      <c r="Y4104" s="16"/>
      <c r="Z4104" s="16" t="s">
        <v>115</v>
      </c>
      <c r="AA4104" s="16"/>
      <c r="AB4104" s="16"/>
      <c r="AC4104" s="16"/>
      <c r="AD4104" s="16"/>
      <c r="AE4104" s="16"/>
      <c r="AF4104" s="16"/>
      <c r="AG4104" s="19">
        <v>70</v>
      </c>
      <c r="AH4104" s="16"/>
      <c r="AI4104" s="16"/>
      <c r="AJ4104" s="16"/>
      <c r="AK4104" s="16" t="s">
        <v>2892</v>
      </c>
      <c r="AL4104" s="16"/>
      <c r="AM4104" s="16"/>
      <c r="AN4104" s="19">
        <v>2</v>
      </c>
      <c r="AO4104" s="16"/>
      <c r="AP4104" s="16"/>
      <c r="AQ4104" s="16"/>
    </row>
    <row r="4105" spans="1:43" ht="25.5">
      <c r="A4105" s="14">
        <v>43030.656957615742</v>
      </c>
      <c r="B4105" s="15">
        <v>42953</v>
      </c>
      <c r="C4105" s="16" t="s">
        <v>96</v>
      </c>
      <c r="D4105" s="19">
        <v>50254</v>
      </c>
      <c r="E4105" s="16" t="s">
        <v>1911</v>
      </c>
      <c r="F4105" s="16" t="s">
        <v>98</v>
      </c>
      <c r="G4105" s="16" t="s">
        <v>99</v>
      </c>
      <c r="H4105" s="16" t="s">
        <v>109</v>
      </c>
      <c r="I4105" s="16" t="s">
        <v>602</v>
      </c>
      <c r="J4105" s="16"/>
      <c r="K4105" s="16"/>
      <c r="L4105" s="19">
        <v>0.35</v>
      </c>
      <c r="M4105" s="19">
        <v>0.35</v>
      </c>
      <c r="N4105" s="16" t="s">
        <v>110</v>
      </c>
      <c r="O4105" s="16"/>
      <c r="P4105" s="16"/>
      <c r="Q4105" s="16" t="s">
        <v>101</v>
      </c>
      <c r="R4105" s="16" t="s">
        <v>111</v>
      </c>
      <c r="S4105" s="16" t="s">
        <v>112</v>
      </c>
      <c r="T4105" s="16" t="s">
        <v>113</v>
      </c>
      <c r="U4105" s="16" t="s">
        <v>114</v>
      </c>
      <c r="V4105" s="16"/>
      <c r="W4105" s="16"/>
      <c r="X4105" s="16"/>
      <c r="Y4105" s="16"/>
      <c r="Z4105" s="16" t="s">
        <v>115</v>
      </c>
      <c r="AA4105" s="16"/>
      <c r="AB4105" s="16"/>
      <c r="AC4105" s="16"/>
      <c r="AD4105" s="16"/>
      <c r="AE4105" s="16"/>
      <c r="AF4105" s="16"/>
      <c r="AG4105" s="19">
        <v>70</v>
      </c>
      <c r="AH4105" s="16"/>
      <c r="AI4105" s="16"/>
      <c r="AJ4105" s="16"/>
      <c r="AK4105" s="16" t="s">
        <v>2883</v>
      </c>
      <c r="AL4105" s="16"/>
      <c r="AM4105" s="16"/>
      <c r="AN4105" s="16"/>
      <c r="AO4105" s="16"/>
      <c r="AP4105" s="16"/>
      <c r="AQ4105" s="16"/>
    </row>
    <row r="4106" spans="1:43">
      <c r="A4106" s="14">
        <v>43030.657804351853</v>
      </c>
      <c r="B4106" s="15">
        <v>42953</v>
      </c>
      <c r="C4106" s="16" t="s">
        <v>117</v>
      </c>
      <c r="D4106" s="19">
        <v>50254</v>
      </c>
      <c r="E4106" s="16" t="s">
        <v>1911</v>
      </c>
      <c r="F4106" s="16" t="s">
        <v>98</v>
      </c>
      <c r="G4106" s="16" t="s">
        <v>99</v>
      </c>
      <c r="H4106" s="16" t="s">
        <v>109</v>
      </c>
      <c r="I4106" s="16" t="s">
        <v>602</v>
      </c>
      <c r="J4106" s="16"/>
      <c r="K4106" s="19">
        <v>0.35</v>
      </c>
      <c r="L4106" s="19">
        <v>0.35</v>
      </c>
      <c r="M4106" s="19">
        <v>0.35</v>
      </c>
      <c r="N4106" s="16" t="s">
        <v>110</v>
      </c>
      <c r="O4106" s="19">
        <v>0.28000000000000003</v>
      </c>
      <c r="P4106" s="16" t="s">
        <v>110</v>
      </c>
      <c r="Q4106" s="16"/>
      <c r="R4106" s="16"/>
      <c r="S4106" s="16"/>
      <c r="T4106" s="16" t="s">
        <v>113</v>
      </c>
      <c r="U4106" s="16" t="s">
        <v>114</v>
      </c>
      <c r="V4106" s="16"/>
      <c r="W4106" s="16"/>
      <c r="X4106" s="16"/>
      <c r="Y4106" s="16"/>
      <c r="Z4106" s="16"/>
      <c r="AA4106" s="16"/>
      <c r="AB4106" s="16"/>
      <c r="AC4106" s="16"/>
      <c r="AD4106" s="16"/>
      <c r="AE4106" s="16"/>
      <c r="AF4106" s="16"/>
      <c r="AG4106" s="19">
        <v>70</v>
      </c>
      <c r="AH4106" s="16"/>
      <c r="AI4106" s="16"/>
      <c r="AJ4106" s="16"/>
      <c r="AK4106" s="16" t="s">
        <v>2907</v>
      </c>
      <c r="AL4106" s="16"/>
      <c r="AM4106" s="16"/>
      <c r="AN4106" s="16"/>
      <c r="AO4106" s="16"/>
      <c r="AP4106" s="16"/>
      <c r="AQ4106" s="16"/>
    </row>
    <row r="4107" spans="1:43" ht="25.5">
      <c r="A4107" s="14">
        <v>43030.658918368055</v>
      </c>
      <c r="B4107" s="15">
        <v>42954</v>
      </c>
      <c r="C4107" s="16" t="s">
        <v>96</v>
      </c>
      <c r="D4107" s="19">
        <v>50254</v>
      </c>
      <c r="E4107" s="16" t="s">
        <v>1911</v>
      </c>
      <c r="F4107" s="16" t="s">
        <v>98</v>
      </c>
      <c r="G4107" s="16" t="s">
        <v>99</v>
      </c>
      <c r="H4107" s="16" t="s">
        <v>109</v>
      </c>
      <c r="I4107" s="16" t="s">
        <v>602</v>
      </c>
      <c r="J4107" s="16"/>
      <c r="K4107" s="16"/>
      <c r="L4107" s="19">
        <v>0.35</v>
      </c>
      <c r="M4107" s="19">
        <v>0.35</v>
      </c>
      <c r="N4107" s="16" t="s">
        <v>110</v>
      </c>
      <c r="O4107" s="16"/>
      <c r="P4107" s="16"/>
      <c r="Q4107" s="16" t="s">
        <v>101</v>
      </c>
      <c r="R4107" s="16" t="s">
        <v>111</v>
      </c>
      <c r="S4107" s="16" t="s">
        <v>112</v>
      </c>
      <c r="T4107" s="16" t="s">
        <v>113</v>
      </c>
      <c r="U4107" s="16" t="s">
        <v>114</v>
      </c>
      <c r="V4107" s="16"/>
      <c r="W4107" s="16"/>
      <c r="X4107" s="16"/>
      <c r="Y4107" s="16"/>
      <c r="Z4107" s="16" t="s">
        <v>115</v>
      </c>
      <c r="AA4107" s="16"/>
      <c r="AB4107" s="16"/>
      <c r="AC4107" s="16"/>
      <c r="AD4107" s="16"/>
      <c r="AE4107" s="16"/>
      <c r="AF4107" s="16"/>
      <c r="AG4107" s="19">
        <v>70</v>
      </c>
      <c r="AH4107" s="16"/>
      <c r="AI4107" s="16"/>
      <c r="AJ4107" s="16"/>
      <c r="AK4107" s="16" t="s">
        <v>241</v>
      </c>
      <c r="AL4107" s="16"/>
      <c r="AM4107" s="16"/>
      <c r="AN4107" s="16"/>
      <c r="AO4107" s="16"/>
      <c r="AP4107" s="16"/>
      <c r="AQ4107" s="16"/>
    </row>
    <row r="4108" spans="1:43" ht="25.5">
      <c r="A4108" s="14">
        <v>43033.611332962959</v>
      </c>
      <c r="B4108" s="15">
        <v>42947</v>
      </c>
      <c r="C4108" s="16" t="s">
        <v>117</v>
      </c>
      <c r="D4108" s="19">
        <v>50255</v>
      </c>
      <c r="E4108" s="16" t="s">
        <v>1939</v>
      </c>
      <c r="F4108" s="16" t="s">
        <v>98</v>
      </c>
      <c r="G4108" s="16" t="s">
        <v>99</v>
      </c>
      <c r="H4108" s="16" t="s">
        <v>109</v>
      </c>
      <c r="I4108" s="16" t="s">
        <v>602</v>
      </c>
      <c r="J4108" s="16"/>
      <c r="K4108" s="19">
        <v>0.38</v>
      </c>
      <c r="L4108" s="19">
        <v>0.38</v>
      </c>
      <c r="M4108" s="19">
        <v>0.38</v>
      </c>
      <c r="N4108" s="16" t="s">
        <v>110</v>
      </c>
      <c r="O4108" s="19">
        <v>0.3</v>
      </c>
      <c r="P4108" s="16" t="s">
        <v>110</v>
      </c>
      <c r="Q4108" s="16" t="s">
        <v>101</v>
      </c>
      <c r="R4108" s="16" t="s">
        <v>122</v>
      </c>
      <c r="S4108" s="16" t="s">
        <v>112</v>
      </c>
      <c r="T4108" s="16" t="s">
        <v>113</v>
      </c>
      <c r="U4108" s="16" t="s">
        <v>114</v>
      </c>
      <c r="V4108" s="16"/>
      <c r="W4108" s="16"/>
      <c r="X4108" s="16"/>
      <c r="Y4108" s="16"/>
      <c r="Z4108" s="16" t="s">
        <v>115</v>
      </c>
      <c r="AA4108" s="16"/>
      <c r="AB4108" s="16"/>
      <c r="AC4108" s="16"/>
      <c r="AD4108" s="19">
        <v>1.5</v>
      </c>
      <c r="AE4108" s="16"/>
      <c r="AF4108" s="16"/>
      <c r="AG4108" s="19">
        <v>75</v>
      </c>
      <c r="AH4108" s="16"/>
      <c r="AI4108" s="16"/>
      <c r="AJ4108" s="16"/>
      <c r="AK4108" s="16"/>
      <c r="AL4108" s="16"/>
      <c r="AM4108" s="16"/>
      <c r="AN4108" s="16"/>
      <c r="AO4108" s="16"/>
      <c r="AP4108" s="16"/>
      <c r="AQ4108" s="16"/>
    </row>
    <row r="4109" spans="1:43" ht="25.5">
      <c r="A4109" s="14">
        <v>43033.61264446759</v>
      </c>
      <c r="B4109" s="15">
        <v>42948</v>
      </c>
      <c r="C4109" s="16" t="s">
        <v>96</v>
      </c>
      <c r="D4109" s="19">
        <v>50255</v>
      </c>
      <c r="E4109" s="16" t="s">
        <v>1939</v>
      </c>
      <c r="F4109" s="16" t="s">
        <v>98</v>
      </c>
      <c r="G4109" s="16" t="s">
        <v>99</v>
      </c>
      <c r="H4109" s="16" t="s">
        <v>100</v>
      </c>
      <c r="I4109" s="16" t="s">
        <v>602</v>
      </c>
      <c r="J4109" s="16"/>
      <c r="K4109" s="16"/>
      <c r="L4109" s="19">
        <v>0.38</v>
      </c>
      <c r="M4109" s="19">
        <v>0.38</v>
      </c>
      <c r="N4109" s="16" t="s">
        <v>110</v>
      </c>
      <c r="O4109" s="16"/>
      <c r="P4109" s="16"/>
      <c r="Q4109" s="16" t="s">
        <v>101</v>
      </c>
      <c r="R4109" s="16" t="s">
        <v>102</v>
      </c>
      <c r="S4109" s="16" t="s">
        <v>101</v>
      </c>
      <c r="T4109" s="16" t="s">
        <v>113</v>
      </c>
      <c r="U4109" s="16" t="s">
        <v>196</v>
      </c>
      <c r="V4109" s="16"/>
      <c r="W4109" s="16"/>
      <c r="X4109" s="16"/>
      <c r="Y4109" s="16"/>
      <c r="Z4109" s="16" t="s">
        <v>33</v>
      </c>
      <c r="AA4109" s="16"/>
      <c r="AB4109" s="16"/>
      <c r="AC4109" s="16"/>
      <c r="AD4109" s="16"/>
      <c r="AE4109" s="16"/>
      <c r="AF4109" s="16"/>
      <c r="AG4109" s="19">
        <v>75</v>
      </c>
      <c r="AH4109" s="16"/>
      <c r="AI4109" s="16"/>
      <c r="AJ4109" s="16"/>
      <c r="AK4109" s="16"/>
      <c r="AL4109" s="16"/>
      <c r="AM4109" s="16"/>
      <c r="AN4109" s="16"/>
      <c r="AO4109" s="16"/>
      <c r="AP4109" s="16"/>
      <c r="AQ4109" s="16"/>
    </row>
    <row r="4110" spans="1:43" ht="25.5">
      <c r="A4110" s="14">
        <v>43033.614152835653</v>
      </c>
      <c r="B4110" s="15">
        <v>42948</v>
      </c>
      <c r="C4110" s="16" t="s">
        <v>117</v>
      </c>
      <c r="D4110" s="19">
        <v>50255</v>
      </c>
      <c r="E4110" s="16" t="s">
        <v>1939</v>
      </c>
      <c r="F4110" s="16" t="s">
        <v>98</v>
      </c>
      <c r="G4110" s="16" t="s">
        <v>99</v>
      </c>
      <c r="H4110" s="16" t="s">
        <v>109</v>
      </c>
      <c r="I4110" s="16" t="s">
        <v>602</v>
      </c>
      <c r="J4110" s="16"/>
      <c r="K4110" s="19">
        <v>0.38</v>
      </c>
      <c r="L4110" s="19">
        <v>0.38</v>
      </c>
      <c r="M4110" s="19">
        <v>0.38</v>
      </c>
      <c r="N4110" s="16" t="s">
        <v>110</v>
      </c>
      <c r="O4110" s="19">
        <v>0.3</v>
      </c>
      <c r="P4110" s="16" t="s">
        <v>110</v>
      </c>
      <c r="Q4110" s="16" t="s">
        <v>121</v>
      </c>
      <c r="R4110" s="16" t="s">
        <v>102</v>
      </c>
      <c r="S4110" s="16" t="s">
        <v>101</v>
      </c>
      <c r="T4110" s="16" t="s">
        <v>113</v>
      </c>
      <c r="U4110" s="16" t="s">
        <v>196</v>
      </c>
      <c r="V4110" s="16"/>
      <c r="W4110" s="16"/>
      <c r="X4110" s="16"/>
      <c r="Y4110" s="16"/>
      <c r="Z4110" s="16" t="s">
        <v>33</v>
      </c>
      <c r="AA4110" s="16"/>
      <c r="AB4110" s="16"/>
      <c r="AC4110" s="16"/>
      <c r="AD4110" s="19">
        <v>1.5</v>
      </c>
      <c r="AE4110" s="16"/>
      <c r="AF4110" s="16"/>
      <c r="AG4110" s="19">
        <v>75</v>
      </c>
      <c r="AH4110" s="16"/>
      <c r="AI4110" s="16"/>
      <c r="AJ4110" s="16"/>
      <c r="AK4110" s="16"/>
      <c r="AL4110" s="16"/>
      <c r="AM4110" s="16"/>
      <c r="AN4110" s="16"/>
      <c r="AO4110" s="16"/>
      <c r="AP4110" s="16"/>
      <c r="AQ4110" s="16"/>
    </row>
    <row r="4111" spans="1:43" ht="25.5">
      <c r="A4111" s="14">
        <v>43033.615299583333</v>
      </c>
      <c r="B4111" s="15">
        <v>42949</v>
      </c>
      <c r="C4111" s="16" t="s">
        <v>96</v>
      </c>
      <c r="D4111" s="19">
        <v>50255</v>
      </c>
      <c r="E4111" s="16" t="s">
        <v>1939</v>
      </c>
      <c r="F4111" s="16" t="s">
        <v>98</v>
      </c>
      <c r="G4111" s="16" t="s">
        <v>99</v>
      </c>
      <c r="H4111" s="16" t="s">
        <v>100</v>
      </c>
      <c r="I4111" s="16" t="s">
        <v>602</v>
      </c>
      <c r="J4111" s="16"/>
      <c r="K4111" s="16"/>
      <c r="L4111" s="19">
        <v>0.38</v>
      </c>
      <c r="M4111" s="19">
        <v>0.38</v>
      </c>
      <c r="N4111" s="16" t="s">
        <v>110</v>
      </c>
      <c r="O4111" s="16"/>
      <c r="P4111" s="16"/>
      <c r="Q4111" s="16" t="s">
        <v>101</v>
      </c>
      <c r="R4111" s="16" t="s">
        <v>102</v>
      </c>
      <c r="S4111" s="16" t="s">
        <v>112</v>
      </c>
      <c r="T4111" s="16" t="s">
        <v>113</v>
      </c>
      <c r="U4111" s="16" t="s">
        <v>141</v>
      </c>
      <c r="V4111" s="16"/>
      <c r="W4111" s="16"/>
      <c r="X4111" s="16"/>
      <c r="Y4111" s="16"/>
      <c r="Z4111" s="16" t="s">
        <v>33</v>
      </c>
      <c r="AA4111" s="16"/>
      <c r="AB4111" s="16"/>
      <c r="AC4111" s="16"/>
      <c r="AD4111" s="16"/>
      <c r="AE4111" s="16"/>
      <c r="AF4111" s="16"/>
      <c r="AG4111" s="19">
        <v>75</v>
      </c>
      <c r="AH4111" s="16"/>
      <c r="AI4111" s="16"/>
      <c r="AJ4111" s="16"/>
      <c r="AK4111" s="16"/>
      <c r="AL4111" s="16"/>
      <c r="AM4111" s="16"/>
      <c r="AN4111" s="16"/>
      <c r="AO4111" s="16"/>
      <c r="AP4111" s="16"/>
      <c r="AQ4111" s="16"/>
    </row>
    <row r="4112" spans="1:43" ht="25.5">
      <c r="A4112" s="14">
        <v>43033.616568784724</v>
      </c>
      <c r="B4112" s="15">
        <v>42949</v>
      </c>
      <c r="C4112" s="16" t="s">
        <v>117</v>
      </c>
      <c r="D4112" s="19">
        <v>50255</v>
      </c>
      <c r="E4112" s="16" t="s">
        <v>1939</v>
      </c>
      <c r="F4112" s="16" t="s">
        <v>98</v>
      </c>
      <c r="G4112" s="16" t="s">
        <v>99</v>
      </c>
      <c r="H4112" s="16" t="s">
        <v>100</v>
      </c>
      <c r="I4112" s="16" t="s">
        <v>602</v>
      </c>
      <c r="J4112" s="16"/>
      <c r="K4112" s="19">
        <v>0.38</v>
      </c>
      <c r="L4112" s="19">
        <v>0.38</v>
      </c>
      <c r="M4112" s="19">
        <v>0.38</v>
      </c>
      <c r="N4112" s="16" t="s">
        <v>110</v>
      </c>
      <c r="O4112" s="19">
        <v>0.3</v>
      </c>
      <c r="P4112" s="16" t="s">
        <v>110</v>
      </c>
      <c r="Q4112" s="16" t="s">
        <v>101</v>
      </c>
      <c r="R4112" s="16" t="s">
        <v>102</v>
      </c>
      <c r="S4112" s="16" t="s">
        <v>133</v>
      </c>
      <c r="T4112" s="16" t="s">
        <v>113</v>
      </c>
      <c r="U4112" s="16" t="s">
        <v>141</v>
      </c>
      <c r="V4112" s="16"/>
      <c r="W4112" s="16"/>
      <c r="X4112" s="16"/>
      <c r="Y4112" s="16"/>
      <c r="Z4112" s="16" t="s">
        <v>33</v>
      </c>
      <c r="AA4112" s="16"/>
      <c r="AB4112" s="16"/>
      <c r="AC4112" s="16"/>
      <c r="AD4112" s="19">
        <v>1.5</v>
      </c>
      <c r="AE4112" s="16"/>
      <c r="AF4112" s="16"/>
      <c r="AG4112" s="19">
        <v>75</v>
      </c>
      <c r="AH4112" s="16"/>
      <c r="AI4112" s="16"/>
      <c r="AJ4112" s="16"/>
      <c r="AK4112" s="16" t="s">
        <v>2947</v>
      </c>
      <c r="AL4112" s="16"/>
      <c r="AM4112" s="16"/>
      <c r="AN4112" s="19">
        <v>2</v>
      </c>
      <c r="AO4112" s="16"/>
      <c r="AP4112" s="16"/>
      <c r="AQ4112" s="16"/>
    </row>
    <row r="4113" spans="1:43" ht="25.5">
      <c r="A4113" s="14">
        <v>43033.617680949072</v>
      </c>
      <c r="B4113" s="15">
        <v>42950</v>
      </c>
      <c r="C4113" s="16" t="s">
        <v>96</v>
      </c>
      <c r="D4113" s="19">
        <v>50255</v>
      </c>
      <c r="E4113" s="16" t="s">
        <v>1939</v>
      </c>
      <c r="F4113" s="16" t="s">
        <v>98</v>
      </c>
      <c r="G4113" s="16" t="s">
        <v>99</v>
      </c>
      <c r="H4113" s="16" t="s">
        <v>109</v>
      </c>
      <c r="I4113" s="16" t="s">
        <v>602</v>
      </c>
      <c r="J4113" s="16"/>
      <c r="K4113" s="16"/>
      <c r="L4113" s="19">
        <v>0.38</v>
      </c>
      <c r="M4113" s="19">
        <v>0.38</v>
      </c>
      <c r="N4113" s="16" t="s">
        <v>110</v>
      </c>
      <c r="O4113" s="16"/>
      <c r="P4113" s="16"/>
      <c r="Q4113" s="16" t="s">
        <v>101</v>
      </c>
      <c r="R4113" s="16" t="s">
        <v>102</v>
      </c>
      <c r="S4113" s="16" t="s">
        <v>133</v>
      </c>
      <c r="T4113" s="16" t="s">
        <v>113</v>
      </c>
      <c r="U4113" s="16" t="s">
        <v>141</v>
      </c>
      <c r="V4113" s="16"/>
      <c r="W4113" s="16"/>
      <c r="X4113" s="16"/>
      <c r="Y4113" s="16"/>
      <c r="Z4113" s="16" t="s">
        <v>33</v>
      </c>
      <c r="AA4113" s="16"/>
      <c r="AB4113" s="16"/>
      <c r="AC4113" s="16"/>
      <c r="AD4113" s="16"/>
      <c r="AE4113" s="16"/>
      <c r="AF4113" s="16"/>
      <c r="AG4113" s="19">
        <v>75</v>
      </c>
      <c r="AH4113" s="16"/>
      <c r="AI4113" s="16"/>
      <c r="AJ4113" s="16"/>
      <c r="AK4113" s="16" t="s">
        <v>2947</v>
      </c>
      <c r="AL4113" s="16"/>
      <c r="AM4113" s="16"/>
      <c r="AN4113" s="19">
        <v>2</v>
      </c>
      <c r="AO4113" s="16"/>
      <c r="AP4113" s="16"/>
      <c r="AQ4113" s="16"/>
    </row>
    <row r="4114" spans="1:43" ht="25.5">
      <c r="A4114" s="14">
        <v>43033.618990034724</v>
      </c>
      <c r="B4114" s="15">
        <v>42950</v>
      </c>
      <c r="C4114" s="16" t="s">
        <v>117</v>
      </c>
      <c r="D4114" s="19">
        <v>50255</v>
      </c>
      <c r="E4114" s="16" t="s">
        <v>1939</v>
      </c>
      <c r="F4114" s="16" t="s">
        <v>98</v>
      </c>
      <c r="G4114" s="16" t="s">
        <v>99</v>
      </c>
      <c r="H4114" s="16" t="s">
        <v>109</v>
      </c>
      <c r="I4114" s="16" t="s">
        <v>602</v>
      </c>
      <c r="J4114" s="16"/>
      <c r="K4114" s="19">
        <v>0.38</v>
      </c>
      <c r="L4114" s="19">
        <v>0.38</v>
      </c>
      <c r="M4114" s="19">
        <v>0.38</v>
      </c>
      <c r="N4114" s="16" t="s">
        <v>110</v>
      </c>
      <c r="O4114" s="19">
        <v>0.3</v>
      </c>
      <c r="P4114" s="16" t="s">
        <v>110</v>
      </c>
      <c r="Q4114" s="16" t="s">
        <v>101</v>
      </c>
      <c r="R4114" s="16" t="s">
        <v>102</v>
      </c>
      <c r="S4114" s="16" t="s">
        <v>101</v>
      </c>
      <c r="T4114" s="16" t="s">
        <v>113</v>
      </c>
      <c r="U4114" s="16" t="s">
        <v>141</v>
      </c>
      <c r="V4114" s="16"/>
      <c r="W4114" s="16"/>
      <c r="X4114" s="16"/>
      <c r="Y4114" s="16"/>
      <c r="Z4114" s="16" t="s">
        <v>33</v>
      </c>
      <c r="AA4114" s="16"/>
      <c r="AB4114" s="16"/>
      <c r="AC4114" s="16"/>
      <c r="AD4114" s="16"/>
      <c r="AE4114" s="16"/>
      <c r="AF4114" s="16"/>
      <c r="AG4114" s="19">
        <v>75</v>
      </c>
      <c r="AH4114" s="16"/>
      <c r="AI4114" s="16"/>
      <c r="AJ4114" s="16"/>
      <c r="AK4114" s="16" t="s">
        <v>2877</v>
      </c>
      <c r="AL4114" s="16"/>
      <c r="AM4114" s="16"/>
      <c r="AN4114" s="19">
        <v>2</v>
      </c>
      <c r="AO4114" s="16"/>
      <c r="AP4114" s="16"/>
      <c r="AQ4114" s="16"/>
    </row>
    <row r="4115" spans="1:43" ht="25.5">
      <c r="A4115" s="14">
        <v>43033.619908402776</v>
      </c>
      <c r="B4115" s="15">
        <v>42951</v>
      </c>
      <c r="C4115" s="16" t="s">
        <v>96</v>
      </c>
      <c r="D4115" s="19">
        <v>50255</v>
      </c>
      <c r="E4115" s="16" t="s">
        <v>1939</v>
      </c>
      <c r="F4115" s="16" t="s">
        <v>98</v>
      </c>
      <c r="G4115" s="16" t="s">
        <v>99</v>
      </c>
      <c r="H4115" s="16" t="s">
        <v>109</v>
      </c>
      <c r="I4115" s="16" t="s">
        <v>602</v>
      </c>
      <c r="J4115" s="16"/>
      <c r="K4115" s="16"/>
      <c r="L4115" s="19">
        <v>0.38</v>
      </c>
      <c r="M4115" s="19">
        <v>0.38</v>
      </c>
      <c r="N4115" s="16" t="s">
        <v>110</v>
      </c>
      <c r="O4115" s="16"/>
      <c r="P4115" s="16"/>
      <c r="Q4115" s="16" t="s">
        <v>101</v>
      </c>
      <c r="R4115" s="16" t="s">
        <v>122</v>
      </c>
      <c r="S4115" s="16" t="s">
        <v>101</v>
      </c>
      <c r="T4115" s="16" t="s">
        <v>113</v>
      </c>
      <c r="U4115" s="16" t="s">
        <v>114</v>
      </c>
      <c r="V4115" s="16"/>
      <c r="W4115" s="16"/>
      <c r="X4115" s="16"/>
      <c r="Y4115" s="16"/>
      <c r="Z4115" s="16" t="s">
        <v>115</v>
      </c>
      <c r="AA4115" s="16"/>
      <c r="AB4115" s="16"/>
      <c r="AC4115" s="16"/>
      <c r="AD4115" s="16"/>
      <c r="AE4115" s="16"/>
      <c r="AF4115" s="16"/>
      <c r="AG4115" s="19">
        <v>75</v>
      </c>
      <c r="AH4115" s="16"/>
      <c r="AI4115" s="16"/>
      <c r="AJ4115" s="16"/>
      <c r="AK4115" s="16" t="s">
        <v>2892</v>
      </c>
      <c r="AL4115" s="16"/>
      <c r="AM4115" s="16"/>
      <c r="AN4115" s="16"/>
      <c r="AO4115" s="16"/>
      <c r="AP4115" s="16"/>
      <c r="AQ4115" s="16"/>
    </row>
    <row r="4116" spans="1:43" ht="25.5">
      <c r="A4116" s="14">
        <v>43033.620941886576</v>
      </c>
      <c r="B4116" s="15">
        <v>42951</v>
      </c>
      <c r="C4116" s="16" t="s">
        <v>117</v>
      </c>
      <c r="D4116" s="19">
        <v>50255</v>
      </c>
      <c r="E4116" s="16" t="s">
        <v>1939</v>
      </c>
      <c r="F4116" s="16" t="s">
        <v>98</v>
      </c>
      <c r="G4116" s="16" t="s">
        <v>99</v>
      </c>
      <c r="H4116" s="16" t="s">
        <v>109</v>
      </c>
      <c r="I4116" s="16" t="s">
        <v>602</v>
      </c>
      <c r="J4116" s="16"/>
      <c r="K4116" s="19">
        <v>0.38</v>
      </c>
      <c r="L4116" s="19">
        <v>0.38</v>
      </c>
      <c r="M4116" s="19">
        <v>0.38</v>
      </c>
      <c r="N4116" s="16" t="s">
        <v>110</v>
      </c>
      <c r="O4116" s="19">
        <v>0.3</v>
      </c>
      <c r="P4116" s="16" t="s">
        <v>110</v>
      </c>
      <c r="Q4116" s="16" t="s">
        <v>101</v>
      </c>
      <c r="R4116" s="16" t="s">
        <v>122</v>
      </c>
      <c r="S4116" s="16" t="s">
        <v>112</v>
      </c>
      <c r="T4116" s="16" t="s">
        <v>113</v>
      </c>
      <c r="U4116" s="16" t="s">
        <v>114</v>
      </c>
      <c r="V4116" s="16"/>
      <c r="W4116" s="16"/>
      <c r="X4116" s="16"/>
      <c r="Y4116" s="16"/>
      <c r="Z4116" s="16" t="s">
        <v>33</v>
      </c>
      <c r="AA4116" s="16"/>
      <c r="AB4116" s="16"/>
      <c r="AC4116" s="16"/>
      <c r="AD4116" s="16"/>
      <c r="AE4116" s="16"/>
      <c r="AF4116" s="16"/>
      <c r="AG4116" s="19">
        <v>75</v>
      </c>
      <c r="AH4116" s="16"/>
      <c r="AI4116" s="16"/>
      <c r="AJ4116" s="16"/>
      <c r="AK4116" s="16" t="s">
        <v>2816</v>
      </c>
      <c r="AL4116" s="16"/>
      <c r="AM4116" s="16"/>
      <c r="AN4116" s="19">
        <v>2</v>
      </c>
      <c r="AO4116" s="16"/>
      <c r="AP4116" s="16"/>
      <c r="AQ4116" s="16"/>
    </row>
    <row r="4117" spans="1:43" ht="25.5">
      <c r="A4117" s="14">
        <v>43033.621899467587</v>
      </c>
      <c r="B4117" s="15">
        <v>42952</v>
      </c>
      <c r="C4117" s="16" t="s">
        <v>96</v>
      </c>
      <c r="D4117" s="19">
        <v>50255</v>
      </c>
      <c r="E4117" s="16" t="s">
        <v>1939</v>
      </c>
      <c r="F4117" s="16" t="s">
        <v>98</v>
      </c>
      <c r="G4117" s="16" t="s">
        <v>99</v>
      </c>
      <c r="H4117" s="16" t="s">
        <v>109</v>
      </c>
      <c r="I4117" s="16" t="s">
        <v>602</v>
      </c>
      <c r="J4117" s="16"/>
      <c r="K4117" s="16"/>
      <c r="L4117" s="19">
        <v>0.38</v>
      </c>
      <c r="M4117" s="19">
        <v>0.38</v>
      </c>
      <c r="N4117" s="16" t="s">
        <v>110</v>
      </c>
      <c r="O4117" s="16"/>
      <c r="P4117" s="16"/>
      <c r="Q4117" s="16" t="s">
        <v>101</v>
      </c>
      <c r="R4117" s="16" t="s">
        <v>122</v>
      </c>
      <c r="S4117" s="16" t="s">
        <v>101</v>
      </c>
      <c r="T4117" s="16" t="s">
        <v>113</v>
      </c>
      <c r="U4117" s="16" t="s">
        <v>114</v>
      </c>
      <c r="V4117" s="16"/>
      <c r="W4117" s="16"/>
      <c r="X4117" s="16"/>
      <c r="Y4117" s="16"/>
      <c r="Z4117" s="16" t="s">
        <v>33</v>
      </c>
      <c r="AA4117" s="16"/>
      <c r="AB4117" s="16"/>
      <c r="AC4117" s="16"/>
      <c r="AD4117" s="16"/>
      <c r="AE4117" s="16"/>
      <c r="AF4117" s="16"/>
      <c r="AG4117" s="19">
        <v>75</v>
      </c>
      <c r="AH4117" s="16"/>
      <c r="AI4117" s="16"/>
      <c r="AJ4117" s="16"/>
      <c r="AK4117" s="16" t="s">
        <v>2970</v>
      </c>
      <c r="AL4117" s="16"/>
      <c r="AM4117" s="16"/>
      <c r="AN4117" s="19">
        <v>2</v>
      </c>
      <c r="AO4117" s="16"/>
      <c r="AP4117" s="16"/>
      <c r="AQ4117" s="16"/>
    </row>
    <row r="4118" spans="1:43" ht="25.5">
      <c r="A4118" s="14">
        <v>43033.622894571759</v>
      </c>
      <c r="B4118" s="15">
        <v>42952</v>
      </c>
      <c r="C4118" s="16" t="s">
        <v>117</v>
      </c>
      <c r="D4118" s="19">
        <v>50255</v>
      </c>
      <c r="E4118" s="16" t="s">
        <v>1939</v>
      </c>
      <c r="F4118" s="16" t="s">
        <v>98</v>
      </c>
      <c r="G4118" s="16" t="s">
        <v>99</v>
      </c>
      <c r="H4118" s="16" t="s">
        <v>109</v>
      </c>
      <c r="I4118" s="16" t="s">
        <v>602</v>
      </c>
      <c r="J4118" s="16"/>
      <c r="K4118" s="19">
        <v>0.38</v>
      </c>
      <c r="L4118" s="19">
        <v>0.38</v>
      </c>
      <c r="M4118" s="19">
        <v>0.38</v>
      </c>
      <c r="N4118" s="16" t="s">
        <v>110</v>
      </c>
      <c r="O4118" s="19">
        <v>0.3</v>
      </c>
      <c r="P4118" s="16" t="s">
        <v>110</v>
      </c>
      <c r="Q4118" s="16" t="s">
        <v>101</v>
      </c>
      <c r="R4118" s="16" t="s">
        <v>122</v>
      </c>
      <c r="S4118" s="16" t="s">
        <v>112</v>
      </c>
      <c r="T4118" s="16" t="s">
        <v>113</v>
      </c>
      <c r="U4118" s="16" t="s">
        <v>114</v>
      </c>
      <c r="V4118" s="16"/>
      <c r="W4118" s="16"/>
      <c r="X4118" s="16"/>
      <c r="Y4118" s="16"/>
      <c r="Z4118" s="16" t="s">
        <v>115</v>
      </c>
      <c r="AA4118" s="16"/>
      <c r="AB4118" s="16"/>
      <c r="AC4118" s="16"/>
      <c r="AD4118" s="16"/>
      <c r="AE4118" s="16"/>
      <c r="AF4118" s="16"/>
      <c r="AG4118" s="19">
        <v>75</v>
      </c>
      <c r="AH4118" s="16"/>
      <c r="AI4118" s="16"/>
      <c r="AJ4118" s="16"/>
      <c r="AK4118" s="16" t="s">
        <v>2976</v>
      </c>
      <c r="AL4118" s="16"/>
      <c r="AM4118" s="16"/>
      <c r="AN4118" s="19">
        <v>2</v>
      </c>
      <c r="AO4118" s="16"/>
      <c r="AP4118" s="16"/>
      <c r="AQ4118" s="16"/>
    </row>
    <row r="4119" spans="1:43" ht="25.5">
      <c r="A4119" s="14">
        <v>43033.624415868057</v>
      </c>
      <c r="B4119" s="15">
        <v>42953</v>
      </c>
      <c r="C4119" s="16" t="s">
        <v>96</v>
      </c>
      <c r="D4119" s="19">
        <v>50255</v>
      </c>
      <c r="E4119" s="16" t="s">
        <v>1939</v>
      </c>
      <c r="F4119" s="16" t="s">
        <v>98</v>
      </c>
      <c r="G4119" s="16" t="s">
        <v>99</v>
      </c>
      <c r="H4119" s="16" t="s">
        <v>109</v>
      </c>
      <c r="I4119" s="16" t="s">
        <v>602</v>
      </c>
      <c r="J4119" s="16"/>
      <c r="K4119" s="16"/>
      <c r="L4119" s="19">
        <v>0.38</v>
      </c>
      <c r="M4119" s="19">
        <v>0.38</v>
      </c>
      <c r="N4119" s="16" t="s">
        <v>110</v>
      </c>
      <c r="O4119" s="16"/>
      <c r="P4119" s="16"/>
      <c r="Q4119" s="16" t="s">
        <v>101</v>
      </c>
      <c r="R4119" s="16" t="s">
        <v>111</v>
      </c>
      <c r="S4119" s="16" t="s">
        <v>112</v>
      </c>
      <c r="T4119" s="16" t="s">
        <v>113</v>
      </c>
      <c r="U4119" s="16"/>
      <c r="V4119" s="16"/>
      <c r="W4119" s="16"/>
      <c r="X4119" s="16"/>
      <c r="Y4119" s="16"/>
      <c r="Z4119" s="16" t="s">
        <v>115</v>
      </c>
      <c r="AA4119" s="16"/>
      <c r="AB4119" s="16"/>
      <c r="AC4119" s="16"/>
      <c r="AD4119" s="16"/>
      <c r="AE4119" s="16"/>
      <c r="AF4119" s="16"/>
      <c r="AG4119" s="19">
        <v>75</v>
      </c>
      <c r="AH4119" s="16"/>
      <c r="AI4119" s="16"/>
      <c r="AJ4119" s="16"/>
      <c r="AK4119" s="16" t="s">
        <v>2977</v>
      </c>
      <c r="AL4119" s="16"/>
      <c r="AM4119" s="16"/>
      <c r="AN4119" s="16"/>
      <c r="AO4119" s="16"/>
      <c r="AP4119" s="16"/>
      <c r="AQ4119" s="16"/>
    </row>
    <row r="4120" spans="1:43" ht="25.5">
      <c r="A4120" s="14">
        <v>43033.625234108797</v>
      </c>
      <c r="B4120" s="15">
        <v>42953</v>
      </c>
      <c r="C4120" s="16" t="s">
        <v>117</v>
      </c>
      <c r="D4120" s="19">
        <v>50255</v>
      </c>
      <c r="E4120" s="16" t="s">
        <v>1939</v>
      </c>
      <c r="F4120" s="16" t="s">
        <v>98</v>
      </c>
      <c r="G4120" s="16" t="s">
        <v>99</v>
      </c>
      <c r="H4120" s="16" t="s">
        <v>109</v>
      </c>
      <c r="I4120" s="16" t="s">
        <v>602</v>
      </c>
      <c r="J4120" s="16"/>
      <c r="K4120" s="19">
        <v>0.38</v>
      </c>
      <c r="L4120" s="19">
        <v>0.38</v>
      </c>
      <c r="M4120" s="19">
        <v>0.38</v>
      </c>
      <c r="N4120" s="16" t="s">
        <v>110</v>
      </c>
      <c r="O4120" s="19">
        <v>0.3</v>
      </c>
      <c r="P4120" s="16" t="s">
        <v>110</v>
      </c>
      <c r="Q4120" s="16" t="s">
        <v>101</v>
      </c>
      <c r="R4120" s="16" t="s">
        <v>122</v>
      </c>
      <c r="S4120" s="16" t="s">
        <v>112</v>
      </c>
      <c r="T4120" s="16" t="s">
        <v>113</v>
      </c>
      <c r="U4120" s="16" t="s">
        <v>114</v>
      </c>
      <c r="V4120" s="16"/>
      <c r="W4120" s="16"/>
      <c r="X4120" s="16"/>
      <c r="Y4120" s="16"/>
      <c r="Z4120" s="16" t="s">
        <v>115</v>
      </c>
      <c r="AA4120" s="16"/>
      <c r="AB4120" s="16"/>
      <c r="AC4120" s="16"/>
      <c r="AD4120" s="16"/>
      <c r="AE4120" s="16"/>
      <c r="AF4120" s="16"/>
      <c r="AG4120" s="19">
        <v>75</v>
      </c>
      <c r="AH4120" s="16"/>
      <c r="AI4120" s="16"/>
      <c r="AJ4120" s="16"/>
      <c r="AK4120" s="16" t="s">
        <v>2983</v>
      </c>
      <c r="AL4120" s="16"/>
      <c r="AM4120" s="16"/>
      <c r="AN4120" s="16"/>
      <c r="AO4120" s="16"/>
      <c r="AP4120" s="16"/>
      <c r="AQ4120" s="16"/>
    </row>
    <row r="4121" spans="1:43" ht="25.5">
      <c r="A4121" s="14">
        <v>43033.625953958333</v>
      </c>
      <c r="B4121" s="15">
        <v>42954</v>
      </c>
      <c r="C4121" s="16" t="s">
        <v>96</v>
      </c>
      <c r="D4121" s="19">
        <v>50255</v>
      </c>
      <c r="E4121" s="16" t="s">
        <v>1939</v>
      </c>
      <c r="F4121" s="16" t="s">
        <v>98</v>
      </c>
      <c r="G4121" s="16" t="s">
        <v>99</v>
      </c>
      <c r="H4121" s="16" t="s">
        <v>109</v>
      </c>
      <c r="I4121" s="16" t="s">
        <v>602</v>
      </c>
      <c r="J4121" s="16"/>
      <c r="K4121" s="16"/>
      <c r="L4121" s="19">
        <v>0.38</v>
      </c>
      <c r="M4121" s="19">
        <v>0.38</v>
      </c>
      <c r="N4121" s="16" t="s">
        <v>110</v>
      </c>
      <c r="O4121" s="16"/>
      <c r="P4121" s="16"/>
      <c r="Q4121" s="16" t="s">
        <v>101</v>
      </c>
      <c r="R4121" s="16" t="s">
        <v>122</v>
      </c>
      <c r="S4121" s="16" t="s">
        <v>112</v>
      </c>
      <c r="T4121" s="16" t="s">
        <v>113</v>
      </c>
      <c r="U4121" s="16" t="s">
        <v>114</v>
      </c>
      <c r="V4121" s="16"/>
      <c r="W4121" s="16"/>
      <c r="X4121" s="16"/>
      <c r="Y4121" s="16"/>
      <c r="Z4121" s="16" t="s">
        <v>115</v>
      </c>
      <c r="AA4121" s="16"/>
      <c r="AB4121" s="16"/>
      <c r="AC4121" s="16"/>
      <c r="AD4121" s="16"/>
      <c r="AE4121" s="16"/>
      <c r="AF4121" s="16"/>
      <c r="AG4121" s="19">
        <v>75</v>
      </c>
      <c r="AH4121" s="16"/>
      <c r="AI4121" s="16"/>
      <c r="AJ4121" s="16"/>
      <c r="AK4121" s="16" t="s">
        <v>2991</v>
      </c>
      <c r="AL4121" s="16"/>
      <c r="AM4121" s="16"/>
      <c r="AN4121" s="16"/>
      <c r="AO4121" s="16"/>
      <c r="AP4121" s="16"/>
      <c r="AQ4121" s="16"/>
    </row>
    <row r="4122" spans="1:43">
      <c r="A4122" s="6">
        <v>42990.587481909723</v>
      </c>
      <c r="B4122" s="2">
        <v>42947</v>
      </c>
      <c r="C4122" s="1" t="s">
        <v>96</v>
      </c>
      <c r="D4122" s="1">
        <v>50256</v>
      </c>
      <c r="E4122" s="1" t="s">
        <v>1747</v>
      </c>
      <c r="F4122" s="1" t="s">
        <v>98</v>
      </c>
      <c r="G4122" s="1" t="s">
        <v>99</v>
      </c>
      <c r="H4122" s="1" t="s">
        <v>109</v>
      </c>
      <c r="K4122" s="1">
        <v>0.39</v>
      </c>
      <c r="L4122" s="1">
        <v>0.39</v>
      </c>
      <c r="M4122" s="1">
        <v>0.39</v>
      </c>
      <c r="N4122" s="1" t="s">
        <v>110</v>
      </c>
      <c r="O4122" s="1">
        <v>0.31</v>
      </c>
      <c r="P4122" s="1" t="s">
        <v>110</v>
      </c>
      <c r="Q4122" s="1" t="s">
        <v>101</v>
      </c>
      <c r="R4122" s="1" t="s">
        <v>111</v>
      </c>
      <c r="S4122" s="1" t="s">
        <v>101</v>
      </c>
      <c r="T4122" s="1" t="s">
        <v>113</v>
      </c>
      <c r="U4122" s="1" t="s">
        <v>114</v>
      </c>
      <c r="Z4122" s="1" t="s">
        <v>115</v>
      </c>
      <c r="AG4122" s="1">
        <v>80</v>
      </c>
    </row>
    <row r="4123" spans="1:43">
      <c r="A4123" s="6">
        <v>42990.588001469907</v>
      </c>
      <c r="B4123" s="2">
        <v>42947</v>
      </c>
      <c r="C4123" s="1" t="s">
        <v>117</v>
      </c>
      <c r="D4123" s="1">
        <v>50256</v>
      </c>
      <c r="E4123" s="1" t="s">
        <v>1747</v>
      </c>
      <c r="F4123" s="1" t="s">
        <v>98</v>
      </c>
      <c r="G4123" s="1" t="s">
        <v>99</v>
      </c>
      <c r="H4123" s="1" t="s">
        <v>109</v>
      </c>
      <c r="L4123" s="1">
        <v>0.39</v>
      </c>
      <c r="M4123" s="1">
        <v>0.39</v>
      </c>
      <c r="N4123" s="1" t="s">
        <v>110</v>
      </c>
      <c r="Q4123" s="1" t="s">
        <v>101</v>
      </c>
      <c r="R4123" s="1" t="s">
        <v>111</v>
      </c>
      <c r="S4123" s="1" t="s">
        <v>101</v>
      </c>
      <c r="T4123" s="1" t="s">
        <v>113</v>
      </c>
      <c r="U4123" s="1" t="s">
        <v>114</v>
      </c>
      <c r="Z4123" s="1" t="s">
        <v>115</v>
      </c>
      <c r="AD4123" s="1">
        <v>1.56</v>
      </c>
      <c r="AG4123" s="1">
        <v>80</v>
      </c>
    </row>
    <row r="4124" spans="1:43" ht="25.5">
      <c r="A4124" s="6">
        <v>42990.589385381943</v>
      </c>
      <c r="B4124" s="2">
        <v>42948</v>
      </c>
      <c r="C4124" s="1" t="s">
        <v>96</v>
      </c>
      <c r="D4124" s="1">
        <v>50256</v>
      </c>
      <c r="E4124" s="1" t="s">
        <v>1747</v>
      </c>
      <c r="F4124" s="1" t="s">
        <v>98</v>
      </c>
      <c r="G4124" s="1" t="s">
        <v>99</v>
      </c>
      <c r="H4124" s="1" t="s">
        <v>109</v>
      </c>
      <c r="K4124" s="1">
        <v>0.39</v>
      </c>
      <c r="L4124" s="1">
        <v>0.39</v>
      </c>
      <c r="M4124" s="1">
        <v>0.39</v>
      </c>
      <c r="N4124" s="1" t="s">
        <v>110</v>
      </c>
      <c r="O4124" s="1">
        <v>0.31</v>
      </c>
      <c r="P4124" s="1" t="s">
        <v>110</v>
      </c>
      <c r="Q4124" s="1" t="s">
        <v>121</v>
      </c>
      <c r="R4124" s="1" t="s">
        <v>102</v>
      </c>
      <c r="S4124" s="1" t="s">
        <v>133</v>
      </c>
      <c r="T4124" s="1" t="s">
        <v>113</v>
      </c>
      <c r="U4124" s="1" t="s">
        <v>141</v>
      </c>
      <c r="Z4124" s="1" t="s">
        <v>33</v>
      </c>
      <c r="AG4124" s="1">
        <v>80</v>
      </c>
    </row>
    <row r="4125" spans="1:43" ht="25.5">
      <c r="A4125" s="6">
        <v>42990.590624756944</v>
      </c>
      <c r="B4125" s="2">
        <v>42948</v>
      </c>
      <c r="C4125" s="1" t="s">
        <v>117</v>
      </c>
      <c r="D4125" s="1">
        <v>50256</v>
      </c>
      <c r="E4125" s="1" t="s">
        <v>1747</v>
      </c>
      <c r="F4125" s="1" t="s">
        <v>98</v>
      </c>
      <c r="G4125" s="1" t="s">
        <v>99</v>
      </c>
      <c r="H4125" s="1" t="s">
        <v>100</v>
      </c>
      <c r="L4125" s="1">
        <v>0.39</v>
      </c>
      <c r="M4125" s="1">
        <v>0.39</v>
      </c>
      <c r="N4125" s="1" t="s">
        <v>110</v>
      </c>
      <c r="O4125" s="1">
        <v>0.39</v>
      </c>
      <c r="P4125" s="1" t="s">
        <v>110</v>
      </c>
      <c r="Q4125" s="1" t="s">
        <v>119</v>
      </c>
      <c r="R4125" s="1" t="s">
        <v>102</v>
      </c>
      <c r="S4125" s="1" t="s">
        <v>133</v>
      </c>
      <c r="T4125" s="1" t="s">
        <v>113</v>
      </c>
      <c r="U4125" s="1" t="s">
        <v>196</v>
      </c>
      <c r="Z4125" s="1" t="s">
        <v>115</v>
      </c>
      <c r="AD4125" s="1">
        <v>1.56</v>
      </c>
      <c r="AG4125" s="1">
        <v>80</v>
      </c>
    </row>
    <row r="4126" spans="1:43" ht="25.5">
      <c r="A4126" s="6">
        <v>42990.591949965281</v>
      </c>
      <c r="B4126" s="2">
        <v>42949</v>
      </c>
      <c r="C4126" s="1" t="s">
        <v>96</v>
      </c>
      <c r="D4126" s="1">
        <v>50256</v>
      </c>
      <c r="E4126" s="1" t="s">
        <v>1747</v>
      </c>
      <c r="F4126" s="1" t="s">
        <v>98</v>
      </c>
      <c r="G4126" s="1" t="s">
        <v>99</v>
      </c>
      <c r="H4126" s="1" t="s">
        <v>100</v>
      </c>
      <c r="K4126" s="1">
        <v>0.39</v>
      </c>
      <c r="L4126" s="1">
        <v>0.39</v>
      </c>
      <c r="M4126" s="1">
        <v>0.39</v>
      </c>
      <c r="N4126" s="1" t="s">
        <v>110</v>
      </c>
      <c r="O4126" s="1">
        <v>0.31</v>
      </c>
      <c r="P4126" s="1" t="s">
        <v>110</v>
      </c>
      <c r="Q4126" s="1" t="s">
        <v>119</v>
      </c>
      <c r="R4126" s="1" t="s">
        <v>102</v>
      </c>
      <c r="S4126" s="1" t="s">
        <v>133</v>
      </c>
      <c r="T4126" s="1" t="s">
        <v>113</v>
      </c>
      <c r="U4126" s="1" t="s">
        <v>196</v>
      </c>
      <c r="Z4126" s="1" t="s">
        <v>115</v>
      </c>
      <c r="AG4126" s="1">
        <v>80</v>
      </c>
    </row>
    <row r="4127" spans="1:43" ht="25.5">
      <c r="A4127" s="6">
        <v>42990.593032442128</v>
      </c>
      <c r="B4127" s="2">
        <v>42949</v>
      </c>
      <c r="C4127" s="1" t="s">
        <v>117</v>
      </c>
      <c r="D4127" s="1">
        <v>50256</v>
      </c>
      <c r="E4127" s="1" t="s">
        <v>1747</v>
      </c>
      <c r="F4127" s="1" t="s">
        <v>98</v>
      </c>
      <c r="G4127" s="1" t="s">
        <v>99</v>
      </c>
      <c r="H4127" s="1" t="s">
        <v>100</v>
      </c>
      <c r="L4127" s="1">
        <v>0.39</v>
      </c>
      <c r="M4127" s="1">
        <v>0.39</v>
      </c>
      <c r="N4127" s="1" t="s">
        <v>110</v>
      </c>
      <c r="Q4127" s="1" t="s">
        <v>101</v>
      </c>
      <c r="R4127" s="1" t="s">
        <v>102</v>
      </c>
      <c r="S4127" s="1" t="s">
        <v>112</v>
      </c>
      <c r="T4127" s="1" t="s">
        <v>113</v>
      </c>
      <c r="U4127" s="1" t="s">
        <v>247</v>
      </c>
      <c r="Z4127" s="1" t="s">
        <v>33</v>
      </c>
      <c r="AD4127" s="1">
        <v>1.56</v>
      </c>
      <c r="AG4127" s="1">
        <v>80</v>
      </c>
    </row>
    <row r="4128" spans="1:43" ht="25.5">
      <c r="A4128" s="6">
        <v>42990.59442090278</v>
      </c>
      <c r="B4128" s="2">
        <v>42950</v>
      </c>
      <c r="C4128" s="1" t="s">
        <v>96</v>
      </c>
      <c r="D4128" s="1">
        <v>50256</v>
      </c>
      <c r="E4128" s="1" t="s">
        <v>1747</v>
      </c>
      <c r="F4128" s="1" t="s">
        <v>98</v>
      </c>
      <c r="G4128" s="1" t="s">
        <v>99</v>
      </c>
      <c r="H4128" s="1" t="s">
        <v>100</v>
      </c>
      <c r="K4128" s="1">
        <v>0.39</v>
      </c>
      <c r="L4128" s="1">
        <v>0.39</v>
      </c>
      <c r="M4128" s="1">
        <v>0.39</v>
      </c>
      <c r="N4128" s="1" t="s">
        <v>110</v>
      </c>
      <c r="O4128" s="1">
        <v>0.31</v>
      </c>
      <c r="P4128" s="1" t="s">
        <v>110</v>
      </c>
      <c r="Q4128" s="1" t="s">
        <v>101</v>
      </c>
      <c r="R4128" s="1" t="s">
        <v>102</v>
      </c>
      <c r="S4128" s="1" t="s">
        <v>103</v>
      </c>
      <c r="T4128" s="1" t="s">
        <v>113</v>
      </c>
      <c r="U4128" s="1" t="s">
        <v>247</v>
      </c>
      <c r="Z4128" s="1" t="s">
        <v>33</v>
      </c>
      <c r="AG4128" s="1">
        <v>80</v>
      </c>
    </row>
    <row r="4129" spans="1:43" ht="25.5">
      <c r="A4129" s="6">
        <v>42990.595356944439</v>
      </c>
      <c r="B4129" s="2">
        <v>42950</v>
      </c>
      <c r="C4129" s="1" t="s">
        <v>117</v>
      </c>
      <c r="D4129" s="1">
        <v>50256</v>
      </c>
      <c r="E4129" s="1" t="s">
        <v>1747</v>
      </c>
      <c r="F4129" s="1" t="s">
        <v>98</v>
      </c>
      <c r="G4129" s="1" t="s">
        <v>99</v>
      </c>
      <c r="H4129" s="1" t="s">
        <v>100</v>
      </c>
      <c r="O4129" s="1">
        <v>0.31</v>
      </c>
      <c r="P4129" s="1" t="s">
        <v>110</v>
      </c>
      <c r="Q4129" s="1" t="s">
        <v>101</v>
      </c>
      <c r="R4129" s="1" t="s">
        <v>102</v>
      </c>
      <c r="S4129" s="1" t="s">
        <v>101</v>
      </c>
      <c r="T4129" s="1" t="s">
        <v>3016</v>
      </c>
      <c r="U4129" s="1" t="s">
        <v>247</v>
      </c>
      <c r="Z4129" s="1" t="s">
        <v>33</v>
      </c>
      <c r="AA4129" s="1">
        <v>0.31</v>
      </c>
      <c r="AI4129" s="1">
        <v>0.31</v>
      </c>
      <c r="AJ4129" s="1" t="s">
        <v>110</v>
      </c>
      <c r="AM4129" s="1">
        <v>13</v>
      </c>
    </row>
    <row r="4130" spans="1:43" ht="25.5">
      <c r="A4130" s="6">
        <v>42990.596150798607</v>
      </c>
      <c r="B4130" s="2">
        <v>42951</v>
      </c>
      <c r="C4130" s="1" t="s">
        <v>96</v>
      </c>
      <c r="D4130" s="1">
        <v>50256</v>
      </c>
      <c r="E4130" s="1" t="s">
        <v>1747</v>
      </c>
      <c r="F4130" s="1" t="s">
        <v>98</v>
      </c>
      <c r="G4130" s="1" t="s">
        <v>99</v>
      </c>
      <c r="H4130" s="1" t="s">
        <v>100</v>
      </c>
      <c r="K4130" s="1">
        <v>0.39</v>
      </c>
      <c r="O4130" s="1">
        <v>0.31</v>
      </c>
      <c r="P4130" s="1" t="s">
        <v>110</v>
      </c>
      <c r="Q4130" s="1" t="s">
        <v>121</v>
      </c>
      <c r="R4130" s="1" t="s">
        <v>102</v>
      </c>
      <c r="S4130" s="1" t="s">
        <v>103</v>
      </c>
      <c r="T4130" s="1" t="s">
        <v>3020</v>
      </c>
      <c r="U4130" s="1" t="s">
        <v>247</v>
      </c>
      <c r="V4130" s="1">
        <v>32</v>
      </c>
      <c r="W4130" s="1">
        <v>129</v>
      </c>
      <c r="X4130" s="1">
        <v>4.4000000000000004</v>
      </c>
      <c r="Z4130" s="1" t="s">
        <v>33</v>
      </c>
      <c r="AA4130" s="1">
        <v>0.31</v>
      </c>
      <c r="AG4130" s="1">
        <v>80</v>
      </c>
      <c r="AM4130" s="1">
        <v>13</v>
      </c>
    </row>
    <row r="4131" spans="1:43" ht="25.5">
      <c r="A4131" s="6">
        <v>42990.596965219913</v>
      </c>
      <c r="B4131" s="2">
        <v>42951</v>
      </c>
      <c r="C4131" s="1" t="s">
        <v>117</v>
      </c>
      <c r="D4131" s="1">
        <v>50256</v>
      </c>
      <c r="E4131" s="1" t="s">
        <v>1747</v>
      </c>
      <c r="F4131" s="1" t="s">
        <v>303</v>
      </c>
      <c r="G4131" s="1" t="s">
        <v>304</v>
      </c>
      <c r="H4131" s="1" t="s">
        <v>100</v>
      </c>
      <c r="O4131" s="1">
        <v>0.31</v>
      </c>
      <c r="P4131" s="1" t="s">
        <v>110</v>
      </c>
      <c r="Q4131" s="1" t="s">
        <v>119</v>
      </c>
      <c r="R4131" s="1" t="s">
        <v>102</v>
      </c>
      <c r="S4131" s="1" t="s">
        <v>103</v>
      </c>
      <c r="T4131" s="1" t="s">
        <v>3016</v>
      </c>
      <c r="U4131" s="1" t="s">
        <v>247</v>
      </c>
      <c r="Y4131" s="1">
        <v>102.5</v>
      </c>
      <c r="Z4131" s="1" t="s">
        <v>33</v>
      </c>
      <c r="AA4131" s="1">
        <v>0.31</v>
      </c>
      <c r="AI4131" s="1">
        <v>0.31</v>
      </c>
      <c r="AJ4131" s="1" t="s">
        <v>110</v>
      </c>
      <c r="AM4131" s="1">
        <v>13</v>
      </c>
    </row>
    <row r="4132" spans="1:43">
      <c r="A4132" s="14">
        <v>43033.644887002316</v>
      </c>
      <c r="B4132" s="15">
        <v>42947</v>
      </c>
      <c r="C4132" s="16" t="s">
        <v>117</v>
      </c>
      <c r="D4132" s="19">
        <v>50257</v>
      </c>
      <c r="E4132" s="16" t="s">
        <v>1881</v>
      </c>
      <c r="F4132" s="16" t="s">
        <v>98</v>
      </c>
      <c r="G4132" s="16" t="s">
        <v>99</v>
      </c>
      <c r="H4132" s="16" t="s">
        <v>109</v>
      </c>
      <c r="I4132" s="16" t="s">
        <v>602</v>
      </c>
      <c r="J4132" s="16"/>
      <c r="K4132" s="19">
        <v>0.26</v>
      </c>
      <c r="L4132" s="19">
        <v>0.26</v>
      </c>
      <c r="M4132" s="19">
        <v>0.26</v>
      </c>
      <c r="N4132" s="16" t="s">
        <v>110</v>
      </c>
      <c r="O4132" s="19">
        <v>0.21</v>
      </c>
      <c r="P4132" s="16" t="s">
        <v>110</v>
      </c>
      <c r="Q4132" s="16" t="s">
        <v>101</v>
      </c>
      <c r="R4132" s="16" t="s">
        <v>111</v>
      </c>
      <c r="S4132" s="16" t="s">
        <v>101</v>
      </c>
      <c r="T4132" s="16" t="s">
        <v>113</v>
      </c>
      <c r="U4132" s="16" t="s">
        <v>114</v>
      </c>
      <c r="V4132" s="16"/>
      <c r="W4132" s="16"/>
      <c r="X4132" s="16"/>
      <c r="Y4132" s="16"/>
      <c r="Z4132" s="16" t="s">
        <v>115</v>
      </c>
      <c r="AA4132" s="16"/>
      <c r="AB4132" s="16"/>
      <c r="AC4132" s="16"/>
      <c r="AD4132" s="16"/>
      <c r="AE4132" s="16"/>
      <c r="AF4132" s="16"/>
      <c r="AG4132" s="19">
        <v>55</v>
      </c>
      <c r="AH4132" s="16"/>
      <c r="AI4132" s="16"/>
      <c r="AJ4132" s="16"/>
      <c r="AK4132" s="16"/>
      <c r="AL4132" s="16"/>
      <c r="AM4132" s="16"/>
      <c r="AN4132" s="16"/>
      <c r="AO4132" s="16"/>
      <c r="AP4132" s="16"/>
      <c r="AQ4132" s="16"/>
    </row>
    <row r="4133" spans="1:43" ht="25.5">
      <c r="A4133" s="14">
        <v>43033.649586423606</v>
      </c>
      <c r="B4133" s="15">
        <v>42948</v>
      </c>
      <c r="C4133" s="16" t="s">
        <v>96</v>
      </c>
      <c r="D4133" s="19">
        <v>50257</v>
      </c>
      <c r="E4133" s="16" t="s">
        <v>1881</v>
      </c>
      <c r="F4133" s="16" t="s">
        <v>98</v>
      </c>
      <c r="G4133" s="16" t="s">
        <v>99</v>
      </c>
      <c r="H4133" s="16" t="s">
        <v>100</v>
      </c>
      <c r="I4133" s="16" t="s">
        <v>602</v>
      </c>
      <c r="J4133" s="16"/>
      <c r="K4133" s="16"/>
      <c r="L4133" s="19">
        <v>0.26</v>
      </c>
      <c r="M4133" s="19">
        <v>0.26</v>
      </c>
      <c r="N4133" s="16" t="s">
        <v>110</v>
      </c>
      <c r="O4133" s="16"/>
      <c r="P4133" s="16"/>
      <c r="Q4133" s="16" t="s">
        <v>101</v>
      </c>
      <c r="R4133" s="16" t="s">
        <v>122</v>
      </c>
      <c r="S4133" s="16" t="s">
        <v>133</v>
      </c>
      <c r="T4133" s="16" t="s">
        <v>113</v>
      </c>
      <c r="U4133" s="16" t="s">
        <v>114</v>
      </c>
      <c r="V4133" s="16"/>
      <c r="W4133" s="16"/>
      <c r="X4133" s="16"/>
      <c r="Y4133" s="16"/>
      <c r="Z4133" s="16" t="s">
        <v>115</v>
      </c>
      <c r="AA4133" s="16"/>
      <c r="AB4133" s="16"/>
      <c r="AC4133" s="16"/>
      <c r="AD4133" s="19">
        <v>1</v>
      </c>
      <c r="AE4133" s="16"/>
      <c r="AF4133" s="16"/>
      <c r="AG4133" s="19">
        <v>55</v>
      </c>
      <c r="AH4133" s="16"/>
      <c r="AI4133" s="16"/>
      <c r="AJ4133" s="16"/>
      <c r="AK4133" s="16" t="s">
        <v>3026</v>
      </c>
      <c r="AL4133" s="16"/>
      <c r="AM4133" s="16"/>
      <c r="AN4133" s="16"/>
      <c r="AO4133" s="16"/>
      <c r="AP4133" s="16"/>
      <c r="AQ4133" s="16"/>
    </row>
    <row r="4134" spans="1:43" ht="25.5">
      <c r="A4134" s="14">
        <v>43033.651509687501</v>
      </c>
      <c r="B4134" s="15">
        <v>42948</v>
      </c>
      <c r="C4134" s="16" t="s">
        <v>117</v>
      </c>
      <c r="D4134" s="19">
        <v>50257</v>
      </c>
      <c r="E4134" s="16" t="s">
        <v>1881</v>
      </c>
      <c r="F4134" s="16" t="s">
        <v>98</v>
      </c>
      <c r="G4134" s="16" t="s">
        <v>99</v>
      </c>
      <c r="H4134" s="16" t="s">
        <v>100</v>
      </c>
      <c r="I4134" s="16" t="s">
        <v>602</v>
      </c>
      <c r="J4134" s="16"/>
      <c r="K4134" s="19">
        <v>0.26</v>
      </c>
      <c r="L4134" s="19">
        <v>0.26</v>
      </c>
      <c r="M4134" s="19">
        <v>0.26</v>
      </c>
      <c r="N4134" s="16" t="s">
        <v>110</v>
      </c>
      <c r="O4134" s="19">
        <v>0.21</v>
      </c>
      <c r="P4134" s="16" t="s">
        <v>110</v>
      </c>
      <c r="Q4134" s="16" t="s">
        <v>101</v>
      </c>
      <c r="R4134" s="16" t="s">
        <v>122</v>
      </c>
      <c r="S4134" s="16" t="s">
        <v>101</v>
      </c>
      <c r="T4134" s="16" t="s">
        <v>113</v>
      </c>
      <c r="U4134" s="16" t="s">
        <v>114</v>
      </c>
      <c r="V4134" s="16"/>
      <c r="W4134" s="16"/>
      <c r="X4134" s="16"/>
      <c r="Y4134" s="16"/>
      <c r="Z4134" s="16" t="s">
        <v>115</v>
      </c>
      <c r="AA4134" s="16"/>
      <c r="AB4134" s="16"/>
      <c r="AC4134" s="16"/>
      <c r="AD4134" s="16"/>
      <c r="AE4134" s="16"/>
      <c r="AF4134" s="16"/>
      <c r="AG4134" s="19">
        <v>55</v>
      </c>
      <c r="AH4134" s="16"/>
      <c r="AI4134" s="16"/>
      <c r="AJ4134" s="16"/>
      <c r="AK4134" s="16"/>
      <c r="AL4134" s="16" t="s">
        <v>3034</v>
      </c>
      <c r="AM4134" s="16"/>
      <c r="AN4134" s="16"/>
      <c r="AO4134" s="16"/>
      <c r="AP4134" s="16"/>
      <c r="AQ4134" s="16"/>
    </row>
    <row r="4135" spans="1:43" ht="25.5">
      <c r="A4135" s="14">
        <v>43033.652509027779</v>
      </c>
      <c r="B4135" s="15">
        <v>42949</v>
      </c>
      <c r="C4135" s="16" t="s">
        <v>96</v>
      </c>
      <c r="D4135" s="19">
        <v>50257</v>
      </c>
      <c r="E4135" s="16" t="s">
        <v>1881</v>
      </c>
      <c r="F4135" s="16" t="s">
        <v>98</v>
      </c>
      <c r="G4135" s="16" t="s">
        <v>99</v>
      </c>
      <c r="H4135" s="16" t="s">
        <v>100</v>
      </c>
      <c r="I4135" s="16" t="s">
        <v>602</v>
      </c>
      <c r="J4135" s="16"/>
      <c r="K4135" s="16"/>
      <c r="L4135" s="19">
        <v>0.26</v>
      </c>
      <c r="M4135" s="19">
        <v>0.26</v>
      </c>
      <c r="N4135" s="16" t="s">
        <v>110</v>
      </c>
      <c r="O4135" s="16"/>
      <c r="P4135" s="16"/>
      <c r="Q4135" s="16" t="s">
        <v>101</v>
      </c>
      <c r="R4135" s="16" t="s">
        <v>102</v>
      </c>
      <c r="S4135" s="16" t="s">
        <v>124</v>
      </c>
      <c r="T4135" s="16" t="s">
        <v>113</v>
      </c>
      <c r="U4135" s="16" t="s">
        <v>105</v>
      </c>
      <c r="V4135" s="16"/>
      <c r="W4135" s="16"/>
      <c r="X4135" s="16"/>
      <c r="Y4135" s="16"/>
      <c r="Z4135" s="16" t="s">
        <v>33</v>
      </c>
      <c r="AA4135" s="16"/>
      <c r="AB4135" s="16"/>
      <c r="AC4135" s="16"/>
      <c r="AD4135" s="19">
        <v>1</v>
      </c>
      <c r="AE4135" s="16"/>
      <c r="AF4135" s="16"/>
      <c r="AG4135" s="19">
        <v>55</v>
      </c>
      <c r="AH4135" s="16"/>
      <c r="AI4135" s="16"/>
      <c r="AJ4135" s="16"/>
      <c r="AK4135" s="16"/>
      <c r="AL4135" s="16"/>
      <c r="AM4135" s="16"/>
      <c r="AN4135" s="16"/>
      <c r="AO4135" s="16"/>
      <c r="AP4135" s="16"/>
      <c r="AQ4135" s="16"/>
    </row>
    <row r="4136" spans="1:43" ht="25.5">
      <c r="A4136" s="14">
        <v>43033.65373824074</v>
      </c>
      <c r="B4136" s="15">
        <v>42949</v>
      </c>
      <c r="C4136" s="16" t="s">
        <v>117</v>
      </c>
      <c r="D4136" s="19">
        <v>50257</v>
      </c>
      <c r="E4136" s="16" t="s">
        <v>1881</v>
      </c>
      <c r="F4136" s="16" t="s">
        <v>98</v>
      </c>
      <c r="G4136" s="16" t="s">
        <v>99</v>
      </c>
      <c r="H4136" s="16" t="s">
        <v>100</v>
      </c>
      <c r="I4136" s="16" t="s">
        <v>602</v>
      </c>
      <c r="J4136" s="16"/>
      <c r="K4136" s="19">
        <v>0.26</v>
      </c>
      <c r="L4136" s="19">
        <v>0.26</v>
      </c>
      <c r="M4136" s="19">
        <v>0.26</v>
      </c>
      <c r="N4136" s="16" t="s">
        <v>110</v>
      </c>
      <c r="O4136" s="19">
        <v>0.21</v>
      </c>
      <c r="P4136" s="16" t="s">
        <v>110</v>
      </c>
      <c r="Q4136" s="16" t="s">
        <v>101</v>
      </c>
      <c r="R4136" s="16" t="s">
        <v>102</v>
      </c>
      <c r="S4136" s="16" t="s">
        <v>112</v>
      </c>
      <c r="T4136" s="16" t="s">
        <v>113</v>
      </c>
      <c r="U4136" s="16" t="s">
        <v>105</v>
      </c>
      <c r="V4136" s="16"/>
      <c r="W4136" s="16"/>
      <c r="X4136" s="16"/>
      <c r="Y4136" s="16"/>
      <c r="Z4136" s="16" t="s">
        <v>115</v>
      </c>
      <c r="AA4136" s="16"/>
      <c r="AB4136" s="16"/>
      <c r="AC4136" s="16"/>
      <c r="AD4136" s="16"/>
      <c r="AE4136" s="16"/>
      <c r="AF4136" s="16"/>
      <c r="AG4136" s="19">
        <v>55</v>
      </c>
      <c r="AH4136" s="16"/>
      <c r="AI4136" s="16"/>
      <c r="AJ4136" s="16"/>
      <c r="AK4136" s="16"/>
      <c r="AL4136" s="16" t="s">
        <v>3034</v>
      </c>
      <c r="AM4136" s="16"/>
      <c r="AN4136" s="16"/>
      <c r="AO4136" s="16"/>
      <c r="AP4136" s="16"/>
      <c r="AQ4136" s="16"/>
    </row>
    <row r="4137" spans="1:43" ht="25.5">
      <c r="A4137" s="14">
        <v>43033.654589143523</v>
      </c>
      <c r="B4137" s="15">
        <v>42950</v>
      </c>
      <c r="C4137" s="16" t="s">
        <v>96</v>
      </c>
      <c r="D4137" s="19">
        <v>50257</v>
      </c>
      <c r="E4137" s="16" t="s">
        <v>1881</v>
      </c>
      <c r="F4137" s="16" t="s">
        <v>98</v>
      </c>
      <c r="G4137" s="16" t="s">
        <v>99</v>
      </c>
      <c r="H4137" s="16" t="s">
        <v>100</v>
      </c>
      <c r="I4137" s="16" t="s">
        <v>602</v>
      </c>
      <c r="J4137" s="16"/>
      <c r="K4137" s="16"/>
      <c r="L4137" s="19">
        <v>0.26</v>
      </c>
      <c r="M4137" s="19">
        <v>0.26</v>
      </c>
      <c r="N4137" s="16" t="s">
        <v>110</v>
      </c>
      <c r="O4137" s="16"/>
      <c r="P4137" s="16"/>
      <c r="Q4137" s="16" t="s">
        <v>101</v>
      </c>
      <c r="R4137" s="16" t="s">
        <v>102</v>
      </c>
      <c r="S4137" s="16" t="s">
        <v>112</v>
      </c>
      <c r="T4137" s="16" t="s">
        <v>113</v>
      </c>
      <c r="U4137" s="16" t="s">
        <v>141</v>
      </c>
      <c r="V4137" s="16"/>
      <c r="W4137" s="16"/>
      <c r="X4137" s="16"/>
      <c r="Y4137" s="16"/>
      <c r="Z4137" s="16" t="s">
        <v>33</v>
      </c>
      <c r="AA4137" s="16"/>
      <c r="AB4137" s="16"/>
      <c r="AC4137" s="16"/>
      <c r="AD4137" s="19">
        <v>1</v>
      </c>
      <c r="AE4137" s="16"/>
      <c r="AF4137" s="16"/>
      <c r="AG4137" s="19">
        <v>55</v>
      </c>
      <c r="AH4137" s="16"/>
      <c r="AI4137" s="16"/>
      <c r="AJ4137" s="16"/>
      <c r="AK4137" s="16"/>
      <c r="AL4137" s="16"/>
      <c r="AM4137" s="16"/>
      <c r="AN4137" s="16"/>
      <c r="AO4137" s="16"/>
      <c r="AP4137" s="16"/>
      <c r="AQ4137" s="16"/>
    </row>
    <row r="4138" spans="1:43" ht="25.5">
      <c r="A4138" s="14">
        <v>43033.655582025458</v>
      </c>
      <c r="B4138" s="15">
        <v>42950</v>
      </c>
      <c r="C4138" s="16" t="s">
        <v>117</v>
      </c>
      <c r="D4138" s="19">
        <v>50257</v>
      </c>
      <c r="E4138" s="16" t="s">
        <v>1881</v>
      </c>
      <c r="F4138" s="16" t="s">
        <v>98</v>
      </c>
      <c r="G4138" s="16" t="s">
        <v>99</v>
      </c>
      <c r="H4138" s="16" t="s">
        <v>100</v>
      </c>
      <c r="I4138" s="16" t="s">
        <v>602</v>
      </c>
      <c r="J4138" s="16"/>
      <c r="K4138" s="19">
        <v>0.26</v>
      </c>
      <c r="L4138" s="19">
        <v>0.26</v>
      </c>
      <c r="M4138" s="19">
        <v>0.26</v>
      </c>
      <c r="N4138" s="16" t="s">
        <v>110</v>
      </c>
      <c r="O4138" s="19">
        <v>0.21</v>
      </c>
      <c r="P4138" s="16" t="s">
        <v>110</v>
      </c>
      <c r="Q4138" s="16" t="s">
        <v>101</v>
      </c>
      <c r="R4138" s="16" t="s">
        <v>102</v>
      </c>
      <c r="S4138" s="16" t="s">
        <v>112</v>
      </c>
      <c r="T4138" s="16" t="s">
        <v>113</v>
      </c>
      <c r="U4138" s="16" t="s">
        <v>141</v>
      </c>
      <c r="V4138" s="16"/>
      <c r="W4138" s="16"/>
      <c r="X4138" s="16"/>
      <c r="Y4138" s="16"/>
      <c r="Z4138" s="16" t="s">
        <v>33</v>
      </c>
      <c r="AA4138" s="16"/>
      <c r="AB4138" s="16"/>
      <c r="AC4138" s="16"/>
      <c r="AD4138" s="16"/>
      <c r="AE4138" s="16"/>
      <c r="AF4138" s="16"/>
      <c r="AG4138" s="19">
        <v>55</v>
      </c>
      <c r="AH4138" s="16"/>
      <c r="AI4138" s="16"/>
      <c r="AJ4138" s="16"/>
      <c r="AK4138" s="16"/>
      <c r="AL4138" s="16" t="s">
        <v>3034</v>
      </c>
      <c r="AM4138" s="16"/>
      <c r="AN4138" s="16"/>
      <c r="AO4138" s="16"/>
      <c r="AP4138" s="16"/>
      <c r="AQ4138" s="16"/>
    </row>
    <row r="4139" spans="1:43" ht="25.5">
      <c r="A4139" s="14">
        <v>43033.65674450231</v>
      </c>
      <c r="B4139" s="15">
        <v>42951</v>
      </c>
      <c r="C4139" s="16" t="s">
        <v>96</v>
      </c>
      <c r="D4139" s="19">
        <v>50257</v>
      </c>
      <c r="E4139" s="16" t="s">
        <v>1881</v>
      </c>
      <c r="F4139" s="16" t="s">
        <v>98</v>
      </c>
      <c r="G4139" s="16" t="s">
        <v>99</v>
      </c>
      <c r="H4139" s="16" t="s">
        <v>109</v>
      </c>
      <c r="I4139" s="16" t="s">
        <v>602</v>
      </c>
      <c r="J4139" s="16"/>
      <c r="K4139" s="16"/>
      <c r="L4139" s="19">
        <v>0.26</v>
      </c>
      <c r="M4139" s="19">
        <v>0.26</v>
      </c>
      <c r="N4139" s="16" t="s">
        <v>110</v>
      </c>
      <c r="O4139" s="16"/>
      <c r="P4139" s="16"/>
      <c r="Q4139" s="16" t="s">
        <v>101</v>
      </c>
      <c r="R4139" s="16" t="s">
        <v>122</v>
      </c>
      <c r="S4139" s="16" t="s">
        <v>124</v>
      </c>
      <c r="T4139" s="16" t="s">
        <v>113</v>
      </c>
      <c r="U4139" s="16" t="s">
        <v>114</v>
      </c>
      <c r="V4139" s="16"/>
      <c r="W4139" s="16"/>
      <c r="X4139" s="16"/>
      <c r="Y4139" s="16"/>
      <c r="Z4139" s="16" t="s">
        <v>115</v>
      </c>
      <c r="AA4139" s="16"/>
      <c r="AB4139" s="16"/>
      <c r="AC4139" s="16"/>
      <c r="AD4139" s="16"/>
      <c r="AE4139" s="16"/>
      <c r="AF4139" s="16"/>
      <c r="AG4139" s="19">
        <v>55</v>
      </c>
      <c r="AH4139" s="16"/>
      <c r="AI4139" s="16"/>
      <c r="AJ4139" s="16"/>
      <c r="AK4139" s="16"/>
      <c r="AL4139" s="16"/>
      <c r="AM4139" s="16"/>
      <c r="AN4139" s="16"/>
      <c r="AO4139" s="16"/>
      <c r="AP4139" s="16"/>
      <c r="AQ4139" s="16"/>
    </row>
    <row r="4140" spans="1:43" ht="25.5">
      <c r="A4140" s="14">
        <v>43033.657657361109</v>
      </c>
      <c r="B4140" s="15">
        <v>42951</v>
      </c>
      <c r="C4140" s="16" t="s">
        <v>117</v>
      </c>
      <c r="D4140" s="19">
        <v>50257</v>
      </c>
      <c r="E4140" s="16" t="s">
        <v>1881</v>
      </c>
      <c r="F4140" s="16" t="s">
        <v>98</v>
      </c>
      <c r="G4140" s="16" t="s">
        <v>99</v>
      </c>
      <c r="H4140" s="16" t="s">
        <v>100</v>
      </c>
      <c r="I4140" s="16" t="s">
        <v>602</v>
      </c>
      <c r="J4140" s="16"/>
      <c r="K4140" s="19">
        <v>0.26</v>
      </c>
      <c r="L4140" s="19">
        <v>0.26</v>
      </c>
      <c r="M4140" s="19">
        <v>0.26</v>
      </c>
      <c r="N4140" s="16" t="s">
        <v>110</v>
      </c>
      <c r="O4140" s="19">
        <v>0.21</v>
      </c>
      <c r="P4140" s="16" t="s">
        <v>110</v>
      </c>
      <c r="Q4140" s="16"/>
      <c r="R4140" s="16"/>
      <c r="S4140" s="16"/>
      <c r="T4140" s="16" t="s">
        <v>113</v>
      </c>
      <c r="U4140" s="16"/>
      <c r="V4140" s="16"/>
      <c r="W4140" s="16"/>
      <c r="X4140" s="16"/>
      <c r="Y4140" s="16"/>
      <c r="Z4140" s="16"/>
      <c r="AA4140" s="16"/>
      <c r="AB4140" s="16"/>
      <c r="AC4140" s="16"/>
      <c r="AD4140" s="16"/>
      <c r="AE4140" s="16"/>
      <c r="AF4140" s="16"/>
      <c r="AG4140" s="19">
        <v>55</v>
      </c>
      <c r="AH4140" s="16"/>
      <c r="AI4140" s="16"/>
      <c r="AJ4140" s="16"/>
      <c r="AK4140" s="16"/>
      <c r="AL4140" s="16" t="s">
        <v>3034</v>
      </c>
      <c r="AM4140" s="16"/>
      <c r="AN4140" s="16"/>
      <c r="AO4140" s="16"/>
      <c r="AP4140" s="16"/>
      <c r="AQ4140" s="16"/>
    </row>
    <row r="4141" spans="1:43" ht="25.5">
      <c r="A4141" s="14">
        <v>43033.658686481482</v>
      </c>
      <c r="B4141" s="15">
        <v>42952</v>
      </c>
      <c r="C4141" s="16" t="s">
        <v>96</v>
      </c>
      <c r="D4141" s="19">
        <v>50257</v>
      </c>
      <c r="E4141" s="16" t="s">
        <v>1881</v>
      </c>
      <c r="F4141" s="16" t="s">
        <v>98</v>
      </c>
      <c r="G4141" s="16" t="s">
        <v>99</v>
      </c>
      <c r="H4141" s="16" t="s">
        <v>100</v>
      </c>
      <c r="I4141" s="16" t="s">
        <v>1301</v>
      </c>
      <c r="J4141" s="16"/>
      <c r="K4141" s="16"/>
      <c r="L4141" s="19">
        <v>0.26</v>
      </c>
      <c r="M4141" s="19">
        <v>0.26</v>
      </c>
      <c r="N4141" s="16" t="s">
        <v>110</v>
      </c>
      <c r="O4141" s="16"/>
      <c r="P4141" s="16"/>
      <c r="Q4141" s="16" t="s">
        <v>101</v>
      </c>
      <c r="R4141" s="16" t="s">
        <v>122</v>
      </c>
      <c r="S4141" s="16" t="s">
        <v>101</v>
      </c>
      <c r="T4141" s="16" t="s">
        <v>113</v>
      </c>
      <c r="U4141" s="16" t="s">
        <v>114</v>
      </c>
      <c r="V4141" s="16"/>
      <c r="W4141" s="16"/>
      <c r="X4141" s="16"/>
      <c r="Y4141" s="16"/>
      <c r="Z4141" s="16" t="s">
        <v>115</v>
      </c>
      <c r="AA4141" s="16"/>
      <c r="AB4141" s="16"/>
      <c r="AC4141" s="16"/>
      <c r="AD4141" s="16"/>
      <c r="AE4141" s="16"/>
      <c r="AF4141" s="16"/>
      <c r="AG4141" s="19">
        <v>55</v>
      </c>
      <c r="AH4141" s="16"/>
      <c r="AI4141" s="16"/>
      <c r="AJ4141" s="16"/>
      <c r="AK4141" s="16"/>
      <c r="AL4141" s="16"/>
      <c r="AM4141" s="16"/>
      <c r="AN4141" s="16"/>
      <c r="AO4141" s="16"/>
      <c r="AP4141" s="16"/>
      <c r="AQ4141" s="16"/>
    </row>
    <row r="4142" spans="1:43" ht="25.5">
      <c r="A4142" s="14">
        <v>43033.66108244213</v>
      </c>
      <c r="B4142" s="15">
        <v>42952</v>
      </c>
      <c r="C4142" s="16" t="s">
        <v>117</v>
      </c>
      <c r="D4142" s="19">
        <v>50257</v>
      </c>
      <c r="E4142" s="16" t="s">
        <v>1881</v>
      </c>
      <c r="F4142" s="16" t="s">
        <v>98</v>
      </c>
      <c r="G4142" s="16" t="s">
        <v>99</v>
      </c>
      <c r="H4142" s="16" t="s">
        <v>109</v>
      </c>
      <c r="I4142" s="16" t="s">
        <v>1301</v>
      </c>
      <c r="J4142" s="16"/>
      <c r="K4142" s="19">
        <v>0.26</v>
      </c>
      <c r="L4142" s="19">
        <v>0.26</v>
      </c>
      <c r="M4142" s="19">
        <v>0.26</v>
      </c>
      <c r="N4142" s="16" t="s">
        <v>110</v>
      </c>
      <c r="O4142" s="19">
        <v>0.21</v>
      </c>
      <c r="P4142" s="16" t="s">
        <v>110</v>
      </c>
      <c r="Q4142" s="16" t="s">
        <v>101</v>
      </c>
      <c r="R4142" s="16" t="s">
        <v>122</v>
      </c>
      <c r="S4142" s="16" t="s">
        <v>112</v>
      </c>
      <c r="T4142" s="16" t="s">
        <v>113</v>
      </c>
      <c r="U4142" s="16" t="s">
        <v>114</v>
      </c>
      <c r="V4142" s="16"/>
      <c r="W4142" s="16"/>
      <c r="X4142" s="16"/>
      <c r="Y4142" s="16"/>
      <c r="Z4142" s="16" t="s">
        <v>115</v>
      </c>
      <c r="AA4142" s="16"/>
      <c r="AB4142" s="16"/>
      <c r="AC4142" s="16"/>
      <c r="AD4142" s="16"/>
      <c r="AE4142" s="16"/>
      <c r="AF4142" s="16"/>
      <c r="AG4142" s="19">
        <v>55</v>
      </c>
      <c r="AH4142" s="16"/>
      <c r="AI4142" s="16"/>
      <c r="AJ4142" s="16"/>
      <c r="AK4142" s="16"/>
      <c r="AL4142" s="16" t="s">
        <v>3034</v>
      </c>
      <c r="AM4142" s="16"/>
      <c r="AN4142" s="16"/>
      <c r="AO4142" s="16"/>
      <c r="AP4142" s="16"/>
      <c r="AQ4142" s="16"/>
    </row>
    <row r="4143" spans="1:43" ht="25.5">
      <c r="A4143" s="14">
        <v>43033.662390844911</v>
      </c>
      <c r="B4143" s="15">
        <v>42953</v>
      </c>
      <c r="C4143" s="16" t="s">
        <v>96</v>
      </c>
      <c r="D4143" s="19">
        <v>50257</v>
      </c>
      <c r="E4143" s="16" t="s">
        <v>1881</v>
      </c>
      <c r="F4143" s="16" t="s">
        <v>98</v>
      </c>
      <c r="G4143" s="16" t="s">
        <v>99</v>
      </c>
      <c r="H4143" s="16" t="s">
        <v>109</v>
      </c>
      <c r="I4143" s="16" t="s">
        <v>1301</v>
      </c>
      <c r="J4143" s="16"/>
      <c r="K4143" s="16"/>
      <c r="L4143" s="19">
        <v>0.26</v>
      </c>
      <c r="M4143" s="19">
        <v>0.26</v>
      </c>
      <c r="N4143" s="16" t="s">
        <v>110</v>
      </c>
      <c r="O4143" s="16"/>
      <c r="P4143" s="16"/>
      <c r="Q4143" s="16" t="s">
        <v>101</v>
      </c>
      <c r="R4143" s="16" t="s">
        <v>122</v>
      </c>
      <c r="S4143" s="16" t="s">
        <v>112</v>
      </c>
      <c r="T4143" s="16" t="s">
        <v>113</v>
      </c>
      <c r="U4143" s="16" t="s">
        <v>114</v>
      </c>
      <c r="V4143" s="16"/>
      <c r="W4143" s="16"/>
      <c r="X4143" s="16"/>
      <c r="Y4143" s="16"/>
      <c r="Z4143" s="16" t="s">
        <v>33</v>
      </c>
      <c r="AA4143" s="16"/>
      <c r="AB4143" s="16"/>
      <c r="AC4143" s="16"/>
      <c r="AD4143" s="16"/>
      <c r="AE4143" s="16"/>
      <c r="AF4143" s="16"/>
      <c r="AG4143" s="19">
        <v>55</v>
      </c>
      <c r="AH4143" s="16"/>
      <c r="AI4143" s="16"/>
      <c r="AJ4143" s="16"/>
      <c r="AK4143" s="16"/>
      <c r="AL4143" s="16"/>
      <c r="AM4143" s="16"/>
      <c r="AN4143" s="16"/>
      <c r="AO4143" s="16"/>
      <c r="AP4143" s="16"/>
      <c r="AQ4143" s="16"/>
    </row>
    <row r="4144" spans="1:43" ht="25.5">
      <c r="A4144" s="14">
        <v>43033.663233217594</v>
      </c>
      <c r="B4144" s="15">
        <v>42953</v>
      </c>
      <c r="C4144" s="16" t="s">
        <v>117</v>
      </c>
      <c r="D4144" s="19">
        <v>50257</v>
      </c>
      <c r="E4144" s="16" t="s">
        <v>1881</v>
      </c>
      <c r="F4144" s="16" t="s">
        <v>98</v>
      </c>
      <c r="G4144" s="16" t="s">
        <v>99</v>
      </c>
      <c r="H4144" s="16" t="s">
        <v>109</v>
      </c>
      <c r="I4144" s="16" t="s">
        <v>1301</v>
      </c>
      <c r="J4144" s="16"/>
      <c r="K4144" s="19">
        <v>0.26</v>
      </c>
      <c r="L4144" s="19">
        <v>0.26</v>
      </c>
      <c r="M4144" s="19">
        <v>0.26</v>
      </c>
      <c r="N4144" s="16" t="s">
        <v>110</v>
      </c>
      <c r="O4144" s="19">
        <v>0.21</v>
      </c>
      <c r="P4144" s="16" t="s">
        <v>110</v>
      </c>
      <c r="Q4144" s="16" t="s">
        <v>101</v>
      </c>
      <c r="R4144" s="16" t="s">
        <v>122</v>
      </c>
      <c r="S4144" s="16" t="s">
        <v>112</v>
      </c>
      <c r="T4144" s="16" t="s">
        <v>113</v>
      </c>
      <c r="U4144" s="16" t="s">
        <v>114</v>
      </c>
      <c r="V4144" s="16"/>
      <c r="W4144" s="16"/>
      <c r="X4144" s="16"/>
      <c r="Y4144" s="16"/>
      <c r="Z4144" s="16" t="s">
        <v>33</v>
      </c>
      <c r="AA4144" s="16"/>
      <c r="AB4144" s="16"/>
      <c r="AC4144" s="16"/>
      <c r="AD4144" s="16"/>
      <c r="AE4144" s="16"/>
      <c r="AF4144" s="16"/>
      <c r="AG4144" s="19">
        <v>55</v>
      </c>
      <c r="AH4144" s="16"/>
      <c r="AI4144" s="16"/>
      <c r="AJ4144" s="16"/>
      <c r="AK4144" s="16"/>
      <c r="AL4144" s="16" t="s">
        <v>3034</v>
      </c>
      <c r="AM4144" s="16"/>
      <c r="AN4144" s="16"/>
      <c r="AO4144" s="16"/>
      <c r="AP4144" s="16"/>
      <c r="AQ4144" s="16"/>
    </row>
    <row r="4145" spans="1:43">
      <c r="A4145" s="14">
        <v>43033.663797280096</v>
      </c>
      <c r="B4145" s="15">
        <v>42954</v>
      </c>
      <c r="C4145" s="16" t="s">
        <v>96</v>
      </c>
      <c r="D4145" s="19">
        <v>50257</v>
      </c>
      <c r="E4145" s="16" t="s">
        <v>1881</v>
      </c>
      <c r="F4145" s="16" t="s">
        <v>98</v>
      </c>
      <c r="G4145" s="16" t="s">
        <v>99</v>
      </c>
      <c r="H4145" s="16" t="s">
        <v>109</v>
      </c>
      <c r="I4145" s="16" t="s">
        <v>1301</v>
      </c>
      <c r="J4145" s="16"/>
      <c r="K4145" s="16"/>
      <c r="L4145" s="19">
        <v>0.26</v>
      </c>
      <c r="M4145" s="19">
        <v>0.26</v>
      </c>
      <c r="N4145" s="16" t="s">
        <v>110</v>
      </c>
      <c r="O4145" s="16"/>
      <c r="P4145" s="16"/>
      <c r="Q4145" s="16"/>
      <c r="R4145" s="16"/>
      <c r="S4145" s="16"/>
      <c r="T4145" s="16" t="s">
        <v>113</v>
      </c>
      <c r="U4145" s="16"/>
      <c r="V4145" s="16"/>
      <c r="W4145" s="16"/>
      <c r="X4145" s="16"/>
      <c r="Y4145" s="16"/>
      <c r="Z4145" s="16"/>
      <c r="AA4145" s="16"/>
      <c r="AB4145" s="16"/>
      <c r="AC4145" s="16"/>
      <c r="AD4145" s="16"/>
      <c r="AE4145" s="16"/>
      <c r="AF4145" s="16"/>
      <c r="AG4145" s="19">
        <v>55</v>
      </c>
      <c r="AH4145" s="16"/>
      <c r="AI4145" s="16"/>
      <c r="AJ4145" s="16"/>
      <c r="AK4145" s="16" t="s">
        <v>2991</v>
      </c>
      <c r="AL4145" s="16"/>
      <c r="AM4145" s="16"/>
      <c r="AN4145" s="16"/>
      <c r="AO4145" s="16"/>
      <c r="AP4145" s="16"/>
      <c r="AQ4145" s="16"/>
    </row>
    <row r="4146" spans="1:43">
      <c r="A4146" s="6">
        <v>43072.613482210647</v>
      </c>
      <c r="B4146" s="2">
        <v>42947</v>
      </c>
      <c r="C4146" s="1" t="s">
        <v>117</v>
      </c>
      <c r="D4146" s="1">
        <v>50258</v>
      </c>
      <c r="E4146" s="1" t="s">
        <v>2153</v>
      </c>
      <c r="F4146" s="1" t="s">
        <v>98</v>
      </c>
      <c r="G4146" s="1" t="s">
        <v>99</v>
      </c>
      <c r="H4146" s="1" t="s">
        <v>109</v>
      </c>
      <c r="K4146" s="1">
        <v>0.2</v>
      </c>
      <c r="L4146" s="1">
        <v>0.2</v>
      </c>
      <c r="M4146" s="1">
        <v>0.2</v>
      </c>
      <c r="N4146" s="1" t="s">
        <v>110</v>
      </c>
      <c r="O4146" s="1">
        <v>0.16</v>
      </c>
      <c r="P4146" s="1" t="s">
        <v>110</v>
      </c>
      <c r="Q4146" s="1" t="s">
        <v>101</v>
      </c>
      <c r="R4146" s="1" t="s">
        <v>111</v>
      </c>
      <c r="S4146" s="1" t="s">
        <v>101</v>
      </c>
      <c r="T4146" s="1" t="s">
        <v>113</v>
      </c>
      <c r="U4146" s="1" t="s">
        <v>114</v>
      </c>
      <c r="Z4146" s="1" t="s">
        <v>115</v>
      </c>
      <c r="AA4146" s="1">
        <v>0.16</v>
      </c>
      <c r="AG4146" s="1">
        <v>45</v>
      </c>
    </row>
    <row r="4147" spans="1:43" ht="25.5">
      <c r="A4147" s="14">
        <v>43046.349710775467</v>
      </c>
      <c r="B4147" s="15">
        <v>42947</v>
      </c>
      <c r="C4147" s="16" t="s">
        <v>117</v>
      </c>
      <c r="D4147" s="19">
        <v>50258</v>
      </c>
      <c r="E4147" s="16" t="s">
        <v>2153</v>
      </c>
      <c r="F4147" s="16" t="s">
        <v>98</v>
      </c>
      <c r="G4147" s="16" t="s">
        <v>99</v>
      </c>
      <c r="H4147" s="16" t="s">
        <v>109</v>
      </c>
      <c r="I4147" s="16" t="s">
        <v>602</v>
      </c>
      <c r="J4147" s="16"/>
      <c r="K4147" s="19">
        <v>0.2</v>
      </c>
      <c r="L4147" s="19">
        <v>0.2</v>
      </c>
      <c r="M4147" s="19">
        <v>0.2</v>
      </c>
      <c r="N4147" s="16"/>
      <c r="O4147" s="19">
        <v>0.16</v>
      </c>
      <c r="P4147" s="16"/>
      <c r="Q4147" s="16" t="s">
        <v>101</v>
      </c>
      <c r="R4147" s="16" t="s">
        <v>111</v>
      </c>
      <c r="S4147" s="16" t="s">
        <v>112</v>
      </c>
      <c r="T4147" s="16" t="s">
        <v>104</v>
      </c>
      <c r="U4147" s="16" t="s">
        <v>114</v>
      </c>
      <c r="V4147" s="16"/>
      <c r="W4147" s="16"/>
      <c r="X4147" s="16"/>
      <c r="Y4147" s="16"/>
      <c r="Z4147" s="16" t="s">
        <v>115</v>
      </c>
      <c r="AA4147" s="16"/>
      <c r="AB4147" s="16"/>
      <c r="AC4147" s="16"/>
      <c r="AD4147" s="16"/>
      <c r="AE4147" s="16"/>
      <c r="AF4147" s="16"/>
      <c r="AG4147" s="16"/>
      <c r="AH4147" s="16"/>
      <c r="AI4147" s="16"/>
      <c r="AJ4147" s="16"/>
      <c r="AK4147" s="16"/>
      <c r="AL4147" s="16"/>
      <c r="AM4147" s="19">
        <v>45</v>
      </c>
      <c r="AN4147" s="16"/>
      <c r="AO4147" s="16"/>
      <c r="AP4147" s="16"/>
      <c r="AQ4147" s="16"/>
    </row>
    <row r="4148" spans="1:43" ht="25.5">
      <c r="A4148" s="6">
        <v>43072.615334409726</v>
      </c>
      <c r="B4148" s="2">
        <v>42948</v>
      </c>
      <c r="C4148" s="1" t="s">
        <v>96</v>
      </c>
      <c r="D4148" s="1">
        <v>50258</v>
      </c>
      <c r="E4148" s="1" t="s">
        <v>2153</v>
      </c>
      <c r="F4148" s="1" t="s">
        <v>98</v>
      </c>
      <c r="G4148" s="1" t="s">
        <v>99</v>
      </c>
      <c r="H4148" s="1" t="s">
        <v>100</v>
      </c>
      <c r="L4148" s="1">
        <v>0.2</v>
      </c>
      <c r="M4148" s="1">
        <v>0.2</v>
      </c>
      <c r="N4148" s="1" t="s">
        <v>110</v>
      </c>
      <c r="Q4148" s="1" t="s">
        <v>101</v>
      </c>
      <c r="R4148" s="1" t="s">
        <v>102</v>
      </c>
      <c r="S4148" s="1" t="s">
        <v>133</v>
      </c>
      <c r="T4148" s="1" t="s">
        <v>113</v>
      </c>
      <c r="U4148" s="1" t="s">
        <v>141</v>
      </c>
      <c r="Z4148" s="1" t="s">
        <v>115</v>
      </c>
      <c r="AD4148" s="1">
        <v>0.82</v>
      </c>
      <c r="AG4148" s="1">
        <v>45</v>
      </c>
    </row>
    <row r="4149" spans="1:43" ht="25.5">
      <c r="A4149" s="14">
        <v>43046.353152592594</v>
      </c>
      <c r="B4149" s="15">
        <v>42948</v>
      </c>
      <c r="C4149" s="16" t="s">
        <v>96</v>
      </c>
      <c r="D4149" s="19">
        <v>50258</v>
      </c>
      <c r="E4149" s="16" t="s">
        <v>2153</v>
      </c>
      <c r="F4149" s="16" t="s">
        <v>98</v>
      </c>
      <c r="G4149" s="16" t="s">
        <v>99</v>
      </c>
      <c r="H4149" s="18" t="s">
        <v>100</v>
      </c>
      <c r="I4149" s="16"/>
      <c r="J4149" s="16"/>
      <c r="K4149" s="16"/>
      <c r="L4149" s="19">
        <v>0.2</v>
      </c>
      <c r="M4149" s="19">
        <v>0.2</v>
      </c>
      <c r="N4149" s="16"/>
      <c r="O4149" s="16"/>
      <c r="P4149" s="16"/>
      <c r="Q4149" s="16" t="s">
        <v>101</v>
      </c>
      <c r="R4149" s="16" t="s">
        <v>102</v>
      </c>
      <c r="S4149" s="16" t="s">
        <v>133</v>
      </c>
      <c r="T4149" s="16" t="s">
        <v>104</v>
      </c>
      <c r="U4149" s="16" t="s">
        <v>141</v>
      </c>
      <c r="V4149" s="16"/>
      <c r="W4149" s="16"/>
      <c r="X4149" s="16"/>
      <c r="Y4149" s="16"/>
      <c r="Z4149" s="16" t="s">
        <v>115</v>
      </c>
      <c r="AA4149" s="16"/>
      <c r="AB4149" s="16"/>
      <c r="AC4149" s="16"/>
      <c r="AD4149" s="19">
        <v>0.82</v>
      </c>
      <c r="AE4149" s="16"/>
      <c r="AF4149" s="16"/>
      <c r="AG4149" s="16"/>
      <c r="AH4149" s="16"/>
      <c r="AI4149" s="16"/>
      <c r="AJ4149" s="16"/>
      <c r="AK4149" s="18" t="s">
        <v>3106</v>
      </c>
      <c r="AL4149" s="16"/>
      <c r="AM4149" s="19">
        <v>45</v>
      </c>
      <c r="AN4149" s="16"/>
      <c r="AO4149" s="16"/>
      <c r="AP4149" s="16"/>
      <c r="AQ4149" s="16"/>
    </row>
    <row r="4150" spans="1:43" ht="25.5">
      <c r="A4150" s="6">
        <v>43072.616748981483</v>
      </c>
      <c r="B4150" s="2">
        <v>42948</v>
      </c>
      <c r="C4150" s="1" t="s">
        <v>117</v>
      </c>
      <c r="D4150" s="1">
        <v>50258</v>
      </c>
      <c r="E4150" s="1" t="s">
        <v>3107</v>
      </c>
      <c r="F4150" s="1" t="s">
        <v>98</v>
      </c>
      <c r="G4150" s="1" t="s">
        <v>99</v>
      </c>
      <c r="H4150" s="1" t="s">
        <v>100</v>
      </c>
      <c r="K4150" s="1">
        <v>0.2</v>
      </c>
      <c r="L4150" s="1">
        <v>0.2</v>
      </c>
      <c r="M4150" s="1">
        <v>0.2</v>
      </c>
      <c r="N4150" s="1" t="s">
        <v>110</v>
      </c>
      <c r="O4150" s="1">
        <v>0.16</v>
      </c>
      <c r="P4150" s="1" t="s">
        <v>110</v>
      </c>
      <c r="Q4150" s="1" t="s">
        <v>101</v>
      </c>
      <c r="R4150" s="1" t="s">
        <v>102</v>
      </c>
      <c r="S4150" s="1" t="s">
        <v>133</v>
      </c>
      <c r="T4150" s="1" t="s">
        <v>113</v>
      </c>
      <c r="U4150" s="1" t="s">
        <v>247</v>
      </c>
      <c r="Z4150" s="1" t="s">
        <v>33</v>
      </c>
      <c r="AG4150" s="1">
        <v>45</v>
      </c>
      <c r="AN4150" s="1">
        <v>2</v>
      </c>
    </row>
    <row r="4151" spans="1:43" ht="25.5">
      <c r="A4151" s="14">
        <v>43046.355379664354</v>
      </c>
      <c r="B4151" s="15">
        <v>42948</v>
      </c>
      <c r="C4151" s="16" t="s">
        <v>117</v>
      </c>
      <c r="D4151" s="19">
        <v>50258</v>
      </c>
      <c r="E4151" s="16" t="s">
        <v>2153</v>
      </c>
      <c r="F4151" s="16" t="s">
        <v>98</v>
      </c>
      <c r="G4151" s="16" t="s">
        <v>99</v>
      </c>
      <c r="H4151" s="18" t="s">
        <v>100</v>
      </c>
      <c r="I4151" s="16"/>
      <c r="J4151" s="16"/>
      <c r="K4151" s="19">
        <v>0.2</v>
      </c>
      <c r="L4151" s="19">
        <v>0.2</v>
      </c>
      <c r="M4151" s="19">
        <v>0.2</v>
      </c>
      <c r="N4151" s="16"/>
      <c r="O4151" s="19">
        <v>0.16</v>
      </c>
      <c r="P4151" s="16"/>
      <c r="Q4151" s="16" t="s">
        <v>101</v>
      </c>
      <c r="R4151" s="16" t="s">
        <v>102</v>
      </c>
      <c r="S4151" s="16" t="s">
        <v>133</v>
      </c>
      <c r="T4151" s="16" t="s">
        <v>104</v>
      </c>
      <c r="U4151" s="16" t="s">
        <v>141</v>
      </c>
      <c r="V4151" s="16"/>
      <c r="W4151" s="16"/>
      <c r="X4151" s="16"/>
      <c r="Y4151" s="16"/>
      <c r="Z4151" s="16" t="s">
        <v>115</v>
      </c>
      <c r="AA4151" s="16"/>
      <c r="AB4151" s="16"/>
      <c r="AC4151" s="16"/>
      <c r="AD4151" s="16"/>
      <c r="AE4151" s="16"/>
      <c r="AF4151" s="16"/>
      <c r="AG4151" s="16"/>
      <c r="AH4151" s="16"/>
      <c r="AI4151" s="16"/>
      <c r="AJ4151" s="16"/>
      <c r="AK4151" s="16" t="s">
        <v>3112</v>
      </c>
      <c r="AL4151" s="16"/>
      <c r="AM4151" s="19">
        <v>45</v>
      </c>
      <c r="AN4151" s="19">
        <v>2</v>
      </c>
      <c r="AO4151" s="16"/>
      <c r="AP4151" s="16"/>
      <c r="AQ4151" s="16"/>
    </row>
    <row r="4152" spans="1:43" ht="25.5">
      <c r="A4152" s="6">
        <v>43072.618031944439</v>
      </c>
      <c r="B4152" s="2">
        <v>42949</v>
      </c>
      <c r="C4152" s="1" t="s">
        <v>96</v>
      </c>
      <c r="D4152" s="1">
        <v>50258</v>
      </c>
      <c r="E4152" s="1" t="s">
        <v>2153</v>
      </c>
      <c r="F4152" s="1" t="s">
        <v>98</v>
      </c>
      <c r="G4152" s="1" t="s">
        <v>99</v>
      </c>
      <c r="H4152" s="1" t="s">
        <v>100</v>
      </c>
      <c r="L4152" s="1">
        <v>0.2</v>
      </c>
      <c r="M4152" s="1">
        <v>0.2</v>
      </c>
      <c r="N4152" s="1" t="s">
        <v>110</v>
      </c>
      <c r="O4152" s="1">
        <v>0.16</v>
      </c>
      <c r="P4152" s="1" t="s">
        <v>110</v>
      </c>
      <c r="Q4152" s="1" t="s">
        <v>101</v>
      </c>
      <c r="R4152" s="1" t="s">
        <v>102</v>
      </c>
      <c r="S4152" s="1" t="s">
        <v>112</v>
      </c>
      <c r="T4152" s="1" t="s">
        <v>113</v>
      </c>
      <c r="U4152" s="1" t="s">
        <v>105</v>
      </c>
      <c r="Z4152" s="1" t="s">
        <v>33</v>
      </c>
      <c r="AD4152" s="1">
        <v>0.82</v>
      </c>
      <c r="AG4152" s="1">
        <v>45</v>
      </c>
      <c r="AN4152" s="1">
        <v>2</v>
      </c>
    </row>
    <row r="4153" spans="1:43" ht="25.5">
      <c r="A4153" s="14">
        <v>43046.359160416665</v>
      </c>
      <c r="B4153" s="15">
        <v>42949</v>
      </c>
      <c r="C4153" s="16" t="s">
        <v>96</v>
      </c>
      <c r="D4153" s="19">
        <v>50258</v>
      </c>
      <c r="E4153" s="16" t="s">
        <v>2153</v>
      </c>
      <c r="F4153" s="16" t="s">
        <v>98</v>
      </c>
      <c r="G4153" s="16" t="s">
        <v>99</v>
      </c>
      <c r="H4153" s="18" t="s">
        <v>100</v>
      </c>
      <c r="I4153" s="16"/>
      <c r="J4153" s="16"/>
      <c r="K4153" s="16"/>
      <c r="L4153" s="19">
        <v>0.2</v>
      </c>
      <c r="M4153" s="19">
        <v>0.2</v>
      </c>
      <c r="N4153" s="16"/>
      <c r="O4153" s="16"/>
      <c r="P4153" s="16"/>
      <c r="Q4153" s="16" t="s">
        <v>121</v>
      </c>
      <c r="R4153" s="16" t="s">
        <v>102</v>
      </c>
      <c r="S4153" s="16" t="s">
        <v>112</v>
      </c>
      <c r="T4153" s="16" t="s">
        <v>104</v>
      </c>
      <c r="U4153" s="16" t="s">
        <v>105</v>
      </c>
      <c r="V4153" s="19">
        <v>40</v>
      </c>
      <c r="W4153" s="19">
        <v>124</v>
      </c>
      <c r="X4153" s="19">
        <v>4.2</v>
      </c>
      <c r="Y4153" s="16"/>
      <c r="Z4153" s="16" t="s">
        <v>115</v>
      </c>
      <c r="AA4153" s="16"/>
      <c r="AB4153" s="16"/>
      <c r="AC4153" s="16"/>
      <c r="AD4153" s="19">
        <v>0.82</v>
      </c>
      <c r="AE4153" s="16"/>
      <c r="AF4153" s="16"/>
      <c r="AG4153" s="16"/>
      <c r="AH4153" s="16"/>
      <c r="AI4153" s="16"/>
      <c r="AJ4153" s="16"/>
      <c r="AK4153" s="18" t="s">
        <v>3124</v>
      </c>
      <c r="AL4153" s="16"/>
      <c r="AM4153" s="19">
        <v>45</v>
      </c>
      <c r="AN4153" s="19">
        <v>2</v>
      </c>
      <c r="AO4153" s="16"/>
      <c r="AP4153" s="16"/>
      <c r="AQ4153" s="16"/>
    </row>
    <row r="4154" spans="1:43" ht="25.5">
      <c r="A4154" s="14">
        <v>43048.513342847218</v>
      </c>
      <c r="B4154" s="15">
        <v>42949</v>
      </c>
      <c r="C4154" s="16" t="s">
        <v>117</v>
      </c>
      <c r="D4154" s="19">
        <v>50258</v>
      </c>
      <c r="E4154" s="16" t="s">
        <v>2153</v>
      </c>
      <c r="F4154" s="16" t="s">
        <v>98</v>
      </c>
      <c r="G4154" s="16" t="s">
        <v>99</v>
      </c>
      <c r="H4154" s="18" t="s">
        <v>100</v>
      </c>
      <c r="I4154" s="16"/>
      <c r="J4154" s="16"/>
      <c r="K4154" s="19">
        <v>0.2</v>
      </c>
      <c r="L4154" s="16"/>
      <c r="M4154" s="16"/>
      <c r="N4154" s="16"/>
      <c r="O4154" s="19">
        <v>0.16</v>
      </c>
      <c r="P4154" s="16"/>
      <c r="Q4154" s="16" t="s">
        <v>121</v>
      </c>
      <c r="R4154" s="16" t="s">
        <v>102</v>
      </c>
      <c r="S4154" s="16" t="s">
        <v>103</v>
      </c>
      <c r="T4154" s="16" t="s">
        <v>104</v>
      </c>
      <c r="U4154" s="16" t="s">
        <v>105</v>
      </c>
      <c r="V4154" s="16"/>
      <c r="W4154" s="16"/>
      <c r="X4154" s="16"/>
      <c r="Y4154" s="16"/>
      <c r="Z4154" s="16" t="s">
        <v>33</v>
      </c>
      <c r="AA4154" s="19">
        <v>0.16</v>
      </c>
      <c r="AB4154" s="16"/>
      <c r="AC4154" s="16"/>
      <c r="AD4154" s="16"/>
      <c r="AE4154" s="16"/>
      <c r="AF4154" s="16"/>
      <c r="AG4154" s="19">
        <v>45</v>
      </c>
      <c r="AH4154" s="16"/>
      <c r="AI4154" s="19">
        <v>0.16</v>
      </c>
      <c r="AJ4154" s="16" t="s">
        <v>110</v>
      </c>
      <c r="AK4154" s="16" t="s">
        <v>3130</v>
      </c>
      <c r="AL4154" s="16"/>
      <c r="AM4154" s="19">
        <v>7</v>
      </c>
      <c r="AN4154" s="19">
        <v>2</v>
      </c>
      <c r="AO4154" s="16"/>
      <c r="AP4154" s="16"/>
      <c r="AQ4154" s="16"/>
    </row>
    <row r="4155" spans="1:43" ht="25.5">
      <c r="A4155" s="6">
        <v>43072.639588368053</v>
      </c>
      <c r="B4155" s="2">
        <v>42950</v>
      </c>
      <c r="C4155" s="1" t="s">
        <v>96</v>
      </c>
      <c r="D4155" s="1">
        <v>50258</v>
      </c>
      <c r="E4155" s="1" t="s">
        <v>2153</v>
      </c>
      <c r="F4155" s="1" t="s">
        <v>98</v>
      </c>
      <c r="G4155" s="1" t="s">
        <v>99</v>
      </c>
      <c r="H4155" s="1" t="s">
        <v>109</v>
      </c>
      <c r="O4155" s="1">
        <v>0.16</v>
      </c>
      <c r="P4155" s="1" t="s">
        <v>110</v>
      </c>
      <c r="Q4155" s="1" t="s">
        <v>101</v>
      </c>
      <c r="R4155" s="1" t="s">
        <v>102</v>
      </c>
      <c r="S4155" s="1" t="s">
        <v>101</v>
      </c>
      <c r="T4155" s="1" t="s">
        <v>104</v>
      </c>
      <c r="U4155" s="1" t="s">
        <v>141</v>
      </c>
      <c r="Z4155" s="1" t="s">
        <v>33</v>
      </c>
      <c r="AA4155" s="1">
        <v>0.16</v>
      </c>
      <c r="AD4155" s="1">
        <v>0.82</v>
      </c>
      <c r="AI4155" s="1">
        <v>0.16</v>
      </c>
      <c r="AJ4155" s="1" t="s">
        <v>110</v>
      </c>
      <c r="AM4155" s="1">
        <v>7</v>
      </c>
      <c r="AN4155" s="1">
        <v>2</v>
      </c>
    </row>
    <row r="4156" spans="1:43" ht="25.5">
      <c r="A4156" s="14">
        <v>43048.516627939811</v>
      </c>
      <c r="B4156" s="15">
        <v>42950</v>
      </c>
      <c r="C4156" s="16" t="s">
        <v>96</v>
      </c>
      <c r="D4156" s="19">
        <v>50258</v>
      </c>
      <c r="E4156" s="16" t="s">
        <v>2153</v>
      </c>
      <c r="F4156" s="16" t="s">
        <v>98</v>
      </c>
      <c r="G4156" s="16" t="s">
        <v>99</v>
      </c>
      <c r="H4156" s="16" t="s">
        <v>109</v>
      </c>
      <c r="I4156" s="16"/>
      <c r="J4156" s="16"/>
      <c r="K4156" s="16"/>
      <c r="L4156" s="16"/>
      <c r="M4156" s="16"/>
      <c r="N4156" s="16"/>
      <c r="O4156" s="19">
        <v>0.16</v>
      </c>
      <c r="P4156" s="16"/>
      <c r="Q4156" s="16" t="s">
        <v>101</v>
      </c>
      <c r="R4156" s="16" t="s">
        <v>102</v>
      </c>
      <c r="S4156" s="16" t="s">
        <v>101</v>
      </c>
      <c r="T4156" s="16" t="s">
        <v>104</v>
      </c>
      <c r="U4156" s="16" t="s">
        <v>141</v>
      </c>
      <c r="V4156" s="16"/>
      <c r="W4156" s="16"/>
      <c r="X4156" s="16"/>
      <c r="Y4156" s="16"/>
      <c r="Z4156" s="16" t="s">
        <v>33</v>
      </c>
      <c r="AA4156" s="19">
        <v>0.16</v>
      </c>
      <c r="AB4156" s="16"/>
      <c r="AC4156" s="16"/>
      <c r="AD4156" s="19">
        <v>0.82</v>
      </c>
      <c r="AE4156" s="16"/>
      <c r="AF4156" s="16"/>
      <c r="AG4156" s="16"/>
      <c r="AH4156" s="16"/>
      <c r="AI4156" s="16"/>
      <c r="AJ4156" s="16"/>
      <c r="AK4156" s="16" t="s">
        <v>3133</v>
      </c>
      <c r="AL4156" s="16"/>
      <c r="AM4156" s="19">
        <v>7</v>
      </c>
      <c r="AN4156" s="19">
        <v>2</v>
      </c>
      <c r="AO4156" s="16"/>
      <c r="AP4156" s="16"/>
      <c r="AQ4156" s="16"/>
    </row>
    <row r="4157" spans="1:43" ht="25.5">
      <c r="A4157" s="6">
        <v>43072.641091412035</v>
      </c>
      <c r="B4157" s="2">
        <v>42950</v>
      </c>
      <c r="C4157" s="1" t="s">
        <v>117</v>
      </c>
      <c r="D4157" s="1">
        <v>50258</v>
      </c>
      <c r="E4157" s="1" t="s">
        <v>2153</v>
      </c>
      <c r="F4157" s="1" t="s">
        <v>98</v>
      </c>
      <c r="G4157" s="1" t="s">
        <v>99</v>
      </c>
      <c r="H4157" s="1" t="s">
        <v>109</v>
      </c>
      <c r="K4157" s="1">
        <v>0.2</v>
      </c>
      <c r="O4157" s="1">
        <v>0.16</v>
      </c>
      <c r="P4157" s="1" t="s">
        <v>110</v>
      </c>
      <c r="Q4157" s="1" t="s">
        <v>101</v>
      </c>
      <c r="R4157" s="1" t="s">
        <v>102</v>
      </c>
      <c r="S4157" s="1" t="s">
        <v>101</v>
      </c>
      <c r="T4157" s="1" t="s">
        <v>192</v>
      </c>
      <c r="U4157" s="1" t="s">
        <v>141</v>
      </c>
      <c r="Z4157" s="1" t="s">
        <v>33</v>
      </c>
      <c r="AA4157" s="1">
        <v>0.16</v>
      </c>
      <c r="AG4157" s="1">
        <v>45</v>
      </c>
      <c r="AI4157" s="1">
        <v>0.16</v>
      </c>
      <c r="AJ4157" s="1" t="s">
        <v>110</v>
      </c>
      <c r="AM4157" s="1">
        <v>7</v>
      </c>
      <c r="AN4157" s="1">
        <v>2</v>
      </c>
    </row>
    <row r="4158" spans="1:43" ht="25.5">
      <c r="A4158" s="14">
        <v>43048.518549143519</v>
      </c>
      <c r="B4158" s="15">
        <v>42950</v>
      </c>
      <c r="C4158" s="16" t="s">
        <v>117</v>
      </c>
      <c r="D4158" s="19">
        <v>50258</v>
      </c>
      <c r="E4158" s="16" t="s">
        <v>2153</v>
      </c>
      <c r="F4158" s="16" t="s">
        <v>98</v>
      </c>
      <c r="G4158" s="16" t="s">
        <v>99</v>
      </c>
      <c r="H4158" s="16" t="s">
        <v>109</v>
      </c>
      <c r="I4158" s="16"/>
      <c r="J4158" s="16"/>
      <c r="K4158" s="19">
        <v>0.2</v>
      </c>
      <c r="L4158" s="16"/>
      <c r="M4158" s="16"/>
      <c r="N4158" s="16"/>
      <c r="O4158" s="19">
        <v>0.16</v>
      </c>
      <c r="P4158" s="16"/>
      <c r="Q4158" s="16" t="s">
        <v>101</v>
      </c>
      <c r="R4158" s="16" t="s">
        <v>102</v>
      </c>
      <c r="S4158" s="16" t="s">
        <v>101</v>
      </c>
      <c r="T4158" s="16" t="s">
        <v>104</v>
      </c>
      <c r="U4158" s="16" t="s">
        <v>141</v>
      </c>
      <c r="V4158" s="16"/>
      <c r="W4158" s="16"/>
      <c r="X4158" s="16"/>
      <c r="Y4158" s="16"/>
      <c r="Z4158" s="16" t="s">
        <v>33</v>
      </c>
      <c r="AA4158" s="19">
        <v>0.16</v>
      </c>
      <c r="AB4158" s="16"/>
      <c r="AC4158" s="16"/>
      <c r="AD4158" s="16"/>
      <c r="AE4158" s="16"/>
      <c r="AF4158" s="16"/>
      <c r="AG4158" s="19">
        <v>45</v>
      </c>
      <c r="AH4158" s="16"/>
      <c r="AI4158" s="19">
        <v>0.16</v>
      </c>
      <c r="AJ4158" s="16" t="s">
        <v>110</v>
      </c>
      <c r="AK4158" s="16"/>
      <c r="AL4158" s="16"/>
      <c r="AM4158" s="19">
        <v>7</v>
      </c>
      <c r="AN4158" s="19">
        <v>2</v>
      </c>
      <c r="AO4158" s="16"/>
      <c r="AP4158" s="16"/>
      <c r="AQ4158" s="16"/>
    </row>
    <row r="4159" spans="1:43" ht="25.5">
      <c r="A4159" s="6">
        <v>43072.642107719905</v>
      </c>
      <c r="B4159" s="2">
        <v>42951</v>
      </c>
      <c r="C4159" s="1" t="s">
        <v>96</v>
      </c>
      <c r="D4159" s="1">
        <v>50258</v>
      </c>
      <c r="E4159" s="1" t="s">
        <v>2153</v>
      </c>
      <c r="F4159" s="1" t="s">
        <v>98</v>
      </c>
      <c r="G4159" s="1" t="s">
        <v>99</v>
      </c>
      <c r="H4159" s="1" t="s">
        <v>109</v>
      </c>
      <c r="O4159" s="1">
        <v>0.16</v>
      </c>
      <c r="P4159" s="1" t="s">
        <v>110</v>
      </c>
      <c r="Q4159" s="1" t="s">
        <v>101</v>
      </c>
      <c r="R4159" s="1" t="s">
        <v>122</v>
      </c>
      <c r="S4159" s="1" t="s">
        <v>103</v>
      </c>
      <c r="T4159" s="1" t="s">
        <v>104</v>
      </c>
      <c r="U4159" s="1" t="s">
        <v>247</v>
      </c>
      <c r="Z4159" s="1" t="s">
        <v>33</v>
      </c>
      <c r="AA4159" s="1">
        <v>0.16</v>
      </c>
      <c r="AM4159" s="1">
        <v>7</v>
      </c>
      <c r="AN4159" s="1">
        <v>2</v>
      </c>
    </row>
    <row r="4160" spans="1:43" ht="25.5">
      <c r="A4160" s="14">
        <v>43052.526369988424</v>
      </c>
      <c r="B4160" s="15">
        <v>42951</v>
      </c>
      <c r="C4160" s="16" t="s">
        <v>96</v>
      </c>
      <c r="D4160" s="19">
        <v>50258</v>
      </c>
      <c r="E4160" s="16" t="s">
        <v>2153</v>
      </c>
      <c r="F4160" s="16" t="s">
        <v>98</v>
      </c>
      <c r="G4160" s="16" t="s">
        <v>99</v>
      </c>
      <c r="H4160" s="16" t="s">
        <v>109</v>
      </c>
      <c r="I4160" s="16"/>
      <c r="J4160" s="16"/>
      <c r="K4160" s="16"/>
      <c r="L4160" s="16"/>
      <c r="M4160" s="16"/>
      <c r="N4160" s="16"/>
      <c r="O4160" s="19">
        <v>0.16</v>
      </c>
      <c r="P4160" s="16"/>
      <c r="Q4160" s="16" t="s">
        <v>101</v>
      </c>
      <c r="R4160" s="16" t="s">
        <v>122</v>
      </c>
      <c r="S4160" s="16" t="s">
        <v>103</v>
      </c>
      <c r="T4160" s="16" t="s">
        <v>104</v>
      </c>
      <c r="U4160" s="16" t="s">
        <v>247</v>
      </c>
      <c r="V4160" s="16"/>
      <c r="W4160" s="16"/>
      <c r="X4160" s="16"/>
      <c r="Y4160" s="16"/>
      <c r="Z4160" s="16" t="s">
        <v>115</v>
      </c>
      <c r="AA4160" s="19">
        <v>0.16</v>
      </c>
      <c r="AB4160" s="16"/>
      <c r="AC4160" s="16"/>
      <c r="AD4160" s="16"/>
      <c r="AE4160" s="16"/>
      <c r="AF4160" s="16"/>
      <c r="AG4160" s="16"/>
      <c r="AH4160" s="16"/>
      <c r="AI4160" s="16"/>
      <c r="AJ4160" s="16"/>
      <c r="AK4160" s="18" t="s">
        <v>3145</v>
      </c>
      <c r="AL4160" s="16"/>
      <c r="AM4160" s="19">
        <v>7</v>
      </c>
      <c r="AN4160" s="16"/>
      <c r="AO4160" s="16"/>
      <c r="AP4160" s="16"/>
      <c r="AQ4160" s="16"/>
    </row>
    <row r="4161" spans="1:43" ht="25.5">
      <c r="A4161" s="6">
        <v>43072.643408877309</v>
      </c>
      <c r="B4161" s="2">
        <v>42951</v>
      </c>
      <c r="C4161" s="1" t="s">
        <v>117</v>
      </c>
      <c r="D4161" s="1">
        <v>50258</v>
      </c>
      <c r="E4161" s="1" t="s">
        <v>2153</v>
      </c>
      <c r="F4161" s="1" t="s">
        <v>98</v>
      </c>
      <c r="G4161" s="1" t="s">
        <v>99</v>
      </c>
      <c r="H4161" s="1" t="s">
        <v>109</v>
      </c>
      <c r="K4161" s="1">
        <v>0.2</v>
      </c>
      <c r="O4161" s="1">
        <v>0.16</v>
      </c>
      <c r="P4161" s="1" t="s">
        <v>110</v>
      </c>
      <c r="Q4161" s="1" t="s">
        <v>101</v>
      </c>
      <c r="R4161" s="1" t="s">
        <v>102</v>
      </c>
      <c r="S4161" s="1" t="s">
        <v>101</v>
      </c>
      <c r="T4161" s="1" t="s">
        <v>192</v>
      </c>
      <c r="U4161" s="1" t="s">
        <v>247</v>
      </c>
      <c r="Z4161" s="1" t="s">
        <v>115</v>
      </c>
      <c r="AA4161" s="1">
        <v>0.16</v>
      </c>
      <c r="AG4161" s="1">
        <v>45</v>
      </c>
      <c r="AI4161" s="1">
        <v>0.16</v>
      </c>
      <c r="AJ4161" s="1" t="s">
        <v>110</v>
      </c>
      <c r="AK4161" s="1" t="s">
        <v>3149</v>
      </c>
      <c r="AM4161" s="1">
        <v>7</v>
      </c>
      <c r="AN4161" s="1">
        <v>2</v>
      </c>
    </row>
    <row r="4162" spans="1:43" ht="25.5">
      <c r="A4162" s="14">
        <v>43052.529352731479</v>
      </c>
      <c r="B4162" s="15">
        <v>42951</v>
      </c>
      <c r="C4162" s="16" t="s">
        <v>117</v>
      </c>
      <c r="D4162" s="19">
        <v>50258</v>
      </c>
      <c r="E4162" s="16" t="s">
        <v>2153</v>
      </c>
      <c r="F4162" s="16" t="s">
        <v>98</v>
      </c>
      <c r="G4162" s="16" t="s">
        <v>99</v>
      </c>
      <c r="H4162" s="16" t="s">
        <v>109</v>
      </c>
      <c r="I4162" s="16"/>
      <c r="J4162" s="16"/>
      <c r="K4162" s="19">
        <v>0.2</v>
      </c>
      <c r="L4162" s="16"/>
      <c r="M4162" s="16"/>
      <c r="N4162" s="16"/>
      <c r="O4162" s="19">
        <v>0.16</v>
      </c>
      <c r="P4162" s="16"/>
      <c r="Q4162" s="16" t="s">
        <v>101</v>
      </c>
      <c r="R4162" s="16" t="s">
        <v>102</v>
      </c>
      <c r="S4162" s="16" t="s">
        <v>101</v>
      </c>
      <c r="T4162" s="16" t="s">
        <v>104</v>
      </c>
      <c r="U4162" s="16" t="s">
        <v>247</v>
      </c>
      <c r="V4162" s="16"/>
      <c r="W4162" s="16"/>
      <c r="X4162" s="16"/>
      <c r="Y4162" s="16"/>
      <c r="Z4162" s="16" t="s">
        <v>115</v>
      </c>
      <c r="AA4162" s="19">
        <v>0.16</v>
      </c>
      <c r="AB4162" s="16"/>
      <c r="AC4162" s="16"/>
      <c r="AD4162" s="16"/>
      <c r="AE4162" s="16"/>
      <c r="AF4162" s="16"/>
      <c r="AG4162" s="19">
        <v>45</v>
      </c>
      <c r="AH4162" s="16"/>
      <c r="AI4162" s="19">
        <v>0.16</v>
      </c>
      <c r="AJ4162" s="16" t="s">
        <v>110</v>
      </c>
      <c r="AK4162" s="16"/>
      <c r="AL4162" s="16"/>
      <c r="AM4162" s="19">
        <v>7</v>
      </c>
      <c r="AN4162" s="19">
        <v>2</v>
      </c>
      <c r="AO4162" s="16"/>
      <c r="AP4162" s="16"/>
      <c r="AQ4162" s="16"/>
    </row>
    <row r="4163" spans="1:43" ht="25.5">
      <c r="A4163" s="6">
        <v>43072.644763645832</v>
      </c>
      <c r="B4163" s="2">
        <v>42952</v>
      </c>
      <c r="C4163" s="1" t="s">
        <v>96</v>
      </c>
      <c r="D4163" s="1">
        <v>50258</v>
      </c>
      <c r="E4163" s="1" t="s">
        <v>2153</v>
      </c>
      <c r="F4163" s="1" t="s">
        <v>98</v>
      </c>
      <c r="G4163" s="1" t="s">
        <v>99</v>
      </c>
      <c r="H4163" s="1" t="s">
        <v>109</v>
      </c>
      <c r="Q4163" s="1" t="s">
        <v>101</v>
      </c>
      <c r="R4163" s="1" t="s">
        <v>102</v>
      </c>
      <c r="S4163" s="1" t="s">
        <v>133</v>
      </c>
      <c r="T4163" s="1" t="s">
        <v>104</v>
      </c>
      <c r="U4163" s="1" t="s">
        <v>247</v>
      </c>
      <c r="Z4163" s="1" t="s">
        <v>33</v>
      </c>
      <c r="AA4163" s="1">
        <v>0.16</v>
      </c>
      <c r="AK4163" s="1" t="s">
        <v>3153</v>
      </c>
      <c r="AM4163" s="1">
        <v>7</v>
      </c>
      <c r="AN4163" s="1">
        <v>2</v>
      </c>
    </row>
    <row r="4164" spans="1:43" ht="25.5">
      <c r="A4164" s="14">
        <v>43052.530838692124</v>
      </c>
      <c r="B4164" s="15">
        <v>42952</v>
      </c>
      <c r="C4164" s="16" t="s">
        <v>96</v>
      </c>
      <c r="D4164" s="19">
        <v>50258</v>
      </c>
      <c r="E4164" s="16" t="s">
        <v>2153</v>
      </c>
      <c r="F4164" s="16" t="s">
        <v>98</v>
      </c>
      <c r="G4164" s="16" t="s">
        <v>99</v>
      </c>
      <c r="H4164" s="16" t="s">
        <v>109</v>
      </c>
      <c r="I4164" s="16"/>
      <c r="J4164" s="16"/>
      <c r="K4164" s="16"/>
      <c r="L4164" s="16"/>
      <c r="M4164" s="16"/>
      <c r="N4164" s="16"/>
      <c r="O4164" s="19">
        <v>0.16</v>
      </c>
      <c r="P4164" s="16"/>
      <c r="Q4164" s="16" t="s">
        <v>101</v>
      </c>
      <c r="R4164" s="16" t="s">
        <v>102</v>
      </c>
      <c r="S4164" s="16" t="s">
        <v>103</v>
      </c>
      <c r="T4164" s="16" t="s">
        <v>104</v>
      </c>
      <c r="U4164" s="16" t="s">
        <v>247</v>
      </c>
      <c r="V4164" s="16"/>
      <c r="W4164" s="16"/>
      <c r="X4164" s="16"/>
      <c r="Y4164" s="16"/>
      <c r="Z4164" s="16" t="s">
        <v>33</v>
      </c>
      <c r="AA4164" s="16"/>
      <c r="AB4164" s="16"/>
      <c r="AC4164" s="16"/>
      <c r="AD4164" s="16"/>
      <c r="AE4164" s="16"/>
      <c r="AF4164" s="16"/>
      <c r="AG4164" s="16"/>
      <c r="AH4164" s="16"/>
      <c r="AI4164" s="16"/>
      <c r="AJ4164" s="16"/>
      <c r="AK4164" s="16"/>
      <c r="AL4164" s="16"/>
      <c r="AM4164" s="19">
        <v>7</v>
      </c>
      <c r="AN4164" s="19">
        <v>2</v>
      </c>
      <c r="AO4164" s="16"/>
      <c r="AP4164" s="16"/>
      <c r="AQ4164" s="16"/>
    </row>
    <row r="4165" spans="1:43" ht="25.5">
      <c r="A4165" s="6">
        <v>43072.6462383912</v>
      </c>
      <c r="B4165" s="2">
        <v>42952</v>
      </c>
      <c r="C4165" s="1" t="s">
        <v>117</v>
      </c>
      <c r="D4165" s="1">
        <v>50258</v>
      </c>
      <c r="E4165" s="1" t="s">
        <v>2153</v>
      </c>
      <c r="F4165" s="1" t="s">
        <v>98</v>
      </c>
      <c r="G4165" s="1" t="s">
        <v>99</v>
      </c>
      <c r="H4165" s="1" t="s">
        <v>109</v>
      </c>
      <c r="K4165" s="1">
        <v>0.2</v>
      </c>
      <c r="O4165" s="1">
        <v>0.16</v>
      </c>
      <c r="P4165" s="1" t="s">
        <v>110</v>
      </c>
      <c r="Q4165" s="1" t="s">
        <v>101</v>
      </c>
      <c r="R4165" s="1" t="s">
        <v>102</v>
      </c>
      <c r="S4165" s="1" t="s">
        <v>112</v>
      </c>
      <c r="T4165" s="1" t="s">
        <v>192</v>
      </c>
      <c r="U4165" s="1" t="s">
        <v>247</v>
      </c>
      <c r="Z4165" s="1" t="s">
        <v>115</v>
      </c>
      <c r="AA4165" s="1">
        <v>0.16</v>
      </c>
      <c r="AG4165" s="1">
        <v>45</v>
      </c>
      <c r="AI4165" s="1">
        <v>0.16</v>
      </c>
      <c r="AJ4165" s="1" t="s">
        <v>110</v>
      </c>
      <c r="AK4165" s="1" t="s">
        <v>3167</v>
      </c>
      <c r="AM4165" s="1">
        <v>7</v>
      </c>
      <c r="AN4165" s="1">
        <v>2</v>
      </c>
    </row>
    <row r="4166" spans="1:43" ht="25.5">
      <c r="A4166" s="14">
        <v>43052.532152881948</v>
      </c>
      <c r="B4166" s="15">
        <v>42952</v>
      </c>
      <c r="C4166" s="16" t="s">
        <v>117</v>
      </c>
      <c r="D4166" s="19">
        <v>50258</v>
      </c>
      <c r="E4166" s="16" t="s">
        <v>2153</v>
      </c>
      <c r="F4166" s="16" t="s">
        <v>98</v>
      </c>
      <c r="G4166" s="16" t="s">
        <v>99</v>
      </c>
      <c r="H4166" s="16" t="s">
        <v>109</v>
      </c>
      <c r="I4166" s="16"/>
      <c r="J4166" s="16"/>
      <c r="K4166" s="19">
        <v>0.2</v>
      </c>
      <c r="L4166" s="16"/>
      <c r="M4166" s="16"/>
      <c r="N4166" s="16"/>
      <c r="O4166" s="19">
        <v>0.16</v>
      </c>
      <c r="P4166" s="16"/>
      <c r="Q4166" s="16" t="s">
        <v>101</v>
      </c>
      <c r="R4166" s="16" t="s">
        <v>102</v>
      </c>
      <c r="S4166" s="16" t="s">
        <v>112</v>
      </c>
      <c r="T4166" s="16" t="s">
        <v>104</v>
      </c>
      <c r="U4166" s="16" t="s">
        <v>247</v>
      </c>
      <c r="V4166" s="16"/>
      <c r="W4166" s="16"/>
      <c r="X4166" s="16"/>
      <c r="Y4166" s="16"/>
      <c r="Z4166" s="16" t="s">
        <v>115</v>
      </c>
      <c r="AA4166" s="19">
        <v>0.16</v>
      </c>
      <c r="AB4166" s="16"/>
      <c r="AC4166" s="16"/>
      <c r="AD4166" s="16"/>
      <c r="AE4166" s="16"/>
      <c r="AF4166" s="16"/>
      <c r="AG4166" s="19">
        <v>45</v>
      </c>
      <c r="AH4166" s="16"/>
      <c r="AI4166" s="16"/>
      <c r="AJ4166" s="16"/>
      <c r="AK4166" s="16"/>
      <c r="AL4166" s="16"/>
      <c r="AM4166" s="19">
        <v>7</v>
      </c>
      <c r="AN4166" s="16"/>
      <c r="AO4166" s="16"/>
      <c r="AP4166" s="16"/>
      <c r="AQ4166" s="16"/>
    </row>
    <row r="4167" spans="1:43" ht="25.5">
      <c r="A4167" s="6">
        <v>43072.648638182873</v>
      </c>
      <c r="B4167" s="2">
        <v>42953</v>
      </c>
      <c r="C4167" s="1" t="s">
        <v>96</v>
      </c>
      <c r="D4167" s="1">
        <v>50258</v>
      </c>
      <c r="E4167" s="1" t="s">
        <v>2153</v>
      </c>
      <c r="F4167" s="1" t="s">
        <v>98</v>
      </c>
      <c r="G4167" s="1" t="s">
        <v>99</v>
      </c>
      <c r="H4167" s="1" t="s">
        <v>109</v>
      </c>
      <c r="I4167" s="1" t="s">
        <v>602</v>
      </c>
      <c r="Q4167" s="1" t="s">
        <v>101</v>
      </c>
      <c r="R4167" s="1" t="s">
        <v>111</v>
      </c>
      <c r="S4167" s="1" t="s">
        <v>112</v>
      </c>
      <c r="T4167" s="1" t="s">
        <v>104</v>
      </c>
      <c r="U4167" s="1" t="s">
        <v>114</v>
      </c>
      <c r="Z4167" s="1" t="s">
        <v>33</v>
      </c>
      <c r="AA4167" s="1">
        <v>0.16</v>
      </c>
      <c r="AI4167" s="1">
        <v>0.16</v>
      </c>
      <c r="AJ4167" s="1" t="s">
        <v>110</v>
      </c>
      <c r="AK4167" s="1" t="s">
        <v>3174</v>
      </c>
      <c r="AM4167" s="1">
        <v>7</v>
      </c>
      <c r="AN4167" s="1">
        <v>2</v>
      </c>
    </row>
    <row r="4168" spans="1:43" ht="25.5">
      <c r="A4168" s="6">
        <v>43072.649882141202</v>
      </c>
      <c r="B4168" s="2">
        <v>42953</v>
      </c>
      <c r="C4168" s="1" t="s">
        <v>117</v>
      </c>
      <c r="D4168" s="1">
        <v>50258</v>
      </c>
      <c r="E4168" s="1" t="s">
        <v>2153</v>
      </c>
      <c r="F4168" s="1" t="s">
        <v>98</v>
      </c>
      <c r="G4168" s="1" t="s">
        <v>99</v>
      </c>
      <c r="H4168" s="1" t="s">
        <v>109</v>
      </c>
      <c r="K4168" s="1">
        <v>0.2</v>
      </c>
      <c r="O4168" s="1">
        <v>0.16</v>
      </c>
      <c r="P4168" s="1" t="s">
        <v>110</v>
      </c>
      <c r="Q4168" s="1" t="s">
        <v>101</v>
      </c>
      <c r="R4168" s="1" t="s">
        <v>111</v>
      </c>
      <c r="S4168" s="1" t="s">
        <v>112</v>
      </c>
      <c r="T4168" s="1" t="s">
        <v>192</v>
      </c>
      <c r="U4168" s="1" t="s">
        <v>114</v>
      </c>
      <c r="Z4168" s="1" t="s">
        <v>115</v>
      </c>
      <c r="AA4168" s="1">
        <v>0.16</v>
      </c>
      <c r="AG4168" s="1">
        <v>45</v>
      </c>
      <c r="AI4168" s="1">
        <v>0.16</v>
      </c>
      <c r="AJ4168" s="1" t="s">
        <v>110</v>
      </c>
      <c r="AK4168" s="1" t="s">
        <v>3179</v>
      </c>
      <c r="AM4168" s="1">
        <v>7</v>
      </c>
      <c r="AN4168" s="1">
        <v>2</v>
      </c>
    </row>
    <row r="4169" spans="1:43" ht="25.5">
      <c r="A4169" s="6">
        <v>43072.651421886578</v>
      </c>
      <c r="B4169" s="2">
        <v>42954</v>
      </c>
      <c r="C4169" s="1" t="s">
        <v>96</v>
      </c>
      <c r="D4169" s="1">
        <v>50258</v>
      </c>
      <c r="E4169" s="1" t="s">
        <v>2153</v>
      </c>
      <c r="F4169" s="1" t="s">
        <v>98</v>
      </c>
      <c r="G4169" s="1" t="s">
        <v>99</v>
      </c>
      <c r="H4169" s="1" t="s">
        <v>109</v>
      </c>
      <c r="L4169" s="1">
        <v>0.2</v>
      </c>
      <c r="Q4169" s="1" t="s">
        <v>101</v>
      </c>
      <c r="R4169" s="1" t="s">
        <v>102</v>
      </c>
      <c r="S4169" s="1" t="s">
        <v>112</v>
      </c>
      <c r="U4169" s="1" t="s">
        <v>141</v>
      </c>
      <c r="Z4169" s="1" t="s">
        <v>33</v>
      </c>
      <c r="AK4169" s="1" t="s">
        <v>3180</v>
      </c>
      <c r="AN4169" s="1">
        <v>2</v>
      </c>
    </row>
    <row r="4170" spans="1:43" ht="25.5">
      <c r="A4170" s="6">
        <v>43072.652625358794</v>
      </c>
      <c r="B4170" s="2">
        <v>42954</v>
      </c>
      <c r="C4170" s="1" t="s">
        <v>117</v>
      </c>
      <c r="D4170" s="1">
        <v>50258</v>
      </c>
      <c r="E4170" s="1" t="s">
        <v>2153</v>
      </c>
      <c r="F4170" s="1" t="s">
        <v>98</v>
      </c>
      <c r="G4170" s="1" t="s">
        <v>99</v>
      </c>
      <c r="H4170" s="1" t="s">
        <v>109</v>
      </c>
      <c r="K4170" s="1">
        <v>0.2</v>
      </c>
      <c r="L4170" s="1">
        <v>0.2</v>
      </c>
      <c r="M4170" s="1">
        <v>0.2</v>
      </c>
      <c r="N4170" s="1" t="s">
        <v>110</v>
      </c>
      <c r="O4170" s="1">
        <v>0.16</v>
      </c>
      <c r="P4170" s="1" t="s">
        <v>110</v>
      </c>
      <c r="Q4170" s="1" t="s">
        <v>101</v>
      </c>
      <c r="R4170" s="1" t="s">
        <v>102</v>
      </c>
      <c r="S4170" s="1" t="s">
        <v>133</v>
      </c>
      <c r="T4170" s="1" t="s">
        <v>113</v>
      </c>
      <c r="U4170" s="1" t="s">
        <v>141</v>
      </c>
      <c r="Z4170" s="1" t="s">
        <v>33</v>
      </c>
      <c r="AG4170" s="1">
        <v>45</v>
      </c>
      <c r="AI4170" s="1">
        <v>0.16</v>
      </c>
      <c r="AJ4170" s="1" t="s">
        <v>110</v>
      </c>
      <c r="AN4170" s="1">
        <v>2</v>
      </c>
    </row>
    <row r="4171" spans="1:43" ht="25.5">
      <c r="A4171" s="6">
        <v>43072.653605625004</v>
      </c>
      <c r="B4171" s="2">
        <v>42955</v>
      </c>
      <c r="C4171" s="1" t="s">
        <v>96</v>
      </c>
      <c r="D4171" s="1">
        <v>50258</v>
      </c>
      <c r="E4171" s="1" t="s">
        <v>2153</v>
      </c>
      <c r="F4171" s="1" t="s">
        <v>98</v>
      </c>
      <c r="G4171" s="1" t="s">
        <v>99</v>
      </c>
      <c r="H4171" s="1" t="s">
        <v>109</v>
      </c>
      <c r="L4171" s="1">
        <v>0.2</v>
      </c>
      <c r="M4171" s="1">
        <v>0.2</v>
      </c>
      <c r="N4171" s="1" t="s">
        <v>110</v>
      </c>
      <c r="Q4171" s="1" t="s">
        <v>101</v>
      </c>
      <c r="R4171" s="1" t="s">
        <v>122</v>
      </c>
      <c r="S4171" s="1" t="s">
        <v>112</v>
      </c>
      <c r="T4171" s="1" t="s">
        <v>113</v>
      </c>
      <c r="U4171" s="1" t="s">
        <v>141</v>
      </c>
      <c r="Z4171" s="1" t="s">
        <v>33</v>
      </c>
      <c r="AG4171" s="1">
        <v>45</v>
      </c>
      <c r="AN4171" s="1">
        <v>2</v>
      </c>
    </row>
    <row r="4172" spans="1:43" ht="25.5">
      <c r="A4172" s="6">
        <v>43072.655364872684</v>
      </c>
      <c r="B4172" s="2">
        <v>42956</v>
      </c>
      <c r="C4172" s="1" t="s">
        <v>96</v>
      </c>
      <c r="D4172" s="1">
        <v>50258</v>
      </c>
      <c r="E4172" s="1" t="s">
        <v>2153</v>
      </c>
      <c r="F4172" s="1" t="s">
        <v>98</v>
      </c>
      <c r="G4172" s="1" t="s">
        <v>99</v>
      </c>
      <c r="H4172" s="1" t="s">
        <v>109</v>
      </c>
      <c r="Q4172" s="1" t="s">
        <v>101</v>
      </c>
      <c r="R4172" s="1" t="s">
        <v>102</v>
      </c>
      <c r="S4172" s="1" t="s">
        <v>112</v>
      </c>
      <c r="U4172" s="1" t="s">
        <v>247</v>
      </c>
      <c r="Z4172" s="1" t="s">
        <v>33</v>
      </c>
    </row>
    <row r="4173" spans="1:43" ht="25.5">
      <c r="A4173" s="6">
        <v>43072.654740555554</v>
      </c>
      <c r="B4173" s="2">
        <v>42956</v>
      </c>
      <c r="C4173" s="1" t="s">
        <v>117</v>
      </c>
      <c r="D4173" s="1">
        <v>50258</v>
      </c>
      <c r="E4173" s="1" t="s">
        <v>2153</v>
      </c>
      <c r="F4173" s="1" t="s">
        <v>98</v>
      </c>
      <c r="G4173" s="1" t="s">
        <v>99</v>
      </c>
      <c r="H4173" s="1" t="s">
        <v>109</v>
      </c>
      <c r="Q4173" s="1" t="s">
        <v>101</v>
      </c>
      <c r="R4173" s="1" t="s">
        <v>102</v>
      </c>
      <c r="S4173" s="1" t="s">
        <v>112</v>
      </c>
      <c r="U4173" s="1" t="s">
        <v>247</v>
      </c>
      <c r="Z4173" s="1" t="s">
        <v>33</v>
      </c>
      <c r="AL4173" s="1" t="s">
        <v>3191</v>
      </c>
      <c r="AN4173" s="1">
        <v>2</v>
      </c>
    </row>
    <row r="4174" spans="1:43" ht="25.5">
      <c r="A4174" s="6">
        <v>43072.619826134258</v>
      </c>
      <c r="B4174" s="2">
        <v>42980</v>
      </c>
      <c r="C4174" s="1" t="s">
        <v>117</v>
      </c>
      <c r="D4174" s="1">
        <v>50258</v>
      </c>
      <c r="E4174" s="1" t="s">
        <v>2153</v>
      </c>
      <c r="F4174" s="1" t="s">
        <v>98</v>
      </c>
      <c r="G4174" s="1" t="s">
        <v>99</v>
      </c>
      <c r="H4174" s="1" t="s">
        <v>100</v>
      </c>
      <c r="K4174" s="1">
        <v>0.2</v>
      </c>
      <c r="M4174" s="1">
        <v>0.2</v>
      </c>
      <c r="N4174" s="1" t="s">
        <v>110</v>
      </c>
      <c r="O4174" s="1">
        <v>0.16</v>
      </c>
      <c r="P4174" s="1" t="s">
        <v>110</v>
      </c>
      <c r="Q4174" s="1" t="s">
        <v>121</v>
      </c>
      <c r="R4174" s="1" t="s">
        <v>102</v>
      </c>
      <c r="S4174" s="1" t="s">
        <v>103</v>
      </c>
      <c r="T4174" s="1" t="s">
        <v>192</v>
      </c>
      <c r="U4174" s="1" t="s">
        <v>105</v>
      </c>
      <c r="V4174" s="1">
        <v>40</v>
      </c>
      <c r="W4174" s="1">
        <v>124</v>
      </c>
      <c r="X4174" s="1">
        <v>4.2</v>
      </c>
      <c r="Z4174" s="1" t="s">
        <v>33</v>
      </c>
      <c r="AA4174" s="1">
        <v>0.16</v>
      </c>
      <c r="AG4174" s="1">
        <v>45</v>
      </c>
      <c r="AI4174" s="1">
        <v>0.16</v>
      </c>
      <c r="AJ4174" s="1" t="s">
        <v>110</v>
      </c>
      <c r="AM4174" s="1">
        <v>7</v>
      </c>
      <c r="AN4174" s="1">
        <v>2</v>
      </c>
    </row>
    <row r="4175" spans="1:43" ht="25.5">
      <c r="A4175" s="6">
        <v>43074.555074675925</v>
      </c>
      <c r="B4175" s="2">
        <v>42947</v>
      </c>
      <c r="C4175" s="1" t="s">
        <v>117</v>
      </c>
      <c r="D4175" s="1">
        <v>50259</v>
      </c>
      <c r="E4175" s="1" t="s">
        <v>1844</v>
      </c>
      <c r="F4175" s="1" t="s">
        <v>98</v>
      </c>
      <c r="G4175" s="1" t="s">
        <v>99</v>
      </c>
      <c r="H4175" s="1" t="s">
        <v>109</v>
      </c>
      <c r="I4175" s="1" t="s">
        <v>602</v>
      </c>
      <c r="K4175" s="1">
        <v>0.28999999999999998</v>
      </c>
      <c r="L4175" s="1">
        <v>0.28999999999999998</v>
      </c>
      <c r="M4175" s="1">
        <v>0.28999999999999998</v>
      </c>
      <c r="N4175" s="1" t="s">
        <v>110</v>
      </c>
      <c r="O4175" s="1">
        <v>0.23</v>
      </c>
      <c r="P4175" s="1" t="s">
        <v>110</v>
      </c>
      <c r="Q4175" s="1" t="s">
        <v>101</v>
      </c>
      <c r="R4175" s="1" t="s">
        <v>102</v>
      </c>
      <c r="S4175" s="1" t="s">
        <v>112</v>
      </c>
      <c r="T4175" s="1" t="s">
        <v>113</v>
      </c>
      <c r="U4175" s="1" t="s">
        <v>141</v>
      </c>
      <c r="Z4175" s="1" t="s">
        <v>33</v>
      </c>
      <c r="AD4175" s="1">
        <v>1.1000000000000001</v>
      </c>
      <c r="AG4175" s="1">
        <v>60</v>
      </c>
    </row>
    <row r="4176" spans="1:43" ht="25.5">
      <c r="A4176" s="6">
        <v>43074.556066157413</v>
      </c>
      <c r="B4176" s="2">
        <v>42948</v>
      </c>
      <c r="C4176" s="1" t="s">
        <v>96</v>
      </c>
      <c r="D4176" s="1">
        <v>50259</v>
      </c>
      <c r="E4176" s="1" t="s">
        <v>1844</v>
      </c>
      <c r="F4176" s="1" t="s">
        <v>98</v>
      </c>
      <c r="G4176" s="1" t="s">
        <v>99</v>
      </c>
      <c r="H4176" s="1" t="s">
        <v>100</v>
      </c>
      <c r="L4176" s="1">
        <v>0.28999999999999998</v>
      </c>
      <c r="M4176" s="1">
        <v>0.28999999999999998</v>
      </c>
      <c r="N4176" s="1" t="s">
        <v>110</v>
      </c>
      <c r="Q4176" s="1" t="s">
        <v>101</v>
      </c>
      <c r="R4176" s="1" t="s">
        <v>102</v>
      </c>
      <c r="S4176" s="1" t="s">
        <v>101</v>
      </c>
      <c r="T4176" s="1" t="s">
        <v>113</v>
      </c>
      <c r="U4176" s="1" t="s">
        <v>141</v>
      </c>
      <c r="Z4176" s="1" t="s">
        <v>33</v>
      </c>
      <c r="AG4176" s="1">
        <v>60</v>
      </c>
    </row>
    <row r="4177" spans="1:40" ht="25.5">
      <c r="A4177" s="6">
        <v>43074.557203263888</v>
      </c>
      <c r="B4177" s="2">
        <v>42948</v>
      </c>
      <c r="C4177" s="1" t="s">
        <v>117</v>
      </c>
      <c r="D4177" s="1">
        <v>50259</v>
      </c>
      <c r="E4177" s="1" t="s">
        <v>1844</v>
      </c>
      <c r="F4177" s="1" t="s">
        <v>98</v>
      </c>
      <c r="G4177" s="1" t="s">
        <v>99</v>
      </c>
      <c r="H4177" s="1" t="s">
        <v>100</v>
      </c>
      <c r="K4177" s="1">
        <v>0.28999999999999998</v>
      </c>
      <c r="L4177" s="1">
        <v>0.28999999999999998</v>
      </c>
      <c r="M4177" s="1">
        <v>0.28999999999999998</v>
      </c>
      <c r="N4177" s="1" t="s">
        <v>110</v>
      </c>
      <c r="O4177" s="1">
        <v>0.23</v>
      </c>
      <c r="P4177" s="1" t="s">
        <v>110</v>
      </c>
      <c r="Q4177" s="1" t="s">
        <v>101</v>
      </c>
      <c r="R4177" s="1" t="s">
        <v>122</v>
      </c>
      <c r="S4177" s="1" t="s">
        <v>112</v>
      </c>
      <c r="T4177" s="1" t="s">
        <v>113</v>
      </c>
      <c r="U4177" s="1" t="s">
        <v>105</v>
      </c>
      <c r="Z4177" s="1" t="s">
        <v>33</v>
      </c>
      <c r="AD4177" s="1">
        <v>1.1000000000000001</v>
      </c>
      <c r="AG4177" s="1">
        <v>60</v>
      </c>
    </row>
    <row r="4178" spans="1:40" ht="25.5">
      <c r="A4178" s="6">
        <v>43074.558191909724</v>
      </c>
      <c r="B4178" s="2">
        <v>42949</v>
      </c>
      <c r="C4178" s="1" t="s">
        <v>96</v>
      </c>
      <c r="D4178" s="1">
        <v>50259</v>
      </c>
      <c r="E4178" s="1" t="s">
        <v>1844</v>
      </c>
      <c r="F4178" s="1" t="s">
        <v>98</v>
      </c>
      <c r="G4178" s="1" t="s">
        <v>99</v>
      </c>
      <c r="H4178" s="1" t="s">
        <v>100</v>
      </c>
      <c r="L4178" s="1">
        <v>0.28999999999999998</v>
      </c>
      <c r="M4178" s="1">
        <v>0.28999999999999998</v>
      </c>
      <c r="N4178" s="1" t="s">
        <v>110</v>
      </c>
      <c r="Q4178" s="1" t="s">
        <v>101</v>
      </c>
      <c r="R4178" s="1" t="s">
        <v>122</v>
      </c>
      <c r="S4178" s="1" t="s">
        <v>112</v>
      </c>
      <c r="T4178" s="1" t="s">
        <v>113</v>
      </c>
      <c r="U4178" s="1" t="s">
        <v>114</v>
      </c>
      <c r="Z4178" s="1" t="s">
        <v>115</v>
      </c>
      <c r="AG4178" s="1">
        <v>60</v>
      </c>
    </row>
    <row r="4179" spans="1:40" ht="25.5">
      <c r="A4179" s="6">
        <v>43074.559403541665</v>
      </c>
      <c r="B4179" s="2">
        <v>42949</v>
      </c>
      <c r="C4179" s="1" t="s">
        <v>117</v>
      </c>
      <c r="D4179" s="1">
        <v>50259</v>
      </c>
      <c r="E4179" s="1" t="s">
        <v>1844</v>
      </c>
      <c r="F4179" s="1" t="s">
        <v>98</v>
      </c>
      <c r="G4179" s="1" t="s">
        <v>99</v>
      </c>
      <c r="H4179" s="1" t="s">
        <v>100</v>
      </c>
      <c r="K4179" s="1">
        <v>0.28999999999999998</v>
      </c>
      <c r="L4179" s="1">
        <v>0.28999999999999998</v>
      </c>
      <c r="M4179" s="1">
        <v>0.28999999999999998</v>
      </c>
      <c r="N4179" s="1" t="s">
        <v>110</v>
      </c>
      <c r="O4179" s="1">
        <v>0.23</v>
      </c>
      <c r="P4179" s="1" t="s">
        <v>110</v>
      </c>
      <c r="Q4179" s="1" t="s">
        <v>101</v>
      </c>
      <c r="R4179" s="1" t="s">
        <v>102</v>
      </c>
      <c r="S4179" s="1" t="s">
        <v>133</v>
      </c>
      <c r="T4179" s="1" t="s">
        <v>113</v>
      </c>
      <c r="U4179" s="1" t="s">
        <v>141</v>
      </c>
      <c r="Z4179" s="1" t="s">
        <v>33</v>
      </c>
      <c r="AD4179" s="1">
        <v>1.1000000000000001</v>
      </c>
      <c r="AG4179" s="1">
        <v>60</v>
      </c>
    </row>
    <row r="4180" spans="1:40" ht="25.5">
      <c r="A4180" s="6">
        <v>43074.561549444443</v>
      </c>
      <c r="B4180" s="2">
        <v>42950</v>
      </c>
      <c r="C4180" s="1" t="s">
        <v>96</v>
      </c>
      <c r="D4180" s="1">
        <v>50259</v>
      </c>
      <c r="E4180" s="1" t="s">
        <v>1844</v>
      </c>
      <c r="F4180" s="1" t="s">
        <v>98</v>
      </c>
      <c r="G4180" s="1" t="s">
        <v>99</v>
      </c>
      <c r="H4180" s="1" t="s">
        <v>109</v>
      </c>
      <c r="L4180" s="1">
        <v>0.28999999999999998</v>
      </c>
      <c r="M4180" s="1">
        <v>0.28999999999999998</v>
      </c>
      <c r="N4180" s="1" t="s">
        <v>110</v>
      </c>
      <c r="Q4180" s="1" t="s">
        <v>101</v>
      </c>
      <c r="R4180" s="1" t="s">
        <v>102</v>
      </c>
      <c r="S4180" s="1" t="s">
        <v>112</v>
      </c>
      <c r="T4180" s="1" t="s">
        <v>113</v>
      </c>
      <c r="U4180" s="1" t="s">
        <v>141</v>
      </c>
      <c r="Z4180" s="1" t="s">
        <v>115</v>
      </c>
      <c r="AG4180" s="1">
        <v>60</v>
      </c>
    </row>
    <row r="4181" spans="1:40" ht="25.5">
      <c r="A4181" s="6">
        <v>43074.563137164354</v>
      </c>
      <c r="B4181" s="2">
        <v>42950</v>
      </c>
      <c r="C4181" s="1" t="s">
        <v>117</v>
      </c>
      <c r="D4181" s="1">
        <v>50259</v>
      </c>
      <c r="E4181" s="1" t="s">
        <v>1844</v>
      </c>
      <c r="F4181" s="1" t="s">
        <v>98</v>
      </c>
      <c r="G4181" s="1" t="s">
        <v>99</v>
      </c>
      <c r="H4181" s="1" t="s">
        <v>109</v>
      </c>
      <c r="K4181" s="1">
        <v>0.28999999999999998</v>
      </c>
      <c r="L4181" s="1">
        <v>0.28999999999999998</v>
      </c>
      <c r="M4181" s="1">
        <v>0.28999999999999998</v>
      </c>
      <c r="N4181" s="1" t="s">
        <v>110</v>
      </c>
      <c r="O4181" s="1">
        <v>0.23</v>
      </c>
      <c r="P4181" s="1" t="s">
        <v>110</v>
      </c>
      <c r="Q4181" s="1" t="s">
        <v>101</v>
      </c>
      <c r="R4181" s="1" t="s">
        <v>102</v>
      </c>
      <c r="S4181" s="1" t="s">
        <v>101</v>
      </c>
      <c r="T4181" s="1" t="s">
        <v>113</v>
      </c>
      <c r="U4181" s="1" t="s">
        <v>141</v>
      </c>
      <c r="Z4181" s="1" t="s">
        <v>115</v>
      </c>
      <c r="AG4181" s="1">
        <v>60</v>
      </c>
      <c r="AK4181" s="1" t="s">
        <v>3218</v>
      </c>
    </row>
    <row r="4182" spans="1:40" ht="25.5">
      <c r="A4182" s="6">
        <v>43074.571768298614</v>
      </c>
      <c r="B4182" s="2">
        <v>42951</v>
      </c>
      <c r="C4182" s="1" t="s">
        <v>96</v>
      </c>
      <c r="D4182" s="1">
        <v>50259</v>
      </c>
      <c r="E4182" s="1" t="s">
        <v>1844</v>
      </c>
      <c r="F4182" s="1" t="s">
        <v>98</v>
      </c>
      <c r="G4182" s="1" t="s">
        <v>99</v>
      </c>
      <c r="H4182" s="1" t="s">
        <v>109</v>
      </c>
      <c r="L4182" s="1">
        <v>0.28999999999999998</v>
      </c>
      <c r="M4182" s="1">
        <v>0.28999999999999998</v>
      </c>
      <c r="N4182" s="1" t="s">
        <v>110</v>
      </c>
      <c r="Q4182" s="1" t="s">
        <v>101</v>
      </c>
      <c r="R4182" s="1" t="s">
        <v>122</v>
      </c>
      <c r="S4182" s="1" t="s">
        <v>124</v>
      </c>
      <c r="T4182" s="1" t="s">
        <v>113</v>
      </c>
      <c r="U4182" s="1" t="s">
        <v>114</v>
      </c>
      <c r="Z4182" s="1" t="s">
        <v>115</v>
      </c>
      <c r="AG4182" s="1">
        <v>60</v>
      </c>
      <c r="AK4182" s="1" t="s">
        <v>3221</v>
      </c>
      <c r="AN4182" s="1">
        <v>2</v>
      </c>
    </row>
    <row r="4183" spans="1:40" ht="25.5">
      <c r="A4183" s="6">
        <v>43074.573007974541</v>
      </c>
      <c r="B4183" s="2">
        <v>42951</v>
      </c>
      <c r="C4183" s="1" t="s">
        <v>117</v>
      </c>
      <c r="D4183" s="1">
        <v>50259</v>
      </c>
      <c r="E4183" s="1" t="s">
        <v>1844</v>
      </c>
      <c r="F4183" s="1" t="s">
        <v>98</v>
      </c>
      <c r="G4183" s="1" t="s">
        <v>99</v>
      </c>
      <c r="H4183" s="1" t="s">
        <v>109</v>
      </c>
      <c r="K4183" s="1">
        <v>0.28999999999999998</v>
      </c>
      <c r="L4183" s="1">
        <v>0.28999999999999998</v>
      </c>
      <c r="M4183" s="1">
        <v>0.28999999999999998</v>
      </c>
      <c r="N4183" s="1" t="s">
        <v>110</v>
      </c>
      <c r="O4183" s="1">
        <v>0.23</v>
      </c>
      <c r="P4183" s="1" t="s">
        <v>110</v>
      </c>
      <c r="Q4183" s="1" t="s">
        <v>101</v>
      </c>
      <c r="R4183" s="1" t="s">
        <v>122</v>
      </c>
      <c r="S4183" s="1" t="s">
        <v>124</v>
      </c>
      <c r="T4183" s="1" t="s">
        <v>113</v>
      </c>
      <c r="U4183" s="1" t="s">
        <v>114</v>
      </c>
      <c r="Z4183" s="1" t="s">
        <v>115</v>
      </c>
      <c r="AG4183" s="1">
        <v>60</v>
      </c>
      <c r="AK4183" s="1" t="s">
        <v>3226</v>
      </c>
      <c r="AN4183" s="1">
        <v>2</v>
      </c>
    </row>
    <row r="4184" spans="1:40" ht="25.5">
      <c r="A4184" s="6">
        <v>43074.57407234954</v>
      </c>
      <c r="B4184" s="2">
        <v>42952</v>
      </c>
      <c r="C4184" s="1" t="s">
        <v>96</v>
      </c>
      <c r="D4184" s="1">
        <v>50259</v>
      </c>
      <c r="E4184" s="1" t="s">
        <v>1844</v>
      </c>
      <c r="F4184" s="1" t="s">
        <v>98</v>
      </c>
      <c r="G4184" s="1" t="s">
        <v>99</v>
      </c>
      <c r="H4184" s="1" t="s">
        <v>109</v>
      </c>
      <c r="L4184" s="1">
        <v>0.28999999999999998</v>
      </c>
      <c r="M4184" s="1">
        <v>0.28999999999999998</v>
      </c>
      <c r="N4184" s="1" t="s">
        <v>110</v>
      </c>
      <c r="Q4184" s="1" t="s">
        <v>101</v>
      </c>
      <c r="R4184" s="1" t="s">
        <v>122</v>
      </c>
      <c r="S4184" s="1" t="s">
        <v>101</v>
      </c>
      <c r="T4184" s="1" t="s">
        <v>113</v>
      </c>
      <c r="U4184" s="1" t="s">
        <v>114</v>
      </c>
      <c r="Z4184" s="1" t="s">
        <v>33</v>
      </c>
      <c r="AG4184" s="1">
        <v>60</v>
      </c>
      <c r="AK4184" s="1" t="s">
        <v>3228</v>
      </c>
      <c r="AN4184" s="1">
        <v>2</v>
      </c>
    </row>
    <row r="4185" spans="1:40" ht="25.5">
      <c r="A4185" s="6">
        <v>43074.575302094905</v>
      </c>
      <c r="B4185" s="2">
        <v>42952</v>
      </c>
      <c r="C4185" s="1" t="s">
        <v>117</v>
      </c>
      <c r="D4185" s="1">
        <v>50259</v>
      </c>
      <c r="E4185" s="1" t="s">
        <v>1844</v>
      </c>
      <c r="F4185" s="1" t="s">
        <v>98</v>
      </c>
      <c r="G4185" s="1" t="s">
        <v>99</v>
      </c>
      <c r="H4185" s="1" t="s">
        <v>109</v>
      </c>
      <c r="K4185" s="1">
        <v>0.28999999999999998</v>
      </c>
      <c r="L4185" s="1">
        <v>0.28999999999999998</v>
      </c>
      <c r="M4185" s="1">
        <v>0.28999999999999998</v>
      </c>
      <c r="N4185" s="1" t="s">
        <v>110</v>
      </c>
      <c r="O4185" s="1">
        <v>0.23</v>
      </c>
      <c r="P4185" s="1" t="s">
        <v>110</v>
      </c>
      <c r="Q4185" s="1" t="s">
        <v>101</v>
      </c>
      <c r="R4185" s="1" t="s">
        <v>111</v>
      </c>
      <c r="S4185" s="1" t="s">
        <v>112</v>
      </c>
      <c r="T4185" s="1" t="s">
        <v>113</v>
      </c>
      <c r="U4185" s="1" t="s">
        <v>114</v>
      </c>
      <c r="Z4185" s="1" t="s">
        <v>115</v>
      </c>
      <c r="AG4185" s="1" t="s">
        <v>3234</v>
      </c>
      <c r="AK4185" s="1" t="s">
        <v>3235</v>
      </c>
    </row>
    <row r="4186" spans="1:40" ht="25.5">
      <c r="A4186" s="6">
        <v>43074.577024108796</v>
      </c>
      <c r="B4186" s="2">
        <v>42953</v>
      </c>
      <c r="C4186" s="1" t="s">
        <v>96</v>
      </c>
      <c r="D4186" s="1">
        <v>50259</v>
      </c>
      <c r="E4186" s="1" t="s">
        <v>1844</v>
      </c>
      <c r="F4186" s="1" t="s">
        <v>98</v>
      </c>
      <c r="G4186" s="1" t="s">
        <v>99</v>
      </c>
      <c r="H4186" s="1" t="s">
        <v>109</v>
      </c>
      <c r="L4186" s="1">
        <v>0.28999999999999998</v>
      </c>
      <c r="M4186" s="1">
        <v>0.28999999999999998</v>
      </c>
      <c r="N4186" s="1" t="s">
        <v>110</v>
      </c>
      <c r="Q4186" s="1" t="s">
        <v>101</v>
      </c>
      <c r="R4186" s="1" t="s">
        <v>111</v>
      </c>
      <c r="S4186" s="1" t="s">
        <v>112</v>
      </c>
      <c r="T4186" s="1" t="s">
        <v>113</v>
      </c>
      <c r="U4186" s="1" t="s">
        <v>114</v>
      </c>
      <c r="Z4186" s="1" t="s">
        <v>33</v>
      </c>
      <c r="AG4186" s="1">
        <v>60</v>
      </c>
      <c r="AK4186" s="1" t="s">
        <v>3238</v>
      </c>
    </row>
    <row r="4187" spans="1:40">
      <c r="A4187" s="6">
        <v>43074.578929756943</v>
      </c>
      <c r="B4187" s="2">
        <v>42953</v>
      </c>
      <c r="C4187" s="1" t="s">
        <v>117</v>
      </c>
      <c r="D4187" s="1">
        <v>50259</v>
      </c>
      <c r="E4187" s="1" t="s">
        <v>1844</v>
      </c>
      <c r="F4187" s="1" t="s">
        <v>98</v>
      </c>
      <c r="G4187" s="1" t="s">
        <v>99</v>
      </c>
      <c r="H4187" s="1" t="s">
        <v>109</v>
      </c>
      <c r="Q4187" s="1" t="s">
        <v>101</v>
      </c>
      <c r="R4187" s="1" t="s">
        <v>111</v>
      </c>
      <c r="S4187" s="1" t="s">
        <v>101</v>
      </c>
      <c r="U4187" s="1" t="s">
        <v>114</v>
      </c>
      <c r="Z4187" s="1" t="s">
        <v>115</v>
      </c>
      <c r="AK4187" s="1" t="s">
        <v>3238</v>
      </c>
    </row>
    <row r="4188" spans="1:40">
      <c r="A4188" s="6">
        <v>43074.580231562504</v>
      </c>
      <c r="B4188" s="2">
        <v>42954</v>
      </c>
      <c r="C4188" s="1" t="s">
        <v>96</v>
      </c>
      <c r="D4188" s="1">
        <v>50259</v>
      </c>
      <c r="E4188" s="1" t="s">
        <v>1844</v>
      </c>
      <c r="F4188" s="1" t="s">
        <v>98</v>
      </c>
      <c r="G4188" s="1" t="s">
        <v>99</v>
      </c>
      <c r="H4188" s="1" t="s">
        <v>109</v>
      </c>
      <c r="Q4188" s="1" t="s">
        <v>101</v>
      </c>
      <c r="R4188" s="1" t="s">
        <v>111</v>
      </c>
      <c r="S4188" s="1" t="s">
        <v>124</v>
      </c>
      <c r="U4188" s="1" t="s">
        <v>114</v>
      </c>
      <c r="Z4188" s="1" t="s">
        <v>115</v>
      </c>
      <c r="AK4188" s="1" t="s">
        <v>2991</v>
      </c>
    </row>
    <row r="4189" spans="1:40">
      <c r="A4189" s="6">
        <v>42929.602817604165</v>
      </c>
      <c r="B4189" s="2">
        <v>42928</v>
      </c>
      <c r="C4189" s="1" t="s">
        <v>96</v>
      </c>
      <c r="D4189" s="1">
        <v>50283</v>
      </c>
      <c r="E4189" s="1" t="s">
        <v>1318</v>
      </c>
      <c r="F4189" s="1" t="s">
        <v>98</v>
      </c>
      <c r="G4189" s="1" t="s">
        <v>99</v>
      </c>
      <c r="H4189" s="1" t="s">
        <v>109</v>
      </c>
      <c r="K4189" s="1">
        <v>0.51</v>
      </c>
      <c r="L4189" s="1">
        <v>0.51</v>
      </c>
      <c r="M4189" s="1">
        <v>0.51</v>
      </c>
      <c r="N4189" s="1" t="s">
        <v>110</v>
      </c>
      <c r="O4189" s="1">
        <v>0.4</v>
      </c>
      <c r="P4189" s="1" t="s">
        <v>110</v>
      </c>
      <c r="Q4189" s="1" t="s">
        <v>101</v>
      </c>
      <c r="R4189" s="1" t="s">
        <v>111</v>
      </c>
      <c r="S4189" s="1" t="s">
        <v>124</v>
      </c>
      <c r="T4189" s="1" t="s">
        <v>113</v>
      </c>
      <c r="U4189" s="1" t="s">
        <v>114</v>
      </c>
      <c r="AG4189" s="1">
        <v>100</v>
      </c>
    </row>
    <row r="4190" spans="1:40">
      <c r="A4190" s="6">
        <v>42929.603543240737</v>
      </c>
      <c r="B4190" s="2">
        <v>42928</v>
      </c>
      <c r="C4190" s="1" t="s">
        <v>117</v>
      </c>
      <c r="D4190" s="1">
        <v>50283</v>
      </c>
      <c r="E4190" s="1" t="s">
        <v>1318</v>
      </c>
      <c r="F4190" s="1" t="s">
        <v>98</v>
      </c>
      <c r="G4190" s="1" t="s">
        <v>99</v>
      </c>
      <c r="H4190" s="1" t="s">
        <v>109</v>
      </c>
      <c r="L4190" s="1">
        <v>0.51</v>
      </c>
      <c r="M4190" s="1">
        <v>0.51</v>
      </c>
      <c r="N4190" s="1" t="s">
        <v>110</v>
      </c>
      <c r="Q4190" s="1" t="s">
        <v>101</v>
      </c>
      <c r="R4190" s="1" t="s">
        <v>111</v>
      </c>
      <c r="S4190" s="1" t="s">
        <v>124</v>
      </c>
      <c r="T4190" s="1" t="s">
        <v>113</v>
      </c>
      <c r="U4190" s="1" t="s">
        <v>114</v>
      </c>
      <c r="Z4190" s="1" t="s">
        <v>115</v>
      </c>
      <c r="AD4190" s="1">
        <v>2</v>
      </c>
      <c r="AG4190" s="1">
        <v>100</v>
      </c>
    </row>
    <row r="4191" spans="1:40">
      <c r="A4191" s="6">
        <v>42929.604309548609</v>
      </c>
      <c r="B4191" s="2">
        <v>42929</v>
      </c>
      <c r="C4191" s="1" t="s">
        <v>96</v>
      </c>
      <c r="D4191" s="1">
        <v>50283</v>
      </c>
      <c r="E4191" s="1" t="s">
        <v>1318</v>
      </c>
      <c r="F4191" s="1" t="s">
        <v>98</v>
      </c>
      <c r="G4191" s="1" t="s">
        <v>99</v>
      </c>
      <c r="H4191" s="1" t="s">
        <v>109</v>
      </c>
      <c r="K4191" s="1">
        <v>0.51</v>
      </c>
      <c r="L4191" s="1">
        <v>0.51</v>
      </c>
      <c r="M4191" s="1">
        <v>0.51</v>
      </c>
      <c r="N4191" s="1" t="s">
        <v>110</v>
      </c>
      <c r="O4191" s="1">
        <v>0.4</v>
      </c>
      <c r="P4191" s="1" t="s">
        <v>110</v>
      </c>
      <c r="Q4191" s="1" t="s">
        <v>101</v>
      </c>
      <c r="R4191" s="1" t="s">
        <v>111</v>
      </c>
      <c r="S4191" s="1" t="s">
        <v>101</v>
      </c>
      <c r="T4191" s="1" t="s">
        <v>113</v>
      </c>
      <c r="U4191" s="1" t="s">
        <v>114</v>
      </c>
      <c r="Z4191" s="1" t="s">
        <v>115</v>
      </c>
      <c r="AG4191" s="1">
        <v>100</v>
      </c>
    </row>
    <row r="4192" spans="1:40">
      <c r="A4192" s="6">
        <v>42933.635643530091</v>
      </c>
      <c r="B4192" s="2">
        <v>42929</v>
      </c>
      <c r="C4192" s="1" t="s">
        <v>117</v>
      </c>
      <c r="D4192" s="1">
        <v>50283</v>
      </c>
      <c r="E4192" s="1" t="s">
        <v>1318</v>
      </c>
      <c r="F4192" s="1" t="s">
        <v>98</v>
      </c>
      <c r="G4192" s="1" t="s">
        <v>99</v>
      </c>
      <c r="H4192" s="1" t="s">
        <v>109</v>
      </c>
      <c r="L4192" s="1">
        <v>0.51</v>
      </c>
      <c r="M4192" s="1">
        <v>0.51</v>
      </c>
      <c r="N4192" s="1" t="s">
        <v>110</v>
      </c>
      <c r="Q4192" s="1" t="s">
        <v>101</v>
      </c>
      <c r="R4192" s="1" t="s">
        <v>111</v>
      </c>
      <c r="S4192" s="1" t="s">
        <v>124</v>
      </c>
      <c r="T4192" s="1" t="s">
        <v>113</v>
      </c>
      <c r="U4192" s="1" t="s">
        <v>114</v>
      </c>
      <c r="Z4192" s="1" t="s">
        <v>115</v>
      </c>
      <c r="AD4192" s="1">
        <v>2</v>
      </c>
      <c r="AG4192" s="1">
        <v>100</v>
      </c>
    </row>
    <row r="4193" spans="1:39" ht="25.5">
      <c r="A4193" s="6">
        <v>42933.636143912037</v>
      </c>
      <c r="B4193" s="2">
        <v>42930</v>
      </c>
      <c r="C4193" s="1" t="s">
        <v>96</v>
      </c>
      <c r="D4193" s="1">
        <v>50283</v>
      </c>
      <c r="E4193" s="1" t="s">
        <v>1318</v>
      </c>
      <c r="F4193" s="1" t="s">
        <v>98</v>
      </c>
      <c r="G4193" s="1" t="s">
        <v>99</v>
      </c>
      <c r="H4193" s="1" t="s">
        <v>109</v>
      </c>
      <c r="K4193" s="1">
        <v>0.51</v>
      </c>
      <c r="L4193" s="1">
        <v>0.51</v>
      </c>
      <c r="M4193" s="1">
        <v>0.51</v>
      </c>
      <c r="N4193" s="1" t="s">
        <v>110</v>
      </c>
      <c r="O4193" s="1">
        <v>0.4</v>
      </c>
      <c r="P4193" s="1" t="s">
        <v>110</v>
      </c>
      <c r="Q4193" s="1" t="s">
        <v>101</v>
      </c>
      <c r="R4193" s="1" t="s">
        <v>111</v>
      </c>
      <c r="S4193" s="1" t="s">
        <v>112</v>
      </c>
      <c r="T4193" s="1" t="s">
        <v>113</v>
      </c>
      <c r="U4193" s="1" t="s">
        <v>114</v>
      </c>
      <c r="Z4193" s="1" t="s">
        <v>115</v>
      </c>
      <c r="AG4193" s="1">
        <v>100</v>
      </c>
    </row>
    <row r="4194" spans="1:39">
      <c r="A4194" s="6">
        <v>42933.637211099536</v>
      </c>
      <c r="B4194" s="2">
        <v>42930</v>
      </c>
      <c r="C4194" s="1" t="s">
        <v>117</v>
      </c>
      <c r="D4194" s="1">
        <v>50283</v>
      </c>
      <c r="E4194" s="1" t="s">
        <v>1318</v>
      </c>
      <c r="F4194" s="1" t="s">
        <v>98</v>
      </c>
      <c r="G4194" s="1" t="s">
        <v>99</v>
      </c>
      <c r="H4194" s="1" t="s">
        <v>109</v>
      </c>
      <c r="L4194" s="1">
        <v>0.51</v>
      </c>
      <c r="M4194" s="1">
        <v>0.51</v>
      </c>
      <c r="N4194" s="1" t="s">
        <v>110</v>
      </c>
      <c r="Q4194" s="1" t="s">
        <v>101</v>
      </c>
      <c r="R4194" s="1" t="s">
        <v>111</v>
      </c>
      <c r="S4194" s="1" t="s">
        <v>124</v>
      </c>
      <c r="T4194" s="1" t="s">
        <v>113</v>
      </c>
      <c r="U4194" s="1" t="s">
        <v>114</v>
      </c>
      <c r="Z4194" s="1" t="s">
        <v>115</v>
      </c>
      <c r="AD4194" s="1">
        <v>2</v>
      </c>
      <c r="AG4194" s="1">
        <v>100</v>
      </c>
    </row>
    <row r="4195" spans="1:39" ht="25.5">
      <c r="A4195" s="6">
        <v>42933.638065937499</v>
      </c>
      <c r="B4195" s="2">
        <v>42931</v>
      </c>
      <c r="C4195" s="1" t="s">
        <v>96</v>
      </c>
      <c r="D4195" s="1">
        <v>50283</v>
      </c>
      <c r="E4195" s="1" t="s">
        <v>1318</v>
      </c>
      <c r="F4195" s="1" t="s">
        <v>98</v>
      </c>
      <c r="G4195" s="1" t="s">
        <v>99</v>
      </c>
      <c r="H4195" s="1" t="s">
        <v>109</v>
      </c>
      <c r="K4195" s="1">
        <v>0.51</v>
      </c>
      <c r="L4195" s="1">
        <v>0.51</v>
      </c>
      <c r="M4195" s="1">
        <v>0.51</v>
      </c>
      <c r="N4195" s="1" t="s">
        <v>110</v>
      </c>
      <c r="O4195" s="1">
        <v>0.4</v>
      </c>
      <c r="P4195" s="1" t="s">
        <v>110</v>
      </c>
      <c r="Q4195" s="1" t="s">
        <v>101</v>
      </c>
      <c r="R4195" s="1" t="s">
        <v>111</v>
      </c>
      <c r="S4195" s="1" t="s">
        <v>112</v>
      </c>
      <c r="T4195" s="1" t="s">
        <v>113</v>
      </c>
      <c r="U4195" s="1" t="s">
        <v>114</v>
      </c>
      <c r="Z4195" s="1" t="s">
        <v>115</v>
      </c>
      <c r="AG4195" s="1">
        <v>100</v>
      </c>
    </row>
    <row r="4196" spans="1:39" ht="25.5">
      <c r="A4196" s="6">
        <v>42933.638569525458</v>
      </c>
      <c r="B4196" s="2">
        <v>42931</v>
      </c>
      <c r="C4196" s="1" t="s">
        <v>117</v>
      </c>
      <c r="D4196" s="1">
        <v>50283</v>
      </c>
      <c r="E4196" s="1" t="s">
        <v>1318</v>
      </c>
      <c r="F4196" s="1" t="s">
        <v>98</v>
      </c>
      <c r="G4196" s="1" t="s">
        <v>99</v>
      </c>
      <c r="H4196" s="1" t="s">
        <v>109</v>
      </c>
      <c r="Q4196" s="1" t="s">
        <v>101</v>
      </c>
      <c r="R4196" s="1" t="s">
        <v>111</v>
      </c>
      <c r="S4196" s="1" t="s">
        <v>112</v>
      </c>
      <c r="U4196" s="1" t="s">
        <v>114</v>
      </c>
      <c r="Z4196" s="1" t="s">
        <v>115</v>
      </c>
      <c r="AL4196" s="1" t="s">
        <v>535</v>
      </c>
    </row>
    <row r="4197" spans="1:39" ht="25.5">
      <c r="A4197" s="6">
        <v>42933.641312488428</v>
      </c>
      <c r="B4197" s="2">
        <v>42932</v>
      </c>
      <c r="C4197" s="1" t="s">
        <v>96</v>
      </c>
      <c r="D4197" s="1">
        <v>50283</v>
      </c>
      <c r="E4197" s="1" t="s">
        <v>1318</v>
      </c>
      <c r="F4197" s="1" t="s">
        <v>98</v>
      </c>
      <c r="G4197" s="1" t="s">
        <v>99</v>
      </c>
      <c r="H4197" s="1" t="s">
        <v>109</v>
      </c>
      <c r="Q4197" s="1" t="s">
        <v>101</v>
      </c>
      <c r="R4197" s="1" t="s">
        <v>111</v>
      </c>
      <c r="S4197" s="1" t="s">
        <v>112</v>
      </c>
      <c r="U4197" s="1" t="s">
        <v>114</v>
      </c>
      <c r="Z4197" s="1" t="s">
        <v>115</v>
      </c>
    </row>
    <row r="4198" spans="1:39" ht="25.5">
      <c r="A4198" s="6">
        <v>42933.642160949079</v>
      </c>
      <c r="B4198" s="2">
        <v>42932</v>
      </c>
      <c r="C4198" s="1" t="s">
        <v>117</v>
      </c>
      <c r="D4198" s="1">
        <v>50283</v>
      </c>
      <c r="E4198" s="1" t="s">
        <v>1318</v>
      </c>
      <c r="F4198" s="1" t="s">
        <v>98</v>
      </c>
      <c r="G4198" s="1" t="s">
        <v>99</v>
      </c>
      <c r="H4198" s="1" t="s">
        <v>109</v>
      </c>
      <c r="Q4198" s="1" t="s">
        <v>101</v>
      </c>
      <c r="R4198" s="1" t="s">
        <v>111</v>
      </c>
      <c r="S4198" s="1" t="s">
        <v>112</v>
      </c>
      <c r="U4198" s="1" t="s">
        <v>114</v>
      </c>
      <c r="Z4198" s="1" t="s">
        <v>115</v>
      </c>
      <c r="AL4198" s="1" t="s">
        <v>535</v>
      </c>
    </row>
    <row r="4199" spans="1:39" ht="25.5">
      <c r="A4199" s="6">
        <v>42933.642557245374</v>
      </c>
      <c r="B4199" s="2">
        <v>42933</v>
      </c>
      <c r="C4199" s="1" t="s">
        <v>96</v>
      </c>
      <c r="D4199" s="1">
        <v>50283</v>
      </c>
      <c r="E4199" s="1" t="s">
        <v>1318</v>
      </c>
      <c r="F4199" s="1" t="s">
        <v>98</v>
      </c>
      <c r="G4199" s="1" t="s">
        <v>99</v>
      </c>
      <c r="H4199" s="1" t="s">
        <v>109</v>
      </c>
      <c r="Q4199" s="1" t="s">
        <v>101</v>
      </c>
      <c r="R4199" s="1" t="s">
        <v>111</v>
      </c>
      <c r="S4199" s="1" t="s">
        <v>112</v>
      </c>
      <c r="U4199" s="1" t="s">
        <v>114</v>
      </c>
      <c r="Z4199" s="1" t="s">
        <v>115</v>
      </c>
    </row>
    <row r="4200" spans="1:39" ht="25.5">
      <c r="A4200" s="6">
        <v>42934.555330868054</v>
      </c>
      <c r="B4200" s="2">
        <v>42933</v>
      </c>
      <c r="C4200" s="1" t="s">
        <v>117</v>
      </c>
      <c r="D4200" s="1">
        <v>50283</v>
      </c>
      <c r="E4200" s="1" t="s">
        <v>1318</v>
      </c>
      <c r="F4200" s="1" t="s">
        <v>98</v>
      </c>
      <c r="G4200" s="1" t="s">
        <v>99</v>
      </c>
      <c r="H4200" s="1" t="s">
        <v>109</v>
      </c>
      <c r="Q4200" s="1" t="s">
        <v>101</v>
      </c>
      <c r="R4200" s="1" t="s">
        <v>111</v>
      </c>
      <c r="S4200" s="1" t="s">
        <v>112</v>
      </c>
      <c r="U4200" s="1" t="s">
        <v>114</v>
      </c>
      <c r="Z4200" s="1" t="s">
        <v>115</v>
      </c>
      <c r="AL4200" s="1" t="s">
        <v>535</v>
      </c>
    </row>
    <row r="4201" spans="1:39" ht="25.5">
      <c r="A4201" s="6">
        <v>42934.556491203708</v>
      </c>
      <c r="B4201" s="2">
        <v>42934</v>
      </c>
      <c r="C4201" s="1" t="s">
        <v>96</v>
      </c>
      <c r="D4201" s="1">
        <v>50283</v>
      </c>
      <c r="E4201" s="1" t="s">
        <v>1318</v>
      </c>
      <c r="F4201" s="1" t="s">
        <v>98</v>
      </c>
      <c r="G4201" s="1" t="s">
        <v>99</v>
      </c>
      <c r="H4201" s="1" t="s">
        <v>109</v>
      </c>
      <c r="Q4201" s="1" t="s">
        <v>101</v>
      </c>
      <c r="R4201" s="1" t="s">
        <v>111</v>
      </c>
      <c r="S4201" s="1" t="s">
        <v>112</v>
      </c>
      <c r="U4201" s="1" t="s">
        <v>114</v>
      </c>
      <c r="Z4201" s="1" t="s">
        <v>115</v>
      </c>
      <c r="AK4201" s="1" t="s">
        <v>116</v>
      </c>
    </row>
    <row r="4202" spans="1:39">
      <c r="A4202" s="6">
        <v>43017.694780636579</v>
      </c>
      <c r="B4202" s="2">
        <v>42934</v>
      </c>
      <c r="C4202" s="1" t="s">
        <v>117</v>
      </c>
      <c r="D4202" s="1">
        <v>50283</v>
      </c>
      <c r="E4202" s="1" t="s">
        <v>1318</v>
      </c>
      <c r="F4202" s="1" t="s">
        <v>98</v>
      </c>
      <c r="G4202" s="1" t="s">
        <v>99</v>
      </c>
      <c r="H4202" s="1" t="s">
        <v>109</v>
      </c>
      <c r="Q4202" s="1" t="s">
        <v>101</v>
      </c>
      <c r="R4202" s="1" t="s">
        <v>111</v>
      </c>
      <c r="S4202" s="1" t="s">
        <v>124</v>
      </c>
      <c r="U4202" s="1" t="s">
        <v>114</v>
      </c>
      <c r="Z4202" s="1" t="s">
        <v>115</v>
      </c>
      <c r="AL4202" s="1" t="s">
        <v>535</v>
      </c>
    </row>
    <row r="4203" spans="1:39">
      <c r="A4203" s="6">
        <v>43017.695214930558</v>
      </c>
      <c r="B4203" s="2">
        <v>42935</v>
      </c>
      <c r="C4203" s="1" t="s">
        <v>96</v>
      </c>
      <c r="D4203" s="1">
        <v>50283</v>
      </c>
      <c r="E4203" s="1" t="s">
        <v>1318</v>
      </c>
      <c r="F4203" s="1" t="s">
        <v>98</v>
      </c>
      <c r="G4203" s="1" t="s">
        <v>99</v>
      </c>
      <c r="H4203" s="1" t="s">
        <v>109</v>
      </c>
      <c r="Q4203" s="1" t="s">
        <v>101</v>
      </c>
      <c r="R4203" s="1" t="s">
        <v>111</v>
      </c>
      <c r="S4203" s="1" t="s">
        <v>124</v>
      </c>
      <c r="U4203" s="1" t="s">
        <v>114</v>
      </c>
      <c r="Z4203" s="1" t="s">
        <v>115</v>
      </c>
    </row>
    <row r="4204" spans="1:39">
      <c r="A4204" s="6">
        <v>43004.874064988428</v>
      </c>
      <c r="B4204" s="2">
        <v>42935</v>
      </c>
      <c r="C4204" s="1" t="s">
        <v>117</v>
      </c>
      <c r="D4204" s="1">
        <v>50283</v>
      </c>
      <c r="E4204" s="1" t="s">
        <v>1318</v>
      </c>
      <c r="F4204" s="1" t="s">
        <v>98</v>
      </c>
      <c r="G4204" s="1" t="s">
        <v>99</v>
      </c>
      <c r="H4204" s="1" t="s">
        <v>109</v>
      </c>
      <c r="Q4204" s="1" t="s">
        <v>101</v>
      </c>
      <c r="R4204" s="1" t="s">
        <v>111</v>
      </c>
      <c r="S4204" s="1" t="s">
        <v>124</v>
      </c>
      <c r="U4204" s="1" t="s">
        <v>114</v>
      </c>
      <c r="Z4204" s="1" t="s">
        <v>115</v>
      </c>
      <c r="AL4204" s="1" t="s">
        <v>535</v>
      </c>
    </row>
    <row r="4205" spans="1:39">
      <c r="A4205" s="6">
        <v>43004.874402210648</v>
      </c>
      <c r="B4205" s="2">
        <v>42936</v>
      </c>
      <c r="C4205" s="1" t="s">
        <v>96</v>
      </c>
      <c r="D4205" s="1">
        <v>50283</v>
      </c>
      <c r="E4205" s="1" t="s">
        <v>1318</v>
      </c>
      <c r="F4205" s="1" t="s">
        <v>98</v>
      </c>
      <c r="G4205" s="1" t="s">
        <v>99</v>
      </c>
      <c r="H4205" s="1" t="s">
        <v>109</v>
      </c>
      <c r="Q4205" s="1" t="s">
        <v>101</v>
      </c>
      <c r="R4205" s="1" t="s">
        <v>111</v>
      </c>
      <c r="S4205" s="1" t="s">
        <v>124</v>
      </c>
      <c r="U4205" s="1" t="s">
        <v>114</v>
      </c>
      <c r="Z4205" s="1" t="s">
        <v>115</v>
      </c>
    </row>
    <row r="4206" spans="1:39" ht="25.5">
      <c r="A4206" s="6">
        <v>42929.589504166666</v>
      </c>
      <c r="B4206" s="2">
        <v>42928</v>
      </c>
      <c r="C4206" s="1" t="s">
        <v>96</v>
      </c>
      <c r="D4206" s="1">
        <v>50285</v>
      </c>
      <c r="E4206" s="1" t="s">
        <v>1315</v>
      </c>
      <c r="F4206" s="1" t="s">
        <v>98</v>
      </c>
      <c r="G4206" s="1" t="s">
        <v>99</v>
      </c>
      <c r="H4206" s="1" t="s">
        <v>100</v>
      </c>
      <c r="K4206" s="1">
        <v>0.51</v>
      </c>
      <c r="M4206" s="1">
        <v>0.51</v>
      </c>
      <c r="N4206" s="1" t="s">
        <v>110</v>
      </c>
      <c r="O4206" s="1">
        <v>0.4</v>
      </c>
      <c r="P4206" s="1" t="s">
        <v>110</v>
      </c>
      <c r="Q4206" s="1" t="s">
        <v>101</v>
      </c>
      <c r="R4206" s="1" t="s">
        <v>122</v>
      </c>
      <c r="S4206" s="1" t="s">
        <v>112</v>
      </c>
      <c r="T4206" s="1" t="s">
        <v>203</v>
      </c>
      <c r="U4206" s="1" t="s">
        <v>114</v>
      </c>
      <c r="V4206" s="1">
        <v>38</v>
      </c>
      <c r="W4206" s="1">
        <v>146</v>
      </c>
      <c r="X4206" s="1">
        <v>5</v>
      </c>
      <c r="Z4206" s="1" t="s">
        <v>115</v>
      </c>
      <c r="AA4206" s="1">
        <v>0.4</v>
      </c>
      <c r="AG4206" s="1">
        <v>100</v>
      </c>
      <c r="AM4206" s="1">
        <v>20</v>
      </c>
    </row>
    <row r="4207" spans="1:39" ht="25.5">
      <c r="A4207" s="6">
        <v>42929.590270671295</v>
      </c>
      <c r="B4207" s="2">
        <v>42928</v>
      </c>
      <c r="C4207" s="1" t="s">
        <v>117</v>
      </c>
      <c r="D4207" s="1">
        <v>50285</v>
      </c>
      <c r="E4207" s="1" t="s">
        <v>1315</v>
      </c>
      <c r="F4207" s="1" t="s">
        <v>98</v>
      </c>
      <c r="G4207" s="1" t="s">
        <v>99</v>
      </c>
      <c r="H4207" s="1" t="s">
        <v>100</v>
      </c>
      <c r="Q4207" s="1" t="s">
        <v>101</v>
      </c>
      <c r="R4207" s="1" t="s">
        <v>102</v>
      </c>
      <c r="S4207" s="1" t="s">
        <v>101</v>
      </c>
      <c r="T4207" s="1" t="s">
        <v>205</v>
      </c>
      <c r="U4207" s="1" t="s">
        <v>141</v>
      </c>
      <c r="Z4207" s="1" t="s">
        <v>115</v>
      </c>
      <c r="AA4207" s="1">
        <v>0.4</v>
      </c>
      <c r="AD4207" s="1">
        <v>2</v>
      </c>
      <c r="AM4207" s="1">
        <v>20</v>
      </c>
    </row>
    <row r="4208" spans="1:39" ht="25.5">
      <c r="A4208" s="6">
        <v>42929.590940798611</v>
      </c>
      <c r="B4208" s="2">
        <v>42929</v>
      </c>
      <c r="C4208" s="1" t="s">
        <v>96</v>
      </c>
      <c r="D4208" s="1">
        <v>50285</v>
      </c>
      <c r="E4208" s="1" t="s">
        <v>1315</v>
      </c>
      <c r="F4208" s="1" t="s">
        <v>98</v>
      </c>
      <c r="G4208" s="1" t="s">
        <v>99</v>
      </c>
      <c r="H4208" s="1" t="s">
        <v>109</v>
      </c>
      <c r="K4208" s="1">
        <v>0.51</v>
      </c>
      <c r="O4208" s="1">
        <v>0.4</v>
      </c>
      <c r="P4208" s="1" t="s">
        <v>110</v>
      </c>
      <c r="Q4208" s="1" t="s">
        <v>101</v>
      </c>
      <c r="R4208" s="1" t="s">
        <v>102</v>
      </c>
      <c r="S4208" s="1" t="s">
        <v>101</v>
      </c>
      <c r="T4208" s="1" t="s">
        <v>203</v>
      </c>
      <c r="U4208" s="1" t="s">
        <v>141</v>
      </c>
      <c r="Z4208" s="1" t="s">
        <v>115</v>
      </c>
      <c r="AA4208" s="1">
        <v>0.4</v>
      </c>
      <c r="AD4208" s="1"/>
      <c r="AG4208" s="1">
        <v>100</v>
      </c>
      <c r="AM4208" s="1">
        <v>20</v>
      </c>
    </row>
    <row r="4209" spans="1:39" ht="25.5">
      <c r="A4209" s="6">
        <v>42932.541060208328</v>
      </c>
      <c r="B4209" s="2">
        <v>42929</v>
      </c>
      <c r="C4209" s="1" t="s">
        <v>117</v>
      </c>
      <c r="D4209" s="1">
        <v>50285</v>
      </c>
      <c r="E4209" s="1" t="s">
        <v>1315</v>
      </c>
      <c r="F4209" s="1" t="s">
        <v>98</v>
      </c>
      <c r="G4209" s="1" t="s">
        <v>99</v>
      </c>
      <c r="H4209" s="1" t="s">
        <v>100</v>
      </c>
      <c r="Q4209" s="1" t="s">
        <v>101</v>
      </c>
      <c r="R4209" s="1" t="s">
        <v>122</v>
      </c>
      <c r="S4209" s="1" t="s">
        <v>112</v>
      </c>
      <c r="T4209" s="1" t="s">
        <v>205</v>
      </c>
      <c r="U4209" s="1" t="s">
        <v>141</v>
      </c>
      <c r="Z4209" s="1" t="s">
        <v>115</v>
      </c>
      <c r="AA4209" s="1">
        <v>0.4</v>
      </c>
      <c r="AD4209" s="1">
        <v>2</v>
      </c>
      <c r="AG4209" s="1">
        <v>17</v>
      </c>
    </row>
    <row r="4210" spans="1:39" ht="25.5">
      <c r="A4210" s="6">
        <v>42932.541700231479</v>
      </c>
      <c r="B4210" s="2">
        <v>42930</v>
      </c>
      <c r="C4210" s="1" t="s">
        <v>96</v>
      </c>
      <c r="D4210" s="1">
        <v>50285</v>
      </c>
      <c r="E4210" s="1" t="s">
        <v>1315</v>
      </c>
      <c r="F4210" s="1" t="s">
        <v>98</v>
      </c>
      <c r="G4210" s="1" t="s">
        <v>99</v>
      </c>
      <c r="H4210" s="1" t="s">
        <v>109</v>
      </c>
      <c r="K4210" s="1">
        <v>0.51</v>
      </c>
      <c r="O4210" s="1">
        <v>0.4</v>
      </c>
      <c r="P4210" s="1" t="s">
        <v>110</v>
      </c>
      <c r="Q4210" s="1" t="s">
        <v>101</v>
      </c>
      <c r="R4210" s="1" t="s">
        <v>122</v>
      </c>
      <c r="S4210" s="1" t="s">
        <v>133</v>
      </c>
      <c r="T4210" s="1" t="s">
        <v>203</v>
      </c>
      <c r="U4210" s="1" t="s">
        <v>141</v>
      </c>
      <c r="Z4210" s="1" t="s">
        <v>115</v>
      </c>
      <c r="AA4210" s="1">
        <v>0.4</v>
      </c>
      <c r="AG4210" s="1">
        <v>100</v>
      </c>
      <c r="AM4210" s="1">
        <v>17</v>
      </c>
    </row>
    <row r="4211" spans="1:39">
      <c r="A4211" s="6">
        <v>42932.542437893513</v>
      </c>
      <c r="B4211" s="2">
        <v>42930</v>
      </c>
      <c r="C4211" s="1" t="s">
        <v>117</v>
      </c>
      <c r="D4211" s="1">
        <v>50285</v>
      </c>
      <c r="E4211" s="1" t="s">
        <v>1315</v>
      </c>
      <c r="F4211" s="1" t="s">
        <v>98</v>
      </c>
      <c r="G4211" s="1" t="s">
        <v>99</v>
      </c>
      <c r="H4211" s="1" t="s">
        <v>109</v>
      </c>
      <c r="L4211" s="1">
        <v>0.51</v>
      </c>
      <c r="M4211" s="1">
        <v>0.51</v>
      </c>
      <c r="N4211" s="1" t="s">
        <v>110</v>
      </c>
      <c r="Q4211" s="1" t="s">
        <v>101</v>
      </c>
      <c r="R4211" s="1" t="s">
        <v>111</v>
      </c>
      <c r="S4211" s="1" t="s">
        <v>124</v>
      </c>
      <c r="T4211" s="1" t="s">
        <v>113</v>
      </c>
      <c r="U4211" s="1" t="s">
        <v>114</v>
      </c>
      <c r="Z4211" s="1" t="s">
        <v>115</v>
      </c>
      <c r="AD4211" s="1">
        <v>2</v>
      </c>
      <c r="AG4211" s="1">
        <v>100</v>
      </c>
    </row>
    <row r="4212" spans="1:39" ht="25.5">
      <c r="A4212" s="6">
        <v>42932.542923819448</v>
      </c>
      <c r="B4212" s="2">
        <v>42931</v>
      </c>
      <c r="C4212" s="1" t="s">
        <v>96</v>
      </c>
      <c r="D4212" s="1">
        <v>50285</v>
      </c>
      <c r="E4212" s="1" t="s">
        <v>1315</v>
      </c>
      <c r="F4212" s="1" t="s">
        <v>98</v>
      </c>
      <c r="G4212" s="1" t="s">
        <v>99</v>
      </c>
      <c r="H4212" s="1" t="s">
        <v>109</v>
      </c>
      <c r="K4212" s="1">
        <v>0.51</v>
      </c>
      <c r="L4212" s="1">
        <v>0.51</v>
      </c>
      <c r="M4212" s="1">
        <v>0.51</v>
      </c>
      <c r="N4212" s="1" t="s">
        <v>110</v>
      </c>
      <c r="O4212" s="1">
        <v>0.4</v>
      </c>
      <c r="P4212" s="1" t="s">
        <v>110</v>
      </c>
      <c r="Q4212" s="1" t="s">
        <v>101</v>
      </c>
      <c r="R4212" s="1" t="s">
        <v>122</v>
      </c>
      <c r="S4212" s="1" t="s">
        <v>112</v>
      </c>
      <c r="T4212" s="1" t="s">
        <v>113</v>
      </c>
      <c r="U4212" s="1" t="s">
        <v>114</v>
      </c>
      <c r="Z4212" s="1" t="s">
        <v>115</v>
      </c>
      <c r="AG4212" s="1">
        <v>100</v>
      </c>
    </row>
    <row r="4213" spans="1:39" ht="25.5">
      <c r="A4213" s="6">
        <v>42932.543296354168</v>
      </c>
      <c r="B4213" s="2">
        <v>42931</v>
      </c>
      <c r="C4213" s="1" t="s">
        <v>117</v>
      </c>
      <c r="D4213" s="1">
        <v>50285</v>
      </c>
      <c r="E4213" s="1" t="s">
        <v>1315</v>
      </c>
      <c r="F4213" s="1" t="s">
        <v>98</v>
      </c>
      <c r="G4213" s="1" t="s">
        <v>99</v>
      </c>
      <c r="H4213" s="1" t="s">
        <v>109</v>
      </c>
      <c r="L4213" s="1">
        <v>0.51</v>
      </c>
      <c r="M4213" s="1">
        <v>0.51</v>
      </c>
      <c r="N4213" s="1" t="s">
        <v>110</v>
      </c>
      <c r="Q4213" s="1" t="s">
        <v>101</v>
      </c>
      <c r="R4213" s="1" t="s">
        <v>111</v>
      </c>
      <c r="S4213" s="1" t="s">
        <v>112</v>
      </c>
      <c r="T4213" s="1" t="s">
        <v>113</v>
      </c>
      <c r="U4213" s="1" t="s">
        <v>114</v>
      </c>
      <c r="Z4213" s="1" t="s">
        <v>115</v>
      </c>
      <c r="AG4213" s="1">
        <v>100</v>
      </c>
    </row>
    <row r="4214" spans="1:39" ht="25.5">
      <c r="A4214" s="6">
        <v>42932.543977141206</v>
      </c>
      <c r="B4214" s="2">
        <v>42932</v>
      </c>
      <c r="C4214" s="1" t="s">
        <v>96</v>
      </c>
      <c r="D4214" s="1">
        <v>50285</v>
      </c>
      <c r="E4214" s="1" t="s">
        <v>1315</v>
      </c>
      <c r="F4214" s="1" t="s">
        <v>98</v>
      </c>
      <c r="G4214" s="1" t="s">
        <v>99</v>
      </c>
      <c r="H4214" s="1" t="s">
        <v>109</v>
      </c>
      <c r="K4214" s="1">
        <v>0.51</v>
      </c>
      <c r="L4214" s="1">
        <v>0.51</v>
      </c>
      <c r="M4214" s="1">
        <v>0.51</v>
      </c>
      <c r="N4214" s="1" t="s">
        <v>110</v>
      </c>
      <c r="O4214" s="1">
        <v>0.4</v>
      </c>
      <c r="P4214" s="1" t="s">
        <v>110</v>
      </c>
      <c r="Q4214" s="1" t="s">
        <v>101</v>
      </c>
      <c r="R4214" s="1" t="s">
        <v>111</v>
      </c>
      <c r="S4214" s="1" t="s">
        <v>112</v>
      </c>
      <c r="T4214" s="1" t="s">
        <v>113</v>
      </c>
      <c r="U4214" s="1" t="s">
        <v>114</v>
      </c>
      <c r="Z4214" s="1" t="s">
        <v>115</v>
      </c>
      <c r="AG4214" s="1">
        <v>100</v>
      </c>
    </row>
    <row r="4215" spans="1:39" ht="25.5">
      <c r="A4215" s="6">
        <v>42933.643177997685</v>
      </c>
      <c r="B4215" s="2">
        <v>42932</v>
      </c>
      <c r="C4215" s="1" t="s">
        <v>117</v>
      </c>
      <c r="D4215" s="1">
        <v>50285</v>
      </c>
      <c r="E4215" s="1" t="s">
        <v>1315</v>
      </c>
      <c r="F4215" s="1" t="s">
        <v>98</v>
      </c>
      <c r="G4215" s="1" t="s">
        <v>99</v>
      </c>
      <c r="H4215" s="1" t="s">
        <v>109</v>
      </c>
      <c r="L4215" s="1">
        <v>0.51</v>
      </c>
      <c r="M4215" s="1">
        <v>0.51</v>
      </c>
      <c r="N4215" s="1" t="s">
        <v>110</v>
      </c>
      <c r="Q4215" s="1" t="s">
        <v>101</v>
      </c>
      <c r="R4215" s="1" t="s">
        <v>111</v>
      </c>
      <c r="S4215" s="1" t="s">
        <v>112</v>
      </c>
      <c r="T4215" s="1" t="s">
        <v>113</v>
      </c>
      <c r="U4215" s="1" t="s">
        <v>114</v>
      </c>
      <c r="Z4215" s="1" t="s">
        <v>115</v>
      </c>
      <c r="AG4215" s="1">
        <v>100</v>
      </c>
    </row>
    <row r="4216" spans="1:39" ht="25.5">
      <c r="A4216" s="6">
        <v>42933.643803587962</v>
      </c>
      <c r="B4216" s="2">
        <v>42933</v>
      </c>
      <c r="C4216" s="1" t="s">
        <v>96</v>
      </c>
      <c r="D4216" s="1">
        <v>50285</v>
      </c>
      <c r="E4216" s="1" t="s">
        <v>1315</v>
      </c>
      <c r="F4216" s="1" t="s">
        <v>98</v>
      </c>
      <c r="G4216" s="1" t="s">
        <v>99</v>
      </c>
      <c r="H4216" s="1" t="s">
        <v>109</v>
      </c>
      <c r="K4216" s="1">
        <v>0.51</v>
      </c>
      <c r="L4216" s="1">
        <v>0.51</v>
      </c>
      <c r="M4216" s="1">
        <v>0.51</v>
      </c>
      <c r="N4216" s="1" t="s">
        <v>110</v>
      </c>
      <c r="O4216" s="1">
        <v>0.4</v>
      </c>
      <c r="P4216" s="1" t="s">
        <v>110</v>
      </c>
      <c r="Q4216" s="1" t="s">
        <v>101</v>
      </c>
      <c r="R4216" s="1" t="s">
        <v>111</v>
      </c>
      <c r="S4216" s="1" t="s">
        <v>112</v>
      </c>
      <c r="T4216" s="1" t="s">
        <v>113</v>
      </c>
      <c r="U4216" s="1" t="s">
        <v>114</v>
      </c>
      <c r="Z4216" s="1" t="s">
        <v>115</v>
      </c>
      <c r="AG4216" s="1">
        <v>100</v>
      </c>
    </row>
    <row r="4217" spans="1:39" ht="25.5">
      <c r="A4217" s="6">
        <v>42934.554028472223</v>
      </c>
      <c r="B4217" s="2">
        <v>42933</v>
      </c>
      <c r="C4217" s="1" t="s">
        <v>117</v>
      </c>
      <c r="D4217" s="1">
        <v>50285</v>
      </c>
      <c r="E4217" s="1" t="s">
        <v>1315</v>
      </c>
      <c r="F4217" s="1" t="s">
        <v>98</v>
      </c>
      <c r="G4217" s="1" t="s">
        <v>99</v>
      </c>
      <c r="H4217" s="1" t="s">
        <v>109</v>
      </c>
      <c r="Q4217" s="1" t="s">
        <v>101</v>
      </c>
      <c r="R4217" s="1" t="s">
        <v>111</v>
      </c>
      <c r="S4217" s="1" t="s">
        <v>112</v>
      </c>
      <c r="U4217" s="1" t="s">
        <v>114</v>
      </c>
      <c r="Z4217" s="1" t="s">
        <v>115</v>
      </c>
      <c r="AL4217" s="1" t="s">
        <v>535</v>
      </c>
    </row>
    <row r="4218" spans="1:39" ht="25.5">
      <c r="A4218" s="6">
        <v>42934.554462037035</v>
      </c>
      <c r="B4218" s="2">
        <v>42934</v>
      </c>
      <c r="C4218" s="1" t="s">
        <v>96</v>
      </c>
      <c r="D4218" s="1">
        <v>50285</v>
      </c>
      <c r="E4218" s="1" t="s">
        <v>1315</v>
      </c>
      <c r="F4218" s="1" t="s">
        <v>98</v>
      </c>
      <c r="G4218" s="1" t="s">
        <v>99</v>
      </c>
      <c r="H4218" s="1" t="s">
        <v>109</v>
      </c>
      <c r="Q4218" s="1" t="s">
        <v>101</v>
      </c>
      <c r="R4218" s="1" t="s">
        <v>111</v>
      </c>
      <c r="S4218" s="1" t="s">
        <v>112</v>
      </c>
      <c r="U4218" s="1" t="s">
        <v>114</v>
      </c>
      <c r="Z4218" s="1" t="s">
        <v>115</v>
      </c>
      <c r="AK4218" s="1" t="s">
        <v>116</v>
      </c>
    </row>
    <row r="4219" spans="1:39">
      <c r="A4219" s="6">
        <v>43017.696848055552</v>
      </c>
      <c r="B4219" s="2">
        <v>42934</v>
      </c>
      <c r="C4219" s="1" t="s">
        <v>117</v>
      </c>
      <c r="D4219" s="1">
        <v>50285</v>
      </c>
      <c r="E4219" s="1" t="s">
        <v>1315</v>
      </c>
      <c r="F4219" s="1" t="s">
        <v>98</v>
      </c>
      <c r="G4219" s="1" t="s">
        <v>99</v>
      </c>
      <c r="H4219" s="1" t="s">
        <v>109</v>
      </c>
      <c r="Q4219" s="1" t="s">
        <v>101</v>
      </c>
      <c r="R4219" s="1" t="s">
        <v>111</v>
      </c>
      <c r="S4219" s="1" t="s">
        <v>124</v>
      </c>
      <c r="U4219" s="1" t="s">
        <v>114</v>
      </c>
      <c r="Z4219" s="1" t="s">
        <v>115</v>
      </c>
      <c r="AL4219" s="1" t="s">
        <v>535</v>
      </c>
    </row>
    <row r="4220" spans="1:39">
      <c r="A4220" s="6">
        <v>43017.697198692127</v>
      </c>
      <c r="B4220" s="2">
        <v>42935</v>
      </c>
      <c r="C4220" s="1" t="s">
        <v>96</v>
      </c>
      <c r="D4220" s="1">
        <v>50285</v>
      </c>
      <c r="E4220" s="1" t="s">
        <v>1315</v>
      </c>
      <c r="F4220" s="1" t="s">
        <v>98</v>
      </c>
      <c r="G4220" s="1" t="s">
        <v>99</v>
      </c>
      <c r="H4220" s="1" t="s">
        <v>109</v>
      </c>
      <c r="Q4220" s="1" t="s">
        <v>101</v>
      </c>
      <c r="R4220" s="1" t="s">
        <v>111</v>
      </c>
      <c r="S4220" s="1" t="s">
        <v>124</v>
      </c>
      <c r="U4220" s="1" t="s">
        <v>114</v>
      </c>
      <c r="Z4220" s="1" t="s">
        <v>115</v>
      </c>
    </row>
    <row r="4221" spans="1:39">
      <c r="A4221" s="6">
        <v>43004.87288520833</v>
      </c>
      <c r="B4221" s="2">
        <v>42935</v>
      </c>
      <c r="C4221" s="1" t="s">
        <v>117</v>
      </c>
      <c r="D4221" s="1">
        <v>50285</v>
      </c>
      <c r="E4221" s="1" t="s">
        <v>1315</v>
      </c>
      <c r="F4221" s="1" t="s">
        <v>98</v>
      </c>
      <c r="G4221" s="1" t="s">
        <v>99</v>
      </c>
      <c r="H4221" s="1" t="s">
        <v>109</v>
      </c>
      <c r="Q4221" s="1" t="s">
        <v>101</v>
      </c>
      <c r="R4221" s="1" t="s">
        <v>111</v>
      </c>
      <c r="S4221" s="1" t="s">
        <v>124</v>
      </c>
      <c r="U4221" s="1" t="s">
        <v>114</v>
      </c>
      <c r="Z4221" s="1" t="s">
        <v>115</v>
      </c>
      <c r="AL4221" s="1" t="s">
        <v>535</v>
      </c>
    </row>
    <row r="4222" spans="1:39">
      <c r="A4222" s="6">
        <v>43004.873239953704</v>
      </c>
      <c r="B4222" s="2">
        <v>42936</v>
      </c>
      <c r="C4222" s="1" t="s">
        <v>96</v>
      </c>
      <c r="D4222" s="1">
        <v>50285</v>
      </c>
      <c r="E4222" s="1" t="s">
        <v>1315</v>
      </c>
      <c r="F4222" s="1" t="s">
        <v>98</v>
      </c>
      <c r="G4222" s="1" t="s">
        <v>99</v>
      </c>
      <c r="H4222" s="1" t="s">
        <v>109</v>
      </c>
      <c r="Q4222" s="1" t="s">
        <v>101</v>
      </c>
      <c r="R4222" s="1" t="s">
        <v>111</v>
      </c>
      <c r="S4222" s="1" t="s">
        <v>124</v>
      </c>
      <c r="U4222" s="1" t="s">
        <v>114</v>
      </c>
      <c r="Z4222" s="1" t="s">
        <v>115</v>
      </c>
    </row>
    <row r="4223" spans="1:39">
      <c r="A4223" s="6">
        <v>42929.604863900458</v>
      </c>
      <c r="B4223" s="2">
        <v>42928</v>
      </c>
      <c r="C4223" s="1" t="s">
        <v>96</v>
      </c>
      <c r="D4223" s="1">
        <v>50286</v>
      </c>
      <c r="E4223" s="1" t="s">
        <v>1334</v>
      </c>
      <c r="F4223" s="1" t="s">
        <v>98</v>
      </c>
      <c r="G4223" s="1" t="s">
        <v>99</v>
      </c>
      <c r="H4223" s="1" t="s">
        <v>109</v>
      </c>
      <c r="K4223" s="1">
        <v>0.56999999999999995</v>
      </c>
      <c r="L4223" s="1">
        <v>0.56999999999999995</v>
      </c>
      <c r="M4223" s="1">
        <v>0.56999999999999995</v>
      </c>
      <c r="N4223" s="1" t="s">
        <v>110</v>
      </c>
      <c r="O4223" s="1">
        <v>0.46</v>
      </c>
      <c r="P4223" s="1" t="s">
        <v>110</v>
      </c>
      <c r="Q4223" s="1" t="s">
        <v>101</v>
      </c>
      <c r="R4223" s="1" t="s">
        <v>111</v>
      </c>
      <c r="S4223" s="1" t="s">
        <v>124</v>
      </c>
      <c r="T4223" s="1" t="s">
        <v>113</v>
      </c>
      <c r="U4223" s="1" t="s">
        <v>114</v>
      </c>
      <c r="Z4223" s="1" t="s">
        <v>115</v>
      </c>
      <c r="AG4223" s="1">
        <v>110</v>
      </c>
    </row>
    <row r="4224" spans="1:39" ht="25.5">
      <c r="A4224" s="6">
        <v>42929.605619560185</v>
      </c>
      <c r="B4224" s="2">
        <v>42928</v>
      </c>
      <c r="C4224" s="1" t="s">
        <v>117</v>
      </c>
      <c r="D4224" s="1">
        <v>50286</v>
      </c>
      <c r="E4224" s="1" t="s">
        <v>1334</v>
      </c>
      <c r="F4224" s="1" t="s">
        <v>98</v>
      </c>
      <c r="G4224" s="1" t="s">
        <v>99</v>
      </c>
      <c r="H4224" s="1" t="s">
        <v>109</v>
      </c>
      <c r="L4224" s="1">
        <v>0.56999999999999995</v>
      </c>
      <c r="M4224" s="1">
        <v>0.56999999999999995</v>
      </c>
      <c r="N4224" s="1" t="s">
        <v>110</v>
      </c>
      <c r="Q4224" s="1" t="s">
        <v>101</v>
      </c>
      <c r="R4224" s="1" t="s">
        <v>122</v>
      </c>
      <c r="S4224" s="1" t="s">
        <v>124</v>
      </c>
      <c r="T4224" s="1" t="s">
        <v>113</v>
      </c>
      <c r="U4224" s="1" t="s">
        <v>114</v>
      </c>
      <c r="Z4224" s="1" t="s">
        <v>115</v>
      </c>
      <c r="AD4224" s="1">
        <v>2.2999999999999998</v>
      </c>
      <c r="AG4224" s="1">
        <v>110</v>
      </c>
    </row>
    <row r="4225" spans="1:41" ht="25.5">
      <c r="A4225" s="6">
        <v>42929.606417800926</v>
      </c>
      <c r="B4225" s="2">
        <v>42929</v>
      </c>
      <c r="C4225" s="1" t="s">
        <v>96</v>
      </c>
      <c r="D4225" s="1">
        <v>50286</v>
      </c>
      <c r="E4225" s="1" t="s">
        <v>1334</v>
      </c>
      <c r="F4225" s="1" t="s">
        <v>98</v>
      </c>
      <c r="G4225" s="1" t="s">
        <v>99</v>
      </c>
      <c r="H4225" s="1" t="s">
        <v>109</v>
      </c>
      <c r="K4225" s="1">
        <v>0.56999999999999995</v>
      </c>
      <c r="L4225" s="1">
        <v>0.56999999999999995</v>
      </c>
      <c r="M4225" s="1">
        <v>0.56999999999999995</v>
      </c>
      <c r="N4225" s="1" t="s">
        <v>110</v>
      </c>
      <c r="O4225" s="1">
        <v>0.46</v>
      </c>
      <c r="P4225" s="1" t="s">
        <v>110</v>
      </c>
      <c r="Q4225" s="1" t="s">
        <v>101</v>
      </c>
      <c r="R4225" s="1" t="s">
        <v>102</v>
      </c>
      <c r="S4225" s="1" t="s">
        <v>101</v>
      </c>
      <c r="T4225" s="1" t="s">
        <v>113</v>
      </c>
      <c r="U4225" s="1" t="s">
        <v>247</v>
      </c>
      <c r="Z4225" s="1" t="s">
        <v>33</v>
      </c>
      <c r="AG4225" s="1">
        <v>110</v>
      </c>
    </row>
    <row r="4226" spans="1:41" ht="25.5">
      <c r="A4226" s="6">
        <v>42932.548736990742</v>
      </c>
      <c r="B4226" s="2">
        <v>42929</v>
      </c>
      <c r="C4226" s="1" t="s">
        <v>117</v>
      </c>
      <c r="D4226" s="1">
        <v>50286</v>
      </c>
      <c r="E4226" s="1" t="s">
        <v>1334</v>
      </c>
      <c r="F4226" s="1" t="s">
        <v>98</v>
      </c>
      <c r="G4226" s="1" t="s">
        <v>99</v>
      </c>
      <c r="H4226" s="1" t="s">
        <v>109</v>
      </c>
      <c r="Q4226" s="1" t="s">
        <v>101</v>
      </c>
      <c r="R4226" s="1" t="s">
        <v>102</v>
      </c>
      <c r="S4226" s="1" t="s">
        <v>112</v>
      </c>
      <c r="T4226" s="1" t="s">
        <v>205</v>
      </c>
      <c r="U4226" s="1" t="s">
        <v>247</v>
      </c>
      <c r="V4226" s="1">
        <v>32</v>
      </c>
      <c r="W4226" s="1">
        <v>132</v>
      </c>
      <c r="X4226" s="1">
        <v>5.2</v>
      </c>
      <c r="Z4226" s="1" t="s">
        <v>33</v>
      </c>
      <c r="AA4226" s="1">
        <v>0.46</v>
      </c>
      <c r="AD4226" s="1">
        <v>2.2999999999999998</v>
      </c>
      <c r="AM4226" s="1">
        <v>26</v>
      </c>
    </row>
    <row r="4227" spans="1:41" ht="25.5">
      <c r="A4227" s="6">
        <v>42932.554181678242</v>
      </c>
      <c r="B4227" s="2">
        <v>42930</v>
      </c>
      <c r="C4227" s="1" t="s">
        <v>96</v>
      </c>
      <c r="D4227" s="1">
        <v>50286</v>
      </c>
      <c r="E4227" s="1" t="s">
        <v>1334</v>
      </c>
      <c r="F4227" s="1" t="s">
        <v>98</v>
      </c>
      <c r="G4227" s="1" t="s">
        <v>99</v>
      </c>
      <c r="H4227" s="1" t="s">
        <v>100</v>
      </c>
      <c r="K4227" s="1">
        <v>0.56999999999999995</v>
      </c>
      <c r="O4227" s="1">
        <v>0.46</v>
      </c>
      <c r="P4227" s="1" t="s">
        <v>110</v>
      </c>
      <c r="Q4227" s="1" t="s">
        <v>101</v>
      </c>
      <c r="R4227" s="1" t="s">
        <v>102</v>
      </c>
      <c r="S4227" s="1" t="s">
        <v>112</v>
      </c>
      <c r="T4227" s="1" t="s">
        <v>203</v>
      </c>
      <c r="U4227" s="1" t="s">
        <v>247</v>
      </c>
      <c r="Z4227" s="1" t="s">
        <v>33</v>
      </c>
      <c r="AA4227" s="1">
        <v>0.46</v>
      </c>
      <c r="AG4227" s="1">
        <v>110</v>
      </c>
      <c r="AM4227" s="1">
        <v>26</v>
      </c>
    </row>
    <row r="4228" spans="1:41" ht="25.5">
      <c r="A4228" s="6">
        <v>42932.557179178242</v>
      </c>
      <c r="B4228" s="2">
        <v>42930</v>
      </c>
      <c r="C4228" s="1" t="s">
        <v>117</v>
      </c>
      <c r="D4228" s="1">
        <v>50286</v>
      </c>
      <c r="E4228" s="1" t="s">
        <v>1334</v>
      </c>
      <c r="F4228" s="1" t="s">
        <v>98</v>
      </c>
      <c r="G4228" s="1" t="s">
        <v>99</v>
      </c>
      <c r="H4228" s="1" t="s">
        <v>100</v>
      </c>
      <c r="O4228" s="1">
        <v>0.46</v>
      </c>
      <c r="P4228" s="1" t="s">
        <v>110</v>
      </c>
      <c r="Q4228" s="1" t="s">
        <v>119</v>
      </c>
      <c r="R4228" s="1" t="s">
        <v>102</v>
      </c>
      <c r="S4228" s="1" t="s">
        <v>101</v>
      </c>
      <c r="T4228" s="1" t="s">
        <v>205</v>
      </c>
      <c r="U4228" s="1" t="s">
        <v>247</v>
      </c>
      <c r="Z4228" s="1" t="s">
        <v>115</v>
      </c>
      <c r="AA4228" s="1">
        <v>0.46</v>
      </c>
      <c r="AD4228" s="1">
        <v>2.2999999999999998</v>
      </c>
      <c r="AI4228" s="1">
        <v>0.46</v>
      </c>
      <c r="AJ4228" s="1" t="s">
        <v>110</v>
      </c>
      <c r="AM4228" s="1">
        <v>19</v>
      </c>
    </row>
    <row r="4229" spans="1:41" ht="25.5">
      <c r="A4229" s="6">
        <v>42932.563413333337</v>
      </c>
      <c r="B4229" s="2">
        <v>42931</v>
      </c>
      <c r="C4229" s="1" t="s">
        <v>96</v>
      </c>
      <c r="D4229" s="1">
        <v>50286</v>
      </c>
      <c r="E4229" s="1" t="s">
        <v>1334</v>
      </c>
      <c r="F4229" s="1" t="s">
        <v>98</v>
      </c>
      <c r="G4229" s="1" t="s">
        <v>99</v>
      </c>
      <c r="H4229" s="1" t="s">
        <v>100</v>
      </c>
      <c r="K4229" s="1">
        <v>0.56999999999999995</v>
      </c>
      <c r="O4229" s="1">
        <v>0.46</v>
      </c>
      <c r="P4229" s="1" t="s">
        <v>110</v>
      </c>
      <c r="Q4229" s="1" t="s">
        <v>119</v>
      </c>
      <c r="R4229" s="1" t="s">
        <v>102</v>
      </c>
      <c r="S4229" s="1" t="s">
        <v>101</v>
      </c>
      <c r="T4229" s="1" t="s">
        <v>203</v>
      </c>
      <c r="U4229" s="1" t="s">
        <v>247</v>
      </c>
      <c r="Z4229" s="1" t="s">
        <v>33</v>
      </c>
      <c r="AA4229" s="1">
        <v>0.46</v>
      </c>
      <c r="AG4229" s="1">
        <v>110</v>
      </c>
      <c r="AM4229" s="1">
        <v>19</v>
      </c>
    </row>
    <row r="4230" spans="1:41" ht="25.5">
      <c r="A4230" s="6">
        <v>42932.564623680555</v>
      </c>
      <c r="B4230" s="2">
        <v>42931</v>
      </c>
      <c r="C4230" s="1" t="s">
        <v>117</v>
      </c>
      <c r="D4230" s="1">
        <v>50286</v>
      </c>
      <c r="E4230" s="1" t="s">
        <v>1334</v>
      </c>
      <c r="F4230" s="1" t="s">
        <v>98</v>
      </c>
      <c r="G4230" s="1" t="s">
        <v>99</v>
      </c>
      <c r="H4230" s="1" t="s">
        <v>100</v>
      </c>
      <c r="O4230" s="1">
        <v>0.46</v>
      </c>
      <c r="P4230" s="1" t="s">
        <v>110</v>
      </c>
      <c r="Q4230" s="1" t="s">
        <v>119</v>
      </c>
      <c r="R4230" s="1" t="s">
        <v>102</v>
      </c>
      <c r="S4230" s="1" t="s">
        <v>103</v>
      </c>
      <c r="T4230" s="1" t="s">
        <v>205</v>
      </c>
      <c r="U4230" s="1" t="s">
        <v>247</v>
      </c>
      <c r="V4230" s="1">
        <v>36</v>
      </c>
      <c r="W4230" s="1">
        <v>136</v>
      </c>
      <c r="X4230" s="1">
        <v>4</v>
      </c>
      <c r="Z4230" s="1" t="s">
        <v>33</v>
      </c>
      <c r="AA4230" s="1">
        <v>0.46</v>
      </c>
      <c r="AI4230" s="1">
        <v>0.46</v>
      </c>
      <c r="AJ4230" s="1" t="s">
        <v>110</v>
      </c>
      <c r="AM4230" s="1">
        <v>19</v>
      </c>
    </row>
    <row r="4231" spans="1:41" ht="25.5">
      <c r="A4231" s="6">
        <v>42932.565252175926</v>
      </c>
      <c r="B4231" s="2">
        <v>42932</v>
      </c>
      <c r="C4231" s="1" t="s">
        <v>96</v>
      </c>
      <c r="D4231" s="1">
        <v>50286</v>
      </c>
      <c r="E4231" s="1" t="s">
        <v>1334</v>
      </c>
      <c r="F4231" s="1" t="s">
        <v>98</v>
      </c>
      <c r="G4231" s="1" t="s">
        <v>99</v>
      </c>
      <c r="H4231" s="1" t="s">
        <v>100</v>
      </c>
      <c r="K4231" s="1">
        <v>0.56999999999999995</v>
      </c>
      <c r="O4231" s="1">
        <v>0.46</v>
      </c>
      <c r="P4231" s="1" t="s">
        <v>110</v>
      </c>
      <c r="Q4231" s="1" t="s">
        <v>121</v>
      </c>
      <c r="R4231" s="1" t="s">
        <v>102</v>
      </c>
      <c r="S4231" s="1" t="s">
        <v>133</v>
      </c>
      <c r="T4231" s="1" t="s">
        <v>203</v>
      </c>
      <c r="U4231" s="1" t="s">
        <v>247</v>
      </c>
      <c r="Z4231" s="1" t="s">
        <v>33</v>
      </c>
      <c r="AA4231" s="1">
        <v>0.46</v>
      </c>
      <c r="AG4231" s="1">
        <v>110</v>
      </c>
      <c r="AM4231" s="1">
        <v>19</v>
      </c>
    </row>
    <row r="4232" spans="1:41" ht="25.5">
      <c r="A4232" s="6">
        <v>42933.652568900463</v>
      </c>
      <c r="B4232" s="2">
        <v>42932</v>
      </c>
      <c r="C4232" s="1" t="s">
        <v>117</v>
      </c>
      <c r="D4232" s="1">
        <v>50286</v>
      </c>
      <c r="E4232" s="1" t="s">
        <v>1334</v>
      </c>
      <c r="F4232" s="1" t="s">
        <v>98</v>
      </c>
      <c r="G4232" s="1" t="s">
        <v>177</v>
      </c>
      <c r="H4232" s="1" t="s">
        <v>100</v>
      </c>
      <c r="O4232" s="1">
        <v>0.46</v>
      </c>
      <c r="P4232" s="1" t="s">
        <v>110</v>
      </c>
      <c r="Q4232" s="1" t="s">
        <v>121</v>
      </c>
      <c r="R4232" s="1" t="s">
        <v>102</v>
      </c>
      <c r="S4232" s="1" t="s">
        <v>133</v>
      </c>
      <c r="T4232" s="1" t="s">
        <v>203</v>
      </c>
      <c r="U4232" s="1" t="s">
        <v>247</v>
      </c>
      <c r="Z4232" s="1" t="s">
        <v>33</v>
      </c>
      <c r="AA4232" s="1">
        <v>0.46</v>
      </c>
      <c r="AG4232" s="1">
        <v>110</v>
      </c>
      <c r="AH4232" s="1">
        <v>0.23</v>
      </c>
      <c r="AI4232" s="1">
        <v>0.46</v>
      </c>
      <c r="AJ4232" s="1" t="s">
        <v>110</v>
      </c>
      <c r="AM4232" s="1">
        <v>19</v>
      </c>
    </row>
    <row r="4233" spans="1:41" ht="25.5">
      <c r="A4233" s="6">
        <v>42933.653346574079</v>
      </c>
      <c r="B4233" s="2">
        <v>42933</v>
      </c>
      <c r="C4233" s="1" t="s">
        <v>96</v>
      </c>
      <c r="D4233" s="1">
        <v>50286</v>
      </c>
      <c r="E4233" s="1" t="s">
        <v>1334</v>
      </c>
      <c r="F4233" s="1" t="s">
        <v>98</v>
      </c>
      <c r="G4233" s="1" t="s">
        <v>177</v>
      </c>
      <c r="H4233" s="1" t="s">
        <v>100</v>
      </c>
      <c r="K4233" s="1">
        <v>0.56999999999999995</v>
      </c>
      <c r="O4233" s="1">
        <v>0.46</v>
      </c>
      <c r="P4233" s="1" t="s">
        <v>110</v>
      </c>
      <c r="Q4233" s="1" t="s">
        <v>101</v>
      </c>
      <c r="R4233" s="1" t="s">
        <v>102</v>
      </c>
      <c r="S4233" s="1" t="s">
        <v>133</v>
      </c>
      <c r="T4233" s="1" t="s">
        <v>203</v>
      </c>
      <c r="U4233" s="1" t="s">
        <v>247</v>
      </c>
      <c r="Z4233" s="1" t="s">
        <v>115</v>
      </c>
      <c r="AA4233" s="1">
        <v>0.46</v>
      </c>
      <c r="AG4233" s="1">
        <v>110</v>
      </c>
      <c r="AM4233" s="1">
        <v>19</v>
      </c>
    </row>
    <row r="4234" spans="1:41" ht="25.5">
      <c r="A4234" s="6">
        <v>42934.538293194448</v>
      </c>
      <c r="B4234" s="2">
        <v>42933</v>
      </c>
      <c r="C4234" s="1" t="s">
        <v>117</v>
      </c>
      <c r="D4234" s="1">
        <v>50286</v>
      </c>
      <c r="E4234" s="1" t="s">
        <v>1334</v>
      </c>
      <c r="F4234" s="1" t="s">
        <v>98</v>
      </c>
      <c r="G4234" s="1" t="s">
        <v>177</v>
      </c>
      <c r="H4234" s="1" t="s">
        <v>100</v>
      </c>
      <c r="Q4234" s="1" t="s">
        <v>121</v>
      </c>
      <c r="R4234" s="1" t="s">
        <v>102</v>
      </c>
      <c r="S4234" s="1" t="s">
        <v>133</v>
      </c>
      <c r="T4234" s="1" t="s">
        <v>299</v>
      </c>
      <c r="U4234" s="1" t="s">
        <v>247</v>
      </c>
      <c r="V4234" s="1">
        <v>31</v>
      </c>
      <c r="W4234" s="1">
        <v>51</v>
      </c>
      <c r="X4234" s="1">
        <v>4</v>
      </c>
      <c r="Z4234" s="1" t="s">
        <v>33</v>
      </c>
      <c r="AA4234" s="1">
        <v>0.46</v>
      </c>
      <c r="AH4234" s="1">
        <v>0.23</v>
      </c>
      <c r="AI4234" s="1">
        <v>0.46</v>
      </c>
      <c r="AJ4234" s="1" t="s">
        <v>110</v>
      </c>
      <c r="AL4234" s="1" t="s">
        <v>461</v>
      </c>
      <c r="AM4234" s="1">
        <v>19</v>
      </c>
    </row>
    <row r="4235" spans="1:41" ht="25.5">
      <c r="A4235" s="6">
        <v>42934.541199803236</v>
      </c>
      <c r="B4235" s="2">
        <v>42934</v>
      </c>
      <c r="C4235" s="1" t="s">
        <v>96</v>
      </c>
      <c r="D4235" s="1">
        <v>50286</v>
      </c>
      <c r="E4235" s="1" t="s">
        <v>1334</v>
      </c>
      <c r="F4235" s="1" t="s">
        <v>98</v>
      </c>
      <c r="G4235" s="1" t="s">
        <v>99</v>
      </c>
      <c r="H4235" s="1" t="s">
        <v>100</v>
      </c>
      <c r="K4235" s="1">
        <v>0.56999999999999995</v>
      </c>
      <c r="O4235" s="1">
        <v>0.46</v>
      </c>
      <c r="P4235" s="1" t="s">
        <v>110</v>
      </c>
      <c r="Q4235" s="1" t="s">
        <v>119</v>
      </c>
      <c r="R4235" s="1" t="s">
        <v>102</v>
      </c>
      <c r="S4235" s="1" t="s">
        <v>103</v>
      </c>
      <c r="T4235" s="1" t="s">
        <v>298</v>
      </c>
      <c r="U4235" s="1" t="s">
        <v>247</v>
      </c>
      <c r="Z4235" s="1" t="s">
        <v>33</v>
      </c>
      <c r="AA4235" s="1">
        <v>0.46</v>
      </c>
      <c r="AG4235" s="1">
        <v>110</v>
      </c>
      <c r="AL4235" s="1" t="s">
        <v>461</v>
      </c>
      <c r="AM4235" s="1">
        <v>19</v>
      </c>
    </row>
    <row r="4236" spans="1:41" ht="25.5">
      <c r="A4236" s="6">
        <v>43017.69829119213</v>
      </c>
      <c r="B4236" s="2">
        <v>42934</v>
      </c>
      <c r="C4236" s="1" t="s">
        <v>117</v>
      </c>
      <c r="D4236" s="1">
        <v>50286</v>
      </c>
      <c r="E4236" s="1" t="s">
        <v>1334</v>
      </c>
      <c r="F4236" s="1" t="s">
        <v>98</v>
      </c>
      <c r="G4236" s="1" t="s">
        <v>99</v>
      </c>
      <c r="H4236" s="1" t="s">
        <v>100</v>
      </c>
      <c r="Q4236" s="1" t="s">
        <v>101</v>
      </c>
      <c r="R4236" s="1" t="s">
        <v>102</v>
      </c>
      <c r="S4236" s="1" t="s">
        <v>133</v>
      </c>
      <c r="T4236" s="1" t="s">
        <v>299</v>
      </c>
      <c r="U4236" s="1" t="s">
        <v>120</v>
      </c>
      <c r="Z4236" s="1" t="s">
        <v>33</v>
      </c>
      <c r="AA4236" s="1">
        <v>0.46</v>
      </c>
      <c r="AH4236" s="1">
        <v>0.23</v>
      </c>
      <c r="AI4236" s="1">
        <v>0.46</v>
      </c>
      <c r="AJ4236" s="1" t="s">
        <v>213</v>
      </c>
      <c r="AL4236" s="1" t="s">
        <v>461</v>
      </c>
      <c r="AM4236" s="1">
        <v>19</v>
      </c>
    </row>
    <row r="4237" spans="1:41" ht="25.5">
      <c r="A4237" s="6">
        <v>43017.699389652778</v>
      </c>
      <c r="B4237" s="2">
        <v>42935</v>
      </c>
      <c r="C4237" s="1" t="s">
        <v>96</v>
      </c>
      <c r="D4237" s="1">
        <v>50286</v>
      </c>
      <c r="E4237" s="1" t="s">
        <v>1334</v>
      </c>
      <c r="F4237" s="1" t="s">
        <v>98</v>
      </c>
      <c r="G4237" s="1" t="s">
        <v>99</v>
      </c>
      <c r="H4237" s="1" t="s">
        <v>100</v>
      </c>
      <c r="K4237" s="1">
        <v>0.56999999999999995</v>
      </c>
      <c r="O4237" s="1">
        <v>0.46</v>
      </c>
      <c r="P4237" s="1" t="s">
        <v>213</v>
      </c>
      <c r="Q4237" s="1" t="s">
        <v>121</v>
      </c>
      <c r="R4237" s="1" t="s">
        <v>102</v>
      </c>
      <c r="S4237" s="1" t="s">
        <v>133</v>
      </c>
      <c r="T4237" s="1" t="s">
        <v>298</v>
      </c>
      <c r="U4237" s="1" t="s">
        <v>247</v>
      </c>
      <c r="Z4237" s="1" t="s">
        <v>33</v>
      </c>
      <c r="AA4237" s="1">
        <v>0.46</v>
      </c>
      <c r="AG4237" s="1">
        <v>110</v>
      </c>
      <c r="AL4237" s="1" t="s">
        <v>461</v>
      </c>
      <c r="AM4237" s="1">
        <v>19</v>
      </c>
    </row>
    <row r="4238" spans="1:41" ht="51">
      <c r="A4238" s="6">
        <v>43004.890934687501</v>
      </c>
      <c r="B4238" s="2">
        <v>42935</v>
      </c>
      <c r="C4238" s="1" t="s">
        <v>117</v>
      </c>
      <c r="D4238" s="1">
        <v>50286</v>
      </c>
      <c r="E4238" s="1" t="s">
        <v>1334</v>
      </c>
      <c r="F4238" s="1" t="s">
        <v>98</v>
      </c>
      <c r="G4238" s="1" t="s">
        <v>99</v>
      </c>
      <c r="H4238" s="1" t="s">
        <v>100</v>
      </c>
      <c r="O4238" s="1">
        <v>0.46</v>
      </c>
      <c r="P4238" s="1" t="s">
        <v>213</v>
      </c>
      <c r="Q4238" s="1" t="s">
        <v>101</v>
      </c>
      <c r="R4238" s="1" t="s">
        <v>102</v>
      </c>
      <c r="S4238" s="1" t="s">
        <v>103</v>
      </c>
      <c r="T4238" s="1" t="s">
        <v>104</v>
      </c>
      <c r="U4238" s="1" t="s">
        <v>141</v>
      </c>
      <c r="Z4238" s="1" t="s">
        <v>33</v>
      </c>
      <c r="AA4238" s="1">
        <v>0.46</v>
      </c>
      <c r="AI4238" s="1">
        <v>0.46</v>
      </c>
      <c r="AJ4238" s="1" t="s">
        <v>213</v>
      </c>
      <c r="AK4238" s="1" t="s">
        <v>3378</v>
      </c>
      <c r="AL4238" s="1" t="s">
        <v>3379</v>
      </c>
      <c r="AM4238" s="1">
        <v>19</v>
      </c>
    </row>
    <row r="4239" spans="1:41" ht="51">
      <c r="A4239" s="6">
        <v>43004.892372280097</v>
      </c>
      <c r="B4239" s="2">
        <v>42936</v>
      </c>
      <c r="C4239" s="1" t="s">
        <v>96</v>
      </c>
      <c r="D4239" s="1">
        <v>50286</v>
      </c>
      <c r="E4239" s="1" t="s">
        <v>1334</v>
      </c>
      <c r="F4239" s="1" t="s">
        <v>98</v>
      </c>
      <c r="G4239" s="1" t="s">
        <v>99</v>
      </c>
      <c r="H4239" s="1" t="s">
        <v>100</v>
      </c>
      <c r="O4239" s="1">
        <v>0.46</v>
      </c>
      <c r="P4239" s="1" t="s">
        <v>213</v>
      </c>
      <c r="Q4239" s="1" t="s">
        <v>101</v>
      </c>
      <c r="R4239" s="1" t="s">
        <v>102</v>
      </c>
      <c r="S4239" s="1" t="s">
        <v>103</v>
      </c>
      <c r="T4239" s="1" t="s">
        <v>104</v>
      </c>
      <c r="U4239" s="1" t="s">
        <v>247</v>
      </c>
      <c r="V4239" s="1">
        <v>24</v>
      </c>
      <c r="W4239" s="1">
        <v>146</v>
      </c>
      <c r="X4239" s="1">
        <v>2.2000000000000002</v>
      </c>
      <c r="Z4239" s="1" t="s">
        <v>33</v>
      </c>
      <c r="AA4239" s="1">
        <v>0.46</v>
      </c>
      <c r="AI4239" s="1">
        <v>0.46</v>
      </c>
      <c r="AJ4239" s="1" t="s">
        <v>213</v>
      </c>
      <c r="AL4239" s="1" t="s">
        <v>3383</v>
      </c>
      <c r="AM4239" s="1">
        <v>19</v>
      </c>
    </row>
    <row r="4240" spans="1:41" ht="51">
      <c r="A4240" s="6">
        <v>43004.894179756942</v>
      </c>
      <c r="B4240" s="2">
        <v>42936</v>
      </c>
      <c r="C4240" s="1" t="s">
        <v>117</v>
      </c>
      <c r="D4240" s="1">
        <v>50286</v>
      </c>
      <c r="E4240" s="1" t="s">
        <v>1334</v>
      </c>
      <c r="F4240" s="1" t="s">
        <v>98</v>
      </c>
      <c r="G4240" s="1" t="s">
        <v>99</v>
      </c>
      <c r="H4240" s="1" t="s">
        <v>100</v>
      </c>
      <c r="Q4240" s="1" t="s">
        <v>121</v>
      </c>
      <c r="R4240" s="1" t="s">
        <v>102</v>
      </c>
      <c r="S4240" s="1" t="s">
        <v>103</v>
      </c>
      <c r="T4240" s="1" t="s">
        <v>104</v>
      </c>
      <c r="U4240" s="1" t="s">
        <v>247</v>
      </c>
      <c r="Z4240" s="1" t="s">
        <v>33</v>
      </c>
      <c r="AA4240" s="1">
        <v>0.46</v>
      </c>
      <c r="AB4240" s="1">
        <v>110</v>
      </c>
      <c r="AI4240" s="1">
        <v>0.46</v>
      </c>
      <c r="AJ4240" s="1" t="s">
        <v>213</v>
      </c>
      <c r="AL4240" s="1" t="s">
        <v>3384</v>
      </c>
      <c r="AM4240" s="1">
        <v>15</v>
      </c>
      <c r="AO4240" s="1">
        <v>55</v>
      </c>
    </row>
    <row r="4241" spans="1:41" ht="51">
      <c r="A4241" s="6">
        <v>43004.89608126157</v>
      </c>
      <c r="B4241" s="2">
        <v>42937</v>
      </c>
      <c r="C4241" s="1" t="s">
        <v>96</v>
      </c>
      <c r="D4241" s="1">
        <v>50286</v>
      </c>
      <c r="E4241" s="1" t="s">
        <v>1334</v>
      </c>
      <c r="F4241" s="1" t="s">
        <v>98</v>
      </c>
      <c r="G4241" s="1" t="s">
        <v>177</v>
      </c>
      <c r="H4241" s="1" t="s">
        <v>100</v>
      </c>
      <c r="O4241" s="1">
        <v>0.46</v>
      </c>
      <c r="P4241" s="1" t="s">
        <v>213</v>
      </c>
      <c r="Q4241" s="1" t="s">
        <v>101</v>
      </c>
      <c r="R4241" s="1" t="s">
        <v>102</v>
      </c>
      <c r="S4241" s="1" t="s">
        <v>101</v>
      </c>
      <c r="T4241" s="1" t="s">
        <v>104</v>
      </c>
      <c r="U4241" s="1" t="s">
        <v>247</v>
      </c>
      <c r="Y4241" s="1">
        <v>101.5</v>
      </c>
      <c r="Z4241" s="1" t="s">
        <v>33</v>
      </c>
      <c r="AA4241" s="1">
        <v>0.46</v>
      </c>
      <c r="AB4241" s="1">
        <v>110</v>
      </c>
      <c r="AI4241" s="1">
        <v>0.46</v>
      </c>
      <c r="AJ4241" s="1" t="s">
        <v>213</v>
      </c>
      <c r="AL4241" s="1" t="s">
        <v>3385</v>
      </c>
      <c r="AM4241" s="1">
        <v>15</v>
      </c>
      <c r="AO4241" s="1">
        <v>55</v>
      </c>
    </row>
    <row r="4242" spans="1:41" ht="51">
      <c r="A4242" s="6">
        <v>43004.897129097226</v>
      </c>
      <c r="B4242" s="2">
        <v>42937</v>
      </c>
      <c r="C4242" s="1" t="s">
        <v>117</v>
      </c>
      <c r="D4242" s="1">
        <v>50286</v>
      </c>
      <c r="E4242" s="1" t="s">
        <v>1334</v>
      </c>
      <c r="F4242" s="1" t="s">
        <v>98</v>
      </c>
      <c r="G4242" s="1" t="s">
        <v>99</v>
      </c>
      <c r="H4242" s="1" t="s">
        <v>100</v>
      </c>
      <c r="Q4242" s="1" t="s">
        <v>101</v>
      </c>
      <c r="R4242" s="1" t="s">
        <v>102</v>
      </c>
      <c r="S4242" s="1" t="s">
        <v>101</v>
      </c>
      <c r="T4242" s="1" t="s">
        <v>104</v>
      </c>
      <c r="U4242" s="1" t="s">
        <v>114</v>
      </c>
      <c r="Z4242" s="1" t="s">
        <v>33</v>
      </c>
      <c r="AA4242" s="1">
        <v>0.46</v>
      </c>
      <c r="AB4242" s="1">
        <v>110</v>
      </c>
      <c r="AI4242" s="1">
        <v>0.46</v>
      </c>
      <c r="AJ4242" s="1" t="s">
        <v>213</v>
      </c>
      <c r="AL4242" s="1" t="s">
        <v>3384</v>
      </c>
      <c r="AM4242" s="1">
        <v>15</v>
      </c>
      <c r="AO4242" s="1">
        <v>55</v>
      </c>
    </row>
    <row r="4243" spans="1:41" ht="51">
      <c r="A4243" s="6">
        <v>43004.898387858797</v>
      </c>
      <c r="B4243" s="2">
        <v>42938</v>
      </c>
      <c r="C4243" s="1" t="s">
        <v>96</v>
      </c>
      <c r="D4243" s="1">
        <v>50286</v>
      </c>
      <c r="E4243" s="1" t="s">
        <v>1334</v>
      </c>
      <c r="F4243" s="1" t="s">
        <v>98</v>
      </c>
      <c r="G4243" s="1" t="s">
        <v>99</v>
      </c>
      <c r="H4243" s="1" t="s">
        <v>100</v>
      </c>
      <c r="O4243" s="1">
        <v>0.46</v>
      </c>
      <c r="P4243" s="1" t="s">
        <v>213</v>
      </c>
      <c r="Q4243" s="1" t="s">
        <v>101</v>
      </c>
      <c r="R4243" s="1" t="s">
        <v>102</v>
      </c>
      <c r="S4243" s="1" t="s">
        <v>101</v>
      </c>
      <c r="T4243" s="1" t="s">
        <v>104</v>
      </c>
      <c r="U4243" s="1" t="s">
        <v>247</v>
      </c>
      <c r="Z4243" s="1" t="s">
        <v>33</v>
      </c>
      <c r="AA4243" s="1">
        <v>0.46</v>
      </c>
      <c r="AB4243" s="1">
        <v>110</v>
      </c>
      <c r="AI4243" s="1">
        <v>0.46</v>
      </c>
      <c r="AJ4243" s="1" t="s">
        <v>213</v>
      </c>
      <c r="AL4243" s="1" t="s">
        <v>3385</v>
      </c>
      <c r="AM4243" s="1">
        <v>15</v>
      </c>
      <c r="AO4243" s="1">
        <v>55</v>
      </c>
    </row>
    <row r="4244" spans="1:41" ht="51">
      <c r="A4244" s="6">
        <v>43004.900037465282</v>
      </c>
      <c r="B4244" s="2">
        <v>42938</v>
      </c>
      <c r="C4244" s="1" t="s">
        <v>117</v>
      </c>
      <c r="D4244" s="1">
        <v>50286</v>
      </c>
      <c r="E4244" s="1" t="s">
        <v>1334</v>
      </c>
      <c r="F4244" s="1" t="s">
        <v>98</v>
      </c>
      <c r="G4244" s="1" t="s">
        <v>99</v>
      </c>
      <c r="H4244" s="1" t="s">
        <v>100</v>
      </c>
      <c r="Q4244" s="1" t="s">
        <v>101</v>
      </c>
      <c r="R4244" s="1" t="s">
        <v>102</v>
      </c>
      <c r="S4244" s="1" t="s">
        <v>101</v>
      </c>
      <c r="T4244" s="1" t="s">
        <v>104</v>
      </c>
      <c r="U4244" s="1" t="s">
        <v>247</v>
      </c>
      <c r="Z4244" s="1" t="s">
        <v>33</v>
      </c>
      <c r="AA4244" s="1">
        <v>0.46</v>
      </c>
      <c r="AB4244" s="1">
        <v>110</v>
      </c>
      <c r="AI4244" s="1">
        <v>0.46</v>
      </c>
      <c r="AJ4244" s="1" t="s">
        <v>213</v>
      </c>
      <c r="AL4244" s="1" t="s">
        <v>3384</v>
      </c>
      <c r="AM4244" s="1">
        <v>15</v>
      </c>
      <c r="AO4244" s="1">
        <v>55</v>
      </c>
    </row>
    <row r="4245" spans="1:41" ht="51">
      <c r="A4245" s="6">
        <v>43004.902167511573</v>
      </c>
      <c r="B4245" s="2">
        <v>42939</v>
      </c>
      <c r="C4245" s="1" t="s">
        <v>96</v>
      </c>
      <c r="D4245" s="1">
        <v>50286</v>
      </c>
      <c r="E4245" s="1" t="s">
        <v>1334</v>
      </c>
      <c r="F4245" s="1" t="s">
        <v>98</v>
      </c>
      <c r="G4245" s="1" t="s">
        <v>99</v>
      </c>
      <c r="H4245" s="1" t="s">
        <v>100</v>
      </c>
      <c r="Q4245" s="1" t="s">
        <v>101</v>
      </c>
      <c r="R4245" s="1" t="s">
        <v>122</v>
      </c>
      <c r="S4245" s="1" t="s">
        <v>101</v>
      </c>
      <c r="U4245" s="1" t="s">
        <v>247</v>
      </c>
      <c r="Z4245" s="1" t="s">
        <v>115</v>
      </c>
      <c r="AK4245" s="1" t="s">
        <v>116</v>
      </c>
      <c r="AL4245" s="1" t="s">
        <v>3385</v>
      </c>
    </row>
    <row r="4246" spans="1:41" ht="38.25">
      <c r="A4246" s="6">
        <v>42932.535688020835</v>
      </c>
      <c r="B4246" s="2">
        <v>42930</v>
      </c>
      <c r="C4246" s="1" t="s">
        <v>96</v>
      </c>
      <c r="D4246" s="1">
        <v>50336</v>
      </c>
      <c r="E4246" s="1" t="s">
        <v>1325</v>
      </c>
      <c r="F4246" s="1" t="s">
        <v>98</v>
      </c>
      <c r="G4246" s="1" t="s">
        <v>99</v>
      </c>
      <c r="H4246" s="1" t="s">
        <v>100</v>
      </c>
      <c r="M4246" s="1">
        <v>0.47</v>
      </c>
      <c r="N4246" s="1" t="s">
        <v>110</v>
      </c>
      <c r="Q4246" s="1" t="s">
        <v>101</v>
      </c>
      <c r="R4246" s="1" t="s">
        <v>122</v>
      </c>
      <c r="S4246" s="1" t="s">
        <v>101</v>
      </c>
      <c r="U4246" s="1" t="s">
        <v>114</v>
      </c>
      <c r="Z4246" s="1" t="s">
        <v>33</v>
      </c>
      <c r="AK4246" s="1" t="s">
        <v>3399</v>
      </c>
    </row>
    <row r="4247" spans="1:41" ht="38.25">
      <c r="A4247" s="6">
        <v>42932.537126678246</v>
      </c>
      <c r="B4247" s="2">
        <v>42930</v>
      </c>
      <c r="C4247" s="1" t="s">
        <v>117</v>
      </c>
      <c r="D4247" s="1">
        <v>50336</v>
      </c>
      <c r="E4247" s="1" t="s">
        <v>1325</v>
      </c>
      <c r="F4247" s="1" t="s">
        <v>98</v>
      </c>
      <c r="G4247" s="1" t="s">
        <v>99</v>
      </c>
      <c r="H4247" s="1" t="s">
        <v>100</v>
      </c>
      <c r="Q4247" s="1" t="s">
        <v>101</v>
      </c>
      <c r="R4247" s="1" t="s">
        <v>122</v>
      </c>
      <c r="S4247" s="1" t="s">
        <v>101</v>
      </c>
      <c r="T4247" s="1" t="s">
        <v>113</v>
      </c>
      <c r="U4247" s="1" t="s">
        <v>114</v>
      </c>
      <c r="Z4247" s="1" t="s">
        <v>33</v>
      </c>
      <c r="AD4247" s="1">
        <v>1.9</v>
      </c>
      <c r="AG4247" s="1">
        <v>100</v>
      </c>
      <c r="AK4247" s="1" t="s">
        <v>3403</v>
      </c>
    </row>
    <row r="4248" spans="1:41" ht="25.5">
      <c r="A4248" s="6">
        <v>42932.53753736111</v>
      </c>
      <c r="B4248" s="2">
        <v>42931</v>
      </c>
      <c r="C4248" s="1" t="s">
        <v>96</v>
      </c>
      <c r="D4248" s="1">
        <v>50336</v>
      </c>
      <c r="E4248" s="1" t="s">
        <v>1325</v>
      </c>
      <c r="F4248" s="1" t="s">
        <v>98</v>
      </c>
      <c r="G4248" s="1" t="s">
        <v>99</v>
      </c>
      <c r="H4248" s="1" t="s">
        <v>109</v>
      </c>
      <c r="K4248" s="1">
        <v>0.47</v>
      </c>
      <c r="L4248" s="1">
        <v>0.47</v>
      </c>
      <c r="M4248" s="1">
        <v>0.47</v>
      </c>
      <c r="N4248" s="1" t="s">
        <v>110</v>
      </c>
      <c r="O4248" s="1">
        <v>0.38</v>
      </c>
      <c r="P4248" s="1" t="s">
        <v>110</v>
      </c>
      <c r="Q4248" s="1" t="s">
        <v>101</v>
      </c>
      <c r="R4248" s="1" t="s">
        <v>122</v>
      </c>
      <c r="S4248" s="1" t="s">
        <v>101</v>
      </c>
      <c r="T4248" s="1" t="s">
        <v>113</v>
      </c>
      <c r="U4248" s="1" t="s">
        <v>114</v>
      </c>
      <c r="Z4248" s="1" t="s">
        <v>115</v>
      </c>
      <c r="AG4248" s="1">
        <v>100</v>
      </c>
    </row>
    <row r="4249" spans="1:41" ht="25.5">
      <c r="A4249" s="6">
        <v>42932.538035046295</v>
      </c>
      <c r="B4249" s="2">
        <v>42931</v>
      </c>
      <c r="C4249" s="1" t="s">
        <v>117</v>
      </c>
      <c r="D4249" s="1">
        <v>50336</v>
      </c>
      <c r="E4249" s="1" t="s">
        <v>1325</v>
      </c>
      <c r="F4249" s="1" t="s">
        <v>98</v>
      </c>
      <c r="G4249" s="1" t="s">
        <v>99</v>
      </c>
      <c r="H4249" s="1" t="s">
        <v>109</v>
      </c>
      <c r="Q4249" s="1" t="s">
        <v>101</v>
      </c>
      <c r="R4249" s="1" t="s">
        <v>122</v>
      </c>
      <c r="S4249" s="1" t="s">
        <v>101</v>
      </c>
      <c r="U4249" s="1" t="s">
        <v>114</v>
      </c>
      <c r="Z4249" s="1" t="s">
        <v>115</v>
      </c>
      <c r="AD4249" s="1">
        <v>1.9</v>
      </c>
    </row>
    <row r="4250" spans="1:41" ht="25.5">
      <c r="A4250" s="6">
        <v>42932.538451307875</v>
      </c>
      <c r="B4250" s="2">
        <v>42932</v>
      </c>
      <c r="C4250" s="1" t="s">
        <v>96</v>
      </c>
      <c r="D4250" s="1">
        <v>50336</v>
      </c>
      <c r="E4250" s="1" t="s">
        <v>1325</v>
      </c>
      <c r="F4250" s="1" t="s">
        <v>98</v>
      </c>
      <c r="G4250" s="1" t="s">
        <v>99</v>
      </c>
      <c r="H4250" s="1" t="s">
        <v>109</v>
      </c>
      <c r="K4250" s="1">
        <v>0.47</v>
      </c>
      <c r="L4250" s="1">
        <v>0.47</v>
      </c>
      <c r="M4250" s="1">
        <v>0.47</v>
      </c>
      <c r="N4250" s="1" t="s">
        <v>110</v>
      </c>
      <c r="O4250" s="1">
        <v>0.38</v>
      </c>
      <c r="P4250" s="1" t="s">
        <v>110</v>
      </c>
      <c r="Q4250" s="1" t="s">
        <v>101</v>
      </c>
      <c r="R4250" s="1" t="s">
        <v>122</v>
      </c>
      <c r="S4250" s="1" t="s">
        <v>101</v>
      </c>
      <c r="U4250" s="1" t="s">
        <v>114</v>
      </c>
      <c r="Z4250" s="1" t="s">
        <v>33</v>
      </c>
    </row>
    <row r="4251" spans="1:41">
      <c r="A4251" s="6">
        <v>42933.644832824073</v>
      </c>
      <c r="B4251" s="2">
        <v>42932</v>
      </c>
      <c r="C4251" s="1" t="s">
        <v>117</v>
      </c>
      <c r="D4251" s="1">
        <v>50336</v>
      </c>
      <c r="E4251" s="1" t="s">
        <v>1325</v>
      </c>
      <c r="F4251" s="1" t="s">
        <v>98</v>
      </c>
      <c r="G4251" s="1" t="s">
        <v>99</v>
      </c>
      <c r="H4251" s="1" t="s">
        <v>109</v>
      </c>
      <c r="Q4251" s="1" t="s">
        <v>101</v>
      </c>
      <c r="R4251" s="1" t="s">
        <v>111</v>
      </c>
      <c r="S4251" s="1" t="s">
        <v>101</v>
      </c>
      <c r="U4251" s="1" t="s">
        <v>114</v>
      </c>
      <c r="Z4251" s="1" t="s">
        <v>33</v>
      </c>
      <c r="AD4251" s="1">
        <v>1.9</v>
      </c>
    </row>
    <row r="4252" spans="1:41" ht="25.5">
      <c r="A4252" s="6">
        <v>42933.64744990741</v>
      </c>
      <c r="B4252" s="2">
        <v>42933</v>
      </c>
      <c r="C4252" s="1" t="s">
        <v>96</v>
      </c>
      <c r="D4252" s="1">
        <v>50336</v>
      </c>
      <c r="E4252" s="1" t="s">
        <v>1325</v>
      </c>
      <c r="F4252" s="1" t="s">
        <v>98</v>
      </c>
      <c r="G4252" s="1" t="s">
        <v>99</v>
      </c>
      <c r="H4252" s="1" t="s">
        <v>100</v>
      </c>
      <c r="K4252" s="1">
        <v>0.47</v>
      </c>
      <c r="L4252" s="1">
        <v>0.47</v>
      </c>
      <c r="M4252" s="1">
        <v>0.47</v>
      </c>
      <c r="N4252" s="1" t="s">
        <v>110</v>
      </c>
      <c r="O4252" s="1">
        <v>0.38</v>
      </c>
      <c r="P4252" s="1" t="s">
        <v>110</v>
      </c>
      <c r="Q4252" s="1" t="s">
        <v>101</v>
      </c>
      <c r="R4252" s="1" t="s">
        <v>122</v>
      </c>
      <c r="S4252" s="1" t="s">
        <v>101</v>
      </c>
      <c r="T4252" s="1" t="s">
        <v>113</v>
      </c>
      <c r="U4252" s="1" t="s">
        <v>114</v>
      </c>
      <c r="Z4252" s="1" t="s">
        <v>33</v>
      </c>
      <c r="AG4252" s="1">
        <v>100</v>
      </c>
    </row>
    <row r="4253" spans="1:41" ht="25.5">
      <c r="A4253" s="6">
        <v>42934.551218206019</v>
      </c>
      <c r="B4253" s="2">
        <v>42933</v>
      </c>
      <c r="C4253" s="1" t="s">
        <v>117</v>
      </c>
      <c r="D4253" s="1">
        <v>50336</v>
      </c>
      <c r="E4253" s="1" t="s">
        <v>1325</v>
      </c>
      <c r="F4253" s="1" t="s">
        <v>98</v>
      </c>
      <c r="G4253" s="1" t="s">
        <v>99</v>
      </c>
      <c r="H4253" s="1" t="s">
        <v>100</v>
      </c>
      <c r="Q4253" s="1" t="s">
        <v>101</v>
      </c>
      <c r="R4253" s="1" t="s">
        <v>122</v>
      </c>
      <c r="S4253" s="1" t="s">
        <v>101</v>
      </c>
      <c r="U4253" s="1" t="s">
        <v>114</v>
      </c>
      <c r="Z4253" s="1" t="s">
        <v>33</v>
      </c>
    </row>
    <row r="4254" spans="1:41" ht="25.5">
      <c r="A4254" s="6">
        <v>42934.551889814815</v>
      </c>
      <c r="B4254" s="2">
        <v>42934</v>
      </c>
      <c r="C4254" s="1" t="s">
        <v>96</v>
      </c>
      <c r="D4254" s="1">
        <v>50336</v>
      </c>
      <c r="E4254" s="1" t="s">
        <v>1325</v>
      </c>
      <c r="F4254" s="1" t="s">
        <v>98</v>
      </c>
      <c r="G4254" s="1" t="s">
        <v>99</v>
      </c>
      <c r="H4254" s="1" t="s">
        <v>109</v>
      </c>
      <c r="K4254" s="1">
        <v>0.47</v>
      </c>
      <c r="L4254" s="1">
        <v>0.47</v>
      </c>
      <c r="M4254" s="1">
        <v>0.47</v>
      </c>
      <c r="N4254" s="1" t="s">
        <v>110</v>
      </c>
      <c r="O4254" s="1">
        <v>0.38</v>
      </c>
      <c r="P4254" s="1" t="s">
        <v>110</v>
      </c>
      <c r="Q4254" s="1" t="s">
        <v>101</v>
      </c>
      <c r="R4254" s="1" t="s">
        <v>122</v>
      </c>
      <c r="S4254" s="1" t="s">
        <v>124</v>
      </c>
      <c r="T4254" s="1" t="s">
        <v>113</v>
      </c>
      <c r="U4254" s="1" t="s">
        <v>114</v>
      </c>
      <c r="Z4254" s="1" t="s">
        <v>33</v>
      </c>
      <c r="AG4254" s="1">
        <v>100</v>
      </c>
    </row>
    <row r="4255" spans="1:41">
      <c r="A4255" s="6">
        <v>43017.700333379631</v>
      </c>
      <c r="B4255" s="2">
        <v>42934</v>
      </c>
      <c r="C4255" s="1" t="s">
        <v>117</v>
      </c>
      <c r="D4255" s="1">
        <v>50336</v>
      </c>
      <c r="E4255" s="1" t="s">
        <v>1325</v>
      </c>
      <c r="F4255" s="1" t="s">
        <v>98</v>
      </c>
      <c r="G4255" s="1" t="s">
        <v>99</v>
      </c>
      <c r="H4255" s="1" t="s">
        <v>109</v>
      </c>
      <c r="Q4255" s="1" t="s">
        <v>101</v>
      </c>
      <c r="R4255" s="1" t="s">
        <v>111</v>
      </c>
      <c r="S4255" s="1" t="s">
        <v>101</v>
      </c>
      <c r="U4255" s="1" t="s">
        <v>114</v>
      </c>
      <c r="Z4255" s="1" t="s">
        <v>33</v>
      </c>
      <c r="AL4255" s="1" t="s">
        <v>535</v>
      </c>
    </row>
    <row r="4256" spans="1:41">
      <c r="A4256" s="6">
        <v>43017.700594398149</v>
      </c>
      <c r="B4256" s="2">
        <v>42935</v>
      </c>
      <c r="C4256" s="1" t="s">
        <v>96</v>
      </c>
      <c r="D4256" s="1">
        <v>50336</v>
      </c>
      <c r="E4256" s="1" t="s">
        <v>1325</v>
      </c>
      <c r="F4256" s="1" t="s">
        <v>98</v>
      </c>
      <c r="G4256" s="1" t="s">
        <v>99</v>
      </c>
      <c r="H4256" s="1" t="s">
        <v>109</v>
      </c>
      <c r="Q4256" s="1" t="s">
        <v>101</v>
      </c>
      <c r="R4256" s="1" t="s">
        <v>111</v>
      </c>
      <c r="S4256" s="1" t="s">
        <v>124</v>
      </c>
      <c r="U4256" s="1" t="s">
        <v>114</v>
      </c>
      <c r="Z4256" s="1" t="s">
        <v>33</v>
      </c>
    </row>
    <row r="4257" spans="1:40">
      <c r="A4257" s="6">
        <v>43004.870782094906</v>
      </c>
      <c r="B4257" s="2">
        <v>42935</v>
      </c>
      <c r="C4257" s="1" t="s">
        <v>117</v>
      </c>
      <c r="D4257" s="1">
        <v>50336</v>
      </c>
      <c r="E4257" s="1" t="s">
        <v>1325</v>
      </c>
      <c r="F4257" s="1" t="s">
        <v>98</v>
      </c>
      <c r="G4257" s="1" t="s">
        <v>99</v>
      </c>
      <c r="H4257" s="1" t="s">
        <v>109</v>
      </c>
      <c r="Q4257" s="1" t="s">
        <v>101</v>
      </c>
      <c r="R4257" s="1" t="s">
        <v>111</v>
      </c>
      <c r="S4257" s="1" t="s">
        <v>124</v>
      </c>
      <c r="U4257" s="1" t="s">
        <v>114</v>
      </c>
      <c r="Z4257" s="1" t="s">
        <v>115</v>
      </c>
    </row>
    <row r="4258" spans="1:40">
      <c r="A4258" s="6">
        <v>43004.871250497687</v>
      </c>
      <c r="B4258" s="2">
        <v>42936</v>
      </c>
      <c r="C4258" s="1" t="s">
        <v>96</v>
      </c>
      <c r="D4258" s="1">
        <v>50336</v>
      </c>
      <c r="E4258" s="1" t="s">
        <v>1325</v>
      </c>
      <c r="F4258" s="1" t="s">
        <v>98</v>
      </c>
      <c r="G4258" s="1" t="s">
        <v>99</v>
      </c>
      <c r="H4258" s="1" t="s">
        <v>109</v>
      </c>
      <c r="Q4258" s="1" t="s">
        <v>101</v>
      </c>
      <c r="R4258" s="1" t="s">
        <v>111</v>
      </c>
      <c r="S4258" s="1" t="s">
        <v>101</v>
      </c>
      <c r="U4258" s="1" t="s">
        <v>114</v>
      </c>
      <c r="Z4258" s="1" t="s">
        <v>115</v>
      </c>
      <c r="AK4258" s="1" t="s">
        <v>116</v>
      </c>
    </row>
    <row r="4259" spans="1:40" ht="25.5">
      <c r="A4259" s="6">
        <v>42933.654382175926</v>
      </c>
      <c r="B4259" s="2">
        <v>42933</v>
      </c>
      <c r="C4259" s="1" t="s">
        <v>96</v>
      </c>
      <c r="D4259" s="1">
        <v>50347</v>
      </c>
      <c r="E4259" s="1" t="s">
        <v>1382</v>
      </c>
      <c r="F4259" s="1" t="s">
        <v>98</v>
      </c>
      <c r="G4259" s="1" t="s">
        <v>99</v>
      </c>
      <c r="H4259" s="1" t="s">
        <v>109</v>
      </c>
      <c r="K4259" s="1">
        <v>0.41</v>
      </c>
      <c r="M4259" s="1">
        <v>0.41</v>
      </c>
      <c r="N4259" s="1" t="s">
        <v>110</v>
      </c>
      <c r="O4259" s="1">
        <v>0.32</v>
      </c>
      <c r="P4259" s="1" t="s">
        <v>110</v>
      </c>
      <c r="Q4259" s="1" t="s">
        <v>101</v>
      </c>
      <c r="R4259" s="1" t="s">
        <v>102</v>
      </c>
      <c r="S4259" s="1" t="s">
        <v>101</v>
      </c>
      <c r="T4259" s="1" t="s">
        <v>203</v>
      </c>
      <c r="U4259" s="1" t="s">
        <v>247</v>
      </c>
      <c r="V4259" s="1">
        <v>31</v>
      </c>
      <c r="W4259" s="1">
        <v>127</v>
      </c>
      <c r="X4259" s="1">
        <v>4.8</v>
      </c>
      <c r="Z4259" s="1" t="s">
        <v>33</v>
      </c>
      <c r="AA4259" s="1">
        <v>0.32</v>
      </c>
      <c r="AG4259" s="1">
        <v>85</v>
      </c>
      <c r="AM4259" s="1">
        <v>18</v>
      </c>
    </row>
    <row r="4260" spans="1:40" ht="25.5">
      <c r="A4260" s="6">
        <v>42934.543389548606</v>
      </c>
      <c r="B4260" s="2">
        <v>42933</v>
      </c>
      <c r="C4260" s="1" t="s">
        <v>117</v>
      </c>
      <c r="D4260" s="1">
        <v>50347</v>
      </c>
      <c r="E4260" s="1" t="s">
        <v>1382</v>
      </c>
      <c r="F4260" s="1" t="s">
        <v>98</v>
      </c>
      <c r="G4260" s="1" t="s">
        <v>99</v>
      </c>
      <c r="H4260" s="1" t="s">
        <v>109</v>
      </c>
      <c r="Q4260" s="1" t="s">
        <v>101</v>
      </c>
      <c r="R4260" s="1" t="s">
        <v>102</v>
      </c>
      <c r="S4260" s="1" t="s">
        <v>101</v>
      </c>
      <c r="T4260" s="1" t="s">
        <v>205</v>
      </c>
      <c r="U4260" s="1" t="s">
        <v>247</v>
      </c>
      <c r="Z4260" s="1" t="s">
        <v>33</v>
      </c>
      <c r="AA4260" s="1">
        <v>0.32</v>
      </c>
      <c r="AD4260" s="1">
        <v>1.62</v>
      </c>
      <c r="AM4260" s="1">
        <v>18</v>
      </c>
    </row>
    <row r="4261" spans="1:40" ht="25.5">
      <c r="A4261" s="6">
        <v>43074.590917928239</v>
      </c>
      <c r="B4261" s="2">
        <v>42933</v>
      </c>
      <c r="C4261" s="1" t="s">
        <v>117</v>
      </c>
      <c r="D4261" s="1">
        <v>50347</v>
      </c>
      <c r="E4261" s="1" t="s">
        <v>1382</v>
      </c>
      <c r="F4261" s="1" t="s">
        <v>98</v>
      </c>
      <c r="G4261" s="1" t="s">
        <v>99</v>
      </c>
      <c r="H4261" s="1" t="s">
        <v>109</v>
      </c>
      <c r="Q4261" s="1" t="s">
        <v>101</v>
      </c>
      <c r="R4261" s="1" t="s">
        <v>102</v>
      </c>
      <c r="S4261" s="1" t="s">
        <v>101</v>
      </c>
      <c r="T4261" s="1" t="s">
        <v>205</v>
      </c>
      <c r="U4261" s="1" t="s">
        <v>247</v>
      </c>
      <c r="Z4261" s="1" t="s">
        <v>33</v>
      </c>
      <c r="AA4261" s="1">
        <v>0.32</v>
      </c>
      <c r="AD4261" s="1">
        <v>1.62</v>
      </c>
      <c r="AM4261" s="1">
        <v>18</v>
      </c>
    </row>
    <row r="4262" spans="1:40" ht="25.5">
      <c r="A4262" s="6">
        <v>42934.544227893522</v>
      </c>
      <c r="B4262" s="2">
        <v>42934</v>
      </c>
      <c r="C4262" s="1" t="s">
        <v>96</v>
      </c>
      <c r="D4262" s="1">
        <v>50347</v>
      </c>
      <c r="E4262" s="1" t="s">
        <v>1382</v>
      </c>
      <c r="F4262" s="1" t="s">
        <v>98</v>
      </c>
      <c r="G4262" s="1" t="s">
        <v>99</v>
      </c>
      <c r="H4262" s="1" t="s">
        <v>109</v>
      </c>
      <c r="K4262" s="1">
        <v>0.41</v>
      </c>
      <c r="O4262" s="1">
        <v>0.32</v>
      </c>
      <c r="P4262" s="1" t="s">
        <v>110</v>
      </c>
      <c r="Q4262" s="1" t="s">
        <v>101</v>
      </c>
      <c r="R4262" s="1" t="s">
        <v>102</v>
      </c>
      <c r="S4262" s="1" t="s">
        <v>101</v>
      </c>
      <c r="T4262" s="1" t="s">
        <v>203</v>
      </c>
      <c r="U4262" s="1" t="s">
        <v>247</v>
      </c>
      <c r="Z4262" s="1" t="s">
        <v>33</v>
      </c>
      <c r="AA4262" s="1">
        <v>0.32</v>
      </c>
      <c r="AG4262" s="1">
        <v>85</v>
      </c>
      <c r="AM4262" s="1">
        <v>18</v>
      </c>
    </row>
    <row r="4263" spans="1:40" ht="25.5">
      <c r="A4263" s="6">
        <v>43074.592687268523</v>
      </c>
      <c r="B4263" s="2">
        <v>42934</v>
      </c>
      <c r="C4263" s="1" t="s">
        <v>96</v>
      </c>
      <c r="D4263" s="1">
        <v>50347</v>
      </c>
      <c r="E4263" s="1" t="s">
        <v>1382</v>
      </c>
      <c r="F4263" s="1" t="s">
        <v>98</v>
      </c>
      <c r="G4263" s="1" t="s">
        <v>99</v>
      </c>
      <c r="H4263" s="1" t="s">
        <v>109</v>
      </c>
      <c r="K4263" s="1">
        <v>0.41</v>
      </c>
      <c r="N4263" s="1" t="s">
        <v>213</v>
      </c>
      <c r="O4263" s="1">
        <v>0.32</v>
      </c>
      <c r="P4263" s="1" t="s">
        <v>110</v>
      </c>
      <c r="Q4263" s="1" t="s">
        <v>101</v>
      </c>
      <c r="R4263" s="1" t="s">
        <v>102</v>
      </c>
      <c r="S4263" s="1" t="s">
        <v>101</v>
      </c>
      <c r="T4263" s="1" t="s">
        <v>203</v>
      </c>
      <c r="U4263" s="1" t="s">
        <v>247</v>
      </c>
      <c r="Z4263" s="1" t="s">
        <v>33</v>
      </c>
      <c r="AA4263" s="1">
        <v>0.32</v>
      </c>
      <c r="AG4263" s="1">
        <v>85</v>
      </c>
      <c r="AM4263" s="1">
        <v>18</v>
      </c>
    </row>
    <row r="4264" spans="1:40" ht="25.5">
      <c r="A4264" s="6">
        <v>43074.587208229168</v>
      </c>
      <c r="B4264" s="2">
        <v>42934</v>
      </c>
      <c r="C4264" s="1" t="s">
        <v>117</v>
      </c>
      <c r="D4264" s="1">
        <v>50347</v>
      </c>
      <c r="E4264" s="1" t="s">
        <v>1382</v>
      </c>
      <c r="F4264" s="1" t="s">
        <v>98</v>
      </c>
      <c r="G4264" s="1" t="s">
        <v>99</v>
      </c>
      <c r="H4264" s="1" t="s">
        <v>109</v>
      </c>
      <c r="K4264" s="1">
        <v>0.41</v>
      </c>
      <c r="M4264" s="1">
        <v>0.41</v>
      </c>
      <c r="N4264" s="1" t="s">
        <v>110</v>
      </c>
      <c r="O4264" s="1">
        <v>0.32</v>
      </c>
      <c r="P4264" s="1" t="s">
        <v>110</v>
      </c>
      <c r="Q4264" s="1" t="s">
        <v>101</v>
      </c>
      <c r="R4264" s="1" t="s">
        <v>102</v>
      </c>
      <c r="S4264" s="1" t="s">
        <v>101</v>
      </c>
      <c r="T4264" s="1" t="s">
        <v>203</v>
      </c>
      <c r="U4264" s="1" t="s">
        <v>247</v>
      </c>
      <c r="V4264" s="1">
        <v>31</v>
      </c>
      <c r="W4264" s="1">
        <v>127</v>
      </c>
      <c r="X4264" s="1">
        <v>4.8</v>
      </c>
      <c r="Z4264" s="1" t="s">
        <v>33</v>
      </c>
      <c r="AA4264" s="1">
        <v>0.32</v>
      </c>
      <c r="AG4264" s="1">
        <v>85</v>
      </c>
      <c r="AM4264" s="1">
        <v>18</v>
      </c>
    </row>
    <row r="4265" spans="1:40" ht="25.5">
      <c r="A4265" s="6">
        <v>43074.594207152782</v>
      </c>
      <c r="B4265" s="2">
        <v>42934</v>
      </c>
      <c r="C4265" s="1" t="s">
        <v>117</v>
      </c>
      <c r="D4265" s="1">
        <v>50347</v>
      </c>
      <c r="E4265" s="1" t="s">
        <v>1382</v>
      </c>
      <c r="F4265" s="1" t="s">
        <v>98</v>
      </c>
      <c r="G4265" s="1" t="s">
        <v>99</v>
      </c>
      <c r="H4265" s="1" t="s">
        <v>100</v>
      </c>
      <c r="Q4265" s="1" t="s">
        <v>101</v>
      </c>
      <c r="R4265" s="1" t="s">
        <v>102</v>
      </c>
      <c r="S4265" s="1" t="s">
        <v>112</v>
      </c>
      <c r="T4265" s="1" t="s">
        <v>205</v>
      </c>
      <c r="U4265" s="1" t="s">
        <v>247</v>
      </c>
      <c r="Z4265" s="1" t="s">
        <v>33</v>
      </c>
      <c r="AA4265" s="1">
        <v>0.32</v>
      </c>
      <c r="AD4265" s="1">
        <v>1.62</v>
      </c>
      <c r="AI4265" s="1">
        <v>0.32</v>
      </c>
      <c r="AJ4265" s="1" t="s">
        <v>110</v>
      </c>
      <c r="AM4265" s="1">
        <v>14</v>
      </c>
    </row>
    <row r="4266" spans="1:40" ht="25.5">
      <c r="A4266" s="6">
        <v>43074.596001238431</v>
      </c>
      <c r="B4266" s="2">
        <v>42935</v>
      </c>
      <c r="C4266" s="1" t="s">
        <v>96</v>
      </c>
      <c r="D4266" s="1">
        <v>50347</v>
      </c>
      <c r="E4266" s="1" t="s">
        <v>1382</v>
      </c>
      <c r="F4266" s="1" t="s">
        <v>98</v>
      </c>
      <c r="G4266" s="1" t="s">
        <v>99</v>
      </c>
      <c r="H4266" s="1" t="s">
        <v>100</v>
      </c>
      <c r="K4266" s="1">
        <v>0.41</v>
      </c>
      <c r="O4266" s="1">
        <v>0.32</v>
      </c>
      <c r="P4266" s="1" t="s">
        <v>110</v>
      </c>
      <c r="Q4266" s="1" t="s">
        <v>101</v>
      </c>
      <c r="R4266" s="1" t="s">
        <v>102</v>
      </c>
      <c r="S4266" s="1" t="s">
        <v>133</v>
      </c>
      <c r="T4266" s="1" t="s">
        <v>203</v>
      </c>
      <c r="U4266" s="1" t="s">
        <v>247</v>
      </c>
      <c r="Z4266" s="1" t="s">
        <v>33</v>
      </c>
      <c r="AA4266" s="1">
        <v>0.32</v>
      </c>
      <c r="AG4266" s="1">
        <v>85</v>
      </c>
      <c r="AM4266" s="1">
        <v>14</v>
      </c>
    </row>
    <row r="4267" spans="1:40" ht="25.5">
      <c r="A4267" s="6">
        <v>43074.597090277777</v>
      </c>
      <c r="B4267" s="2">
        <v>42935</v>
      </c>
      <c r="C4267" s="1" t="s">
        <v>117</v>
      </c>
      <c r="D4267" s="1">
        <v>50347</v>
      </c>
      <c r="E4267" s="1" t="s">
        <v>1382</v>
      </c>
      <c r="F4267" s="1" t="s">
        <v>98</v>
      </c>
      <c r="G4267" s="1" t="s">
        <v>99</v>
      </c>
      <c r="H4267" s="1" t="s">
        <v>100</v>
      </c>
      <c r="Q4267" s="1" t="s">
        <v>101</v>
      </c>
      <c r="R4267" s="1" t="s">
        <v>102</v>
      </c>
      <c r="S4267" s="1" t="s">
        <v>133</v>
      </c>
      <c r="T4267" s="1" t="s">
        <v>205</v>
      </c>
      <c r="U4267" s="1" t="s">
        <v>247</v>
      </c>
      <c r="Z4267" s="1" t="s">
        <v>33</v>
      </c>
      <c r="AA4267" s="1">
        <v>0.32</v>
      </c>
      <c r="AD4267" s="1" t="s">
        <v>3461</v>
      </c>
      <c r="AI4267" s="1">
        <v>0.32</v>
      </c>
      <c r="AJ4267" s="1" t="s">
        <v>110</v>
      </c>
      <c r="AM4267" s="1">
        <v>14</v>
      </c>
      <c r="AN4267" s="1">
        <v>3</v>
      </c>
    </row>
    <row r="4268" spans="1:40" ht="25.5">
      <c r="A4268" s="6">
        <v>43074.598752141203</v>
      </c>
      <c r="B4268" s="2">
        <v>42936</v>
      </c>
      <c r="C4268" s="1" t="s">
        <v>96</v>
      </c>
      <c r="D4268" s="1">
        <v>50347</v>
      </c>
      <c r="E4268" s="1" t="s">
        <v>1382</v>
      </c>
      <c r="F4268" s="1" t="s">
        <v>98</v>
      </c>
      <c r="G4268" s="1" t="s">
        <v>99</v>
      </c>
      <c r="H4268" s="1" t="s">
        <v>100</v>
      </c>
      <c r="K4268" s="1">
        <v>0.41</v>
      </c>
      <c r="O4268" s="1">
        <v>0.32</v>
      </c>
      <c r="P4268" s="1" t="s">
        <v>110</v>
      </c>
      <c r="Q4268" s="1" t="s">
        <v>101</v>
      </c>
      <c r="R4268" s="1" t="s">
        <v>102</v>
      </c>
      <c r="S4268" s="1" t="s">
        <v>101</v>
      </c>
      <c r="T4268" s="1" t="s">
        <v>203</v>
      </c>
      <c r="U4268" s="1" t="s">
        <v>247</v>
      </c>
      <c r="Z4268" s="1" t="s">
        <v>33</v>
      </c>
      <c r="AA4268" s="1">
        <v>0.32</v>
      </c>
      <c r="AG4268" s="1">
        <v>85</v>
      </c>
      <c r="AK4268" s="1" t="s">
        <v>3463</v>
      </c>
      <c r="AM4268" s="1">
        <v>14</v>
      </c>
      <c r="AN4268" s="1">
        <v>3</v>
      </c>
    </row>
    <row r="4269" spans="1:40" ht="25.5">
      <c r="A4269" s="6">
        <v>43074.600146608791</v>
      </c>
      <c r="B4269" s="2">
        <v>42936</v>
      </c>
      <c r="C4269" s="1" t="s">
        <v>117</v>
      </c>
      <c r="D4269" s="1">
        <v>50347</v>
      </c>
      <c r="E4269" s="1" t="s">
        <v>1382</v>
      </c>
      <c r="F4269" s="1" t="s">
        <v>98</v>
      </c>
      <c r="G4269" s="1" t="s">
        <v>99</v>
      </c>
      <c r="H4269" s="1" t="s">
        <v>100</v>
      </c>
      <c r="L4269" s="1">
        <v>0.41</v>
      </c>
      <c r="M4269" s="1">
        <v>0.41</v>
      </c>
      <c r="N4269" s="1" t="s">
        <v>110</v>
      </c>
      <c r="Q4269" s="1" t="s">
        <v>101</v>
      </c>
      <c r="R4269" s="1" t="s">
        <v>102</v>
      </c>
      <c r="S4269" s="1" t="s">
        <v>101</v>
      </c>
      <c r="T4269" s="1" t="s">
        <v>113</v>
      </c>
      <c r="U4269" s="1" t="s">
        <v>247</v>
      </c>
      <c r="Z4269" s="1" t="s">
        <v>33</v>
      </c>
      <c r="AG4269" s="1">
        <v>85</v>
      </c>
      <c r="AI4269" s="1">
        <v>0.32</v>
      </c>
      <c r="AJ4269" s="1" t="s">
        <v>110</v>
      </c>
      <c r="AN4269" s="1">
        <v>3</v>
      </c>
    </row>
    <row r="4270" spans="1:40" ht="25.5">
      <c r="A4270" s="6">
        <v>43074.601407199079</v>
      </c>
      <c r="B4270" s="2">
        <v>42937</v>
      </c>
      <c r="C4270" s="1" t="s">
        <v>96</v>
      </c>
      <c r="D4270" s="1">
        <v>50347</v>
      </c>
      <c r="E4270" s="1" t="s">
        <v>1382</v>
      </c>
      <c r="F4270" s="1" t="s">
        <v>98</v>
      </c>
      <c r="G4270" s="1" t="s">
        <v>99</v>
      </c>
      <c r="H4270" s="1" t="s">
        <v>109</v>
      </c>
      <c r="K4270" s="1">
        <v>0.41</v>
      </c>
      <c r="L4270" s="1">
        <v>0.41</v>
      </c>
      <c r="M4270" s="1">
        <v>0.41</v>
      </c>
      <c r="N4270" s="1" t="s">
        <v>110</v>
      </c>
      <c r="O4270" s="1">
        <v>0.32</v>
      </c>
      <c r="P4270" s="1" t="s">
        <v>110</v>
      </c>
      <c r="Q4270" s="1" t="s">
        <v>101</v>
      </c>
      <c r="R4270" s="1" t="s">
        <v>102</v>
      </c>
      <c r="S4270" s="1" t="s">
        <v>101</v>
      </c>
      <c r="T4270" s="1" t="s">
        <v>113</v>
      </c>
      <c r="U4270" s="1" t="s">
        <v>247</v>
      </c>
      <c r="Z4270" s="1" t="s">
        <v>33</v>
      </c>
      <c r="AG4270" s="1">
        <v>85</v>
      </c>
      <c r="AN4270" s="1">
        <v>3</v>
      </c>
    </row>
    <row r="4271" spans="1:40" ht="25.5">
      <c r="A4271" s="6">
        <v>43074.604037604164</v>
      </c>
      <c r="B4271" s="2">
        <v>42937</v>
      </c>
      <c r="C4271" s="1" t="s">
        <v>96</v>
      </c>
      <c r="D4271" s="1">
        <v>50347</v>
      </c>
      <c r="E4271" s="1" t="s">
        <v>1382</v>
      </c>
      <c r="F4271" s="1" t="s">
        <v>98</v>
      </c>
      <c r="G4271" s="1" t="s">
        <v>99</v>
      </c>
      <c r="H4271" s="1" t="s">
        <v>109</v>
      </c>
      <c r="K4271" s="1">
        <v>0.41</v>
      </c>
      <c r="L4271" s="1">
        <v>0.41</v>
      </c>
      <c r="M4271" s="1">
        <v>0.41</v>
      </c>
      <c r="N4271" s="1" t="s">
        <v>110</v>
      </c>
      <c r="O4271" s="1">
        <v>0.32</v>
      </c>
      <c r="P4271" s="1" t="s">
        <v>110</v>
      </c>
      <c r="Q4271" s="1" t="s">
        <v>101</v>
      </c>
      <c r="R4271" s="1" t="s">
        <v>102</v>
      </c>
      <c r="S4271" s="1" t="s">
        <v>101</v>
      </c>
      <c r="T4271" s="1" t="s">
        <v>113</v>
      </c>
      <c r="U4271" s="1" t="s">
        <v>247</v>
      </c>
      <c r="Z4271" s="1" t="s">
        <v>33</v>
      </c>
      <c r="AG4271" s="1">
        <v>85</v>
      </c>
      <c r="AN4271" s="1">
        <v>3</v>
      </c>
    </row>
    <row r="4272" spans="1:40" ht="25.5">
      <c r="A4272" s="6">
        <v>43074.602813506943</v>
      </c>
      <c r="B4272" s="2">
        <v>42937</v>
      </c>
      <c r="C4272" s="1" t="s">
        <v>117</v>
      </c>
      <c r="D4272" s="1">
        <v>50347</v>
      </c>
      <c r="E4272" s="1" t="s">
        <v>1382</v>
      </c>
      <c r="F4272" s="1" t="s">
        <v>98</v>
      </c>
      <c r="G4272" s="1" t="s">
        <v>99</v>
      </c>
      <c r="H4272" s="1" t="s">
        <v>109</v>
      </c>
      <c r="L4272" s="1">
        <v>0.41</v>
      </c>
      <c r="M4272" s="1">
        <v>0.41</v>
      </c>
      <c r="N4272" s="1" t="s">
        <v>110</v>
      </c>
      <c r="Q4272" s="1" t="s">
        <v>101</v>
      </c>
      <c r="R4272" s="1" t="s">
        <v>102</v>
      </c>
      <c r="S4272" s="1" t="s">
        <v>112</v>
      </c>
      <c r="T4272" s="1" t="s">
        <v>113</v>
      </c>
      <c r="U4272" s="1" t="s">
        <v>247</v>
      </c>
      <c r="Z4272" s="1" t="s">
        <v>33</v>
      </c>
      <c r="AG4272" s="1">
        <v>85</v>
      </c>
      <c r="AI4272" s="1">
        <v>0.32</v>
      </c>
      <c r="AJ4272" s="1" t="s">
        <v>110</v>
      </c>
      <c r="AN4272" s="1">
        <v>3</v>
      </c>
    </row>
    <row r="4273" spans="1:40" ht="25.5">
      <c r="A4273" s="6">
        <v>43075.576018113425</v>
      </c>
      <c r="B4273" s="2">
        <v>42938</v>
      </c>
      <c r="C4273" s="1" t="s">
        <v>96</v>
      </c>
      <c r="D4273" s="1">
        <v>50347</v>
      </c>
      <c r="E4273" s="1" t="s">
        <v>1382</v>
      </c>
      <c r="F4273" s="1" t="s">
        <v>98</v>
      </c>
      <c r="G4273" s="1" t="s">
        <v>99</v>
      </c>
      <c r="H4273" s="1" t="s">
        <v>109</v>
      </c>
      <c r="K4273" s="1">
        <v>0.41</v>
      </c>
      <c r="L4273" s="1">
        <v>0.32</v>
      </c>
      <c r="M4273" s="1">
        <v>0.32</v>
      </c>
      <c r="N4273" s="1" t="s">
        <v>110</v>
      </c>
      <c r="O4273" s="1">
        <v>0.32</v>
      </c>
      <c r="P4273" s="1" t="s">
        <v>110</v>
      </c>
      <c r="Q4273" s="1" t="s">
        <v>101</v>
      </c>
      <c r="R4273" s="1" t="s">
        <v>111</v>
      </c>
      <c r="S4273" s="1" t="s">
        <v>112</v>
      </c>
      <c r="T4273" s="1" t="s">
        <v>113</v>
      </c>
      <c r="U4273" s="1" t="s">
        <v>114</v>
      </c>
      <c r="Z4273" s="1" t="s">
        <v>33</v>
      </c>
      <c r="AG4273" s="1">
        <v>85</v>
      </c>
      <c r="AN4273" s="1">
        <v>3</v>
      </c>
    </row>
    <row r="4274" spans="1:40" ht="25.5">
      <c r="A4274" s="6">
        <v>43074.60537365741</v>
      </c>
      <c r="B4274" s="2">
        <v>42938</v>
      </c>
      <c r="C4274" s="1" t="s">
        <v>117</v>
      </c>
      <c r="D4274" s="1">
        <v>50347</v>
      </c>
      <c r="E4274" s="1" t="s">
        <v>1382</v>
      </c>
      <c r="F4274" s="1" t="s">
        <v>98</v>
      </c>
      <c r="G4274" s="1" t="s">
        <v>99</v>
      </c>
      <c r="H4274" s="1" t="s">
        <v>109</v>
      </c>
      <c r="L4274" s="1">
        <v>0.41</v>
      </c>
      <c r="M4274" s="1">
        <v>0.41</v>
      </c>
      <c r="N4274" s="1" t="s">
        <v>110</v>
      </c>
      <c r="Q4274" s="1" t="s">
        <v>101</v>
      </c>
      <c r="R4274" s="1" t="s">
        <v>111</v>
      </c>
      <c r="S4274" s="1" t="s">
        <v>133</v>
      </c>
      <c r="T4274" s="1" t="s">
        <v>113</v>
      </c>
      <c r="U4274" s="1" t="s">
        <v>114</v>
      </c>
      <c r="Z4274" s="1" t="s">
        <v>115</v>
      </c>
      <c r="AG4274" s="1">
        <v>85</v>
      </c>
      <c r="AI4274" s="1">
        <v>0.32</v>
      </c>
      <c r="AJ4274" s="1" t="s">
        <v>110</v>
      </c>
      <c r="AN4274" s="1">
        <v>3</v>
      </c>
    </row>
    <row r="4275" spans="1:40" ht="25.5">
      <c r="A4275" s="6">
        <v>43075.576846099539</v>
      </c>
      <c r="B4275" s="2">
        <v>42938</v>
      </c>
      <c r="C4275" s="1" t="s">
        <v>117</v>
      </c>
      <c r="D4275" s="1">
        <v>50347</v>
      </c>
      <c r="E4275" s="1" t="s">
        <v>1382</v>
      </c>
      <c r="F4275" s="1" t="s">
        <v>98</v>
      </c>
      <c r="G4275" s="1" t="s">
        <v>99</v>
      </c>
      <c r="H4275" s="1" t="s">
        <v>109</v>
      </c>
      <c r="L4275" s="1">
        <v>0.41</v>
      </c>
      <c r="M4275" s="1">
        <v>0.41</v>
      </c>
      <c r="N4275" s="1" t="s">
        <v>110</v>
      </c>
      <c r="Q4275" s="1" t="s">
        <v>101</v>
      </c>
      <c r="R4275" s="1" t="s">
        <v>111</v>
      </c>
      <c r="S4275" s="1" t="s">
        <v>133</v>
      </c>
      <c r="T4275" s="1" t="s">
        <v>113</v>
      </c>
      <c r="U4275" s="1" t="s">
        <v>114</v>
      </c>
      <c r="Z4275" s="1" t="s">
        <v>115</v>
      </c>
      <c r="AG4275" s="1">
        <v>85</v>
      </c>
      <c r="AI4275" s="1">
        <v>0.32</v>
      </c>
      <c r="AJ4275" s="1" t="s">
        <v>110</v>
      </c>
      <c r="AN4275" s="1">
        <v>3</v>
      </c>
    </row>
    <row r="4276" spans="1:40" ht="25.5">
      <c r="A4276" s="6">
        <v>43075.579391319443</v>
      </c>
      <c r="B4276" s="2">
        <v>42939</v>
      </c>
      <c r="C4276" s="1" t="s">
        <v>96</v>
      </c>
      <c r="D4276" s="1">
        <v>50347</v>
      </c>
      <c r="E4276" s="1" t="s">
        <v>1382</v>
      </c>
      <c r="F4276" s="1" t="s">
        <v>98</v>
      </c>
      <c r="G4276" s="1" t="s">
        <v>99</v>
      </c>
      <c r="H4276" s="1" t="s">
        <v>109</v>
      </c>
      <c r="K4276" s="1">
        <v>0.41</v>
      </c>
      <c r="L4276" s="1">
        <v>0.41</v>
      </c>
      <c r="M4276" s="1">
        <v>0.41</v>
      </c>
      <c r="N4276" s="1" t="s">
        <v>110</v>
      </c>
      <c r="O4276" s="1">
        <v>0.32</v>
      </c>
      <c r="P4276" s="1" t="s">
        <v>110</v>
      </c>
      <c r="Q4276" s="1" t="s">
        <v>101</v>
      </c>
      <c r="R4276" s="1" t="s">
        <v>111</v>
      </c>
      <c r="S4276" s="1" t="s">
        <v>112</v>
      </c>
      <c r="T4276" s="1" t="s">
        <v>113</v>
      </c>
      <c r="U4276" s="1" t="s">
        <v>114</v>
      </c>
      <c r="Z4276" s="1" t="s">
        <v>115</v>
      </c>
      <c r="AG4276" s="1">
        <v>85</v>
      </c>
      <c r="AN4276" s="1">
        <v>3</v>
      </c>
    </row>
    <row r="4277" spans="1:40">
      <c r="A4277" s="6">
        <v>43075.580418263889</v>
      </c>
      <c r="B4277" s="2">
        <v>42939</v>
      </c>
      <c r="C4277" s="1" t="s">
        <v>117</v>
      </c>
      <c r="D4277" s="1">
        <v>50347</v>
      </c>
      <c r="E4277" s="1" t="s">
        <v>1382</v>
      </c>
      <c r="F4277" s="1" t="s">
        <v>98</v>
      </c>
      <c r="G4277" s="1" t="s">
        <v>99</v>
      </c>
      <c r="H4277" s="1" t="s">
        <v>109</v>
      </c>
      <c r="L4277" s="1">
        <v>0.41</v>
      </c>
      <c r="M4277" s="1">
        <v>0.41</v>
      </c>
      <c r="N4277" s="1" t="s">
        <v>110</v>
      </c>
      <c r="Q4277" s="1" t="s">
        <v>101</v>
      </c>
      <c r="R4277" s="1" t="s">
        <v>111</v>
      </c>
      <c r="S4277" s="1" t="s">
        <v>101</v>
      </c>
      <c r="T4277" s="1" t="s">
        <v>113</v>
      </c>
      <c r="U4277" s="1" t="s">
        <v>114</v>
      </c>
      <c r="Z4277" s="1" t="s">
        <v>115</v>
      </c>
      <c r="AG4277" s="1">
        <v>85</v>
      </c>
      <c r="AI4277" s="1">
        <v>0.32</v>
      </c>
      <c r="AJ4277" s="1" t="s">
        <v>110</v>
      </c>
      <c r="AN4277" s="1">
        <v>3</v>
      </c>
    </row>
    <row r="4278" spans="1:40" ht="25.5">
      <c r="A4278" s="6">
        <v>43075.581525902773</v>
      </c>
      <c r="B4278" s="2">
        <v>42940</v>
      </c>
      <c r="C4278" s="1" t="s">
        <v>96</v>
      </c>
      <c r="D4278" s="1">
        <v>50347</v>
      </c>
      <c r="E4278" s="1" t="s">
        <v>1382</v>
      </c>
      <c r="F4278" s="1" t="s">
        <v>98</v>
      </c>
      <c r="G4278" s="1" t="s">
        <v>99</v>
      </c>
      <c r="H4278" s="1" t="s">
        <v>109</v>
      </c>
      <c r="K4278" s="1">
        <v>0.41</v>
      </c>
      <c r="L4278" s="1">
        <v>0.41</v>
      </c>
      <c r="M4278" s="1">
        <v>0.41</v>
      </c>
      <c r="N4278" s="1" t="s">
        <v>110</v>
      </c>
      <c r="O4278" s="1">
        <v>0.32</v>
      </c>
      <c r="P4278" s="1" t="s">
        <v>110</v>
      </c>
      <c r="Q4278" s="1" t="s">
        <v>101</v>
      </c>
      <c r="R4278" s="1" t="s">
        <v>111</v>
      </c>
      <c r="S4278" s="1" t="s">
        <v>112</v>
      </c>
      <c r="T4278" s="1" t="s">
        <v>113</v>
      </c>
      <c r="U4278" s="1" t="s">
        <v>114</v>
      </c>
      <c r="Z4278" s="1" t="s">
        <v>33</v>
      </c>
      <c r="AG4278" s="1">
        <v>85</v>
      </c>
      <c r="AN4278" s="1">
        <v>3</v>
      </c>
    </row>
    <row r="4279" spans="1:40" ht="25.5">
      <c r="A4279" s="6">
        <v>43075.583048877314</v>
      </c>
      <c r="B4279" s="2">
        <v>42940</v>
      </c>
      <c r="C4279" s="1" t="s">
        <v>117</v>
      </c>
      <c r="D4279" s="1">
        <v>50347</v>
      </c>
      <c r="E4279" s="1" t="s">
        <v>1382</v>
      </c>
      <c r="F4279" s="1" t="s">
        <v>98</v>
      </c>
      <c r="G4279" s="1" t="s">
        <v>99</v>
      </c>
      <c r="H4279" s="1" t="s">
        <v>109</v>
      </c>
      <c r="Q4279" s="1" t="s">
        <v>101</v>
      </c>
      <c r="R4279" s="1" t="s">
        <v>111</v>
      </c>
      <c r="S4279" s="1" t="s">
        <v>112</v>
      </c>
      <c r="U4279" s="1" t="s">
        <v>114</v>
      </c>
      <c r="Z4279" s="1" t="s">
        <v>115</v>
      </c>
      <c r="AL4279" s="1" t="s">
        <v>3488</v>
      </c>
      <c r="AN4279" s="1">
        <v>3</v>
      </c>
    </row>
    <row r="4280" spans="1:40">
      <c r="A4280" s="6">
        <v>43075.583870995368</v>
      </c>
      <c r="B4280" s="2">
        <v>42941</v>
      </c>
      <c r="C4280" s="1" t="s">
        <v>96</v>
      </c>
      <c r="D4280" s="1">
        <v>50347</v>
      </c>
      <c r="E4280" s="1" t="s">
        <v>1382</v>
      </c>
      <c r="F4280" s="1" t="s">
        <v>98</v>
      </c>
      <c r="G4280" s="1" t="s">
        <v>99</v>
      </c>
      <c r="H4280" s="1" t="s">
        <v>109</v>
      </c>
      <c r="Q4280" s="1" t="s">
        <v>101</v>
      </c>
      <c r="R4280" s="1" t="s">
        <v>111</v>
      </c>
      <c r="S4280" s="1" t="s">
        <v>124</v>
      </c>
      <c r="U4280" s="1" t="s">
        <v>114</v>
      </c>
      <c r="Z4280" s="1" t="s">
        <v>115</v>
      </c>
      <c r="AK4280" s="1" t="s">
        <v>3497</v>
      </c>
    </row>
    <row r="4281" spans="1:40" ht="25.5">
      <c r="A4281" s="6">
        <v>42990.561200497687</v>
      </c>
      <c r="B4281" s="2">
        <v>42936</v>
      </c>
      <c r="C4281" s="1" t="s">
        <v>117</v>
      </c>
      <c r="D4281" s="1">
        <v>50348</v>
      </c>
      <c r="E4281" s="1" t="s">
        <v>1337</v>
      </c>
      <c r="F4281" s="1" t="s">
        <v>98</v>
      </c>
      <c r="G4281" s="1" t="s">
        <v>99</v>
      </c>
      <c r="H4281" s="1" t="s">
        <v>109</v>
      </c>
      <c r="K4281" s="1">
        <v>0.33</v>
      </c>
      <c r="L4281" s="1">
        <v>0.33</v>
      </c>
      <c r="M4281" s="1">
        <v>0.33</v>
      </c>
      <c r="N4281" s="1" t="s">
        <v>110</v>
      </c>
      <c r="O4281" s="1">
        <v>0.26</v>
      </c>
      <c r="P4281" s="1" t="s">
        <v>110</v>
      </c>
      <c r="Q4281" s="1" t="s">
        <v>101</v>
      </c>
      <c r="R4281" s="1" t="s">
        <v>102</v>
      </c>
      <c r="S4281" s="1" t="s">
        <v>101</v>
      </c>
      <c r="T4281" s="1" t="s">
        <v>113</v>
      </c>
      <c r="U4281" s="1" t="s">
        <v>247</v>
      </c>
      <c r="Z4281" s="1" t="s">
        <v>33</v>
      </c>
      <c r="AG4281" s="1">
        <v>65</v>
      </c>
    </row>
    <row r="4282" spans="1:40">
      <c r="A4282" s="6">
        <v>42990.561768055559</v>
      </c>
      <c r="B4282" s="2">
        <v>42937</v>
      </c>
      <c r="C4282" s="1" t="s">
        <v>96</v>
      </c>
      <c r="D4282" s="1">
        <v>50348</v>
      </c>
      <c r="E4282" s="1" t="s">
        <v>1337</v>
      </c>
      <c r="F4282" s="1" t="s">
        <v>98</v>
      </c>
      <c r="G4282" s="1" t="s">
        <v>99</v>
      </c>
      <c r="H4282" s="1" t="s">
        <v>109</v>
      </c>
      <c r="L4282" s="1">
        <v>0.33</v>
      </c>
      <c r="M4282" s="1">
        <v>0.33</v>
      </c>
      <c r="N4282" s="1" t="s">
        <v>110</v>
      </c>
      <c r="Q4282" s="1" t="s">
        <v>101</v>
      </c>
      <c r="R4282" s="1" t="s">
        <v>111</v>
      </c>
      <c r="S4282" s="1" t="s">
        <v>101</v>
      </c>
      <c r="T4282" s="1" t="s">
        <v>113</v>
      </c>
      <c r="U4282" s="1" t="s">
        <v>114</v>
      </c>
      <c r="Z4282" s="1" t="s">
        <v>115</v>
      </c>
      <c r="AD4282" s="1">
        <v>1.3</v>
      </c>
      <c r="AG4282" s="1">
        <v>65</v>
      </c>
    </row>
    <row r="4283" spans="1:40" ht="25.5">
      <c r="A4283" s="6">
        <v>42990.563745335647</v>
      </c>
      <c r="B4283" s="2">
        <v>42937</v>
      </c>
      <c r="C4283" s="1" t="s">
        <v>117</v>
      </c>
      <c r="D4283" s="1">
        <v>50348</v>
      </c>
      <c r="E4283" s="1" t="s">
        <v>1337</v>
      </c>
      <c r="F4283" s="1" t="s">
        <v>98</v>
      </c>
      <c r="G4283" s="1" t="s">
        <v>99</v>
      </c>
      <c r="H4283" s="1" t="s">
        <v>109</v>
      </c>
      <c r="K4283" s="1">
        <v>0.33</v>
      </c>
      <c r="L4283" s="1">
        <v>0.33</v>
      </c>
      <c r="M4283" s="1">
        <v>0.33</v>
      </c>
      <c r="N4283" s="1" t="s">
        <v>110</v>
      </c>
      <c r="O4283" s="1">
        <v>0.26</v>
      </c>
      <c r="P4283" s="1" t="s">
        <v>110</v>
      </c>
      <c r="Q4283" s="1" t="s">
        <v>101</v>
      </c>
      <c r="R4283" s="1" t="s">
        <v>111</v>
      </c>
      <c r="S4283" s="1" t="s">
        <v>112</v>
      </c>
      <c r="T4283" s="1" t="s">
        <v>113</v>
      </c>
      <c r="U4283" s="1" t="s">
        <v>114</v>
      </c>
      <c r="Z4283" s="1" t="s">
        <v>115</v>
      </c>
      <c r="AG4283" s="1">
        <v>65</v>
      </c>
    </row>
    <row r="4284" spans="1:40" ht="25.5">
      <c r="A4284" s="6">
        <v>42990.564267060181</v>
      </c>
      <c r="B4284" s="2">
        <v>42938</v>
      </c>
      <c r="C4284" s="1" t="s">
        <v>96</v>
      </c>
      <c r="D4284" s="1">
        <v>50348</v>
      </c>
      <c r="E4284" s="1" t="s">
        <v>1337</v>
      </c>
      <c r="F4284" s="1" t="s">
        <v>98</v>
      </c>
      <c r="G4284" s="1" t="s">
        <v>99</v>
      </c>
      <c r="H4284" s="1" t="s">
        <v>109</v>
      </c>
      <c r="L4284" s="1">
        <v>0.33</v>
      </c>
      <c r="M4284" s="1">
        <v>0.33</v>
      </c>
      <c r="N4284" s="1" t="s">
        <v>110</v>
      </c>
      <c r="Q4284" s="1" t="s">
        <v>101</v>
      </c>
      <c r="R4284" s="1" t="s">
        <v>102</v>
      </c>
      <c r="S4284" s="1" t="s">
        <v>112</v>
      </c>
      <c r="T4284" s="1" t="s">
        <v>113</v>
      </c>
      <c r="U4284" s="1" t="s">
        <v>247</v>
      </c>
      <c r="Z4284" s="1" t="s">
        <v>33</v>
      </c>
      <c r="AD4284" s="1">
        <v>1.3</v>
      </c>
      <c r="AG4284" s="1">
        <v>65</v>
      </c>
    </row>
    <row r="4285" spans="1:40" ht="25.5">
      <c r="A4285" s="6">
        <v>42990.56474987269</v>
      </c>
      <c r="B4285" s="2">
        <v>42938</v>
      </c>
      <c r="C4285" s="1" t="s">
        <v>117</v>
      </c>
      <c r="D4285" s="1">
        <v>50348</v>
      </c>
      <c r="E4285" s="1" t="s">
        <v>1337</v>
      </c>
      <c r="F4285" s="1" t="s">
        <v>98</v>
      </c>
      <c r="G4285" s="1" t="s">
        <v>99</v>
      </c>
      <c r="H4285" s="1" t="s">
        <v>109</v>
      </c>
      <c r="K4285" s="1">
        <v>0.33</v>
      </c>
      <c r="L4285" s="1">
        <v>0.33</v>
      </c>
      <c r="M4285" s="1">
        <v>0.33</v>
      </c>
      <c r="N4285" s="1" t="s">
        <v>110</v>
      </c>
      <c r="O4285" s="1">
        <v>0.26</v>
      </c>
      <c r="P4285" s="1" t="s">
        <v>110</v>
      </c>
      <c r="Q4285" s="1" t="s">
        <v>101</v>
      </c>
      <c r="R4285" s="1" t="s">
        <v>122</v>
      </c>
      <c r="S4285" s="1" t="s">
        <v>112</v>
      </c>
      <c r="T4285" s="1" t="s">
        <v>113</v>
      </c>
      <c r="U4285" s="1" t="s">
        <v>114</v>
      </c>
      <c r="Z4285" s="1" t="s">
        <v>115</v>
      </c>
      <c r="AG4285" s="1">
        <v>65</v>
      </c>
    </row>
    <row r="4286" spans="1:40" ht="25.5">
      <c r="A4286" s="6">
        <v>42990.565219467593</v>
      </c>
      <c r="B4286" s="2">
        <v>42939</v>
      </c>
      <c r="C4286" s="1" t="s">
        <v>96</v>
      </c>
      <c r="D4286" s="1">
        <v>50348</v>
      </c>
      <c r="E4286" s="1" t="s">
        <v>1337</v>
      </c>
      <c r="F4286" s="1" t="s">
        <v>98</v>
      </c>
      <c r="G4286" s="1" t="s">
        <v>99</v>
      </c>
      <c r="H4286" s="1" t="s">
        <v>109</v>
      </c>
      <c r="L4286" s="1">
        <v>0.33</v>
      </c>
      <c r="M4286" s="1">
        <v>0.33</v>
      </c>
      <c r="N4286" s="1" t="s">
        <v>110</v>
      </c>
      <c r="Q4286" s="1" t="s">
        <v>101</v>
      </c>
      <c r="R4286" s="1" t="s">
        <v>122</v>
      </c>
      <c r="S4286" s="1" t="s">
        <v>112</v>
      </c>
      <c r="T4286" s="1" t="s">
        <v>113</v>
      </c>
      <c r="U4286" s="1" t="s">
        <v>114</v>
      </c>
      <c r="Z4286" s="1" t="s">
        <v>115</v>
      </c>
      <c r="AD4286" s="1">
        <v>1.3</v>
      </c>
      <c r="AG4286" s="1">
        <v>65</v>
      </c>
    </row>
    <row r="4287" spans="1:40" ht="25.5">
      <c r="A4287" s="6">
        <v>42990.565605266209</v>
      </c>
      <c r="B4287" s="2">
        <v>42939</v>
      </c>
      <c r="C4287" s="1" t="s">
        <v>117</v>
      </c>
      <c r="D4287" s="1">
        <v>50348</v>
      </c>
      <c r="E4287" s="1" t="s">
        <v>1337</v>
      </c>
      <c r="F4287" s="1" t="s">
        <v>98</v>
      </c>
      <c r="G4287" s="1" t="s">
        <v>99</v>
      </c>
      <c r="H4287" s="1" t="s">
        <v>109</v>
      </c>
      <c r="K4287" s="1">
        <v>0.33</v>
      </c>
      <c r="L4287" s="1">
        <v>0.33</v>
      </c>
      <c r="M4287" s="1">
        <v>0.33</v>
      </c>
      <c r="N4287" s="1" t="s">
        <v>110</v>
      </c>
      <c r="O4287" s="1">
        <v>0.26</v>
      </c>
      <c r="P4287" s="1" t="s">
        <v>110</v>
      </c>
      <c r="Q4287" s="1" t="s">
        <v>101</v>
      </c>
      <c r="R4287" s="1" t="s">
        <v>122</v>
      </c>
      <c r="S4287" s="1" t="s">
        <v>112</v>
      </c>
      <c r="U4287" s="1" t="s">
        <v>114</v>
      </c>
      <c r="Z4287" s="1" t="s">
        <v>33</v>
      </c>
    </row>
    <row r="4288" spans="1:40" ht="25.5">
      <c r="A4288" s="6">
        <v>42990.566047187502</v>
      </c>
      <c r="B4288" s="2">
        <v>42940</v>
      </c>
      <c r="C4288" s="1" t="s">
        <v>96</v>
      </c>
      <c r="D4288" s="1">
        <v>50348</v>
      </c>
      <c r="E4288" s="1" t="s">
        <v>1337</v>
      </c>
      <c r="F4288" s="1" t="s">
        <v>98</v>
      </c>
      <c r="G4288" s="1" t="s">
        <v>99</v>
      </c>
      <c r="H4288" s="1" t="s">
        <v>109</v>
      </c>
      <c r="L4288" s="1">
        <v>0.33</v>
      </c>
      <c r="M4288" s="1">
        <v>0.33</v>
      </c>
      <c r="N4288" s="1" t="s">
        <v>110</v>
      </c>
      <c r="Q4288" s="1" t="s">
        <v>101</v>
      </c>
      <c r="R4288" s="1" t="s">
        <v>111</v>
      </c>
      <c r="S4288" s="1" t="s">
        <v>112</v>
      </c>
      <c r="T4288" s="1" t="s">
        <v>113</v>
      </c>
      <c r="U4288" s="1" t="s">
        <v>114</v>
      </c>
      <c r="Z4288" s="1" t="s">
        <v>33</v>
      </c>
      <c r="AG4288" s="1">
        <v>65</v>
      </c>
    </row>
    <row r="4289" spans="1:38" ht="25.5">
      <c r="A4289" s="6">
        <v>42990.566464942131</v>
      </c>
      <c r="B4289" s="2">
        <v>42940</v>
      </c>
      <c r="C4289" s="1" t="s">
        <v>117</v>
      </c>
      <c r="D4289" s="1">
        <v>50348</v>
      </c>
      <c r="E4289" s="1" t="s">
        <v>1337</v>
      </c>
      <c r="F4289" s="1" t="s">
        <v>98</v>
      </c>
      <c r="G4289" s="1" t="s">
        <v>99</v>
      </c>
      <c r="H4289" s="1" t="s">
        <v>109</v>
      </c>
      <c r="Q4289" s="1" t="s">
        <v>101</v>
      </c>
      <c r="R4289" s="1" t="s">
        <v>111</v>
      </c>
      <c r="S4289" s="1" t="s">
        <v>112</v>
      </c>
      <c r="U4289" s="1" t="s">
        <v>114</v>
      </c>
      <c r="Z4289" s="1" t="s">
        <v>115</v>
      </c>
      <c r="AL4289" s="1" t="s">
        <v>317</v>
      </c>
    </row>
    <row r="4290" spans="1:38">
      <c r="A4290" s="6">
        <v>42990.566786631942</v>
      </c>
      <c r="B4290" s="2">
        <v>42941</v>
      </c>
      <c r="C4290" s="1" t="s">
        <v>96</v>
      </c>
      <c r="D4290" s="1">
        <v>50348</v>
      </c>
      <c r="E4290" s="1" t="s">
        <v>1337</v>
      </c>
      <c r="F4290" s="1" t="s">
        <v>98</v>
      </c>
      <c r="G4290" s="1" t="s">
        <v>99</v>
      </c>
      <c r="H4290" s="1" t="s">
        <v>109</v>
      </c>
      <c r="Q4290" s="1" t="s">
        <v>101</v>
      </c>
      <c r="R4290" s="1" t="s">
        <v>111</v>
      </c>
      <c r="S4290" s="1" t="s">
        <v>124</v>
      </c>
      <c r="U4290" s="1" t="s">
        <v>114</v>
      </c>
      <c r="Z4290" s="1" t="s">
        <v>115</v>
      </c>
      <c r="AK4290" s="1" t="s">
        <v>116</v>
      </c>
    </row>
    <row r="4291" spans="1:38">
      <c r="A4291" s="6">
        <v>42932.534667048611</v>
      </c>
      <c r="B4291" s="2">
        <v>42932</v>
      </c>
      <c r="C4291" s="1" t="s">
        <v>96</v>
      </c>
      <c r="D4291" s="1">
        <v>50364</v>
      </c>
      <c r="E4291" s="1" t="s">
        <v>1332</v>
      </c>
      <c r="F4291" s="1" t="s">
        <v>98</v>
      </c>
      <c r="G4291" s="1" t="s">
        <v>99</v>
      </c>
      <c r="H4291" s="1" t="s">
        <v>109</v>
      </c>
      <c r="K4291" s="1">
        <v>1.24</v>
      </c>
      <c r="L4291" s="1">
        <v>1.24</v>
      </c>
      <c r="M4291" s="1">
        <v>1.24</v>
      </c>
      <c r="N4291" s="1" t="s">
        <v>110</v>
      </c>
      <c r="O4291" s="1">
        <v>0.99</v>
      </c>
      <c r="P4291" s="1" t="s">
        <v>110</v>
      </c>
      <c r="Q4291" s="1" t="s">
        <v>101</v>
      </c>
      <c r="R4291" s="1" t="s">
        <v>111</v>
      </c>
      <c r="S4291" s="1" t="s">
        <v>101</v>
      </c>
      <c r="T4291" s="1" t="s">
        <v>113</v>
      </c>
      <c r="U4291" s="1" t="s">
        <v>114</v>
      </c>
      <c r="Z4291" s="1" t="s">
        <v>115</v>
      </c>
      <c r="AG4291" s="1">
        <v>250</v>
      </c>
    </row>
    <row r="4292" spans="1:38">
      <c r="A4292" s="6">
        <v>43075.585777476852</v>
      </c>
      <c r="B4292" s="2">
        <v>42932</v>
      </c>
      <c r="C4292" s="1" t="s">
        <v>96</v>
      </c>
      <c r="D4292" s="1">
        <v>50364</v>
      </c>
      <c r="E4292" s="1" t="s">
        <v>1332</v>
      </c>
      <c r="F4292" s="1" t="s">
        <v>98</v>
      </c>
      <c r="G4292" s="1" t="s">
        <v>99</v>
      </c>
      <c r="H4292" s="1" t="s">
        <v>109</v>
      </c>
      <c r="K4292" s="1">
        <v>1.24</v>
      </c>
      <c r="L4292" s="1">
        <v>1.24</v>
      </c>
      <c r="M4292" s="1">
        <v>1.24</v>
      </c>
      <c r="N4292" s="1" t="s">
        <v>110</v>
      </c>
      <c r="O4292" s="1">
        <v>0.99</v>
      </c>
      <c r="P4292" s="1" t="s">
        <v>110</v>
      </c>
      <c r="Q4292" s="1" t="s">
        <v>101</v>
      </c>
      <c r="R4292" s="1" t="s">
        <v>111</v>
      </c>
      <c r="S4292" s="1" t="s">
        <v>101</v>
      </c>
      <c r="T4292" s="1" t="s">
        <v>113</v>
      </c>
      <c r="U4292" s="1" t="s">
        <v>114</v>
      </c>
      <c r="Z4292" s="1" t="s">
        <v>115</v>
      </c>
      <c r="AG4292" s="1">
        <v>250</v>
      </c>
    </row>
    <row r="4293" spans="1:38">
      <c r="A4293" s="6">
        <v>42933.648392719908</v>
      </c>
      <c r="B4293" s="2">
        <v>42932</v>
      </c>
      <c r="C4293" s="1" t="s">
        <v>117</v>
      </c>
      <c r="D4293" s="1">
        <v>50364</v>
      </c>
      <c r="E4293" s="1" t="s">
        <v>1332</v>
      </c>
      <c r="F4293" s="1" t="s">
        <v>98</v>
      </c>
      <c r="G4293" s="1" t="s">
        <v>99</v>
      </c>
      <c r="H4293" s="1" t="s">
        <v>109</v>
      </c>
      <c r="L4293" s="1">
        <v>1.24</v>
      </c>
      <c r="M4293" s="1">
        <v>1.24</v>
      </c>
      <c r="N4293" s="1" t="s">
        <v>110</v>
      </c>
      <c r="Q4293" s="1" t="s">
        <v>101</v>
      </c>
      <c r="R4293" s="1" t="s">
        <v>111</v>
      </c>
      <c r="S4293" s="1" t="s">
        <v>101</v>
      </c>
      <c r="T4293" s="1" t="s">
        <v>113</v>
      </c>
      <c r="U4293" s="1" t="s">
        <v>114</v>
      </c>
      <c r="Z4293" s="1" t="s">
        <v>115</v>
      </c>
      <c r="AD4293" s="1">
        <v>4.96</v>
      </c>
      <c r="AG4293" s="1">
        <v>250</v>
      </c>
    </row>
    <row r="4294" spans="1:38">
      <c r="A4294" s="6">
        <v>43075.586899166665</v>
      </c>
      <c r="B4294" s="2">
        <v>42932</v>
      </c>
      <c r="C4294" s="1" t="s">
        <v>117</v>
      </c>
      <c r="D4294" s="1">
        <v>50364</v>
      </c>
      <c r="E4294" s="1" t="s">
        <v>1332</v>
      </c>
      <c r="F4294" s="1" t="s">
        <v>98</v>
      </c>
      <c r="G4294" s="1" t="s">
        <v>99</v>
      </c>
      <c r="H4294" s="1" t="s">
        <v>109</v>
      </c>
      <c r="L4294" s="1">
        <v>1.24</v>
      </c>
      <c r="M4294" s="1">
        <v>1.24</v>
      </c>
      <c r="N4294" s="1" t="s">
        <v>110</v>
      </c>
      <c r="Q4294" s="1" t="s">
        <v>101</v>
      </c>
      <c r="R4294" s="1" t="s">
        <v>111</v>
      </c>
      <c r="S4294" s="1" t="s">
        <v>101</v>
      </c>
      <c r="T4294" s="1" t="s">
        <v>113</v>
      </c>
      <c r="U4294" s="1" t="s">
        <v>114</v>
      </c>
      <c r="Z4294" s="1" t="s">
        <v>115</v>
      </c>
      <c r="AD4294" s="1">
        <v>4.96</v>
      </c>
      <c r="AG4294" s="1">
        <v>250</v>
      </c>
    </row>
    <row r="4295" spans="1:38" ht="25.5">
      <c r="A4295" s="6">
        <v>42933.649602303238</v>
      </c>
      <c r="B4295" s="2">
        <v>42933</v>
      </c>
      <c r="C4295" s="1" t="s">
        <v>96</v>
      </c>
      <c r="D4295" s="1">
        <v>50364</v>
      </c>
      <c r="E4295" s="1" t="s">
        <v>1332</v>
      </c>
      <c r="F4295" s="1" t="s">
        <v>98</v>
      </c>
      <c r="G4295" s="1" t="s">
        <v>99</v>
      </c>
      <c r="H4295" s="1" t="s">
        <v>109</v>
      </c>
      <c r="I4295" s="1" t="s">
        <v>223</v>
      </c>
      <c r="K4295" s="1">
        <v>1.24</v>
      </c>
      <c r="L4295" s="1">
        <v>1.24</v>
      </c>
      <c r="M4295" s="1">
        <v>1.24</v>
      </c>
      <c r="N4295" s="1" t="s">
        <v>110</v>
      </c>
      <c r="O4295" s="1">
        <v>0.99</v>
      </c>
      <c r="P4295" s="1" t="s">
        <v>110</v>
      </c>
      <c r="Q4295" s="1" t="s">
        <v>101</v>
      </c>
      <c r="R4295" s="1" t="s">
        <v>111</v>
      </c>
      <c r="S4295" s="1" t="s">
        <v>133</v>
      </c>
      <c r="T4295" s="1" t="s">
        <v>113</v>
      </c>
      <c r="U4295" s="1" t="s">
        <v>114</v>
      </c>
      <c r="Z4295" s="1" t="s">
        <v>115</v>
      </c>
      <c r="AG4295" s="1">
        <v>250</v>
      </c>
    </row>
    <row r="4296" spans="1:38" ht="25.5">
      <c r="A4296" s="6">
        <v>43075.588637476852</v>
      </c>
      <c r="B4296" s="2">
        <v>42933</v>
      </c>
      <c r="C4296" s="1" t="s">
        <v>96</v>
      </c>
      <c r="D4296" s="1">
        <v>50364</v>
      </c>
      <c r="E4296" s="1" t="s">
        <v>1332</v>
      </c>
      <c r="F4296" s="1" t="s">
        <v>98</v>
      </c>
      <c r="G4296" s="1" t="s">
        <v>99</v>
      </c>
      <c r="H4296" s="1" t="s">
        <v>109</v>
      </c>
      <c r="I4296" s="1" t="s">
        <v>223</v>
      </c>
      <c r="K4296" s="1">
        <v>1.24</v>
      </c>
      <c r="L4296" s="1">
        <v>1.24</v>
      </c>
      <c r="M4296" s="1">
        <v>1.24</v>
      </c>
      <c r="N4296" s="1" t="s">
        <v>110</v>
      </c>
      <c r="O4296" s="1">
        <v>0.99</v>
      </c>
      <c r="P4296" s="1" t="s">
        <v>110</v>
      </c>
      <c r="Q4296" s="1" t="s">
        <v>101</v>
      </c>
      <c r="R4296" s="1" t="s">
        <v>111</v>
      </c>
      <c r="S4296" s="1" t="s">
        <v>133</v>
      </c>
      <c r="T4296" s="1" t="s">
        <v>113</v>
      </c>
      <c r="U4296" s="1" t="s">
        <v>114</v>
      </c>
      <c r="Z4296" s="1" t="s">
        <v>115</v>
      </c>
      <c r="AG4296" s="1">
        <v>250</v>
      </c>
    </row>
    <row r="4297" spans="1:38" ht="25.5">
      <c r="A4297" s="6">
        <v>42934.5497053125</v>
      </c>
      <c r="B4297" s="2">
        <v>42933</v>
      </c>
      <c r="C4297" s="1" t="s">
        <v>117</v>
      </c>
      <c r="D4297" s="1">
        <v>50364</v>
      </c>
      <c r="E4297" s="1" t="s">
        <v>1332</v>
      </c>
      <c r="F4297" s="1" t="s">
        <v>98</v>
      </c>
      <c r="G4297" s="1" t="s">
        <v>99</v>
      </c>
      <c r="H4297" s="1" t="s">
        <v>109</v>
      </c>
      <c r="L4297" s="1">
        <v>1.24</v>
      </c>
      <c r="M4297" s="1">
        <v>1.24</v>
      </c>
      <c r="N4297" s="1" t="s">
        <v>110</v>
      </c>
      <c r="Q4297" s="1" t="s">
        <v>101</v>
      </c>
      <c r="R4297" s="1" t="s">
        <v>111</v>
      </c>
      <c r="S4297" s="1" t="s">
        <v>112</v>
      </c>
      <c r="T4297" s="1" t="s">
        <v>113</v>
      </c>
      <c r="U4297" s="1" t="s">
        <v>114</v>
      </c>
      <c r="Z4297" s="1" t="s">
        <v>115</v>
      </c>
      <c r="AD4297" s="1">
        <v>4.96</v>
      </c>
      <c r="AG4297" s="1">
        <v>250</v>
      </c>
      <c r="AL4297" s="1" t="s">
        <v>3555</v>
      </c>
    </row>
    <row r="4298" spans="1:38" ht="25.5">
      <c r="A4298" s="6">
        <v>43075.589429791667</v>
      </c>
      <c r="B4298" s="2">
        <v>42933</v>
      </c>
      <c r="C4298" s="1" t="s">
        <v>117</v>
      </c>
      <c r="D4298" s="1">
        <v>50364</v>
      </c>
      <c r="E4298" s="1" t="s">
        <v>1332</v>
      </c>
      <c r="F4298" s="1" t="s">
        <v>98</v>
      </c>
      <c r="G4298" s="1" t="s">
        <v>99</v>
      </c>
      <c r="H4298" s="1" t="s">
        <v>109</v>
      </c>
      <c r="L4298" s="1">
        <v>1.24</v>
      </c>
      <c r="M4298" s="1">
        <v>1.24</v>
      </c>
      <c r="N4298" s="1" t="s">
        <v>110</v>
      </c>
      <c r="Q4298" s="1" t="s">
        <v>101</v>
      </c>
      <c r="R4298" s="1" t="s">
        <v>111</v>
      </c>
      <c r="S4298" s="1" t="s">
        <v>112</v>
      </c>
      <c r="T4298" s="1" t="s">
        <v>113</v>
      </c>
      <c r="U4298" s="1" t="s">
        <v>114</v>
      </c>
      <c r="Z4298" s="1" t="s">
        <v>115</v>
      </c>
      <c r="AD4298" s="1">
        <v>4.96</v>
      </c>
      <c r="AG4298" s="1">
        <v>250</v>
      </c>
    </row>
    <row r="4299" spans="1:38">
      <c r="A4299" s="6">
        <v>42934.550152384254</v>
      </c>
      <c r="B4299" s="2">
        <v>42934</v>
      </c>
      <c r="C4299" s="1" t="s">
        <v>96</v>
      </c>
      <c r="D4299" s="1">
        <v>50364</v>
      </c>
      <c r="E4299" s="1" t="s">
        <v>1332</v>
      </c>
      <c r="F4299" s="1" t="s">
        <v>98</v>
      </c>
      <c r="G4299" s="1" t="s">
        <v>99</v>
      </c>
      <c r="H4299" s="1" t="s">
        <v>109</v>
      </c>
      <c r="K4299" s="1">
        <v>1.24</v>
      </c>
      <c r="L4299" s="1">
        <v>1.24</v>
      </c>
      <c r="M4299" s="1">
        <v>1.24</v>
      </c>
      <c r="N4299" s="1" t="s">
        <v>110</v>
      </c>
      <c r="O4299" s="1">
        <v>0.99</v>
      </c>
      <c r="P4299" s="1" t="s">
        <v>110</v>
      </c>
      <c r="Q4299" s="1" t="s">
        <v>101</v>
      </c>
      <c r="R4299" s="1" t="s">
        <v>111</v>
      </c>
      <c r="S4299" s="1" t="s">
        <v>101</v>
      </c>
      <c r="T4299" s="1" t="s">
        <v>113</v>
      </c>
      <c r="U4299" s="1" t="s">
        <v>114</v>
      </c>
      <c r="Z4299" s="1" t="s">
        <v>115</v>
      </c>
      <c r="AG4299" s="1">
        <v>250</v>
      </c>
    </row>
    <row r="4300" spans="1:38">
      <c r="A4300" s="6">
        <v>43075.590423611109</v>
      </c>
      <c r="B4300" s="2">
        <v>42934</v>
      </c>
      <c r="C4300" s="1" t="s">
        <v>96</v>
      </c>
      <c r="D4300" s="1">
        <v>50364</v>
      </c>
      <c r="E4300" s="1" t="s">
        <v>1332</v>
      </c>
      <c r="F4300" s="1" t="s">
        <v>98</v>
      </c>
      <c r="G4300" s="1" t="s">
        <v>99</v>
      </c>
      <c r="H4300" s="1" t="s">
        <v>109</v>
      </c>
      <c r="K4300" s="1">
        <v>1.24</v>
      </c>
      <c r="L4300" s="1">
        <v>1.24</v>
      </c>
      <c r="M4300" s="1">
        <v>1.24</v>
      </c>
      <c r="N4300" s="1" t="s">
        <v>110</v>
      </c>
      <c r="O4300" s="1">
        <v>1.24</v>
      </c>
      <c r="P4300" s="1" t="s">
        <v>110</v>
      </c>
      <c r="Q4300" s="1" t="s">
        <v>101</v>
      </c>
      <c r="R4300" s="1" t="s">
        <v>111</v>
      </c>
      <c r="S4300" s="1" t="s">
        <v>101</v>
      </c>
      <c r="T4300" s="1" t="s">
        <v>113</v>
      </c>
      <c r="U4300" s="1" t="s">
        <v>114</v>
      </c>
      <c r="Z4300" s="1" t="s">
        <v>115</v>
      </c>
      <c r="AG4300" s="1">
        <v>250</v>
      </c>
    </row>
    <row r="4301" spans="1:38" ht="25.5">
      <c r="A4301" s="6">
        <v>43075.59152530093</v>
      </c>
      <c r="B4301" s="2">
        <v>42934</v>
      </c>
      <c r="C4301" s="1" t="s">
        <v>117</v>
      </c>
      <c r="D4301" s="1">
        <v>50364</v>
      </c>
      <c r="E4301" s="1" t="s">
        <v>1332</v>
      </c>
      <c r="F4301" s="1" t="s">
        <v>98</v>
      </c>
      <c r="G4301" s="1" t="s">
        <v>99</v>
      </c>
      <c r="H4301" s="1" t="s">
        <v>109</v>
      </c>
      <c r="L4301" s="1">
        <v>1.24</v>
      </c>
      <c r="M4301" s="1">
        <v>1.24</v>
      </c>
      <c r="N4301" s="1" t="s">
        <v>110</v>
      </c>
      <c r="Q4301" s="1" t="s">
        <v>101</v>
      </c>
      <c r="R4301" s="1" t="s">
        <v>111</v>
      </c>
      <c r="S4301" s="1" t="s">
        <v>101</v>
      </c>
      <c r="T4301" s="1" t="s">
        <v>113</v>
      </c>
      <c r="U4301" s="1" t="s">
        <v>114</v>
      </c>
      <c r="Z4301" s="1" t="s">
        <v>115</v>
      </c>
      <c r="AD4301" s="1">
        <v>4.96</v>
      </c>
      <c r="AG4301" s="1">
        <v>250</v>
      </c>
      <c r="AL4301" s="1" t="s">
        <v>3571</v>
      </c>
    </row>
    <row r="4302" spans="1:38" ht="25.5">
      <c r="A4302" s="6">
        <v>43075.592350266204</v>
      </c>
      <c r="B4302" s="2">
        <v>42935</v>
      </c>
      <c r="C4302" s="1" t="s">
        <v>96</v>
      </c>
      <c r="D4302" s="1">
        <v>50364</v>
      </c>
      <c r="E4302" s="1" t="s">
        <v>1332</v>
      </c>
      <c r="F4302" s="1" t="s">
        <v>98</v>
      </c>
      <c r="G4302" s="1" t="s">
        <v>99</v>
      </c>
      <c r="H4302" s="1" t="s">
        <v>109</v>
      </c>
      <c r="K4302" s="1">
        <v>1.24</v>
      </c>
      <c r="L4302" s="1">
        <v>1.24</v>
      </c>
      <c r="M4302" s="1">
        <v>1.24</v>
      </c>
      <c r="N4302" s="1" t="s">
        <v>110</v>
      </c>
      <c r="O4302" s="1">
        <v>1.24</v>
      </c>
      <c r="P4302" s="1" t="s">
        <v>110</v>
      </c>
      <c r="Q4302" s="1" t="s">
        <v>101</v>
      </c>
      <c r="R4302" s="1" t="s">
        <v>111</v>
      </c>
      <c r="S4302" s="1" t="s">
        <v>112</v>
      </c>
      <c r="T4302" s="1" t="s">
        <v>113</v>
      </c>
      <c r="U4302" s="1" t="s">
        <v>114</v>
      </c>
      <c r="Z4302" s="1" t="s">
        <v>115</v>
      </c>
      <c r="AG4302" s="1">
        <v>250</v>
      </c>
    </row>
    <row r="4303" spans="1:38" ht="25.5">
      <c r="A4303" s="6">
        <v>43075.593328414354</v>
      </c>
      <c r="B4303" s="2">
        <v>42935</v>
      </c>
      <c r="C4303" s="1" t="s">
        <v>117</v>
      </c>
      <c r="D4303" s="1">
        <v>50364</v>
      </c>
      <c r="E4303" s="1" t="s">
        <v>1332</v>
      </c>
      <c r="F4303" s="1" t="s">
        <v>98</v>
      </c>
      <c r="G4303" s="1" t="s">
        <v>99</v>
      </c>
      <c r="H4303" s="1" t="s">
        <v>109</v>
      </c>
      <c r="L4303" s="1">
        <v>1.24</v>
      </c>
      <c r="M4303" s="1">
        <v>1.24</v>
      </c>
      <c r="N4303" s="1" t="s">
        <v>110</v>
      </c>
      <c r="Q4303" s="1" t="s">
        <v>101</v>
      </c>
      <c r="R4303" s="1" t="s">
        <v>111</v>
      </c>
      <c r="S4303" s="1" t="s">
        <v>112</v>
      </c>
      <c r="T4303" s="1" t="s">
        <v>113</v>
      </c>
      <c r="U4303" s="1" t="s">
        <v>114</v>
      </c>
      <c r="Z4303" s="1" t="s">
        <v>115</v>
      </c>
      <c r="AG4303" s="1">
        <v>250</v>
      </c>
      <c r="AL4303" s="1" t="s">
        <v>3571</v>
      </c>
    </row>
    <row r="4304" spans="1:38" ht="25.5">
      <c r="A4304" s="6">
        <v>43075.594186574075</v>
      </c>
      <c r="B4304" s="2">
        <v>42936</v>
      </c>
      <c r="C4304" s="1" t="s">
        <v>96</v>
      </c>
      <c r="D4304" s="1">
        <v>50364</v>
      </c>
      <c r="E4304" s="1" t="s">
        <v>1332</v>
      </c>
      <c r="F4304" s="1" t="s">
        <v>98</v>
      </c>
      <c r="G4304" s="1" t="s">
        <v>99</v>
      </c>
      <c r="H4304" s="1" t="s">
        <v>109</v>
      </c>
      <c r="K4304" s="1">
        <v>1.24</v>
      </c>
      <c r="L4304" s="1">
        <v>1.24</v>
      </c>
      <c r="M4304" s="1">
        <v>1.24</v>
      </c>
      <c r="N4304" s="1" t="s">
        <v>110</v>
      </c>
      <c r="O4304" s="1">
        <v>0.99</v>
      </c>
      <c r="P4304" s="1" t="s">
        <v>110</v>
      </c>
      <c r="Q4304" s="1" t="s">
        <v>101</v>
      </c>
      <c r="R4304" s="1" t="s">
        <v>111</v>
      </c>
      <c r="S4304" s="1" t="s">
        <v>112</v>
      </c>
      <c r="T4304" s="1" t="s">
        <v>113</v>
      </c>
      <c r="U4304" s="1" t="s">
        <v>114</v>
      </c>
      <c r="Z4304" s="1" t="s">
        <v>115</v>
      </c>
      <c r="AG4304" s="1">
        <v>250</v>
      </c>
    </row>
    <row r="4305" spans="1:39" ht="51">
      <c r="A4305" s="6">
        <v>43075.596404166667</v>
      </c>
      <c r="B4305" s="2">
        <v>42936</v>
      </c>
      <c r="C4305" s="1" t="s">
        <v>117</v>
      </c>
      <c r="D4305" s="1">
        <v>50364</v>
      </c>
      <c r="E4305" s="1" t="s">
        <v>1332</v>
      </c>
      <c r="F4305" s="1" t="s">
        <v>98</v>
      </c>
      <c r="G4305" s="1" t="s">
        <v>99</v>
      </c>
      <c r="H4305" s="1" t="s">
        <v>109</v>
      </c>
      <c r="Q4305" s="1" t="s">
        <v>101</v>
      </c>
      <c r="R4305" s="1" t="s">
        <v>111</v>
      </c>
      <c r="S4305" s="1" t="s">
        <v>112</v>
      </c>
      <c r="U4305" s="1" t="s">
        <v>114</v>
      </c>
      <c r="Z4305" s="1" t="s">
        <v>115</v>
      </c>
      <c r="AL4305" s="1" t="s">
        <v>3593</v>
      </c>
    </row>
    <row r="4306" spans="1:39" ht="25.5">
      <c r="A4306" s="6">
        <v>43075.598527083333</v>
      </c>
      <c r="B4306" s="2">
        <v>42937</v>
      </c>
      <c r="C4306" s="1" t="s">
        <v>96</v>
      </c>
      <c r="D4306" s="1">
        <v>50364</v>
      </c>
      <c r="E4306" s="1" t="s">
        <v>1332</v>
      </c>
      <c r="F4306" s="1" t="s">
        <v>98</v>
      </c>
      <c r="G4306" s="1" t="s">
        <v>99</v>
      </c>
      <c r="H4306" s="1" t="s">
        <v>109</v>
      </c>
      <c r="Q4306" s="1" t="s">
        <v>101</v>
      </c>
      <c r="R4306" s="1" t="s">
        <v>111</v>
      </c>
      <c r="S4306" s="1" t="s">
        <v>112</v>
      </c>
      <c r="U4306" s="1" t="s">
        <v>114</v>
      </c>
      <c r="Z4306" s="1" t="s">
        <v>115</v>
      </c>
      <c r="AK4306" s="1" t="s">
        <v>2991</v>
      </c>
    </row>
    <row r="4307" spans="1:39" ht="38.25">
      <c r="A4307" s="6">
        <v>43075.599910486111</v>
      </c>
      <c r="B4307" s="2">
        <v>42937</v>
      </c>
      <c r="C4307" s="1" t="s">
        <v>117</v>
      </c>
      <c r="D4307" s="1">
        <v>50364</v>
      </c>
      <c r="E4307" s="1" t="s">
        <v>1332</v>
      </c>
      <c r="F4307" s="1" t="s">
        <v>98</v>
      </c>
      <c r="G4307" s="1" t="s">
        <v>99</v>
      </c>
      <c r="H4307" s="1" t="s">
        <v>109</v>
      </c>
      <c r="Q4307" s="1" t="s">
        <v>101</v>
      </c>
      <c r="R4307" s="1" t="s">
        <v>111</v>
      </c>
      <c r="S4307" s="1" t="s">
        <v>112</v>
      </c>
      <c r="U4307" s="1" t="s">
        <v>114</v>
      </c>
      <c r="Z4307" s="1" t="s">
        <v>115</v>
      </c>
      <c r="AL4307" s="1" t="s">
        <v>3597</v>
      </c>
    </row>
    <row r="4308" spans="1:39" ht="25.5">
      <c r="A4308" s="6">
        <v>43075.601073344907</v>
      </c>
      <c r="B4308" s="2">
        <v>42938</v>
      </c>
      <c r="C4308" s="1" t="s">
        <v>96</v>
      </c>
      <c r="D4308" s="1">
        <v>50364</v>
      </c>
      <c r="E4308" s="1" t="s">
        <v>1332</v>
      </c>
      <c r="Q4308" s="1" t="s">
        <v>101</v>
      </c>
      <c r="R4308" s="1" t="s">
        <v>111</v>
      </c>
      <c r="S4308" s="1" t="s">
        <v>112</v>
      </c>
      <c r="U4308" s="1" t="s">
        <v>114</v>
      </c>
      <c r="Z4308" s="1" t="s">
        <v>33</v>
      </c>
    </row>
    <row r="4309" spans="1:39" ht="25.5">
      <c r="A4309" s="6">
        <v>42934.519486111109</v>
      </c>
      <c r="B4309" s="2">
        <v>42933</v>
      </c>
      <c r="C4309" s="1" t="s">
        <v>117</v>
      </c>
      <c r="D4309" s="1">
        <v>50397</v>
      </c>
      <c r="E4309" s="1" t="s">
        <v>1309</v>
      </c>
      <c r="F4309" s="1" t="s">
        <v>98</v>
      </c>
      <c r="G4309" s="1" t="s">
        <v>177</v>
      </c>
      <c r="H4309" s="1" t="s">
        <v>207</v>
      </c>
      <c r="K4309" s="1">
        <v>3</v>
      </c>
      <c r="M4309" s="1">
        <v>3</v>
      </c>
      <c r="N4309" s="1" t="s">
        <v>110</v>
      </c>
      <c r="O4309" s="1">
        <v>2.4</v>
      </c>
      <c r="P4309" s="1" t="s">
        <v>110</v>
      </c>
      <c r="Q4309" s="1" t="s">
        <v>121</v>
      </c>
      <c r="R4309" s="1" t="s">
        <v>102</v>
      </c>
      <c r="S4309" s="1" t="s">
        <v>103</v>
      </c>
      <c r="T4309" s="1" t="s">
        <v>192</v>
      </c>
      <c r="U4309" s="1" t="s">
        <v>417</v>
      </c>
      <c r="V4309" s="1">
        <v>55</v>
      </c>
      <c r="W4309" s="1">
        <v>60</v>
      </c>
      <c r="Z4309" s="1" t="s">
        <v>115</v>
      </c>
      <c r="AA4309" s="1">
        <v>2.4</v>
      </c>
      <c r="AG4309" s="1">
        <v>600</v>
      </c>
      <c r="AM4309" s="1">
        <v>150</v>
      </c>
    </row>
    <row r="4310" spans="1:39">
      <c r="A4310" s="6">
        <v>42934.519736030095</v>
      </c>
      <c r="B4310" s="2">
        <v>42934</v>
      </c>
      <c r="C4310" s="1" t="s">
        <v>96</v>
      </c>
      <c r="D4310" s="1">
        <v>50397</v>
      </c>
      <c r="E4310" s="1" t="s">
        <v>1309</v>
      </c>
      <c r="AK4310" s="1" t="s">
        <v>305</v>
      </c>
    </row>
    <row r="4311" spans="1:39" ht="25.5">
      <c r="A4311" s="6">
        <v>42934.545710937498</v>
      </c>
      <c r="B4311" s="2">
        <v>42933</v>
      </c>
      <c r="C4311" s="1" t="s">
        <v>117</v>
      </c>
      <c r="D4311" s="1">
        <v>50404</v>
      </c>
      <c r="E4311" s="1" t="s">
        <v>1601</v>
      </c>
      <c r="F4311" s="1" t="s">
        <v>98</v>
      </c>
      <c r="G4311" s="1" t="s">
        <v>99</v>
      </c>
      <c r="H4311" s="1" t="s">
        <v>100</v>
      </c>
      <c r="K4311" s="1">
        <v>0.84</v>
      </c>
      <c r="M4311" s="1">
        <v>0.84</v>
      </c>
      <c r="N4311" s="1" t="s">
        <v>110</v>
      </c>
      <c r="O4311" s="1">
        <v>0.67</v>
      </c>
      <c r="P4311" s="1" t="s">
        <v>110</v>
      </c>
      <c r="Q4311" s="1" t="s">
        <v>101</v>
      </c>
      <c r="R4311" s="1" t="s">
        <v>102</v>
      </c>
      <c r="S4311" s="1" t="s">
        <v>101</v>
      </c>
      <c r="T4311" s="1" t="s">
        <v>203</v>
      </c>
      <c r="U4311" s="1" t="s">
        <v>247</v>
      </c>
      <c r="V4311" s="1">
        <v>38</v>
      </c>
      <c r="W4311" s="1">
        <v>120</v>
      </c>
      <c r="X4311" s="1">
        <v>7.2</v>
      </c>
      <c r="Z4311" s="1" t="s">
        <v>115</v>
      </c>
      <c r="AA4311" s="1">
        <v>0.67</v>
      </c>
      <c r="AG4311" s="1">
        <v>170</v>
      </c>
      <c r="AM4311" s="1">
        <v>40</v>
      </c>
    </row>
    <row r="4312" spans="1:39" ht="25.5">
      <c r="A4312" s="6">
        <v>43072.660564317128</v>
      </c>
      <c r="B4312" s="2">
        <v>42933</v>
      </c>
      <c r="C4312" s="1" t="s">
        <v>117</v>
      </c>
      <c r="D4312" s="1">
        <v>50404</v>
      </c>
      <c r="E4312" s="1" t="s">
        <v>1601</v>
      </c>
      <c r="F4312" s="1" t="s">
        <v>98</v>
      </c>
      <c r="G4312" s="1" t="s">
        <v>99</v>
      </c>
      <c r="H4312" s="1" t="s">
        <v>100</v>
      </c>
      <c r="K4312" s="1">
        <v>0.84</v>
      </c>
      <c r="M4312" s="1">
        <v>0.84</v>
      </c>
      <c r="N4312" s="1" t="s">
        <v>110</v>
      </c>
      <c r="O4312" s="1">
        <v>0.67</v>
      </c>
      <c r="P4312" s="1" t="s">
        <v>110</v>
      </c>
      <c r="Q4312" s="1" t="s">
        <v>101</v>
      </c>
      <c r="R4312" s="1" t="s">
        <v>102</v>
      </c>
      <c r="S4312" s="1" t="s">
        <v>101</v>
      </c>
      <c r="T4312" s="1" t="s">
        <v>203</v>
      </c>
      <c r="U4312" s="1" t="s">
        <v>247</v>
      </c>
      <c r="V4312" s="1">
        <v>38</v>
      </c>
      <c r="W4312" s="1">
        <v>120</v>
      </c>
      <c r="X4312" s="1">
        <v>7.2</v>
      </c>
      <c r="Z4312" s="1" t="s">
        <v>115</v>
      </c>
      <c r="AA4312" s="1">
        <v>0.67</v>
      </c>
      <c r="AG4312" s="1">
        <v>170</v>
      </c>
      <c r="AM4312" s="1">
        <v>40</v>
      </c>
    </row>
    <row r="4313" spans="1:39" ht="25.5">
      <c r="A4313" s="6">
        <v>43072.660637951391</v>
      </c>
      <c r="B4313" s="2">
        <v>42933</v>
      </c>
      <c r="C4313" s="1" t="s">
        <v>117</v>
      </c>
      <c r="D4313" s="1">
        <v>50404</v>
      </c>
      <c r="E4313" s="1" t="s">
        <v>1601</v>
      </c>
      <c r="F4313" s="1" t="s">
        <v>98</v>
      </c>
      <c r="G4313" s="1" t="s">
        <v>99</v>
      </c>
      <c r="H4313" s="1" t="s">
        <v>100</v>
      </c>
      <c r="K4313" s="1">
        <v>0.84</v>
      </c>
      <c r="M4313" s="1">
        <v>0.84</v>
      </c>
      <c r="N4313" s="1" t="s">
        <v>110</v>
      </c>
      <c r="O4313" s="1">
        <v>0.67</v>
      </c>
      <c r="P4313" s="1" t="s">
        <v>110</v>
      </c>
      <c r="Q4313" s="1" t="s">
        <v>101</v>
      </c>
      <c r="R4313" s="1" t="s">
        <v>102</v>
      </c>
      <c r="S4313" s="1" t="s">
        <v>101</v>
      </c>
      <c r="T4313" s="1" t="s">
        <v>203</v>
      </c>
      <c r="U4313" s="1" t="s">
        <v>247</v>
      </c>
      <c r="V4313" s="1">
        <v>38</v>
      </c>
      <c r="W4313" s="1">
        <v>120</v>
      </c>
      <c r="X4313" s="1">
        <v>7.2</v>
      </c>
      <c r="Z4313" s="1" t="s">
        <v>115</v>
      </c>
      <c r="AA4313" s="1">
        <v>0.67</v>
      </c>
      <c r="AG4313" s="1">
        <v>170</v>
      </c>
      <c r="AM4313" s="1">
        <v>40</v>
      </c>
    </row>
    <row r="4314" spans="1:39" ht="25.5">
      <c r="A4314" s="6">
        <v>42934.546309143523</v>
      </c>
      <c r="B4314" s="2">
        <v>42934</v>
      </c>
      <c r="C4314" s="1" t="s">
        <v>96</v>
      </c>
      <c r="D4314" s="1">
        <v>50404</v>
      </c>
      <c r="E4314" s="1" t="s">
        <v>1601</v>
      </c>
      <c r="F4314" s="1" t="s">
        <v>98</v>
      </c>
      <c r="G4314" s="1" t="s">
        <v>99</v>
      </c>
      <c r="H4314" s="1" t="s">
        <v>109</v>
      </c>
      <c r="Q4314" s="1" t="s">
        <v>101</v>
      </c>
      <c r="R4314" s="1" t="s">
        <v>122</v>
      </c>
      <c r="S4314" s="1" t="s">
        <v>101</v>
      </c>
      <c r="T4314" s="1" t="s">
        <v>205</v>
      </c>
      <c r="U4314" s="1" t="s">
        <v>247</v>
      </c>
      <c r="Z4314" s="1" t="s">
        <v>33</v>
      </c>
      <c r="AA4314" s="1">
        <v>0.67</v>
      </c>
      <c r="AD4314" s="1">
        <v>3.36</v>
      </c>
      <c r="AM4314" s="1">
        <v>40</v>
      </c>
    </row>
    <row r="4315" spans="1:39" ht="25.5">
      <c r="A4315" s="6">
        <v>43072.661905740737</v>
      </c>
      <c r="B4315" s="2">
        <v>42934</v>
      </c>
      <c r="C4315" s="1" t="s">
        <v>96</v>
      </c>
      <c r="D4315" s="1">
        <v>50404</v>
      </c>
      <c r="E4315" s="1" t="s">
        <v>1601</v>
      </c>
      <c r="F4315" s="1" t="s">
        <v>98</v>
      </c>
      <c r="G4315" s="1" t="s">
        <v>99</v>
      </c>
      <c r="H4315" s="1" t="s">
        <v>109</v>
      </c>
      <c r="I4315" s="1" t="s">
        <v>223</v>
      </c>
      <c r="Q4315" s="1" t="s">
        <v>101</v>
      </c>
      <c r="R4315" s="1" t="s">
        <v>122</v>
      </c>
      <c r="S4315" s="1" t="s">
        <v>101</v>
      </c>
      <c r="T4315" s="1" t="s">
        <v>205</v>
      </c>
      <c r="U4315" s="1" t="s">
        <v>247</v>
      </c>
      <c r="Z4315" s="1" t="s">
        <v>33</v>
      </c>
      <c r="AD4315" s="1">
        <v>3.36</v>
      </c>
      <c r="AM4315" s="1">
        <v>40</v>
      </c>
    </row>
    <row r="4316" spans="1:39" ht="25.5">
      <c r="A4316" s="6">
        <v>43082.535882627315</v>
      </c>
      <c r="B4316" s="2">
        <v>42935</v>
      </c>
      <c r="C4316" s="1" t="s">
        <v>117</v>
      </c>
      <c r="D4316" s="1">
        <v>50404</v>
      </c>
      <c r="E4316" s="1" t="s">
        <v>1601</v>
      </c>
      <c r="F4316" s="1" t="s">
        <v>98</v>
      </c>
      <c r="G4316" s="1" t="s">
        <v>99</v>
      </c>
      <c r="H4316" s="1" t="s">
        <v>100</v>
      </c>
      <c r="K4316" s="1">
        <v>0.84</v>
      </c>
      <c r="O4316" s="1">
        <v>0.67</v>
      </c>
      <c r="P4316" s="1" t="s">
        <v>110</v>
      </c>
      <c r="Q4316" s="1" t="s">
        <v>101</v>
      </c>
      <c r="R4316" s="1" t="s">
        <v>102</v>
      </c>
      <c r="S4316" s="1" t="s">
        <v>101</v>
      </c>
      <c r="T4316" s="1" t="s">
        <v>203</v>
      </c>
      <c r="U4316" s="1" t="s">
        <v>120</v>
      </c>
      <c r="Z4316" s="1" t="s">
        <v>33</v>
      </c>
      <c r="AA4316" s="1">
        <v>0.67</v>
      </c>
      <c r="AG4316" s="1">
        <v>170</v>
      </c>
      <c r="AI4316" s="1">
        <v>0.67</v>
      </c>
      <c r="AJ4316" s="1" t="s">
        <v>110</v>
      </c>
      <c r="AL4316" s="1" t="s">
        <v>3619</v>
      </c>
      <c r="AM4316" s="1">
        <v>30</v>
      </c>
    </row>
    <row r="4317" spans="1:39" ht="25.5">
      <c r="A4317" s="6">
        <v>43082.538520277776</v>
      </c>
      <c r="B4317" s="2">
        <v>42936</v>
      </c>
      <c r="C4317" s="1" t="s">
        <v>117</v>
      </c>
      <c r="D4317" s="1">
        <v>50404</v>
      </c>
      <c r="E4317" s="1" t="s">
        <v>1601</v>
      </c>
      <c r="F4317" s="1" t="s">
        <v>98</v>
      </c>
      <c r="G4317" s="1" t="s">
        <v>99</v>
      </c>
      <c r="H4317" s="1" t="s">
        <v>109</v>
      </c>
      <c r="K4317" s="1">
        <v>0.84</v>
      </c>
      <c r="O4317" s="1">
        <v>0.67</v>
      </c>
      <c r="P4317" s="1" t="s">
        <v>110</v>
      </c>
      <c r="Q4317" s="1" t="s">
        <v>101</v>
      </c>
      <c r="R4317" s="1" t="s">
        <v>111</v>
      </c>
      <c r="S4317" s="1" t="s">
        <v>101</v>
      </c>
      <c r="T4317" s="1" t="s">
        <v>203</v>
      </c>
      <c r="U4317" s="1" t="s">
        <v>114</v>
      </c>
      <c r="AA4317" s="1">
        <v>0.67</v>
      </c>
      <c r="AG4317" s="1">
        <v>170</v>
      </c>
      <c r="AI4317" s="1">
        <v>0.67</v>
      </c>
      <c r="AJ4317" s="1" t="s">
        <v>110</v>
      </c>
      <c r="AL4317" s="1" t="s">
        <v>3622</v>
      </c>
      <c r="AM4317" s="1">
        <v>25</v>
      </c>
    </row>
    <row r="4318" spans="1:39" ht="25.5">
      <c r="A4318" s="6">
        <v>43082.539303020836</v>
      </c>
      <c r="B4318" s="2">
        <v>42937</v>
      </c>
      <c r="C4318" s="1" t="s">
        <v>96</v>
      </c>
      <c r="D4318" s="1">
        <v>50404</v>
      </c>
      <c r="E4318" s="1" t="s">
        <v>1601</v>
      </c>
      <c r="F4318" s="1" t="s">
        <v>98</v>
      </c>
      <c r="G4318" s="1" t="s">
        <v>99</v>
      </c>
      <c r="H4318" s="1" t="s">
        <v>109</v>
      </c>
      <c r="L4318" s="1">
        <v>0.84</v>
      </c>
      <c r="Q4318" s="1" t="s">
        <v>101</v>
      </c>
      <c r="R4318" s="1" t="s">
        <v>102</v>
      </c>
      <c r="S4318" s="1" t="s">
        <v>101</v>
      </c>
      <c r="U4318" s="1" t="s">
        <v>196</v>
      </c>
      <c r="Z4318" s="1" t="s">
        <v>115</v>
      </c>
      <c r="AL4318" s="1" t="s">
        <v>3626</v>
      </c>
    </row>
    <row r="4319" spans="1:39" ht="25.5">
      <c r="A4319" s="6">
        <v>43082.540564432871</v>
      </c>
      <c r="B4319" s="2">
        <v>42937</v>
      </c>
      <c r="C4319" s="1" t="s">
        <v>117</v>
      </c>
      <c r="D4319" s="1">
        <v>50404</v>
      </c>
      <c r="E4319" s="1" t="s">
        <v>1601</v>
      </c>
      <c r="F4319" s="1" t="s">
        <v>98</v>
      </c>
      <c r="G4319" s="1" t="s">
        <v>99</v>
      </c>
      <c r="H4319" s="1" t="s">
        <v>109</v>
      </c>
      <c r="K4319" s="1">
        <v>0.84</v>
      </c>
      <c r="L4319" s="1">
        <v>0.84</v>
      </c>
      <c r="M4319" s="1">
        <v>0.84</v>
      </c>
      <c r="N4319" s="1" t="s">
        <v>110</v>
      </c>
      <c r="O4319" s="1">
        <v>0.67</v>
      </c>
      <c r="P4319" s="1" t="s">
        <v>110</v>
      </c>
      <c r="Q4319" s="1" t="s">
        <v>101</v>
      </c>
      <c r="R4319" s="1" t="s">
        <v>122</v>
      </c>
      <c r="S4319" s="1" t="s">
        <v>101</v>
      </c>
      <c r="T4319" s="1" t="s">
        <v>113</v>
      </c>
      <c r="U4319" s="1" t="s">
        <v>114</v>
      </c>
      <c r="Z4319" s="1" t="s">
        <v>115</v>
      </c>
      <c r="AG4319" s="1">
        <v>170</v>
      </c>
      <c r="AI4319" s="1">
        <v>0.67</v>
      </c>
      <c r="AJ4319" s="1" t="s">
        <v>110</v>
      </c>
      <c r="AL4319" s="1" t="s">
        <v>3629</v>
      </c>
    </row>
    <row r="4320" spans="1:39">
      <c r="A4320" s="6">
        <v>43082.541250300928</v>
      </c>
      <c r="B4320" s="2">
        <v>42938</v>
      </c>
      <c r="C4320" s="1" t="s">
        <v>96</v>
      </c>
      <c r="D4320" s="1">
        <v>50404</v>
      </c>
      <c r="E4320" s="1" t="s">
        <v>1601</v>
      </c>
      <c r="F4320" s="1" t="s">
        <v>98</v>
      </c>
      <c r="G4320" s="1" t="s">
        <v>99</v>
      </c>
      <c r="H4320" s="1" t="s">
        <v>109</v>
      </c>
      <c r="L4320" s="1">
        <v>0.84</v>
      </c>
      <c r="M4320" s="1">
        <v>0.84</v>
      </c>
      <c r="N4320" s="1" t="s">
        <v>110</v>
      </c>
      <c r="T4320" s="1" t="s">
        <v>113</v>
      </c>
      <c r="AG4320" s="1">
        <v>170</v>
      </c>
      <c r="AL4320" s="1" t="s">
        <v>3626</v>
      </c>
    </row>
    <row r="4321" spans="1:38" ht="25.5">
      <c r="A4321" s="6">
        <v>43082.543119664348</v>
      </c>
      <c r="B4321" s="2">
        <v>42938</v>
      </c>
      <c r="C4321" s="1" t="s">
        <v>117</v>
      </c>
      <c r="D4321" s="1">
        <v>50404</v>
      </c>
      <c r="E4321" s="1" t="s">
        <v>1601</v>
      </c>
      <c r="F4321" s="1" t="s">
        <v>98</v>
      </c>
      <c r="G4321" s="1" t="s">
        <v>99</v>
      </c>
      <c r="H4321" s="1" t="s">
        <v>109</v>
      </c>
      <c r="K4321" s="1">
        <v>0.84</v>
      </c>
      <c r="L4321" s="1">
        <v>0.84</v>
      </c>
      <c r="M4321" s="1">
        <v>0.84</v>
      </c>
      <c r="N4321" s="1" t="s">
        <v>110</v>
      </c>
      <c r="O4321" s="1">
        <v>0.67</v>
      </c>
      <c r="P4321" s="1" t="s">
        <v>110</v>
      </c>
      <c r="Q4321" s="1" t="s">
        <v>101</v>
      </c>
      <c r="R4321" s="1" t="s">
        <v>102</v>
      </c>
      <c r="S4321" s="1" t="s">
        <v>101</v>
      </c>
      <c r="T4321" s="1" t="s">
        <v>113</v>
      </c>
      <c r="U4321" s="1" t="s">
        <v>196</v>
      </c>
      <c r="Z4321" s="1" t="s">
        <v>33</v>
      </c>
      <c r="AG4321" s="1">
        <v>170</v>
      </c>
      <c r="AI4321" s="1">
        <v>0.67</v>
      </c>
      <c r="AJ4321" s="1" t="s">
        <v>110</v>
      </c>
      <c r="AL4321" s="1" t="s">
        <v>3637</v>
      </c>
    </row>
    <row r="4322" spans="1:38">
      <c r="A4322" s="6">
        <v>43082.547059826393</v>
      </c>
      <c r="B4322" s="2">
        <v>42939</v>
      </c>
      <c r="C4322" s="1" t="s">
        <v>96</v>
      </c>
      <c r="D4322" s="1">
        <v>50404</v>
      </c>
      <c r="E4322" s="1" t="s">
        <v>1601</v>
      </c>
      <c r="F4322" s="1" t="s">
        <v>98</v>
      </c>
      <c r="G4322" s="1" t="s">
        <v>99</v>
      </c>
      <c r="H4322" s="1" t="s">
        <v>109</v>
      </c>
      <c r="L4322" s="1">
        <v>0.84</v>
      </c>
      <c r="M4322" s="1">
        <v>0.84</v>
      </c>
      <c r="N4322" s="1" t="s">
        <v>110</v>
      </c>
      <c r="Q4322" s="1" t="s">
        <v>101</v>
      </c>
      <c r="R4322" s="1" t="s">
        <v>111</v>
      </c>
      <c r="S4322" s="1" t="s">
        <v>124</v>
      </c>
      <c r="T4322" s="1" t="s">
        <v>113</v>
      </c>
      <c r="U4322" s="1" t="s">
        <v>114</v>
      </c>
      <c r="Z4322" s="1" t="s">
        <v>33</v>
      </c>
      <c r="AG4322" s="1">
        <v>170</v>
      </c>
      <c r="AL4322" s="1" t="s">
        <v>3626</v>
      </c>
    </row>
    <row r="4323" spans="1:38">
      <c r="A4323" s="6">
        <v>43082.549125011574</v>
      </c>
      <c r="B4323" s="2">
        <v>42940</v>
      </c>
      <c r="C4323" s="1" t="s">
        <v>96</v>
      </c>
      <c r="D4323" s="1">
        <v>50404</v>
      </c>
      <c r="E4323" s="1" t="s">
        <v>1601</v>
      </c>
      <c r="F4323" s="1" t="s">
        <v>98</v>
      </c>
      <c r="G4323" s="1" t="s">
        <v>99</v>
      </c>
      <c r="H4323" s="1" t="s">
        <v>109</v>
      </c>
      <c r="L4323" s="1">
        <v>0.84</v>
      </c>
      <c r="M4323" s="1">
        <v>0.84</v>
      </c>
      <c r="N4323" s="1" t="s">
        <v>110</v>
      </c>
      <c r="Q4323" s="1" t="s">
        <v>101</v>
      </c>
      <c r="R4323" s="1" t="s">
        <v>111</v>
      </c>
      <c r="S4323" s="1" t="s">
        <v>101</v>
      </c>
      <c r="T4323" s="1" t="s">
        <v>113</v>
      </c>
      <c r="U4323" s="1" t="s">
        <v>114</v>
      </c>
      <c r="Z4323" s="1" t="s">
        <v>33</v>
      </c>
      <c r="AG4323" s="1">
        <v>170</v>
      </c>
      <c r="AL4323" s="1" t="s">
        <v>3644</v>
      </c>
    </row>
    <row r="4324" spans="1:38" ht="25.5">
      <c r="A4324" s="6">
        <v>43082.548258750001</v>
      </c>
      <c r="B4324" s="2">
        <v>42940</v>
      </c>
      <c r="C4324" s="1" t="s">
        <v>117</v>
      </c>
      <c r="D4324" s="1">
        <v>50404</v>
      </c>
      <c r="E4324" s="1" t="s">
        <v>1601</v>
      </c>
      <c r="F4324" s="1" t="s">
        <v>98</v>
      </c>
      <c r="G4324" s="1" t="s">
        <v>99</v>
      </c>
      <c r="H4324" s="1" t="s">
        <v>109</v>
      </c>
      <c r="K4324" s="1">
        <v>0.84</v>
      </c>
      <c r="L4324" s="1">
        <v>0.84</v>
      </c>
      <c r="M4324" s="1">
        <v>0.84</v>
      </c>
      <c r="N4324" s="1" t="s">
        <v>110</v>
      </c>
      <c r="O4324" s="1">
        <v>0.67</v>
      </c>
      <c r="P4324" s="1" t="s">
        <v>110</v>
      </c>
      <c r="T4324" s="1" t="s">
        <v>113</v>
      </c>
      <c r="U4324" s="1" t="s">
        <v>3645</v>
      </c>
      <c r="AG4324" s="1">
        <v>170</v>
      </c>
      <c r="AI4324" s="1">
        <v>0.67</v>
      </c>
      <c r="AJ4324" s="1" t="s">
        <v>110</v>
      </c>
      <c r="AL4324" s="1" t="s">
        <v>3647</v>
      </c>
    </row>
    <row r="4325" spans="1:38" ht="25.5">
      <c r="A4325" s="6">
        <v>43082.550042268515</v>
      </c>
      <c r="B4325" s="2">
        <v>42940</v>
      </c>
      <c r="C4325" s="1" t="s">
        <v>117</v>
      </c>
      <c r="D4325" s="1">
        <v>50404</v>
      </c>
      <c r="E4325" s="1" t="s">
        <v>1601</v>
      </c>
      <c r="F4325" s="1" t="s">
        <v>98</v>
      </c>
      <c r="G4325" s="1" t="s">
        <v>99</v>
      </c>
      <c r="H4325" s="1" t="s">
        <v>109</v>
      </c>
      <c r="Q4325" s="1" t="s">
        <v>101</v>
      </c>
      <c r="R4325" s="1" t="s">
        <v>111</v>
      </c>
      <c r="S4325" s="1" t="s">
        <v>124</v>
      </c>
      <c r="U4325" s="1" t="s">
        <v>114</v>
      </c>
      <c r="Z4325" s="1" t="s">
        <v>33</v>
      </c>
      <c r="AL4325" s="1" t="s">
        <v>3655</v>
      </c>
    </row>
    <row r="4326" spans="1:38">
      <c r="A4326" s="6">
        <v>43082.55070133102</v>
      </c>
      <c r="B4326" s="2">
        <v>42941</v>
      </c>
      <c r="C4326" s="1" t="s">
        <v>96</v>
      </c>
      <c r="D4326" s="1">
        <v>50404</v>
      </c>
      <c r="E4326" s="1" t="s">
        <v>1601</v>
      </c>
      <c r="F4326" s="1" t="s">
        <v>98</v>
      </c>
      <c r="G4326" s="1" t="s">
        <v>99</v>
      </c>
      <c r="H4326" s="1" t="s">
        <v>109</v>
      </c>
      <c r="Q4326" s="1" t="s">
        <v>101</v>
      </c>
      <c r="R4326" s="1" t="s">
        <v>111</v>
      </c>
      <c r="S4326" s="1" t="s">
        <v>101</v>
      </c>
      <c r="U4326" s="1" t="s">
        <v>114</v>
      </c>
      <c r="Z4326" s="1" t="s">
        <v>33</v>
      </c>
      <c r="AL4326" s="1" t="s">
        <v>3626</v>
      </c>
    </row>
    <row r="4327" spans="1:38" ht="25.5">
      <c r="A4327" s="6">
        <v>43082.551682511577</v>
      </c>
      <c r="B4327" s="2">
        <v>42941</v>
      </c>
      <c r="C4327" s="1" t="s">
        <v>117</v>
      </c>
      <c r="D4327" s="1">
        <v>50404</v>
      </c>
      <c r="E4327" s="1" t="s">
        <v>1601</v>
      </c>
      <c r="F4327" s="1" t="s">
        <v>98</v>
      </c>
      <c r="G4327" s="1" t="s">
        <v>99</v>
      </c>
      <c r="H4327" s="1" t="s">
        <v>109</v>
      </c>
      <c r="Q4327" s="1" t="s">
        <v>101</v>
      </c>
      <c r="S4327" s="1" t="s">
        <v>101</v>
      </c>
      <c r="U4327" s="1" t="s">
        <v>3645</v>
      </c>
      <c r="AL4327" s="1" t="s">
        <v>3622</v>
      </c>
    </row>
    <row r="4328" spans="1:38">
      <c r="A4328" s="6">
        <v>43082.552411875004</v>
      </c>
      <c r="B4328" s="2">
        <v>42942</v>
      </c>
      <c r="C4328" s="1" t="s">
        <v>96</v>
      </c>
      <c r="D4328" s="1">
        <v>50404</v>
      </c>
      <c r="E4328" s="1" t="s">
        <v>1601</v>
      </c>
      <c r="F4328" s="1" t="s">
        <v>98</v>
      </c>
      <c r="G4328" s="1" t="s">
        <v>99</v>
      </c>
      <c r="H4328" s="1" t="s">
        <v>109</v>
      </c>
      <c r="Q4328" s="1" t="s">
        <v>101</v>
      </c>
      <c r="R4328" s="1" t="s">
        <v>111</v>
      </c>
      <c r="S4328" s="1" t="s">
        <v>124</v>
      </c>
      <c r="U4328" s="1" t="s">
        <v>114</v>
      </c>
      <c r="Z4328" s="1" t="s">
        <v>115</v>
      </c>
    </row>
    <row r="4329" spans="1:38" ht="25.5">
      <c r="A4329" s="6">
        <v>43082.553216157408</v>
      </c>
      <c r="B4329" s="2">
        <v>42942</v>
      </c>
      <c r="C4329" s="1" t="s">
        <v>117</v>
      </c>
      <c r="D4329" s="1">
        <v>50404</v>
      </c>
      <c r="E4329" s="1" t="s">
        <v>1601</v>
      </c>
      <c r="F4329" s="1" t="s">
        <v>98</v>
      </c>
      <c r="G4329" s="1" t="s">
        <v>99</v>
      </c>
      <c r="H4329" s="1" t="s">
        <v>109</v>
      </c>
      <c r="Q4329" s="1" t="s">
        <v>101</v>
      </c>
      <c r="R4329" s="1" t="s">
        <v>111</v>
      </c>
      <c r="S4329" s="1" t="s">
        <v>101</v>
      </c>
      <c r="U4329" s="1" t="s">
        <v>114</v>
      </c>
      <c r="Z4329" s="1" t="s">
        <v>115</v>
      </c>
      <c r="AL4329" s="1" t="s">
        <v>3666</v>
      </c>
    </row>
    <row r="4330" spans="1:38">
      <c r="A4330" s="6">
        <v>43082.553723344907</v>
      </c>
      <c r="B4330" s="2">
        <v>42943</v>
      </c>
      <c r="C4330" s="1" t="s">
        <v>96</v>
      </c>
      <c r="D4330" s="1">
        <v>50404</v>
      </c>
      <c r="E4330" s="1" t="s">
        <v>1601</v>
      </c>
      <c r="F4330" s="1" t="s">
        <v>98</v>
      </c>
      <c r="G4330" s="1" t="s">
        <v>99</v>
      </c>
      <c r="H4330" s="1" t="s">
        <v>109</v>
      </c>
      <c r="Q4330" s="1" t="s">
        <v>101</v>
      </c>
      <c r="R4330" s="1" t="s">
        <v>111</v>
      </c>
      <c r="S4330" s="1" t="s">
        <v>124</v>
      </c>
      <c r="U4330" s="1" t="s">
        <v>114</v>
      </c>
      <c r="Z4330" s="1" t="s">
        <v>115</v>
      </c>
      <c r="AK4330" s="1" t="s">
        <v>3497</v>
      </c>
    </row>
    <row r="4331" spans="1:38" ht="25.5">
      <c r="A4331" s="6">
        <v>43082.554435752318</v>
      </c>
      <c r="B4331" s="2">
        <v>42943</v>
      </c>
      <c r="C4331" s="1" t="s">
        <v>117</v>
      </c>
      <c r="D4331" s="1">
        <v>50404</v>
      </c>
      <c r="E4331" s="1" t="s">
        <v>1601</v>
      </c>
      <c r="F4331" s="1" t="s">
        <v>98</v>
      </c>
      <c r="G4331" s="1" t="s">
        <v>99</v>
      </c>
      <c r="H4331" s="1" t="s">
        <v>109</v>
      </c>
      <c r="Q4331" s="1" t="s">
        <v>101</v>
      </c>
      <c r="R4331" s="1" t="s">
        <v>111</v>
      </c>
      <c r="S4331" s="1" t="s">
        <v>124</v>
      </c>
      <c r="U4331" s="1" t="s">
        <v>114</v>
      </c>
      <c r="Z4331" s="1" t="s">
        <v>115</v>
      </c>
      <c r="AL4331" s="1" t="s">
        <v>3666</v>
      </c>
    </row>
    <row r="4332" spans="1:38">
      <c r="A4332" s="6">
        <v>43082.554859560187</v>
      </c>
      <c r="B4332" s="2">
        <v>42944</v>
      </c>
      <c r="C4332" s="1" t="s">
        <v>96</v>
      </c>
      <c r="D4332" s="1">
        <v>50404</v>
      </c>
      <c r="E4332" s="1" t="s">
        <v>1601</v>
      </c>
      <c r="F4332" s="1" t="s">
        <v>98</v>
      </c>
      <c r="G4332" s="1" t="s">
        <v>99</v>
      </c>
      <c r="H4332" s="1" t="s">
        <v>109</v>
      </c>
      <c r="Q4332" s="1" t="s">
        <v>101</v>
      </c>
      <c r="R4332" s="1" t="s">
        <v>111</v>
      </c>
      <c r="S4332" s="1" t="s">
        <v>124</v>
      </c>
      <c r="U4332" s="1" t="s">
        <v>114</v>
      </c>
      <c r="Z4332" s="1" t="s">
        <v>115</v>
      </c>
    </row>
    <row r="4333" spans="1:38" ht="25.5">
      <c r="A4333" s="6">
        <v>43082.555485428238</v>
      </c>
      <c r="B4333" s="2">
        <v>42944</v>
      </c>
      <c r="C4333" s="1" t="s">
        <v>117</v>
      </c>
      <c r="D4333" s="1">
        <v>50404</v>
      </c>
      <c r="E4333" s="1" t="s">
        <v>1601</v>
      </c>
      <c r="F4333" s="1" t="s">
        <v>98</v>
      </c>
      <c r="G4333" s="1" t="s">
        <v>99</v>
      </c>
      <c r="H4333" s="1" t="s">
        <v>109</v>
      </c>
      <c r="Q4333" s="1" t="s">
        <v>101</v>
      </c>
      <c r="R4333" s="1" t="s">
        <v>111</v>
      </c>
      <c r="S4333" s="1" t="s">
        <v>124</v>
      </c>
      <c r="U4333" s="1" t="s">
        <v>114</v>
      </c>
      <c r="Z4333" s="1" t="s">
        <v>115</v>
      </c>
      <c r="AL4333" s="1" t="s">
        <v>3666</v>
      </c>
    </row>
    <row r="4334" spans="1:38">
      <c r="A4334" s="6">
        <v>43082.55657025463</v>
      </c>
      <c r="B4334" s="2">
        <v>42945</v>
      </c>
      <c r="C4334" s="1" t="s">
        <v>96</v>
      </c>
      <c r="D4334" s="1">
        <v>50404</v>
      </c>
      <c r="E4334" s="1" t="s">
        <v>1601</v>
      </c>
      <c r="F4334" s="1" t="s">
        <v>98</v>
      </c>
      <c r="G4334" s="1" t="s">
        <v>99</v>
      </c>
      <c r="H4334" s="1" t="s">
        <v>109</v>
      </c>
      <c r="Q4334" s="1" t="s">
        <v>101</v>
      </c>
      <c r="R4334" s="1" t="s">
        <v>111</v>
      </c>
      <c r="S4334" s="1" t="s">
        <v>124</v>
      </c>
      <c r="U4334" s="1" t="s">
        <v>114</v>
      </c>
      <c r="Z4334" s="1" t="s">
        <v>115</v>
      </c>
    </row>
    <row r="4335" spans="1:38">
      <c r="A4335" s="6">
        <v>43082.557078506943</v>
      </c>
      <c r="B4335" s="2">
        <v>42945</v>
      </c>
      <c r="C4335" s="1" t="s">
        <v>117</v>
      </c>
      <c r="D4335" s="1">
        <v>50404</v>
      </c>
      <c r="E4335" s="1" t="s">
        <v>1601</v>
      </c>
      <c r="F4335" s="1" t="s">
        <v>98</v>
      </c>
      <c r="G4335" s="1" t="s">
        <v>99</v>
      </c>
      <c r="H4335" s="1" t="s">
        <v>109</v>
      </c>
      <c r="Q4335" s="1" t="s">
        <v>101</v>
      </c>
      <c r="R4335" s="1" t="s">
        <v>111</v>
      </c>
      <c r="S4335" s="1" t="s">
        <v>124</v>
      </c>
      <c r="U4335" s="1" t="s">
        <v>114</v>
      </c>
      <c r="Z4335" s="1" t="s">
        <v>115</v>
      </c>
    </row>
    <row r="4336" spans="1:38" ht="25.5">
      <c r="A4336" s="6">
        <v>43082.557434803239</v>
      </c>
      <c r="B4336" s="2">
        <v>42946</v>
      </c>
      <c r="C4336" s="1" t="s">
        <v>96</v>
      </c>
      <c r="D4336" s="1">
        <v>50404</v>
      </c>
      <c r="E4336" s="1" t="s">
        <v>1601</v>
      </c>
      <c r="F4336" s="1" t="s">
        <v>98</v>
      </c>
      <c r="G4336" s="1" t="s">
        <v>99</v>
      </c>
      <c r="H4336" s="1" t="s">
        <v>109</v>
      </c>
      <c r="Q4336" s="1" t="s">
        <v>101</v>
      </c>
      <c r="R4336" s="1" t="s">
        <v>111</v>
      </c>
      <c r="S4336" s="1" t="s">
        <v>112</v>
      </c>
      <c r="U4336" s="1" t="s">
        <v>114</v>
      </c>
      <c r="Z4336" s="1" t="s">
        <v>115</v>
      </c>
    </row>
    <row r="4337" spans="1:40" ht="25.5">
      <c r="A4337" s="6">
        <v>43075.615352743058</v>
      </c>
      <c r="B4337" s="2">
        <v>42938</v>
      </c>
      <c r="C4337" s="1" t="s">
        <v>117</v>
      </c>
      <c r="D4337" s="1">
        <v>50420</v>
      </c>
      <c r="E4337" s="1" t="s">
        <v>1656</v>
      </c>
      <c r="F4337" s="1" t="s">
        <v>98</v>
      </c>
      <c r="G4337" s="1" t="s">
        <v>99</v>
      </c>
      <c r="H4337" s="1" t="s">
        <v>100</v>
      </c>
      <c r="K4337" s="1">
        <v>0.17</v>
      </c>
      <c r="L4337" s="1">
        <v>0.17</v>
      </c>
      <c r="M4337" s="1">
        <v>0.17</v>
      </c>
      <c r="N4337" s="1" t="s">
        <v>110</v>
      </c>
      <c r="O4337" s="1">
        <v>0.14000000000000001</v>
      </c>
      <c r="P4337" s="1" t="s">
        <v>110</v>
      </c>
      <c r="Q4337" s="1" t="s">
        <v>101</v>
      </c>
      <c r="R4337" s="1" t="s">
        <v>102</v>
      </c>
      <c r="S4337" s="1" t="s">
        <v>101</v>
      </c>
      <c r="T4337" s="1" t="s">
        <v>113</v>
      </c>
      <c r="U4337" s="1" t="s">
        <v>105</v>
      </c>
      <c r="Z4337" s="1" t="s">
        <v>33</v>
      </c>
      <c r="AG4337" s="1">
        <v>35</v>
      </c>
    </row>
    <row r="4338" spans="1:40" ht="25.5">
      <c r="A4338" s="6">
        <v>43079.622740150458</v>
      </c>
      <c r="B4338" s="2">
        <v>42938</v>
      </c>
      <c r="C4338" s="1" t="s">
        <v>117</v>
      </c>
      <c r="D4338" s="1">
        <v>50420</v>
      </c>
      <c r="E4338" s="1" t="s">
        <v>1656</v>
      </c>
      <c r="F4338" s="1" t="s">
        <v>98</v>
      </c>
      <c r="G4338" s="1" t="s">
        <v>99</v>
      </c>
      <c r="H4338" s="1" t="s">
        <v>100</v>
      </c>
      <c r="K4338" s="1">
        <v>0.17</v>
      </c>
      <c r="L4338" s="1">
        <v>0.17</v>
      </c>
      <c r="M4338" s="1">
        <v>0.17</v>
      </c>
      <c r="N4338" s="1" t="s">
        <v>110</v>
      </c>
      <c r="O4338" s="1">
        <v>0.14000000000000001</v>
      </c>
      <c r="P4338" s="1" t="s">
        <v>110</v>
      </c>
      <c r="Q4338" s="1" t="s">
        <v>101</v>
      </c>
      <c r="R4338" s="1" t="s">
        <v>102</v>
      </c>
      <c r="S4338" s="1" t="s">
        <v>101</v>
      </c>
      <c r="T4338" s="1" t="s">
        <v>113</v>
      </c>
      <c r="U4338" s="1" t="s">
        <v>105</v>
      </c>
      <c r="Z4338" s="1" t="s">
        <v>33</v>
      </c>
      <c r="AG4338" s="1">
        <v>35</v>
      </c>
    </row>
    <row r="4339" spans="1:40" ht="25.5">
      <c r="A4339" s="6">
        <v>43075.616700960643</v>
      </c>
      <c r="B4339" s="2">
        <v>42939</v>
      </c>
      <c r="C4339" s="1" t="s">
        <v>96</v>
      </c>
      <c r="D4339" s="1">
        <v>50420</v>
      </c>
      <c r="E4339" s="1" t="s">
        <v>1656</v>
      </c>
      <c r="F4339" s="1" t="s">
        <v>98</v>
      </c>
      <c r="G4339" s="1" t="s">
        <v>99</v>
      </c>
      <c r="H4339" s="1" t="s">
        <v>109</v>
      </c>
      <c r="L4339" s="1">
        <v>0.17</v>
      </c>
      <c r="M4339" s="1">
        <v>0.17</v>
      </c>
      <c r="N4339" s="1" t="s">
        <v>110</v>
      </c>
      <c r="Q4339" s="1" t="s">
        <v>101</v>
      </c>
      <c r="R4339" s="1" t="s">
        <v>122</v>
      </c>
      <c r="S4339" s="1" t="s">
        <v>112</v>
      </c>
      <c r="T4339" s="1" t="s">
        <v>113</v>
      </c>
      <c r="U4339" s="1" t="s">
        <v>114</v>
      </c>
      <c r="Z4339" s="1" t="s">
        <v>115</v>
      </c>
      <c r="AD4339" s="1">
        <v>0.68</v>
      </c>
      <c r="AF4339" s="1">
        <v>0.68</v>
      </c>
      <c r="AG4339" s="1">
        <v>35</v>
      </c>
    </row>
    <row r="4340" spans="1:40" ht="25.5">
      <c r="A4340" s="6">
        <v>43079.623843865746</v>
      </c>
      <c r="B4340" s="2">
        <v>42939</v>
      </c>
      <c r="C4340" s="1" t="s">
        <v>96</v>
      </c>
      <c r="D4340" s="1">
        <v>50420</v>
      </c>
      <c r="E4340" s="1" t="s">
        <v>1656</v>
      </c>
      <c r="H4340" s="1" t="s">
        <v>109</v>
      </c>
      <c r="L4340" s="1">
        <v>0.17</v>
      </c>
      <c r="M4340" s="1">
        <v>0.17</v>
      </c>
      <c r="N4340" s="1" t="s">
        <v>110</v>
      </c>
      <c r="O4340" s="1" t="s">
        <v>3682</v>
      </c>
      <c r="Q4340" s="1" t="s">
        <v>101</v>
      </c>
      <c r="R4340" s="1" t="s">
        <v>122</v>
      </c>
      <c r="S4340" s="1" t="s">
        <v>112</v>
      </c>
      <c r="T4340" s="1" t="s">
        <v>113</v>
      </c>
      <c r="Z4340" s="1" t="s">
        <v>115</v>
      </c>
      <c r="AD4340" s="1">
        <v>0.68</v>
      </c>
      <c r="AF4340" s="1">
        <v>0.68</v>
      </c>
      <c r="AG4340" s="1">
        <v>35</v>
      </c>
    </row>
    <row r="4341" spans="1:40" ht="25.5">
      <c r="A4341" s="6">
        <v>43075.617644548613</v>
      </c>
      <c r="B4341" s="2">
        <v>42939</v>
      </c>
      <c r="C4341" s="1" t="s">
        <v>117</v>
      </c>
      <c r="D4341" s="1">
        <v>50420</v>
      </c>
      <c r="E4341" s="1" t="s">
        <v>1656</v>
      </c>
      <c r="F4341" s="1" t="s">
        <v>98</v>
      </c>
      <c r="G4341" s="1" t="s">
        <v>99</v>
      </c>
      <c r="H4341" s="1" t="s">
        <v>109</v>
      </c>
      <c r="K4341" s="1">
        <v>0.17</v>
      </c>
      <c r="L4341" s="1">
        <v>0.17</v>
      </c>
      <c r="M4341" s="1">
        <v>0.17</v>
      </c>
      <c r="N4341" s="1" t="s">
        <v>110</v>
      </c>
      <c r="O4341" s="1">
        <v>0.14000000000000001</v>
      </c>
      <c r="P4341" s="1" t="s">
        <v>110</v>
      </c>
      <c r="Q4341" s="1" t="s">
        <v>101</v>
      </c>
      <c r="R4341" s="1" t="s">
        <v>102</v>
      </c>
      <c r="S4341" s="1" t="s">
        <v>112</v>
      </c>
      <c r="T4341" s="1" t="s">
        <v>113</v>
      </c>
      <c r="U4341" s="1" t="s">
        <v>105</v>
      </c>
      <c r="Z4341" s="1" t="s">
        <v>33</v>
      </c>
      <c r="AG4341" s="1">
        <v>35</v>
      </c>
    </row>
    <row r="4342" spans="1:40" ht="25.5">
      <c r="A4342" s="6">
        <v>43079.624857557872</v>
      </c>
      <c r="B4342" s="2">
        <v>42939</v>
      </c>
      <c r="C4342" s="1" t="s">
        <v>117</v>
      </c>
      <c r="D4342" s="1">
        <v>50420</v>
      </c>
      <c r="E4342" s="1" t="s">
        <v>1656</v>
      </c>
      <c r="F4342" s="1" t="s">
        <v>98</v>
      </c>
      <c r="G4342" s="1" t="s">
        <v>99</v>
      </c>
      <c r="H4342" s="1" t="s">
        <v>109</v>
      </c>
      <c r="K4342" s="1">
        <v>0.17</v>
      </c>
      <c r="L4342" s="1">
        <v>0.17</v>
      </c>
      <c r="M4342" s="1">
        <v>0.17</v>
      </c>
      <c r="N4342" s="1" t="s">
        <v>110</v>
      </c>
      <c r="O4342" s="1">
        <v>0.14000000000000001</v>
      </c>
      <c r="P4342" s="1" t="s">
        <v>110</v>
      </c>
      <c r="Q4342" s="1" t="s">
        <v>101</v>
      </c>
      <c r="R4342" s="1" t="s">
        <v>102</v>
      </c>
      <c r="S4342" s="1" t="s">
        <v>112</v>
      </c>
      <c r="T4342" s="1" t="s">
        <v>113</v>
      </c>
      <c r="U4342" s="1" t="s">
        <v>105</v>
      </c>
      <c r="Z4342" s="1" t="s">
        <v>33</v>
      </c>
      <c r="AG4342" s="1">
        <v>35</v>
      </c>
    </row>
    <row r="4343" spans="1:40" ht="25.5">
      <c r="A4343" s="6">
        <v>43075.618586655095</v>
      </c>
      <c r="B4343" s="2">
        <v>42940</v>
      </c>
      <c r="C4343" s="1" t="s">
        <v>96</v>
      </c>
      <c r="D4343" s="1">
        <v>50420</v>
      </c>
      <c r="E4343" s="1" t="s">
        <v>1656</v>
      </c>
      <c r="F4343" s="1" t="s">
        <v>98</v>
      </c>
      <c r="G4343" s="1" t="s">
        <v>99</v>
      </c>
      <c r="H4343" s="1" t="s">
        <v>100</v>
      </c>
      <c r="L4343" s="1">
        <v>0.17</v>
      </c>
      <c r="M4343" s="1">
        <v>0.17</v>
      </c>
      <c r="N4343" s="1" t="s">
        <v>110</v>
      </c>
      <c r="T4343" s="1" t="s">
        <v>113</v>
      </c>
      <c r="AD4343" s="1">
        <v>0.68</v>
      </c>
      <c r="AF4343" s="1">
        <v>0.68</v>
      </c>
      <c r="AG4343" s="1">
        <v>35</v>
      </c>
    </row>
    <row r="4344" spans="1:40" ht="25.5">
      <c r="A4344" s="6">
        <v>43079.62556576389</v>
      </c>
      <c r="B4344" s="2">
        <v>42940</v>
      </c>
      <c r="C4344" s="1" t="s">
        <v>96</v>
      </c>
      <c r="D4344" s="1">
        <v>50420</v>
      </c>
      <c r="E4344" s="1" t="s">
        <v>1656</v>
      </c>
      <c r="F4344" s="1" t="s">
        <v>98</v>
      </c>
      <c r="G4344" s="1" t="s">
        <v>99</v>
      </c>
      <c r="H4344" s="1" t="s">
        <v>100</v>
      </c>
      <c r="L4344" s="1">
        <v>0.17</v>
      </c>
      <c r="M4344" s="1">
        <v>0.17</v>
      </c>
      <c r="T4344" s="1" t="s">
        <v>113</v>
      </c>
      <c r="AG4344" s="1">
        <v>35</v>
      </c>
    </row>
    <row r="4345" spans="1:40" ht="25.5">
      <c r="A4345" s="6">
        <v>43075.620250810185</v>
      </c>
      <c r="B4345" s="2">
        <v>42940</v>
      </c>
      <c r="C4345" s="1" t="s">
        <v>117</v>
      </c>
      <c r="D4345" s="1">
        <v>50420</v>
      </c>
      <c r="E4345" s="1" t="s">
        <v>1656</v>
      </c>
      <c r="F4345" s="1" t="s">
        <v>98</v>
      </c>
      <c r="G4345" s="1" t="s">
        <v>99</v>
      </c>
      <c r="H4345" s="1" t="s">
        <v>100</v>
      </c>
      <c r="K4345" s="1">
        <v>0.17</v>
      </c>
      <c r="M4345" s="1">
        <v>0.17</v>
      </c>
      <c r="N4345" s="1" t="s">
        <v>110</v>
      </c>
      <c r="O4345" s="1">
        <v>0.14000000000000001</v>
      </c>
      <c r="P4345" s="1" t="s">
        <v>110</v>
      </c>
      <c r="Q4345" s="1" t="s">
        <v>101</v>
      </c>
      <c r="R4345" s="1" t="s">
        <v>102</v>
      </c>
      <c r="S4345" s="1" t="s">
        <v>112</v>
      </c>
      <c r="T4345" s="1" t="s">
        <v>113</v>
      </c>
      <c r="U4345" s="1" t="s">
        <v>105</v>
      </c>
      <c r="Z4345" s="1" t="s">
        <v>33</v>
      </c>
      <c r="AA4345" s="1">
        <v>0.14000000000000001</v>
      </c>
      <c r="AG4345" s="1">
        <v>35</v>
      </c>
    </row>
    <row r="4346" spans="1:40" ht="25.5">
      <c r="A4346" s="6">
        <v>43079.626737280094</v>
      </c>
      <c r="B4346" s="2">
        <v>42940</v>
      </c>
      <c r="C4346" s="1" t="s">
        <v>117</v>
      </c>
      <c r="D4346" s="1">
        <v>50420</v>
      </c>
      <c r="E4346" s="1" t="s">
        <v>1656</v>
      </c>
      <c r="F4346" s="1" t="s">
        <v>98</v>
      </c>
      <c r="G4346" s="1" t="s">
        <v>99</v>
      </c>
      <c r="H4346" s="1" t="s">
        <v>100</v>
      </c>
      <c r="K4346" s="1">
        <v>0.17</v>
      </c>
      <c r="L4346" s="1">
        <v>0.17</v>
      </c>
      <c r="M4346" s="1">
        <v>0.17</v>
      </c>
      <c r="N4346" s="1" t="s">
        <v>110</v>
      </c>
      <c r="O4346" s="1">
        <v>0.14000000000000001</v>
      </c>
      <c r="P4346" s="1" t="s">
        <v>110</v>
      </c>
      <c r="Q4346" s="1" t="s">
        <v>101</v>
      </c>
      <c r="R4346" s="1" t="s">
        <v>102</v>
      </c>
      <c r="S4346" s="1" t="s">
        <v>101</v>
      </c>
      <c r="T4346" s="1" t="s">
        <v>113</v>
      </c>
      <c r="U4346" s="1" t="s">
        <v>105</v>
      </c>
      <c r="Z4346" s="1" t="s">
        <v>33</v>
      </c>
      <c r="AG4346" s="1">
        <v>35</v>
      </c>
    </row>
    <row r="4347" spans="1:40" ht="25.5">
      <c r="A4347" s="6">
        <v>43075.622416041668</v>
      </c>
      <c r="B4347" s="2">
        <v>42941</v>
      </c>
      <c r="C4347" s="1" t="s">
        <v>96</v>
      </c>
      <c r="D4347" s="1">
        <v>50420</v>
      </c>
      <c r="E4347" s="1" t="s">
        <v>1656</v>
      </c>
      <c r="F4347" s="1" t="s">
        <v>98</v>
      </c>
      <c r="G4347" s="1" t="s">
        <v>99</v>
      </c>
      <c r="H4347" s="1" t="s">
        <v>100</v>
      </c>
      <c r="M4347" s="1">
        <v>0.17</v>
      </c>
      <c r="N4347" s="1" t="s">
        <v>110</v>
      </c>
      <c r="Q4347" s="1" t="s">
        <v>121</v>
      </c>
      <c r="R4347" s="1" t="s">
        <v>102</v>
      </c>
      <c r="S4347" s="1" t="s">
        <v>112</v>
      </c>
      <c r="T4347" s="1" t="s">
        <v>192</v>
      </c>
      <c r="U4347" s="1" t="s">
        <v>105</v>
      </c>
      <c r="V4347" s="1">
        <v>31</v>
      </c>
      <c r="W4347" s="1">
        <v>291</v>
      </c>
      <c r="X4347" s="1">
        <v>7.8</v>
      </c>
      <c r="Z4347" s="1" t="s">
        <v>33</v>
      </c>
      <c r="AA4347" s="1">
        <v>0.14000000000000001</v>
      </c>
      <c r="AD4347" s="1">
        <v>0.68</v>
      </c>
      <c r="AF4347" s="1">
        <v>0.68</v>
      </c>
      <c r="AG4347" s="1">
        <v>35</v>
      </c>
      <c r="AM4347" s="1">
        <v>10</v>
      </c>
    </row>
    <row r="4348" spans="1:40" ht="25.5">
      <c r="A4348" s="6">
        <v>43079.628952777777</v>
      </c>
      <c r="B4348" s="2">
        <v>42941</v>
      </c>
      <c r="C4348" s="1" t="s">
        <v>96</v>
      </c>
      <c r="D4348" s="1">
        <v>50420</v>
      </c>
      <c r="E4348" s="1" t="s">
        <v>1656</v>
      </c>
      <c r="F4348" s="1" t="s">
        <v>98</v>
      </c>
      <c r="G4348" s="1" t="s">
        <v>99</v>
      </c>
      <c r="H4348" s="1" t="s">
        <v>100</v>
      </c>
      <c r="I4348" s="1" t="s">
        <v>223</v>
      </c>
      <c r="M4348" s="1">
        <v>0.17</v>
      </c>
      <c r="N4348" s="1" t="s">
        <v>110</v>
      </c>
      <c r="Q4348" s="1" t="s">
        <v>119</v>
      </c>
      <c r="R4348" s="1" t="s">
        <v>102</v>
      </c>
      <c r="S4348" s="1" t="s">
        <v>103</v>
      </c>
      <c r="T4348" s="1" t="s">
        <v>192</v>
      </c>
      <c r="U4348" s="1" t="s">
        <v>105</v>
      </c>
      <c r="V4348" s="1">
        <v>15</v>
      </c>
      <c r="W4348" s="1">
        <v>291</v>
      </c>
      <c r="X4348" s="1">
        <v>7.8</v>
      </c>
      <c r="Z4348" s="1" t="s">
        <v>115</v>
      </c>
      <c r="AA4348" s="1">
        <v>0.14000000000000001</v>
      </c>
      <c r="AD4348" s="1">
        <v>0.68</v>
      </c>
      <c r="AF4348" s="1">
        <v>0.68</v>
      </c>
      <c r="AG4348" s="1">
        <v>35</v>
      </c>
      <c r="AM4348" s="1">
        <v>10</v>
      </c>
    </row>
    <row r="4349" spans="1:40" ht="25.5">
      <c r="A4349" s="6">
        <v>43075.623800208334</v>
      </c>
      <c r="B4349" s="2">
        <v>42941</v>
      </c>
      <c r="C4349" s="1" t="s">
        <v>117</v>
      </c>
      <c r="D4349" s="1">
        <v>50420</v>
      </c>
      <c r="E4349" s="1" t="s">
        <v>1656</v>
      </c>
      <c r="F4349" s="1" t="s">
        <v>98</v>
      </c>
      <c r="G4349" s="1" t="s">
        <v>177</v>
      </c>
      <c r="H4349" s="1" t="s">
        <v>100</v>
      </c>
      <c r="K4349" s="1">
        <v>0.17</v>
      </c>
      <c r="O4349" s="1">
        <v>0.14000000000000001</v>
      </c>
      <c r="P4349" s="1" t="s">
        <v>110</v>
      </c>
      <c r="Q4349" s="1" t="s">
        <v>119</v>
      </c>
      <c r="R4349" s="1" t="s">
        <v>102</v>
      </c>
      <c r="S4349" s="1" t="s">
        <v>101</v>
      </c>
      <c r="T4349" s="1" t="s">
        <v>192</v>
      </c>
      <c r="U4349" s="1" t="s">
        <v>105</v>
      </c>
      <c r="AA4349" s="1">
        <v>0.14000000000000001</v>
      </c>
      <c r="AG4349" s="1">
        <v>35</v>
      </c>
      <c r="AI4349" s="1">
        <v>0.14000000000000001</v>
      </c>
      <c r="AJ4349" s="1" t="s">
        <v>110</v>
      </c>
      <c r="AM4349" s="1">
        <v>10</v>
      </c>
    </row>
    <row r="4350" spans="1:40" ht="25.5">
      <c r="A4350" s="6">
        <v>43079.633240891199</v>
      </c>
      <c r="B4350" s="2">
        <v>42942</v>
      </c>
      <c r="C4350" s="1" t="s">
        <v>96</v>
      </c>
      <c r="D4350" s="1">
        <v>50420</v>
      </c>
      <c r="E4350" s="1" t="s">
        <v>1656</v>
      </c>
      <c r="F4350" s="1" t="s">
        <v>98</v>
      </c>
      <c r="G4350" s="1" t="s">
        <v>99</v>
      </c>
      <c r="H4350" s="1" t="s">
        <v>100</v>
      </c>
      <c r="Q4350" s="1" t="s">
        <v>101</v>
      </c>
      <c r="R4350" s="1" t="s">
        <v>102</v>
      </c>
      <c r="S4350" s="1" t="s">
        <v>103</v>
      </c>
      <c r="T4350" s="1" t="s">
        <v>104</v>
      </c>
      <c r="U4350" s="1" t="s">
        <v>105</v>
      </c>
      <c r="Z4350" s="1" t="s">
        <v>115</v>
      </c>
      <c r="AA4350" s="1">
        <v>0.14000000000000001</v>
      </c>
      <c r="AM4350" s="1">
        <v>10</v>
      </c>
      <c r="AN4350" s="1">
        <v>1</v>
      </c>
    </row>
    <row r="4351" spans="1:40" ht="25.5">
      <c r="A4351" s="6">
        <v>43079.634168530094</v>
      </c>
      <c r="B4351" s="2">
        <v>42942</v>
      </c>
      <c r="C4351" s="1" t="s">
        <v>117</v>
      </c>
      <c r="D4351" s="1">
        <v>50420</v>
      </c>
      <c r="E4351" s="1" t="s">
        <v>1656</v>
      </c>
      <c r="F4351" s="1" t="s">
        <v>98</v>
      </c>
      <c r="G4351" s="1" t="s">
        <v>99</v>
      </c>
      <c r="H4351" s="1" t="s">
        <v>100</v>
      </c>
      <c r="K4351" s="1">
        <v>0.17</v>
      </c>
      <c r="O4351" s="1">
        <v>0.14000000000000001</v>
      </c>
      <c r="P4351" s="1" t="s">
        <v>110</v>
      </c>
      <c r="T4351" s="1" t="s">
        <v>192</v>
      </c>
      <c r="U4351" s="1" t="s">
        <v>105</v>
      </c>
      <c r="AA4351" s="1">
        <v>0.14000000000000001</v>
      </c>
      <c r="AG4351" s="1">
        <v>35</v>
      </c>
      <c r="AI4351" s="1">
        <v>0.14000000000000001</v>
      </c>
      <c r="AJ4351" s="1" t="s">
        <v>110</v>
      </c>
      <c r="AM4351" s="1">
        <v>10</v>
      </c>
      <c r="AN4351" s="1">
        <v>1</v>
      </c>
    </row>
    <row r="4352" spans="1:40" ht="25.5">
      <c r="A4352" s="6">
        <v>43079.635351493052</v>
      </c>
      <c r="B4352" s="2">
        <v>42943</v>
      </c>
      <c r="C4352" s="1" t="s">
        <v>96</v>
      </c>
      <c r="D4352" s="1">
        <v>50420</v>
      </c>
      <c r="E4352" s="1" t="s">
        <v>1656</v>
      </c>
      <c r="F4352" s="1" t="s">
        <v>98</v>
      </c>
      <c r="G4352" s="1" t="s">
        <v>99</v>
      </c>
      <c r="H4352" s="1" t="s">
        <v>100</v>
      </c>
      <c r="Q4352" s="1" t="s">
        <v>101</v>
      </c>
      <c r="R4352" s="1" t="s">
        <v>102</v>
      </c>
      <c r="S4352" s="1" t="s">
        <v>101</v>
      </c>
      <c r="T4352" s="1" t="s">
        <v>104</v>
      </c>
      <c r="U4352" s="1" t="s">
        <v>105</v>
      </c>
      <c r="V4352" s="1">
        <v>25</v>
      </c>
      <c r="W4352" s="1">
        <v>149</v>
      </c>
      <c r="X4352" s="1">
        <v>3.2</v>
      </c>
      <c r="Z4352" s="1" t="s">
        <v>33</v>
      </c>
      <c r="AA4352" s="1">
        <v>0.14000000000000001</v>
      </c>
      <c r="AM4352" s="1">
        <v>10</v>
      </c>
      <c r="AN4352" s="1">
        <v>1</v>
      </c>
    </row>
    <row r="4353" spans="1:41" ht="25.5">
      <c r="A4353" s="6">
        <v>43079.673755706019</v>
      </c>
      <c r="B4353" s="2">
        <v>42944</v>
      </c>
      <c r="C4353" s="1" t="s">
        <v>96</v>
      </c>
      <c r="D4353" s="1">
        <v>50420</v>
      </c>
      <c r="E4353" s="1" t="s">
        <v>1656</v>
      </c>
      <c r="F4353" s="1" t="s">
        <v>98</v>
      </c>
      <c r="G4353" s="1" t="s">
        <v>99</v>
      </c>
      <c r="H4353" s="1" t="s">
        <v>100</v>
      </c>
      <c r="Q4353" s="1" t="s">
        <v>101</v>
      </c>
      <c r="R4353" s="1" t="s">
        <v>102</v>
      </c>
      <c r="S4353" s="1" t="s">
        <v>101</v>
      </c>
      <c r="T4353" s="1" t="s">
        <v>104</v>
      </c>
      <c r="U4353" s="1" t="s">
        <v>105</v>
      </c>
      <c r="AA4353" s="1">
        <v>0.14000000000000001</v>
      </c>
      <c r="AM4353" s="1">
        <v>10</v>
      </c>
      <c r="AN4353" s="1">
        <v>1</v>
      </c>
    </row>
    <row r="4354" spans="1:41" ht="25.5">
      <c r="A4354" s="6">
        <v>43079.675562893521</v>
      </c>
      <c r="B4354" s="2">
        <v>42944</v>
      </c>
      <c r="C4354" s="1" t="s">
        <v>117</v>
      </c>
      <c r="D4354" s="1">
        <v>50420</v>
      </c>
      <c r="E4354" s="1" t="s">
        <v>1656</v>
      </c>
      <c r="F4354" s="1" t="s">
        <v>98</v>
      </c>
      <c r="G4354" s="1" t="s">
        <v>99</v>
      </c>
      <c r="H4354" s="1" t="s">
        <v>100</v>
      </c>
      <c r="K4354" s="1">
        <v>0.17</v>
      </c>
      <c r="O4354" s="1">
        <v>0.14000000000000001</v>
      </c>
      <c r="P4354" s="1" t="s">
        <v>110</v>
      </c>
      <c r="Q4354" s="1" t="s">
        <v>101</v>
      </c>
      <c r="R4354" s="1" t="s">
        <v>122</v>
      </c>
      <c r="S4354" s="1" t="s">
        <v>101</v>
      </c>
      <c r="T4354" s="1" t="s">
        <v>192</v>
      </c>
      <c r="U4354" s="1" t="s">
        <v>141</v>
      </c>
      <c r="Z4354" s="1" t="s">
        <v>33</v>
      </c>
      <c r="AA4354" s="1">
        <v>0.14000000000000001</v>
      </c>
      <c r="AG4354" s="1">
        <v>35</v>
      </c>
      <c r="AI4354" s="1">
        <v>0.14000000000000001</v>
      </c>
      <c r="AJ4354" s="1" t="s">
        <v>110</v>
      </c>
      <c r="AL4354" s="1" t="s">
        <v>3733</v>
      </c>
      <c r="AM4354" s="1">
        <v>10</v>
      </c>
      <c r="AN4354" s="1">
        <v>1</v>
      </c>
    </row>
    <row r="4355" spans="1:41" ht="25.5">
      <c r="A4355" s="6">
        <v>43079.676481875002</v>
      </c>
      <c r="B4355" s="2">
        <v>42945</v>
      </c>
      <c r="C4355" s="1" t="s">
        <v>96</v>
      </c>
      <c r="D4355" s="1">
        <v>50420</v>
      </c>
      <c r="E4355" s="1" t="s">
        <v>1656</v>
      </c>
      <c r="F4355" s="1" t="s">
        <v>98</v>
      </c>
      <c r="G4355" s="1" t="s">
        <v>177</v>
      </c>
      <c r="H4355" s="1" t="s">
        <v>100</v>
      </c>
      <c r="Q4355" s="1" t="s">
        <v>101</v>
      </c>
      <c r="R4355" s="1" t="s">
        <v>122</v>
      </c>
      <c r="S4355" s="1" t="s">
        <v>124</v>
      </c>
      <c r="T4355" s="1" t="s">
        <v>104</v>
      </c>
      <c r="U4355" s="1" t="s">
        <v>141</v>
      </c>
      <c r="Z4355" s="1" t="s">
        <v>33</v>
      </c>
      <c r="AA4355" s="1">
        <v>0.14000000000000001</v>
      </c>
      <c r="AI4355" s="1" t="s">
        <v>3682</v>
      </c>
      <c r="AM4355" s="1">
        <v>10</v>
      </c>
      <c r="AN4355" s="1">
        <v>1</v>
      </c>
    </row>
    <row r="4356" spans="1:41" ht="25.5">
      <c r="A4356" s="6">
        <v>43079.67792858796</v>
      </c>
      <c r="B4356" s="2">
        <v>42945</v>
      </c>
      <c r="C4356" s="1" t="s">
        <v>117</v>
      </c>
      <c r="D4356" s="1">
        <v>50420</v>
      </c>
      <c r="E4356" s="1" t="s">
        <v>1656</v>
      </c>
      <c r="F4356" s="1" t="s">
        <v>98</v>
      </c>
      <c r="G4356" s="1" t="s">
        <v>177</v>
      </c>
      <c r="H4356" s="1" t="s">
        <v>100</v>
      </c>
      <c r="K4356" s="1">
        <v>0.17</v>
      </c>
      <c r="O4356" s="1">
        <v>0.14000000000000001</v>
      </c>
      <c r="P4356" s="1" t="s">
        <v>110</v>
      </c>
      <c r="Q4356" s="1" t="s">
        <v>101</v>
      </c>
      <c r="R4356" s="1" t="s">
        <v>122</v>
      </c>
      <c r="S4356" s="1" t="s">
        <v>101</v>
      </c>
      <c r="T4356" s="1" t="s">
        <v>192</v>
      </c>
      <c r="U4356" s="1" t="s">
        <v>141</v>
      </c>
      <c r="Z4356" s="1" t="s">
        <v>33</v>
      </c>
      <c r="AA4356" s="1">
        <v>0.14000000000000001</v>
      </c>
      <c r="AG4356" s="1">
        <v>35</v>
      </c>
      <c r="AI4356" s="1">
        <v>0.14000000000000001</v>
      </c>
      <c r="AJ4356" s="1" t="s">
        <v>110</v>
      </c>
      <c r="AL4356" s="1" t="s">
        <v>3742</v>
      </c>
      <c r="AM4356" s="1">
        <v>4</v>
      </c>
      <c r="AN4356" s="1">
        <v>1</v>
      </c>
    </row>
    <row r="4357" spans="1:41" ht="25.5">
      <c r="A4357" s="6">
        <v>43079.680362997686</v>
      </c>
      <c r="B4357" s="2">
        <v>42946</v>
      </c>
      <c r="C4357" s="1" t="s">
        <v>96</v>
      </c>
      <c r="D4357" s="1">
        <v>50420</v>
      </c>
      <c r="E4357" s="1" t="s">
        <v>1656</v>
      </c>
      <c r="F4357" s="1" t="s">
        <v>98</v>
      </c>
      <c r="G4357" s="1" t="s">
        <v>99</v>
      </c>
      <c r="H4357" s="1" t="s">
        <v>100</v>
      </c>
      <c r="Q4357" s="1" t="s">
        <v>101</v>
      </c>
      <c r="R4357" s="1" t="s">
        <v>122</v>
      </c>
      <c r="S4357" s="1" t="s">
        <v>112</v>
      </c>
      <c r="T4357" s="1" t="s">
        <v>104</v>
      </c>
      <c r="U4357" s="1" t="s">
        <v>141</v>
      </c>
      <c r="Z4357" s="1" t="s">
        <v>33</v>
      </c>
      <c r="AA4357" s="1">
        <v>0.14000000000000001</v>
      </c>
      <c r="AM4357" s="1">
        <v>4</v>
      </c>
      <c r="AN4357" s="1">
        <v>1</v>
      </c>
    </row>
    <row r="4358" spans="1:41" ht="25.5">
      <c r="A4358" s="6">
        <v>43079.686033657403</v>
      </c>
      <c r="B4358" s="2">
        <v>42946</v>
      </c>
      <c r="C4358" s="1" t="s">
        <v>117</v>
      </c>
      <c r="D4358" s="1">
        <v>50420</v>
      </c>
      <c r="E4358" s="1" t="s">
        <v>1656</v>
      </c>
      <c r="F4358" s="1" t="s">
        <v>98</v>
      </c>
      <c r="G4358" s="1" t="s">
        <v>99</v>
      </c>
      <c r="H4358" s="1" t="s">
        <v>100</v>
      </c>
      <c r="K4358" s="1">
        <v>0.17</v>
      </c>
      <c r="Q4358" s="1" t="s">
        <v>101</v>
      </c>
      <c r="R4358" s="1" t="s">
        <v>122</v>
      </c>
      <c r="S4358" s="1" t="s">
        <v>112</v>
      </c>
      <c r="T4358" s="1" t="s">
        <v>192</v>
      </c>
      <c r="U4358" s="1" t="s">
        <v>141</v>
      </c>
      <c r="Z4358" s="1" t="s">
        <v>33</v>
      </c>
      <c r="AA4358" s="1">
        <v>0.14000000000000001</v>
      </c>
      <c r="AG4358" s="1">
        <v>35</v>
      </c>
      <c r="AI4358" s="1">
        <v>0.14000000000000001</v>
      </c>
      <c r="AJ4358" s="1" t="s">
        <v>110</v>
      </c>
      <c r="AL4358" s="1" t="s">
        <v>3742</v>
      </c>
      <c r="AM4358" s="1">
        <v>4</v>
      </c>
      <c r="AN4358" s="1">
        <v>1</v>
      </c>
    </row>
    <row r="4359" spans="1:41" ht="25.5">
      <c r="A4359" s="6">
        <v>43079.687204351852</v>
      </c>
      <c r="B4359" s="2">
        <v>42947</v>
      </c>
      <c r="C4359" s="1" t="s">
        <v>96</v>
      </c>
      <c r="D4359" s="1">
        <v>50420</v>
      </c>
      <c r="E4359" s="1" t="s">
        <v>1656</v>
      </c>
      <c r="F4359" s="1" t="s">
        <v>98</v>
      </c>
      <c r="G4359" s="1" t="s">
        <v>99</v>
      </c>
      <c r="H4359" s="1" t="s">
        <v>109</v>
      </c>
      <c r="Q4359" s="1" t="s">
        <v>101</v>
      </c>
      <c r="R4359" s="1" t="s">
        <v>111</v>
      </c>
      <c r="S4359" s="1" t="s">
        <v>112</v>
      </c>
      <c r="T4359" s="1" t="s">
        <v>104</v>
      </c>
      <c r="U4359" s="1" t="s">
        <v>114</v>
      </c>
      <c r="Z4359" s="1" t="s">
        <v>33</v>
      </c>
      <c r="AA4359" s="1">
        <v>0.14000000000000001</v>
      </c>
      <c r="AM4359" s="1">
        <v>4</v>
      </c>
      <c r="AN4359" s="1">
        <v>1</v>
      </c>
    </row>
    <row r="4360" spans="1:41" ht="25.5">
      <c r="A4360" s="6">
        <v>43079.688769884262</v>
      </c>
      <c r="B4360" s="2">
        <v>42947</v>
      </c>
      <c r="C4360" s="1" t="s">
        <v>117</v>
      </c>
      <c r="D4360" s="1">
        <v>50420</v>
      </c>
      <c r="E4360" s="1" t="s">
        <v>1656</v>
      </c>
      <c r="F4360" s="1" t="s">
        <v>98</v>
      </c>
      <c r="G4360" s="1" t="s">
        <v>99</v>
      </c>
      <c r="H4360" s="1" t="s">
        <v>109</v>
      </c>
      <c r="Q4360" s="1" t="s">
        <v>101</v>
      </c>
      <c r="R4360" s="1" t="s">
        <v>111</v>
      </c>
      <c r="S4360" s="1" t="s">
        <v>101</v>
      </c>
      <c r="T4360" s="1" t="s">
        <v>104</v>
      </c>
      <c r="U4360" s="1" t="s">
        <v>114</v>
      </c>
      <c r="Z4360" s="1" t="s">
        <v>33</v>
      </c>
      <c r="AL4360" s="1" t="s">
        <v>3742</v>
      </c>
      <c r="AM4360" s="1">
        <v>4</v>
      </c>
      <c r="AN4360" s="1">
        <v>1</v>
      </c>
    </row>
    <row r="4361" spans="1:41" ht="25.5">
      <c r="A4361" s="6">
        <v>43079.690194930554</v>
      </c>
      <c r="B4361" s="2">
        <v>42948</v>
      </c>
      <c r="C4361" s="1" t="s">
        <v>96</v>
      </c>
      <c r="D4361" s="1">
        <v>50420</v>
      </c>
      <c r="E4361" s="1" t="s">
        <v>1656</v>
      </c>
      <c r="F4361" s="1" t="s">
        <v>98</v>
      </c>
      <c r="G4361" s="1" t="s">
        <v>99</v>
      </c>
      <c r="H4361" s="1" t="s">
        <v>109</v>
      </c>
      <c r="Q4361" s="1" t="s">
        <v>101</v>
      </c>
      <c r="R4361" s="1" t="s">
        <v>111</v>
      </c>
      <c r="S4361" s="1" t="s">
        <v>112</v>
      </c>
      <c r="U4361" s="1" t="s">
        <v>114</v>
      </c>
      <c r="Z4361" s="1" t="s">
        <v>33</v>
      </c>
      <c r="AK4361" s="1" t="s">
        <v>2991</v>
      </c>
      <c r="AN4361" s="1">
        <v>1</v>
      </c>
    </row>
    <row r="4362" spans="1:41" ht="25.5">
      <c r="A4362" s="6">
        <v>42988.599078344909</v>
      </c>
      <c r="B4362" s="2">
        <v>42938</v>
      </c>
      <c r="C4362" s="1" t="s">
        <v>117</v>
      </c>
      <c r="D4362" s="1">
        <v>50421</v>
      </c>
      <c r="E4362" s="1" t="s">
        <v>1423</v>
      </c>
      <c r="F4362" s="1" t="s">
        <v>98</v>
      </c>
      <c r="G4362" s="1" t="s">
        <v>99</v>
      </c>
      <c r="H4362" s="1" t="s">
        <v>100</v>
      </c>
      <c r="K4362" s="1">
        <v>0.17</v>
      </c>
      <c r="M4362" s="1">
        <v>0.17</v>
      </c>
      <c r="N4362" s="1" t="s">
        <v>110</v>
      </c>
      <c r="O4362" s="1">
        <v>0.14000000000000001</v>
      </c>
      <c r="P4362" s="1" t="s">
        <v>110</v>
      </c>
      <c r="Q4362" s="1" t="s">
        <v>101</v>
      </c>
      <c r="R4362" s="1" t="s">
        <v>102</v>
      </c>
      <c r="S4362" s="1" t="s">
        <v>133</v>
      </c>
      <c r="T4362" s="1" t="s">
        <v>113</v>
      </c>
      <c r="U4362" s="1" t="s">
        <v>105</v>
      </c>
      <c r="V4362" s="1">
        <v>26</v>
      </c>
      <c r="W4362" s="1">
        <v>185</v>
      </c>
      <c r="X4362" s="1">
        <v>5</v>
      </c>
      <c r="Z4362" s="1" t="s">
        <v>33</v>
      </c>
      <c r="AA4362" s="1">
        <v>0.14000000000000001</v>
      </c>
      <c r="AG4362" s="1">
        <v>35</v>
      </c>
    </row>
    <row r="4363" spans="1:41" ht="38.25">
      <c r="A4363" s="6">
        <v>42988.600545219902</v>
      </c>
      <c r="B4363" s="2">
        <v>42939</v>
      </c>
      <c r="C4363" s="1" t="s">
        <v>96</v>
      </c>
      <c r="D4363" s="1">
        <v>50421</v>
      </c>
      <c r="E4363" s="1" t="s">
        <v>1423</v>
      </c>
      <c r="F4363" s="1" t="s">
        <v>98</v>
      </c>
      <c r="G4363" s="1" t="s">
        <v>99</v>
      </c>
      <c r="H4363" s="1" t="s">
        <v>100</v>
      </c>
      <c r="M4363" s="1">
        <v>0.17</v>
      </c>
      <c r="N4363" s="1" t="s">
        <v>110</v>
      </c>
      <c r="Q4363" s="1" t="s">
        <v>101</v>
      </c>
      <c r="R4363" s="1" t="s">
        <v>102</v>
      </c>
      <c r="S4363" s="1" t="s">
        <v>133</v>
      </c>
      <c r="T4363" s="1" t="s">
        <v>3762</v>
      </c>
      <c r="U4363" s="1" t="s">
        <v>105</v>
      </c>
      <c r="Z4363" s="1" t="s">
        <v>33</v>
      </c>
      <c r="AA4363" s="1">
        <v>0.14000000000000001</v>
      </c>
      <c r="AD4363" s="1">
        <v>0.68</v>
      </c>
      <c r="AF4363" s="1">
        <v>0.68</v>
      </c>
      <c r="AG4363" s="1">
        <v>35</v>
      </c>
    </row>
    <row r="4364" spans="1:41" ht="38.25">
      <c r="A4364" s="6">
        <v>42988.601373796293</v>
      </c>
      <c r="B4364" s="2">
        <v>42939</v>
      </c>
      <c r="C4364" s="1" t="s">
        <v>117</v>
      </c>
      <c r="D4364" s="1">
        <v>50421</v>
      </c>
      <c r="E4364" s="1" t="s">
        <v>1423</v>
      </c>
      <c r="F4364" s="1" t="s">
        <v>98</v>
      </c>
      <c r="G4364" s="1" t="s">
        <v>99</v>
      </c>
      <c r="H4364" s="1" t="s">
        <v>100</v>
      </c>
      <c r="K4364" s="1">
        <v>0.17</v>
      </c>
      <c r="M4364" s="1">
        <v>0.17</v>
      </c>
      <c r="N4364" s="1" t="s">
        <v>110</v>
      </c>
      <c r="O4364" s="1">
        <v>0.14000000000000001</v>
      </c>
      <c r="P4364" s="1" t="s">
        <v>110</v>
      </c>
      <c r="Q4364" s="1" t="s">
        <v>101</v>
      </c>
      <c r="R4364" s="1" t="s">
        <v>102</v>
      </c>
      <c r="S4364" s="1" t="s">
        <v>133</v>
      </c>
      <c r="T4364" s="1" t="s">
        <v>3762</v>
      </c>
      <c r="U4364" s="1" t="s">
        <v>105</v>
      </c>
      <c r="Z4364" s="1" t="s">
        <v>33</v>
      </c>
      <c r="AA4364" s="1">
        <v>0.14000000000000001</v>
      </c>
      <c r="AG4364" s="1">
        <v>35</v>
      </c>
    </row>
    <row r="4365" spans="1:41" ht="38.25">
      <c r="A4365" s="6">
        <v>42988.602067222222</v>
      </c>
      <c r="B4365" s="2">
        <v>42940</v>
      </c>
      <c r="C4365" s="1" t="s">
        <v>96</v>
      </c>
      <c r="D4365" s="1">
        <v>50421</v>
      </c>
      <c r="E4365" s="1" t="s">
        <v>1423</v>
      </c>
      <c r="F4365" s="1" t="s">
        <v>98</v>
      </c>
      <c r="G4365" s="1" t="s">
        <v>99</v>
      </c>
      <c r="H4365" s="1" t="s">
        <v>100</v>
      </c>
      <c r="M4365" s="1">
        <v>0.17</v>
      </c>
      <c r="N4365" s="1" t="s">
        <v>110</v>
      </c>
      <c r="Q4365" s="1" t="s">
        <v>101</v>
      </c>
      <c r="R4365" s="1" t="s">
        <v>102</v>
      </c>
      <c r="S4365" s="1" t="s">
        <v>101</v>
      </c>
      <c r="T4365" s="1" t="s">
        <v>3762</v>
      </c>
      <c r="U4365" s="1" t="s">
        <v>105</v>
      </c>
      <c r="Z4365" s="1" t="s">
        <v>33</v>
      </c>
      <c r="AA4365" s="1">
        <v>0.14000000000000001</v>
      </c>
      <c r="AD4365" s="1">
        <v>0.68</v>
      </c>
      <c r="AF4365" s="1">
        <v>0.68</v>
      </c>
      <c r="AG4365" s="1">
        <v>35</v>
      </c>
    </row>
    <row r="4366" spans="1:41" ht="25.5">
      <c r="A4366" s="6">
        <v>42988.60272461806</v>
      </c>
      <c r="B4366" s="2">
        <v>42940</v>
      </c>
      <c r="C4366" s="1" t="s">
        <v>117</v>
      </c>
      <c r="D4366" s="1">
        <v>50421</v>
      </c>
      <c r="E4366" s="1" t="s">
        <v>1423</v>
      </c>
      <c r="F4366" s="1" t="s">
        <v>98</v>
      </c>
      <c r="G4366" s="1" t="s">
        <v>99</v>
      </c>
      <c r="H4366" s="1" t="s">
        <v>100</v>
      </c>
      <c r="K4366" s="1">
        <v>0.17</v>
      </c>
      <c r="M4366" s="1">
        <v>0.17</v>
      </c>
      <c r="N4366" s="1" t="s">
        <v>110</v>
      </c>
      <c r="O4366" s="1">
        <v>0.14000000000000001</v>
      </c>
      <c r="P4366" s="1" t="s">
        <v>110</v>
      </c>
      <c r="Q4366" s="1" t="s">
        <v>101</v>
      </c>
      <c r="R4366" s="1" t="s">
        <v>102</v>
      </c>
      <c r="S4366" s="1" t="s">
        <v>112</v>
      </c>
      <c r="T4366" s="1" t="s">
        <v>113</v>
      </c>
      <c r="U4366" s="1" t="s">
        <v>105</v>
      </c>
      <c r="Z4366" s="1" t="s">
        <v>33</v>
      </c>
      <c r="AA4366" s="1">
        <v>0.14000000000000001</v>
      </c>
      <c r="AG4366" s="1">
        <v>35</v>
      </c>
    </row>
    <row r="4367" spans="1:41" ht="38.25">
      <c r="A4367" s="6">
        <v>42988.603515833332</v>
      </c>
      <c r="B4367" s="2">
        <v>42941</v>
      </c>
      <c r="C4367" s="1" t="s">
        <v>96</v>
      </c>
      <c r="D4367" s="1">
        <v>50421</v>
      </c>
      <c r="E4367" s="1" t="s">
        <v>1423</v>
      </c>
      <c r="F4367" s="1" t="s">
        <v>98</v>
      </c>
      <c r="G4367" s="1" t="s">
        <v>99</v>
      </c>
      <c r="H4367" s="1" t="s">
        <v>100</v>
      </c>
      <c r="M4367" s="1">
        <v>0.17</v>
      </c>
      <c r="N4367" s="1" t="s">
        <v>110</v>
      </c>
      <c r="Q4367" s="1" t="s">
        <v>121</v>
      </c>
      <c r="R4367" s="1" t="s">
        <v>102</v>
      </c>
      <c r="S4367" s="1" t="s">
        <v>103</v>
      </c>
      <c r="T4367" s="1" t="s">
        <v>3762</v>
      </c>
      <c r="U4367" s="1" t="s">
        <v>105</v>
      </c>
      <c r="Z4367" s="1" t="s">
        <v>33</v>
      </c>
      <c r="AA4367" s="1">
        <v>0.14000000000000001</v>
      </c>
      <c r="AD4367" s="1">
        <v>0.68</v>
      </c>
      <c r="AF4367" s="1">
        <v>0.68</v>
      </c>
      <c r="AG4367" s="1">
        <v>35</v>
      </c>
    </row>
    <row r="4368" spans="1:41" ht="25.5">
      <c r="A4368" s="6">
        <v>42988.604819768516</v>
      </c>
      <c r="B4368" s="2">
        <v>42941</v>
      </c>
      <c r="C4368" s="1" t="s">
        <v>117</v>
      </c>
      <c r="D4368" s="1">
        <v>50421</v>
      </c>
      <c r="E4368" s="1" t="s">
        <v>1423</v>
      </c>
      <c r="F4368" s="1" t="s">
        <v>98</v>
      </c>
      <c r="G4368" s="1" t="s">
        <v>99</v>
      </c>
      <c r="H4368" s="1" t="s">
        <v>100</v>
      </c>
      <c r="J4368" s="8"/>
      <c r="K4368" s="1">
        <v>0.17</v>
      </c>
      <c r="O4368" s="1">
        <v>0.14000000000000001</v>
      </c>
      <c r="P4368" s="1" t="s">
        <v>110</v>
      </c>
      <c r="Q4368" s="1" t="s">
        <v>101</v>
      </c>
      <c r="R4368" s="1" t="s">
        <v>102</v>
      </c>
      <c r="S4368" s="1" t="s">
        <v>103</v>
      </c>
      <c r="T4368" s="1" t="s">
        <v>192</v>
      </c>
      <c r="U4368" s="1" t="s">
        <v>105</v>
      </c>
      <c r="Z4368" s="1" t="s">
        <v>33</v>
      </c>
      <c r="AA4368" s="1">
        <v>0.14000000000000001</v>
      </c>
      <c r="AB4368" s="1">
        <v>60</v>
      </c>
      <c r="AG4368" s="1">
        <v>35</v>
      </c>
      <c r="AI4368" s="1">
        <v>0.14000000000000001</v>
      </c>
      <c r="AJ4368" s="1" t="s">
        <v>110</v>
      </c>
      <c r="AM4368" s="1">
        <v>3</v>
      </c>
      <c r="AN4368" s="1">
        <v>1</v>
      </c>
      <c r="AO4368" s="1">
        <v>15</v>
      </c>
    </row>
    <row r="4369" spans="1:43" ht="25.5">
      <c r="A4369" s="6">
        <v>42988.605947083328</v>
      </c>
      <c r="B4369" s="2">
        <v>42942</v>
      </c>
      <c r="C4369" s="1" t="s">
        <v>96</v>
      </c>
      <c r="D4369" s="1">
        <v>50421</v>
      </c>
      <c r="E4369" s="1" t="s">
        <v>1423</v>
      </c>
      <c r="F4369" s="1" t="s">
        <v>98</v>
      </c>
      <c r="G4369" s="1" t="s">
        <v>99</v>
      </c>
      <c r="H4369" s="1" t="s">
        <v>100</v>
      </c>
      <c r="J4369" s="8"/>
      <c r="Q4369" s="1" t="s">
        <v>119</v>
      </c>
      <c r="R4369" s="1" t="s">
        <v>102</v>
      </c>
      <c r="S4369" s="1" t="s">
        <v>103</v>
      </c>
      <c r="T4369" s="1" t="s">
        <v>104</v>
      </c>
      <c r="U4369" s="1" t="s">
        <v>105</v>
      </c>
      <c r="V4369" s="1">
        <v>29</v>
      </c>
      <c r="W4369" s="1">
        <v>82</v>
      </c>
      <c r="X4369" s="1">
        <v>3.2</v>
      </c>
      <c r="Z4369" s="1" t="s">
        <v>33</v>
      </c>
      <c r="AA4369" s="1">
        <v>0.14000000000000001</v>
      </c>
      <c r="AB4369" s="1">
        <v>60</v>
      </c>
      <c r="AM4369" s="1">
        <v>3</v>
      </c>
      <c r="AN4369" s="1">
        <v>1</v>
      </c>
      <c r="AO4369" s="1">
        <v>15</v>
      </c>
    </row>
    <row r="4370" spans="1:43">
      <c r="A4370" s="6">
        <v>43079.691784675924</v>
      </c>
      <c r="B4370" s="2">
        <v>42937</v>
      </c>
      <c r="C4370" s="1" t="s">
        <v>117</v>
      </c>
      <c r="D4370" s="1">
        <v>50422</v>
      </c>
      <c r="E4370" s="1" t="s">
        <v>3784</v>
      </c>
      <c r="F4370" s="1" t="s">
        <v>98</v>
      </c>
      <c r="G4370" s="1" t="s">
        <v>99</v>
      </c>
      <c r="H4370" s="1" t="s">
        <v>109</v>
      </c>
      <c r="K4370" s="1">
        <v>0.18</v>
      </c>
      <c r="L4370" s="1">
        <v>0.18</v>
      </c>
      <c r="M4370" s="1">
        <v>0.18</v>
      </c>
      <c r="N4370" s="1" t="s">
        <v>110</v>
      </c>
      <c r="O4370" s="1">
        <v>0.14000000000000001</v>
      </c>
      <c r="P4370" s="1" t="s">
        <v>110</v>
      </c>
      <c r="Q4370" s="1" t="s">
        <v>101</v>
      </c>
      <c r="R4370" s="1" t="s">
        <v>111</v>
      </c>
      <c r="S4370" s="1" t="s">
        <v>101</v>
      </c>
      <c r="T4370" s="1" t="s">
        <v>113</v>
      </c>
      <c r="U4370" s="1" t="s">
        <v>114</v>
      </c>
      <c r="Z4370" s="1" t="s">
        <v>115</v>
      </c>
      <c r="AG4370" s="1">
        <v>35</v>
      </c>
    </row>
    <row r="4371" spans="1:43">
      <c r="A4371" s="6">
        <v>43079.692745347224</v>
      </c>
      <c r="B4371" s="2">
        <v>42938</v>
      </c>
      <c r="C4371" s="1" t="s">
        <v>96</v>
      </c>
      <c r="D4371" s="1">
        <v>50422</v>
      </c>
      <c r="E4371" s="1" t="s">
        <v>3784</v>
      </c>
      <c r="F4371" s="1" t="s">
        <v>98</v>
      </c>
      <c r="G4371" s="1" t="s">
        <v>99</v>
      </c>
      <c r="H4371" s="1" t="s">
        <v>109</v>
      </c>
      <c r="L4371" s="1">
        <v>0.18</v>
      </c>
      <c r="M4371" s="1">
        <v>0.18</v>
      </c>
      <c r="N4371" s="1" t="s">
        <v>110</v>
      </c>
      <c r="Q4371" s="1" t="s">
        <v>101</v>
      </c>
      <c r="R4371" s="1" t="s">
        <v>111</v>
      </c>
      <c r="S4371" s="1" t="s">
        <v>101</v>
      </c>
      <c r="T4371" s="1" t="s">
        <v>113</v>
      </c>
      <c r="U4371" s="1" t="s">
        <v>114</v>
      </c>
      <c r="Z4371" s="1" t="s">
        <v>115</v>
      </c>
      <c r="AD4371" s="1">
        <v>0.7</v>
      </c>
      <c r="AF4371" s="1">
        <v>0.7</v>
      </c>
      <c r="AG4371" s="1">
        <v>35</v>
      </c>
    </row>
    <row r="4372" spans="1:43" ht="25.5">
      <c r="A4372" s="6">
        <v>43079.693831273151</v>
      </c>
      <c r="B4372" s="2">
        <v>42938</v>
      </c>
      <c r="C4372" s="1" t="s">
        <v>117</v>
      </c>
      <c r="D4372" s="1">
        <v>50422</v>
      </c>
      <c r="E4372" s="1" t="s">
        <v>3784</v>
      </c>
      <c r="F4372" s="1" t="s">
        <v>98</v>
      </c>
      <c r="G4372" s="1" t="s">
        <v>99</v>
      </c>
      <c r="H4372" s="1" t="s">
        <v>109</v>
      </c>
      <c r="K4372" s="1">
        <v>0.18</v>
      </c>
      <c r="L4372" s="1">
        <v>0.18</v>
      </c>
      <c r="M4372" s="1">
        <v>0.18</v>
      </c>
      <c r="N4372" s="1" t="s">
        <v>110</v>
      </c>
      <c r="O4372" s="1">
        <v>0.14000000000000001</v>
      </c>
      <c r="P4372" s="1" t="s">
        <v>110</v>
      </c>
      <c r="Q4372" s="1" t="s">
        <v>101</v>
      </c>
      <c r="R4372" s="1" t="s">
        <v>111</v>
      </c>
      <c r="S4372" s="1" t="s">
        <v>112</v>
      </c>
      <c r="T4372" s="1" t="s">
        <v>113</v>
      </c>
      <c r="U4372" s="1" t="s">
        <v>114</v>
      </c>
      <c r="Z4372" s="1" t="s">
        <v>33</v>
      </c>
      <c r="AG4372" s="1">
        <v>35</v>
      </c>
    </row>
    <row r="4373" spans="1:43" ht="25.5">
      <c r="A4373" s="6">
        <v>43079.695184918979</v>
      </c>
      <c r="B4373" s="2">
        <v>42939</v>
      </c>
      <c r="C4373" s="1" t="s">
        <v>96</v>
      </c>
      <c r="D4373" s="1">
        <v>50422</v>
      </c>
      <c r="E4373" s="1" t="s">
        <v>3784</v>
      </c>
      <c r="F4373" s="1" t="s">
        <v>98</v>
      </c>
      <c r="G4373" s="1" t="s">
        <v>99</v>
      </c>
      <c r="H4373" s="1" t="s">
        <v>109</v>
      </c>
      <c r="L4373" s="1">
        <v>0.18</v>
      </c>
      <c r="M4373" s="1">
        <v>0.18</v>
      </c>
      <c r="N4373" s="1" t="s">
        <v>110</v>
      </c>
      <c r="Q4373" s="1" t="s">
        <v>101</v>
      </c>
      <c r="R4373" s="1" t="s">
        <v>111</v>
      </c>
      <c r="S4373" s="1" t="s">
        <v>112</v>
      </c>
      <c r="T4373" s="1" t="s">
        <v>113</v>
      </c>
      <c r="U4373" s="1" t="s">
        <v>114</v>
      </c>
      <c r="Z4373" s="1" t="s">
        <v>33</v>
      </c>
      <c r="AD4373" s="1">
        <v>0.7</v>
      </c>
      <c r="AF4373" s="1">
        <v>0.7</v>
      </c>
      <c r="AG4373" s="1">
        <v>35</v>
      </c>
    </row>
    <row r="4374" spans="1:43" ht="25.5">
      <c r="A4374" s="6">
        <v>43079.696369849538</v>
      </c>
      <c r="B4374" s="2">
        <v>42939</v>
      </c>
      <c r="C4374" s="1" t="s">
        <v>117</v>
      </c>
      <c r="D4374" s="1">
        <v>50422</v>
      </c>
      <c r="E4374" s="1" t="s">
        <v>3784</v>
      </c>
      <c r="F4374" s="1" t="s">
        <v>98</v>
      </c>
      <c r="G4374" s="1" t="s">
        <v>99</v>
      </c>
      <c r="H4374" s="1" t="s">
        <v>109</v>
      </c>
      <c r="K4374" s="1">
        <v>0.18</v>
      </c>
      <c r="L4374" s="1">
        <v>0.18</v>
      </c>
      <c r="M4374" s="1">
        <v>0.18</v>
      </c>
      <c r="N4374" s="1" t="s">
        <v>110</v>
      </c>
      <c r="O4374" s="1">
        <v>0.14000000000000001</v>
      </c>
      <c r="P4374" s="1" t="s">
        <v>110</v>
      </c>
      <c r="Q4374" s="1" t="s">
        <v>101</v>
      </c>
      <c r="R4374" s="1" t="s">
        <v>111</v>
      </c>
      <c r="S4374" s="1" t="s">
        <v>112</v>
      </c>
      <c r="U4374" s="1" t="s">
        <v>114</v>
      </c>
      <c r="Z4374" s="1" t="s">
        <v>33</v>
      </c>
    </row>
    <row r="4375" spans="1:43" ht="25.5">
      <c r="A4375" s="6">
        <v>43079.697418993055</v>
      </c>
      <c r="B4375" s="2">
        <v>42940</v>
      </c>
      <c r="C4375" s="1" t="s">
        <v>96</v>
      </c>
      <c r="D4375" s="1">
        <v>50422</v>
      </c>
      <c r="E4375" s="1" t="s">
        <v>3784</v>
      </c>
      <c r="F4375" s="1" t="s">
        <v>98</v>
      </c>
      <c r="G4375" s="1" t="s">
        <v>99</v>
      </c>
      <c r="H4375" s="1" t="s">
        <v>100</v>
      </c>
      <c r="L4375" s="1">
        <v>0.18</v>
      </c>
      <c r="M4375" s="1">
        <v>0.18</v>
      </c>
      <c r="N4375" s="1" t="s">
        <v>110</v>
      </c>
      <c r="T4375" s="1" t="s">
        <v>113</v>
      </c>
      <c r="AD4375" s="1">
        <v>0.7</v>
      </c>
      <c r="AF4375" s="1">
        <v>0.7</v>
      </c>
      <c r="AG4375" s="1">
        <v>35</v>
      </c>
    </row>
    <row r="4376" spans="1:43" ht="25.5">
      <c r="A4376" s="6">
        <v>43079.698465266207</v>
      </c>
      <c r="B4376" s="2">
        <v>42940</v>
      </c>
      <c r="C4376" s="1" t="s">
        <v>117</v>
      </c>
      <c r="D4376" s="1">
        <v>50422</v>
      </c>
      <c r="E4376" s="1" t="s">
        <v>3784</v>
      </c>
      <c r="F4376" s="1" t="s">
        <v>98</v>
      </c>
      <c r="G4376" s="1" t="s">
        <v>99</v>
      </c>
      <c r="H4376" s="1" t="s">
        <v>109</v>
      </c>
      <c r="K4376" s="1">
        <v>0.18</v>
      </c>
      <c r="L4376" s="1">
        <v>0.18</v>
      </c>
      <c r="M4376" s="1">
        <v>0.18</v>
      </c>
      <c r="N4376" s="1" t="s">
        <v>110</v>
      </c>
      <c r="O4376" s="1">
        <v>0.14000000000000001</v>
      </c>
      <c r="P4376" s="1" t="s">
        <v>110</v>
      </c>
      <c r="Q4376" s="1" t="s">
        <v>101</v>
      </c>
      <c r="R4376" s="1" t="s">
        <v>111</v>
      </c>
      <c r="S4376" s="1" t="s">
        <v>112</v>
      </c>
      <c r="T4376" s="1" t="s">
        <v>113</v>
      </c>
      <c r="U4376" s="1" t="s">
        <v>114</v>
      </c>
      <c r="Z4376" s="1" t="s">
        <v>115</v>
      </c>
      <c r="AG4376" s="1">
        <v>35</v>
      </c>
    </row>
    <row r="4377" spans="1:43" ht="25.5">
      <c r="A4377" s="6">
        <v>43079.699450185188</v>
      </c>
      <c r="B4377" s="2">
        <v>42941</v>
      </c>
      <c r="C4377" s="1" t="s">
        <v>96</v>
      </c>
      <c r="D4377" s="1">
        <v>50422</v>
      </c>
      <c r="E4377" s="1" t="s">
        <v>3784</v>
      </c>
      <c r="F4377" s="1" t="s">
        <v>98</v>
      </c>
      <c r="G4377" s="1" t="s">
        <v>99</v>
      </c>
      <c r="H4377" s="1" t="s">
        <v>109</v>
      </c>
      <c r="L4377" s="1">
        <v>0.18</v>
      </c>
      <c r="M4377" s="1">
        <v>0.18</v>
      </c>
      <c r="N4377" s="1" t="s">
        <v>110</v>
      </c>
      <c r="Q4377" s="1" t="s">
        <v>121</v>
      </c>
      <c r="R4377" s="1" t="s">
        <v>111</v>
      </c>
      <c r="S4377" s="1" t="s">
        <v>124</v>
      </c>
      <c r="T4377" s="1" t="s">
        <v>113</v>
      </c>
      <c r="U4377" s="1" t="s">
        <v>114</v>
      </c>
      <c r="Z4377" s="1" t="s">
        <v>115</v>
      </c>
      <c r="AG4377" s="1">
        <v>35</v>
      </c>
    </row>
    <row r="4378" spans="1:43">
      <c r="A4378" s="6">
        <v>43079.700265787033</v>
      </c>
      <c r="B4378" s="2">
        <v>42941</v>
      </c>
      <c r="C4378" s="1" t="s">
        <v>117</v>
      </c>
      <c r="D4378" s="1">
        <v>50422</v>
      </c>
      <c r="E4378" s="1" t="s">
        <v>3784</v>
      </c>
      <c r="F4378" s="1" t="s">
        <v>98</v>
      </c>
      <c r="G4378" s="1" t="s">
        <v>99</v>
      </c>
      <c r="H4378" s="1" t="s">
        <v>109</v>
      </c>
      <c r="K4378" s="1">
        <v>0.18</v>
      </c>
      <c r="L4378" s="1">
        <v>0.18</v>
      </c>
      <c r="M4378" s="1">
        <v>0.18</v>
      </c>
      <c r="N4378" s="1" t="s">
        <v>110</v>
      </c>
      <c r="O4378" s="1">
        <v>0.14000000000000001</v>
      </c>
      <c r="P4378" s="1" t="s">
        <v>110</v>
      </c>
      <c r="Q4378" s="1" t="s">
        <v>101</v>
      </c>
      <c r="R4378" s="1" t="s">
        <v>111</v>
      </c>
      <c r="S4378" s="1" t="s">
        <v>124</v>
      </c>
      <c r="T4378" s="1" t="s">
        <v>113</v>
      </c>
      <c r="U4378" s="1" t="s">
        <v>193</v>
      </c>
      <c r="Z4378" s="1" t="s">
        <v>115</v>
      </c>
      <c r="AG4378" s="1">
        <v>35</v>
      </c>
    </row>
    <row r="4379" spans="1:43" ht="25.5">
      <c r="A4379" s="6">
        <v>43154.74331341435</v>
      </c>
      <c r="B4379" s="2">
        <v>42942</v>
      </c>
      <c r="C4379" s="1" t="s">
        <v>96</v>
      </c>
      <c r="D4379" s="1">
        <v>50422</v>
      </c>
      <c r="E4379" s="1" t="s">
        <v>3784</v>
      </c>
      <c r="F4379" s="1" t="s">
        <v>98</v>
      </c>
      <c r="G4379" s="1" t="s">
        <v>99</v>
      </c>
      <c r="H4379" s="1" t="s">
        <v>109</v>
      </c>
      <c r="L4379" s="1">
        <v>0.18</v>
      </c>
      <c r="M4379" s="1">
        <v>0.18</v>
      </c>
      <c r="N4379" s="1" t="s">
        <v>110</v>
      </c>
      <c r="Q4379" s="1" t="s">
        <v>101</v>
      </c>
      <c r="R4379" s="1" t="s">
        <v>122</v>
      </c>
      <c r="S4379" s="1" t="s">
        <v>124</v>
      </c>
      <c r="T4379" s="1" t="s">
        <v>113</v>
      </c>
      <c r="U4379" s="1" t="s">
        <v>114</v>
      </c>
      <c r="Z4379" s="1" t="s">
        <v>115</v>
      </c>
      <c r="AG4379" s="1">
        <v>35</v>
      </c>
    </row>
    <row r="4380" spans="1:43">
      <c r="A4380" s="6">
        <v>43154.743763888888</v>
      </c>
      <c r="B4380" s="2">
        <v>42942</v>
      </c>
      <c r="C4380" s="1" t="s">
        <v>117</v>
      </c>
      <c r="D4380" s="1">
        <v>50422</v>
      </c>
      <c r="E4380" s="1" t="s">
        <v>3784</v>
      </c>
      <c r="F4380" s="1" t="s">
        <v>98</v>
      </c>
      <c r="G4380" s="1" t="s">
        <v>99</v>
      </c>
      <c r="H4380" s="1" t="s">
        <v>109</v>
      </c>
      <c r="Q4380" s="1" t="s">
        <v>101</v>
      </c>
      <c r="R4380" s="1" t="s">
        <v>111</v>
      </c>
      <c r="S4380" s="1" t="s">
        <v>124</v>
      </c>
      <c r="U4380" s="1" t="s">
        <v>114</v>
      </c>
      <c r="Z4380" s="1" t="s">
        <v>115</v>
      </c>
    </row>
    <row r="4381" spans="1:43" ht="25.5">
      <c r="A4381" s="6">
        <v>43154.744055289353</v>
      </c>
      <c r="B4381" s="2">
        <v>42943</v>
      </c>
      <c r="C4381" s="1" t="s">
        <v>96</v>
      </c>
      <c r="D4381" s="1">
        <v>50422</v>
      </c>
      <c r="E4381" s="1" t="s">
        <v>3784</v>
      </c>
      <c r="F4381" s="1" t="s">
        <v>98</v>
      </c>
      <c r="G4381" s="1" t="s">
        <v>99</v>
      </c>
      <c r="H4381" s="1" t="s">
        <v>109</v>
      </c>
      <c r="Q4381" s="1" t="s">
        <v>101</v>
      </c>
      <c r="R4381" s="1" t="s">
        <v>111</v>
      </c>
      <c r="S4381" s="1" t="s">
        <v>112</v>
      </c>
      <c r="U4381" s="1" t="s">
        <v>114</v>
      </c>
      <c r="Z4381" s="1" t="s">
        <v>115</v>
      </c>
      <c r="AK4381" s="1" t="s">
        <v>116</v>
      </c>
    </row>
    <row r="4382" spans="1:43" ht="25.5">
      <c r="A4382" s="14">
        <v>43080.568683379628</v>
      </c>
      <c r="B4382" s="15">
        <v>42937</v>
      </c>
      <c r="C4382" s="16" t="s">
        <v>117</v>
      </c>
      <c r="D4382" s="19">
        <v>50423</v>
      </c>
      <c r="E4382" s="16" t="s">
        <v>3823</v>
      </c>
      <c r="F4382" s="16" t="s">
        <v>98</v>
      </c>
      <c r="G4382" s="16" t="s">
        <v>99</v>
      </c>
      <c r="H4382" s="18" t="s">
        <v>100</v>
      </c>
      <c r="I4382" s="16"/>
      <c r="J4382" s="16"/>
      <c r="K4382" s="19">
        <v>0.16</v>
      </c>
      <c r="L4382" s="19">
        <v>0.16</v>
      </c>
      <c r="M4382" s="19">
        <v>0.16</v>
      </c>
      <c r="N4382" s="16" t="s">
        <v>110</v>
      </c>
      <c r="O4382" s="19">
        <v>0.12</v>
      </c>
      <c r="P4382" s="16" t="s">
        <v>110</v>
      </c>
      <c r="Q4382" s="16" t="s">
        <v>101</v>
      </c>
      <c r="R4382" s="16" t="s">
        <v>102</v>
      </c>
      <c r="S4382" s="16" t="s">
        <v>101</v>
      </c>
      <c r="T4382" s="16" t="s">
        <v>104</v>
      </c>
      <c r="U4382" s="16" t="s">
        <v>193</v>
      </c>
      <c r="V4382" s="16"/>
      <c r="W4382" s="16"/>
      <c r="X4382" s="16"/>
      <c r="Y4382" s="16"/>
      <c r="Z4382" s="16" t="s">
        <v>33</v>
      </c>
      <c r="AA4382" s="16"/>
      <c r="AB4382" s="16"/>
      <c r="AC4382" s="16"/>
      <c r="AD4382" s="16"/>
      <c r="AE4382" s="16"/>
      <c r="AF4382" s="16"/>
      <c r="AG4382" s="19">
        <v>30</v>
      </c>
      <c r="AH4382" s="16"/>
      <c r="AI4382" s="16"/>
      <c r="AJ4382" s="16"/>
      <c r="AK4382" s="16"/>
      <c r="AL4382" s="16"/>
      <c r="AM4382" s="16"/>
      <c r="AN4382" s="16"/>
      <c r="AO4382" s="16"/>
      <c r="AP4382" s="16"/>
      <c r="AQ4382" s="16"/>
    </row>
    <row r="4383" spans="1:43" ht="25.5">
      <c r="A4383" s="14">
        <v>43080.573196053243</v>
      </c>
      <c r="B4383" s="15">
        <v>42938</v>
      </c>
      <c r="C4383" s="16" t="s">
        <v>96</v>
      </c>
      <c r="D4383" s="19">
        <v>50423</v>
      </c>
      <c r="E4383" s="16" t="s">
        <v>3823</v>
      </c>
      <c r="F4383" s="16" t="s">
        <v>98</v>
      </c>
      <c r="G4383" s="16" t="s">
        <v>99</v>
      </c>
      <c r="H4383" s="18" t="s">
        <v>100</v>
      </c>
      <c r="I4383" s="16"/>
      <c r="J4383" s="16"/>
      <c r="K4383" s="16"/>
      <c r="L4383" s="19">
        <v>0.16</v>
      </c>
      <c r="M4383" s="19">
        <v>0.16</v>
      </c>
      <c r="N4383" s="16" t="s">
        <v>110</v>
      </c>
      <c r="O4383" s="16"/>
      <c r="P4383" s="16"/>
      <c r="Q4383" s="16" t="s">
        <v>101</v>
      </c>
      <c r="R4383" s="16" t="s">
        <v>122</v>
      </c>
      <c r="S4383" s="16" t="s">
        <v>101</v>
      </c>
      <c r="T4383" s="16" t="s">
        <v>104</v>
      </c>
      <c r="U4383" s="16" t="s">
        <v>114</v>
      </c>
      <c r="V4383" s="16"/>
      <c r="W4383" s="16"/>
      <c r="X4383" s="16"/>
      <c r="Y4383" s="16"/>
      <c r="Z4383" s="16" t="s">
        <v>115</v>
      </c>
      <c r="AA4383" s="16"/>
      <c r="AB4383" s="16"/>
      <c r="AC4383" s="16"/>
      <c r="AD4383" s="19">
        <v>0.62</v>
      </c>
      <c r="AE4383" s="16"/>
      <c r="AF4383" s="19">
        <v>0.62</v>
      </c>
      <c r="AG4383" s="19">
        <v>30</v>
      </c>
      <c r="AH4383" s="16"/>
      <c r="AI4383" s="16"/>
      <c r="AJ4383" s="16"/>
      <c r="AK4383" s="16"/>
      <c r="AL4383" s="16"/>
      <c r="AM4383" s="16"/>
      <c r="AN4383" s="16"/>
      <c r="AO4383" s="16"/>
      <c r="AP4383" s="16"/>
      <c r="AQ4383" s="16"/>
    </row>
    <row r="4384" spans="1:43" ht="25.5">
      <c r="A4384" s="14">
        <v>43080.579321805555</v>
      </c>
      <c r="B4384" s="15">
        <v>42938</v>
      </c>
      <c r="C4384" s="16" t="s">
        <v>117</v>
      </c>
      <c r="D4384" s="19">
        <v>50423</v>
      </c>
      <c r="E4384" s="16" t="s">
        <v>3823</v>
      </c>
      <c r="F4384" s="16" t="s">
        <v>98</v>
      </c>
      <c r="G4384" s="16" t="s">
        <v>99</v>
      </c>
      <c r="H4384" s="18" t="s">
        <v>100</v>
      </c>
      <c r="I4384" s="16"/>
      <c r="J4384" s="16"/>
      <c r="K4384" s="19">
        <v>0.16</v>
      </c>
      <c r="L4384" s="16"/>
      <c r="M4384" s="19">
        <v>0.16</v>
      </c>
      <c r="N4384" s="16" t="s">
        <v>110</v>
      </c>
      <c r="O4384" s="19">
        <v>0.12</v>
      </c>
      <c r="P4384" s="16" t="s">
        <v>110</v>
      </c>
      <c r="Q4384" s="16" t="s">
        <v>101</v>
      </c>
      <c r="R4384" s="16" t="s">
        <v>102</v>
      </c>
      <c r="S4384" s="16" t="s">
        <v>133</v>
      </c>
      <c r="T4384" s="16" t="s">
        <v>104</v>
      </c>
      <c r="U4384" s="16" t="s">
        <v>105</v>
      </c>
      <c r="V4384" s="16"/>
      <c r="W4384" s="16"/>
      <c r="X4384" s="16"/>
      <c r="Y4384" s="16"/>
      <c r="Z4384" s="16" t="s">
        <v>33</v>
      </c>
      <c r="AA4384" s="19">
        <v>0.12</v>
      </c>
      <c r="AB4384" s="16"/>
      <c r="AC4384" s="16"/>
      <c r="AD4384" s="16"/>
      <c r="AE4384" s="16"/>
      <c r="AF4384" s="16"/>
      <c r="AG4384" s="19">
        <v>30</v>
      </c>
      <c r="AH4384" s="16"/>
      <c r="AI4384" s="16"/>
      <c r="AJ4384" s="16"/>
      <c r="AK4384" s="16"/>
      <c r="AL4384" s="16"/>
      <c r="AM4384" s="16"/>
      <c r="AN4384" s="16"/>
      <c r="AO4384" s="16"/>
      <c r="AP4384" s="16"/>
      <c r="AQ4384" s="16"/>
    </row>
    <row r="4385" spans="1:43" ht="25.5">
      <c r="A4385" s="14">
        <v>43080.583036018521</v>
      </c>
      <c r="B4385" s="15">
        <v>42939</v>
      </c>
      <c r="C4385" s="16" t="s">
        <v>96</v>
      </c>
      <c r="D4385" s="19">
        <v>50423</v>
      </c>
      <c r="E4385" s="16" t="s">
        <v>3823</v>
      </c>
      <c r="F4385" s="16" t="s">
        <v>98</v>
      </c>
      <c r="G4385" s="16" t="s">
        <v>99</v>
      </c>
      <c r="H4385" s="16" t="s">
        <v>109</v>
      </c>
      <c r="I4385" s="16"/>
      <c r="J4385" s="16"/>
      <c r="K4385" s="16"/>
      <c r="L4385" s="16"/>
      <c r="M4385" s="19">
        <v>0.16</v>
      </c>
      <c r="N4385" s="16" t="s">
        <v>110</v>
      </c>
      <c r="O4385" s="16"/>
      <c r="P4385" s="16"/>
      <c r="Q4385" s="16" t="s">
        <v>101</v>
      </c>
      <c r="R4385" s="16" t="s">
        <v>102</v>
      </c>
      <c r="S4385" s="16" t="s">
        <v>133</v>
      </c>
      <c r="T4385" s="16" t="s">
        <v>104</v>
      </c>
      <c r="U4385" s="16" t="s">
        <v>105</v>
      </c>
      <c r="V4385" s="16"/>
      <c r="W4385" s="16"/>
      <c r="X4385" s="16"/>
      <c r="Y4385" s="16"/>
      <c r="Z4385" s="16" t="s">
        <v>33</v>
      </c>
      <c r="AA4385" s="19">
        <v>0.12</v>
      </c>
      <c r="AB4385" s="16"/>
      <c r="AC4385" s="16"/>
      <c r="AD4385" s="19">
        <v>0.62</v>
      </c>
      <c r="AE4385" s="16"/>
      <c r="AF4385" s="19">
        <v>0.62</v>
      </c>
      <c r="AG4385" s="19">
        <v>30</v>
      </c>
      <c r="AH4385" s="16"/>
      <c r="AI4385" s="16"/>
      <c r="AJ4385" s="16"/>
      <c r="AK4385" s="18" t="s">
        <v>3841</v>
      </c>
      <c r="AL4385" s="16"/>
      <c r="AM4385" s="16"/>
      <c r="AN4385" s="16"/>
      <c r="AO4385" s="16"/>
      <c r="AP4385" s="16"/>
      <c r="AQ4385" s="16"/>
    </row>
    <row r="4386" spans="1:43" ht="25.5">
      <c r="A4386" s="14">
        <v>43080.585204965275</v>
      </c>
      <c r="B4386" s="15">
        <v>42939</v>
      </c>
      <c r="C4386" s="16" t="s">
        <v>117</v>
      </c>
      <c r="D4386" s="19">
        <v>50423</v>
      </c>
      <c r="E4386" s="16" t="s">
        <v>3823</v>
      </c>
      <c r="F4386" s="16" t="s">
        <v>98</v>
      </c>
      <c r="G4386" s="16" t="s">
        <v>99</v>
      </c>
      <c r="H4386" s="16" t="s">
        <v>109</v>
      </c>
      <c r="I4386" s="16"/>
      <c r="J4386" s="16"/>
      <c r="K4386" s="19">
        <v>0.16</v>
      </c>
      <c r="L4386" s="16"/>
      <c r="M4386" s="19">
        <v>0.16</v>
      </c>
      <c r="N4386" s="16" t="s">
        <v>110</v>
      </c>
      <c r="O4386" s="19">
        <v>0.12</v>
      </c>
      <c r="P4386" s="16" t="s">
        <v>110</v>
      </c>
      <c r="Q4386" s="16" t="s">
        <v>101</v>
      </c>
      <c r="R4386" s="16" t="s">
        <v>102</v>
      </c>
      <c r="S4386" s="16" t="s">
        <v>112</v>
      </c>
      <c r="T4386" s="16" t="s">
        <v>104</v>
      </c>
      <c r="U4386" s="16" t="s">
        <v>105</v>
      </c>
      <c r="V4386" s="16"/>
      <c r="W4386" s="16"/>
      <c r="X4386" s="16"/>
      <c r="Y4386" s="16"/>
      <c r="Z4386" s="16" t="s">
        <v>33</v>
      </c>
      <c r="AA4386" s="19">
        <v>0.12</v>
      </c>
      <c r="AB4386" s="16"/>
      <c r="AC4386" s="16"/>
      <c r="AD4386" s="16"/>
      <c r="AE4386" s="16"/>
      <c r="AF4386" s="16"/>
      <c r="AG4386" s="19">
        <v>30</v>
      </c>
      <c r="AH4386" s="16"/>
      <c r="AI4386" s="16"/>
      <c r="AJ4386" s="16"/>
      <c r="AK4386" s="16"/>
      <c r="AL4386" s="16"/>
      <c r="AM4386" s="16"/>
      <c r="AN4386" s="16"/>
      <c r="AO4386" s="16"/>
      <c r="AP4386" s="16"/>
      <c r="AQ4386" s="16"/>
    </row>
    <row r="4387" spans="1:43" ht="25.5">
      <c r="A4387" s="14">
        <v>43080.586619421301</v>
      </c>
      <c r="B4387" s="15">
        <v>42940</v>
      </c>
      <c r="C4387" s="16" t="s">
        <v>96</v>
      </c>
      <c r="D4387" s="19">
        <v>50423</v>
      </c>
      <c r="E4387" s="16" t="s">
        <v>3823</v>
      </c>
      <c r="F4387" s="16" t="s">
        <v>98</v>
      </c>
      <c r="G4387" s="16" t="s">
        <v>99</v>
      </c>
      <c r="H4387" s="16" t="s">
        <v>109</v>
      </c>
      <c r="I4387" s="16"/>
      <c r="J4387" s="16"/>
      <c r="K4387" s="16"/>
      <c r="L4387" s="16"/>
      <c r="M4387" s="19">
        <v>0.16</v>
      </c>
      <c r="N4387" s="16" t="s">
        <v>110</v>
      </c>
      <c r="O4387" s="16"/>
      <c r="P4387" s="16"/>
      <c r="Q4387" s="16" t="s">
        <v>101</v>
      </c>
      <c r="R4387" s="16" t="s">
        <v>102</v>
      </c>
      <c r="S4387" s="16" t="s">
        <v>112</v>
      </c>
      <c r="T4387" s="16" t="s">
        <v>104</v>
      </c>
      <c r="U4387" s="16" t="s">
        <v>105</v>
      </c>
      <c r="V4387" s="16"/>
      <c r="W4387" s="16"/>
      <c r="X4387" s="16"/>
      <c r="Y4387" s="16"/>
      <c r="Z4387" s="16" t="s">
        <v>33</v>
      </c>
      <c r="AA4387" s="19">
        <v>0.12</v>
      </c>
      <c r="AB4387" s="16"/>
      <c r="AC4387" s="16"/>
      <c r="AD4387" s="19">
        <v>0.62</v>
      </c>
      <c r="AE4387" s="16"/>
      <c r="AF4387" s="19">
        <v>0.62</v>
      </c>
      <c r="AG4387" s="19">
        <v>30</v>
      </c>
      <c r="AH4387" s="16"/>
      <c r="AI4387" s="16"/>
      <c r="AJ4387" s="16"/>
      <c r="AK4387" s="16"/>
      <c r="AL4387" s="16"/>
      <c r="AM4387" s="16"/>
      <c r="AN4387" s="16"/>
      <c r="AO4387" s="16"/>
      <c r="AP4387" s="16"/>
      <c r="AQ4387" s="16"/>
    </row>
    <row r="4388" spans="1:43" ht="25.5">
      <c r="A4388" s="14">
        <v>43080.588198460653</v>
      </c>
      <c r="B4388" s="15">
        <v>42940</v>
      </c>
      <c r="C4388" s="16" t="s">
        <v>117</v>
      </c>
      <c r="D4388" s="19">
        <v>50423</v>
      </c>
      <c r="E4388" s="16" t="s">
        <v>3823</v>
      </c>
      <c r="F4388" s="16" t="s">
        <v>98</v>
      </c>
      <c r="G4388" s="16" t="s">
        <v>99</v>
      </c>
      <c r="H4388" s="16" t="s">
        <v>109</v>
      </c>
      <c r="I4388" s="16"/>
      <c r="J4388" s="16"/>
      <c r="K4388" s="19">
        <v>0.16</v>
      </c>
      <c r="L4388" s="16"/>
      <c r="M4388" s="19">
        <v>0.16</v>
      </c>
      <c r="N4388" s="16" t="s">
        <v>110</v>
      </c>
      <c r="O4388" s="19">
        <v>0.12</v>
      </c>
      <c r="P4388" s="16" t="s">
        <v>110</v>
      </c>
      <c r="Q4388" s="16" t="s">
        <v>101</v>
      </c>
      <c r="R4388" s="16" t="s">
        <v>102</v>
      </c>
      <c r="S4388" s="16" t="s">
        <v>112</v>
      </c>
      <c r="T4388" s="16" t="s">
        <v>104</v>
      </c>
      <c r="U4388" s="16" t="s">
        <v>105</v>
      </c>
      <c r="V4388" s="16"/>
      <c r="W4388" s="16"/>
      <c r="X4388" s="16"/>
      <c r="Y4388" s="16"/>
      <c r="Z4388" s="16" t="s">
        <v>33</v>
      </c>
      <c r="AA4388" s="19">
        <v>0.12</v>
      </c>
      <c r="AB4388" s="16"/>
      <c r="AC4388" s="16"/>
      <c r="AD4388" s="16"/>
      <c r="AE4388" s="16"/>
      <c r="AF4388" s="16"/>
      <c r="AG4388" s="19">
        <v>30</v>
      </c>
      <c r="AH4388" s="16"/>
      <c r="AI4388" s="16"/>
      <c r="AJ4388" s="16"/>
      <c r="AK4388" s="16"/>
      <c r="AL4388" s="16"/>
      <c r="AM4388" s="16"/>
      <c r="AN4388" s="16"/>
      <c r="AO4388" s="16"/>
      <c r="AP4388" s="16"/>
      <c r="AQ4388" s="16"/>
    </row>
    <row r="4389" spans="1:43" ht="25.5">
      <c r="A4389" s="14">
        <v>43080.589842060188</v>
      </c>
      <c r="B4389" s="15">
        <v>42941</v>
      </c>
      <c r="C4389" s="16" t="s">
        <v>96</v>
      </c>
      <c r="D4389" s="19">
        <v>50423</v>
      </c>
      <c r="E4389" s="16" t="s">
        <v>3823</v>
      </c>
      <c r="F4389" s="16" t="s">
        <v>98</v>
      </c>
      <c r="G4389" s="16" t="s">
        <v>99</v>
      </c>
      <c r="H4389" s="16" t="s">
        <v>109</v>
      </c>
      <c r="I4389" s="16"/>
      <c r="J4389" s="16"/>
      <c r="K4389" s="16"/>
      <c r="L4389" s="16"/>
      <c r="M4389" s="19">
        <v>0.16</v>
      </c>
      <c r="N4389" s="16" t="s">
        <v>110</v>
      </c>
      <c r="O4389" s="16"/>
      <c r="P4389" s="16"/>
      <c r="Q4389" s="16" t="s">
        <v>101</v>
      </c>
      <c r="R4389" s="16" t="s">
        <v>102</v>
      </c>
      <c r="S4389" s="16" t="s">
        <v>103</v>
      </c>
      <c r="T4389" s="16" t="s">
        <v>104</v>
      </c>
      <c r="U4389" s="16" t="s">
        <v>105</v>
      </c>
      <c r="V4389" s="16"/>
      <c r="W4389" s="16"/>
      <c r="X4389" s="16"/>
      <c r="Y4389" s="16"/>
      <c r="Z4389" s="16" t="s">
        <v>33</v>
      </c>
      <c r="AA4389" s="19">
        <v>0.12</v>
      </c>
      <c r="AB4389" s="16"/>
      <c r="AC4389" s="16"/>
      <c r="AD4389" s="16"/>
      <c r="AE4389" s="16"/>
      <c r="AF4389" s="16"/>
      <c r="AG4389" s="19">
        <v>30</v>
      </c>
      <c r="AH4389" s="16"/>
      <c r="AI4389" s="16"/>
      <c r="AJ4389" s="16"/>
      <c r="AK4389" s="16" t="s">
        <v>3859</v>
      </c>
      <c r="AL4389" s="16"/>
      <c r="AM4389" s="16"/>
      <c r="AN4389" s="16"/>
      <c r="AO4389" s="16"/>
      <c r="AP4389" s="16"/>
      <c r="AQ4389" s="16"/>
    </row>
    <row r="4390" spans="1:43" ht="25.5">
      <c r="A4390" s="14">
        <v>43080.591570231481</v>
      </c>
      <c r="B4390" s="15">
        <v>42941</v>
      </c>
      <c r="C4390" s="16" t="s">
        <v>117</v>
      </c>
      <c r="D4390" s="19">
        <v>50423</v>
      </c>
      <c r="E4390" s="16" t="s">
        <v>3823</v>
      </c>
      <c r="F4390" s="16" t="s">
        <v>98</v>
      </c>
      <c r="G4390" s="16" t="s">
        <v>177</v>
      </c>
      <c r="H4390" s="16" t="s">
        <v>109</v>
      </c>
      <c r="I4390" s="16"/>
      <c r="J4390" s="16"/>
      <c r="K4390" s="19">
        <v>0.16</v>
      </c>
      <c r="L4390" s="19">
        <v>0.16</v>
      </c>
      <c r="M4390" s="19">
        <v>0.16</v>
      </c>
      <c r="N4390" s="16" t="s">
        <v>110</v>
      </c>
      <c r="O4390" s="19">
        <v>0.12</v>
      </c>
      <c r="P4390" s="16" t="s">
        <v>110</v>
      </c>
      <c r="Q4390" s="16" t="s">
        <v>101</v>
      </c>
      <c r="R4390" s="16" t="s">
        <v>122</v>
      </c>
      <c r="S4390" s="16" t="s">
        <v>101</v>
      </c>
      <c r="T4390" s="16" t="s">
        <v>104</v>
      </c>
      <c r="U4390" s="16" t="s">
        <v>114</v>
      </c>
      <c r="V4390" s="16"/>
      <c r="W4390" s="16"/>
      <c r="X4390" s="16"/>
      <c r="Y4390" s="16"/>
      <c r="Z4390" s="16" t="s">
        <v>115</v>
      </c>
      <c r="AA4390" s="16"/>
      <c r="AB4390" s="16"/>
      <c r="AC4390" s="16"/>
      <c r="AD4390" s="16"/>
      <c r="AE4390" s="16"/>
      <c r="AF4390" s="16"/>
      <c r="AG4390" s="19">
        <v>30</v>
      </c>
      <c r="AH4390" s="16"/>
      <c r="AI4390" s="16"/>
      <c r="AJ4390" s="16"/>
      <c r="AK4390" s="16"/>
      <c r="AL4390" s="16"/>
      <c r="AM4390" s="16"/>
      <c r="AN4390" s="16"/>
      <c r="AO4390" s="16"/>
      <c r="AP4390" s="16"/>
      <c r="AQ4390" s="16"/>
    </row>
    <row r="4391" spans="1:43" ht="25.5">
      <c r="A4391" s="14">
        <v>43080.593118009259</v>
      </c>
      <c r="B4391" s="15">
        <v>42942</v>
      </c>
      <c r="C4391" s="16" t="s">
        <v>96</v>
      </c>
      <c r="D4391" s="19">
        <v>50423</v>
      </c>
      <c r="E4391" s="16" t="s">
        <v>3823</v>
      </c>
      <c r="F4391" s="16" t="s">
        <v>98</v>
      </c>
      <c r="G4391" s="16" t="s">
        <v>99</v>
      </c>
      <c r="H4391" s="16" t="s">
        <v>109</v>
      </c>
      <c r="I4391" s="16"/>
      <c r="J4391" s="16"/>
      <c r="K4391" s="16"/>
      <c r="L4391" s="19">
        <v>0.16</v>
      </c>
      <c r="M4391" s="19">
        <v>0.16</v>
      </c>
      <c r="N4391" s="16" t="s">
        <v>110</v>
      </c>
      <c r="O4391" s="16"/>
      <c r="P4391" s="16"/>
      <c r="Q4391" s="16" t="s">
        <v>101</v>
      </c>
      <c r="R4391" s="16" t="s">
        <v>122</v>
      </c>
      <c r="S4391" s="16" t="s">
        <v>124</v>
      </c>
      <c r="T4391" s="16" t="s">
        <v>104</v>
      </c>
      <c r="U4391" s="16" t="s">
        <v>114</v>
      </c>
      <c r="V4391" s="16"/>
      <c r="W4391" s="16"/>
      <c r="X4391" s="16"/>
      <c r="Y4391" s="16"/>
      <c r="Z4391" s="16" t="s">
        <v>115</v>
      </c>
      <c r="AA4391" s="16"/>
      <c r="AB4391" s="16"/>
      <c r="AC4391" s="16"/>
      <c r="AD4391" s="16"/>
      <c r="AE4391" s="16"/>
      <c r="AF4391" s="16"/>
      <c r="AG4391" s="19">
        <v>30</v>
      </c>
      <c r="AH4391" s="16"/>
      <c r="AI4391" s="16"/>
      <c r="AJ4391" s="16"/>
      <c r="AK4391" s="16" t="s">
        <v>3870</v>
      </c>
      <c r="AL4391" s="16"/>
      <c r="AM4391" s="16"/>
      <c r="AN4391" s="16"/>
      <c r="AO4391" s="16"/>
      <c r="AP4391" s="16"/>
      <c r="AQ4391" s="16"/>
    </row>
    <row r="4392" spans="1:43">
      <c r="A4392" s="14">
        <v>43080.596949965278</v>
      </c>
      <c r="B4392" s="15">
        <v>42942</v>
      </c>
      <c r="C4392" s="16" t="s">
        <v>117</v>
      </c>
      <c r="D4392" s="19">
        <v>50423</v>
      </c>
      <c r="E4392" s="16" t="s">
        <v>3823</v>
      </c>
      <c r="F4392" s="16" t="s">
        <v>98</v>
      </c>
      <c r="G4392" s="16" t="s">
        <v>99</v>
      </c>
      <c r="H4392" s="16" t="s">
        <v>109</v>
      </c>
      <c r="I4392" s="16"/>
      <c r="J4392" s="16"/>
      <c r="K4392" s="16"/>
      <c r="L4392" s="16"/>
      <c r="M4392" s="16"/>
      <c r="N4392" s="16"/>
      <c r="O4392" s="16"/>
      <c r="P4392" s="16"/>
      <c r="Q4392" s="16" t="s">
        <v>101</v>
      </c>
      <c r="R4392" s="16" t="s">
        <v>111</v>
      </c>
      <c r="S4392" s="18" t="s">
        <v>124</v>
      </c>
      <c r="T4392" s="16"/>
      <c r="U4392" s="16" t="s">
        <v>114</v>
      </c>
      <c r="V4392" s="16"/>
      <c r="W4392" s="16"/>
      <c r="X4392" s="16"/>
      <c r="Y4392" s="16"/>
      <c r="Z4392" s="16" t="s">
        <v>115</v>
      </c>
      <c r="AA4392" s="16"/>
      <c r="AB4392" s="16"/>
      <c r="AC4392" s="16"/>
      <c r="AD4392" s="16"/>
      <c r="AE4392" s="16"/>
      <c r="AF4392" s="16"/>
      <c r="AG4392" s="16"/>
      <c r="AH4392" s="16"/>
      <c r="AI4392" s="16"/>
      <c r="AJ4392" s="16"/>
      <c r="AK4392" s="16"/>
      <c r="AL4392" s="16"/>
      <c r="AM4392" s="16"/>
      <c r="AN4392" s="16"/>
      <c r="AO4392" s="16"/>
      <c r="AP4392" s="16"/>
      <c r="AQ4392" s="16"/>
    </row>
    <row r="4393" spans="1:43">
      <c r="A4393" s="14">
        <v>43080.597936967592</v>
      </c>
      <c r="B4393" s="15">
        <v>42943</v>
      </c>
      <c r="C4393" s="16" t="s">
        <v>96</v>
      </c>
      <c r="D4393" s="19">
        <v>50423</v>
      </c>
      <c r="E4393" s="16" t="s">
        <v>3823</v>
      </c>
      <c r="F4393" s="16" t="s">
        <v>98</v>
      </c>
      <c r="G4393" s="16" t="s">
        <v>99</v>
      </c>
      <c r="H4393" s="16" t="s">
        <v>109</v>
      </c>
      <c r="I4393" s="16"/>
      <c r="J4393" s="16"/>
      <c r="K4393" s="16"/>
      <c r="L4393" s="16"/>
      <c r="M4393" s="16"/>
      <c r="N4393" s="16"/>
      <c r="O4393" s="16"/>
      <c r="P4393" s="16"/>
      <c r="Q4393" s="16" t="s">
        <v>101</v>
      </c>
      <c r="R4393" s="16" t="s">
        <v>111</v>
      </c>
      <c r="S4393" s="18" t="s">
        <v>112</v>
      </c>
      <c r="T4393" s="16"/>
      <c r="U4393" s="16" t="s">
        <v>114</v>
      </c>
      <c r="V4393" s="16"/>
      <c r="W4393" s="16"/>
      <c r="X4393" s="16"/>
      <c r="Y4393" s="16"/>
      <c r="Z4393" s="16" t="s">
        <v>115</v>
      </c>
      <c r="AA4393" s="16"/>
      <c r="AB4393" s="16"/>
      <c r="AC4393" s="16"/>
      <c r="AD4393" s="16"/>
      <c r="AE4393" s="16"/>
      <c r="AF4393" s="16"/>
      <c r="AG4393" s="16"/>
      <c r="AH4393" s="16"/>
      <c r="AI4393" s="16"/>
      <c r="AJ4393" s="16"/>
      <c r="AK4393" s="16" t="s">
        <v>2991</v>
      </c>
      <c r="AL4393" s="16"/>
      <c r="AM4393" s="16"/>
      <c r="AN4393" s="16"/>
      <c r="AO4393" s="16"/>
      <c r="AP4393" s="16"/>
      <c r="AQ4393" s="16"/>
    </row>
    <row r="4394" spans="1:43" ht="25.5">
      <c r="A4394" s="6">
        <v>42988.584042905088</v>
      </c>
      <c r="B4394" s="2">
        <v>42937</v>
      </c>
      <c r="C4394" s="1" t="s">
        <v>117</v>
      </c>
      <c r="D4394" s="1">
        <v>50424</v>
      </c>
      <c r="E4394" s="1" t="s">
        <v>1384</v>
      </c>
      <c r="F4394" s="1" t="s">
        <v>98</v>
      </c>
      <c r="G4394" s="1" t="s">
        <v>99</v>
      </c>
      <c r="H4394" s="1" t="s">
        <v>100</v>
      </c>
      <c r="K4394" s="1">
        <v>0.17</v>
      </c>
      <c r="L4394" s="1">
        <v>0.17</v>
      </c>
      <c r="M4394" s="1">
        <v>0.17</v>
      </c>
      <c r="N4394" s="1" t="s">
        <v>110</v>
      </c>
      <c r="O4394" s="1">
        <v>0.17</v>
      </c>
      <c r="P4394" s="1" t="s">
        <v>110</v>
      </c>
      <c r="Q4394" s="1" t="s">
        <v>101</v>
      </c>
      <c r="R4394" s="1" t="s">
        <v>102</v>
      </c>
      <c r="S4394" s="1" t="s">
        <v>101</v>
      </c>
      <c r="T4394" s="1" t="s">
        <v>113</v>
      </c>
      <c r="U4394" s="1" t="s">
        <v>105</v>
      </c>
      <c r="Z4394" s="1" t="s">
        <v>33</v>
      </c>
      <c r="AG4394" s="1">
        <v>35</v>
      </c>
    </row>
    <row r="4395" spans="1:43" ht="25.5">
      <c r="A4395" s="6">
        <v>42988.584667013885</v>
      </c>
      <c r="B4395" s="2">
        <v>42938</v>
      </c>
      <c r="C4395" s="1" t="s">
        <v>96</v>
      </c>
      <c r="D4395" s="1">
        <v>50424</v>
      </c>
      <c r="E4395" s="1" t="s">
        <v>1384</v>
      </c>
      <c r="F4395" s="1" t="s">
        <v>98</v>
      </c>
      <c r="G4395" s="1" t="s">
        <v>99</v>
      </c>
      <c r="H4395" s="1" t="s">
        <v>100</v>
      </c>
      <c r="L4395" s="1">
        <v>0.17</v>
      </c>
      <c r="M4395" s="1">
        <v>0.17</v>
      </c>
      <c r="N4395" s="1" t="s">
        <v>110</v>
      </c>
      <c r="Q4395" s="1" t="s">
        <v>101</v>
      </c>
      <c r="R4395" s="1" t="s">
        <v>102</v>
      </c>
      <c r="S4395" s="1" t="s">
        <v>101</v>
      </c>
      <c r="T4395" s="1" t="s">
        <v>113</v>
      </c>
      <c r="U4395" s="1" t="s">
        <v>105</v>
      </c>
      <c r="Z4395" s="1" t="s">
        <v>33</v>
      </c>
      <c r="AD4395" s="1">
        <v>0.68</v>
      </c>
      <c r="AF4395" s="1">
        <v>0.68</v>
      </c>
      <c r="AG4395" s="1">
        <v>35</v>
      </c>
    </row>
    <row r="4396" spans="1:43" ht="38.25">
      <c r="A4396" s="6">
        <v>42988.589162442135</v>
      </c>
      <c r="B4396" s="2">
        <v>42938</v>
      </c>
      <c r="C4396" s="1" t="s">
        <v>117</v>
      </c>
      <c r="D4396" s="1">
        <v>50424</v>
      </c>
      <c r="E4396" s="1" t="s">
        <v>1384</v>
      </c>
      <c r="F4396" s="1" t="s">
        <v>98</v>
      </c>
      <c r="G4396" s="1" t="s">
        <v>99</v>
      </c>
      <c r="H4396" s="1" t="s">
        <v>100</v>
      </c>
      <c r="K4396" s="1">
        <v>0.17</v>
      </c>
      <c r="M4396" s="1">
        <v>0.17</v>
      </c>
      <c r="N4396" s="1" t="s">
        <v>110</v>
      </c>
      <c r="O4396" s="1">
        <v>0.14000000000000001</v>
      </c>
      <c r="P4396" s="1" t="s">
        <v>110</v>
      </c>
      <c r="Q4396" s="1" t="s">
        <v>101</v>
      </c>
      <c r="R4396" s="1" t="s">
        <v>102</v>
      </c>
      <c r="S4396" s="1" t="s">
        <v>133</v>
      </c>
      <c r="T4396" s="1" t="s">
        <v>3762</v>
      </c>
      <c r="U4396" s="1" t="s">
        <v>105</v>
      </c>
      <c r="Z4396" s="1" t="s">
        <v>33</v>
      </c>
      <c r="AA4396" s="1">
        <v>0.14000000000000001</v>
      </c>
      <c r="AG4396" s="1">
        <v>35</v>
      </c>
    </row>
    <row r="4397" spans="1:43" ht="38.25">
      <c r="A4397" s="6">
        <v>42988.590468009264</v>
      </c>
      <c r="B4397" s="2">
        <v>42939</v>
      </c>
      <c r="C4397" s="1" t="s">
        <v>96</v>
      </c>
      <c r="D4397" s="1">
        <v>50424</v>
      </c>
      <c r="E4397" s="1" t="s">
        <v>1384</v>
      </c>
      <c r="F4397" s="1" t="s">
        <v>98</v>
      </c>
      <c r="G4397" s="1" t="s">
        <v>99</v>
      </c>
      <c r="H4397" s="1" t="s">
        <v>100</v>
      </c>
      <c r="M4397" s="1">
        <v>0.17</v>
      </c>
      <c r="N4397" s="1" t="s">
        <v>110</v>
      </c>
      <c r="Q4397" s="1" t="s">
        <v>101</v>
      </c>
      <c r="R4397" s="1" t="s">
        <v>102</v>
      </c>
      <c r="S4397" s="1" t="s">
        <v>133</v>
      </c>
      <c r="T4397" s="1" t="s">
        <v>3762</v>
      </c>
      <c r="U4397" s="1" t="s">
        <v>105</v>
      </c>
      <c r="Z4397" s="1" t="s">
        <v>33</v>
      </c>
      <c r="AA4397" s="1">
        <v>0.14000000000000001</v>
      </c>
      <c r="AD4397" s="1">
        <v>0.68</v>
      </c>
      <c r="AF4397" s="1">
        <v>0.68</v>
      </c>
      <c r="AG4397" s="1">
        <v>35</v>
      </c>
    </row>
    <row r="4398" spans="1:43" ht="38.25">
      <c r="A4398" s="6">
        <v>42988.59142621528</v>
      </c>
      <c r="B4398" s="2">
        <v>42939</v>
      </c>
      <c r="C4398" s="1" t="s">
        <v>117</v>
      </c>
      <c r="D4398" s="1">
        <v>50424</v>
      </c>
      <c r="E4398" s="1" t="s">
        <v>1384</v>
      </c>
      <c r="F4398" s="1" t="s">
        <v>98</v>
      </c>
      <c r="G4398" s="1" t="s">
        <v>99</v>
      </c>
      <c r="H4398" s="1" t="s">
        <v>100</v>
      </c>
      <c r="K4398" s="1">
        <v>0.17</v>
      </c>
      <c r="M4398" s="1">
        <v>0.17</v>
      </c>
      <c r="N4398" s="1" t="s">
        <v>110</v>
      </c>
      <c r="O4398" s="1">
        <v>0.14000000000000001</v>
      </c>
      <c r="P4398" s="1" t="s">
        <v>110</v>
      </c>
      <c r="Q4398" s="1" t="s">
        <v>101</v>
      </c>
      <c r="R4398" s="1" t="s">
        <v>102</v>
      </c>
      <c r="S4398" s="1" t="s">
        <v>133</v>
      </c>
      <c r="T4398" s="1" t="s">
        <v>3762</v>
      </c>
      <c r="U4398" s="1" t="s">
        <v>105</v>
      </c>
      <c r="Z4398" s="1" t="s">
        <v>33</v>
      </c>
      <c r="AA4398" s="1">
        <v>0.14000000000000001</v>
      </c>
      <c r="AG4398" s="1">
        <v>35</v>
      </c>
    </row>
    <row r="4399" spans="1:43" ht="38.25">
      <c r="A4399" s="6">
        <v>42988.592379247682</v>
      </c>
      <c r="B4399" s="2">
        <v>42940</v>
      </c>
      <c r="C4399" s="1" t="s">
        <v>96</v>
      </c>
      <c r="D4399" s="1">
        <v>50424</v>
      </c>
      <c r="E4399" s="1" t="s">
        <v>1384</v>
      </c>
      <c r="F4399" s="1" t="s">
        <v>98</v>
      </c>
      <c r="G4399" s="1" t="s">
        <v>99</v>
      </c>
      <c r="H4399" s="1" t="s">
        <v>100</v>
      </c>
      <c r="M4399" s="1">
        <v>0.17</v>
      </c>
      <c r="N4399" s="1" t="s">
        <v>110</v>
      </c>
      <c r="Q4399" s="1" t="s">
        <v>101</v>
      </c>
      <c r="R4399" s="1" t="s">
        <v>102</v>
      </c>
      <c r="S4399" s="1" t="s">
        <v>112</v>
      </c>
      <c r="T4399" s="1" t="s">
        <v>3762</v>
      </c>
      <c r="U4399" s="1" t="s">
        <v>105</v>
      </c>
      <c r="Z4399" s="1" t="s">
        <v>33</v>
      </c>
      <c r="AA4399" s="1">
        <v>0.14000000000000001</v>
      </c>
      <c r="AD4399" s="1">
        <v>0.68</v>
      </c>
      <c r="AF4399" s="1">
        <v>0.68</v>
      </c>
      <c r="AG4399" s="1">
        <v>35</v>
      </c>
    </row>
    <row r="4400" spans="1:43" ht="38.25">
      <c r="A4400" s="6">
        <v>42988.594162893518</v>
      </c>
      <c r="B4400" s="2">
        <v>42940</v>
      </c>
      <c r="C4400" s="1" t="s">
        <v>117</v>
      </c>
      <c r="D4400" s="1">
        <v>50424</v>
      </c>
      <c r="E4400" s="1" t="s">
        <v>1384</v>
      </c>
      <c r="F4400" s="1" t="s">
        <v>98</v>
      </c>
      <c r="G4400" s="1" t="s">
        <v>99</v>
      </c>
      <c r="H4400" s="1" t="s">
        <v>100</v>
      </c>
      <c r="K4400" s="1">
        <v>0.17</v>
      </c>
      <c r="M4400" s="1">
        <v>0.17</v>
      </c>
      <c r="N4400" s="1" t="s">
        <v>110</v>
      </c>
      <c r="O4400" s="1">
        <v>0.14000000000000001</v>
      </c>
      <c r="P4400" s="1" t="s">
        <v>110</v>
      </c>
      <c r="Q4400" s="1" t="s">
        <v>101</v>
      </c>
      <c r="R4400" s="1" t="s">
        <v>102</v>
      </c>
      <c r="S4400" s="1" t="s">
        <v>112</v>
      </c>
      <c r="T4400" s="1" t="s">
        <v>3762</v>
      </c>
      <c r="U4400" s="1" t="s">
        <v>105</v>
      </c>
      <c r="Z4400" s="1" t="s">
        <v>33</v>
      </c>
      <c r="AA4400" s="1">
        <v>0.14000000000000001</v>
      </c>
      <c r="AG4400" s="1">
        <v>35</v>
      </c>
    </row>
    <row r="4401" spans="1:39" ht="25.5">
      <c r="A4401" s="6">
        <v>42988.595350902775</v>
      </c>
      <c r="B4401" s="2">
        <v>42941</v>
      </c>
      <c r="C4401" s="1" t="s">
        <v>96</v>
      </c>
      <c r="D4401" s="1">
        <v>50424</v>
      </c>
      <c r="E4401" s="1" t="s">
        <v>1384</v>
      </c>
      <c r="F4401" s="1" t="s">
        <v>98</v>
      </c>
      <c r="G4401" s="1" t="s">
        <v>304</v>
      </c>
      <c r="H4401" s="1" t="s">
        <v>100</v>
      </c>
      <c r="M4401" s="1">
        <v>0.17</v>
      </c>
      <c r="N4401" s="1" t="s">
        <v>110</v>
      </c>
      <c r="Q4401" s="1" t="s">
        <v>119</v>
      </c>
      <c r="R4401" s="1" t="s">
        <v>102</v>
      </c>
      <c r="S4401" s="1" t="s">
        <v>103</v>
      </c>
      <c r="T4401" s="1" t="s">
        <v>192</v>
      </c>
      <c r="U4401" s="1" t="s">
        <v>105</v>
      </c>
      <c r="Y4401" s="1">
        <v>104.9</v>
      </c>
      <c r="Z4401" s="1" t="s">
        <v>33</v>
      </c>
      <c r="AA4401" s="1">
        <v>0.14000000000000001</v>
      </c>
      <c r="AG4401" s="1">
        <v>35</v>
      </c>
      <c r="AM4401" s="1">
        <v>6</v>
      </c>
    </row>
    <row r="4402" spans="1:39" ht="25.5">
      <c r="A4402" s="6">
        <v>43082.561208391198</v>
      </c>
      <c r="B4402" s="2">
        <v>42937</v>
      </c>
      <c r="C4402" s="1" t="s">
        <v>117</v>
      </c>
      <c r="D4402" s="1">
        <v>50425</v>
      </c>
      <c r="E4402" s="1" t="s">
        <v>1538</v>
      </c>
      <c r="F4402" s="1" t="s">
        <v>98</v>
      </c>
      <c r="G4402" s="1" t="s">
        <v>99</v>
      </c>
      <c r="H4402" s="1" t="s">
        <v>109</v>
      </c>
      <c r="K4402" s="1">
        <v>0.16</v>
      </c>
      <c r="L4402" s="1">
        <v>0.16</v>
      </c>
      <c r="M4402" s="1">
        <v>0.16</v>
      </c>
      <c r="N4402" s="1" t="s">
        <v>110</v>
      </c>
      <c r="O4402" s="1">
        <v>0.13</v>
      </c>
      <c r="P4402" s="1" t="s">
        <v>110</v>
      </c>
      <c r="Q4402" s="1" t="s">
        <v>101</v>
      </c>
      <c r="R4402" s="1" t="s">
        <v>102</v>
      </c>
      <c r="S4402" s="1" t="s">
        <v>101</v>
      </c>
      <c r="T4402" s="1" t="s">
        <v>113</v>
      </c>
      <c r="U4402" s="1" t="s">
        <v>193</v>
      </c>
      <c r="Z4402" s="1" t="s">
        <v>33</v>
      </c>
      <c r="AG4402" s="1">
        <v>35</v>
      </c>
    </row>
    <row r="4403" spans="1:39" ht="25.5">
      <c r="A4403" s="6">
        <v>43082.562759236112</v>
      </c>
      <c r="B4403" s="2">
        <v>42938</v>
      </c>
      <c r="C4403" s="1" t="s">
        <v>96</v>
      </c>
      <c r="D4403" s="1">
        <v>50425</v>
      </c>
      <c r="E4403" s="1" t="s">
        <v>1538</v>
      </c>
      <c r="F4403" s="1" t="s">
        <v>98</v>
      </c>
      <c r="G4403" s="1" t="s">
        <v>99</v>
      </c>
      <c r="H4403" s="1" t="s">
        <v>109</v>
      </c>
      <c r="L4403" s="1">
        <v>0.16</v>
      </c>
      <c r="M4403" s="1">
        <v>0.16</v>
      </c>
      <c r="N4403" s="1" t="s">
        <v>110</v>
      </c>
      <c r="Q4403" s="1" t="s">
        <v>101</v>
      </c>
      <c r="R4403" s="1" t="s">
        <v>122</v>
      </c>
      <c r="S4403" s="1" t="s">
        <v>101</v>
      </c>
      <c r="T4403" s="1" t="s">
        <v>113</v>
      </c>
      <c r="U4403" s="1" t="s">
        <v>105</v>
      </c>
      <c r="Z4403" s="1" t="s">
        <v>115</v>
      </c>
      <c r="AD4403" s="1">
        <v>0.66</v>
      </c>
      <c r="AF4403" s="1">
        <v>0.66</v>
      </c>
      <c r="AG4403" s="1">
        <v>35</v>
      </c>
    </row>
    <row r="4404" spans="1:39" ht="25.5">
      <c r="A4404" s="6">
        <v>43082.563581296301</v>
      </c>
      <c r="B4404" s="2">
        <v>42938</v>
      </c>
      <c r="C4404" s="1" t="s">
        <v>117</v>
      </c>
      <c r="D4404" s="1">
        <v>50425</v>
      </c>
      <c r="E4404" s="1" t="s">
        <v>1538</v>
      </c>
      <c r="F4404" s="1" t="s">
        <v>98</v>
      </c>
      <c r="G4404" s="1" t="s">
        <v>99</v>
      </c>
      <c r="H4404" s="1" t="s">
        <v>109</v>
      </c>
      <c r="K4404" s="1">
        <v>0.16</v>
      </c>
      <c r="L4404" s="1">
        <v>0.16</v>
      </c>
      <c r="M4404" s="1">
        <v>0.16</v>
      </c>
      <c r="N4404" s="1" t="s">
        <v>110</v>
      </c>
      <c r="O4404" s="1">
        <v>0.13</v>
      </c>
      <c r="P4404" s="1" t="s">
        <v>110</v>
      </c>
      <c r="Q4404" s="1" t="s">
        <v>101</v>
      </c>
      <c r="R4404" s="1" t="s">
        <v>111</v>
      </c>
      <c r="S4404" s="1" t="s">
        <v>112</v>
      </c>
      <c r="T4404" s="1" t="s">
        <v>113</v>
      </c>
      <c r="U4404" s="1" t="s">
        <v>114</v>
      </c>
      <c r="Z4404" s="1" t="s">
        <v>115</v>
      </c>
      <c r="AG4404" s="1">
        <v>35</v>
      </c>
    </row>
    <row r="4405" spans="1:39" ht="25.5">
      <c r="A4405" s="6">
        <v>43082.5649180787</v>
      </c>
      <c r="B4405" s="2">
        <v>42939</v>
      </c>
      <c r="C4405" s="1" t="s">
        <v>96</v>
      </c>
      <c r="D4405" s="1">
        <v>50425</v>
      </c>
      <c r="E4405" s="1" t="s">
        <v>1538</v>
      </c>
      <c r="F4405" s="1" t="s">
        <v>98</v>
      </c>
      <c r="G4405" s="1" t="s">
        <v>99</v>
      </c>
      <c r="H4405" s="1" t="s">
        <v>109</v>
      </c>
      <c r="L4405" s="1">
        <v>0.16</v>
      </c>
      <c r="M4405" s="1">
        <v>0.16</v>
      </c>
      <c r="N4405" s="1" t="s">
        <v>110</v>
      </c>
      <c r="Q4405" s="1" t="s">
        <v>101</v>
      </c>
      <c r="R4405" s="1" t="s">
        <v>111</v>
      </c>
      <c r="S4405" s="1" t="s">
        <v>112</v>
      </c>
      <c r="T4405" s="1" t="s">
        <v>113</v>
      </c>
      <c r="U4405" s="1" t="s">
        <v>114</v>
      </c>
      <c r="Z4405" s="1" t="s">
        <v>33</v>
      </c>
      <c r="AD4405" s="1">
        <v>0.66</v>
      </c>
      <c r="AF4405" s="1">
        <v>0.66</v>
      </c>
      <c r="AG4405" s="1">
        <v>35</v>
      </c>
    </row>
    <row r="4406" spans="1:39" ht="25.5">
      <c r="A4406" s="6">
        <v>43082.565812337962</v>
      </c>
      <c r="B4406" s="2">
        <v>42939</v>
      </c>
      <c r="C4406" s="1" t="s">
        <v>117</v>
      </c>
      <c r="D4406" s="1">
        <v>50425</v>
      </c>
      <c r="E4406" s="1" t="s">
        <v>1538</v>
      </c>
      <c r="F4406" s="1" t="s">
        <v>98</v>
      </c>
      <c r="G4406" s="1" t="s">
        <v>99</v>
      </c>
      <c r="H4406" s="1" t="s">
        <v>109</v>
      </c>
      <c r="K4406" s="1">
        <v>0.16</v>
      </c>
      <c r="L4406" s="1">
        <v>0.16</v>
      </c>
      <c r="M4406" s="1">
        <v>0.16</v>
      </c>
      <c r="N4406" s="1" t="s">
        <v>110</v>
      </c>
      <c r="O4406" s="1">
        <v>0.13</v>
      </c>
      <c r="P4406" s="1" t="s">
        <v>110</v>
      </c>
      <c r="Q4406" s="1" t="s">
        <v>101</v>
      </c>
      <c r="R4406" s="1" t="s">
        <v>122</v>
      </c>
      <c r="S4406" s="1" t="s">
        <v>112</v>
      </c>
      <c r="T4406" s="1" t="s">
        <v>113</v>
      </c>
      <c r="U4406" s="1" t="s">
        <v>105</v>
      </c>
      <c r="Z4406" s="1" t="s">
        <v>115</v>
      </c>
      <c r="AG4406" s="1">
        <v>35</v>
      </c>
    </row>
    <row r="4407" spans="1:39" ht="25.5">
      <c r="A4407" s="6">
        <v>43082.575205393514</v>
      </c>
      <c r="B4407" s="2">
        <v>42939</v>
      </c>
      <c r="C4407" s="1" t="s">
        <v>117</v>
      </c>
      <c r="D4407" s="1">
        <v>50425</v>
      </c>
      <c r="E4407" s="1" t="s">
        <v>1560</v>
      </c>
      <c r="F4407" s="1" t="s">
        <v>98</v>
      </c>
      <c r="G4407" s="1" t="s">
        <v>99</v>
      </c>
      <c r="H4407" s="1" t="s">
        <v>109</v>
      </c>
      <c r="K4407" s="1">
        <v>0.14000000000000001</v>
      </c>
      <c r="L4407" s="1">
        <v>0.14000000000000001</v>
      </c>
      <c r="M4407" s="1">
        <v>0.14000000000000001</v>
      </c>
      <c r="N4407" s="1" t="s">
        <v>110</v>
      </c>
      <c r="O4407" s="1">
        <v>0.11</v>
      </c>
      <c r="P4407" s="1" t="s">
        <v>110</v>
      </c>
      <c r="Q4407" s="1" t="s">
        <v>101</v>
      </c>
      <c r="R4407" s="1" t="s">
        <v>102</v>
      </c>
      <c r="S4407" s="1" t="s">
        <v>112</v>
      </c>
      <c r="T4407" s="1" t="s">
        <v>113</v>
      </c>
      <c r="U4407" s="1" t="s">
        <v>105</v>
      </c>
      <c r="Z4407" s="1" t="s">
        <v>115</v>
      </c>
      <c r="AG4407" s="1">
        <v>30</v>
      </c>
    </row>
    <row r="4408" spans="1:39">
      <c r="A4408" s="6">
        <v>43082.566772314814</v>
      </c>
      <c r="B4408" s="2">
        <v>42940</v>
      </c>
      <c r="C4408" s="1" t="s">
        <v>96</v>
      </c>
      <c r="D4408" s="1">
        <v>50425</v>
      </c>
      <c r="E4408" s="1" t="s">
        <v>1538</v>
      </c>
      <c r="F4408" s="1" t="s">
        <v>98</v>
      </c>
      <c r="G4408" s="1" t="s">
        <v>99</v>
      </c>
      <c r="H4408" s="1" t="s">
        <v>109</v>
      </c>
      <c r="L4408" s="1">
        <v>0.16</v>
      </c>
      <c r="M4408" s="1">
        <v>0.16</v>
      </c>
      <c r="N4408" s="1" t="s">
        <v>110</v>
      </c>
      <c r="T4408" s="1" t="s">
        <v>113</v>
      </c>
      <c r="AD4408" s="1">
        <v>0.66</v>
      </c>
      <c r="AE4408" s="1">
        <v>0.66</v>
      </c>
      <c r="AG4408" s="1">
        <v>35</v>
      </c>
    </row>
    <row r="4409" spans="1:39" ht="25.5">
      <c r="A4409" s="6">
        <v>43082.5676784838</v>
      </c>
      <c r="B4409" s="2">
        <v>42940</v>
      </c>
      <c r="C4409" s="1" t="s">
        <v>117</v>
      </c>
      <c r="D4409" s="1">
        <v>50425</v>
      </c>
      <c r="E4409" s="1" t="s">
        <v>1538</v>
      </c>
      <c r="F4409" s="1" t="s">
        <v>98</v>
      </c>
      <c r="G4409" s="1" t="s">
        <v>99</v>
      </c>
      <c r="H4409" s="1" t="s">
        <v>109</v>
      </c>
      <c r="K4409" s="1">
        <v>0.16</v>
      </c>
      <c r="L4409" s="1">
        <v>0.16</v>
      </c>
      <c r="M4409" s="1">
        <v>0.16</v>
      </c>
      <c r="N4409" s="1" t="s">
        <v>110</v>
      </c>
      <c r="O4409" s="1">
        <v>0.13</v>
      </c>
      <c r="P4409" s="1" t="s">
        <v>110</v>
      </c>
      <c r="Q4409" s="1" t="s">
        <v>101</v>
      </c>
      <c r="R4409" s="1" t="s">
        <v>111</v>
      </c>
      <c r="S4409" s="1" t="s">
        <v>112</v>
      </c>
      <c r="T4409" s="1" t="s">
        <v>113</v>
      </c>
      <c r="U4409" s="1" t="s">
        <v>114</v>
      </c>
      <c r="Z4409" s="1" t="s">
        <v>115</v>
      </c>
      <c r="AG4409" s="1">
        <v>35</v>
      </c>
    </row>
    <row r="4410" spans="1:39" ht="25.5">
      <c r="A4410" s="6">
        <v>43082.568291620366</v>
      </c>
      <c r="B4410" s="2">
        <v>42941</v>
      </c>
      <c r="C4410" s="1" t="s">
        <v>96</v>
      </c>
      <c r="D4410" s="1">
        <v>50425</v>
      </c>
      <c r="E4410" s="1" t="s">
        <v>1538</v>
      </c>
      <c r="F4410" s="1" t="s">
        <v>98</v>
      </c>
      <c r="G4410" s="1" t="s">
        <v>99</v>
      </c>
      <c r="H4410" s="1" t="s">
        <v>109</v>
      </c>
      <c r="L4410" s="1">
        <v>0.16</v>
      </c>
      <c r="Q4410" s="1" t="s">
        <v>121</v>
      </c>
      <c r="R4410" s="1" t="s">
        <v>111</v>
      </c>
      <c r="S4410" s="1" t="s">
        <v>124</v>
      </c>
      <c r="U4410" s="1" t="s">
        <v>114</v>
      </c>
    </row>
    <row r="4411" spans="1:39">
      <c r="A4411" s="6">
        <v>43082.569258275464</v>
      </c>
      <c r="B4411" s="2">
        <v>42941</v>
      </c>
      <c r="C4411" s="1" t="s">
        <v>117</v>
      </c>
      <c r="D4411" s="1">
        <v>50425</v>
      </c>
      <c r="E4411" s="1" t="s">
        <v>1538</v>
      </c>
      <c r="F4411" s="1" t="s">
        <v>98</v>
      </c>
      <c r="G4411" s="1" t="s">
        <v>99</v>
      </c>
      <c r="H4411" s="1" t="s">
        <v>109</v>
      </c>
      <c r="K4411" s="1">
        <v>0.16</v>
      </c>
      <c r="L4411" s="1">
        <v>0.16</v>
      </c>
      <c r="M4411" s="1">
        <v>0.16</v>
      </c>
      <c r="N4411" s="1" t="s">
        <v>110</v>
      </c>
      <c r="O4411" s="1">
        <v>0.13</v>
      </c>
      <c r="P4411" s="1" t="s">
        <v>110</v>
      </c>
      <c r="Q4411" s="1" t="s">
        <v>101</v>
      </c>
      <c r="R4411" s="1" t="s">
        <v>111</v>
      </c>
      <c r="S4411" s="1" t="s">
        <v>124</v>
      </c>
      <c r="T4411" s="1" t="s">
        <v>113</v>
      </c>
      <c r="U4411" s="1" t="s">
        <v>114</v>
      </c>
      <c r="Z4411" s="1" t="s">
        <v>115</v>
      </c>
      <c r="AG4411" s="1">
        <v>35</v>
      </c>
    </row>
    <row r="4412" spans="1:39">
      <c r="A4412" s="6">
        <v>43082.569965243056</v>
      </c>
      <c r="B4412" s="2">
        <v>42942</v>
      </c>
      <c r="C4412" s="1" t="s">
        <v>96</v>
      </c>
      <c r="D4412" s="1">
        <v>50425</v>
      </c>
      <c r="E4412" s="1" t="s">
        <v>1538</v>
      </c>
      <c r="F4412" s="1" t="s">
        <v>98</v>
      </c>
      <c r="G4412" s="1" t="s">
        <v>99</v>
      </c>
      <c r="H4412" s="1" t="s">
        <v>109</v>
      </c>
      <c r="L4412" s="1">
        <v>0.16</v>
      </c>
      <c r="M4412" s="1">
        <v>0.16</v>
      </c>
      <c r="N4412" s="1" t="s">
        <v>110</v>
      </c>
      <c r="Q4412" s="1" t="s">
        <v>101</v>
      </c>
      <c r="R4412" s="1" t="s">
        <v>111</v>
      </c>
      <c r="S4412" s="1" t="s">
        <v>124</v>
      </c>
      <c r="T4412" s="1" t="s">
        <v>113</v>
      </c>
      <c r="U4412" s="1" t="s">
        <v>114</v>
      </c>
      <c r="Z4412" s="1" t="s">
        <v>115</v>
      </c>
      <c r="AG4412" s="1">
        <v>35</v>
      </c>
    </row>
    <row r="4413" spans="1:39">
      <c r="A4413" s="6">
        <v>43082.570514432868</v>
      </c>
      <c r="B4413" s="2">
        <v>42942</v>
      </c>
      <c r="C4413" s="1" t="s">
        <v>117</v>
      </c>
      <c r="D4413" s="1">
        <v>50425</v>
      </c>
      <c r="E4413" s="1" t="s">
        <v>1538</v>
      </c>
      <c r="F4413" s="1" t="s">
        <v>98</v>
      </c>
      <c r="G4413" s="1" t="s">
        <v>99</v>
      </c>
      <c r="H4413" s="1" t="s">
        <v>109</v>
      </c>
      <c r="Q4413" s="1" t="s">
        <v>101</v>
      </c>
      <c r="R4413" s="1" t="s">
        <v>111</v>
      </c>
      <c r="S4413" s="1" t="s">
        <v>124</v>
      </c>
      <c r="U4413" s="1" t="s">
        <v>114</v>
      </c>
      <c r="Z4413" s="1" t="s">
        <v>115</v>
      </c>
      <c r="AK4413" s="1" t="s">
        <v>3936</v>
      </c>
    </row>
    <row r="4414" spans="1:39" ht="25.5">
      <c r="A4414" s="6">
        <v>43154.745814374997</v>
      </c>
      <c r="B4414" s="2">
        <v>42943</v>
      </c>
      <c r="C4414" s="1" t="s">
        <v>96</v>
      </c>
      <c r="D4414" s="1">
        <v>50425</v>
      </c>
      <c r="E4414" s="1" t="s">
        <v>1538</v>
      </c>
      <c r="F4414" s="1" t="s">
        <v>98</v>
      </c>
      <c r="G4414" s="1" t="s">
        <v>99</v>
      </c>
      <c r="H4414" s="1" t="s">
        <v>109</v>
      </c>
      <c r="Q4414" s="1" t="s">
        <v>101</v>
      </c>
      <c r="R4414" s="1" t="s">
        <v>111</v>
      </c>
      <c r="S4414" s="1" t="s">
        <v>112</v>
      </c>
      <c r="U4414" s="1" t="s">
        <v>114</v>
      </c>
      <c r="Z4414" s="1" t="s">
        <v>115</v>
      </c>
      <c r="AK4414" s="1" t="s">
        <v>116</v>
      </c>
    </row>
    <row r="4415" spans="1:39">
      <c r="A4415" s="6">
        <v>43082.572555740742</v>
      </c>
      <c r="B4415" s="2">
        <v>42937</v>
      </c>
      <c r="C4415" s="1" t="s">
        <v>117</v>
      </c>
      <c r="D4415" s="1">
        <v>50426</v>
      </c>
      <c r="E4415" s="1" t="s">
        <v>1560</v>
      </c>
      <c r="F4415" s="1" t="s">
        <v>98</v>
      </c>
      <c r="G4415" s="1" t="s">
        <v>99</v>
      </c>
      <c r="H4415" s="1" t="s">
        <v>109</v>
      </c>
      <c r="K4415" s="1">
        <v>0.14000000000000001</v>
      </c>
      <c r="L4415" s="1">
        <v>0.14000000000000001</v>
      </c>
      <c r="M4415" s="1">
        <v>0.14000000000000001</v>
      </c>
      <c r="N4415" s="1" t="s">
        <v>110</v>
      </c>
      <c r="O4415" s="1">
        <v>0.11</v>
      </c>
      <c r="P4415" s="1" t="s">
        <v>110</v>
      </c>
      <c r="Q4415" s="1" t="s">
        <v>101</v>
      </c>
      <c r="R4415" s="1" t="s">
        <v>111</v>
      </c>
      <c r="S4415" s="1" t="s">
        <v>101</v>
      </c>
      <c r="T4415" s="1" t="s">
        <v>113</v>
      </c>
      <c r="U4415" s="1" t="s">
        <v>114</v>
      </c>
      <c r="Z4415" s="1" t="s">
        <v>115</v>
      </c>
      <c r="AG4415" s="1">
        <v>30</v>
      </c>
    </row>
    <row r="4416" spans="1:39" ht="25.5">
      <c r="A4416" s="6">
        <v>43082.57340306713</v>
      </c>
      <c r="B4416" s="2">
        <v>42938</v>
      </c>
      <c r="C4416" s="1" t="s">
        <v>96</v>
      </c>
      <c r="D4416" s="1">
        <v>50426</v>
      </c>
      <c r="E4416" s="1" t="s">
        <v>1560</v>
      </c>
      <c r="F4416" s="1" t="s">
        <v>98</v>
      </c>
      <c r="G4416" s="1" t="s">
        <v>99</v>
      </c>
      <c r="H4416" s="1" t="s">
        <v>109</v>
      </c>
      <c r="L4416" s="1">
        <v>0.14000000000000001</v>
      </c>
      <c r="M4416" s="1">
        <v>0.14000000000000001</v>
      </c>
      <c r="N4416" s="1" t="s">
        <v>110</v>
      </c>
      <c r="Q4416" s="1" t="s">
        <v>101</v>
      </c>
      <c r="R4416" s="1" t="s">
        <v>122</v>
      </c>
      <c r="S4416" s="1" t="s">
        <v>101</v>
      </c>
      <c r="T4416" s="1" t="s">
        <v>113</v>
      </c>
      <c r="U4416" s="1" t="s">
        <v>105</v>
      </c>
      <c r="Z4416" s="1" t="s">
        <v>115</v>
      </c>
      <c r="AD4416" s="1">
        <v>0.55000000000000004</v>
      </c>
      <c r="AF4416" s="1">
        <v>0.55000000000000004</v>
      </c>
      <c r="AG4416" s="1">
        <v>30</v>
      </c>
    </row>
    <row r="4417" spans="1:41" ht="25.5">
      <c r="A4417" s="6">
        <v>43082.574099583333</v>
      </c>
      <c r="B4417" s="2">
        <v>42938</v>
      </c>
      <c r="C4417" s="1" t="s">
        <v>117</v>
      </c>
      <c r="D4417" s="1">
        <v>50426</v>
      </c>
      <c r="E4417" s="1" t="s">
        <v>1560</v>
      </c>
      <c r="F4417" s="1" t="s">
        <v>98</v>
      </c>
      <c r="G4417" s="1" t="s">
        <v>99</v>
      </c>
      <c r="H4417" s="1" t="s">
        <v>109</v>
      </c>
      <c r="K4417" s="1">
        <v>0.14000000000000001</v>
      </c>
      <c r="L4417" s="1">
        <v>0.14000000000000001</v>
      </c>
      <c r="M4417" s="1">
        <v>0.14000000000000001</v>
      </c>
      <c r="N4417" s="1" t="s">
        <v>110</v>
      </c>
      <c r="O4417" s="1">
        <v>0.11</v>
      </c>
      <c r="P4417" s="1" t="s">
        <v>110</v>
      </c>
      <c r="Q4417" s="1" t="s">
        <v>101</v>
      </c>
      <c r="R4417" s="1" t="s">
        <v>102</v>
      </c>
      <c r="S4417" s="1" t="s">
        <v>112</v>
      </c>
      <c r="T4417" s="1" t="s">
        <v>113</v>
      </c>
      <c r="U4417" s="1" t="s">
        <v>105</v>
      </c>
      <c r="Z4417" s="1" t="s">
        <v>33</v>
      </c>
      <c r="AG4417" s="1">
        <v>30</v>
      </c>
    </row>
    <row r="4418" spans="1:41">
      <c r="A4418" s="6">
        <v>43082.576053888886</v>
      </c>
      <c r="B4418" s="2">
        <v>42940</v>
      </c>
      <c r="C4418" s="1" t="s">
        <v>96</v>
      </c>
      <c r="D4418" s="1">
        <v>50426</v>
      </c>
      <c r="E4418" s="1" t="s">
        <v>1560</v>
      </c>
      <c r="F4418" s="1" t="s">
        <v>98</v>
      </c>
      <c r="G4418" s="1" t="s">
        <v>99</v>
      </c>
      <c r="H4418" s="1" t="s">
        <v>109</v>
      </c>
      <c r="L4418" s="1">
        <v>0.14000000000000001</v>
      </c>
      <c r="M4418" s="1">
        <v>0.14000000000000001</v>
      </c>
      <c r="N4418" s="1" t="s">
        <v>110</v>
      </c>
      <c r="T4418" s="1" t="s">
        <v>113</v>
      </c>
      <c r="AD4418" s="1">
        <v>0.55000000000000004</v>
      </c>
      <c r="AF4418" s="1">
        <v>0.55000000000000004</v>
      </c>
      <c r="AG4418" s="1">
        <v>30</v>
      </c>
    </row>
    <row r="4419" spans="1:41" ht="25.5">
      <c r="A4419" s="6">
        <v>43082.576829675927</v>
      </c>
      <c r="B4419" s="2">
        <v>42940</v>
      </c>
      <c r="C4419" s="1" t="s">
        <v>117</v>
      </c>
      <c r="D4419" s="1">
        <v>50426</v>
      </c>
      <c r="E4419" s="1" t="s">
        <v>1560</v>
      </c>
      <c r="F4419" s="1" t="s">
        <v>98</v>
      </c>
      <c r="G4419" s="1" t="s">
        <v>99</v>
      </c>
      <c r="H4419" s="1" t="s">
        <v>109</v>
      </c>
      <c r="K4419" s="1">
        <v>0.14000000000000001</v>
      </c>
      <c r="L4419" s="1">
        <v>0.14000000000000001</v>
      </c>
      <c r="M4419" s="1">
        <v>0.14000000000000001</v>
      </c>
      <c r="N4419" s="1" t="s">
        <v>110</v>
      </c>
      <c r="O4419" s="1">
        <v>0.11</v>
      </c>
      <c r="P4419" s="1" t="s">
        <v>110</v>
      </c>
      <c r="Q4419" s="1" t="s">
        <v>101</v>
      </c>
      <c r="R4419" s="1" t="s">
        <v>111</v>
      </c>
      <c r="S4419" s="1" t="s">
        <v>112</v>
      </c>
      <c r="T4419" s="1" t="s">
        <v>113</v>
      </c>
      <c r="U4419" s="1" t="s">
        <v>114</v>
      </c>
      <c r="Z4419" s="1" t="s">
        <v>115</v>
      </c>
      <c r="AG4419" s="1">
        <v>30</v>
      </c>
    </row>
    <row r="4420" spans="1:41" ht="25.5">
      <c r="A4420" s="6">
        <v>43082.577459039356</v>
      </c>
      <c r="B4420" s="2">
        <v>42941</v>
      </c>
      <c r="C4420" s="1" t="s">
        <v>96</v>
      </c>
      <c r="D4420" s="1">
        <v>50426</v>
      </c>
      <c r="E4420" s="1" t="s">
        <v>1560</v>
      </c>
      <c r="F4420" s="1" t="s">
        <v>98</v>
      </c>
      <c r="G4420" s="1" t="s">
        <v>99</v>
      </c>
      <c r="H4420" s="1" t="s">
        <v>109</v>
      </c>
      <c r="L4420" s="1">
        <v>0.14000000000000001</v>
      </c>
      <c r="M4420" s="1">
        <v>0.14000000000000001</v>
      </c>
      <c r="N4420" s="1" t="s">
        <v>110</v>
      </c>
      <c r="Q4420" s="1" t="s">
        <v>121</v>
      </c>
      <c r="R4420" s="1" t="s">
        <v>111</v>
      </c>
      <c r="S4420" s="1" t="s">
        <v>124</v>
      </c>
      <c r="T4420" s="1" t="s">
        <v>113</v>
      </c>
      <c r="U4420" s="1" t="s">
        <v>114</v>
      </c>
      <c r="Z4420" s="1" t="s">
        <v>115</v>
      </c>
      <c r="AG4420" s="1">
        <v>30</v>
      </c>
    </row>
    <row r="4421" spans="1:41">
      <c r="A4421" s="6">
        <v>43082.5781512963</v>
      </c>
      <c r="B4421" s="2">
        <v>42941</v>
      </c>
      <c r="C4421" s="1" t="s">
        <v>117</v>
      </c>
      <c r="D4421" s="1">
        <v>50426</v>
      </c>
      <c r="E4421" s="1" t="s">
        <v>1560</v>
      </c>
      <c r="F4421" s="1" t="s">
        <v>98</v>
      </c>
      <c r="G4421" s="1" t="s">
        <v>99</v>
      </c>
      <c r="H4421" s="1" t="s">
        <v>109</v>
      </c>
      <c r="K4421" s="1">
        <v>0.14000000000000001</v>
      </c>
      <c r="L4421" s="1">
        <v>0.14000000000000001</v>
      </c>
      <c r="M4421" s="1">
        <v>0.14000000000000001</v>
      </c>
      <c r="N4421" s="1" t="s">
        <v>110</v>
      </c>
      <c r="O4421" s="1">
        <v>0.11</v>
      </c>
      <c r="P4421" s="1" t="s">
        <v>110</v>
      </c>
      <c r="Q4421" s="1" t="s">
        <v>101</v>
      </c>
      <c r="R4421" s="1" t="s">
        <v>111</v>
      </c>
      <c r="S4421" s="1" t="s">
        <v>124</v>
      </c>
      <c r="T4421" s="1" t="s">
        <v>113</v>
      </c>
      <c r="U4421" s="1" t="s">
        <v>105</v>
      </c>
      <c r="Z4421" s="1" t="s">
        <v>115</v>
      </c>
      <c r="AG4421" s="1">
        <v>30</v>
      </c>
    </row>
    <row r="4422" spans="1:41">
      <c r="A4422" s="6">
        <v>43082.578782557874</v>
      </c>
      <c r="B4422" s="2">
        <v>42942</v>
      </c>
      <c r="C4422" s="1" t="s">
        <v>96</v>
      </c>
      <c r="D4422" s="1">
        <v>50426</v>
      </c>
      <c r="E4422" s="1" t="s">
        <v>1560</v>
      </c>
      <c r="F4422" s="1" t="s">
        <v>98</v>
      </c>
      <c r="G4422" s="1" t="s">
        <v>99</v>
      </c>
      <c r="H4422" s="1" t="s">
        <v>109</v>
      </c>
      <c r="L4422" s="1">
        <v>0.14000000000000001</v>
      </c>
      <c r="M4422" s="1">
        <v>0.14000000000000001</v>
      </c>
      <c r="N4422" s="1" t="s">
        <v>110</v>
      </c>
      <c r="Q4422" s="1" t="s">
        <v>101</v>
      </c>
      <c r="R4422" s="1" t="s">
        <v>111</v>
      </c>
      <c r="S4422" s="1" t="s">
        <v>124</v>
      </c>
      <c r="T4422" s="1" t="s">
        <v>113</v>
      </c>
      <c r="U4422" s="1" t="s">
        <v>114</v>
      </c>
      <c r="Z4422" s="1" t="s">
        <v>115</v>
      </c>
      <c r="AG4422" s="1">
        <v>30</v>
      </c>
    </row>
    <row r="4423" spans="1:41">
      <c r="A4423" s="6">
        <v>43082.579208645839</v>
      </c>
      <c r="B4423" s="2">
        <v>42942</v>
      </c>
      <c r="C4423" s="1" t="s">
        <v>117</v>
      </c>
      <c r="D4423" s="1">
        <v>50426</v>
      </c>
      <c r="E4423" s="1" t="s">
        <v>1560</v>
      </c>
      <c r="F4423" s="1" t="s">
        <v>98</v>
      </c>
      <c r="G4423" s="1" t="s">
        <v>99</v>
      </c>
      <c r="H4423" s="1" t="s">
        <v>109</v>
      </c>
      <c r="Q4423" s="1" t="s">
        <v>101</v>
      </c>
      <c r="R4423" s="1" t="s">
        <v>111</v>
      </c>
      <c r="S4423" s="1" t="s">
        <v>124</v>
      </c>
      <c r="U4423" s="1" t="s">
        <v>114</v>
      </c>
      <c r="Z4423" s="1" t="s">
        <v>115</v>
      </c>
      <c r="AK4423" s="1" t="s">
        <v>3969</v>
      </c>
    </row>
    <row r="4424" spans="1:41" ht="25.5">
      <c r="A4424" s="6">
        <v>43085.782130439809</v>
      </c>
      <c r="B4424" s="2">
        <v>42943</v>
      </c>
      <c r="C4424" s="1" t="s">
        <v>96</v>
      </c>
      <c r="D4424" s="1">
        <v>50426</v>
      </c>
      <c r="E4424" s="1" t="s">
        <v>1560</v>
      </c>
      <c r="F4424" s="1" t="s">
        <v>98</v>
      </c>
      <c r="G4424" s="1" t="s">
        <v>99</v>
      </c>
      <c r="H4424" s="1" t="s">
        <v>109</v>
      </c>
      <c r="Q4424" s="1" t="s">
        <v>101</v>
      </c>
      <c r="R4424" s="1" t="s">
        <v>111</v>
      </c>
      <c r="S4424" s="1" t="s">
        <v>112</v>
      </c>
      <c r="U4424" s="1" t="s">
        <v>114</v>
      </c>
      <c r="Z4424" s="1" t="s">
        <v>115</v>
      </c>
      <c r="AK4424" s="1" t="s">
        <v>116</v>
      </c>
    </row>
    <row r="4425" spans="1:41" ht="25.5">
      <c r="A4425" s="6">
        <v>42988.572572013887</v>
      </c>
      <c r="B4425" s="2">
        <v>42937</v>
      </c>
      <c r="C4425" s="1" t="s">
        <v>117</v>
      </c>
      <c r="D4425" s="1">
        <v>50427</v>
      </c>
      <c r="E4425" s="1" t="s">
        <v>3971</v>
      </c>
      <c r="F4425" s="1" t="s">
        <v>98</v>
      </c>
      <c r="G4425" s="1" t="s">
        <v>99</v>
      </c>
      <c r="H4425" s="1" t="s">
        <v>100</v>
      </c>
      <c r="K4425" s="1">
        <v>0.15</v>
      </c>
      <c r="L4425" s="1">
        <v>0.15</v>
      </c>
      <c r="M4425" s="1">
        <v>0.15</v>
      </c>
      <c r="N4425" s="1" t="s">
        <v>110</v>
      </c>
      <c r="O4425" s="1">
        <v>0.12</v>
      </c>
      <c r="P4425" s="1" t="s">
        <v>110</v>
      </c>
      <c r="Q4425" s="1" t="s">
        <v>101</v>
      </c>
      <c r="R4425" s="1" t="s">
        <v>102</v>
      </c>
      <c r="S4425" s="1" t="s">
        <v>101</v>
      </c>
      <c r="U4425" s="1" t="s">
        <v>105</v>
      </c>
      <c r="Z4425" s="1" t="s">
        <v>33</v>
      </c>
    </row>
    <row r="4426" spans="1:41" ht="25.5">
      <c r="A4426" s="6">
        <v>42988.573917662041</v>
      </c>
      <c r="B4426" s="2">
        <v>42938</v>
      </c>
      <c r="C4426" s="1" t="s">
        <v>96</v>
      </c>
      <c r="D4426" s="1">
        <v>50427</v>
      </c>
      <c r="E4426" s="1" t="s">
        <v>3971</v>
      </c>
      <c r="F4426" s="1" t="s">
        <v>98</v>
      </c>
      <c r="G4426" s="1" t="s">
        <v>99</v>
      </c>
      <c r="H4426" s="1" t="s">
        <v>100</v>
      </c>
      <c r="L4426" s="1">
        <v>0.15</v>
      </c>
      <c r="M4426" s="1">
        <v>0.15</v>
      </c>
      <c r="N4426" s="1" t="s">
        <v>110</v>
      </c>
      <c r="Q4426" s="1" t="s">
        <v>101</v>
      </c>
      <c r="R4426" s="1" t="s">
        <v>102</v>
      </c>
      <c r="S4426" s="1" t="s">
        <v>101</v>
      </c>
      <c r="T4426" s="1" t="s">
        <v>113</v>
      </c>
      <c r="U4426" s="1" t="s">
        <v>105</v>
      </c>
      <c r="Z4426" s="1" t="s">
        <v>33</v>
      </c>
      <c r="AD4426" s="1">
        <v>0.6</v>
      </c>
      <c r="AF4426" s="1">
        <v>0.6</v>
      </c>
      <c r="AG4426" s="1">
        <v>30</v>
      </c>
    </row>
    <row r="4427" spans="1:41" ht="25.5">
      <c r="A4427" s="6">
        <v>42988.57653633102</v>
      </c>
      <c r="B4427" s="2">
        <v>42938</v>
      </c>
      <c r="C4427" s="1" t="s">
        <v>117</v>
      </c>
      <c r="D4427" s="1">
        <v>50427</v>
      </c>
      <c r="E4427" s="1" t="s">
        <v>3971</v>
      </c>
      <c r="F4427" s="1" t="s">
        <v>98</v>
      </c>
      <c r="G4427" s="1" t="s">
        <v>177</v>
      </c>
      <c r="H4427" s="1" t="s">
        <v>100</v>
      </c>
      <c r="K4427" s="1">
        <v>0.15</v>
      </c>
      <c r="M4427" s="1">
        <v>0.15</v>
      </c>
      <c r="N4427" s="1" t="s">
        <v>110</v>
      </c>
      <c r="O4427" s="1">
        <v>0.12</v>
      </c>
      <c r="P4427" s="1" t="s">
        <v>110</v>
      </c>
      <c r="Q4427" s="1" t="s">
        <v>101</v>
      </c>
      <c r="R4427" s="1" t="s">
        <v>102</v>
      </c>
      <c r="S4427" s="1" t="s">
        <v>101</v>
      </c>
      <c r="T4427" s="1" t="s">
        <v>192</v>
      </c>
      <c r="U4427" s="1" t="s">
        <v>105</v>
      </c>
      <c r="V4427" s="1">
        <v>25</v>
      </c>
      <c r="W4427" s="1">
        <v>142</v>
      </c>
      <c r="X4427" s="1">
        <v>5.8</v>
      </c>
      <c r="Z4427" s="1" t="s">
        <v>33</v>
      </c>
      <c r="AA4427" s="1">
        <v>0.12</v>
      </c>
      <c r="AG4427" s="1">
        <v>30</v>
      </c>
      <c r="AM4427" s="1">
        <v>7</v>
      </c>
    </row>
    <row r="4428" spans="1:41" ht="25.5">
      <c r="A4428" s="6">
        <v>42988.577967777775</v>
      </c>
      <c r="B4428" s="2">
        <v>42939</v>
      </c>
      <c r="C4428" s="1" t="s">
        <v>96</v>
      </c>
      <c r="D4428" s="1">
        <v>50427</v>
      </c>
      <c r="E4428" s="1" t="s">
        <v>3971</v>
      </c>
      <c r="F4428" s="1" t="s">
        <v>98</v>
      </c>
      <c r="G4428" s="1" t="s">
        <v>177</v>
      </c>
      <c r="H4428" s="1" t="s">
        <v>100</v>
      </c>
      <c r="M4428" s="1">
        <v>0.15</v>
      </c>
      <c r="N4428" s="1" t="s">
        <v>110</v>
      </c>
      <c r="Q4428" s="1" t="s">
        <v>101</v>
      </c>
      <c r="R4428" s="1" t="s">
        <v>102</v>
      </c>
      <c r="S4428" s="1" t="s">
        <v>103</v>
      </c>
      <c r="T4428" s="1" t="s">
        <v>104</v>
      </c>
      <c r="U4428" s="1" t="s">
        <v>105</v>
      </c>
      <c r="Z4428" s="1" t="s">
        <v>33</v>
      </c>
      <c r="AA4428" s="1">
        <v>0.15</v>
      </c>
      <c r="AD4428" s="1">
        <v>0.6</v>
      </c>
      <c r="AF4428" s="1">
        <v>0.6</v>
      </c>
      <c r="AM4428" s="1">
        <v>7</v>
      </c>
    </row>
    <row r="4429" spans="1:41" ht="25.5">
      <c r="A4429" s="6">
        <v>42988.578940983796</v>
      </c>
      <c r="B4429" s="2">
        <v>42939</v>
      </c>
      <c r="C4429" s="1" t="s">
        <v>117</v>
      </c>
      <c r="D4429" s="1">
        <v>50427</v>
      </c>
      <c r="E4429" s="1" t="s">
        <v>3971</v>
      </c>
      <c r="F4429" s="1" t="s">
        <v>98</v>
      </c>
      <c r="G4429" s="1" t="s">
        <v>177</v>
      </c>
      <c r="H4429" s="1" t="s">
        <v>100</v>
      </c>
      <c r="K4429" s="1">
        <v>0.15</v>
      </c>
      <c r="O4429" s="1">
        <v>0.12</v>
      </c>
      <c r="P4429" s="1" t="s">
        <v>110</v>
      </c>
      <c r="Q4429" s="1" t="s">
        <v>101</v>
      </c>
      <c r="R4429" s="1" t="s">
        <v>102</v>
      </c>
      <c r="S4429" s="1" t="s">
        <v>103</v>
      </c>
      <c r="T4429" s="1" t="s">
        <v>192</v>
      </c>
      <c r="U4429" s="1" t="s">
        <v>105</v>
      </c>
      <c r="Z4429" s="1" t="s">
        <v>33</v>
      </c>
      <c r="AA4429" s="1">
        <v>0.12</v>
      </c>
      <c r="AG4429" s="1">
        <v>30</v>
      </c>
      <c r="AM4429" s="1">
        <v>7</v>
      </c>
    </row>
    <row r="4430" spans="1:41" ht="25.5">
      <c r="A4430" s="6">
        <v>42988.579899918986</v>
      </c>
      <c r="B4430" s="2">
        <v>42940</v>
      </c>
      <c r="C4430" s="1" t="s">
        <v>96</v>
      </c>
      <c r="D4430" s="1">
        <v>50427</v>
      </c>
      <c r="E4430" s="1" t="s">
        <v>3971</v>
      </c>
      <c r="F4430" s="1" t="s">
        <v>98</v>
      </c>
      <c r="G4430" s="1" t="s">
        <v>177</v>
      </c>
      <c r="H4430" s="1" t="s">
        <v>100</v>
      </c>
      <c r="Q4430" s="1" t="s">
        <v>121</v>
      </c>
      <c r="R4430" s="1" t="s">
        <v>102</v>
      </c>
      <c r="S4430" s="1" t="s">
        <v>103</v>
      </c>
      <c r="T4430" s="1" t="s">
        <v>104</v>
      </c>
      <c r="U4430" s="1" t="s">
        <v>105</v>
      </c>
      <c r="Z4430" s="1" t="s">
        <v>33</v>
      </c>
      <c r="AA4430" s="1">
        <v>0.12</v>
      </c>
      <c r="AD4430" s="1">
        <v>0.6</v>
      </c>
      <c r="AF4430" s="1">
        <v>0.6</v>
      </c>
      <c r="AM4430" s="1">
        <v>7</v>
      </c>
    </row>
    <row r="4431" spans="1:41" ht="25.5">
      <c r="A4431" s="6">
        <v>42988.581198344909</v>
      </c>
      <c r="B4431" s="2">
        <v>42940</v>
      </c>
      <c r="C4431" s="1" t="s">
        <v>117</v>
      </c>
      <c r="D4431" s="1">
        <v>50427</v>
      </c>
      <c r="E4431" s="1" t="s">
        <v>3971</v>
      </c>
      <c r="F4431" s="1" t="s">
        <v>303</v>
      </c>
      <c r="G4431" s="1" t="s">
        <v>177</v>
      </c>
      <c r="H4431" s="1" t="s">
        <v>100</v>
      </c>
      <c r="J4431" s="8"/>
      <c r="K4431" s="1">
        <v>0.15</v>
      </c>
      <c r="O4431" s="1">
        <v>0.12</v>
      </c>
      <c r="P4431" s="1" t="s">
        <v>110</v>
      </c>
      <c r="Q4431" s="1" t="s">
        <v>121</v>
      </c>
      <c r="R4431" s="1" t="s">
        <v>102</v>
      </c>
      <c r="S4431" s="1" t="s">
        <v>101</v>
      </c>
      <c r="T4431" s="1" t="s">
        <v>192</v>
      </c>
      <c r="U4431" s="1" t="s">
        <v>105</v>
      </c>
      <c r="V4431" s="1">
        <v>30</v>
      </c>
      <c r="W4431" s="1">
        <v>141</v>
      </c>
      <c r="X4431" s="1">
        <v>4.4000000000000004</v>
      </c>
      <c r="Y4431" s="1">
        <v>103.6</v>
      </c>
      <c r="Z4431" s="1" t="s">
        <v>33</v>
      </c>
      <c r="AA4431" s="1">
        <v>0.12</v>
      </c>
      <c r="AB4431" s="1">
        <v>90</v>
      </c>
      <c r="AG4431" s="1">
        <v>30</v>
      </c>
      <c r="AI4431" s="1">
        <v>0.12</v>
      </c>
      <c r="AJ4431" s="1" t="s">
        <v>110</v>
      </c>
      <c r="AM4431" s="1">
        <v>5</v>
      </c>
      <c r="AO4431" s="1">
        <v>15</v>
      </c>
    </row>
    <row r="4432" spans="1:41" ht="25.5">
      <c r="A4432" s="6">
        <v>42989.556757800921</v>
      </c>
      <c r="B4432" s="2">
        <v>42938</v>
      </c>
      <c r="C4432" s="1" t="s">
        <v>96</v>
      </c>
      <c r="D4432" s="1">
        <v>50428</v>
      </c>
      <c r="E4432" s="1" t="s">
        <v>1441</v>
      </c>
      <c r="F4432" s="1" t="s">
        <v>98</v>
      </c>
      <c r="G4432" s="1" t="s">
        <v>99</v>
      </c>
      <c r="H4432" s="1" t="s">
        <v>109</v>
      </c>
      <c r="K4432" s="1">
        <v>0.36</v>
      </c>
      <c r="L4432" s="1">
        <v>0.36</v>
      </c>
      <c r="M4432" s="1">
        <v>0.36</v>
      </c>
      <c r="N4432" s="1" t="s">
        <v>110</v>
      </c>
      <c r="O4432" s="1">
        <v>0.28000000000000003</v>
      </c>
      <c r="P4432" s="1" t="s">
        <v>110</v>
      </c>
      <c r="Q4432" s="1" t="s">
        <v>101</v>
      </c>
      <c r="R4432" s="1" t="s">
        <v>122</v>
      </c>
      <c r="S4432" s="1" t="s">
        <v>101</v>
      </c>
      <c r="T4432" s="1" t="s">
        <v>113</v>
      </c>
      <c r="U4432" s="1" t="s">
        <v>114</v>
      </c>
      <c r="Z4432" s="1" t="s">
        <v>115</v>
      </c>
      <c r="AG4432" s="1">
        <v>70</v>
      </c>
    </row>
    <row r="4433" spans="1:39" ht="25.5">
      <c r="A4433" s="6">
        <v>42989.557436921299</v>
      </c>
      <c r="B4433" s="2">
        <v>42938</v>
      </c>
      <c r="C4433" s="1" t="s">
        <v>117</v>
      </c>
      <c r="D4433" s="1">
        <v>50428</v>
      </c>
      <c r="E4433" s="1" t="s">
        <v>1441</v>
      </c>
      <c r="F4433" s="1" t="s">
        <v>98</v>
      </c>
      <c r="G4433" s="1" t="s">
        <v>99</v>
      </c>
      <c r="H4433" s="1" t="s">
        <v>100</v>
      </c>
      <c r="L4433" s="1">
        <v>0.36</v>
      </c>
      <c r="M4433" s="1">
        <v>0.36</v>
      </c>
      <c r="N4433" s="1" t="s">
        <v>110</v>
      </c>
      <c r="Q4433" s="1" t="s">
        <v>101</v>
      </c>
      <c r="R4433" s="1" t="s">
        <v>102</v>
      </c>
      <c r="S4433" s="1" t="s">
        <v>101</v>
      </c>
      <c r="T4433" s="1" t="s">
        <v>113</v>
      </c>
      <c r="U4433" s="1" t="s">
        <v>247</v>
      </c>
      <c r="Z4433" s="1" t="s">
        <v>33</v>
      </c>
      <c r="AD4433" s="1">
        <v>1.42</v>
      </c>
      <c r="AG4433" s="1">
        <v>70</v>
      </c>
      <c r="AL4433" s="1" t="s">
        <v>4002</v>
      </c>
    </row>
    <row r="4434" spans="1:39" ht="25.5">
      <c r="A4434" s="6">
        <v>42989.55813174769</v>
      </c>
      <c r="B4434" s="2">
        <v>42939</v>
      </c>
      <c r="C4434" s="1" t="s">
        <v>96</v>
      </c>
      <c r="D4434" s="1">
        <v>50428</v>
      </c>
      <c r="E4434" s="1" t="s">
        <v>1441</v>
      </c>
      <c r="F4434" s="1" t="s">
        <v>98</v>
      </c>
      <c r="G4434" s="1" t="s">
        <v>99</v>
      </c>
      <c r="H4434" s="1" t="s">
        <v>100</v>
      </c>
      <c r="K4434" s="1">
        <v>0.36</v>
      </c>
      <c r="L4434" s="1">
        <v>0.36</v>
      </c>
      <c r="M4434" s="1">
        <v>0.36</v>
      </c>
      <c r="N4434" s="1" t="s">
        <v>110</v>
      </c>
      <c r="O4434" s="1">
        <v>0.28000000000000003</v>
      </c>
      <c r="P4434" s="1" t="s">
        <v>110</v>
      </c>
      <c r="Q4434" s="1" t="s">
        <v>101</v>
      </c>
      <c r="R4434" s="1" t="s">
        <v>102</v>
      </c>
      <c r="S4434" s="1" t="s">
        <v>124</v>
      </c>
      <c r="T4434" s="1" t="s">
        <v>113</v>
      </c>
      <c r="U4434" s="1" t="s">
        <v>247</v>
      </c>
      <c r="Z4434" s="1" t="s">
        <v>33</v>
      </c>
      <c r="AG4434" s="1">
        <v>70</v>
      </c>
    </row>
    <row r="4435" spans="1:39" ht="25.5">
      <c r="A4435" s="6">
        <v>42989.558848252316</v>
      </c>
      <c r="B4435" s="2">
        <v>42939</v>
      </c>
      <c r="C4435" s="1" t="s">
        <v>117</v>
      </c>
      <c r="D4435" s="1">
        <v>50428</v>
      </c>
      <c r="E4435" s="1" t="s">
        <v>1441</v>
      </c>
      <c r="F4435" s="1" t="s">
        <v>98</v>
      </c>
      <c r="G4435" s="1" t="s">
        <v>99</v>
      </c>
      <c r="H4435" s="1" t="s">
        <v>100</v>
      </c>
      <c r="L4435" s="1">
        <v>0.36</v>
      </c>
      <c r="M4435" s="1">
        <v>0.36</v>
      </c>
      <c r="N4435" s="1" t="s">
        <v>110</v>
      </c>
      <c r="Q4435" s="1" t="s">
        <v>101</v>
      </c>
      <c r="R4435" s="1" t="s">
        <v>122</v>
      </c>
      <c r="S4435" s="1" t="s">
        <v>101</v>
      </c>
      <c r="T4435" s="1" t="s">
        <v>113</v>
      </c>
      <c r="U4435" s="1" t="s">
        <v>141</v>
      </c>
      <c r="Z4435" s="1" t="s">
        <v>115</v>
      </c>
      <c r="AD4435" s="1">
        <v>1.42</v>
      </c>
      <c r="AG4435" s="1">
        <v>70</v>
      </c>
      <c r="AL4435" s="1" t="s">
        <v>4002</v>
      </c>
    </row>
    <row r="4436" spans="1:39" ht="25.5">
      <c r="A4436" s="6">
        <v>42989.559611782402</v>
      </c>
      <c r="B4436" s="2">
        <v>42940</v>
      </c>
      <c r="C4436" s="1" t="s">
        <v>96</v>
      </c>
      <c r="D4436" s="1">
        <v>50428</v>
      </c>
      <c r="E4436" s="1" t="s">
        <v>1441</v>
      </c>
      <c r="F4436" s="1" t="s">
        <v>98</v>
      </c>
      <c r="G4436" s="1" t="s">
        <v>99</v>
      </c>
      <c r="H4436" s="1" t="s">
        <v>100</v>
      </c>
      <c r="K4436" s="1">
        <v>0.36</v>
      </c>
      <c r="L4436" s="1">
        <v>0.36</v>
      </c>
      <c r="M4436" s="1">
        <v>0.36</v>
      </c>
      <c r="N4436" s="1" t="s">
        <v>110</v>
      </c>
      <c r="O4436" s="1">
        <v>0.3</v>
      </c>
      <c r="P4436" s="1" t="s">
        <v>110</v>
      </c>
      <c r="Q4436" s="1" t="s">
        <v>101</v>
      </c>
      <c r="R4436" s="1" t="s">
        <v>122</v>
      </c>
      <c r="S4436" s="1" t="s">
        <v>112</v>
      </c>
      <c r="T4436" s="1" t="s">
        <v>113</v>
      </c>
      <c r="U4436" s="1" t="s">
        <v>141</v>
      </c>
      <c r="Z4436" s="1" t="s">
        <v>33</v>
      </c>
      <c r="AG4436" s="1">
        <v>70</v>
      </c>
    </row>
    <row r="4437" spans="1:39" ht="25.5">
      <c r="A4437" s="6">
        <v>42989.560403229167</v>
      </c>
      <c r="B4437" s="2">
        <v>42940</v>
      </c>
      <c r="C4437" s="1" t="s">
        <v>117</v>
      </c>
      <c r="D4437" s="1">
        <v>50428</v>
      </c>
      <c r="E4437" s="1" t="s">
        <v>1441</v>
      </c>
      <c r="F4437" s="1" t="s">
        <v>98</v>
      </c>
      <c r="G4437" s="1" t="s">
        <v>99</v>
      </c>
      <c r="H4437" s="1" t="s">
        <v>100</v>
      </c>
      <c r="L4437" s="1">
        <v>0.36</v>
      </c>
      <c r="M4437" s="1">
        <v>0.36</v>
      </c>
      <c r="N4437" s="1" t="s">
        <v>110</v>
      </c>
      <c r="Q4437" s="1" t="s">
        <v>101</v>
      </c>
      <c r="R4437" s="1" t="s">
        <v>122</v>
      </c>
      <c r="S4437" s="1" t="s">
        <v>124</v>
      </c>
      <c r="T4437" s="1" t="s">
        <v>113</v>
      </c>
      <c r="U4437" s="1" t="s">
        <v>141</v>
      </c>
      <c r="Z4437" s="1" t="s">
        <v>115</v>
      </c>
      <c r="AD4437" s="1">
        <v>1.42</v>
      </c>
      <c r="AG4437" s="1">
        <v>70</v>
      </c>
      <c r="AL4437" s="1" t="s">
        <v>4002</v>
      </c>
    </row>
    <row r="4438" spans="1:39">
      <c r="A4438" s="6">
        <v>42989.560931956017</v>
      </c>
      <c r="B4438" s="2">
        <v>42941</v>
      </c>
      <c r="C4438" s="1" t="s">
        <v>96</v>
      </c>
      <c r="D4438" s="1">
        <v>50428</v>
      </c>
      <c r="E4438" s="1" t="s">
        <v>1441</v>
      </c>
      <c r="F4438" s="1" t="s">
        <v>98</v>
      </c>
      <c r="G4438" s="1" t="s">
        <v>99</v>
      </c>
      <c r="H4438" s="1" t="s">
        <v>109</v>
      </c>
      <c r="K4438" s="1">
        <v>0.36</v>
      </c>
      <c r="L4438" s="1">
        <v>0.36</v>
      </c>
      <c r="M4438" s="1">
        <v>0.36</v>
      </c>
      <c r="N4438" s="1" t="s">
        <v>110</v>
      </c>
      <c r="O4438" s="1">
        <v>0.3</v>
      </c>
      <c r="P4438" s="1" t="s">
        <v>110</v>
      </c>
      <c r="Q4438" s="1" t="s">
        <v>101</v>
      </c>
      <c r="R4438" s="1" t="s">
        <v>111</v>
      </c>
      <c r="S4438" s="1" t="s">
        <v>124</v>
      </c>
      <c r="T4438" s="1" t="s">
        <v>113</v>
      </c>
      <c r="U4438" s="1" t="s">
        <v>114</v>
      </c>
      <c r="Z4438" s="1" t="s">
        <v>115</v>
      </c>
      <c r="AG4438" s="1">
        <v>70</v>
      </c>
    </row>
    <row r="4439" spans="1:39" ht="25.5">
      <c r="A4439" s="6">
        <v>42989.561383449072</v>
      </c>
      <c r="B4439" s="2">
        <v>42941</v>
      </c>
      <c r="C4439" s="1" t="s">
        <v>117</v>
      </c>
      <c r="D4439" s="1">
        <v>50428</v>
      </c>
      <c r="E4439" s="1" t="s">
        <v>1441</v>
      </c>
      <c r="F4439" s="1" t="s">
        <v>98</v>
      </c>
      <c r="G4439" s="1" t="s">
        <v>99</v>
      </c>
      <c r="H4439" s="1" t="s">
        <v>109</v>
      </c>
      <c r="Q4439" s="1" t="s">
        <v>101</v>
      </c>
      <c r="R4439" s="1" t="s">
        <v>111</v>
      </c>
      <c r="S4439" s="1" t="s">
        <v>101</v>
      </c>
      <c r="U4439" s="1" t="s">
        <v>114</v>
      </c>
      <c r="Z4439" s="1" t="s">
        <v>115</v>
      </c>
      <c r="AL4439" s="1" t="s">
        <v>4002</v>
      </c>
    </row>
    <row r="4440" spans="1:39">
      <c r="A4440" s="6">
        <v>42989.561789490741</v>
      </c>
      <c r="B4440" s="2">
        <v>42942</v>
      </c>
      <c r="C4440" s="1" t="s">
        <v>96</v>
      </c>
      <c r="D4440" s="1">
        <v>50428</v>
      </c>
      <c r="E4440" s="1" t="s">
        <v>1441</v>
      </c>
      <c r="F4440" s="1" t="s">
        <v>98</v>
      </c>
      <c r="G4440" s="1" t="s">
        <v>99</v>
      </c>
      <c r="H4440" s="1" t="s">
        <v>109</v>
      </c>
      <c r="Q4440" s="1" t="s">
        <v>101</v>
      </c>
      <c r="R4440" s="1" t="s">
        <v>111</v>
      </c>
      <c r="S4440" s="1" t="s">
        <v>124</v>
      </c>
      <c r="U4440" s="1" t="s">
        <v>114</v>
      </c>
      <c r="Z4440" s="1" t="s">
        <v>115</v>
      </c>
    </row>
    <row r="4441" spans="1:39" ht="25.5">
      <c r="A4441" s="6">
        <v>42989.562383564815</v>
      </c>
      <c r="B4441" s="2">
        <v>42942</v>
      </c>
      <c r="C4441" s="1" t="s">
        <v>117</v>
      </c>
      <c r="D4441" s="1">
        <v>50428</v>
      </c>
      <c r="E4441" s="1" t="s">
        <v>1441</v>
      </c>
      <c r="F4441" s="1" t="s">
        <v>98</v>
      </c>
      <c r="G4441" s="1" t="s">
        <v>99</v>
      </c>
      <c r="H4441" s="1" t="s">
        <v>109</v>
      </c>
      <c r="Q4441" s="1" t="s">
        <v>101</v>
      </c>
      <c r="R4441" s="1" t="s">
        <v>111</v>
      </c>
      <c r="S4441" s="1" t="s">
        <v>124</v>
      </c>
      <c r="U4441" s="1" t="s">
        <v>114</v>
      </c>
      <c r="Z4441" s="1" t="s">
        <v>115</v>
      </c>
      <c r="AL4441" s="1" t="s">
        <v>4002</v>
      </c>
    </row>
    <row r="4442" spans="1:39">
      <c r="A4442" s="6">
        <v>42989.562949513886</v>
      </c>
      <c r="B4442" s="2">
        <v>42943</v>
      </c>
      <c r="C4442" s="1" t="s">
        <v>96</v>
      </c>
      <c r="D4442" s="1">
        <v>50428</v>
      </c>
      <c r="E4442" s="1" t="s">
        <v>1441</v>
      </c>
      <c r="F4442" s="1" t="s">
        <v>98</v>
      </c>
      <c r="G4442" s="1" t="s">
        <v>99</v>
      </c>
      <c r="H4442" s="1" t="s">
        <v>109</v>
      </c>
      <c r="Q4442" s="1" t="s">
        <v>101</v>
      </c>
      <c r="R4442" s="1" t="s">
        <v>111</v>
      </c>
      <c r="S4442" s="1" t="s">
        <v>124</v>
      </c>
      <c r="U4442" s="1" t="s">
        <v>114</v>
      </c>
      <c r="Z4442" s="1" t="s">
        <v>33</v>
      </c>
      <c r="AK4442" s="1" t="s">
        <v>116</v>
      </c>
    </row>
    <row r="4443" spans="1:39" ht="25.5">
      <c r="A4443" s="6">
        <v>43088.555776851848</v>
      </c>
      <c r="B4443" s="2">
        <v>42937</v>
      </c>
      <c r="C4443" s="1" t="s">
        <v>96</v>
      </c>
      <c r="D4443" s="1">
        <v>50446</v>
      </c>
      <c r="E4443" s="1" t="s">
        <v>1375</v>
      </c>
      <c r="F4443" s="1" t="s">
        <v>98</v>
      </c>
      <c r="G4443" s="1" t="s">
        <v>99</v>
      </c>
      <c r="H4443" s="1" t="s">
        <v>109</v>
      </c>
      <c r="K4443" s="1">
        <v>0.32</v>
      </c>
      <c r="L4443" s="1">
        <v>0.32</v>
      </c>
      <c r="M4443" s="1">
        <v>0.32</v>
      </c>
      <c r="N4443" s="1" t="s">
        <v>110</v>
      </c>
      <c r="O4443" s="1">
        <v>0.26</v>
      </c>
      <c r="P4443" s="1" t="s">
        <v>110</v>
      </c>
      <c r="Q4443" s="1" t="s">
        <v>101</v>
      </c>
      <c r="R4443" s="1" t="s">
        <v>111</v>
      </c>
      <c r="S4443" s="1" t="s">
        <v>112</v>
      </c>
      <c r="T4443" s="1" t="s">
        <v>113</v>
      </c>
      <c r="U4443" s="1" t="s">
        <v>114</v>
      </c>
      <c r="Z4443" s="1" t="s">
        <v>115</v>
      </c>
      <c r="AG4443" s="1">
        <v>65</v>
      </c>
    </row>
    <row r="4444" spans="1:39" ht="25.5">
      <c r="A4444" s="6">
        <v>42934.654255370369</v>
      </c>
      <c r="B4444" s="2">
        <v>42934</v>
      </c>
      <c r="C4444" s="1" t="s">
        <v>96</v>
      </c>
      <c r="D4444" s="1">
        <v>50447</v>
      </c>
      <c r="E4444" s="1" t="s">
        <v>1464</v>
      </c>
      <c r="F4444" s="1" t="s">
        <v>98</v>
      </c>
      <c r="G4444" s="1" t="s">
        <v>177</v>
      </c>
      <c r="H4444" s="1" t="s">
        <v>100</v>
      </c>
      <c r="I4444" s="1" t="s">
        <v>602</v>
      </c>
      <c r="K4444" s="1">
        <v>0.22</v>
      </c>
      <c r="M4444" s="1">
        <v>0.22</v>
      </c>
      <c r="N4444" s="1" t="s">
        <v>110</v>
      </c>
      <c r="O4444" s="1">
        <v>0.18</v>
      </c>
      <c r="P4444" s="1" t="s">
        <v>110</v>
      </c>
      <c r="Q4444" s="1" t="s">
        <v>121</v>
      </c>
      <c r="R4444" s="1" t="s">
        <v>102</v>
      </c>
      <c r="S4444" s="1" t="s">
        <v>101</v>
      </c>
      <c r="T4444" s="1" t="s">
        <v>192</v>
      </c>
      <c r="U4444" s="1" t="s">
        <v>105</v>
      </c>
      <c r="V4444" s="1">
        <v>36</v>
      </c>
      <c r="W4444" s="1">
        <v>161</v>
      </c>
      <c r="X4444" s="1">
        <v>4.8</v>
      </c>
      <c r="Z4444" s="1" t="s">
        <v>33</v>
      </c>
      <c r="AA4444" s="1">
        <v>0.18</v>
      </c>
      <c r="AG4444" s="1">
        <v>45</v>
      </c>
      <c r="AM4444" s="1">
        <v>8</v>
      </c>
    </row>
    <row r="4445" spans="1:39" ht="25.5">
      <c r="A4445" s="6">
        <v>43082.582733043979</v>
      </c>
      <c r="B4445" s="2">
        <v>42934</v>
      </c>
      <c r="C4445" s="1" t="s">
        <v>96</v>
      </c>
      <c r="D4445" s="1">
        <v>50447</v>
      </c>
      <c r="E4445" s="1" t="s">
        <v>1464</v>
      </c>
      <c r="F4445" s="1" t="s">
        <v>98</v>
      </c>
      <c r="G4445" s="1" t="s">
        <v>99</v>
      </c>
      <c r="H4445" s="1" t="s">
        <v>100</v>
      </c>
      <c r="I4445" s="1" t="s">
        <v>602</v>
      </c>
      <c r="K4445" s="1">
        <v>0.22</v>
      </c>
      <c r="M4445" s="1">
        <v>0.22</v>
      </c>
      <c r="N4445" s="1" t="s">
        <v>110</v>
      </c>
      <c r="O4445" s="1">
        <v>0.18</v>
      </c>
      <c r="P4445" s="1" t="s">
        <v>213</v>
      </c>
      <c r="Q4445" s="1" t="s">
        <v>121</v>
      </c>
      <c r="R4445" s="1" t="s">
        <v>102</v>
      </c>
      <c r="S4445" s="1" t="s">
        <v>101</v>
      </c>
      <c r="T4445" s="1" t="s">
        <v>192</v>
      </c>
      <c r="U4445" s="1" t="s">
        <v>105</v>
      </c>
      <c r="V4445" s="1">
        <v>36</v>
      </c>
      <c r="W4445" s="1">
        <v>161</v>
      </c>
      <c r="X4445" s="1">
        <v>4.8</v>
      </c>
      <c r="Z4445" s="1" t="s">
        <v>33</v>
      </c>
      <c r="AA4445" s="1">
        <v>0.18</v>
      </c>
      <c r="AG4445" s="1">
        <v>30</v>
      </c>
      <c r="AM4445" s="1">
        <v>8</v>
      </c>
    </row>
    <row r="4446" spans="1:39" ht="25.5">
      <c r="A4446" s="6">
        <v>43155.652430532413</v>
      </c>
      <c r="B4446" s="2">
        <v>42934</v>
      </c>
      <c r="C4446" s="1" t="s">
        <v>96</v>
      </c>
      <c r="D4446" s="1">
        <v>50447</v>
      </c>
      <c r="E4446" s="1" t="s">
        <v>1464</v>
      </c>
      <c r="F4446" s="1" t="s">
        <v>98</v>
      </c>
      <c r="G4446" s="1" t="s">
        <v>99</v>
      </c>
      <c r="H4446" s="1" t="s">
        <v>100</v>
      </c>
      <c r="I4446" s="1" t="s">
        <v>602</v>
      </c>
      <c r="K4446" s="1">
        <v>0.22</v>
      </c>
      <c r="M4446" s="1">
        <v>0.22</v>
      </c>
      <c r="N4446" s="1" t="s">
        <v>110</v>
      </c>
      <c r="O4446" s="1">
        <v>0.18</v>
      </c>
      <c r="P4446" s="1" t="s">
        <v>213</v>
      </c>
      <c r="Q4446" s="1" t="s">
        <v>101</v>
      </c>
      <c r="R4446" s="1" t="s">
        <v>102</v>
      </c>
      <c r="S4446" s="1" t="s">
        <v>101</v>
      </c>
      <c r="T4446" s="1" t="s">
        <v>192</v>
      </c>
      <c r="U4446" s="1" t="s">
        <v>105</v>
      </c>
      <c r="V4446" s="1">
        <v>36</v>
      </c>
      <c r="W4446" s="1">
        <v>161</v>
      </c>
      <c r="X4446" s="1">
        <v>4.8</v>
      </c>
      <c r="Z4446" s="1" t="s">
        <v>33</v>
      </c>
      <c r="AA4446" s="1">
        <v>0.18</v>
      </c>
      <c r="AG4446" s="1">
        <v>45</v>
      </c>
      <c r="AM4446" s="1">
        <v>8</v>
      </c>
    </row>
    <row r="4447" spans="1:39" ht="25.5">
      <c r="A4447" s="6">
        <v>43082.583503993053</v>
      </c>
      <c r="B4447" s="2">
        <v>42934</v>
      </c>
      <c r="C4447" s="1" t="s">
        <v>117</v>
      </c>
      <c r="D4447" s="1">
        <v>50447</v>
      </c>
      <c r="E4447" s="1" t="s">
        <v>1464</v>
      </c>
      <c r="F4447" s="1" t="s">
        <v>98</v>
      </c>
      <c r="G4447" s="1" t="s">
        <v>99</v>
      </c>
      <c r="H4447" s="1" t="s">
        <v>100</v>
      </c>
      <c r="Q4447" s="1" t="s">
        <v>101</v>
      </c>
      <c r="R4447" s="1" t="s">
        <v>102</v>
      </c>
      <c r="S4447" s="1" t="s">
        <v>101</v>
      </c>
      <c r="T4447" s="1" t="s">
        <v>104</v>
      </c>
      <c r="U4447" s="1" t="s">
        <v>105</v>
      </c>
      <c r="Z4447" s="1" t="s">
        <v>33</v>
      </c>
      <c r="AA4447" s="1">
        <v>0.18</v>
      </c>
      <c r="AD4447" s="1">
        <v>0.9</v>
      </c>
      <c r="AF4447" s="1">
        <v>0.9</v>
      </c>
      <c r="AM4447" s="1">
        <v>8</v>
      </c>
    </row>
    <row r="4448" spans="1:39" ht="25.5">
      <c r="A4448" s="6">
        <v>43155.654022986113</v>
      </c>
      <c r="B4448" s="2">
        <v>42934</v>
      </c>
      <c r="C4448" s="1" t="s">
        <v>117</v>
      </c>
      <c r="D4448" s="1">
        <v>50447</v>
      </c>
      <c r="E4448" s="1" t="s">
        <v>1464</v>
      </c>
      <c r="F4448" s="1" t="s">
        <v>98</v>
      </c>
      <c r="G4448" s="1" t="s">
        <v>177</v>
      </c>
      <c r="H4448" s="1" t="s">
        <v>100</v>
      </c>
      <c r="Q4448" s="1" t="s">
        <v>101</v>
      </c>
      <c r="R4448" s="1" t="s">
        <v>102</v>
      </c>
      <c r="S4448" s="1" t="s">
        <v>101</v>
      </c>
      <c r="T4448" s="1" t="s">
        <v>104</v>
      </c>
      <c r="U4448" s="1" t="s">
        <v>114</v>
      </c>
      <c r="Z4448" s="1" t="s">
        <v>33</v>
      </c>
      <c r="AA4448" s="1">
        <v>0.18</v>
      </c>
      <c r="AD4448" s="1">
        <v>0.9</v>
      </c>
      <c r="AF4448" s="1">
        <v>0.9</v>
      </c>
    </row>
    <row r="4449" spans="1:41" ht="25.5">
      <c r="A4449" s="6">
        <v>43082.584541689816</v>
      </c>
      <c r="B4449" s="2">
        <v>42935</v>
      </c>
      <c r="C4449" s="1" t="s">
        <v>96</v>
      </c>
      <c r="D4449" s="1">
        <v>50447</v>
      </c>
      <c r="E4449" s="1" t="s">
        <v>1464</v>
      </c>
      <c r="F4449" s="1" t="s">
        <v>98</v>
      </c>
      <c r="G4449" s="1" t="s">
        <v>177</v>
      </c>
      <c r="H4449" s="1" t="s">
        <v>100</v>
      </c>
      <c r="K4449" s="1">
        <v>0.22</v>
      </c>
      <c r="O4449" s="1">
        <v>0.18</v>
      </c>
      <c r="P4449" s="1" t="s">
        <v>213</v>
      </c>
      <c r="Q4449" s="1" t="s">
        <v>101</v>
      </c>
      <c r="R4449" s="1" t="s">
        <v>102</v>
      </c>
      <c r="S4449" s="1" t="s">
        <v>101</v>
      </c>
      <c r="T4449" s="1" t="s">
        <v>192</v>
      </c>
      <c r="U4449" s="1" t="s">
        <v>105</v>
      </c>
      <c r="Z4449" s="1" t="s">
        <v>115</v>
      </c>
      <c r="AA4449" s="1">
        <v>0.18</v>
      </c>
      <c r="AG4449" s="1">
        <v>45</v>
      </c>
      <c r="AM4449" s="1">
        <v>8</v>
      </c>
    </row>
    <row r="4450" spans="1:41" ht="25.5">
      <c r="A4450" s="6">
        <v>43155.658389849537</v>
      </c>
      <c r="B4450" s="2">
        <v>42935</v>
      </c>
      <c r="C4450" s="1" t="s">
        <v>96</v>
      </c>
      <c r="D4450" s="1">
        <v>50447</v>
      </c>
      <c r="E4450" s="1" t="s">
        <v>1464</v>
      </c>
      <c r="F4450" s="1" t="s">
        <v>98</v>
      </c>
      <c r="G4450" s="1" t="s">
        <v>177</v>
      </c>
      <c r="H4450" s="1" t="s">
        <v>100</v>
      </c>
      <c r="K4450" s="1">
        <v>0.22</v>
      </c>
      <c r="M4450" s="1">
        <v>0.22</v>
      </c>
      <c r="N4450" s="1" t="s">
        <v>110</v>
      </c>
      <c r="O4450" s="1">
        <v>0.18</v>
      </c>
      <c r="P4450" s="1" t="s">
        <v>213</v>
      </c>
      <c r="Q4450" s="1" t="s">
        <v>101</v>
      </c>
      <c r="R4450" s="1" t="s">
        <v>102</v>
      </c>
      <c r="S4450" s="1" t="s">
        <v>101</v>
      </c>
      <c r="T4450" s="1" t="s">
        <v>192</v>
      </c>
      <c r="U4450" s="1" t="s">
        <v>105</v>
      </c>
      <c r="Z4450" s="1" t="s">
        <v>33</v>
      </c>
      <c r="AA4450" s="1">
        <v>0.18</v>
      </c>
      <c r="AG4450" s="1">
        <v>45</v>
      </c>
      <c r="AM4450" s="1">
        <v>8</v>
      </c>
    </row>
    <row r="4451" spans="1:41" ht="25.5">
      <c r="A4451" s="6">
        <v>43082.586467673609</v>
      </c>
      <c r="B4451" s="2">
        <v>42935</v>
      </c>
      <c r="C4451" s="1" t="s">
        <v>117</v>
      </c>
      <c r="D4451" s="1">
        <v>50447</v>
      </c>
      <c r="E4451" s="1" t="s">
        <v>1464</v>
      </c>
      <c r="F4451" s="1" t="s">
        <v>303</v>
      </c>
      <c r="G4451" s="1" t="s">
        <v>177</v>
      </c>
      <c r="H4451" s="1" t="s">
        <v>100</v>
      </c>
      <c r="Q4451" s="1" t="s">
        <v>101</v>
      </c>
      <c r="R4451" s="1" t="s">
        <v>102</v>
      </c>
      <c r="S4451" s="1" t="s">
        <v>103</v>
      </c>
      <c r="T4451" s="1" t="s">
        <v>104</v>
      </c>
      <c r="U4451" s="1" t="s">
        <v>105</v>
      </c>
      <c r="Y4451" s="1">
        <v>103.2</v>
      </c>
      <c r="Z4451" s="1" t="s">
        <v>33</v>
      </c>
      <c r="AA4451" s="1">
        <v>0.18</v>
      </c>
      <c r="AD4451" s="1">
        <v>0.9</v>
      </c>
      <c r="AF4451" s="1">
        <v>0.9</v>
      </c>
      <c r="AI4451" s="1">
        <v>0.18</v>
      </c>
      <c r="AJ4451" s="1" t="s">
        <v>213</v>
      </c>
      <c r="AM4451" s="1">
        <v>7</v>
      </c>
      <c r="AN4451" s="1">
        <v>2</v>
      </c>
    </row>
    <row r="4452" spans="1:41" ht="25.5">
      <c r="A4452" s="6">
        <v>43155.660130763892</v>
      </c>
      <c r="B4452" s="2">
        <v>42935</v>
      </c>
      <c r="C4452" s="1" t="s">
        <v>117</v>
      </c>
      <c r="D4452" s="1">
        <v>50447</v>
      </c>
      <c r="E4452" s="1" t="s">
        <v>1464</v>
      </c>
      <c r="F4452" s="1" t="s">
        <v>303</v>
      </c>
      <c r="G4452" s="1" t="s">
        <v>177</v>
      </c>
      <c r="H4452" s="1" t="s">
        <v>100</v>
      </c>
      <c r="Q4452" s="1" t="s">
        <v>101</v>
      </c>
      <c r="R4452" s="1" t="s">
        <v>102</v>
      </c>
      <c r="S4452" s="1" t="s">
        <v>103</v>
      </c>
      <c r="T4452" s="1" t="s">
        <v>104</v>
      </c>
      <c r="U4452" s="1" t="s">
        <v>105</v>
      </c>
      <c r="Z4452" s="1" t="s">
        <v>33</v>
      </c>
      <c r="AA4452" s="1">
        <v>0.18</v>
      </c>
      <c r="AD4452" s="1">
        <v>0.9</v>
      </c>
      <c r="AF4452" s="1">
        <v>0.9</v>
      </c>
      <c r="AI4452" s="1">
        <v>0.18</v>
      </c>
      <c r="AJ4452" s="1" t="s">
        <v>213</v>
      </c>
      <c r="AM4452" s="1">
        <v>7</v>
      </c>
      <c r="AN4452" s="1">
        <v>2</v>
      </c>
    </row>
    <row r="4453" spans="1:41" ht="25.5">
      <c r="A4453" s="6">
        <v>43082.597733229166</v>
      </c>
      <c r="B4453" s="2">
        <v>42936</v>
      </c>
      <c r="C4453" s="1" t="s">
        <v>96</v>
      </c>
      <c r="D4453" s="1">
        <v>50447</v>
      </c>
      <c r="E4453" s="1" t="s">
        <v>1464</v>
      </c>
      <c r="F4453" s="1" t="s">
        <v>98</v>
      </c>
      <c r="G4453" s="1" t="s">
        <v>99</v>
      </c>
      <c r="H4453" s="1" t="s">
        <v>100</v>
      </c>
      <c r="K4453" s="1">
        <v>0.22</v>
      </c>
      <c r="O4453" s="1">
        <v>0.18</v>
      </c>
      <c r="P4453" s="1" t="s">
        <v>213</v>
      </c>
      <c r="T4453" s="1" t="s">
        <v>192</v>
      </c>
      <c r="U4453" s="1" t="s">
        <v>3645</v>
      </c>
      <c r="AA4453" s="1">
        <v>0.18</v>
      </c>
      <c r="AG4453" s="1">
        <v>45</v>
      </c>
      <c r="AM4453" s="1">
        <v>7</v>
      </c>
      <c r="AN4453" s="1">
        <v>2</v>
      </c>
    </row>
    <row r="4454" spans="1:41" ht="25.5">
      <c r="A4454" s="6">
        <v>43155.661068194444</v>
      </c>
      <c r="B4454" s="2">
        <v>42936</v>
      </c>
      <c r="C4454" s="1" t="s">
        <v>96</v>
      </c>
      <c r="D4454" s="1">
        <v>50447</v>
      </c>
      <c r="E4454" s="1" t="s">
        <v>1464</v>
      </c>
      <c r="F4454" s="1" t="s">
        <v>98</v>
      </c>
      <c r="G4454" s="1" t="s">
        <v>99</v>
      </c>
      <c r="H4454" s="1" t="s">
        <v>100</v>
      </c>
      <c r="K4454" s="1">
        <v>0.22</v>
      </c>
      <c r="L4454" s="1">
        <v>0.22</v>
      </c>
      <c r="O4454" s="1">
        <v>0.18</v>
      </c>
      <c r="P4454" s="1" t="s">
        <v>213</v>
      </c>
      <c r="Q4454" s="1" t="s">
        <v>101</v>
      </c>
      <c r="R4454" s="1" t="s">
        <v>102</v>
      </c>
      <c r="S4454" s="1" t="s">
        <v>101</v>
      </c>
      <c r="T4454" s="1" t="s">
        <v>192</v>
      </c>
      <c r="U4454" s="1" t="s">
        <v>105</v>
      </c>
      <c r="Z4454" s="1" t="s">
        <v>33</v>
      </c>
      <c r="AA4454" s="1">
        <v>0.18</v>
      </c>
      <c r="AG4454" s="1">
        <v>45</v>
      </c>
      <c r="AM4454" s="1">
        <v>7</v>
      </c>
      <c r="AN4454" s="1">
        <v>2</v>
      </c>
    </row>
    <row r="4455" spans="1:41" ht="25.5">
      <c r="A4455" s="6">
        <v>43082.599044421295</v>
      </c>
      <c r="B4455" s="2">
        <v>42936</v>
      </c>
      <c r="C4455" s="1" t="s">
        <v>117</v>
      </c>
      <c r="D4455" s="1">
        <v>50447</v>
      </c>
      <c r="E4455" s="1" t="s">
        <v>1464</v>
      </c>
      <c r="F4455" s="1" t="s">
        <v>98</v>
      </c>
      <c r="G4455" s="1" t="s">
        <v>99</v>
      </c>
      <c r="H4455" s="1" t="s">
        <v>100</v>
      </c>
      <c r="Q4455" s="1" t="s">
        <v>101</v>
      </c>
      <c r="R4455" s="1" t="s">
        <v>102</v>
      </c>
      <c r="S4455" s="1" t="s">
        <v>101</v>
      </c>
      <c r="T4455" s="1" t="s">
        <v>104</v>
      </c>
      <c r="U4455" s="1" t="s">
        <v>105</v>
      </c>
      <c r="Z4455" s="1" t="s">
        <v>33</v>
      </c>
      <c r="AA4455" s="1">
        <v>0.18</v>
      </c>
      <c r="AD4455" s="1">
        <v>0.9</v>
      </c>
      <c r="AF4455" s="1">
        <v>0.9</v>
      </c>
      <c r="AI4455" s="1">
        <v>0.18</v>
      </c>
      <c r="AJ4455" s="1" t="s">
        <v>213</v>
      </c>
      <c r="AM4455" s="1">
        <v>7</v>
      </c>
      <c r="AN4455" s="1">
        <v>2</v>
      </c>
    </row>
    <row r="4456" spans="1:41" ht="25.5">
      <c r="A4456" s="6">
        <v>43155.66219195602</v>
      </c>
      <c r="B4456" s="2">
        <v>42936</v>
      </c>
      <c r="C4456" s="1" t="s">
        <v>117</v>
      </c>
      <c r="D4456" s="1">
        <v>50447</v>
      </c>
      <c r="E4456" s="1" t="s">
        <v>1464</v>
      </c>
      <c r="F4456" s="1" t="s">
        <v>98</v>
      </c>
      <c r="G4456" s="1" t="s">
        <v>99</v>
      </c>
      <c r="H4456" s="1" t="s">
        <v>100</v>
      </c>
      <c r="Q4456" s="1" t="s">
        <v>101</v>
      </c>
      <c r="R4456" s="1" t="s">
        <v>102</v>
      </c>
      <c r="S4456" s="1" t="s">
        <v>101</v>
      </c>
      <c r="T4456" s="1" t="s">
        <v>104</v>
      </c>
      <c r="U4456" s="1" t="s">
        <v>105</v>
      </c>
      <c r="Z4456" s="1" t="s">
        <v>33</v>
      </c>
      <c r="AA4456" s="1">
        <v>0.18</v>
      </c>
      <c r="AD4456" s="1">
        <v>0.9</v>
      </c>
      <c r="AF4456" s="1">
        <v>0.9</v>
      </c>
      <c r="AI4456" s="1">
        <v>0.18</v>
      </c>
      <c r="AJ4456" s="1" t="s">
        <v>213</v>
      </c>
      <c r="AM4456" s="1">
        <v>7</v>
      </c>
      <c r="AN4456" s="1">
        <v>2</v>
      </c>
    </row>
    <row r="4457" spans="1:41" ht="25.5">
      <c r="A4457" s="6">
        <v>43082.600164421296</v>
      </c>
      <c r="B4457" s="2">
        <v>42937</v>
      </c>
      <c r="C4457" s="1" t="s">
        <v>96</v>
      </c>
      <c r="D4457" s="1">
        <v>50447</v>
      </c>
      <c r="E4457" s="1" t="s">
        <v>1464</v>
      </c>
      <c r="F4457" s="1" t="s">
        <v>98</v>
      </c>
      <c r="G4457" s="1" t="s">
        <v>99</v>
      </c>
      <c r="H4457" s="1" t="s">
        <v>100</v>
      </c>
      <c r="K4457" s="1">
        <v>0.22</v>
      </c>
      <c r="O4457" s="1">
        <v>0.18</v>
      </c>
      <c r="P4457" s="1" t="s">
        <v>213</v>
      </c>
      <c r="Q4457" s="1" t="s">
        <v>121</v>
      </c>
      <c r="R4457" s="1" t="s">
        <v>102</v>
      </c>
      <c r="S4457" s="1" t="s">
        <v>133</v>
      </c>
      <c r="T4457" s="1" t="s">
        <v>104</v>
      </c>
      <c r="U4457" s="1" t="s">
        <v>105</v>
      </c>
      <c r="Z4457" s="1" t="s">
        <v>33</v>
      </c>
      <c r="AA4457" s="1">
        <v>0.18</v>
      </c>
      <c r="AM4457" s="1">
        <v>7</v>
      </c>
      <c r="AN4457" s="1">
        <v>2</v>
      </c>
    </row>
    <row r="4458" spans="1:41" ht="25.5">
      <c r="A4458" s="6">
        <v>43155.677126504626</v>
      </c>
      <c r="B4458" s="2">
        <v>42937</v>
      </c>
      <c r="C4458" s="1" t="s">
        <v>96</v>
      </c>
      <c r="D4458" s="1">
        <v>50447</v>
      </c>
      <c r="E4458" s="1" t="s">
        <v>1464</v>
      </c>
      <c r="F4458" s="1" t="s">
        <v>98</v>
      </c>
      <c r="G4458" s="1" t="s">
        <v>99</v>
      </c>
      <c r="H4458" s="1" t="s">
        <v>100</v>
      </c>
      <c r="K4458" s="1">
        <v>0.22</v>
      </c>
      <c r="O4458" s="1">
        <v>0.18</v>
      </c>
      <c r="P4458" s="1" t="s">
        <v>213</v>
      </c>
      <c r="Q4458" s="1" t="s">
        <v>121</v>
      </c>
      <c r="R4458" s="1" t="s">
        <v>102</v>
      </c>
      <c r="S4458" s="1" t="s">
        <v>101</v>
      </c>
      <c r="T4458" s="1" t="s">
        <v>192</v>
      </c>
      <c r="U4458" s="1" t="s">
        <v>105</v>
      </c>
      <c r="Z4458" s="1" t="s">
        <v>33</v>
      </c>
      <c r="AA4458" s="1">
        <v>0.18</v>
      </c>
      <c r="AG4458" s="1">
        <v>45</v>
      </c>
      <c r="AM4458" s="1">
        <v>7</v>
      </c>
      <c r="AN4458" s="1">
        <v>2</v>
      </c>
    </row>
    <row r="4459" spans="1:41" ht="25.5">
      <c r="A4459" s="6">
        <v>43082.602172893516</v>
      </c>
      <c r="B4459" s="2">
        <v>42937</v>
      </c>
      <c r="C4459" s="1" t="s">
        <v>117</v>
      </c>
      <c r="D4459" s="1">
        <v>50447</v>
      </c>
      <c r="E4459" s="1" t="s">
        <v>1464</v>
      </c>
      <c r="F4459" s="1" t="s">
        <v>98</v>
      </c>
      <c r="G4459" s="1" t="s">
        <v>99</v>
      </c>
      <c r="H4459" s="1" t="s">
        <v>100</v>
      </c>
      <c r="Q4459" s="1" t="s">
        <v>101</v>
      </c>
      <c r="R4459" s="1" t="s">
        <v>102</v>
      </c>
      <c r="S4459" s="1" t="s">
        <v>133</v>
      </c>
      <c r="T4459" s="1" t="s">
        <v>104</v>
      </c>
      <c r="U4459" s="1" t="s">
        <v>105</v>
      </c>
      <c r="V4459" s="1">
        <v>31</v>
      </c>
      <c r="W4459" s="1">
        <v>161</v>
      </c>
      <c r="X4459" s="1">
        <v>2.7</v>
      </c>
      <c r="Z4459" s="1" t="s">
        <v>33</v>
      </c>
      <c r="AA4459" s="1">
        <v>0.18</v>
      </c>
      <c r="AB4459" s="1">
        <v>75</v>
      </c>
      <c r="AI4459" s="1">
        <v>0.18</v>
      </c>
      <c r="AJ4459" s="1" t="s">
        <v>213</v>
      </c>
      <c r="AM4459" s="1">
        <v>7</v>
      </c>
      <c r="AN4459" s="1">
        <v>2</v>
      </c>
      <c r="AO4459" s="1">
        <v>25</v>
      </c>
    </row>
    <row r="4460" spans="1:41" ht="25.5">
      <c r="A4460" s="6">
        <v>43155.67891923611</v>
      </c>
      <c r="B4460" s="2">
        <v>42937</v>
      </c>
      <c r="C4460" s="1" t="s">
        <v>117</v>
      </c>
      <c r="D4460" s="1">
        <v>50447</v>
      </c>
      <c r="E4460" s="1" t="s">
        <v>4090</v>
      </c>
      <c r="F4460" s="1" t="s">
        <v>98</v>
      </c>
      <c r="G4460" s="1" t="s">
        <v>99</v>
      </c>
      <c r="H4460" s="1" t="s">
        <v>100</v>
      </c>
      <c r="Q4460" s="1" t="s">
        <v>101</v>
      </c>
      <c r="R4460" s="1" t="s">
        <v>102</v>
      </c>
      <c r="S4460" s="1" t="s">
        <v>133</v>
      </c>
      <c r="T4460" s="1" t="s">
        <v>104</v>
      </c>
      <c r="U4460" s="1" t="s">
        <v>105</v>
      </c>
      <c r="Z4460" s="1" t="s">
        <v>33</v>
      </c>
      <c r="AA4460" s="1">
        <v>0.18</v>
      </c>
      <c r="AB4460" s="1">
        <v>75</v>
      </c>
      <c r="AI4460" s="1">
        <v>0.18</v>
      </c>
      <c r="AJ4460" s="1" t="s">
        <v>213</v>
      </c>
      <c r="AM4460" s="1">
        <v>7</v>
      </c>
      <c r="AN4460" s="1">
        <v>2</v>
      </c>
      <c r="AO4460" s="1">
        <v>25</v>
      </c>
    </row>
    <row r="4461" spans="1:41" ht="25.5">
      <c r="A4461" s="6">
        <v>43082.603162881947</v>
      </c>
      <c r="B4461" s="2">
        <v>42938</v>
      </c>
      <c r="C4461" s="1" t="s">
        <v>96</v>
      </c>
      <c r="D4461" s="1">
        <v>50447</v>
      </c>
      <c r="E4461" s="1" t="s">
        <v>1464</v>
      </c>
      <c r="F4461" s="1" t="s">
        <v>98</v>
      </c>
      <c r="G4461" s="1" t="s">
        <v>99</v>
      </c>
      <c r="H4461" s="1" t="s">
        <v>100</v>
      </c>
      <c r="K4461" s="1">
        <v>0.22</v>
      </c>
      <c r="O4461" s="1">
        <v>0.18</v>
      </c>
      <c r="P4461" s="1" t="s">
        <v>213</v>
      </c>
      <c r="Q4461" s="1" t="s">
        <v>101</v>
      </c>
      <c r="R4461" s="1" t="s">
        <v>122</v>
      </c>
      <c r="S4461" s="1" t="s">
        <v>101</v>
      </c>
      <c r="T4461" s="1" t="s">
        <v>192</v>
      </c>
      <c r="U4461" s="1" t="s">
        <v>105</v>
      </c>
      <c r="Z4461" s="1" t="s">
        <v>33</v>
      </c>
      <c r="AA4461" s="1">
        <v>0.18</v>
      </c>
      <c r="AB4461" s="1">
        <v>75</v>
      </c>
      <c r="AG4461" s="1">
        <v>45</v>
      </c>
      <c r="AM4461" s="1">
        <v>7</v>
      </c>
      <c r="AN4461" s="1">
        <v>2</v>
      </c>
      <c r="AO4461" s="1">
        <v>25</v>
      </c>
    </row>
    <row r="4462" spans="1:41" ht="25.5">
      <c r="A4462" s="6">
        <v>43155.680033472221</v>
      </c>
      <c r="B4462" s="2">
        <v>42938</v>
      </c>
      <c r="C4462" s="1" t="s">
        <v>96</v>
      </c>
      <c r="D4462" s="1">
        <v>50447</v>
      </c>
      <c r="E4462" s="1" t="s">
        <v>1464</v>
      </c>
      <c r="F4462" s="1" t="s">
        <v>98</v>
      </c>
      <c r="G4462" s="1" t="s">
        <v>99</v>
      </c>
      <c r="H4462" s="1" t="s">
        <v>100</v>
      </c>
      <c r="K4462" s="1">
        <v>0.22</v>
      </c>
      <c r="O4462" s="1">
        <v>0.18</v>
      </c>
      <c r="P4462" s="1" t="s">
        <v>213</v>
      </c>
      <c r="Q4462" s="1" t="s">
        <v>101</v>
      </c>
      <c r="R4462" s="1" t="s">
        <v>122</v>
      </c>
      <c r="S4462" s="1" t="s">
        <v>101</v>
      </c>
      <c r="T4462" s="1" t="s">
        <v>192</v>
      </c>
      <c r="U4462" s="1" t="s">
        <v>105</v>
      </c>
      <c r="Z4462" s="1" t="s">
        <v>33</v>
      </c>
      <c r="AA4462" s="1">
        <v>0.18</v>
      </c>
      <c r="AB4462" s="1">
        <v>75</v>
      </c>
      <c r="AG4462" s="1">
        <v>45</v>
      </c>
      <c r="AM4462" s="1">
        <v>7</v>
      </c>
      <c r="AN4462" s="1">
        <v>2</v>
      </c>
      <c r="AO4462" s="1">
        <v>25</v>
      </c>
    </row>
    <row r="4463" spans="1:41" ht="25.5">
      <c r="A4463" s="6">
        <v>43155.681015034723</v>
      </c>
      <c r="B4463" s="2">
        <v>42938</v>
      </c>
      <c r="C4463" s="1" t="s">
        <v>117</v>
      </c>
      <c r="D4463" s="1">
        <v>50447</v>
      </c>
      <c r="E4463" s="1" t="s">
        <v>1464</v>
      </c>
      <c r="F4463" s="1" t="s">
        <v>98</v>
      </c>
      <c r="G4463" s="1" t="s">
        <v>99</v>
      </c>
      <c r="H4463" s="1" t="s">
        <v>100</v>
      </c>
      <c r="O4463" s="1">
        <v>0.18</v>
      </c>
      <c r="P4463" s="1" t="s">
        <v>213</v>
      </c>
      <c r="Q4463" s="1" t="s">
        <v>101</v>
      </c>
      <c r="R4463" s="1" t="s">
        <v>102</v>
      </c>
      <c r="S4463" s="1" t="s">
        <v>101</v>
      </c>
      <c r="T4463" s="1" t="s">
        <v>104</v>
      </c>
      <c r="U4463" s="1" t="s">
        <v>105</v>
      </c>
      <c r="Z4463" s="1" t="s">
        <v>33</v>
      </c>
      <c r="AA4463" s="1">
        <v>0.18</v>
      </c>
      <c r="AB4463" s="1">
        <v>75</v>
      </c>
      <c r="AI4463" s="1">
        <v>0.18</v>
      </c>
      <c r="AJ4463" s="1" t="s">
        <v>213</v>
      </c>
      <c r="AM4463" s="1">
        <v>7</v>
      </c>
      <c r="AN4463" s="1">
        <v>2</v>
      </c>
      <c r="AO4463" s="1">
        <v>25</v>
      </c>
    </row>
    <row r="4464" spans="1:41" ht="25.5">
      <c r="A4464" s="6">
        <v>43155.68267736111</v>
      </c>
      <c r="B4464" s="2">
        <v>42939</v>
      </c>
      <c r="C4464" s="1" t="s">
        <v>96</v>
      </c>
      <c r="D4464" s="1">
        <v>50447</v>
      </c>
      <c r="E4464" s="1" t="s">
        <v>1464</v>
      </c>
      <c r="F4464" s="1" t="s">
        <v>98</v>
      </c>
      <c r="G4464" s="1" t="s">
        <v>99</v>
      </c>
      <c r="H4464" s="1" t="s">
        <v>100</v>
      </c>
      <c r="O4464" s="1">
        <v>0.18</v>
      </c>
      <c r="P4464" s="1" t="s">
        <v>213</v>
      </c>
      <c r="Q4464" s="1" t="s">
        <v>101</v>
      </c>
      <c r="R4464" s="1" t="s">
        <v>122</v>
      </c>
      <c r="S4464" s="1" t="s">
        <v>133</v>
      </c>
      <c r="T4464" s="1" t="s">
        <v>104</v>
      </c>
      <c r="U4464" s="1" t="s">
        <v>193</v>
      </c>
      <c r="Z4464" s="1" t="s">
        <v>33</v>
      </c>
      <c r="AA4464" s="1">
        <v>0.18</v>
      </c>
      <c r="AB4464" s="1">
        <v>75</v>
      </c>
      <c r="AM4464" s="1">
        <v>7</v>
      </c>
      <c r="AN4464" s="1">
        <v>2</v>
      </c>
      <c r="AO4464" s="1">
        <v>25</v>
      </c>
    </row>
    <row r="4465" spans="1:43" ht="25.5">
      <c r="A4465" s="6">
        <v>43155.683601979166</v>
      </c>
      <c r="B4465" s="2">
        <v>42939</v>
      </c>
      <c r="C4465" s="1" t="s">
        <v>117</v>
      </c>
      <c r="D4465" s="1">
        <v>50447</v>
      </c>
      <c r="E4465" s="1" t="s">
        <v>1464</v>
      </c>
      <c r="F4465" s="1" t="s">
        <v>98</v>
      </c>
      <c r="G4465" s="1" t="s">
        <v>99</v>
      </c>
      <c r="H4465" s="1" t="s">
        <v>100</v>
      </c>
      <c r="O4465" s="1">
        <v>0.18</v>
      </c>
      <c r="P4465" s="1" t="s">
        <v>213</v>
      </c>
      <c r="Q4465" s="1" t="s">
        <v>101</v>
      </c>
      <c r="R4465" s="1" t="s">
        <v>122</v>
      </c>
      <c r="S4465" s="1" t="s">
        <v>101</v>
      </c>
      <c r="T4465" s="1" t="s">
        <v>104</v>
      </c>
      <c r="U4465" s="1" t="s">
        <v>105</v>
      </c>
      <c r="Z4465" s="1" t="s">
        <v>33</v>
      </c>
      <c r="AA4465" s="1">
        <v>0.18</v>
      </c>
      <c r="AB4465" s="1">
        <v>75</v>
      </c>
      <c r="AG4465" s="1">
        <v>7</v>
      </c>
      <c r="AI4465" s="1">
        <v>0.18</v>
      </c>
      <c r="AJ4465" s="1" t="s">
        <v>213</v>
      </c>
      <c r="AO4465" s="1">
        <v>25</v>
      </c>
    </row>
    <row r="4466" spans="1:43" ht="25.5">
      <c r="A4466" s="6">
        <v>43155.685440127316</v>
      </c>
      <c r="B4466" s="2">
        <v>42940</v>
      </c>
      <c r="C4466" s="1" t="s">
        <v>96</v>
      </c>
      <c r="D4466" s="1">
        <v>50447</v>
      </c>
      <c r="E4466" s="1" t="s">
        <v>1464</v>
      </c>
      <c r="F4466" s="1" t="s">
        <v>98</v>
      </c>
      <c r="G4466" s="1" t="s">
        <v>99</v>
      </c>
      <c r="H4466" s="1" t="s">
        <v>100</v>
      </c>
      <c r="O4466" s="1">
        <v>0.18</v>
      </c>
      <c r="P4466" s="1" t="s">
        <v>213</v>
      </c>
      <c r="Q4466" s="1" t="s">
        <v>101</v>
      </c>
      <c r="R4466" s="1" t="s">
        <v>102</v>
      </c>
      <c r="S4466" s="1" t="s">
        <v>101</v>
      </c>
      <c r="T4466" s="1" t="s">
        <v>104</v>
      </c>
      <c r="U4466" s="1" t="s">
        <v>141</v>
      </c>
      <c r="Z4466" s="1" t="s">
        <v>33</v>
      </c>
      <c r="AA4466" s="1">
        <v>0.18</v>
      </c>
      <c r="AB4466" s="1">
        <v>75</v>
      </c>
      <c r="AM4466" s="1">
        <v>7</v>
      </c>
      <c r="AN4466" s="1">
        <v>2</v>
      </c>
      <c r="AO4466" s="1">
        <v>25</v>
      </c>
    </row>
    <row r="4467" spans="1:43" ht="25.5">
      <c r="A4467" s="6">
        <v>43155.686654398145</v>
      </c>
      <c r="B4467" s="2">
        <v>42940</v>
      </c>
      <c r="C4467" s="1" t="s">
        <v>117</v>
      </c>
      <c r="D4467" s="1">
        <v>50447</v>
      </c>
      <c r="E4467" s="1" t="s">
        <v>1464</v>
      </c>
      <c r="F4467" s="1" t="s">
        <v>98</v>
      </c>
      <c r="G4467" s="1" t="s">
        <v>99</v>
      </c>
      <c r="H4467" s="1" t="s">
        <v>100</v>
      </c>
      <c r="Q4467" s="1" t="s">
        <v>101</v>
      </c>
      <c r="R4467" s="1" t="s">
        <v>111</v>
      </c>
      <c r="S4467" s="1" t="s">
        <v>101</v>
      </c>
      <c r="T4467" s="1" t="s">
        <v>104</v>
      </c>
      <c r="U4467" s="1" t="s">
        <v>114</v>
      </c>
      <c r="Z4467" s="1" t="s">
        <v>33</v>
      </c>
      <c r="AA4467" s="1">
        <v>0.18</v>
      </c>
      <c r="AB4467" s="1">
        <v>75</v>
      </c>
      <c r="AI4467" s="1">
        <v>0.18</v>
      </c>
      <c r="AJ4467" s="1" t="s">
        <v>213</v>
      </c>
      <c r="AL4467" s="1" t="s">
        <v>4110</v>
      </c>
      <c r="AM4467" s="1">
        <v>7</v>
      </c>
      <c r="AN4467" s="1">
        <v>2</v>
      </c>
      <c r="AO4467" s="1">
        <v>25</v>
      </c>
    </row>
    <row r="4468" spans="1:43" ht="25.5">
      <c r="A4468" s="6">
        <v>43155.688731863425</v>
      </c>
      <c r="B4468" s="2">
        <v>42941</v>
      </c>
      <c r="C4468" s="1" t="s">
        <v>96</v>
      </c>
      <c r="D4468" s="1">
        <v>50447</v>
      </c>
      <c r="E4468" s="1" t="s">
        <v>1464</v>
      </c>
      <c r="F4468" s="1" t="s">
        <v>98</v>
      </c>
      <c r="G4468" s="1" t="s">
        <v>99</v>
      </c>
      <c r="H4468" s="1" t="s">
        <v>100</v>
      </c>
      <c r="O4468" s="1">
        <v>0.18</v>
      </c>
      <c r="P4468" s="1" t="s">
        <v>213</v>
      </c>
      <c r="Q4468" s="1" t="s">
        <v>101</v>
      </c>
      <c r="R4468" s="1" t="s">
        <v>111</v>
      </c>
      <c r="S4468" s="1" t="s">
        <v>133</v>
      </c>
      <c r="T4468" s="1" t="s">
        <v>104</v>
      </c>
      <c r="U4468" s="1" t="s">
        <v>114</v>
      </c>
      <c r="Z4468" s="1" t="s">
        <v>115</v>
      </c>
      <c r="AA4468" s="1">
        <v>0.18</v>
      </c>
      <c r="AB4468" s="1">
        <v>75</v>
      </c>
      <c r="AL4468" s="1" t="s">
        <v>4118</v>
      </c>
      <c r="AM4468" s="1">
        <v>7</v>
      </c>
      <c r="AN4468" s="1">
        <v>2</v>
      </c>
      <c r="AO4468" s="1">
        <v>25</v>
      </c>
    </row>
    <row r="4469" spans="1:43" ht="25.5">
      <c r="A4469" s="6">
        <v>43155.689555902776</v>
      </c>
      <c r="B4469" s="2">
        <v>42941</v>
      </c>
      <c r="C4469" s="1" t="s">
        <v>117</v>
      </c>
      <c r="D4469" s="1">
        <v>50447</v>
      </c>
      <c r="E4469" s="1" t="s">
        <v>1464</v>
      </c>
      <c r="F4469" s="1" t="s">
        <v>98</v>
      </c>
      <c r="G4469" s="1" t="s">
        <v>99</v>
      </c>
      <c r="H4469" s="1" t="s">
        <v>100</v>
      </c>
      <c r="Q4469" s="1" t="s">
        <v>101</v>
      </c>
      <c r="R4469" s="1" t="s">
        <v>111</v>
      </c>
      <c r="S4469" s="1" t="s">
        <v>124</v>
      </c>
      <c r="U4469" s="1" t="s">
        <v>114</v>
      </c>
      <c r="Z4469" s="1" t="s">
        <v>33</v>
      </c>
      <c r="AL4469" s="1" t="s">
        <v>4110</v>
      </c>
      <c r="AN4469" s="1">
        <v>2</v>
      </c>
    </row>
    <row r="4470" spans="1:43" ht="25.5">
      <c r="A4470" s="6">
        <v>43155.690351018522</v>
      </c>
      <c r="B4470" s="2">
        <v>42942</v>
      </c>
      <c r="C4470" s="1" t="s">
        <v>96</v>
      </c>
      <c r="D4470" s="1">
        <v>50447</v>
      </c>
      <c r="E4470" s="1" t="s">
        <v>1464</v>
      </c>
      <c r="F4470" s="1" t="s">
        <v>98</v>
      </c>
      <c r="G4470" s="1" t="s">
        <v>99</v>
      </c>
      <c r="H4470" s="1" t="s">
        <v>109</v>
      </c>
      <c r="Q4470" s="1" t="s">
        <v>101</v>
      </c>
      <c r="R4470" s="1" t="s">
        <v>111</v>
      </c>
      <c r="S4470" s="1" t="s">
        <v>112</v>
      </c>
      <c r="U4470" s="1" t="s">
        <v>114</v>
      </c>
      <c r="Z4470" s="1" t="s">
        <v>33</v>
      </c>
      <c r="AL4470" s="1" t="s">
        <v>4120</v>
      </c>
      <c r="AN4470" s="1">
        <v>2</v>
      </c>
    </row>
    <row r="4471" spans="1:43">
      <c r="A4471" s="6">
        <v>43155.691143136573</v>
      </c>
      <c r="B4471" s="2">
        <v>42942</v>
      </c>
      <c r="C4471" s="1" t="s">
        <v>117</v>
      </c>
      <c r="D4471" s="1">
        <v>50447</v>
      </c>
      <c r="E4471" s="1" t="s">
        <v>4090</v>
      </c>
      <c r="F4471" s="1" t="s">
        <v>98</v>
      </c>
      <c r="G4471" s="1" t="s">
        <v>99</v>
      </c>
      <c r="H4471" s="1" t="s">
        <v>109</v>
      </c>
      <c r="Q4471" s="1" t="s">
        <v>101</v>
      </c>
      <c r="R4471" s="1" t="s">
        <v>111</v>
      </c>
      <c r="S4471" s="1" t="s">
        <v>124</v>
      </c>
      <c r="U4471" s="1" t="s">
        <v>114</v>
      </c>
      <c r="Z4471" s="1" t="s">
        <v>33</v>
      </c>
      <c r="AL4471" s="1" t="s">
        <v>4110</v>
      </c>
      <c r="AN4471" s="1">
        <v>2</v>
      </c>
    </row>
    <row r="4472" spans="1:43" ht="25.5">
      <c r="A4472" s="6">
        <v>43155.691877824072</v>
      </c>
      <c r="B4472" s="2">
        <v>42943</v>
      </c>
      <c r="C4472" s="1" t="s">
        <v>96</v>
      </c>
      <c r="D4472" s="1">
        <v>50447</v>
      </c>
      <c r="E4472" s="1" t="s">
        <v>1464</v>
      </c>
      <c r="F4472" s="1" t="s">
        <v>98</v>
      </c>
      <c r="G4472" s="1" t="s">
        <v>99</v>
      </c>
      <c r="H4472" s="1" t="s">
        <v>109</v>
      </c>
      <c r="Q4472" s="1" t="s">
        <v>101</v>
      </c>
      <c r="R4472" s="1" t="s">
        <v>111</v>
      </c>
      <c r="S4472" s="1" t="s">
        <v>124</v>
      </c>
      <c r="U4472" s="1" t="s">
        <v>114</v>
      </c>
      <c r="Z4472" s="1" t="s">
        <v>33</v>
      </c>
      <c r="AL4472" s="1" t="s">
        <v>4121</v>
      </c>
      <c r="AN4472" s="1">
        <v>2</v>
      </c>
    </row>
    <row r="4473" spans="1:43" ht="25.5">
      <c r="A4473" s="6">
        <v>42934.65318908565</v>
      </c>
      <c r="B4473" s="2">
        <v>42934</v>
      </c>
      <c r="C4473" s="1" t="s">
        <v>96</v>
      </c>
      <c r="D4473" s="1">
        <v>50448</v>
      </c>
      <c r="E4473" s="1" t="s">
        <v>1380</v>
      </c>
      <c r="F4473" s="1" t="s">
        <v>98</v>
      </c>
      <c r="G4473" s="1" t="s">
        <v>99</v>
      </c>
      <c r="H4473" s="1" t="s">
        <v>109</v>
      </c>
      <c r="I4473" s="1" t="s">
        <v>602</v>
      </c>
      <c r="K4473" s="1">
        <v>0.33</v>
      </c>
      <c r="L4473" s="1">
        <v>0.33</v>
      </c>
      <c r="M4473" s="1">
        <v>0.33</v>
      </c>
      <c r="N4473" s="1" t="s">
        <v>110</v>
      </c>
      <c r="O4473" s="1">
        <v>0.27</v>
      </c>
      <c r="P4473" s="1" t="s">
        <v>110</v>
      </c>
      <c r="Q4473" s="1" t="s">
        <v>101</v>
      </c>
      <c r="R4473" s="1" t="s">
        <v>111</v>
      </c>
      <c r="S4473" s="1" t="s">
        <v>112</v>
      </c>
      <c r="T4473" s="1" t="s">
        <v>113</v>
      </c>
      <c r="U4473" s="1" t="s">
        <v>114</v>
      </c>
      <c r="Z4473" s="1" t="s">
        <v>115</v>
      </c>
      <c r="AG4473" s="1">
        <v>70</v>
      </c>
      <c r="AK4473" s="1" t="s">
        <v>4122</v>
      </c>
    </row>
    <row r="4474" spans="1:43" ht="25.5">
      <c r="A4474" s="14">
        <v>43088.400859641202</v>
      </c>
      <c r="B4474" s="15">
        <v>42934</v>
      </c>
      <c r="C4474" s="16" t="s">
        <v>96</v>
      </c>
      <c r="D4474" s="19">
        <v>50448</v>
      </c>
      <c r="E4474" s="16" t="s">
        <v>1380</v>
      </c>
      <c r="F4474" s="16" t="s">
        <v>98</v>
      </c>
      <c r="G4474" s="16" t="s">
        <v>99</v>
      </c>
      <c r="H4474" s="16" t="s">
        <v>109</v>
      </c>
      <c r="I4474" s="16"/>
      <c r="J4474" s="16"/>
      <c r="K4474" s="19">
        <v>0.33</v>
      </c>
      <c r="L4474" s="19">
        <v>0.33</v>
      </c>
      <c r="M4474" s="19">
        <v>0.33</v>
      </c>
      <c r="N4474" s="16"/>
      <c r="O4474" s="19">
        <v>0.27</v>
      </c>
      <c r="P4474" s="16"/>
      <c r="Q4474" s="16" t="s">
        <v>101</v>
      </c>
      <c r="R4474" s="16" t="s">
        <v>111</v>
      </c>
      <c r="S4474" s="16" t="s">
        <v>112</v>
      </c>
      <c r="T4474" s="16" t="s">
        <v>113</v>
      </c>
      <c r="U4474" s="16" t="s">
        <v>114</v>
      </c>
      <c r="V4474" s="16"/>
      <c r="W4474" s="16"/>
      <c r="X4474" s="16"/>
      <c r="Y4474" s="16"/>
      <c r="Z4474" s="16" t="s">
        <v>115</v>
      </c>
      <c r="AA4474" s="16"/>
      <c r="AB4474" s="16"/>
      <c r="AC4474" s="16"/>
      <c r="AD4474" s="16"/>
      <c r="AE4474" s="16"/>
      <c r="AF4474" s="16"/>
      <c r="AG4474" s="19">
        <v>20</v>
      </c>
      <c r="AH4474" s="16"/>
      <c r="AI4474" s="16"/>
      <c r="AJ4474" s="16"/>
      <c r="AK4474" s="18" t="s">
        <v>4123</v>
      </c>
      <c r="AL4474" s="16"/>
      <c r="AM4474" s="16"/>
      <c r="AN4474" s="19">
        <v>3</v>
      </c>
      <c r="AO4474" s="16"/>
      <c r="AP4474" s="16"/>
      <c r="AQ4474" s="16"/>
    </row>
    <row r="4475" spans="1:43" ht="25.5">
      <c r="A4475" s="14">
        <v>43088.402372083336</v>
      </c>
      <c r="B4475" s="15">
        <v>42934</v>
      </c>
      <c r="C4475" s="16" t="s">
        <v>117</v>
      </c>
      <c r="D4475" s="19">
        <v>50448</v>
      </c>
      <c r="E4475" s="16" t="s">
        <v>1380</v>
      </c>
      <c r="F4475" s="16" t="s">
        <v>98</v>
      </c>
      <c r="G4475" s="16" t="s">
        <v>99</v>
      </c>
      <c r="H4475" s="16" t="s">
        <v>109</v>
      </c>
      <c r="I4475" s="16"/>
      <c r="J4475" s="16"/>
      <c r="K4475" s="16"/>
      <c r="L4475" s="19">
        <v>0.33</v>
      </c>
      <c r="M4475" s="19">
        <v>0.33</v>
      </c>
      <c r="N4475" s="16"/>
      <c r="O4475" s="16"/>
      <c r="P4475" s="16"/>
      <c r="Q4475" s="16" t="s">
        <v>101</v>
      </c>
      <c r="R4475" s="16" t="s">
        <v>111</v>
      </c>
      <c r="S4475" s="16" t="s">
        <v>112</v>
      </c>
      <c r="T4475" s="16" t="s">
        <v>113</v>
      </c>
      <c r="U4475" s="16" t="s">
        <v>114</v>
      </c>
      <c r="V4475" s="16"/>
      <c r="W4475" s="16"/>
      <c r="X4475" s="16"/>
      <c r="Y4475" s="16"/>
      <c r="Z4475" s="16" t="s">
        <v>115</v>
      </c>
      <c r="AA4475" s="16"/>
      <c r="AB4475" s="16"/>
      <c r="AC4475" s="16"/>
      <c r="AD4475" s="19">
        <v>1.35</v>
      </c>
      <c r="AE4475" s="16"/>
      <c r="AF4475" s="19">
        <v>1.3</v>
      </c>
      <c r="AG4475" s="19">
        <v>20</v>
      </c>
      <c r="AH4475" s="16"/>
      <c r="AI4475" s="16"/>
      <c r="AJ4475" s="16"/>
      <c r="AK4475" s="16"/>
      <c r="AL4475" s="16"/>
      <c r="AM4475" s="16"/>
      <c r="AN4475" s="19">
        <v>3</v>
      </c>
      <c r="AO4475" s="16"/>
      <c r="AP4475" s="16"/>
      <c r="AQ4475" s="16"/>
    </row>
    <row r="4476" spans="1:43" ht="25.5">
      <c r="A4476" s="14">
        <v>43088.404325023148</v>
      </c>
      <c r="B4476" s="15">
        <v>42935</v>
      </c>
      <c r="C4476" s="16" t="s">
        <v>96</v>
      </c>
      <c r="D4476" s="19">
        <v>50448</v>
      </c>
      <c r="E4476" s="16" t="s">
        <v>1380</v>
      </c>
      <c r="F4476" s="16" t="s">
        <v>98</v>
      </c>
      <c r="G4476" s="16" t="s">
        <v>99</v>
      </c>
      <c r="H4476" s="16" t="s">
        <v>109</v>
      </c>
      <c r="I4476" s="16"/>
      <c r="J4476" s="16"/>
      <c r="K4476" s="19">
        <v>0.33</v>
      </c>
      <c r="L4476" s="19">
        <v>0.33</v>
      </c>
      <c r="M4476" s="19">
        <v>0.33</v>
      </c>
      <c r="N4476" s="16"/>
      <c r="O4476" s="19">
        <v>0.27</v>
      </c>
      <c r="P4476" s="16"/>
      <c r="Q4476" s="16" t="s">
        <v>101</v>
      </c>
      <c r="R4476" s="16" t="s">
        <v>111</v>
      </c>
      <c r="S4476" s="16" t="s">
        <v>112</v>
      </c>
      <c r="T4476" s="16" t="s">
        <v>113</v>
      </c>
      <c r="U4476" s="16" t="s">
        <v>114</v>
      </c>
      <c r="V4476" s="16"/>
      <c r="W4476" s="16"/>
      <c r="X4476" s="16"/>
      <c r="Y4476" s="16"/>
      <c r="Z4476" s="16" t="s">
        <v>115</v>
      </c>
      <c r="AA4476" s="16"/>
      <c r="AB4476" s="16"/>
      <c r="AC4476" s="16"/>
      <c r="AD4476" s="16"/>
      <c r="AE4476" s="16"/>
      <c r="AF4476" s="16"/>
      <c r="AG4476" s="19">
        <v>20</v>
      </c>
      <c r="AH4476" s="16"/>
      <c r="AI4476" s="16"/>
      <c r="AJ4476" s="16"/>
      <c r="AK4476" s="16"/>
      <c r="AL4476" s="16"/>
      <c r="AM4476" s="16"/>
      <c r="AN4476" s="19">
        <v>3</v>
      </c>
      <c r="AO4476" s="16"/>
      <c r="AP4476" s="16"/>
      <c r="AQ4476" s="16"/>
    </row>
    <row r="4477" spans="1:43">
      <c r="A4477" s="14">
        <v>43088.405741504626</v>
      </c>
      <c r="B4477" s="15">
        <v>42935</v>
      </c>
      <c r="C4477" s="16" t="s">
        <v>117</v>
      </c>
      <c r="D4477" s="19">
        <v>50448</v>
      </c>
      <c r="E4477" s="16" t="s">
        <v>1380</v>
      </c>
      <c r="F4477" s="16" t="s">
        <v>98</v>
      </c>
      <c r="G4477" s="16" t="s">
        <v>99</v>
      </c>
      <c r="H4477" s="16" t="s">
        <v>109</v>
      </c>
      <c r="I4477" s="16"/>
      <c r="J4477" s="16"/>
      <c r="K4477" s="16"/>
      <c r="L4477" s="19">
        <v>0.33</v>
      </c>
      <c r="M4477" s="19">
        <v>0.33</v>
      </c>
      <c r="N4477" s="16"/>
      <c r="O4477" s="16"/>
      <c r="P4477" s="16"/>
      <c r="Q4477" s="16" t="s">
        <v>101</v>
      </c>
      <c r="R4477" s="16" t="s">
        <v>111</v>
      </c>
      <c r="S4477" s="16" t="s">
        <v>124</v>
      </c>
      <c r="T4477" s="16" t="s">
        <v>113</v>
      </c>
      <c r="U4477" s="16" t="s">
        <v>114</v>
      </c>
      <c r="V4477" s="16"/>
      <c r="W4477" s="16"/>
      <c r="X4477" s="16"/>
      <c r="Y4477" s="16"/>
      <c r="Z4477" s="16" t="s">
        <v>115</v>
      </c>
      <c r="AA4477" s="16"/>
      <c r="AB4477" s="16"/>
      <c r="AC4477" s="16"/>
      <c r="AD4477" s="19">
        <v>1.35</v>
      </c>
      <c r="AE4477" s="16"/>
      <c r="AF4477" s="19">
        <v>1.3</v>
      </c>
      <c r="AG4477" s="19">
        <v>20</v>
      </c>
      <c r="AH4477" s="16"/>
      <c r="AI4477" s="16"/>
      <c r="AJ4477" s="16"/>
      <c r="AK4477" s="16"/>
      <c r="AL4477" s="16"/>
      <c r="AM4477" s="16"/>
      <c r="AN4477" s="19">
        <v>3</v>
      </c>
      <c r="AO4477" s="16"/>
      <c r="AP4477" s="16"/>
      <c r="AQ4477" s="16"/>
    </row>
    <row r="4478" spans="1:43" ht="25.5">
      <c r="A4478" s="14">
        <v>43088.407253043981</v>
      </c>
      <c r="B4478" s="15">
        <v>42936</v>
      </c>
      <c r="C4478" s="16" t="s">
        <v>96</v>
      </c>
      <c r="D4478" s="19">
        <v>50448</v>
      </c>
      <c r="E4478" s="16" t="s">
        <v>1380</v>
      </c>
      <c r="F4478" s="16" t="s">
        <v>98</v>
      </c>
      <c r="G4478" s="16" t="s">
        <v>99</v>
      </c>
      <c r="H4478" s="16" t="s">
        <v>109</v>
      </c>
      <c r="I4478" s="16"/>
      <c r="J4478" s="16"/>
      <c r="K4478" s="19">
        <v>0.33</v>
      </c>
      <c r="L4478" s="19">
        <v>0.33</v>
      </c>
      <c r="M4478" s="19">
        <v>0.33</v>
      </c>
      <c r="N4478" s="16"/>
      <c r="O4478" s="19">
        <v>0.27</v>
      </c>
      <c r="P4478" s="16"/>
      <c r="Q4478" s="16" t="s">
        <v>101</v>
      </c>
      <c r="R4478" s="16" t="s">
        <v>111</v>
      </c>
      <c r="S4478" s="16" t="s">
        <v>112</v>
      </c>
      <c r="T4478" s="16" t="s">
        <v>113</v>
      </c>
      <c r="U4478" s="16" t="s">
        <v>114</v>
      </c>
      <c r="V4478" s="16"/>
      <c r="W4478" s="16"/>
      <c r="X4478" s="16"/>
      <c r="Y4478" s="16"/>
      <c r="Z4478" s="16"/>
      <c r="AA4478" s="16"/>
      <c r="AB4478" s="16"/>
      <c r="AC4478" s="16"/>
      <c r="AD4478" s="16"/>
      <c r="AE4478" s="16"/>
      <c r="AF4478" s="16"/>
      <c r="AG4478" s="19">
        <v>20</v>
      </c>
      <c r="AH4478" s="16"/>
      <c r="AI4478" s="16"/>
      <c r="AJ4478" s="16"/>
      <c r="AK4478" s="16"/>
      <c r="AL4478" s="16"/>
      <c r="AM4478" s="16"/>
      <c r="AN4478" s="19">
        <v>3</v>
      </c>
      <c r="AO4478" s="16"/>
      <c r="AP4478" s="16"/>
      <c r="AQ4478" s="16"/>
    </row>
    <row r="4479" spans="1:43">
      <c r="A4479" s="14">
        <v>43088.408645891206</v>
      </c>
      <c r="B4479" s="15">
        <v>42936</v>
      </c>
      <c r="C4479" s="16" t="s">
        <v>117</v>
      </c>
      <c r="D4479" s="19">
        <v>50448</v>
      </c>
      <c r="E4479" s="16" t="s">
        <v>1380</v>
      </c>
      <c r="F4479" s="16" t="s">
        <v>98</v>
      </c>
      <c r="G4479" s="16" t="s">
        <v>99</v>
      </c>
      <c r="H4479" s="16" t="s">
        <v>109</v>
      </c>
      <c r="I4479" s="16"/>
      <c r="J4479" s="16"/>
      <c r="K4479" s="16"/>
      <c r="L4479" s="19">
        <v>0.33</v>
      </c>
      <c r="M4479" s="19">
        <v>0.33</v>
      </c>
      <c r="N4479" s="16"/>
      <c r="O4479" s="16"/>
      <c r="P4479" s="16"/>
      <c r="Q4479" s="16" t="s">
        <v>101</v>
      </c>
      <c r="R4479" s="16" t="s">
        <v>111</v>
      </c>
      <c r="S4479" s="16" t="s">
        <v>124</v>
      </c>
      <c r="T4479" s="16" t="s">
        <v>113</v>
      </c>
      <c r="U4479" s="16" t="s">
        <v>114</v>
      </c>
      <c r="V4479" s="16"/>
      <c r="W4479" s="16"/>
      <c r="X4479" s="16"/>
      <c r="Y4479" s="16"/>
      <c r="Z4479" s="16" t="s">
        <v>115</v>
      </c>
      <c r="AA4479" s="16"/>
      <c r="AB4479" s="16"/>
      <c r="AC4479" s="16"/>
      <c r="AD4479" s="19">
        <v>1.35</v>
      </c>
      <c r="AE4479" s="16"/>
      <c r="AF4479" s="19">
        <v>1.3</v>
      </c>
      <c r="AG4479" s="19">
        <v>20</v>
      </c>
      <c r="AH4479" s="16"/>
      <c r="AI4479" s="16"/>
      <c r="AJ4479" s="16"/>
      <c r="AK4479" s="16"/>
      <c r="AL4479" s="16"/>
      <c r="AM4479" s="16"/>
      <c r="AN4479" s="19">
        <v>3</v>
      </c>
      <c r="AO4479" s="16"/>
      <c r="AP4479" s="16"/>
      <c r="AQ4479" s="16"/>
    </row>
    <row r="4480" spans="1:43" ht="25.5">
      <c r="A4480" s="14">
        <v>43088.412324594909</v>
      </c>
      <c r="B4480" s="15">
        <v>42937</v>
      </c>
      <c r="C4480" s="16" t="s">
        <v>117</v>
      </c>
      <c r="D4480" s="19">
        <v>50448</v>
      </c>
      <c r="E4480" s="16" t="s">
        <v>1380</v>
      </c>
      <c r="F4480" s="16" t="s">
        <v>98</v>
      </c>
      <c r="G4480" s="16" t="s">
        <v>99</v>
      </c>
      <c r="H4480" s="16" t="s">
        <v>109</v>
      </c>
      <c r="I4480" s="16"/>
      <c r="J4480" s="16"/>
      <c r="K4480" s="16"/>
      <c r="L4480" s="19">
        <v>0.33</v>
      </c>
      <c r="M4480" s="19">
        <v>0.33</v>
      </c>
      <c r="N4480" s="16"/>
      <c r="O4480" s="16"/>
      <c r="P4480" s="16"/>
      <c r="Q4480" s="16" t="s">
        <v>101</v>
      </c>
      <c r="R4480" s="16" t="s">
        <v>111</v>
      </c>
      <c r="S4480" s="16" t="s">
        <v>112</v>
      </c>
      <c r="T4480" s="16" t="s">
        <v>113</v>
      </c>
      <c r="U4480" s="16" t="s">
        <v>114</v>
      </c>
      <c r="V4480" s="16"/>
      <c r="W4480" s="16"/>
      <c r="X4480" s="16"/>
      <c r="Y4480" s="16"/>
      <c r="Z4480" s="16" t="s">
        <v>115</v>
      </c>
      <c r="AA4480" s="16"/>
      <c r="AB4480" s="16"/>
      <c r="AC4480" s="16"/>
      <c r="AD4480" s="16"/>
      <c r="AE4480" s="16"/>
      <c r="AF4480" s="16"/>
      <c r="AG4480" s="19">
        <v>20</v>
      </c>
      <c r="AH4480" s="16"/>
      <c r="AI4480" s="16"/>
      <c r="AJ4480" s="16"/>
      <c r="AK4480" s="16"/>
      <c r="AL4480" s="16"/>
      <c r="AM4480" s="16"/>
      <c r="AN4480" s="19">
        <v>3</v>
      </c>
      <c r="AO4480" s="16"/>
      <c r="AP4480" s="16"/>
      <c r="AQ4480" s="16"/>
    </row>
    <row r="4481" spans="1:43" ht="25.5">
      <c r="A4481" s="14">
        <v>43088.419394675926</v>
      </c>
      <c r="B4481" s="15">
        <v>42938</v>
      </c>
      <c r="C4481" s="16" t="s">
        <v>96</v>
      </c>
      <c r="D4481" s="19">
        <v>50448</v>
      </c>
      <c r="E4481" s="16" t="s">
        <v>1380</v>
      </c>
      <c r="F4481" s="16" t="s">
        <v>98</v>
      </c>
      <c r="G4481" s="16" t="s">
        <v>99</v>
      </c>
      <c r="H4481" s="16" t="s">
        <v>109</v>
      </c>
      <c r="I4481" s="16"/>
      <c r="J4481" s="16"/>
      <c r="K4481" s="19">
        <v>0.33</v>
      </c>
      <c r="L4481" s="19">
        <v>0.33</v>
      </c>
      <c r="M4481" s="19">
        <v>0.33</v>
      </c>
      <c r="N4481" s="16"/>
      <c r="O4481" s="19">
        <v>0.27</v>
      </c>
      <c r="P4481" s="16"/>
      <c r="Q4481" s="16" t="s">
        <v>101</v>
      </c>
      <c r="R4481" s="16" t="s">
        <v>111</v>
      </c>
      <c r="S4481" s="16" t="s">
        <v>112</v>
      </c>
      <c r="T4481" s="16" t="s">
        <v>113</v>
      </c>
      <c r="U4481" s="16" t="s">
        <v>114</v>
      </c>
      <c r="V4481" s="16"/>
      <c r="W4481" s="16"/>
      <c r="X4481" s="16"/>
      <c r="Y4481" s="16"/>
      <c r="Z4481" s="16" t="s">
        <v>115</v>
      </c>
      <c r="AA4481" s="16"/>
      <c r="AB4481" s="16"/>
      <c r="AC4481" s="16"/>
      <c r="AD4481" s="16"/>
      <c r="AE4481" s="16"/>
      <c r="AF4481" s="16"/>
      <c r="AG4481" s="19">
        <v>20</v>
      </c>
      <c r="AH4481" s="16"/>
      <c r="AI4481" s="16"/>
      <c r="AJ4481" s="16"/>
      <c r="AK4481" s="16" t="s">
        <v>4127</v>
      </c>
      <c r="AL4481" s="16"/>
      <c r="AM4481" s="16"/>
      <c r="AN4481" s="19">
        <v>3</v>
      </c>
      <c r="AO4481" s="16"/>
      <c r="AP4481" s="16"/>
      <c r="AQ4481" s="16"/>
    </row>
    <row r="4482" spans="1:43">
      <c r="A4482" s="14">
        <v>43088.420119803239</v>
      </c>
      <c r="B4482" s="15">
        <v>42938</v>
      </c>
      <c r="C4482" s="16" t="s">
        <v>117</v>
      </c>
      <c r="D4482" s="19">
        <v>50448</v>
      </c>
      <c r="E4482" s="16" t="s">
        <v>1380</v>
      </c>
      <c r="F4482" s="16" t="s">
        <v>98</v>
      </c>
      <c r="G4482" s="16" t="s">
        <v>99</v>
      </c>
      <c r="H4482" s="16" t="s">
        <v>109</v>
      </c>
      <c r="I4482" s="16"/>
      <c r="J4482" s="16"/>
      <c r="K4482" s="16"/>
      <c r="L4482" s="16"/>
      <c r="M4482" s="16"/>
      <c r="N4482" s="16"/>
      <c r="O4482" s="16"/>
      <c r="P4482" s="16"/>
      <c r="Q4482" s="16" t="s">
        <v>101</v>
      </c>
      <c r="R4482" s="16" t="s">
        <v>111</v>
      </c>
      <c r="S4482" s="18" t="s">
        <v>112</v>
      </c>
      <c r="T4482" s="16"/>
      <c r="U4482" s="16" t="s">
        <v>114</v>
      </c>
      <c r="V4482" s="16"/>
      <c r="W4482" s="16"/>
      <c r="X4482" s="16"/>
      <c r="Y4482" s="16"/>
      <c r="Z4482" s="16" t="s">
        <v>115</v>
      </c>
      <c r="AA4482" s="16"/>
      <c r="AB4482" s="16"/>
      <c r="AC4482" s="16"/>
      <c r="AD4482" s="16"/>
      <c r="AE4482" s="16"/>
      <c r="AF4482" s="16"/>
      <c r="AG4482" s="16"/>
      <c r="AH4482" s="16"/>
      <c r="AI4482" s="16"/>
      <c r="AJ4482" s="16"/>
      <c r="AK4482" s="16"/>
      <c r="AL4482" s="16"/>
      <c r="AM4482" s="16"/>
      <c r="AN4482" s="19">
        <v>3</v>
      </c>
      <c r="AO4482" s="16"/>
      <c r="AP4482" s="16"/>
      <c r="AQ4482" s="16"/>
    </row>
    <row r="4483" spans="1:43">
      <c r="A4483" s="14">
        <v>43088.421967800925</v>
      </c>
      <c r="B4483" s="15">
        <v>42939</v>
      </c>
      <c r="C4483" s="16" t="s">
        <v>96</v>
      </c>
      <c r="D4483" s="19">
        <v>50448</v>
      </c>
      <c r="E4483" s="16" t="s">
        <v>1380</v>
      </c>
      <c r="F4483" s="16" t="s">
        <v>98</v>
      </c>
      <c r="G4483" s="16" t="s">
        <v>99</v>
      </c>
      <c r="H4483" s="16" t="s">
        <v>109</v>
      </c>
      <c r="I4483" s="16"/>
      <c r="J4483" s="16"/>
      <c r="K4483" s="16"/>
      <c r="L4483" s="16"/>
      <c r="M4483" s="16"/>
      <c r="N4483" s="16"/>
      <c r="O4483" s="16"/>
      <c r="P4483" s="16"/>
      <c r="Q4483" s="16" t="s">
        <v>101</v>
      </c>
      <c r="R4483" s="16" t="s">
        <v>111</v>
      </c>
      <c r="S4483" s="18" t="s">
        <v>112</v>
      </c>
      <c r="T4483" s="16"/>
      <c r="U4483" s="16" t="s">
        <v>114</v>
      </c>
      <c r="V4483" s="16"/>
      <c r="W4483" s="16"/>
      <c r="X4483" s="16"/>
      <c r="Y4483" s="16"/>
      <c r="Z4483" s="16" t="s">
        <v>115</v>
      </c>
      <c r="AA4483" s="16"/>
      <c r="AB4483" s="16"/>
      <c r="AC4483" s="16"/>
      <c r="AD4483" s="16"/>
      <c r="AE4483" s="16"/>
      <c r="AF4483" s="16"/>
      <c r="AG4483" s="16"/>
      <c r="AH4483" s="16"/>
      <c r="AI4483" s="16"/>
      <c r="AJ4483" s="16"/>
      <c r="AK4483" s="16" t="s">
        <v>4128</v>
      </c>
      <c r="AL4483" s="16" t="s">
        <v>4129</v>
      </c>
      <c r="AM4483" s="16"/>
      <c r="AN4483" s="19">
        <v>3</v>
      </c>
      <c r="AO4483" s="16"/>
      <c r="AP4483" s="16"/>
      <c r="AQ4483" s="16"/>
    </row>
    <row r="4484" spans="1:43">
      <c r="A4484" s="14">
        <v>43088.422768842589</v>
      </c>
      <c r="B4484" s="15">
        <v>42939</v>
      </c>
      <c r="C4484" s="16" t="s">
        <v>117</v>
      </c>
      <c r="D4484" s="19">
        <v>50448</v>
      </c>
      <c r="E4484" s="16" t="s">
        <v>1380</v>
      </c>
      <c r="F4484" s="16" t="s">
        <v>98</v>
      </c>
      <c r="G4484" s="16" t="s">
        <v>99</v>
      </c>
      <c r="H4484" s="16" t="s">
        <v>109</v>
      </c>
      <c r="I4484" s="16"/>
      <c r="J4484" s="16"/>
      <c r="K4484" s="16"/>
      <c r="L4484" s="16"/>
      <c r="M4484" s="16"/>
      <c r="N4484" s="16"/>
      <c r="O4484" s="16"/>
      <c r="P4484" s="16"/>
      <c r="Q4484" s="16" t="s">
        <v>101</v>
      </c>
      <c r="R4484" s="16" t="s">
        <v>111</v>
      </c>
      <c r="S4484" s="18" t="s">
        <v>112</v>
      </c>
      <c r="T4484" s="16"/>
      <c r="U4484" s="16" t="s">
        <v>114</v>
      </c>
      <c r="V4484" s="16"/>
      <c r="W4484" s="16"/>
      <c r="X4484" s="16"/>
      <c r="Y4484" s="16"/>
      <c r="Z4484" s="16" t="s">
        <v>115</v>
      </c>
      <c r="AA4484" s="16"/>
      <c r="AB4484" s="16"/>
      <c r="AC4484" s="16"/>
      <c r="AD4484" s="16"/>
      <c r="AE4484" s="16"/>
      <c r="AF4484" s="16"/>
      <c r="AG4484" s="16"/>
      <c r="AH4484" s="16"/>
      <c r="AI4484" s="16"/>
      <c r="AJ4484" s="16"/>
      <c r="AK4484" s="16"/>
      <c r="AL4484" s="16" t="s">
        <v>4129</v>
      </c>
      <c r="AM4484" s="16"/>
      <c r="AN4484" s="16"/>
      <c r="AO4484" s="16"/>
      <c r="AP4484" s="16"/>
      <c r="AQ4484" s="16"/>
    </row>
    <row r="4485" spans="1:43">
      <c r="A4485" s="14">
        <v>43088.424161030096</v>
      </c>
      <c r="B4485" s="15">
        <v>42940</v>
      </c>
      <c r="C4485" s="16" t="s">
        <v>96</v>
      </c>
      <c r="D4485" s="19">
        <v>50448</v>
      </c>
      <c r="E4485" s="16" t="s">
        <v>1380</v>
      </c>
      <c r="F4485" s="16" t="s">
        <v>98</v>
      </c>
      <c r="G4485" s="16" t="s">
        <v>99</v>
      </c>
      <c r="H4485" s="16" t="s">
        <v>109</v>
      </c>
      <c r="I4485" s="16"/>
      <c r="J4485" s="16"/>
      <c r="K4485" s="16"/>
      <c r="L4485" s="16"/>
      <c r="M4485" s="16"/>
      <c r="N4485" s="16"/>
      <c r="O4485" s="16"/>
      <c r="P4485" s="16"/>
      <c r="Q4485" s="16" t="s">
        <v>101</v>
      </c>
      <c r="R4485" s="16" t="s">
        <v>111</v>
      </c>
      <c r="S4485" s="18" t="s">
        <v>112</v>
      </c>
      <c r="T4485" s="16"/>
      <c r="U4485" s="16" t="s">
        <v>114</v>
      </c>
      <c r="V4485" s="16"/>
      <c r="W4485" s="16"/>
      <c r="X4485" s="16"/>
      <c r="Y4485" s="16"/>
      <c r="Z4485" s="16" t="s">
        <v>115</v>
      </c>
      <c r="AA4485" s="16"/>
      <c r="AB4485" s="16"/>
      <c r="AC4485" s="16"/>
      <c r="AD4485" s="16"/>
      <c r="AE4485" s="16"/>
      <c r="AF4485" s="16"/>
      <c r="AG4485" s="16"/>
      <c r="AH4485" s="16"/>
      <c r="AI4485" s="16"/>
      <c r="AJ4485" s="16"/>
      <c r="AK4485" s="16"/>
      <c r="AL4485" s="16"/>
      <c r="AM4485" s="16"/>
      <c r="AN4485" s="16"/>
      <c r="AO4485" s="16"/>
      <c r="AP4485" s="16"/>
      <c r="AQ4485" s="16"/>
    </row>
    <row r="4486" spans="1:43">
      <c r="A4486" s="14">
        <v>43088.424688425926</v>
      </c>
      <c r="B4486" s="15">
        <v>42940</v>
      </c>
      <c r="C4486" s="16" t="s">
        <v>117</v>
      </c>
      <c r="D4486" s="19">
        <v>50448</v>
      </c>
      <c r="E4486" s="16" t="s">
        <v>1380</v>
      </c>
      <c r="F4486" s="16" t="s">
        <v>98</v>
      </c>
      <c r="G4486" s="16" t="s">
        <v>99</v>
      </c>
      <c r="H4486" s="16" t="s">
        <v>109</v>
      </c>
      <c r="I4486" s="16" t="s">
        <v>602</v>
      </c>
      <c r="J4486" s="16"/>
      <c r="K4486" s="16"/>
      <c r="L4486" s="16"/>
      <c r="M4486" s="16"/>
      <c r="N4486" s="16"/>
      <c r="O4486" s="16"/>
      <c r="P4486" s="16"/>
      <c r="Q4486" s="16" t="s">
        <v>101</v>
      </c>
      <c r="R4486" s="16" t="s">
        <v>111</v>
      </c>
      <c r="S4486" s="18" t="s">
        <v>112</v>
      </c>
      <c r="T4486" s="16"/>
      <c r="U4486" s="16" t="s">
        <v>114</v>
      </c>
      <c r="V4486" s="16"/>
      <c r="W4486" s="16"/>
      <c r="X4486" s="16"/>
      <c r="Y4486" s="16"/>
      <c r="Z4486" s="16" t="s">
        <v>115</v>
      </c>
      <c r="AA4486" s="16"/>
      <c r="AB4486" s="16"/>
      <c r="AC4486" s="16"/>
      <c r="AD4486" s="16"/>
      <c r="AE4486" s="16"/>
      <c r="AF4486" s="16"/>
      <c r="AG4486" s="16"/>
      <c r="AH4486" s="16"/>
      <c r="AI4486" s="16"/>
      <c r="AJ4486" s="16"/>
      <c r="AK4486" s="16" t="s">
        <v>4130</v>
      </c>
      <c r="AL4486" s="16"/>
      <c r="AM4486" s="16"/>
      <c r="AN4486" s="16"/>
      <c r="AO4486" s="16"/>
      <c r="AP4486" s="16"/>
      <c r="AQ4486" s="16"/>
    </row>
    <row r="4487" spans="1:43">
      <c r="A4487" s="14">
        <v>43088.425060231486</v>
      </c>
      <c r="B4487" s="15">
        <v>42941</v>
      </c>
      <c r="C4487" s="16" t="s">
        <v>96</v>
      </c>
      <c r="D4487" s="19">
        <v>50448</v>
      </c>
      <c r="E4487" s="16" t="s">
        <v>1380</v>
      </c>
      <c r="F4487" s="16" t="s">
        <v>98</v>
      </c>
      <c r="G4487" s="16" t="s">
        <v>99</v>
      </c>
      <c r="H4487" s="16" t="s">
        <v>109</v>
      </c>
      <c r="I4487" s="16"/>
      <c r="J4487" s="16"/>
      <c r="K4487" s="16"/>
      <c r="L4487" s="16"/>
      <c r="M4487" s="16"/>
      <c r="N4487" s="16"/>
      <c r="O4487" s="16"/>
      <c r="P4487" s="16"/>
      <c r="Q4487" s="16"/>
      <c r="R4487" s="16" t="s">
        <v>111</v>
      </c>
      <c r="S4487" s="18" t="s">
        <v>112</v>
      </c>
      <c r="T4487" s="16"/>
      <c r="U4487" s="16" t="s">
        <v>114</v>
      </c>
      <c r="V4487" s="16"/>
      <c r="W4487" s="16"/>
      <c r="X4487" s="16"/>
      <c r="Y4487" s="16"/>
      <c r="Z4487" s="16" t="s">
        <v>115</v>
      </c>
      <c r="AA4487" s="16"/>
      <c r="AB4487" s="16"/>
      <c r="AC4487" s="16"/>
      <c r="AD4487" s="16"/>
      <c r="AE4487" s="16"/>
      <c r="AF4487" s="16"/>
      <c r="AG4487" s="16"/>
      <c r="AH4487" s="16"/>
      <c r="AI4487" s="16"/>
      <c r="AJ4487" s="16"/>
      <c r="AK4487" s="16"/>
      <c r="AL4487" s="16"/>
      <c r="AM4487" s="16"/>
      <c r="AN4487" s="16"/>
      <c r="AO4487" s="16"/>
      <c r="AP4487" s="16"/>
      <c r="AQ4487" s="16"/>
    </row>
    <row r="4488" spans="1:43" ht="25.5">
      <c r="A4488" s="6">
        <v>42934.652641504625</v>
      </c>
      <c r="B4488" s="2">
        <v>42934</v>
      </c>
      <c r="C4488" s="1" t="s">
        <v>96</v>
      </c>
      <c r="D4488" s="1">
        <v>50449</v>
      </c>
      <c r="E4488" s="1" t="s">
        <v>1375</v>
      </c>
      <c r="F4488" s="1" t="s">
        <v>98</v>
      </c>
      <c r="G4488" s="1" t="s">
        <v>99</v>
      </c>
      <c r="H4488" s="1" t="s">
        <v>109</v>
      </c>
      <c r="I4488" s="1" t="s">
        <v>602</v>
      </c>
      <c r="K4488" s="1">
        <v>0.32</v>
      </c>
      <c r="L4488" s="1">
        <v>0.32</v>
      </c>
      <c r="M4488" s="1">
        <v>0.32</v>
      </c>
      <c r="N4488" s="1" t="s">
        <v>110</v>
      </c>
      <c r="O4488" s="1">
        <v>0.26</v>
      </c>
      <c r="P4488" s="1" t="s">
        <v>110</v>
      </c>
      <c r="Q4488" s="1" t="s">
        <v>101</v>
      </c>
      <c r="R4488" s="1" t="s">
        <v>111</v>
      </c>
      <c r="S4488" s="1" t="s">
        <v>112</v>
      </c>
      <c r="T4488" s="1" t="s">
        <v>113</v>
      </c>
      <c r="U4488" s="1" t="s">
        <v>114</v>
      </c>
      <c r="Z4488" s="1" t="s">
        <v>115</v>
      </c>
      <c r="AG4488" s="1">
        <v>65</v>
      </c>
      <c r="AK4488" s="1" t="s">
        <v>4122</v>
      </c>
    </row>
    <row r="4489" spans="1:43" ht="25.5">
      <c r="A4489" s="6">
        <v>43088.549455358792</v>
      </c>
      <c r="B4489" s="2">
        <v>42934</v>
      </c>
      <c r="C4489" s="1" t="s">
        <v>96</v>
      </c>
      <c r="D4489" s="1">
        <v>50449</v>
      </c>
      <c r="E4489" s="1" t="s">
        <v>1375</v>
      </c>
      <c r="F4489" s="1" t="s">
        <v>98</v>
      </c>
      <c r="G4489" s="1" t="s">
        <v>99</v>
      </c>
      <c r="H4489" s="1" t="s">
        <v>109</v>
      </c>
      <c r="K4489" s="1">
        <v>0.32</v>
      </c>
      <c r="L4489" s="1">
        <v>0.32</v>
      </c>
      <c r="M4489" s="1">
        <v>0.32</v>
      </c>
      <c r="N4489" s="1" t="s">
        <v>110</v>
      </c>
      <c r="O4489" s="1">
        <v>0.26</v>
      </c>
      <c r="P4489" s="1" t="s">
        <v>110</v>
      </c>
      <c r="Q4489" s="1" t="s">
        <v>101</v>
      </c>
      <c r="R4489" s="1" t="s">
        <v>111</v>
      </c>
      <c r="S4489" s="1" t="s">
        <v>112</v>
      </c>
      <c r="T4489" s="1" t="s">
        <v>113</v>
      </c>
      <c r="U4489" s="1" t="s">
        <v>114</v>
      </c>
      <c r="Z4489" s="1" t="s">
        <v>115</v>
      </c>
      <c r="AG4489" s="1">
        <v>65</v>
      </c>
    </row>
    <row r="4490" spans="1:43" ht="25.5">
      <c r="A4490" s="6">
        <v>43155.696529363428</v>
      </c>
      <c r="B4490" s="2">
        <v>42934</v>
      </c>
      <c r="C4490" s="1" t="s">
        <v>96</v>
      </c>
      <c r="D4490" s="1">
        <v>50449</v>
      </c>
      <c r="E4490" s="1" t="s">
        <v>1375</v>
      </c>
      <c r="F4490" s="1" t="s">
        <v>98</v>
      </c>
      <c r="G4490" s="1" t="s">
        <v>99</v>
      </c>
      <c r="H4490" s="1" t="s">
        <v>109</v>
      </c>
      <c r="K4490" s="1">
        <v>0.32</v>
      </c>
      <c r="L4490" s="1">
        <v>0.32</v>
      </c>
      <c r="M4490" s="1">
        <v>0.32</v>
      </c>
      <c r="N4490" s="1" t="s">
        <v>110</v>
      </c>
      <c r="O4490" s="1">
        <v>0.26</v>
      </c>
      <c r="P4490" s="1" t="s">
        <v>110</v>
      </c>
      <c r="Q4490" s="1" t="s">
        <v>101</v>
      </c>
      <c r="R4490" s="1" t="s">
        <v>111</v>
      </c>
      <c r="S4490" s="1" t="s">
        <v>112</v>
      </c>
      <c r="T4490" s="1" t="s">
        <v>113</v>
      </c>
      <c r="U4490" s="1" t="s">
        <v>114</v>
      </c>
      <c r="Z4490" s="1" t="s">
        <v>115</v>
      </c>
      <c r="AG4490" s="1">
        <v>65</v>
      </c>
    </row>
    <row r="4491" spans="1:43" ht="25.5">
      <c r="A4491" s="6">
        <v>43088.551930775458</v>
      </c>
      <c r="B4491" s="2">
        <v>42934</v>
      </c>
      <c r="C4491" s="1" t="s">
        <v>117</v>
      </c>
      <c r="D4491" s="1">
        <v>50449</v>
      </c>
      <c r="E4491" s="1" t="s">
        <v>1375</v>
      </c>
      <c r="F4491" s="1" t="s">
        <v>98</v>
      </c>
      <c r="G4491" s="1" t="s">
        <v>99</v>
      </c>
      <c r="H4491" s="1" t="s">
        <v>109</v>
      </c>
      <c r="L4491" s="1">
        <v>0.32</v>
      </c>
      <c r="M4491" s="1">
        <v>0.32</v>
      </c>
      <c r="N4491" s="1" t="s">
        <v>110</v>
      </c>
      <c r="Q4491" s="1" t="s">
        <v>101</v>
      </c>
      <c r="R4491" s="1" t="s">
        <v>111</v>
      </c>
      <c r="S4491" s="1" t="s">
        <v>112</v>
      </c>
      <c r="T4491" s="1" t="s">
        <v>113</v>
      </c>
      <c r="U4491" s="1" t="s">
        <v>114</v>
      </c>
      <c r="Z4491" s="1" t="s">
        <v>115</v>
      </c>
      <c r="AD4491" s="1">
        <v>1.3</v>
      </c>
      <c r="AF4491" s="1">
        <v>1.3</v>
      </c>
      <c r="AG4491" s="1">
        <v>65</v>
      </c>
    </row>
    <row r="4492" spans="1:43" ht="25.5">
      <c r="A4492" s="6">
        <v>43155.697411087967</v>
      </c>
      <c r="B4492" s="2">
        <v>42934</v>
      </c>
      <c r="C4492" s="1" t="s">
        <v>117</v>
      </c>
      <c r="D4492" s="1">
        <v>50449</v>
      </c>
      <c r="E4492" s="1" t="s">
        <v>1375</v>
      </c>
      <c r="F4492" s="1" t="s">
        <v>98</v>
      </c>
      <c r="G4492" s="1" t="s">
        <v>99</v>
      </c>
      <c r="H4492" s="1" t="s">
        <v>109</v>
      </c>
      <c r="L4492" s="1">
        <v>0.32</v>
      </c>
      <c r="M4492" s="1">
        <v>0.32</v>
      </c>
      <c r="N4492" s="1" t="s">
        <v>110</v>
      </c>
      <c r="Q4492" s="1" t="s">
        <v>101</v>
      </c>
      <c r="R4492" s="1" t="s">
        <v>111</v>
      </c>
      <c r="S4492" s="1" t="s">
        <v>112</v>
      </c>
      <c r="T4492" s="1" t="s">
        <v>113</v>
      </c>
      <c r="U4492" s="1" t="s">
        <v>114</v>
      </c>
      <c r="Z4492" s="1" t="s">
        <v>115</v>
      </c>
      <c r="AD4492" s="1">
        <v>1.3</v>
      </c>
      <c r="AF4492" s="1">
        <v>1.3</v>
      </c>
      <c r="AG4492" s="1">
        <v>65</v>
      </c>
    </row>
    <row r="4493" spans="1:43" ht="25.5">
      <c r="A4493" s="6">
        <v>43088.552548240739</v>
      </c>
      <c r="B4493" s="2">
        <v>42935</v>
      </c>
      <c r="C4493" s="1" t="s">
        <v>96</v>
      </c>
      <c r="D4493" s="1">
        <v>50449</v>
      </c>
      <c r="E4493" s="1" t="s">
        <v>1375</v>
      </c>
      <c r="F4493" s="1" t="s">
        <v>98</v>
      </c>
      <c r="G4493" s="1" t="s">
        <v>99</v>
      </c>
      <c r="H4493" s="1" t="s">
        <v>109</v>
      </c>
      <c r="K4493" s="1">
        <v>0.32</v>
      </c>
      <c r="L4493" s="1">
        <v>0.32</v>
      </c>
      <c r="M4493" s="1">
        <v>0.32</v>
      </c>
      <c r="N4493" s="1" t="s">
        <v>110</v>
      </c>
      <c r="O4493" s="1">
        <v>0.32</v>
      </c>
      <c r="P4493" s="1" t="s">
        <v>110</v>
      </c>
      <c r="Q4493" s="1" t="s">
        <v>101</v>
      </c>
      <c r="R4493" s="1" t="s">
        <v>111</v>
      </c>
      <c r="S4493" s="1" t="s">
        <v>112</v>
      </c>
      <c r="T4493" s="1" t="s">
        <v>113</v>
      </c>
      <c r="U4493" s="1" t="s">
        <v>114</v>
      </c>
      <c r="Z4493" s="1" t="s">
        <v>115</v>
      </c>
      <c r="AG4493" s="1">
        <v>65</v>
      </c>
    </row>
    <row r="4494" spans="1:43" ht="25.5">
      <c r="A4494" s="6">
        <v>43155.698222824074</v>
      </c>
      <c r="B4494" s="2">
        <v>42935</v>
      </c>
      <c r="C4494" s="1" t="s">
        <v>96</v>
      </c>
      <c r="D4494" s="1">
        <v>50449</v>
      </c>
      <c r="E4494" s="1" t="s">
        <v>1375</v>
      </c>
      <c r="F4494" s="1" t="s">
        <v>98</v>
      </c>
      <c r="G4494" s="1" t="s">
        <v>99</v>
      </c>
      <c r="H4494" s="1" t="s">
        <v>109</v>
      </c>
      <c r="K4494" s="1">
        <v>0.32</v>
      </c>
      <c r="L4494" s="1">
        <v>0.32</v>
      </c>
      <c r="M4494" s="1">
        <v>0.32</v>
      </c>
      <c r="N4494" s="1" t="s">
        <v>110</v>
      </c>
      <c r="O4494" s="1">
        <v>0.26</v>
      </c>
      <c r="P4494" s="1" t="s">
        <v>110</v>
      </c>
      <c r="Q4494" s="1" t="s">
        <v>101</v>
      </c>
      <c r="R4494" s="1" t="s">
        <v>111</v>
      </c>
      <c r="S4494" s="1" t="s">
        <v>112</v>
      </c>
      <c r="T4494" s="1" t="s">
        <v>113</v>
      </c>
      <c r="U4494" s="1" t="s">
        <v>114</v>
      </c>
      <c r="Z4494" s="1" t="s">
        <v>115</v>
      </c>
      <c r="AG4494" s="1">
        <v>65</v>
      </c>
    </row>
    <row r="4495" spans="1:43">
      <c r="A4495" s="6">
        <v>43088.553172962958</v>
      </c>
      <c r="B4495" s="2">
        <v>42935</v>
      </c>
      <c r="C4495" s="1" t="s">
        <v>117</v>
      </c>
      <c r="D4495" s="1">
        <v>50449</v>
      </c>
      <c r="E4495" s="1" t="s">
        <v>1375</v>
      </c>
      <c r="F4495" s="1" t="s">
        <v>98</v>
      </c>
      <c r="G4495" s="1" t="s">
        <v>99</v>
      </c>
      <c r="H4495" s="1" t="s">
        <v>109</v>
      </c>
      <c r="L4495" s="1">
        <v>0.32</v>
      </c>
      <c r="M4495" s="1">
        <v>0.32</v>
      </c>
      <c r="N4495" s="1" t="s">
        <v>110</v>
      </c>
      <c r="Q4495" s="1" t="s">
        <v>101</v>
      </c>
      <c r="R4495" s="1" t="s">
        <v>111</v>
      </c>
      <c r="S4495" s="1" t="s">
        <v>124</v>
      </c>
      <c r="T4495" s="1" t="s">
        <v>113</v>
      </c>
      <c r="U4495" s="1" t="s">
        <v>114</v>
      </c>
      <c r="Z4495" s="1" t="s">
        <v>115</v>
      </c>
      <c r="AD4495" s="1">
        <v>1.3</v>
      </c>
      <c r="AF4495" s="1">
        <v>1.3</v>
      </c>
      <c r="AG4495" s="1">
        <v>65</v>
      </c>
    </row>
    <row r="4496" spans="1:43">
      <c r="A4496" s="6">
        <v>43155.69895337963</v>
      </c>
      <c r="B4496" s="2">
        <v>42935</v>
      </c>
      <c r="C4496" s="1" t="s">
        <v>117</v>
      </c>
      <c r="D4496" s="1">
        <v>50449</v>
      </c>
      <c r="E4496" s="1" t="s">
        <v>1375</v>
      </c>
      <c r="F4496" s="1" t="s">
        <v>98</v>
      </c>
      <c r="G4496" s="1" t="s">
        <v>99</v>
      </c>
      <c r="H4496" s="1" t="s">
        <v>109</v>
      </c>
      <c r="L4496" s="1">
        <v>0.32</v>
      </c>
      <c r="M4496" s="1">
        <v>0.32</v>
      </c>
      <c r="N4496" s="1" t="s">
        <v>110</v>
      </c>
      <c r="Q4496" s="1" t="s">
        <v>101</v>
      </c>
      <c r="R4496" s="1" t="s">
        <v>111</v>
      </c>
      <c r="S4496" s="1" t="s">
        <v>124</v>
      </c>
      <c r="T4496" s="1" t="s">
        <v>113</v>
      </c>
      <c r="U4496" s="1" t="s">
        <v>114</v>
      </c>
      <c r="Z4496" s="1" t="s">
        <v>115</v>
      </c>
      <c r="AD4496" s="1">
        <v>1.3</v>
      </c>
      <c r="AF4496" s="1">
        <v>1.3</v>
      </c>
      <c r="AG4496" s="1">
        <v>65</v>
      </c>
    </row>
    <row r="4497" spans="1:43" ht="25.5">
      <c r="A4497" s="6">
        <v>43155.699708333334</v>
      </c>
      <c r="B4497" s="2">
        <v>42936</v>
      </c>
      <c r="C4497" s="1" t="s">
        <v>96</v>
      </c>
      <c r="D4497" s="1">
        <v>50449</v>
      </c>
      <c r="E4497" s="1" t="s">
        <v>1375</v>
      </c>
      <c r="F4497" s="1" t="s">
        <v>98</v>
      </c>
      <c r="G4497" s="1" t="s">
        <v>99</v>
      </c>
      <c r="H4497" s="1" t="s">
        <v>109</v>
      </c>
      <c r="K4497" s="1">
        <v>0.32</v>
      </c>
      <c r="L4497" s="1">
        <v>0.32</v>
      </c>
      <c r="M4497" s="1">
        <v>0.32</v>
      </c>
      <c r="N4497" s="1" t="s">
        <v>110</v>
      </c>
      <c r="O4497" s="1">
        <v>0.26</v>
      </c>
      <c r="P4497" s="1" t="s">
        <v>110</v>
      </c>
      <c r="Q4497" s="1" t="s">
        <v>101</v>
      </c>
      <c r="R4497" s="1" t="s">
        <v>111</v>
      </c>
      <c r="S4497" s="1" t="s">
        <v>112</v>
      </c>
      <c r="T4497" s="1" t="s">
        <v>113</v>
      </c>
      <c r="U4497" s="1" t="s">
        <v>114</v>
      </c>
      <c r="Z4497" s="1" t="s">
        <v>115</v>
      </c>
      <c r="AG4497" s="1">
        <v>65</v>
      </c>
    </row>
    <row r="4498" spans="1:43">
      <c r="A4498" s="6">
        <v>43088.555054247685</v>
      </c>
      <c r="B4498" s="2">
        <v>42936</v>
      </c>
      <c r="C4498" s="1" t="s">
        <v>117</v>
      </c>
      <c r="D4498" s="1">
        <v>50449</v>
      </c>
      <c r="E4498" s="1" t="s">
        <v>1375</v>
      </c>
      <c r="F4498" s="1" t="s">
        <v>98</v>
      </c>
      <c r="G4498" s="1" t="s">
        <v>99</v>
      </c>
      <c r="H4498" s="1" t="s">
        <v>109</v>
      </c>
      <c r="L4498" s="1">
        <v>0.32</v>
      </c>
      <c r="M4498" s="1">
        <v>0.32</v>
      </c>
      <c r="N4498" s="1" t="s">
        <v>110</v>
      </c>
      <c r="Q4498" s="1" t="s">
        <v>101</v>
      </c>
      <c r="R4498" s="1" t="s">
        <v>111</v>
      </c>
      <c r="S4498" s="1" t="s">
        <v>124</v>
      </c>
      <c r="T4498" s="1" t="s">
        <v>113</v>
      </c>
      <c r="U4498" s="1" t="s">
        <v>114</v>
      </c>
      <c r="Z4498" s="1" t="s">
        <v>115</v>
      </c>
      <c r="AD4498" s="1">
        <v>1.3</v>
      </c>
      <c r="AF4498" s="1">
        <v>1.3</v>
      </c>
      <c r="AG4498" s="1">
        <v>65</v>
      </c>
    </row>
    <row r="4499" spans="1:43">
      <c r="A4499" s="6">
        <v>43155.700310671295</v>
      </c>
      <c r="B4499" s="2">
        <v>42936</v>
      </c>
      <c r="C4499" s="1" t="s">
        <v>117</v>
      </c>
      <c r="D4499" s="1">
        <v>50449</v>
      </c>
      <c r="E4499" s="1" t="s">
        <v>1375</v>
      </c>
      <c r="F4499" s="1" t="s">
        <v>98</v>
      </c>
      <c r="G4499" s="1" t="s">
        <v>99</v>
      </c>
      <c r="H4499" s="1" t="s">
        <v>109</v>
      </c>
      <c r="L4499" s="1">
        <v>0.32</v>
      </c>
      <c r="M4499" s="1">
        <v>0.32</v>
      </c>
      <c r="N4499" s="1" t="s">
        <v>110</v>
      </c>
      <c r="Q4499" s="1" t="s">
        <v>101</v>
      </c>
      <c r="R4499" s="1" t="s">
        <v>111</v>
      </c>
      <c r="S4499" s="1" t="s">
        <v>124</v>
      </c>
      <c r="T4499" s="1" t="s">
        <v>113</v>
      </c>
      <c r="U4499" s="1" t="s">
        <v>114</v>
      </c>
      <c r="Z4499" s="1" t="s">
        <v>115</v>
      </c>
      <c r="AD4499" s="1">
        <v>1.3</v>
      </c>
      <c r="AF4499" s="1">
        <v>1.3</v>
      </c>
      <c r="AG4499" s="1">
        <v>65</v>
      </c>
    </row>
    <row r="4500" spans="1:43" ht="25.5">
      <c r="A4500" s="6">
        <v>43155.700917546295</v>
      </c>
      <c r="B4500" s="2">
        <v>42937</v>
      </c>
      <c r="C4500" s="1" t="s">
        <v>96</v>
      </c>
      <c r="D4500" s="1">
        <v>50449</v>
      </c>
      <c r="E4500" s="1" t="s">
        <v>1375</v>
      </c>
      <c r="F4500" s="1" t="s">
        <v>98</v>
      </c>
      <c r="G4500" s="1" t="s">
        <v>99</v>
      </c>
      <c r="H4500" s="1" t="s">
        <v>109</v>
      </c>
      <c r="K4500" s="1">
        <v>0.32</v>
      </c>
      <c r="L4500" s="1">
        <v>0.32</v>
      </c>
      <c r="M4500" s="1">
        <v>0.32</v>
      </c>
      <c r="N4500" s="1" t="s">
        <v>110</v>
      </c>
      <c r="O4500" s="1">
        <v>0.26</v>
      </c>
      <c r="P4500" s="1" t="s">
        <v>110</v>
      </c>
      <c r="Q4500" s="1" t="s">
        <v>101</v>
      </c>
      <c r="R4500" s="1" t="s">
        <v>111</v>
      </c>
      <c r="S4500" s="1" t="s">
        <v>112</v>
      </c>
      <c r="T4500" s="1" t="s">
        <v>113</v>
      </c>
      <c r="U4500" s="1" t="s">
        <v>114</v>
      </c>
      <c r="Z4500" s="1" t="s">
        <v>115</v>
      </c>
      <c r="AG4500" s="1">
        <v>65</v>
      </c>
    </row>
    <row r="4501" spans="1:43" ht="25.5">
      <c r="A4501" s="6">
        <v>43088.556325497688</v>
      </c>
      <c r="B4501" s="2">
        <v>42937</v>
      </c>
      <c r="C4501" s="1" t="s">
        <v>117</v>
      </c>
      <c r="D4501" s="1">
        <v>50449</v>
      </c>
      <c r="E4501" s="1" t="s">
        <v>1375</v>
      </c>
      <c r="F4501" s="1" t="s">
        <v>98</v>
      </c>
      <c r="G4501" s="1" t="s">
        <v>99</v>
      </c>
      <c r="H4501" s="1" t="s">
        <v>109</v>
      </c>
      <c r="L4501" s="1">
        <v>0.32</v>
      </c>
      <c r="M4501" s="1">
        <v>0.32</v>
      </c>
      <c r="N4501" s="1" t="s">
        <v>110</v>
      </c>
      <c r="Q4501" s="1" t="s">
        <v>101</v>
      </c>
      <c r="R4501" s="1" t="s">
        <v>111</v>
      </c>
      <c r="S4501" s="1" t="s">
        <v>112</v>
      </c>
      <c r="T4501" s="1" t="s">
        <v>113</v>
      </c>
      <c r="U4501" s="1" t="s">
        <v>114</v>
      </c>
      <c r="Z4501" s="1" t="s">
        <v>115</v>
      </c>
      <c r="AG4501" s="1">
        <v>65</v>
      </c>
    </row>
    <row r="4502" spans="1:43">
      <c r="A4502" s="6">
        <v>43155.702044108795</v>
      </c>
      <c r="B4502" s="2">
        <v>42937</v>
      </c>
      <c r="C4502" s="1" t="s">
        <v>117</v>
      </c>
      <c r="D4502" s="1">
        <v>50449</v>
      </c>
      <c r="E4502" s="1" t="s">
        <v>1375</v>
      </c>
      <c r="F4502" s="1" t="s">
        <v>98</v>
      </c>
      <c r="G4502" s="1" t="s">
        <v>99</v>
      </c>
      <c r="H4502" s="1" t="s">
        <v>109</v>
      </c>
      <c r="L4502" s="1">
        <v>0.32</v>
      </c>
      <c r="M4502" s="1">
        <v>0.32</v>
      </c>
      <c r="N4502" s="1" t="s">
        <v>110</v>
      </c>
      <c r="Q4502" s="1" t="s">
        <v>101</v>
      </c>
      <c r="R4502" s="1" t="s">
        <v>111</v>
      </c>
      <c r="S4502" s="1" t="s">
        <v>124</v>
      </c>
      <c r="T4502" s="1" t="s">
        <v>113</v>
      </c>
      <c r="U4502" s="1" t="s">
        <v>114</v>
      </c>
      <c r="Z4502" s="1" t="s">
        <v>115</v>
      </c>
      <c r="AG4502" s="1">
        <v>65</v>
      </c>
    </row>
    <row r="4503" spans="1:43" ht="25.5">
      <c r="A4503" s="6">
        <v>43088.557032858793</v>
      </c>
      <c r="B4503" s="2">
        <v>42938</v>
      </c>
      <c r="C4503" s="1" t="s">
        <v>96</v>
      </c>
      <c r="D4503" s="1">
        <v>50449</v>
      </c>
      <c r="E4503" s="1" t="s">
        <v>4134</v>
      </c>
      <c r="F4503" s="1" t="s">
        <v>98</v>
      </c>
      <c r="G4503" s="1" t="s">
        <v>99</v>
      </c>
      <c r="H4503" s="1" t="s">
        <v>109</v>
      </c>
      <c r="K4503" s="1">
        <v>0.32</v>
      </c>
      <c r="L4503" s="1">
        <v>0.32</v>
      </c>
      <c r="M4503" s="1">
        <v>0.32</v>
      </c>
      <c r="N4503" s="1" t="s">
        <v>110</v>
      </c>
      <c r="O4503" s="1">
        <v>0.26</v>
      </c>
      <c r="P4503" s="1" t="s">
        <v>110</v>
      </c>
      <c r="Q4503" s="1" t="s">
        <v>101</v>
      </c>
      <c r="R4503" s="1" t="s">
        <v>111</v>
      </c>
      <c r="S4503" s="1" t="s">
        <v>112</v>
      </c>
      <c r="T4503" s="1" t="s">
        <v>113</v>
      </c>
      <c r="U4503" s="1" t="s">
        <v>114</v>
      </c>
      <c r="Z4503" s="1" t="s">
        <v>115</v>
      </c>
      <c r="AG4503" s="1">
        <v>65</v>
      </c>
    </row>
    <row r="4504" spans="1:43" ht="25.5">
      <c r="A4504" s="6">
        <v>43155.702637025461</v>
      </c>
      <c r="B4504" s="2">
        <v>42938</v>
      </c>
      <c r="C4504" s="1" t="s">
        <v>96</v>
      </c>
      <c r="D4504" s="1">
        <v>50449</v>
      </c>
      <c r="E4504" s="1" t="s">
        <v>1375</v>
      </c>
      <c r="F4504" s="1" t="s">
        <v>98</v>
      </c>
      <c r="G4504" s="1" t="s">
        <v>99</v>
      </c>
      <c r="H4504" s="1" t="s">
        <v>109</v>
      </c>
      <c r="K4504" s="1">
        <v>0.32</v>
      </c>
      <c r="L4504" s="1">
        <v>0.32</v>
      </c>
      <c r="M4504" s="1">
        <v>0.32</v>
      </c>
      <c r="N4504" s="1" t="s">
        <v>110</v>
      </c>
      <c r="O4504" s="1">
        <v>0.26</v>
      </c>
      <c r="P4504" s="1" t="s">
        <v>110</v>
      </c>
      <c r="Q4504" s="1" t="s">
        <v>101</v>
      </c>
      <c r="R4504" s="1" t="s">
        <v>111</v>
      </c>
      <c r="S4504" s="1" t="s">
        <v>112</v>
      </c>
      <c r="T4504" s="1" t="s">
        <v>113</v>
      </c>
      <c r="U4504" s="1" t="s">
        <v>114</v>
      </c>
      <c r="Z4504" s="1" t="s">
        <v>115</v>
      </c>
      <c r="AG4504" s="1">
        <v>65</v>
      </c>
    </row>
    <row r="4505" spans="1:43" ht="25.5">
      <c r="A4505" s="6">
        <v>43088.557766944446</v>
      </c>
      <c r="B4505" s="2">
        <v>42938</v>
      </c>
      <c r="C4505" s="1" t="s">
        <v>117</v>
      </c>
      <c r="D4505" s="1">
        <v>50449</v>
      </c>
      <c r="E4505" s="1" t="s">
        <v>1375</v>
      </c>
      <c r="F4505" s="1" t="s">
        <v>98</v>
      </c>
      <c r="G4505" s="1" t="s">
        <v>99</v>
      </c>
      <c r="H4505" s="1" t="s">
        <v>109</v>
      </c>
      <c r="Q4505" s="1" t="s">
        <v>101</v>
      </c>
      <c r="R4505" s="1" t="s">
        <v>111</v>
      </c>
      <c r="S4505" s="1" t="s">
        <v>112</v>
      </c>
      <c r="U4505" s="1" t="s">
        <v>114</v>
      </c>
      <c r="Z4505" s="1" t="s">
        <v>115</v>
      </c>
      <c r="AL4505" s="1" t="s">
        <v>4135</v>
      </c>
    </row>
    <row r="4506" spans="1:43" ht="25.5">
      <c r="A4506" s="6">
        <v>43155.703435393516</v>
      </c>
      <c r="B4506" s="2">
        <v>42938</v>
      </c>
      <c r="C4506" s="1" t="s">
        <v>117</v>
      </c>
      <c r="D4506" s="1">
        <v>50449</v>
      </c>
      <c r="E4506" s="1" t="s">
        <v>1375</v>
      </c>
      <c r="F4506" s="1" t="s">
        <v>98</v>
      </c>
      <c r="G4506" s="1" t="s">
        <v>99</v>
      </c>
      <c r="H4506" s="1" t="s">
        <v>109</v>
      </c>
      <c r="Q4506" s="1" t="s">
        <v>101</v>
      </c>
      <c r="R4506" s="1" t="s">
        <v>111</v>
      </c>
      <c r="S4506" s="1" t="s">
        <v>112</v>
      </c>
      <c r="U4506" s="1" t="s">
        <v>114</v>
      </c>
      <c r="Z4506" s="1" t="s">
        <v>115</v>
      </c>
      <c r="AL4506" s="1" t="s">
        <v>4136</v>
      </c>
    </row>
    <row r="4507" spans="1:43" ht="25.5">
      <c r="A4507" s="6">
        <v>43088.558244930551</v>
      </c>
      <c r="B4507" s="2">
        <v>42939</v>
      </c>
      <c r="C4507" s="1" t="s">
        <v>96</v>
      </c>
      <c r="D4507" s="1">
        <v>50449</v>
      </c>
      <c r="E4507" s="1" t="s">
        <v>1375</v>
      </c>
      <c r="F4507" s="1" t="s">
        <v>98</v>
      </c>
      <c r="G4507" s="1" t="s">
        <v>99</v>
      </c>
      <c r="H4507" s="1" t="s">
        <v>109</v>
      </c>
      <c r="Q4507" s="1" t="s">
        <v>101</v>
      </c>
      <c r="R4507" s="1" t="s">
        <v>111</v>
      </c>
      <c r="S4507" s="1" t="s">
        <v>112</v>
      </c>
      <c r="U4507" s="1" t="s">
        <v>114</v>
      </c>
      <c r="Z4507" s="1" t="s">
        <v>33</v>
      </c>
      <c r="AK4507" s="1" t="s">
        <v>2991</v>
      </c>
    </row>
    <row r="4508" spans="1:43" ht="25.5">
      <c r="A4508" s="6">
        <v>43088.558924479163</v>
      </c>
      <c r="B4508" s="2">
        <v>42939</v>
      </c>
      <c r="C4508" s="1" t="s">
        <v>117</v>
      </c>
      <c r="D4508" s="1">
        <v>50449</v>
      </c>
      <c r="E4508" s="1" t="s">
        <v>1375</v>
      </c>
      <c r="F4508" s="1" t="s">
        <v>98</v>
      </c>
      <c r="G4508" s="1" t="s">
        <v>99</v>
      </c>
      <c r="H4508" s="1" t="s">
        <v>109</v>
      </c>
      <c r="Q4508" s="1" t="s">
        <v>101</v>
      </c>
      <c r="R4508" s="1" t="s">
        <v>111</v>
      </c>
      <c r="S4508" s="1" t="s">
        <v>112</v>
      </c>
      <c r="U4508" s="1" t="s">
        <v>114</v>
      </c>
      <c r="Z4508" s="1" t="s">
        <v>115</v>
      </c>
      <c r="AL4508" s="1" t="s">
        <v>4137</v>
      </c>
    </row>
    <row r="4509" spans="1:43" ht="25.5">
      <c r="A4509" s="6">
        <v>43155.704066412036</v>
      </c>
      <c r="B4509" s="2">
        <v>42943</v>
      </c>
      <c r="C4509" s="1" t="s">
        <v>96</v>
      </c>
      <c r="D4509" s="1">
        <v>50449</v>
      </c>
      <c r="E4509" s="1" t="s">
        <v>1375</v>
      </c>
      <c r="F4509" s="1" t="s">
        <v>98</v>
      </c>
      <c r="G4509" s="1" t="s">
        <v>99</v>
      </c>
      <c r="H4509" s="1" t="s">
        <v>109</v>
      </c>
      <c r="Q4509" s="1" t="s">
        <v>101</v>
      </c>
      <c r="R4509" s="1" t="s">
        <v>111</v>
      </c>
      <c r="S4509" s="1" t="s">
        <v>112</v>
      </c>
      <c r="U4509" s="1" t="s">
        <v>114</v>
      </c>
      <c r="Z4509" s="1" t="s">
        <v>115</v>
      </c>
      <c r="AK4509" s="1" t="s">
        <v>2991</v>
      </c>
    </row>
    <row r="4510" spans="1:43" ht="25.5">
      <c r="A4510" s="6">
        <v>43155.705341458335</v>
      </c>
      <c r="B4510" s="2">
        <v>42943</v>
      </c>
      <c r="C4510" s="1" t="s">
        <v>117</v>
      </c>
      <c r="D4510" s="1">
        <v>50449</v>
      </c>
      <c r="E4510" s="1" t="s">
        <v>1375</v>
      </c>
      <c r="F4510" s="1" t="s">
        <v>98</v>
      </c>
      <c r="G4510" s="1" t="s">
        <v>99</v>
      </c>
      <c r="H4510" s="1" t="s">
        <v>109</v>
      </c>
      <c r="Q4510" s="1" t="s">
        <v>101</v>
      </c>
      <c r="R4510" s="1" t="s">
        <v>111</v>
      </c>
      <c r="S4510" s="1" t="s">
        <v>112</v>
      </c>
      <c r="U4510" s="1" t="s">
        <v>114</v>
      </c>
      <c r="Z4510" s="1" t="s">
        <v>115</v>
      </c>
      <c r="AL4510" s="1" t="s">
        <v>4138</v>
      </c>
    </row>
    <row r="4511" spans="1:43">
      <c r="A4511" s="6">
        <v>43088.553880439817</v>
      </c>
      <c r="B4511" s="2">
        <v>42936</v>
      </c>
      <c r="C4511" s="1" t="s">
        <v>96</v>
      </c>
      <c r="D4511" s="1">
        <v>50449</v>
      </c>
      <c r="E4511" s="1" t="s">
        <v>1375</v>
      </c>
      <c r="F4511" s="1" t="s">
        <v>98</v>
      </c>
      <c r="G4511" s="1" t="s">
        <v>99</v>
      </c>
      <c r="H4511" s="1" t="s">
        <v>109</v>
      </c>
      <c r="K4511" s="1">
        <v>0.32</v>
      </c>
      <c r="L4511" s="1">
        <v>0.32</v>
      </c>
      <c r="M4511" s="1">
        <v>0.32</v>
      </c>
      <c r="N4511" s="1" t="s">
        <v>110</v>
      </c>
      <c r="O4511" s="1">
        <v>0.26</v>
      </c>
      <c r="P4511" s="1" t="s">
        <v>110</v>
      </c>
      <c r="Q4511" s="1" t="s">
        <v>101</v>
      </c>
      <c r="R4511" s="1" t="s">
        <v>111</v>
      </c>
      <c r="S4511" s="1" t="s">
        <v>124</v>
      </c>
      <c r="T4511" s="1" t="s">
        <v>113</v>
      </c>
      <c r="U4511" s="1" t="s">
        <v>114</v>
      </c>
      <c r="Z4511" s="1" t="s">
        <v>115</v>
      </c>
      <c r="AG4511" s="1">
        <v>65</v>
      </c>
    </row>
    <row r="4512" spans="1:43">
      <c r="A4512" s="14">
        <v>43089.34415355324</v>
      </c>
      <c r="B4512" s="15">
        <v>42935</v>
      </c>
      <c r="C4512" s="16" t="s">
        <v>96</v>
      </c>
      <c r="D4512" s="19">
        <v>50470</v>
      </c>
      <c r="E4512" s="16" t="s">
        <v>1348</v>
      </c>
      <c r="F4512" s="16" t="s">
        <v>98</v>
      </c>
      <c r="G4512" s="16" t="s">
        <v>99</v>
      </c>
      <c r="H4512" s="16" t="s">
        <v>109</v>
      </c>
      <c r="I4512" s="16"/>
      <c r="J4512" s="16"/>
      <c r="K4512" s="19">
        <v>0.27</v>
      </c>
      <c r="L4512" s="19">
        <v>0.27</v>
      </c>
      <c r="M4512" s="19">
        <v>0.27</v>
      </c>
      <c r="N4512" s="16" t="s">
        <v>110</v>
      </c>
      <c r="O4512" s="19">
        <v>0.21</v>
      </c>
      <c r="P4512" s="16" t="s">
        <v>110</v>
      </c>
      <c r="Q4512" s="16" t="s">
        <v>101</v>
      </c>
      <c r="R4512" s="16" t="s">
        <v>111</v>
      </c>
      <c r="S4512" s="16" t="s">
        <v>101</v>
      </c>
      <c r="T4512" s="16" t="s">
        <v>113</v>
      </c>
      <c r="U4512" s="16" t="s">
        <v>114</v>
      </c>
      <c r="V4512" s="16"/>
      <c r="W4512" s="16"/>
      <c r="X4512" s="16"/>
      <c r="Y4512" s="16"/>
      <c r="Z4512" s="16" t="s">
        <v>33</v>
      </c>
      <c r="AA4512" s="16"/>
      <c r="AB4512" s="16"/>
      <c r="AC4512" s="16"/>
      <c r="AD4512" s="16"/>
      <c r="AE4512" s="16"/>
      <c r="AF4512" s="16"/>
      <c r="AG4512" s="19">
        <v>55</v>
      </c>
      <c r="AH4512" s="16"/>
      <c r="AI4512" s="16"/>
      <c r="AJ4512" s="16"/>
      <c r="AK4512" s="18" t="s">
        <v>4140</v>
      </c>
      <c r="AL4512" s="16"/>
      <c r="AM4512" s="16"/>
      <c r="AN4512" s="16"/>
      <c r="AO4512" s="16"/>
      <c r="AP4512" s="16"/>
      <c r="AQ4512" s="16"/>
    </row>
    <row r="4513" spans="1:43" ht="25.5">
      <c r="A4513" s="14">
        <v>43089.345937951388</v>
      </c>
      <c r="B4513" s="15">
        <v>42935</v>
      </c>
      <c r="C4513" s="16" t="s">
        <v>117</v>
      </c>
      <c r="D4513" s="19">
        <v>50470</v>
      </c>
      <c r="E4513" s="16" t="s">
        <v>1348</v>
      </c>
      <c r="F4513" s="16" t="s">
        <v>98</v>
      </c>
      <c r="G4513" s="16" t="s">
        <v>99</v>
      </c>
      <c r="H4513" s="18" t="s">
        <v>100</v>
      </c>
      <c r="I4513" s="16"/>
      <c r="J4513" s="16"/>
      <c r="K4513" s="16"/>
      <c r="L4513" s="19">
        <v>0.27</v>
      </c>
      <c r="M4513" s="19">
        <v>0.27</v>
      </c>
      <c r="N4513" s="16" t="s">
        <v>110</v>
      </c>
      <c r="O4513" s="16"/>
      <c r="P4513" s="16"/>
      <c r="Q4513" s="16"/>
      <c r="R4513" s="16" t="s">
        <v>102</v>
      </c>
      <c r="S4513" s="16" t="s">
        <v>101</v>
      </c>
      <c r="T4513" s="16" t="s">
        <v>113</v>
      </c>
      <c r="U4513" s="16" t="s">
        <v>114</v>
      </c>
      <c r="V4513" s="16"/>
      <c r="W4513" s="16"/>
      <c r="X4513" s="16"/>
      <c r="Y4513" s="16"/>
      <c r="Z4513" s="16" t="s">
        <v>33</v>
      </c>
      <c r="AA4513" s="16"/>
      <c r="AB4513" s="16"/>
      <c r="AC4513" s="16"/>
      <c r="AD4513" s="19">
        <v>1</v>
      </c>
      <c r="AE4513" s="16"/>
      <c r="AF4513" s="19">
        <v>1</v>
      </c>
      <c r="AG4513" s="19">
        <v>55</v>
      </c>
      <c r="AH4513" s="16"/>
      <c r="AI4513" s="16"/>
      <c r="AJ4513" s="16"/>
      <c r="AK4513" s="16"/>
      <c r="AL4513" s="16"/>
      <c r="AM4513" s="16"/>
      <c r="AN4513" s="16"/>
      <c r="AO4513" s="16"/>
      <c r="AP4513" s="16"/>
      <c r="AQ4513" s="16"/>
    </row>
    <row r="4514" spans="1:43">
      <c r="A4514" s="14">
        <v>43089.348194861115</v>
      </c>
      <c r="B4514" s="15">
        <v>42936</v>
      </c>
      <c r="C4514" s="16" t="s">
        <v>96</v>
      </c>
      <c r="D4514" s="19">
        <v>50470</v>
      </c>
      <c r="E4514" s="16" t="s">
        <v>1348</v>
      </c>
      <c r="F4514" s="16" t="s">
        <v>98</v>
      </c>
      <c r="G4514" s="16" t="s">
        <v>99</v>
      </c>
      <c r="H4514" s="16" t="s">
        <v>109</v>
      </c>
      <c r="I4514" s="16"/>
      <c r="J4514" s="16"/>
      <c r="K4514" s="19">
        <v>0.27</v>
      </c>
      <c r="L4514" s="19">
        <v>0.27</v>
      </c>
      <c r="M4514" s="19">
        <v>0.27</v>
      </c>
      <c r="N4514" s="16" t="s">
        <v>110</v>
      </c>
      <c r="O4514" s="19">
        <v>0.21</v>
      </c>
      <c r="P4514" s="16" t="s">
        <v>110</v>
      </c>
      <c r="Q4514" s="16"/>
      <c r="R4514" s="16"/>
      <c r="S4514" s="16"/>
      <c r="T4514" s="16" t="s">
        <v>113</v>
      </c>
      <c r="U4514" s="16"/>
      <c r="V4514" s="16"/>
      <c r="W4514" s="16"/>
      <c r="X4514" s="16"/>
      <c r="Y4514" s="16"/>
      <c r="Z4514" s="16"/>
      <c r="AA4514" s="16"/>
      <c r="AB4514" s="16"/>
      <c r="AC4514" s="16"/>
      <c r="AD4514" s="16"/>
      <c r="AE4514" s="16"/>
      <c r="AF4514" s="16"/>
      <c r="AG4514" s="19">
        <v>55</v>
      </c>
      <c r="AH4514" s="16"/>
      <c r="AI4514" s="16"/>
      <c r="AJ4514" s="16"/>
      <c r="AK4514" s="18" t="s">
        <v>4142</v>
      </c>
      <c r="AL4514" s="16"/>
      <c r="AM4514" s="16"/>
      <c r="AN4514" s="16"/>
      <c r="AO4514" s="16"/>
      <c r="AP4514" s="16"/>
      <c r="AQ4514" s="16"/>
    </row>
    <row r="4515" spans="1:43" ht="25.5">
      <c r="A4515" s="14">
        <v>43089.354479340276</v>
      </c>
      <c r="B4515" s="15">
        <v>42936</v>
      </c>
      <c r="C4515" s="16" t="s">
        <v>117</v>
      </c>
      <c r="D4515" s="19">
        <v>50470</v>
      </c>
      <c r="E4515" s="16" t="s">
        <v>1348</v>
      </c>
      <c r="F4515" s="16" t="s">
        <v>98</v>
      </c>
      <c r="G4515" s="16" t="s">
        <v>99</v>
      </c>
      <c r="H4515" s="16" t="s">
        <v>109</v>
      </c>
      <c r="I4515" s="16"/>
      <c r="J4515" s="16"/>
      <c r="K4515" s="16"/>
      <c r="L4515" s="19">
        <v>0.27</v>
      </c>
      <c r="M4515" s="19">
        <v>0.27</v>
      </c>
      <c r="N4515" s="16" t="s">
        <v>110</v>
      </c>
      <c r="O4515" s="16"/>
      <c r="P4515" s="16"/>
      <c r="Q4515" s="16" t="s">
        <v>101</v>
      </c>
      <c r="R4515" s="16" t="s">
        <v>122</v>
      </c>
      <c r="S4515" s="16" t="s">
        <v>112</v>
      </c>
      <c r="T4515" s="16" t="s">
        <v>113</v>
      </c>
      <c r="U4515" s="16" t="s">
        <v>141</v>
      </c>
      <c r="V4515" s="16"/>
      <c r="W4515" s="16"/>
      <c r="X4515" s="16"/>
      <c r="Y4515" s="16"/>
      <c r="Z4515" s="16" t="s">
        <v>115</v>
      </c>
      <c r="AA4515" s="16"/>
      <c r="AB4515" s="16"/>
      <c r="AC4515" s="16"/>
      <c r="AD4515" s="19">
        <v>1</v>
      </c>
      <c r="AE4515" s="16"/>
      <c r="AF4515" s="19">
        <v>1</v>
      </c>
      <c r="AG4515" s="19">
        <v>55</v>
      </c>
      <c r="AH4515" s="16"/>
      <c r="AI4515" s="16"/>
      <c r="AJ4515" s="16"/>
      <c r="AK4515" s="16"/>
      <c r="AL4515" s="16" t="s">
        <v>4143</v>
      </c>
      <c r="AM4515" s="16"/>
      <c r="AN4515" s="16"/>
      <c r="AO4515" s="16"/>
      <c r="AP4515" s="16"/>
      <c r="AQ4515" s="16"/>
    </row>
    <row r="4516" spans="1:43" ht="25.5">
      <c r="A4516" s="14">
        <v>43089.355954212966</v>
      </c>
      <c r="B4516" s="15">
        <v>42937</v>
      </c>
      <c r="C4516" s="16" t="s">
        <v>96</v>
      </c>
      <c r="D4516" s="19">
        <v>50470</v>
      </c>
      <c r="E4516" s="16" t="s">
        <v>1348</v>
      </c>
      <c r="F4516" s="16" t="s">
        <v>98</v>
      </c>
      <c r="G4516" s="16" t="s">
        <v>99</v>
      </c>
      <c r="H4516" s="16" t="s">
        <v>109</v>
      </c>
      <c r="I4516" s="16"/>
      <c r="J4516" s="16"/>
      <c r="K4516" s="19">
        <v>0.27</v>
      </c>
      <c r="L4516" s="19">
        <v>0.27</v>
      </c>
      <c r="M4516" s="19">
        <v>0.27</v>
      </c>
      <c r="N4516" s="16" t="s">
        <v>110</v>
      </c>
      <c r="O4516" s="19">
        <v>0.21</v>
      </c>
      <c r="P4516" s="16" t="s">
        <v>110</v>
      </c>
      <c r="Q4516" s="16" t="s">
        <v>101</v>
      </c>
      <c r="R4516" s="16" t="s">
        <v>122</v>
      </c>
      <c r="S4516" s="16" t="s">
        <v>112</v>
      </c>
      <c r="T4516" s="16" t="s">
        <v>113</v>
      </c>
      <c r="U4516" s="16" t="s">
        <v>114</v>
      </c>
      <c r="V4516" s="16"/>
      <c r="W4516" s="16"/>
      <c r="X4516" s="16"/>
      <c r="Y4516" s="16"/>
      <c r="Z4516" s="16" t="s">
        <v>33</v>
      </c>
      <c r="AA4516" s="16"/>
      <c r="AB4516" s="16"/>
      <c r="AC4516" s="16"/>
      <c r="AD4516" s="16"/>
      <c r="AE4516" s="16"/>
      <c r="AF4516" s="16"/>
      <c r="AG4516" s="19">
        <v>55</v>
      </c>
      <c r="AH4516" s="16"/>
      <c r="AI4516" s="16"/>
      <c r="AJ4516" s="16"/>
      <c r="AK4516" s="16"/>
      <c r="AL4516" s="16"/>
      <c r="AM4516" s="16"/>
      <c r="AN4516" s="16"/>
      <c r="AO4516" s="16"/>
      <c r="AP4516" s="16"/>
      <c r="AQ4516" s="16"/>
    </row>
    <row r="4517" spans="1:43" ht="25.5">
      <c r="A4517" s="14">
        <v>43089.361556990742</v>
      </c>
      <c r="B4517" s="15">
        <v>42937</v>
      </c>
      <c r="C4517" s="16" t="s">
        <v>117</v>
      </c>
      <c r="D4517" s="19">
        <v>50470</v>
      </c>
      <c r="E4517" s="16" t="s">
        <v>1348</v>
      </c>
      <c r="F4517" s="16" t="s">
        <v>98</v>
      </c>
      <c r="G4517" s="16" t="s">
        <v>99</v>
      </c>
      <c r="H4517" s="16" t="s">
        <v>109</v>
      </c>
      <c r="I4517" s="16"/>
      <c r="J4517" s="16"/>
      <c r="K4517" s="16"/>
      <c r="L4517" s="19">
        <v>0.27</v>
      </c>
      <c r="M4517" s="19">
        <v>0.27</v>
      </c>
      <c r="N4517" s="16" t="s">
        <v>110</v>
      </c>
      <c r="O4517" s="16"/>
      <c r="P4517" s="16"/>
      <c r="Q4517" s="16" t="s">
        <v>101</v>
      </c>
      <c r="R4517" s="16" t="s">
        <v>111</v>
      </c>
      <c r="S4517" s="16" t="s">
        <v>112</v>
      </c>
      <c r="T4517" s="16" t="s">
        <v>113</v>
      </c>
      <c r="U4517" s="16" t="s">
        <v>114</v>
      </c>
      <c r="V4517" s="16"/>
      <c r="W4517" s="16"/>
      <c r="X4517" s="16"/>
      <c r="Y4517" s="16"/>
      <c r="Z4517" s="16" t="s">
        <v>33</v>
      </c>
      <c r="AA4517" s="16"/>
      <c r="AB4517" s="16"/>
      <c r="AC4517" s="16"/>
      <c r="AD4517" s="19">
        <v>1</v>
      </c>
      <c r="AE4517" s="16"/>
      <c r="AF4517" s="19">
        <v>1</v>
      </c>
      <c r="AG4517" s="19">
        <v>55</v>
      </c>
      <c r="AH4517" s="16"/>
      <c r="AI4517" s="16"/>
      <c r="AJ4517" s="16"/>
      <c r="AK4517" s="16"/>
      <c r="AL4517" s="16" t="s">
        <v>4144</v>
      </c>
      <c r="AM4517" s="16"/>
      <c r="AN4517" s="16"/>
      <c r="AO4517" s="16"/>
      <c r="AP4517" s="16"/>
      <c r="AQ4517" s="16"/>
    </row>
    <row r="4518" spans="1:43">
      <c r="A4518" s="14">
        <v>43089.364735567127</v>
      </c>
      <c r="B4518" s="15">
        <v>42938</v>
      </c>
      <c r="C4518" s="16" t="s">
        <v>96</v>
      </c>
      <c r="D4518" s="19">
        <v>50470</v>
      </c>
      <c r="E4518" s="16" t="s">
        <v>1348</v>
      </c>
      <c r="F4518" s="16" t="s">
        <v>98</v>
      </c>
      <c r="G4518" s="16" t="s">
        <v>99</v>
      </c>
      <c r="H4518" s="16" t="s">
        <v>109</v>
      </c>
      <c r="I4518" s="16"/>
      <c r="J4518" s="16"/>
      <c r="K4518" s="19">
        <v>0.27</v>
      </c>
      <c r="L4518" s="19">
        <v>0.27</v>
      </c>
      <c r="M4518" s="19">
        <v>0.27</v>
      </c>
      <c r="N4518" s="16" t="s">
        <v>110</v>
      </c>
      <c r="O4518" s="19">
        <v>0.21</v>
      </c>
      <c r="P4518" s="16" t="s">
        <v>110</v>
      </c>
      <c r="Q4518" s="16" t="s">
        <v>101</v>
      </c>
      <c r="R4518" s="16" t="s">
        <v>111</v>
      </c>
      <c r="S4518" s="16" t="s">
        <v>124</v>
      </c>
      <c r="T4518" s="16" t="s">
        <v>113</v>
      </c>
      <c r="U4518" s="16" t="s">
        <v>114</v>
      </c>
      <c r="V4518" s="16"/>
      <c r="W4518" s="16"/>
      <c r="X4518" s="16"/>
      <c r="Y4518" s="16"/>
      <c r="Z4518" s="16" t="s">
        <v>33</v>
      </c>
      <c r="AA4518" s="16"/>
      <c r="AB4518" s="16"/>
      <c r="AC4518" s="16"/>
      <c r="AD4518" s="16"/>
      <c r="AE4518" s="16"/>
      <c r="AF4518" s="16"/>
      <c r="AG4518" s="19">
        <v>55</v>
      </c>
      <c r="AH4518" s="16"/>
      <c r="AI4518" s="16"/>
      <c r="AJ4518" s="16"/>
      <c r="AK4518" s="16"/>
      <c r="AL4518" s="16"/>
      <c r="AM4518" s="16"/>
      <c r="AN4518" s="16"/>
      <c r="AO4518" s="16"/>
      <c r="AP4518" s="16"/>
      <c r="AQ4518" s="16"/>
    </row>
    <row r="4519" spans="1:43" ht="25.5">
      <c r="A4519" s="14">
        <v>43089.370097650462</v>
      </c>
      <c r="B4519" s="15">
        <v>42938</v>
      </c>
      <c r="C4519" s="16" t="s">
        <v>117</v>
      </c>
      <c r="D4519" s="19">
        <v>50470</v>
      </c>
      <c r="E4519" s="16" t="s">
        <v>1348</v>
      </c>
      <c r="F4519" s="16" t="s">
        <v>98</v>
      </c>
      <c r="G4519" s="16" t="s">
        <v>99</v>
      </c>
      <c r="H4519" s="16" t="s">
        <v>109</v>
      </c>
      <c r="I4519" s="16"/>
      <c r="J4519" s="16"/>
      <c r="K4519" s="16"/>
      <c r="L4519" s="19">
        <v>0.27</v>
      </c>
      <c r="M4519" s="19">
        <v>0.27</v>
      </c>
      <c r="N4519" s="16" t="s">
        <v>110</v>
      </c>
      <c r="O4519" s="16"/>
      <c r="P4519" s="16"/>
      <c r="Q4519" s="16" t="s">
        <v>101</v>
      </c>
      <c r="R4519" s="16" t="s">
        <v>111</v>
      </c>
      <c r="S4519" s="16" t="s">
        <v>133</v>
      </c>
      <c r="T4519" s="16" t="s">
        <v>113</v>
      </c>
      <c r="U4519" s="16" t="s">
        <v>114</v>
      </c>
      <c r="V4519" s="16"/>
      <c r="W4519" s="16"/>
      <c r="X4519" s="16"/>
      <c r="Y4519" s="16"/>
      <c r="Z4519" s="16" t="s">
        <v>115</v>
      </c>
      <c r="AA4519" s="16"/>
      <c r="AB4519" s="16"/>
      <c r="AC4519" s="16"/>
      <c r="AD4519" s="16"/>
      <c r="AE4519" s="16"/>
      <c r="AF4519" s="16"/>
      <c r="AG4519" s="19">
        <v>55</v>
      </c>
      <c r="AH4519" s="16"/>
      <c r="AI4519" s="16"/>
      <c r="AJ4519" s="16"/>
      <c r="AK4519" s="16"/>
      <c r="AL4519" s="16" t="s">
        <v>4145</v>
      </c>
      <c r="AM4519" s="16"/>
      <c r="AN4519" s="16"/>
      <c r="AO4519" s="16"/>
      <c r="AP4519" s="16"/>
      <c r="AQ4519" s="16"/>
    </row>
    <row r="4520" spans="1:43" ht="25.5">
      <c r="A4520" s="14">
        <v>43089.371104918981</v>
      </c>
      <c r="B4520" s="15">
        <v>42939</v>
      </c>
      <c r="C4520" s="16" t="s">
        <v>96</v>
      </c>
      <c r="D4520" s="19">
        <v>50470</v>
      </c>
      <c r="E4520" s="16" t="s">
        <v>1348</v>
      </c>
      <c r="F4520" s="16" t="s">
        <v>98</v>
      </c>
      <c r="G4520" s="16" t="s">
        <v>99</v>
      </c>
      <c r="H4520" s="16" t="s">
        <v>109</v>
      </c>
      <c r="I4520" s="16"/>
      <c r="J4520" s="16"/>
      <c r="K4520" s="19">
        <v>0.27</v>
      </c>
      <c r="L4520" s="19">
        <v>0.27</v>
      </c>
      <c r="M4520" s="19">
        <v>0.27</v>
      </c>
      <c r="N4520" s="16" t="s">
        <v>110</v>
      </c>
      <c r="O4520" s="19">
        <v>0.21</v>
      </c>
      <c r="P4520" s="16" t="s">
        <v>110</v>
      </c>
      <c r="Q4520" s="16" t="s">
        <v>101</v>
      </c>
      <c r="R4520" s="16" t="s">
        <v>111</v>
      </c>
      <c r="S4520" s="16" t="s">
        <v>133</v>
      </c>
      <c r="T4520" s="16" t="s">
        <v>113</v>
      </c>
      <c r="U4520" s="16" t="s">
        <v>114</v>
      </c>
      <c r="V4520" s="16"/>
      <c r="W4520" s="16"/>
      <c r="X4520" s="16"/>
      <c r="Y4520" s="16"/>
      <c r="Z4520" s="16" t="s">
        <v>115</v>
      </c>
      <c r="AA4520" s="16"/>
      <c r="AB4520" s="16"/>
      <c r="AC4520" s="16"/>
      <c r="AD4520" s="16"/>
      <c r="AE4520" s="16"/>
      <c r="AF4520" s="16"/>
      <c r="AG4520" s="19">
        <v>55</v>
      </c>
      <c r="AH4520" s="16"/>
      <c r="AI4520" s="16"/>
      <c r="AJ4520" s="16"/>
      <c r="AK4520" s="16"/>
      <c r="AL4520" s="16"/>
      <c r="AM4520" s="16"/>
      <c r="AN4520" s="16"/>
      <c r="AO4520" s="16"/>
      <c r="AP4520" s="16"/>
      <c r="AQ4520" s="16"/>
    </row>
    <row r="4521" spans="1:43" ht="25.5">
      <c r="A4521" s="14">
        <v>43089.372060520836</v>
      </c>
      <c r="B4521" s="15">
        <v>42939</v>
      </c>
      <c r="C4521" s="16" t="s">
        <v>117</v>
      </c>
      <c r="D4521" s="19">
        <v>50470</v>
      </c>
      <c r="E4521" s="16" t="s">
        <v>1348</v>
      </c>
      <c r="F4521" s="16" t="s">
        <v>98</v>
      </c>
      <c r="G4521" s="16" t="s">
        <v>99</v>
      </c>
      <c r="H4521" s="16" t="s">
        <v>109</v>
      </c>
      <c r="I4521" s="16"/>
      <c r="J4521" s="16"/>
      <c r="K4521" s="16"/>
      <c r="L4521" s="19">
        <v>0.27</v>
      </c>
      <c r="M4521" s="19">
        <v>0.27</v>
      </c>
      <c r="N4521" s="16" t="s">
        <v>110</v>
      </c>
      <c r="O4521" s="16"/>
      <c r="P4521" s="16"/>
      <c r="Q4521" s="16" t="s">
        <v>101</v>
      </c>
      <c r="R4521" s="16" t="s">
        <v>111</v>
      </c>
      <c r="S4521" s="16" t="s">
        <v>112</v>
      </c>
      <c r="T4521" s="16" t="s">
        <v>113</v>
      </c>
      <c r="U4521" s="16" t="s">
        <v>114</v>
      </c>
      <c r="V4521" s="16"/>
      <c r="W4521" s="16"/>
      <c r="X4521" s="16"/>
      <c r="Y4521" s="16"/>
      <c r="Z4521" s="16" t="s">
        <v>115</v>
      </c>
      <c r="AA4521" s="16"/>
      <c r="AB4521" s="16"/>
      <c r="AC4521" s="16"/>
      <c r="AD4521" s="16"/>
      <c r="AE4521" s="16"/>
      <c r="AF4521" s="16"/>
      <c r="AG4521" s="19">
        <v>55</v>
      </c>
      <c r="AH4521" s="16"/>
      <c r="AI4521" s="16"/>
      <c r="AJ4521" s="16"/>
      <c r="AK4521" s="16"/>
      <c r="AL4521" s="16" t="s">
        <v>4143</v>
      </c>
      <c r="AM4521" s="16"/>
      <c r="AN4521" s="16"/>
      <c r="AO4521" s="16"/>
      <c r="AP4521" s="16"/>
      <c r="AQ4521" s="16"/>
    </row>
    <row r="4522" spans="1:43" ht="25.5">
      <c r="A4522" s="14">
        <v>43089.372866273145</v>
      </c>
      <c r="B4522" s="15">
        <v>42940</v>
      </c>
      <c r="C4522" s="16" t="s">
        <v>96</v>
      </c>
      <c r="D4522" s="19">
        <v>50470</v>
      </c>
      <c r="E4522" s="16" t="s">
        <v>1348</v>
      </c>
      <c r="F4522" s="16" t="s">
        <v>98</v>
      </c>
      <c r="G4522" s="16" t="s">
        <v>99</v>
      </c>
      <c r="H4522" s="16" t="s">
        <v>109</v>
      </c>
      <c r="I4522" s="16"/>
      <c r="J4522" s="16"/>
      <c r="K4522" s="19">
        <v>0.27</v>
      </c>
      <c r="L4522" s="19">
        <v>0.27</v>
      </c>
      <c r="M4522" s="19">
        <v>0.27</v>
      </c>
      <c r="N4522" s="16" t="s">
        <v>110</v>
      </c>
      <c r="O4522" s="19">
        <v>0.21</v>
      </c>
      <c r="P4522" s="16" t="s">
        <v>110</v>
      </c>
      <c r="Q4522" s="16" t="s">
        <v>101</v>
      </c>
      <c r="R4522" s="16" t="s">
        <v>111</v>
      </c>
      <c r="S4522" s="16" t="s">
        <v>112</v>
      </c>
      <c r="T4522" s="16" t="s">
        <v>113</v>
      </c>
      <c r="U4522" s="16" t="s">
        <v>114</v>
      </c>
      <c r="V4522" s="16"/>
      <c r="W4522" s="16"/>
      <c r="X4522" s="16"/>
      <c r="Y4522" s="16"/>
      <c r="Z4522" s="16" t="s">
        <v>115</v>
      </c>
      <c r="AA4522" s="16"/>
      <c r="AB4522" s="16"/>
      <c r="AC4522" s="16"/>
      <c r="AD4522" s="16"/>
      <c r="AE4522" s="16"/>
      <c r="AF4522" s="16"/>
      <c r="AG4522" s="19">
        <v>55</v>
      </c>
      <c r="AH4522" s="16"/>
      <c r="AI4522" s="16"/>
      <c r="AJ4522" s="16"/>
      <c r="AK4522" s="16"/>
      <c r="AL4522" s="16"/>
      <c r="AM4522" s="16"/>
      <c r="AN4522" s="16"/>
      <c r="AO4522" s="16"/>
      <c r="AP4522" s="16"/>
      <c r="AQ4522" s="16"/>
    </row>
    <row r="4523" spans="1:43">
      <c r="A4523" s="14">
        <v>43089.374261793986</v>
      </c>
      <c r="B4523" s="15">
        <v>42940</v>
      </c>
      <c r="C4523" s="16" t="s">
        <v>117</v>
      </c>
      <c r="D4523" s="19">
        <v>50470</v>
      </c>
      <c r="E4523" s="16" t="s">
        <v>1348</v>
      </c>
      <c r="F4523" s="16" t="s">
        <v>98</v>
      </c>
      <c r="G4523" s="16" t="s">
        <v>153</v>
      </c>
      <c r="H4523" s="16" t="s">
        <v>109</v>
      </c>
      <c r="I4523" s="16"/>
      <c r="J4523" s="16"/>
      <c r="K4523" s="16"/>
      <c r="L4523" s="19">
        <v>0.27</v>
      </c>
      <c r="M4523" s="19">
        <v>0.27</v>
      </c>
      <c r="N4523" s="16" t="s">
        <v>110</v>
      </c>
      <c r="O4523" s="16"/>
      <c r="P4523" s="16"/>
      <c r="Q4523" s="16" t="s">
        <v>101</v>
      </c>
      <c r="R4523" s="16" t="s">
        <v>111</v>
      </c>
      <c r="S4523" s="16" t="s">
        <v>124</v>
      </c>
      <c r="T4523" s="16" t="s">
        <v>113</v>
      </c>
      <c r="U4523" s="16" t="s">
        <v>114</v>
      </c>
      <c r="V4523" s="16"/>
      <c r="W4523" s="16"/>
      <c r="X4523" s="16"/>
      <c r="Y4523" s="16"/>
      <c r="Z4523" s="16" t="s">
        <v>115</v>
      </c>
      <c r="AA4523" s="16"/>
      <c r="AB4523" s="16"/>
      <c r="AC4523" s="16"/>
      <c r="AD4523" s="16"/>
      <c r="AE4523" s="16"/>
      <c r="AF4523" s="16"/>
      <c r="AG4523" s="19">
        <v>55</v>
      </c>
      <c r="AH4523" s="16"/>
      <c r="AI4523" s="16"/>
      <c r="AJ4523" s="16"/>
      <c r="AK4523" s="16"/>
      <c r="AL4523" s="18" t="s">
        <v>4153</v>
      </c>
      <c r="AM4523" s="16"/>
      <c r="AN4523" s="16"/>
      <c r="AO4523" s="16"/>
      <c r="AP4523" s="16"/>
      <c r="AQ4523" s="16"/>
    </row>
    <row r="4524" spans="1:43">
      <c r="A4524" s="14">
        <v>43089.375021087966</v>
      </c>
      <c r="B4524" s="15">
        <v>42941</v>
      </c>
      <c r="C4524" s="16" t="s">
        <v>96</v>
      </c>
      <c r="D4524" s="19">
        <v>50470</v>
      </c>
      <c r="E4524" s="16" t="s">
        <v>1348</v>
      </c>
      <c r="F4524" s="16" t="s">
        <v>98</v>
      </c>
      <c r="G4524" s="16" t="s">
        <v>99</v>
      </c>
      <c r="H4524" s="16" t="s">
        <v>109</v>
      </c>
      <c r="I4524" s="16"/>
      <c r="J4524" s="16"/>
      <c r="K4524" s="16"/>
      <c r="L4524" s="16"/>
      <c r="M4524" s="16"/>
      <c r="N4524" s="16"/>
      <c r="O4524" s="16"/>
      <c r="P4524" s="16"/>
      <c r="Q4524" s="16" t="s">
        <v>101</v>
      </c>
      <c r="R4524" s="16" t="s">
        <v>111</v>
      </c>
      <c r="S4524" s="18" t="s">
        <v>112</v>
      </c>
      <c r="T4524" s="16"/>
      <c r="U4524" s="16" t="s">
        <v>114</v>
      </c>
      <c r="V4524" s="16"/>
      <c r="W4524" s="16"/>
      <c r="X4524" s="16"/>
      <c r="Y4524" s="16"/>
      <c r="Z4524" s="16" t="s">
        <v>115</v>
      </c>
      <c r="AA4524" s="16"/>
      <c r="AB4524" s="16"/>
      <c r="AC4524" s="16"/>
      <c r="AD4524" s="16"/>
      <c r="AE4524" s="16"/>
      <c r="AF4524" s="16"/>
      <c r="AG4524" s="16"/>
      <c r="AH4524" s="16"/>
      <c r="AI4524" s="16"/>
      <c r="AJ4524" s="16"/>
      <c r="AK4524" s="16" t="s">
        <v>4156</v>
      </c>
      <c r="AL4524" s="16"/>
      <c r="AM4524" s="16"/>
      <c r="AN4524" s="16"/>
      <c r="AO4524" s="16"/>
      <c r="AP4524" s="16"/>
      <c r="AQ4524" s="16"/>
    </row>
    <row r="4525" spans="1:43" ht="25.5">
      <c r="A4525" s="6">
        <v>43089.512263321754</v>
      </c>
      <c r="B4525" s="2">
        <v>42935</v>
      </c>
      <c r="C4525" s="1" t="s">
        <v>96</v>
      </c>
      <c r="D4525" s="1">
        <v>50471</v>
      </c>
      <c r="E4525" s="1" t="s">
        <v>1386</v>
      </c>
      <c r="F4525" s="1" t="s">
        <v>98</v>
      </c>
      <c r="G4525" s="1" t="s">
        <v>99</v>
      </c>
      <c r="H4525" s="1" t="s">
        <v>100</v>
      </c>
      <c r="I4525" s="1" t="s">
        <v>602</v>
      </c>
      <c r="K4525" s="1">
        <v>0.22</v>
      </c>
      <c r="M4525" s="1">
        <v>0.22</v>
      </c>
      <c r="N4525" s="1" t="s">
        <v>110</v>
      </c>
      <c r="O4525" s="1">
        <v>0.17</v>
      </c>
      <c r="P4525" s="1" t="s">
        <v>110</v>
      </c>
      <c r="T4525" s="1" t="s">
        <v>113</v>
      </c>
      <c r="V4525" s="1">
        <v>27</v>
      </c>
      <c r="W4525" s="1">
        <v>116</v>
      </c>
      <c r="X4525" s="1">
        <v>5.8</v>
      </c>
      <c r="AA4525" s="1">
        <v>0.17</v>
      </c>
      <c r="AG4525" s="1">
        <v>50</v>
      </c>
      <c r="AM4525" s="1">
        <v>8</v>
      </c>
    </row>
    <row r="4526" spans="1:43" ht="25.5">
      <c r="A4526" s="6">
        <v>43089.513097731484</v>
      </c>
      <c r="B4526" s="2">
        <v>42935</v>
      </c>
      <c r="C4526" s="1" t="s">
        <v>117</v>
      </c>
      <c r="D4526" s="1">
        <v>50471</v>
      </c>
      <c r="E4526" s="1" t="s">
        <v>1386</v>
      </c>
      <c r="F4526" s="1" t="s">
        <v>98</v>
      </c>
      <c r="G4526" s="1" t="s">
        <v>99</v>
      </c>
      <c r="H4526" s="1" t="s">
        <v>100</v>
      </c>
      <c r="Q4526" s="1" t="s">
        <v>101</v>
      </c>
      <c r="R4526" s="1" t="s">
        <v>102</v>
      </c>
      <c r="S4526" s="1" t="s">
        <v>101</v>
      </c>
      <c r="T4526" s="1" t="s">
        <v>104</v>
      </c>
      <c r="U4526" s="1" t="s">
        <v>247</v>
      </c>
      <c r="Z4526" s="1" t="s">
        <v>33</v>
      </c>
      <c r="AA4526" s="1">
        <v>0.17</v>
      </c>
      <c r="AD4526" s="1">
        <v>0.9</v>
      </c>
      <c r="AF4526" s="1">
        <v>0.9</v>
      </c>
      <c r="AM4526" s="1">
        <v>8</v>
      </c>
    </row>
    <row r="4527" spans="1:43" ht="25.5">
      <c r="A4527" s="6">
        <v>43089.514909791666</v>
      </c>
      <c r="B4527" s="2">
        <v>42936</v>
      </c>
      <c r="C4527" s="1" t="s">
        <v>96</v>
      </c>
      <c r="D4527" s="1">
        <v>50471</v>
      </c>
      <c r="E4527" s="1" t="s">
        <v>1386</v>
      </c>
      <c r="F4527" s="1" t="s">
        <v>98</v>
      </c>
      <c r="G4527" s="1" t="s">
        <v>177</v>
      </c>
      <c r="H4527" s="1" t="s">
        <v>100</v>
      </c>
      <c r="K4527" s="1">
        <v>0.22</v>
      </c>
      <c r="M4527" s="1">
        <v>0.22</v>
      </c>
      <c r="N4527" s="1" t="s">
        <v>110</v>
      </c>
      <c r="O4527" s="1">
        <v>0.17</v>
      </c>
      <c r="P4527" s="1" t="s">
        <v>110</v>
      </c>
      <c r="Q4527" s="1" t="s">
        <v>101</v>
      </c>
      <c r="R4527" s="1" t="s">
        <v>102</v>
      </c>
      <c r="S4527" s="1" t="s">
        <v>101</v>
      </c>
      <c r="T4527" s="1" t="s">
        <v>104</v>
      </c>
      <c r="U4527" s="1" t="s">
        <v>247</v>
      </c>
      <c r="Z4527" s="1" t="s">
        <v>33</v>
      </c>
      <c r="AA4527" s="1">
        <v>0.17</v>
      </c>
      <c r="AM4527" s="1">
        <v>8</v>
      </c>
    </row>
    <row r="4528" spans="1:43" ht="25.5">
      <c r="A4528" s="6">
        <v>43089.51649814815</v>
      </c>
      <c r="B4528" s="2">
        <v>42936</v>
      </c>
      <c r="C4528" s="1" t="s">
        <v>117</v>
      </c>
      <c r="D4528" s="1">
        <v>50471</v>
      </c>
      <c r="E4528" s="1" t="s">
        <v>1386</v>
      </c>
      <c r="F4528" s="1" t="s">
        <v>98</v>
      </c>
      <c r="G4528" s="1" t="s">
        <v>99</v>
      </c>
      <c r="H4528" s="1" t="s">
        <v>100</v>
      </c>
      <c r="Q4528" s="1" t="s">
        <v>101</v>
      </c>
      <c r="R4528" s="1" t="s">
        <v>102</v>
      </c>
      <c r="S4528" s="1" t="s">
        <v>101</v>
      </c>
      <c r="T4528" s="1" t="s">
        <v>104</v>
      </c>
      <c r="U4528" s="1" t="s">
        <v>247</v>
      </c>
      <c r="Y4528" s="1">
        <v>104.1</v>
      </c>
      <c r="Z4528" s="1" t="s">
        <v>33</v>
      </c>
      <c r="AA4528" s="1">
        <v>0.17</v>
      </c>
      <c r="AD4528" s="1">
        <v>0.9</v>
      </c>
      <c r="AF4528" s="1">
        <v>0.9</v>
      </c>
      <c r="AI4528" s="1">
        <v>0.17</v>
      </c>
      <c r="AJ4528" s="1" t="s">
        <v>110</v>
      </c>
      <c r="AL4528" s="1" t="s">
        <v>4177</v>
      </c>
      <c r="AM4528" s="1">
        <v>8</v>
      </c>
    </row>
    <row r="4529" spans="1:39" ht="25.5">
      <c r="A4529" s="6">
        <v>43089.51752173611</v>
      </c>
      <c r="B4529" s="2">
        <v>42937</v>
      </c>
      <c r="C4529" s="1" t="s">
        <v>96</v>
      </c>
      <c r="D4529" s="1">
        <v>50471</v>
      </c>
      <c r="E4529" s="1" t="s">
        <v>1386</v>
      </c>
      <c r="F4529" s="1" t="s">
        <v>98</v>
      </c>
      <c r="G4529" s="1" t="s">
        <v>99</v>
      </c>
      <c r="H4529" s="1" t="s">
        <v>100</v>
      </c>
      <c r="K4529" s="1">
        <v>0.22</v>
      </c>
      <c r="M4529" s="1">
        <v>0.22</v>
      </c>
      <c r="N4529" s="1" t="s">
        <v>110</v>
      </c>
      <c r="O4529" s="1">
        <v>0.17</v>
      </c>
      <c r="P4529" s="1" t="s">
        <v>110</v>
      </c>
      <c r="Q4529" s="1" t="s">
        <v>101</v>
      </c>
      <c r="R4529" s="1" t="s">
        <v>102</v>
      </c>
      <c r="S4529" s="1" t="s">
        <v>101</v>
      </c>
      <c r="T4529" s="1" t="s">
        <v>192</v>
      </c>
      <c r="U4529" s="1" t="s">
        <v>247</v>
      </c>
      <c r="Z4529" s="1" t="s">
        <v>33</v>
      </c>
      <c r="AA4529" s="1">
        <v>0.17</v>
      </c>
      <c r="AG4529" s="1">
        <v>50</v>
      </c>
      <c r="AM4529" s="1">
        <v>8</v>
      </c>
    </row>
    <row r="4530" spans="1:39" ht="25.5">
      <c r="A4530" s="6">
        <v>43089.518517974539</v>
      </c>
      <c r="B4530" s="2">
        <v>42937</v>
      </c>
      <c r="C4530" s="1" t="s">
        <v>117</v>
      </c>
      <c r="D4530" s="1">
        <v>50471</v>
      </c>
      <c r="E4530" s="1" t="s">
        <v>1386</v>
      </c>
      <c r="F4530" s="1" t="s">
        <v>98</v>
      </c>
      <c r="G4530" s="1" t="s">
        <v>99</v>
      </c>
      <c r="H4530" s="1" t="s">
        <v>100</v>
      </c>
      <c r="Q4530" s="1" t="s">
        <v>121</v>
      </c>
      <c r="R4530" s="1" t="s">
        <v>102</v>
      </c>
      <c r="S4530" s="1" t="s">
        <v>133</v>
      </c>
      <c r="T4530" s="1" t="s">
        <v>104</v>
      </c>
      <c r="U4530" s="1" t="s">
        <v>247</v>
      </c>
      <c r="Z4530" s="1" t="s">
        <v>33</v>
      </c>
      <c r="AA4530" s="1">
        <v>0.17</v>
      </c>
      <c r="AD4530" s="1">
        <v>0.9</v>
      </c>
      <c r="AF4530" s="1">
        <v>0.9</v>
      </c>
      <c r="AI4530" s="1">
        <v>0.17</v>
      </c>
      <c r="AJ4530" s="1" t="s">
        <v>110</v>
      </c>
      <c r="AM4530" s="1">
        <v>8</v>
      </c>
    </row>
    <row r="4531" spans="1:39" ht="25.5">
      <c r="A4531" s="6">
        <v>43089.520544027779</v>
      </c>
      <c r="B4531" s="2">
        <v>42938</v>
      </c>
      <c r="C4531" s="1" t="s">
        <v>96</v>
      </c>
      <c r="D4531" s="1">
        <v>50471</v>
      </c>
      <c r="E4531" s="1" t="s">
        <v>1386</v>
      </c>
      <c r="F4531" s="1" t="s">
        <v>98</v>
      </c>
      <c r="G4531" s="1" t="s">
        <v>99</v>
      </c>
      <c r="H4531" s="1" t="s">
        <v>100</v>
      </c>
      <c r="K4531" s="1">
        <v>0.22</v>
      </c>
      <c r="O4531" s="1">
        <v>0.17</v>
      </c>
      <c r="P4531" s="1" t="s">
        <v>110</v>
      </c>
      <c r="Q4531" s="1" t="s">
        <v>101</v>
      </c>
      <c r="R4531" s="1" t="s">
        <v>122</v>
      </c>
      <c r="S4531" s="1" t="s">
        <v>112</v>
      </c>
      <c r="T4531" s="1" t="s">
        <v>104</v>
      </c>
      <c r="U4531" s="1" t="s">
        <v>247</v>
      </c>
      <c r="Z4531" s="1" t="s">
        <v>33</v>
      </c>
      <c r="AA4531" s="1">
        <v>0.17</v>
      </c>
      <c r="AM4531" s="1">
        <v>8</v>
      </c>
    </row>
    <row r="4532" spans="1:39" ht="25.5">
      <c r="A4532" s="6">
        <v>43089.521361157407</v>
      </c>
      <c r="B4532" s="2">
        <v>42938</v>
      </c>
      <c r="C4532" s="1" t="s">
        <v>117</v>
      </c>
      <c r="D4532" s="1">
        <v>50471</v>
      </c>
      <c r="E4532" s="1" t="s">
        <v>1386</v>
      </c>
      <c r="F4532" s="1" t="s">
        <v>98</v>
      </c>
      <c r="G4532" s="1" t="s">
        <v>99</v>
      </c>
      <c r="H4532" s="1" t="s">
        <v>100</v>
      </c>
      <c r="L4532" s="1">
        <v>0.22</v>
      </c>
      <c r="M4532" s="1">
        <v>0.22</v>
      </c>
      <c r="N4532" s="1" t="s">
        <v>110</v>
      </c>
      <c r="Q4532" s="1" t="s">
        <v>101</v>
      </c>
      <c r="R4532" s="1" t="s">
        <v>102</v>
      </c>
      <c r="S4532" s="1" t="s">
        <v>133</v>
      </c>
      <c r="T4532" s="1" t="s">
        <v>113</v>
      </c>
      <c r="U4532" s="1" t="s">
        <v>247</v>
      </c>
      <c r="Z4532" s="1" t="s">
        <v>33</v>
      </c>
      <c r="AG4532" s="1">
        <v>50</v>
      </c>
      <c r="AI4532" s="1">
        <v>0.17</v>
      </c>
      <c r="AJ4532" s="1" t="s">
        <v>110</v>
      </c>
    </row>
    <row r="4533" spans="1:39" ht="25.5">
      <c r="A4533" s="6">
        <v>43089.522240937498</v>
      </c>
      <c r="B4533" s="2">
        <v>42939</v>
      </c>
      <c r="C4533" s="1" t="s">
        <v>96</v>
      </c>
      <c r="D4533" s="1">
        <v>50471</v>
      </c>
      <c r="E4533" s="1" t="s">
        <v>1386</v>
      </c>
      <c r="F4533" s="1" t="s">
        <v>98</v>
      </c>
      <c r="G4533" s="1" t="s">
        <v>99</v>
      </c>
      <c r="H4533" s="1" t="s">
        <v>100</v>
      </c>
      <c r="K4533" s="1">
        <v>0.22</v>
      </c>
      <c r="L4533" s="1">
        <v>0.22</v>
      </c>
      <c r="M4533" s="1">
        <v>0.22</v>
      </c>
      <c r="N4533" s="1" t="s">
        <v>110</v>
      </c>
      <c r="O4533" s="1">
        <v>0.17</v>
      </c>
      <c r="P4533" s="1" t="s">
        <v>110</v>
      </c>
      <c r="Q4533" s="1" t="s">
        <v>101</v>
      </c>
      <c r="R4533" s="1" t="s">
        <v>111</v>
      </c>
      <c r="S4533" s="1" t="s">
        <v>133</v>
      </c>
      <c r="T4533" s="1" t="s">
        <v>113</v>
      </c>
      <c r="U4533" s="1" t="s">
        <v>114</v>
      </c>
      <c r="Z4533" s="1" t="s">
        <v>33</v>
      </c>
      <c r="AG4533" s="1">
        <v>50</v>
      </c>
    </row>
    <row r="4534" spans="1:39" ht="25.5">
      <c r="A4534" s="6">
        <v>43089.52290527778</v>
      </c>
      <c r="B4534" s="2">
        <v>42939</v>
      </c>
      <c r="C4534" s="1" t="s">
        <v>117</v>
      </c>
      <c r="D4534" s="1">
        <v>50471</v>
      </c>
      <c r="E4534" s="1" t="s">
        <v>1386</v>
      </c>
      <c r="F4534" s="1" t="s">
        <v>98</v>
      </c>
      <c r="G4534" s="1" t="s">
        <v>99</v>
      </c>
      <c r="H4534" s="1" t="s">
        <v>100</v>
      </c>
      <c r="L4534" s="1">
        <v>0.22</v>
      </c>
      <c r="M4534" s="1">
        <v>0.22</v>
      </c>
      <c r="Q4534" s="1" t="s">
        <v>101</v>
      </c>
      <c r="R4534" s="1" t="s">
        <v>111</v>
      </c>
      <c r="S4534" s="1" t="s">
        <v>112</v>
      </c>
      <c r="T4534" s="1" t="s">
        <v>113</v>
      </c>
      <c r="U4534" s="1" t="s">
        <v>114</v>
      </c>
      <c r="Z4534" s="1" t="s">
        <v>33</v>
      </c>
      <c r="AG4534" s="1">
        <v>50</v>
      </c>
    </row>
    <row r="4535" spans="1:39" ht="25.5">
      <c r="A4535" s="6">
        <v>43089.523622395835</v>
      </c>
      <c r="B4535" s="2">
        <v>42940</v>
      </c>
      <c r="C4535" s="1" t="s">
        <v>96</v>
      </c>
      <c r="D4535" s="1">
        <v>50471</v>
      </c>
      <c r="E4535" s="1" t="s">
        <v>1386</v>
      </c>
      <c r="F4535" s="1" t="s">
        <v>98</v>
      </c>
      <c r="G4535" s="1" t="s">
        <v>99</v>
      </c>
      <c r="H4535" s="1" t="s">
        <v>109</v>
      </c>
      <c r="K4535" s="1">
        <v>0.22</v>
      </c>
      <c r="L4535" s="1">
        <v>0.22</v>
      </c>
      <c r="M4535" s="1">
        <v>0.22</v>
      </c>
      <c r="N4535" s="1" t="s">
        <v>110</v>
      </c>
      <c r="O4535" s="1">
        <v>0.17</v>
      </c>
      <c r="P4535" s="1" t="s">
        <v>110</v>
      </c>
      <c r="Q4535" s="1" t="s">
        <v>101</v>
      </c>
      <c r="R4535" s="1" t="s">
        <v>111</v>
      </c>
      <c r="S4535" s="1" t="s">
        <v>112</v>
      </c>
      <c r="T4535" s="1" t="s">
        <v>113</v>
      </c>
      <c r="U4535" s="1" t="s">
        <v>114</v>
      </c>
      <c r="Z4535" s="1" t="s">
        <v>33</v>
      </c>
      <c r="AG4535" s="1">
        <v>50</v>
      </c>
    </row>
    <row r="4536" spans="1:39" ht="51">
      <c r="A4536" s="6">
        <v>43089.524677800924</v>
      </c>
      <c r="B4536" s="2">
        <v>42940</v>
      </c>
      <c r="C4536" s="1" t="s">
        <v>117</v>
      </c>
      <c r="D4536" s="1">
        <v>50471</v>
      </c>
      <c r="E4536" s="1" t="s">
        <v>1386</v>
      </c>
      <c r="F4536" s="1" t="s">
        <v>98</v>
      </c>
      <c r="G4536" s="1" t="s">
        <v>99</v>
      </c>
      <c r="H4536" s="1" t="s">
        <v>109</v>
      </c>
      <c r="Q4536" s="1" t="s">
        <v>101</v>
      </c>
      <c r="R4536" s="1" t="s">
        <v>111</v>
      </c>
      <c r="S4536" s="1" t="s">
        <v>124</v>
      </c>
      <c r="U4536" s="1" t="s">
        <v>114</v>
      </c>
      <c r="Z4536" s="1" t="s">
        <v>33</v>
      </c>
      <c r="AL4536" s="1" t="s">
        <v>4198</v>
      </c>
    </row>
    <row r="4537" spans="1:39" ht="25.5">
      <c r="A4537" s="6">
        <v>43089.525502986115</v>
      </c>
      <c r="B4537" s="2">
        <v>42941</v>
      </c>
      <c r="C4537" s="1" t="s">
        <v>96</v>
      </c>
      <c r="D4537" s="1">
        <v>50471</v>
      </c>
      <c r="E4537" s="1" t="s">
        <v>1386</v>
      </c>
      <c r="Q4537" s="1" t="s">
        <v>101</v>
      </c>
      <c r="R4537" s="1" t="s">
        <v>111</v>
      </c>
      <c r="S4537" s="1" t="s">
        <v>112</v>
      </c>
      <c r="U4537" s="1" t="s">
        <v>114</v>
      </c>
      <c r="Z4537" s="1" t="s">
        <v>115</v>
      </c>
    </row>
    <row r="4538" spans="1:39" ht="38.25">
      <c r="A4538" s="6">
        <v>43089.52645662037</v>
      </c>
      <c r="B4538" s="2">
        <v>42941</v>
      </c>
      <c r="C4538" s="1" t="s">
        <v>117</v>
      </c>
      <c r="D4538" s="1">
        <v>50471</v>
      </c>
      <c r="E4538" s="1" t="s">
        <v>1386</v>
      </c>
      <c r="F4538" s="1" t="s">
        <v>98</v>
      </c>
      <c r="G4538" s="1" t="s">
        <v>99</v>
      </c>
      <c r="H4538" s="1" t="s">
        <v>100</v>
      </c>
      <c r="Q4538" s="1" t="s">
        <v>101</v>
      </c>
      <c r="R4538" s="1" t="s">
        <v>111</v>
      </c>
      <c r="S4538" s="1" t="s">
        <v>112</v>
      </c>
      <c r="U4538" s="1" t="s">
        <v>114</v>
      </c>
      <c r="Z4538" s="1" t="s">
        <v>115</v>
      </c>
      <c r="AL4538" s="1" t="s">
        <v>4204</v>
      </c>
    </row>
    <row r="4539" spans="1:39">
      <c r="A4539" s="6">
        <v>43089.527020752314</v>
      </c>
      <c r="B4539" s="2">
        <v>42942</v>
      </c>
      <c r="C4539" s="1" t="s">
        <v>96</v>
      </c>
      <c r="D4539" s="1">
        <v>50471</v>
      </c>
      <c r="E4539" s="1" t="s">
        <v>1386</v>
      </c>
      <c r="Q4539" s="1" t="s">
        <v>101</v>
      </c>
      <c r="R4539" s="1" t="s">
        <v>111</v>
      </c>
      <c r="S4539" s="1" t="s">
        <v>124</v>
      </c>
      <c r="U4539" s="1" t="s">
        <v>114</v>
      </c>
      <c r="Z4539" s="1" t="s">
        <v>115</v>
      </c>
      <c r="AK4539" s="1" t="s">
        <v>2991</v>
      </c>
    </row>
    <row r="4540" spans="1:39">
      <c r="A4540" s="6">
        <v>43089.529127118054</v>
      </c>
      <c r="B4540" s="2">
        <v>42935</v>
      </c>
      <c r="C4540" s="1" t="s">
        <v>96</v>
      </c>
      <c r="D4540" s="1">
        <v>50472</v>
      </c>
      <c r="E4540" s="1" t="s">
        <v>1359</v>
      </c>
      <c r="F4540" s="1" t="s">
        <v>98</v>
      </c>
      <c r="G4540" s="1" t="s">
        <v>99</v>
      </c>
      <c r="H4540" s="1" t="s">
        <v>109</v>
      </c>
      <c r="K4540" s="1">
        <v>0.33</v>
      </c>
      <c r="L4540" s="1">
        <v>0.33</v>
      </c>
      <c r="M4540" s="1">
        <v>0.33</v>
      </c>
      <c r="N4540" s="1" t="s">
        <v>110</v>
      </c>
      <c r="O4540" s="1">
        <v>0.26</v>
      </c>
      <c r="P4540" s="1" t="s">
        <v>110</v>
      </c>
      <c r="Q4540" s="1" t="s">
        <v>101</v>
      </c>
      <c r="R4540" s="1" t="s">
        <v>111</v>
      </c>
      <c r="S4540" s="1" t="s">
        <v>101</v>
      </c>
      <c r="T4540" s="1" t="s">
        <v>113</v>
      </c>
      <c r="U4540" s="1" t="s">
        <v>114</v>
      </c>
      <c r="Z4540" s="1" t="s">
        <v>115</v>
      </c>
      <c r="AG4540" s="1">
        <v>65</v>
      </c>
    </row>
    <row r="4541" spans="1:39" ht="25.5">
      <c r="A4541" s="6">
        <v>43089.530585810186</v>
      </c>
      <c r="B4541" s="2">
        <v>42935</v>
      </c>
      <c r="C4541" s="1" t="s">
        <v>117</v>
      </c>
      <c r="D4541" s="1">
        <v>50472</v>
      </c>
      <c r="E4541" s="1" t="s">
        <v>1359</v>
      </c>
      <c r="F4541" s="1" t="s">
        <v>98</v>
      </c>
      <c r="G4541" s="1" t="s">
        <v>99</v>
      </c>
      <c r="H4541" s="1" t="s">
        <v>100</v>
      </c>
      <c r="L4541" s="1">
        <v>0.33</v>
      </c>
      <c r="M4541" s="1">
        <v>0.33</v>
      </c>
      <c r="N4541" s="1" t="s">
        <v>110</v>
      </c>
      <c r="Q4541" s="1" t="s">
        <v>101</v>
      </c>
      <c r="R4541" s="1" t="s">
        <v>111</v>
      </c>
      <c r="S4541" s="1" t="s">
        <v>101</v>
      </c>
      <c r="T4541" s="1" t="s">
        <v>113</v>
      </c>
      <c r="U4541" s="1" t="s">
        <v>114</v>
      </c>
      <c r="Z4541" s="1" t="s">
        <v>115</v>
      </c>
      <c r="AD4541" s="1">
        <v>1.3</v>
      </c>
      <c r="AF4541" s="1">
        <v>1.3</v>
      </c>
      <c r="AG4541" s="1">
        <v>65</v>
      </c>
    </row>
    <row r="4542" spans="1:39">
      <c r="A4542" s="6">
        <v>43089.531375358798</v>
      </c>
      <c r="B4542" s="2">
        <v>42936</v>
      </c>
      <c r="C4542" s="1" t="s">
        <v>96</v>
      </c>
      <c r="D4542" s="1">
        <v>50472</v>
      </c>
      <c r="E4542" s="1" t="s">
        <v>1359</v>
      </c>
      <c r="F4542" s="1" t="s">
        <v>98</v>
      </c>
      <c r="G4542" s="1" t="s">
        <v>99</v>
      </c>
      <c r="H4542" s="1" t="s">
        <v>109</v>
      </c>
      <c r="K4542" s="1">
        <v>0.33</v>
      </c>
      <c r="L4542" s="1">
        <v>0.33</v>
      </c>
      <c r="M4542" s="1">
        <v>0.33</v>
      </c>
      <c r="N4542" s="1" t="s">
        <v>110</v>
      </c>
      <c r="O4542" s="1">
        <v>0.26</v>
      </c>
      <c r="P4542" s="1" t="s">
        <v>110</v>
      </c>
      <c r="Q4542" s="1" t="s">
        <v>101</v>
      </c>
      <c r="R4542" s="1" t="s">
        <v>111</v>
      </c>
      <c r="S4542" s="1" t="s">
        <v>124</v>
      </c>
      <c r="T4542" s="1" t="s">
        <v>113</v>
      </c>
      <c r="U4542" s="1" t="s">
        <v>114</v>
      </c>
      <c r="Z4542" s="1" t="s">
        <v>115</v>
      </c>
      <c r="AG4542" s="1">
        <v>65</v>
      </c>
    </row>
    <row r="4543" spans="1:39" ht="25.5">
      <c r="A4543" s="6">
        <v>43089.532357164353</v>
      </c>
      <c r="B4543" s="2">
        <v>42936</v>
      </c>
      <c r="C4543" s="1" t="s">
        <v>117</v>
      </c>
      <c r="D4543" s="1">
        <v>50472</v>
      </c>
      <c r="E4543" s="1" t="s">
        <v>1359</v>
      </c>
      <c r="F4543" s="1" t="s">
        <v>98</v>
      </c>
      <c r="G4543" s="1" t="s">
        <v>99</v>
      </c>
      <c r="H4543" s="1" t="s">
        <v>109</v>
      </c>
      <c r="L4543" s="1">
        <v>0.33</v>
      </c>
      <c r="M4543" s="1">
        <v>0.33</v>
      </c>
      <c r="N4543" s="1" t="s">
        <v>110</v>
      </c>
      <c r="Q4543" s="1" t="s">
        <v>101</v>
      </c>
      <c r="R4543" s="1" t="s">
        <v>111</v>
      </c>
      <c r="S4543" s="1" t="s">
        <v>112</v>
      </c>
      <c r="T4543" s="1" t="s">
        <v>113</v>
      </c>
      <c r="U4543" s="1" t="s">
        <v>114</v>
      </c>
      <c r="Z4543" s="1" t="s">
        <v>115</v>
      </c>
      <c r="AD4543" s="1">
        <v>1.3</v>
      </c>
      <c r="AF4543" s="1">
        <v>1.3</v>
      </c>
      <c r="AG4543" s="1">
        <v>65</v>
      </c>
      <c r="AL4543" s="1" t="s">
        <v>4220</v>
      </c>
    </row>
    <row r="4544" spans="1:39" ht="25.5">
      <c r="A4544" s="6">
        <v>43089.549607326393</v>
      </c>
      <c r="B4544" s="2">
        <v>42937</v>
      </c>
      <c r="C4544" s="1" t="s">
        <v>96</v>
      </c>
      <c r="D4544" s="1">
        <v>50472</v>
      </c>
      <c r="E4544" s="1" t="s">
        <v>1359</v>
      </c>
      <c r="F4544" s="1" t="s">
        <v>98</v>
      </c>
      <c r="G4544" s="1" t="s">
        <v>99</v>
      </c>
      <c r="H4544" s="1" t="s">
        <v>109</v>
      </c>
      <c r="K4544" s="1">
        <v>0.33</v>
      </c>
      <c r="L4544" s="1">
        <v>0.33</v>
      </c>
      <c r="M4544" s="1">
        <v>0.33</v>
      </c>
      <c r="N4544" s="1" t="s">
        <v>110</v>
      </c>
      <c r="O4544" s="1">
        <v>0.26</v>
      </c>
      <c r="P4544" s="1" t="s">
        <v>110</v>
      </c>
      <c r="Q4544" s="1" t="s">
        <v>101</v>
      </c>
      <c r="R4544" s="1" t="s">
        <v>111</v>
      </c>
      <c r="S4544" s="1" t="s">
        <v>112</v>
      </c>
      <c r="T4544" s="1" t="s">
        <v>113</v>
      </c>
      <c r="U4544" s="1" t="s">
        <v>114</v>
      </c>
      <c r="Z4544" s="1" t="s">
        <v>33</v>
      </c>
      <c r="AG4544" s="1">
        <v>65</v>
      </c>
    </row>
    <row r="4545" spans="1:38" ht="25.5">
      <c r="A4545" s="6">
        <v>43089.551119004631</v>
      </c>
      <c r="B4545" s="2">
        <v>42938</v>
      </c>
      <c r="C4545" s="1" t="s">
        <v>117</v>
      </c>
      <c r="D4545" s="1">
        <v>50472</v>
      </c>
      <c r="E4545" s="1" t="s">
        <v>1359</v>
      </c>
      <c r="F4545" s="1" t="s">
        <v>98</v>
      </c>
      <c r="G4545" s="1" t="s">
        <v>99</v>
      </c>
      <c r="H4545" s="1" t="s">
        <v>109</v>
      </c>
      <c r="L4545" s="1">
        <v>0.33</v>
      </c>
      <c r="M4545" s="1">
        <v>0.33</v>
      </c>
      <c r="N4545" s="1" t="s">
        <v>110</v>
      </c>
      <c r="P4545" s="1" t="s">
        <v>110</v>
      </c>
      <c r="Q4545" s="1" t="s">
        <v>101</v>
      </c>
      <c r="R4545" s="1" t="s">
        <v>111</v>
      </c>
      <c r="S4545" s="1" t="s">
        <v>124</v>
      </c>
      <c r="T4545" s="1" t="s">
        <v>113</v>
      </c>
      <c r="U4545" s="1" t="s">
        <v>114</v>
      </c>
      <c r="Z4545" s="1" t="s">
        <v>33</v>
      </c>
      <c r="AG4545" s="1">
        <v>65</v>
      </c>
      <c r="AL4545" s="1" t="s">
        <v>4226</v>
      </c>
    </row>
    <row r="4546" spans="1:38" ht="25.5">
      <c r="A4546" s="6">
        <v>43089.552016608795</v>
      </c>
      <c r="B4546" s="2">
        <v>42940</v>
      </c>
      <c r="C4546" s="1" t="s">
        <v>96</v>
      </c>
      <c r="D4546" s="1">
        <v>50472</v>
      </c>
      <c r="E4546" s="1" t="s">
        <v>1359</v>
      </c>
      <c r="F4546" s="1" t="s">
        <v>98</v>
      </c>
      <c r="G4546" s="1" t="s">
        <v>99</v>
      </c>
      <c r="H4546" s="1" t="s">
        <v>109</v>
      </c>
      <c r="K4546" s="1">
        <v>0.33</v>
      </c>
      <c r="L4546" s="1">
        <v>0.33</v>
      </c>
      <c r="M4546" s="1">
        <v>0.33</v>
      </c>
      <c r="N4546" s="1" t="s">
        <v>110</v>
      </c>
      <c r="O4546" s="1">
        <v>0.26</v>
      </c>
      <c r="P4546" s="1" t="s">
        <v>110</v>
      </c>
      <c r="Q4546" s="1" t="s">
        <v>101</v>
      </c>
      <c r="R4546" s="1" t="s">
        <v>111</v>
      </c>
      <c r="S4546" s="1" t="s">
        <v>112</v>
      </c>
      <c r="T4546" s="1" t="s">
        <v>113</v>
      </c>
      <c r="U4546" s="1" t="s">
        <v>114</v>
      </c>
      <c r="Z4546" s="1" t="s">
        <v>33</v>
      </c>
      <c r="AG4546" s="1">
        <v>65</v>
      </c>
      <c r="AL4546" s="1" t="s">
        <v>4228</v>
      </c>
    </row>
    <row r="4547" spans="1:38">
      <c r="A4547" s="6">
        <v>43089.552661006943</v>
      </c>
      <c r="B4547" s="2">
        <v>42940</v>
      </c>
      <c r="C4547" s="1" t="s">
        <v>117</v>
      </c>
      <c r="D4547" s="1">
        <v>50472</v>
      </c>
      <c r="E4547" s="1" t="s">
        <v>1359</v>
      </c>
      <c r="F4547" s="1" t="s">
        <v>98</v>
      </c>
      <c r="G4547" s="1" t="s">
        <v>99</v>
      </c>
      <c r="H4547" s="1" t="s">
        <v>109</v>
      </c>
      <c r="L4547" s="1">
        <v>0.33</v>
      </c>
      <c r="M4547" s="1">
        <v>0.33</v>
      </c>
      <c r="N4547" s="1" t="s">
        <v>110</v>
      </c>
      <c r="Q4547" s="1" t="s">
        <v>101</v>
      </c>
      <c r="R4547" s="1" t="s">
        <v>111</v>
      </c>
      <c r="S4547" s="1" t="s">
        <v>124</v>
      </c>
      <c r="T4547" s="1" t="s">
        <v>113</v>
      </c>
      <c r="U4547" s="1" t="s">
        <v>114</v>
      </c>
      <c r="Z4547" s="1" t="s">
        <v>33</v>
      </c>
      <c r="AG4547" s="1">
        <v>65</v>
      </c>
    </row>
    <row r="4548" spans="1:38" ht="25.5">
      <c r="A4548" s="6">
        <v>43089.527944687499</v>
      </c>
      <c r="B4548" s="2">
        <v>42941</v>
      </c>
      <c r="C4548" s="1" t="s">
        <v>96</v>
      </c>
      <c r="D4548" s="1">
        <v>50472</v>
      </c>
      <c r="E4548" s="1" t="s">
        <v>1359</v>
      </c>
      <c r="H4548" s="1" t="s">
        <v>109</v>
      </c>
      <c r="Q4548" s="1" t="s">
        <v>101</v>
      </c>
      <c r="R4548" s="1" t="s">
        <v>111</v>
      </c>
      <c r="S4548" s="1" t="s">
        <v>112</v>
      </c>
      <c r="U4548" s="1" t="s">
        <v>114</v>
      </c>
      <c r="Z4548" s="1" t="s">
        <v>115</v>
      </c>
      <c r="AK4548" s="1" t="s">
        <v>2991</v>
      </c>
    </row>
    <row r="4549" spans="1:38" ht="25.5">
      <c r="A4549" s="6">
        <v>43089.553626620371</v>
      </c>
      <c r="B4549" s="2">
        <v>42941</v>
      </c>
      <c r="C4549" s="1" t="s">
        <v>96</v>
      </c>
      <c r="D4549" s="1">
        <v>50472</v>
      </c>
      <c r="E4549" s="1" t="s">
        <v>1359</v>
      </c>
      <c r="F4549" s="1" t="s">
        <v>98</v>
      </c>
      <c r="G4549" s="1" t="s">
        <v>99</v>
      </c>
      <c r="H4549" s="1" t="s">
        <v>109</v>
      </c>
      <c r="Q4549" s="1" t="s">
        <v>101</v>
      </c>
      <c r="R4549" s="1" t="s">
        <v>111</v>
      </c>
      <c r="S4549" s="1" t="s">
        <v>112</v>
      </c>
      <c r="U4549" s="1" t="s">
        <v>114</v>
      </c>
      <c r="Z4549" s="1" t="s">
        <v>115</v>
      </c>
      <c r="AK4549" s="1" t="s">
        <v>2991</v>
      </c>
    </row>
    <row r="4550" spans="1:38">
      <c r="A4550" s="6">
        <v>43089.554530092588</v>
      </c>
      <c r="B4550" s="2">
        <v>42935</v>
      </c>
      <c r="C4550" s="1" t="s">
        <v>96</v>
      </c>
      <c r="D4550" s="1">
        <v>50473</v>
      </c>
      <c r="E4550" s="1" t="s">
        <v>4239</v>
      </c>
      <c r="F4550" s="1" t="s">
        <v>98</v>
      </c>
      <c r="G4550" s="1" t="s">
        <v>99</v>
      </c>
      <c r="H4550" s="1" t="s">
        <v>109</v>
      </c>
      <c r="K4550" s="1">
        <v>0.28999999999999998</v>
      </c>
      <c r="L4550" s="1">
        <v>0.28999999999999998</v>
      </c>
      <c r="M4550" s="1">
        <v>0.28999999999999998</v>
      </c>
      <c r="N4550" s="1" t="s">
        <v>110</v>
      </c>
      <c r="O4550" s="1">
        <v>0.23</v>
      </c>
      <c r="P4550" s="1" t="s">
        <v>110</v>
      </c>
      <c r="Q4550" s="1" t="s">
        <v>101</v>
      </c>
      <c r="R4550" s="1" t="s">
        <v>111</v>
      </c>
      <c r="S4550" s="1" t="s">
        <v>101</v>
      </c>
      <c r="T4550" s="1" t="s">
        <v>113</v>
      </c>
      <c r="U4550" s="1" t="s">
        <v>114</v>
      </c>
      <c r="Z4550" s="1" t="s">
        <v>115</v>
      </c>
      <c r="AG4550" s="1">
        <v>60</v>
      </c>
    </row>
    <row r="4551" spans="1:38" ht="25.5">
      <c r="A4551" s="6">
        <v>43089.555284016205</v>
      </c>
      <c r="B4551" s="2">
        <v>42935</v>
      </c>
      <c r="C4551" s="1" t="s">
        <v>117</v>
      </c>
      <c r="D4551" s="1">
        <v>50473</v>
      </c>
      <c r="E4551" s="1" t="s">
        <v>1363</v>
      </c>
      <c r="F4551" s="1" t="s">
        <v>98</v>
      </c>
      <c r="G4551" s="1" t="s">
        <v>99</v>
      </c>
      <c r="H4551" s="1" t="s">
        <v>109</v>
      </c>
      <c r="L4551" s="1">
        <v>0.28999999999999998</v>
      </c>
      <c r="M4551" s="1">
        <v>0.28999999999999998</v>
      </c>
      <c r="N4551" s="1" t="s">
        <v>110</v>
      </c>
      <c r="Q4551" s="1" t="s">
        <v>101</v>
      </c>
      <c r="R4551" s="1" t="s">
        <v>111</v>
      </c>
      <c r="S4551" s="1" t="s">
        <v>112</v>
      </c>
      <c r="T4551" s="1" t="s">
        <v>113</v>
      </c>
      <c r="U4551" s="1" t="s">
        <v>114</v>
      </c>
      <c r="Z4551" s="1" t="s">
        <v>115</v>
      </c>
      <c r="AD4551" s="1">
        <v>1.1499999999999999</v>
      </c>
      <c r="AF4551" s="1">
        <v>1.1499999999999999</v>
      </c>
      <c r="AG4551" s="1">
        <v>65</v>
      </c>
    </row>
    <row r="4552" spans="1:38" ht="25.5">
      <c r="A4552" s="6">
        <v>43089.556509571761</v>
      </c>
      <c r="B4552" s="2">
        <v>42936</v>
      </c>
      <c r="C4552" s="1" t="s">
        <v>117</v>
      </c>
      <c r="D4552" s="1">
        <v>50473</v>
      </c>
      <c r="E4552" s="1" t="s">
        <v>1363</v>
      </c>
      <c r="F4552" s="1" t="s">
        <v>98</v>
      </c>
      <c r="G4552" s="1" t="s">
        <v>99</v>
      </c>
      <c r="H4552" s="1" t="s">
        <v>109</v>
      </c>
      <c r="L4552" s="1">
        <v>0.28999999999999998</v>
      </c>
      <c r="M4552" s="1">
        <v>0.28999999999999998</v>
      </c>
      <c r="N4552" s="1" t="s">
        <v>110</v>
      </c>
      <c r="Q4552" s="1" t="s">
        <v>101</v>
      </c>
      <c r="R4552" s="1" t="s">
        <v>111</v>
      </c>
      <c r="S4552" s="1" t="s">
        <v>124</v>
      </c>
      <c r="T4552" s="1" t="s">
        <v>113</v>
      </c>
      <c r="U4552" s="1" t="s">
        <v>114</v>
      </c>
      <c r="Z4552" s="1" t="s">
        <v>115</v>
      </c>
      <c r="AD4552" s="1">
        <v>1.1499999999999999</v>
      </c>
      <c r="AF4552" s="1">
        <v>1.1499999999999999</v>
      </c>
      <c r="AG4552" s="1">
        <v>60</v>
      </c>
      <c r="AL4552" s="1" t="s">
        <v>4246</v>
      </c>
    </row>
    <row r="4553" spans="1:38">
      <c r="A4553" s="6">
        <v>43089.557291666672</v>
      </c>
      <c r="B4553" s="2">
        <v>42937</v>
      </c>
      <c r="C4553" s="1" t="s">
        <v>96</v>
      </c>
      <c r="D4553" s="1">
        <v>50473</v>
      </c>
      <c r="E4553" s="1" t="s">
        <v>1363</v>
      </c>
      <c r="F4553" s="1" t="s">
        <v>98</v>
      </c>
      <c r="G4553" s="1" t="s">
        <v>99</v>
      </c>
      <c r="H4553" s="1" t="s">
        <v>109</v>
      </c>
      <c r="K4553" s="1">
        <v>0.28999999999999998</v>
      </c>
      <c r="L4553" s="1">
        <v>0.28999999999999998</v>
      </c>
      <c r="M4553" s="1">
        <v>0.28999999999999998</v>
      </c>
      <c r="N4553" s="1" t="s">
        <v>110</v>
      </c>
      <c r="O4553" s="1">
        <v>0.23</v>
      </c>
      <c r="P4553" s="1" t="s">
        <v>110</v>
      </c>
      <c r="Q4553" s="1" t="s">
        <v>101</v>
      </c>
      <c r="R4553" s="1" t="s">
        <v>111</v>
      </c>
      <c r="S4553" s="1" t="s">
        <v>124</v>
      </c>
      <c r="T4553" s="1" t="s">
        <v>113</v>
      </c>
      <c r="U4553" s="1" t="s">
        <v>114</v>
      </c>
      <c r="Z4553" s="1" t="s">
        <v>33</v>
      </c>
      <c r="AG4553" s="1">
        <v>60</v>
      </c>
    </row>
    <row r="4554" spans="1:38" ht="25.5">
      <c r="A4554" s="6">
        <v>43089.558094675929</v>
      </c>
      <c r="B4554" s="2">
        <v>42937</v>
      </c>
      <c r="C4554" s="1" t="s">
        <v>117</v>
      </c>
      <c r="D4554" s="1">
        <v>50473</v>
      </c>
      <c r="E4554" s="1" t="s">
        <v>1363</v>
      </c>
      <c r="F4554" s="1" t="s">
        <v>98</v>
      </c>
      <c r="G4554" s="1" t="s">
        <v>99</v>
      </c>
      <c r="H4554" s="1" t="s">
        <v>109</v>
      </c>
      <c r="L4554" s="1">
        <v>0.28999999999999998</v>
      </c>
      <c r="M4554" s="1">
        <v>0.28999999999999998</v>
      </c>
      <c r="N4554" s="1" t="s">
        <v>110</v>
      </c>
      <c r="Q4554" s="1" t="s">
        <v>101</v>
      </c>
      <c r="R4554" s="1" t="s">
        <v>111</v>
      </c>
      <c r="S4554" s="1" t="s">
        <v>112</v>
      </c>
      <c r="T4554" s="1" t="s">
        <v>113</v>
      </c>
      <c r="U4554" s="1" t="s">
        <v>114</v>
      </c>
      <c r="Z4554" s="1" t="s">
        <v>33</v>
      </c>
      <c r="AD4554" s="1">
        <v>1.1499999999999999</v>
      </c>
      <c r="AF4554" s="1">
        <v>1.1499999999999999</v>
      </c>
      <c r="AG4554" s="1">
        <v>60</v>
      </c>
    </row>
    <row r="4555" spans="1:38">
      <c r="A4555" s="6">
        <v>43089.559444247687</v>
      </c>
      <c r="B4555" s="2">
        <v>42938</v>
      </c>
      <c r="C4555" s="1" t="s">
        <v>96</v>
      </c>
      <c r="D4555" s="1">
        <v>50473</v>
      </c>
      <c r="E4555" s="1" t="s">
        <v>1363</v>
      </c>
      <c r="F4555" s="1" t="s">
        <v>98</v>
      </c>
      <c r="G4555" s="1" t="s">
        <v>99</v>
      </c>
      <c r="H4555" s="1" t="s">
        <v>109</v>
      </c>
      <c r="K4555" s="1">
        <v>0.28999999999999998</v>
      </c>
      <c r="L4555" s="1">
        <v>0.28999999999999998</v>
      </c>
      <c r="M4555" s="1">
        <v>0.28999999999999998</v>
      </c>
      <c r="N4555" s="1" t="s">
        <v>110</v>
      </c>
      <c r="O4555" s="1">
        <v>0.23</v>
      </c>
      <c r="P4555" s="1" t="s">
        <v>110</v>
      </c>
      <c r="Q4555" s="1" t="s">
        <v>101</v>
      </c>
      <c r="R4555" s="1" t="s">
        <v>111</v>
      </c>
      <c r="S4555" s="1" t="s">
        <v>124</v>
      </c>
      <c r="T4555" s="1" t="s">
        <v>113</v>
      </c>
      <c r="U4555" s="1" t="s">
        <v>114</v>
      </c>
      <c r="Z4555" s="1" t="s">
        <v>33</v>
      </c>
      <c r="AG4555" s="1">
        <v>60</v>
      </c>
    </row>
    <row r="4556" spans="1:38" ht="25.5">
      <c r="A4556" s="6">
        <v>43089.560341076387</v>
      </c>
      <c r="B4556" s="2">
        <v>42938</v>
      </c>
      <c r="C4556" s="1" t="s">
        <v>117</v>
      </c>
      <c r="D4556" s="1">
        <v>50473</v>
      </c>
      <c r="E4556" s="1" t="s">
        <v>1363</v>
      </c>
      <c r="F4556" s="1" t="s">
        <v>98</v>
      </c>
      <c r="G4556" s="1" t="s">
        <v>99</v>
      </c>
      <c r="H4556" s="1" t="s">
        <v>109</v>
      </c>
      <c r="L4556" s="1">
        <v>0.28999999999999998</v>
      </c>
      <c r="M4556" s="1">
        <v>0.28999999999999998</v>
      </c>
      <c r="N4556" s="1" t="s">
        <v>110</v>
      </c>
      <c r="Q4556" s="1" t="s">
        <v>101</v>
      </c>
      <c r="R4556" s="1" t="s">
        <v>111</v>
      </c>
      <c r="S4556" s="1" t="s">
        <v>124</v>
      </c>
      <c r="T4556" s="1" t="s">
        <v>113</v>
      </c>
      <c r="U4556" s="1" t="s">
        <v>114</v>
      </c>
      <c r="Z4556" s="1" t="s">
        <v>115</v>
      </c>
      <c r="AG4556" s="1">
        <v>60</v>
      </c>
      <c r="AL4556" s="1" t="s">
        <v>4262</v>
      </c>
    </row>
    <row r="4557" spans="1:38" ht="25.5">
      <c r="A4557" s="6">
        <v>43089.561651504628</v>
      </c>
      <c r="B4557" s="2">
        <v>42939</v>
      </c>
      <c r="C4557" s="1" t="s">
        <v>117</v>
      </c>
      <c r="D4557" s="1">
        <v>50473</v>
      </c>
      <c r="E4557" s="1" t="s">
        <v>1363</v>
      </c>
      <c r="F4557" s="1" t="s">
        <v>98</v>
      </c>
      <c r="G4557" s="1" t="s">
        <v>99</v>
      </c>
      <c r="H4557" s="1" t="s">
        <v>109</v>
      </c>
      <c r="L4557" s="1">
        <v>0.28999999999999998</v>
      </c>
      <c r="M4557" s="1">
        <v>0.28999999999999998</v>
      </c>
      <c r="N4557" s="1" t="s">
        <v>110</v>
      </c>
      <c r="Q4557" s="1" t="s">
        <v>101</v>
      </c>
      <c r="R4557" s="1" t="s">
        <v>102</v>
      </c>
      <c r="S4557" s="1" t="s">
        <v>124</v>
      </c>
      <c r="T4557" s="1" t="s">
        <v>113</v>
      </c>
      <c r="U4557" s="1" t="s">
        <v>247</v>
      </c>
      <c r="Z4557" s="1" t="s">
        <v>33</v>
      </c>
      <c r="AG4557" s="1">
        <v>60</v>
      </c>
      <c r="AL4557" s="1" t="s">
        <v>4262</v>
      </c>
    </row>
    <row r="4558" spans="1:38" ht="25.5">
      <c r="A4558" s="6">
        <v>43089.562449594909</v>
      </c>
      <c r="B4558" s="2">
        <v>42940</v>
      </c>
      <c r="C4558" s="1" t="s">
        <v>96</v>
      </c>
      <c r="D4558" s="1">
        <v>50473</v>
      </c>
      <c r="E4558" s="1" t="s">
        <v>1363</v>
      </c>
      <c r="F4558" s="1" t="s">
        <v>98</v>
      </c>
      <c r="G4558" s="1" t="s">
        <v>99</v>
      </c>
      <c r="H4558" s="1" t="s">
        <v>109</v>
      </c>
      <c r="K4558" s="1">
        <v>0.28999999999999998</v>
      </c>
      <c r="L4558" s="1">
        <v>0.28999999999999998</v>
      </c>
      <c r="M4558" s="1">
        <v>0.28999999999999998</v>
      </c>
      <c r="N4558" s="1" t="s">
        <v>110</v>
      </c>
      <c r="O4558" s="1">
        <v>0.23</v>
      </c>
      <c r="P4558" s="1" t="s">
        <v>110</v>
      </c>
      <c r="Q4558" s="1" t="s">
        <v>101</v>
      </c>
      <c r="R4558" s="1" t="s">
        <v>122</v>
      </c>
      <c r="S4558" s="1" t="s">
        <v>112</v>
      </c>
      <c r="T4558" s="1" t="s">
        <v>113</v>
      </c>
      <c r="U4558" s="1" t="s">
        <v>141</v>
      </c>
      <c r="Z4558" s="1" t="s">
        <v>115</v>
      </c>
      <c r="AG4558" s="1">
        <v>60</v>
      </c>
      <c r="AL4558" s="1" t="s">
        <v>4246</v>
      </c>
    </row>
    <row r="4559" spans="1:38" ht="25.5">
      <c r="A4559" s="6">
        <v>43089.562881759259</v>
      </c>
      <c r="B4559" s="2">
        <v>42940</v>
      </c>
      <c r="C4559" s="1" t="s">
        <v>117</v>
      </c>
      <c r="D4559" s="1">
        <v>50473</v>
      </c>
      <c r="E4559" s="1" t="s">
        <v>4269</v>
      </c>
      <c r="F4559" s="1" t="s">
        <v>98</v>
      </c>
      <c r="G4559" s="1" t="s">
        <v>99</v>
      </c>
      <c r="H4559" s="1" t="s">
        <v>109</v>
      </c>
      <c r="Q4559" s="1" t="s">
        <v>101</v>
      </c>
      <c r="R4559" s="1" t="s">
        <v>111</v>
      </c>
      <c r="S4559" s="1" t="s">
        <v>112</v>
      </c>
      <c r="U4559" s="1" t="s">
        <v>114</v>
      </c>
      <c r="Z4559" s="1" t="s">
        <v>115</v>
      </c>
    </row>
    <row r="4560" spans="1:38">
      <c r="A4560" s="6">
        <v>43089.563705416665</v>
      </c>
      <c r="B4560" s="2">
        <v>42941</v>
      </c>
      <c r="C4560" s="1" t="s">
        <v>96</v>
      </c>
      <c r="D4560" s="1">
        <v>50473</v>
      </c>
      <c r="E4560" s="1" t="s">
        <v>1363</v>
      </c>
      <c r="Q4560" s="1" t="s">
        <v>101</v>
      </c>
      <c r="R4560" s="1" t="s">
        <v>111</v>
      </c>
      <c r="S4560" s="1" t="s">
        <v>124</v>
      </c>
      <c r="U4560" s="1" t="s">
        <v>114</v>
      </c>
      <c r="Z4560" s="1" t="s">
        <v>33</v>
      </c>
      <c r="AK4560" s="1" t="s">
        <v>2991</v>
      </c>
    </row>
    <row r="4561" spans="1:39">
      <c r="A4561" s="6">
        <v>43089.570654236115</v>
      </c>
      <c r="B4561" s="2">
        <v>42935</v>
      </c>
      <c r="C4561" s="1" t="s">
        <v>96</v>
      </c>
      <c r="D4561" s="1">
        <v>50474</v>
      </c>
      <c r="E4561" s="1" t="s">
        <v>1365</v>
      </c>
      <c r="F4561" s="1" t="s">
        <v>98</v>
      </c>
      <c r="G4561" s="1" t="s">
        <v>99</v>
      </c>
      <c r="H4561" s="1" t="s">
        <v>109</v>
      </c>
      <c r="K4561" s="1">
        <v>0.23</v>
      </c>
      <c r="L4561" s="1">
        <v>0.23</v>
      </c>
      <c r="M4561" s="1">
        <v>0.23</v>
      </c>
      <c r="N4561" s="1" t="s">
        <v>110</v>
      </c>
      <c r="O4561" s="1">
        <v>0.18</v>
      </c>
      <c r="P4561" s="1" t="s">
        <v>110</v>
      </c>
      <c r="Q4561" s="1" t="s">
        <v>101</v>
      </c>
      <c r="R4561" s="1" t="s">
        <v>111</v>
      </c>
      <c r="S4561" s="1" t="s">
        <v>101</v>
      </c>
      <c r="T4561" s="1" t="s">
        <v>113</v>
      </c>
      <c r="U4561" s="1" t="s">
        <v>114</v>
      </c>
      <c r="Z4561" s="1" t="s">
        <v>115</v>
      </c>
      <c r="AG4561" s="1">
        <v>50</v>
      </c>
    </row>
    <row r="4562" spans="1:39" ht="25.5">
      <c r="A4562" s="6">
        <v>43089.571448530092</v>
      </c>
      <c r="B4562" s="2">
        <v>42935</v>
      </c>
      <c r="C4562" s="1" t="s">
        <v>117</v>
      </c>
      <c r="D4562" s="1">
        <v>50474</v>
      </c>
      <c r="E4562" s="1" t="s">
        <v>1365</v>
      </c>
      <c r="F4562" s="1" t="s">
        <v>98</v>
      </c>
      <c r="G4562" s="1" t="s">
        <v>99</v>
      </c>
      <c r="H4562" s="1" t="s">
        <v>109</v>
      </c>
      <c r="L4562" s="1">
        <v>0.23</v>
      </c>
      <c r="M4562" s="1">
        <v>0.23</v>
      </c>
      <c r="N4562" s="1" t="s">
        <v>110</v>
      </c>
      <c r="Q4562" s="1" t="s">
        <v>101</v>
      </c>
      <c r="R4562" s="1" t="s">
        <v>111</v>
      </c>
      <c r="S4562" s="1" t="s">
        <v>112</v>
      </c>
      <c r="T4562" s="1" t="s">
        <v>113</v>
      </c>
      <c r="U4562" s="1" t="s">
        <v>114</v>
      </c>
      <c r="Z4562" s="1" t="s">
        <v>115</v>
      </c>
      <c r="AD4562" s="1">
        <v>0.9</v>
      </c>
      <c r="AF4562" s="1">
        <v>0.9</v>
      </c>
      <c r="AG4562" s="1">
        <v>50</v>
      </c>
    </row>
    <row r="4563" spans="1:39">
      <c r="A4563" s="6">
        <v>43089.572183101853</v>
      </c>
      <c r="B4563" s="2">
        <v>42936</v>
      </c>
      <c r="C4563" s="1" t="s">
        <v>96</v>
      </c>
      <c r="D4563" s="1">
        <v>50474</v>
      </c>
      <c r="E4563" s="1" t="s">
        <v>1365</v>
      </c>
      <c r="F4563" s="1" t="s">
        <v>98</v>
      </c>
      <c r="G4563" s="1" t="s">
        <v>99</v>
      </c>
      <c r="H4563" s="1" t="s">
        <v>109</v>
      </c>
      <c r="K4563" s="1">
        <v>0.23</v>
      </c>
      <c r="L4563" s="1">
        <v>0.23</v>
      </c>
      <c r="M4563" s="1">
        <v>0.23</v>
      </c>
      <c r="N4563" s="1" t="s">
        <v>110</v>
      </c>
      <c r="O4563" s="1">
        <v>0.18</v>
      </c>
      <c r="P4563" s="1" t="s">
        <v>110</v>
      </c>
      <c r="Q4563" s="1" t="s">
        <v>101</v>
      </c>
      <c r="S4563" s="1" t="s">
        <v>124</v>
      </c>
      <c r="T4563" s="1" t="s">
        <v>113</v>
      </c>
      <c r="AG4563" s="1">
        <v>50</v>
      </c>
    </row>
    <row r="4564" spans="1:39" ht="25.5">
      <c r="A4564" s="6">
        <v>43089.573480983796</v>
      </c>
      <c r="B4564" s="2">
        <v>42936</v>
      </c>
      <c r="C4564" s="1" t="s">
        <v>117</v>
      </c>
      <c r="D4564" s="1">
        <v>50474</v>
      </c>
      <c r="E4564" s="1" t="s">
        <v>1365</v>
      </c>
      <c r="F4564" s="1" t="s">
        <v>98</v>
      </c>
      <c r="G4564" s="1" t="s">
        <v>177</v>
      </c>
      <c r="H4564" s="1" t="s">
        <v>109</v>
      </c>
      <c r="L4564" s="1">
        <v>0.23</v>
      </c>
      <c r="M4564" s="1">
        <v>0.23</v>
      </c>
      <c r="N4564" s="1" t="s">
        <v>110</v>
      </c>
      <c r="Q4564" s="1" t="s">
        <v>101</v>
      </c>
      <c r="R4564" s="1" t="s">
        <v>111</v>
      </c>
      <c r="S4564" s="1" t="s">
        <v>112</v>
      </c>
      <c r="T4564" s="1" t="s">
        <v>113</v>
      </c>
      <c r="U4564" s="1" t="s">
        <v>114</v>
      </c>
      <c r="Z4564" s="1" t="s">
        <v>115</v>
      </c>
      <c r="AD4564" s="1">
        <v>0.9</v>
      </c>
      <c r="AF4564" s="1">
        <v>0.9</v>
      </c>
      <c r="AG4564" s="1">
        <v>50</v>
      </c>
      <c r="AL4564" s="1" t="s">
        <v>4283</v>
      </c>
    </row>
    <row r="4565" spans="1:39">
      <c r="A4565" s="6">
        <v>43089.574184930556</v>
      </c>
      <c r="B4565" s="2">
        <v>42937</v>
      </c>
      <c r="C4565" s="1" t="s">
        <v>96</v>
      </c>
      <c r="D4565" s="1">
        <v>50474</v>
      </c>
      <c r="E4565" s="1" t="s">
        <v>1365</v>
      </c>
      <c r="F4565" s="1" t="s">
        <v>98</v>
      </c>
      <c r="G4565" s="1" t="s">
        <v>99</v>
      </c>
      <c r="H4565" s="1" t="s">
        <v>109</v>
      </c>
      <c r="K4565" s="1">
        <v>0.23</v>
      </c>
      <c r="L4565" s="1">
        <v>0.23</v>
      </c>
      <c r="M4565" s="1">
        <v>0.23</v>
      </c>
      <c r="N4565" s="1" t="s">
        <v>110</v>
      </c>
      <c r="O4565" s="1">
        <v>0.18</v>
      </c>
      <c r="P4565" s="1" t="s">
        <v>110</v>
      </c>
      <c r="Q4565" s="1" t="s">
        <v>101</v>
      </c>
      <c r="R4565" s="1" t="s">
        <v>111</v>
      </c>
      <c r="S4565" s="1" t="s">
        <v>124</v>
      </c>
      <c r="T4565" s="1" t="s">
        <v>113</v>
      </c>
      <c r="U4565" s="1" t="s">
        <v>114</v>
      </c>
      <c r="Z4565" s="1" t="s">
        <v>115</v>
      </c>
      <c r="AG4565" s="1">
        <v>50</v>
      </c>
    </row>
    <row r="4566" spans="1:39">
      <c r="A4566" s="6">
        <v>43089.574895787038</v>
      </c>
      <c r="B4566" s="2">
        <v>42937</v>
      </c>
      <c r="C4566" s="1" t="s">
        <v>117</v>
      </c>
      <c r="D4566" s="1">
        <v>50474</v>
      </c>
      <c r="E4566" s="1" t="s">
        <v>1365</v>
      </c>
      <c r="H4566" s="1" t="s">
        <v>109</v>
      </c>
      <c r="L4566" s="1">
        <v>0.23</v>
      </c>
      <c r="M4566" s="1">
        <v>0.23</v>
      </c>
      <c r="N4566" s="1" t="s">
        <v>110</v>
      </c>
      <c r="Q4566" s="1" t="s">
        <v>101</v>
      </c>
      <c r="R4566" s="1" t="s">
        <v>111</v>
      </c>
      <c r="S4566" s="1" t="s">
        <v>124</v>
      </c>
      <c r="T4566" s="1" t="s">
        <v>113</v>
      </c>
      <c r="U4566" s="1" t="s">
        <v>114</v>
      </c>
      <c r="AG4566" s="1">
        <v>50</v>
      </c>
    </row>
    <row r="4567" spans="1:39">
      <c r="A4567" s="6">
        <v>43089.575837581018</v>
      </c>
      <c r="B4567" s="2">
        <v>42938</v>
      </c>
      <c r="C4567" s="1" t="s">
        <v>96</v>
      </c>
      <c r="D4567" s="1">
        <v>50474</v>
      </c>
      <c r="E4567" s="1" t="s">
        <v>1365</v>
      </c>
      <c r="F4567" s="1" t="s">
        <v>98</v>
      </c>
      <c r="G4567" s="1" t="s">
        <v>99</v>
      </c>
      <c r="H4567" s="1" t="s">
        <v>109</v>
      </c>
      <c r="K4567" s="1">
        <v>0.23</v>
      </c>
      <c r="L4567" s="1">
        <v>0.23</v>
      </c>
      <c r="M4567" s="1">
        <v>0.23</v>
      </c>
      <c r="N4567" s="1" t="s">
        <v>110</v>
      </c>
      <c r="O4567" s="1">
        <v>0.18</v>
      </c>
      <c r="P4567" s="1" t="s">
        <v>110</v>
      </c>
      <c r="Q4567" s="1" t="s">
        <v>101</v>
      </c>
      <c r="R4567" s="1" t="s">
        <v>111</v>
      </c>
      <c r="S4567" s="1" t="s">
        <v>124</v>
      </c>
      <c r="T4567" s="1" t="s">
        <v>113</v>
      </c>
      <c r="U4567" s="1" t="s">
        <v>114</v>
      </c>
      <c r="Z4567" s="1" t="s">
        <v>33</v>
      </c>
      <c r="AG4567" s="1">
        <v>50</v>
      </c>
    </row>
    <row r="4568" spans="1:39" ht="25.5">
      <c r="A4568" s="6">
        <v>43089.576765231483</v>
      </c>
      <c r="B4568" s="2">
        <v>42938</v>
      </c>
      <c r="C4568" s="1" t="s">
        <v>117</v>
      </c>
      <c r="D4568" s="1">
        <v>50474</v>
      </c>
      <c r="E4568" s="1" t="s">
        <v>1365</v>
      </c>
      <c r="F4568" s="1" t="s">
        <v>98</v>
      </c>
      <c r="G4568" s="1" t="s">
        <v>99</v>
      </c>
      <c r="H4568" s="1" t="s">
        <v>109</v>
      </c>
      <c r="L4568" s="1">
        <v>0.23</v>
      </c>
      <c r="M4568" s="1">
        <v>0.23</v>
      </c>
      <c r="N4568" s="1" t="s">
        <v>110</v>
      </c>
      <c r="Q4568" s="1" t="s">
        <v>101</v>
      </c>
      <c r="R4568" s="1" t="s">
        <v>111</v>
      </c>
      <c r="S4568" s="1" t="s">
        <v>124</v>
      </c>
      <c r="T4568" s="1" t="s">
        <v>113</v>
      </c>
      <c r="U4568" s="1" t="s">
        <v>114</v>
      </c>
      <c r="Z4568" s="1" t="s">
        <v>115</v>
      </c>
      <c r="AG4568" s="1">
        <v>50</v>
      </c>
      <c r="AL4568" s="1" t="s">
        <v>4295</v>
      </c>
    </row>
    <row r="4569" spans="1:39" ht="25.5">
      <c r="A4569" s="6">
        <v>43089.577672500003</v>
      </c>
      <c r="B4569" s="2">
        <v>42940</v>
      </c>
      <c r="C4569" s="1" t="s">
        <v>96</v>
      </c>
      <c r="D4569" s="1">
        <v>50474</v>
      </c>
      <c r="E4569" s="1" t="s">
        <v>1365</v>
      </c>
      <c r="F4569" s="1" t="s">
        <v>98</v>
      </c>
      <c r="G4569" s="1" t="s">
        <v>99</v>
      </c>
      <c r="H4569" s="1" t="s">
        <v>109</v>
      </c>
      <c r="K4569" s="1">
        <v>0.23</v>
      </c>
      <c r="L4569" s="1">
        <v>0.23</v>
      </c>
      <c r="M4569" s="1">
        <v>0.23</v>
      </c>
      <c r="N4569" s="1" t="s">
        <v>110</v>
      </c>
      <c r="O4569" s="1">
        <v>0.18</v>
      </c>
      <c r="P4569" s="1" t="s">
        <v>110</v>
      </c>
      <c r="Q4569" s="1" t="s">
        <v>101</v>
      </c>
      <c r="R4569" s="1" t="s">
        <v>122</v>
      </c>
      <c r="S4569" s="1" t="s">
        <v>112</v>
      </c>
      <c r="T4569" s="1" t="s">
        <v>113</v>
      </c>
      <c r="U4569" s="1" t="s">
        <v>141</v>
      </c>
      <c r="Z4569" s="1" t="s">
        <v>33</v>
      </c>
      <c r="AG4569" s="1">
        <v>50</v>
      </c>
    </row>
    <row r="4570" spans="1:39" ht="25.5">
      <c r="A4570" s="6">
        <v>43089.578385891204</v>
      </c>
      <c r="B4570" s="2">
        <v>42940</v>
      </c>
      <c r="C4570" s="1" t="s">
        <v>117</v>
      </c>
      <c r="D4570" s="1">
        <v>50474</v>
      </c>
      <c r="E4570" s="1" t="s">
        <v>1365</v>
      </c>
      <c r="F4570" s="1" t="s">
        <v>98</v>
      </c>
      <c r="G4570" s="1" t="s">
        <v>99</v>
      </c>
      <c r="H4570" s="1" t="s">
        <v>109</v>
      </c>
      <c r="Q4570" s="1" t="s">
        <v>101</v>
      </c>
      <c r="R4570" s="1" t="s">
        <v>111</v>
      </c>
      <c r="S4570" s="1" t="s">
        <v>112</v>
      </c>
      <c r="U4570" s="1" t="s">
        <v>114</v>
      </c>
      <c r="Z4570" s="1" t="s">
        <v>115</v>
      </c>
      <c r="AL4570" s="1" t="s">
        <v>4302</v>
      </c>
    </row>
    <row r="4571" spans="1:39">
      <c r="A4571" s="6">
        <v>43089.578927152776</v>
      </c>
      <c r="B4571" s="2">
        <v>42941</v>
      </c>
      <c r="C4571" s="1" t="s">
        <v>96</v>
      </c>
      <c r="D4571" s="1">
        <v>50474</v>
      </c>
      <c r="E4571" s="1" t="s">
        <v>1365</v>
      </c>
      <c r="Q4571" s="1" t="s">
        <v>101</v>
      </c>
      <c r="R4571" s="1" t="s">
        <v>111</v>
      </c>
      <c r="S4571" s="1" t="s">
        <v>124</v>
      </c>
      <c r="Z4571" s="1" t="s">
        <v>33</v>
      </c>
      <c r="AK4571" s="1" t="s">
        <v>2991</v>
      </c>
    </row>
    <row r="4572" spans="1:39" ht="25.5">
      <c r="A4572" s="6">
        <v>43089.580637511579</v>
      </c>
      <c r="B4572" s="2">
        <v>42935</v>
      </c>
      <c r="C4572" s="1" t="s">
        <v>96</v>
      </c>
      <c r="D4572" s="1">
        <v>50475</v>
      </c>
      <c r="E4572" s="1" t="s">
        <v>1367</v>
      </c>
      <c r="F4572" s="1" t="s">
        <v>98</v>
      </c>
      <c r="G4572" s="1" t="s">
        <v>99</v>
      </c>
      <c r="H4572" s="1" t="s">
        <v>100</v>
      </c>
      <c r="K4572" s="1">
        <v>0.64</v>
      </c>
      <c r="M4572" s="1">
        <v>0.64</v>
      </c>
      <c r="N4572" s="1" t="s">
        <v>110</v>
      </c>
      <c r="O4572" s="1">
        <v>0.5</v>
      </c>
      <c r="P4572" s="1" t="s">
        <v>110</v>
      </c>
      <c r="Q4572" s="1" t="s">
        <v>121</v>
      </c>
      <c r="R4572" s="1" t="s">
        <v>102</v>
      </c>
      <c r="S4572" s="1" t="s">
        <v>101</v>
      </c>
      <c r="T4572" s="1" t="s">
        <v>113</v>
      </c>
      <c r="U4572" s="1" t="s">
        <v>120</v>
      </c>
      <c r="Z4572" s="1" t="s">
        <v>115</v>
      </c>
      <c r="AA4572" s="1">
        <v>0.5</v>
      </c>
      <c r="AG4572" s="1">
        <v>130</v>
      </c>
      <c r="AM4572" s="1">
        <v>25</v>
      </c>
    </row>
    <row r="4573" spans="1:39" ht="25.5">
      <c r="A4573" s="6">
        <v>43155.707380810185</v>
      </c>
      <c r="B4573" s="2">
        <v>42935</v>
      </c>
      <c r="C4573" s="1" t="s">
        <v>96</v>
      </c>
      <c r="D4573" s="1">
        <v>50475</v>
      </c>
      <c r="E4573" s="1" t="s">
        <v>1367</v>
      </c>
      <c r="F4573" s="1" t="s">
        <v>98</v>
      </c>
      <c r="G4573" s="1" t="s">
        <v>99</v>
      </c>
      <c r="H4573" s="1" t="s">
        <v>100</v>
      </c>
      <c r="K4573" s="1">
        <v>0.64</v>
      </c>
      <c r="M4573" s="1">
        <v>0.64</v>
      </c>
      <c r="N4573" s="1" t="s">
        <v>110</v>
      </c>
      <c r="O4573" s="1">
        <v>0.5</v>
      </c>
      <c r="P4573" s="1" t="s">
        <v>110</v>
      </c>
      <c r="Q4573" s="1" t="s">
        <v>121</v>
      </c>
      <c r="R4573" s="1" t="s">
        <v>102</v>
      </c>
      <c r="S4573" s="1" t="s">
        <v>101</v>
      </c>
      <c r="T4573" s="1" t="s">
        <v>203</v>
      </c>
      <c r="U4573" s="1" t="s">
        <v>114</v>
      </c>
      <c r="V4573" s="1">
        <v>30</v>
      </c>
      <c r="W4573" s="1">
        <v>162</v>
      </c>
      <c r="X4573" s="1">
        <v>5.8</v>
      </c>
      <c r="Z4573" s="1" t="s">
        <v>115</v>
      </c>
      <c r="AA4573" s="1">
        <v>0.5</v>
      </c>
      <c r="AG4573" s="1">
        <v>130</v>
      </c>
      <c r="AM4573" s="1">
        <v>25</v>
      </c>
    </row>
    <row r="4574" spans="1:39" ht="25.5">
      <c r="A4574" s="6">
        <v>43155.708264918983</v>
      </c>
      <c r="B4574" s="2">
        <v>42935</v>
      </c>
      <c r="C4574" s="1" t="s">
        <v>117</v>
      </c>
      <c r="D4574" s="1">
        <v>50475</v>
      </c>
      <c r="E4574" s="1" t="s">
        <v>1367</v>
      </c>
      <c r="F4574" s="1" t="s">
        <v>98</v>
      </c>
      <c r="G4574" s="1" t="s">
        <v>99</v>
      </c>
      <c r="H4574" s="1" t="s">
        <v>100</v>
      </c>
      <c r="Q4574" s="1" t="s">
        <v>101</v>
      </c>
      <c r="R4574" s="1" t="s">
        <v>122</v>
      </c>
      <c r="S4574" s="1" t="s">
        <v>101</v>
      </c>
      <c r="T4574" s="1" t="s">
        <v>205</v>
      </c>
      <c r="U4574" s="1" t="s">
        <v>120</v>
      </c>
      <c r="Z4574" s="1" t="s">
        <v>33</v>
      </c>
      <c r="AA4574" s="1">
        <v>0.5</v>
      </c>
      <c r="AD4574" s="1">
        <v>2.5499999999999998</v>
      </c>
      <c r="AM4574" s="1">
        <v>25</v>
      </c>
    </row>
    <row r="4575" spans="1:39" ht="25.5">
      <c r="A4575" s="6">
        <v>43155.710051284725</v>
      </c>
      <c r="B4575" s="2">
        <v>42936</v>
      </c>
      <c r="C4575" s="1" t="s">
        <v>96</v>
      </c>
      <c r="D4575" s="1">
        <v>50475</v>
      </c>
      <c r="E4575" s="1" t="s">
        <v>1367</v>
      </c>
      <c r="F4575" s="1" t="s">
        <v>98</v>
      </c>
      <c r="G4575" s="1" t="s">
        <v>99</v>
      </c>
      <c r="H4575" s="1" t="s">
        <v>109</v>
      </c>
      <c r="K4575" s="1">
        <v>0.64</v>
      </c>
      <c r="O4575" s="1">
        <v>0.5</v>
      </c>
      <c r="P4575" s="1" t="s">
        <v>110</v>
      </c>
      <c r="Q4575" s="1" t="s">
        <v>101</v>
      </c>
      <c r="R4575" s="1" t="s">
        <v>111</v>
      </c>
      <c r="S4575" s="1" t="s">
        <v>133</v>
      </c>
      <c r="T4575" s="1" t="s">
        <v>203</v>
      </c>
      <c r="U4575" s="1" t="s">
        <v>114</v>
      </c>
      <c r="Z4575" s="1" t="s">
        <v>115</v>
      </c>
      <c r="AA4575" s="1">
        <v>0.5</v>
      </c>
      <c r="AG4575" s="1">
        <v>130</v>
      </c>
      <c r="AM4575" s="1">
        <v>25</v>
      </c>
    </row>
    <row r="4576" spans="1:39">
      <c r="A4576" s="6">
        <v>43155.71097414352</v>
      </c>
      <c r="B4576" s="2">
        <v>42936</v>
      </c>
      <c r="C4576" s="1" t="s">
        <v>117</v>
      </c>
      <c r="D4576" s="1">
        <v>50475</v>
      </c>
      <c r="E4576" s="1" t="s">
        <v>1367</v>
      </c>
      <c r="F4576" s="1" t="s">
        <v>98</v>
      </c>
      <c r="G4576" s="1" t="s">
        <v>99</v>
      </c>
      <c r="H4576" s="1" t="s">
        <v>109</v>
      </c>
      <c r="L4576" s="1">
        <v>0.64</v>
      </c>
      <c r="M4576" s="1">
        <v>0.64</v>
      </c>
      <c r="N4576" s="1" t="s">
        <v>110</v>
      </c>
      <c r="Q4576" s="1" t="s">
        <v>101</v>
      </c>
      <c r="R4576" s="1" t="s">
        <v>111</v>
      </c>
      <c r="S4576" s="1" t="s">
        <v>101</v>
      </c>
      <c r="T4576" s="1" t="s">
        <v>113</v>
      </c>
      <c r="U4576" s="1" t="s">
        <v>114</v>
      </c>
      <c r="Z4576" s="1" t="s">
        <v>115</v>
      </c>
      <c r="AD4576" s="1">
        <v>2.5499999999999998</v>
      </c>
      <c r="AG4576" s="1">
        <v>130</v>
      </c>
    </row>
    <row r="4577" spans="1:43" ht="25.5">
      <c r="A4577" s="6">
        <v>43155.711793703704</v>
      </c>
      <c r="B4577" s="2">
        <v>42937</v>
      </c>
      <c r="C4577" s="1" t="s">
        <v>96</v>
      </c>
      <c r="D4577" s="1">
        <v>50475</v>
      </c>
      <c r="E4577" s="1" t="s">
        <v>1367</v>
      </c>
      <c r="F4577" s="1" t="s">
        <v>98</v>
      </c>
      <c r="G4577" s="1" t="s">
        <v>99</v>
      </c>
      <c r="H4577" s="1" t="s">
        <v>109</v>
      </c>
      <c r="K4577" s="1">
        <v>0.64</v>
      </c>
      <c r="L4577" s="1">
        <v>0.64</v>
      </c>
      <c r="M4577" s="1">
        <v>0.64</v>
      </c>
      <c r="N4577" s="1" t="s">
        <v>110</v>
      </c>
      <c r="O4577" s="1">
        <v>0.5</v>
      </c>
      <c r="P4577" s="1" t="s">
        <v>110</v>
      </c>
      <c r="Q4577" s="1" t="s">
        <v>101</v>
      </c>
      <c r="R4577" s="1" t="s">
        <v>102</v>
      </c>
      <c r="S4577" s="1" t="s">
        <v>133</v>
      </c>
      <c r="T4577" s="1" t="s">
        <v>113</v>
      </c>
      <c r="U4577" s="1" t="s">
        <v>120</v>
      </c>
      <c r="Z4577" s="1" t="s">
        <v>33</v>
      </c>
      <c r="AG4577" s="1">
        <v>130</v>
      </c>
    </row>
    <row r="4578" spans="1:43" ht="25.5">
      <c r="A4578" s="6">
        <v>43155.712628171299</v>
      </c>
      <c r="B4578" s="2">
        <v>42937</v>
      </c>
      <c r="C4578" s="1" t="s">
        <v>117</v>
      </c>
      <c r="D4578" s="1">
        <v>50475</v>
      </c>
      <c r="E4578" s="1" t="s">
        <v>1367</v>
      </c>
      <c r="F4578" s="1" t="s">
        <v>98</v>
      </c>
      <c r="G4578" s="1" t="s">
        <v>99</v>
      </c>
      <c r="H4578" s="1" t="s">
        <v>109</v>
      </c>
      <c r="L4578" s="1">
        <v>0.64</v>
      </c>
      <c r="M4578" s="1">
        <v>0.64</v>
      </c>
      <c r="N4578" s="1" t="s">
        <v>110</v>
      </c>
      <c r="Q4578" s="1" t="s">
        <v>101</v>
      </c>
      <c r="R4578" s="1" t="s">
        <v>111</v>
      </c>
      <c r="S4578" s="1" t="s">
        <v>133</v>
      </c>
      <c r="T4578" s="1" t="s">
        <v>113</v>
      </c>
      <c r="U4578" s="1" t="s">
        <v>114</v>
      </c>
      <c r="Z4578" s="1" t="s">
        <v>33</v>
      </c>
      <c r="AD4578" s="1">
        <v>2.5499999999999998</v>
      </c>
      <c r="AG4578" s="1">
        <v>130</v>
      </c>
    </row>
    <row r="4579" spans="1:43" ht="25.5">
      <c r="A4579" s="6">
        <v>43155.713357233792</v>
      </c>
      <c r="B4579" s="2">
        <v>42938</v>
      </c>
      <c r="C4579" s="1" t="s">
        <v>96</v>
      </c>
      <c r="D4579" s="1">
        <v>50475</v>
      </c>
      <c r="E4579" s="1" t="s">
        <v>1367</v>
      </c>
      <c r="F4579" s="1" t="s">
        <v>98</v>
      </c>
      <c r="G4579" s="1" t="s">
        <v>99</v>
      </c>
      <c r="H4579" s="1" t="s">
        <v>109</v>
      </c>
      <c r="K4579" s="1">
        <v>0.64</v>
      </c>
      <c r="L4579" s="1">
        <v>0.64</v>
      </c>
      <c r="M4579" s="1">
        <v>0.64</v>
      </c>
      <c r="N4579" s="1" t="s">
        <v>110</v>
      </c>
      <c r="O4579" s="1">
        <v>0.5</v>
      </c>
      <c r="P4579" s="1" t="s">
        <v>110</v>
      </c>
      <c r="Q4579" s="1" t="s">
        <v>101</v>
      </c>
      <c r="R4579" s="1" t="s">
        <v>102</v>
      </c>
      <c r="S4579" s="1" t="s">
        <v>112</v>
      </c>
      <c r="T4579" s="1" t="s">
        <v>113</v>
      </c>
      <c r="U4579" s="1" t="s">
        <v>120</v>
      </c>
      <c r="Z4579" s="1" t="s">
        <v>33</v>
      </c>
      <c r="AG4579" s="1">
        <v>130</v>
      </c>
    </row>
    <row r="4580" spans="1:43" ht="25.5">
      <c r="A4580" s="6">
        <v>43155.713897858797</v>
      </c>
      <c r="B4580" s="2">
        <v>42938</v>
      </c>
      <c r="C4580" s="1" t="s">
        <v>117</v>
      </c>
      <c r="D4580" s="1">
        <v>50475</v>
      </c>
      <c r="E4580" s="1" t="s">
        <v>1367</v>
      </c>
      <c r="F4580" s="1" t="s">
        <v>98</v>
      </c>
      <c r="G4580" s="1" t="s">
        <v>99</v>
      </c>
      <c r="H4580" s="1" t="s">
        <v>109</v>
      </c>
      <c r="L4580" s="1">
        <v>0.64</v>
      </c>
      <c r="M4580" s="1">
        <v>0.64</v>
      </c>
      <c r="N4580" s="1" t="s">
        <v>110</v>
      </c>
      <c r="Q4580" s="1" t="s">
        <v>101</v>
      </c>
      <c r="R4580" s="1" t="s">
        <v>111</v>
      </c>
      <c r="S4580" s="1" t="s">
        <v>112</v>
      </c>
      <c r="T4580" s="1" t="s">
        <v>113</v>
      </c>
      <c r="U4580" s="1" t="s">
        <v>114</v>
      </c>
      <c r="Z4580" s="1" t="s">
        <v>115</v>
      </c>
      <c r="AG4580" s="1">
        <v>130</v>
      </c>
    </row>
    <row r="4581" spans="1:43">
      <c r="A4581" s="6">
        <v>43155.714608842594</v>
      </c>
      <c r="B4581" s="2">
        <v>42939</v>
      </c>
      <c r="C4581" s="1" t="s">
        <v>96</v>
      </c>
      <c r="D4581" s="1">
        <v>50475</v>
      </c>
      <c r="E4581" s="1" t="s">
        <v>1367</v>
      </c>
      <c r="F4581" s="1" t="s">
        <v>98</v>
      </c>
      <c r="G4581" s="1" t="s">
        <v>99</v>
      </c>
      <c r="H4581" s="1" t="s">
        <v>109</v>
      </c>
      <c r="K4581" s="1">
        <v>0.64</v>
      </c>
      <c r="L4581" s="1">
        <v>0.64</v>
      </c>
      <c r="M4581" s="1">
        <v>0.64</v>
      </c>
      <c r="N4581" s="1" t="s">
        <v>110</v>
      </c>
      <c r="O4581" s="1">
        <v>0.5</v>
      </c>
      <c r="P4581" s="1" t="s">
        <v>110</v>
      </c>
      <c r="Q4581" s="1" t="s">
        <v>101</v>
      </c>
      <c r="R4581" s="1" t="s">
        <v>111</v>
      </c>
      <c r="S4581" s="1" t="s">
        <v>101</v>
      </c>
      <c r="T4581" s="1" t="s">
        <v>113</v>
      </c>
      <c r="U4581" s="1" t="s">
        <v>114</v>
      </c>
      <c r="Z4581" s="1" t="s">
        <v>33</v>
      </c>
      <c r="AG4581" s="1">
        <v>130</v>
      </c>
    </row>
    <row r="4582" spans="1:43" ht="25.5">
      <c r="A4582" s="6">
        <v>43155.715154375001</v>
      </c>
      <c r="B4582" s="2">
        <v>42939</v>
      </c>
      <c r="C4582" s="1" t="s">
        <v>117</v>
      </c>
      <c r="D4582" s="1">
        <v>50475</v>
      </c>
      <c r="E4582" s="1" t="s">
        <v>1367</v>
      </c>
      <c r="F4582" s="1" t="s">
        <v>98</v>
      </c>
      <c r="G4582" s="1" t="s">
        <v>99</v>
      </c>
      <c r="H4582" s="1" t="s">
        <v>109</v>
      </c>
      <c r="L4582" s="1">
        <v>0.65</v>
      </c>
      <c r="M4582" s="1">
        <v>0.65</v>
      </c>
      <c r="N4582" s="1" t="s">
        <v>110</v>
      </c>
      <c r="Q4582" s="1" t="s">
        <v>101</v>
      </c>
      <c r="R4582" s="1" t="s">
        <v>111</v>
      </c>
      <c r="S4582" s="1" t="s">
        <v>112</v>
      </c>
      <c r="T4582" s="1" t="s">
        <v>113</v>
      </c>
      <c r="U4582" s="1" t="s">
        <v>114</v>
      </c>
      <c r="Z4582" s="1" t="s">
        <v>115</v>
      </c>
      <c r="AG4582" s="1">
        <v>130</v>
      </c>
    </row>
    <row r="4583" spans="1:43">
      <c r="A4583" s="6">
        <v>43155.715686215277</v>
      </c>
      <c r="B4583" s="2">
        <v>42940</v>
      </c>
      <c r="C4583" s="1" t="s">
        <v>96</v>
      </c>
      <c r="D4583" s="1">
        <v>50475</v>
      </c>
      <c r="E4583" s="1" t="s">
        <v>1367</v>
      </c>
      <c r="F4583" s="1" t="s">
        <v>98</v>
      </c>
      <c r="G4583" s="1" t="s">
        <v>99</v>
      </c>
      <c r="H4583" s="1" t="s">
        <v>109</v>
      </c>
      <c r="K4583" s="1">
        <v>0.64</v>
      </c>
      <c r="L4583" s="1">
        <v>0.64</v>
      </c>
      <c r="M4583" s="1">
        <v>0.64</v>
      </c>
      <c r="N4583" s="1" t="s">
        <v>110</v>
      </c>
      <c r="O4583" s="1">
        <v>0.5</v>
      </c>
      <c r="P4583" s="1" t="s">
        <v>110</v>
      </c>
      <c r="Q4583" s="1" t="s">
        <v>101</v>
      </c>
      <c r="R4583" s="1" t="s">
        <v>111</v>
      </c>
      <c r="S4583" s="1" t="s">
        <v>124</v>
      </c>
      <c r="T4583" s="1" t="s">
        <v>113</v>
      </c>
      <c r="U4583" s="1" t="s">
        <v>114</v>
      </c>
      <c r="Z4583" s="1" t="s">
        <v>33</v>
      </c>
      <c r="AG4583" s="1">
        <v>130</v>
      </c>
    </row>
    <row r="4584" spans="1:43" ht="25.5">
      <c r="A4584" s="6">
        <v>43155.716318287035</v>
      </c>
      <c r="B4584" s="2">
        <v>42940</v>
      </c>
      <c r="C4584" s="1" t="s">
        <v>117</v>
      </c>
      <c r="D4584" s="1">
        <v>50475</v>
      </c>
      <c r="E4584" s="1" t="s">
        <v>1367</v>
      </c>
      <c r="F4584" s="1" t="s">
        <v>98</v>
      </c>
      <c r="G4584" s="1" t="s">
        <v>99</v>
      </c>
      <c r="H4584" s="1" t="s">
        <v>109</v>
      </c>
      <c r="Q4584" s="1" t="s">
        <v>101</v>
      </c>
      <c r="R4584" s="1" t="s">
        <v>111</v>
      </c>
      <c r="S4584" s="1" t="s">
        <v>112</v>
      </c>
      <c r="U4584" s="1" t="s">
        <v>114</v>
      </c>
      <c r="Z4584" s="1" t="s">
        <v>115</v>
      </c>
      <c r="AL4584" s="1" t="s">
        <v>4343</v>
      </c>
    </row>
    <row r="4585" spans="1:43">
      <c r="A4585" s="6">
        <v>43155.717165671296</v>
      </c>
      <c r="B4585" s="2">
        <v>42941</v>
      </c>
      <c r="C4585" s="1" t="s">
        <v>96</v>
      </c>
      <c r="D4585" s="1">
        <v>50475</v>
      </c>
      <c r="E4585" s="1" t="s">
        <v>1367</v>
      </c>
      <c r="F4585" s="1" t="s">
        <v>98</v>
      </c>
      <c r="G4585" s="1" t="s">
        <v>99</v>
      </c>
      <c r="H4585" s="1" t="s">
        <v>109</v>
      </c>
      <c r="Q4585" s="1" t="s">
        <v>101</v>
      </c>
      <c r="R4585" s="1" t="s">
        <v>111</v>
      </c>
      <c r="S4585" s="1" t="s">
        <v>124</v>
      </c>
      <c r="U4585" s="1" t="s">
        <v>114</v>
      </c>
      <c r="Z4585" s="1" t="s">
        <v>115</v>
      </c>
      <c r="AK4585" s="1" t="s">
        <v>2991</v>
      </c>
    </row>
    <row r="4586" spans="1:43">
      <c r="A4586" s="14">
        <v>43110.57544320602</v>
      </c>
      <c r="B4586" s="15">
        <v>42935</v>
      </c>
      <c r="C4586" s="16" t="s">
        <v>96</v>
      </c>
      <c r="D4586" s="19">
        <v>50476</v>
      </c>
      <c r="E4586" s="16" t="s">
        <v>1371</v>
      </c>
      <c r="F4586" s="16" t="s">
        <v>98</v>
      </c>
      <c r="G4586" s="16" t="s">
        <v>99</v>
      </c>
      <c r="H4586" s="16" t="s">
        <v>109</v>
      </c>
      <c r="I4586" s="16"/>
      <c r="J4586" s="16"/>
      <c r="K4586" s="19">
        <v>0.55000000000000004</v>
      </c>
      <c r="L4586" s="19">
        <v>0.55000000000000004</v>
      </c>
      <c r="M4586" s="19">
        <v>0.55000000000000004</v>
      </c>
      <c r="N4586" s="16" t="s">
        <v>110</v>
      </c>
      <c r="O4586" s="19">
        <v>0.44</v>
      </c>
      <c r="P4586" s="16" t="s">
        <v>110</v>
      </c>
      <c r="Q4586" s="16" t="s">
        <v>101</v>
      </c>
      <c r="R4586" s="16" t="s">
        <v>111</v>
      </c>
      <c r="S4586" s="16" t="s">
        <v>101</v>
      </c>
      <c r="T4586" s="16" t="s">
        <v>113</v>
      </c>
      <c r="U4586" s="16" t="s">
        <v>114</v>
      </c>
      <c r="V4586" s="16"/>
      <c r="W4586" s="16"/>
      <c r="X4586" s="16"/>
      <c r="Y4586" s="16"/>
      <c r="Z4586" s="16" t="s">
        <v>115</v>
      </c>
      <c r="AA4586" s="16"/>
      <c r="AB4586" s="16"/>
      <c r="AC4586" s="16"/>
      <c r="AD4586" s="16"/>
      <c r="AE4586" s="16"/>
      <c r="AF4586" s="16"/>
      <c r="AG4586" s="19">
        <v>110</v>
      </c>
      <c r="AH4586" s="16"/>
      <c r="AI4586" s="16"/>
      <c r="AJ4586" s="16"/>
      <c r="AK4586" s="16"/>
      <c r="AL4586" s="16"/>
      <c r="AM4586" s="16"/>
      <c r="AN4586" s="16"/>
      <c r="AO4586" s="16"/>
      <c r="AP4586" s="16"/>
      <c r="AQ4586" s="16"/>
    </row>
    <row r="4587" spans="1:43" ht="25.5">
      <c r="A4587" s="14">
        <v>43110.576732974536</v>
      </c>
      <c r="B4587" s="15">
        <v>42935</v>
      </c>
      <c r="C4587" s="16" t="s">
        <v>117</v>
      </c>
      <c r="D4587" s="19">
        <v>50476</v>
      </c>
      <c r="E4587" s="16" t="s">
        <v>4358</v>
      </c>
      <c r="F4587" s="16" t="s">
        <v>98</v>
      </c>
      <c r="G4587" s="16" t="s">
        <v>99</v>
      </c>
      <c r="H4587" s="16" t="s">
        <v>109</v>
      </c>
      <c r="I4587" s="16"/>
      <c r="J4587" s="16"/>
      <c r="K4587" s="16"/>
      <c r="L4587" s="19">
        <v>0.55000000000000004</v>
      </c>
      <c r="M4587" s="19">
        <v>0.55000000000000004</v>
      </c>
      <c r="N4587" s="16" t="s">
        <v>110</v>
      </c>
      <c r="O4587" s="16"/>
      <c r="P4587" s="16"/>
      <c r="Q4587" s="16" t="s">
        <v>101</v>
      </c>
      <c r="R4587" s="16" t="s">
        <v>111</v>
      </c>
      <c r="S4587" s="16" t="s">
        <v>112</v>
      </c>
      <c r="T4587" s="16" t="s">
        <v>113</v>
      </c>
      <c r="U4587" s="16" t="s">
        <v>114</v>
      </c>
      <c r="V4587" s="16"/>
      <c r="W4587" s="16"/>
      <c r="X4587" s="16"/>
      <c r="Y4587" s="16"/>
      <c r="Z4587" s="16" t="s">
        <v>115</v>
      </c>
      <c r="AA4587" s="16"/>
      <c r="AB4587" s="16"/>
      <c r="AC4587" s="16"/>
      <c r="AD4587" s="19">
        <v>2.2000000000000002</v>
      </c>
      <c r="AE4587" s="16"/>
      <c r="AF4587" s="16"/>
      <c r="AG4587" s="19">
        <v>110</v>
      </c>
      <c r="AH4587" s="16"/>
      <c r="AI4587" s="16"/>
      <c r="AJ4587" s="16"/>
      <c r="AK4587" s="16"/>
      <c r="AL4587" s="16"/>
      <c r="AM4587" s="16"/>
      <c r="AN4587" s="16"/>
      <c r="AO4587" s="16"/>
      <c r="AP4587" s="16"/>
      <c r="AQ4587" s="16"/>
    </row>
    <row r="4588" spans="1:43" ht="25.5">
      <c r="A4588" s="14">
        <v>43110.577716944448</v>
      </c>
      <c r="B4588" s="15">
        <v>42936</v>
      </c>
      <c r="C4588" s="16" t="s">
        <v>96</v>
      </c>
      <c r="D4588" s="19">
        <v>50476</v>
      </c>
      <c r="E4588" s="16" t="s">
        <v>1371</v>
      </c>
      <c r="F4588" s="16" t="s">
        <v>98</v>
      </c>
      <c r="G4588" s="16" t="s">
        <v>99</v>
      </c>
      <c r="H4588" s="16" t="s">
        <v>109</v>
      </c>
      <c r="I4588" s="16"/>
      <c r="J4588" s="16"/>
      <c r="K4588" s="19">
        <v>0.55000000000000004</v>
      </c>
      <c r="L4588" s="19">
        <v>0.55000000000000004</v>
      </c>
      <c r="M4588" s="19">
        <v>0.55000000000000004</v>
      </c>
      <c r="N4588" s="16" t="s">
        <v>110</v>
      </c>
      <c r="O4588" s="19">
        <v>0.44</v>
      </c>
      <c r="P4588" s="16" t="s">
        <v>110</v>
      </c>
      <c r="Q4588" s="16" t="s">
        <v>101</v>
      </c>
      <c r="R4588" s="16"/>
      <c r="S4588" s="16" t="s">
        <v>112</v>
      </c>
      <c r="T4588" s="16" t="s">
        <v>113</v>
      </c>
      <c r="U4588" s="16" t="s">
        <v>114</v>
      </c>
      <c r="V4588" s="16"/>
      <c r="W4588" s="16"/>
      <c r="X4588" s="16"/>
      <c r="Y4588" s="16"/>
      <c r="Z4588" s="16"/>
      <c r="AA4588" s="16"/>
      <c r="AB4588" s="16"/>
      <c r="AC4588" s="16"/>
      <c r="AD4588" s="16"/>
      <c r="AE4588" s="16"/>
      <c r="AF4588" s="16"/>
      <c r="AG4588" s="19">
        <v>110</v>
      </c>
      <c r="AH4588" s="16"/>
      <c r="AI4588" s="16"/>
      <c r="AJ4588" s="16"/>
      <c r="AK4588" s="16"/>
      <c r="AL4588" s="16"/>
      <c r="AM4588" s="16"/>
      <c r="AN4588" s="16"/>
      <c r="AO4588" s="16"/>
      <c r="AP4588" s="16"/>
      <c r="AQ4588" s="16"/>
    </row>
    <row r="4589" spans="1:43">
      <c r="A4589" s="14">
        <v>43110.579703611111</v>
      </c>
      <c r="B4589" s="15">
        <v>42936</v>
      </c>
      <c r="C4589" s="16" t="s">
        <v>117</v>
      </c>
      <c r="D4589" s="19">
        <v>50476</v>
      </c>
      <c r="E4589" s="16" t="s">
        <v>1371</v>
      </c>
      <c r="F4589" s="16" t="s">
        <v>98</v>
      </c>
      <c r="G4589" s="16" t="s">
        <v>99</v>
      </c>
      <c r="H4589" s="16" t="s">
        <v>109</v>
      </c>
      <c r="I4589" s="16"/>
      <c r="J4589" s="16"/>
      <c r="K4589" s="16"/>
      <c r="L4589" s="19">
        <v>0.55000000000000004</v>
      </c>
      <c r="M4589" s="19">
        <v>0.55000000000000004</v>
      </c>
      <c r="N4589" s="16" t="s">
        <v>110</v>
      </c>
      <c r="O4589" s="16"/>
      <c r="P4589" s="16"/>
      <c r="Q4589" s="16" t="s">
        <v>101</v>
      </c>
      <c r="R4589" s="16" t="s">
        <v>111</v>
      </c>
      <c r="S4589" s="16" t="s">
        <v>101</v>
      </c>
      <c r="T4589" s="16" t="s">
        <v>113</v>
      </c>
      <c r="U4589" s="16" t="s">
        <v>114</v>
      </c>
      <c r="V4589" s="16"/>
      <c r="W4589" s="16"/>
      <c r="X4589" s="16"/>
      <c r="Y4589" s="16"/>
      <c r="Z4589" s="16" t="s">
        <v>115</v>
      </c>
      <c r="AA4589" s="16"/>
      <c r="AB4589" s="16"/>
      <c r="AC4589" s="16"/>
      <c r="AD4589" s="19">
        <v>2.2000000000000002</v>
      </c>
      <c r="AE4589" s="16"/>
      <c r="AF4589" s="16"/>
      <c r="AG4589" s="19">
        <v>110</v>
      </c>
      <c r="AH4589" s="16"/>
      <c r="AI4589" s="16"/>
      <c r="AJ4589" s="16"/>
      <c r="AK4589" s="16"/>
      <c r="AL4589" s="16"/>
      <c r="AM4589" s="16"/>
      <c r="AN4589" s="16"/>
      <c r="AO4589" s="16"/>
      <c r="AP4589" s="16"/>
      <c r="AQ4589" s="16"/>
    </row>
    <row r="4590" spans="1:43" ht="25.5">
      <c r="A4590" s="14">
        <v>43110.585553287034</v>
      </c>
      <c r="B4590" s="15">
        <v>42937</v>
      </c>
      <c r="C4590" s="16" t="s">
        <v>96</v>
      </c>
      <c r="D4590" s="19">
        <v>50476</v>
      </c>
      <c r="E4590" s="16" t="s">
        <v>1371</v>
      </c>
      <c r="F4590" s="16" t="s">
        <v>98</v>
      </c>
      <c r="G4590" s="16" t="s">
        <v>99</v>
      </c>
      <c r="H4590" s="16" t="s">
        <v>109</v>
      </c>
      <c r="I4590" s="16"/>
      <c r="J4590" s="16"/>
      <c r="K4590" s="19">
        <v>0.55000000000000004</v>
      </c>
      <c r="L4590" s="19">
        <v>0.55000000000000004</v>
      </c>
      <c r="M4590" s="19">
        <v>0.55000000000000004</v>
      </c>
      <c r="N4590" s="16" t="s">
        <v>110</v>
      </c>
      <c r="O4590" s="19">
        <v>0.44</v>
      </c>
      <c r="P4590" s="16" t="s">
        <v>110</v>
      </c>
      <c r="Q4590" s="16" t="s">
        <v>101</v>
      </c>
      <c r="R4590" s="16" t="s">
        <v>111</v>
      </c>
      <c r="S4590" s="16" t="s">
        <v>133</v>
      </c>
      <c r="T4590" s="16" t="s">
        <v>113</v>
      </c>
      <c r="U4590" s="16" t="s">
        <v>114</v>
      </c>
      <c r="V4590" s="16"/>
      <c r="W4590" s="16"/>
      <c r="X4590" s="16"/>
      <c r="Y4590" s="16"/>
      <c r="Z4590" s="16" t="s">
        <v>115</v>
      </c>
      <c r="AA4590" s="16"/>
      <c r="AB4590" s="16"/>
      <c r="AC4590" s="16"/>
      <c r="AD4590" s="16"/>
      <c r="AE4590" s="16"/>
      <c r="AF4590" s="16"/>
      <c r="AG4590" s="19">
        <v>110</v>
      </c>
      <c r="AH4590" s="16"/>
      <c r="AI4590" s="16"/>
      <c r="AJ4590" s="16"/>
      <c r="AK4590" s="18" t="s">
        <v>4373</v>
      </c>
      <c r="AL4590" s="16"/>
      <c r="AM4590" s="16"/>
      <c r="AN4590" s="16"/>
      <c r="AO4590" s="16"/>
      <c r="AP4590" s="16"/>
      <c r="AQ4590" s="16"/>
    </row>
    <row r="4591" spans="1:43" ht="25.5">
      <c r="A4591" s="14">
        <v>43110.586794606483</v>
      </c>
      <c r="B4591" s="15">
        <v>42937</v>
      </c>
      <c r="C4591" s="16" t="s">
        <v>117</v>
      </c>
      <c r="D4591" s="19">
        <v>50476</v>
      </c>
      <c r="E4591" s="16" t="s">
        <v>1371</v>
      </c>
      <c r="F4591" s="16" t="s">
        <v>98</v>
      </c>
      <c r="G4591" s="16" t="s">
        <v>99</v>
      </c>
      <c r="H4591" s="16" t="s">
        <v>109</v>
      </c>
      <c r="I4591" s="16"/>
      <c r="J4591" s="16"/>
      <c r="K4591" s="16"/>
      <c r="L4591" s="19">
        <v>0.55000000000000004</v>
      </c>
      <c r="M4591" s="19">
        <v>0.55000000000000004</v>
      </c>
      <c r="N4591" s="16" t="s">
        <v>110</v>
      </c>
      <c r="O4591" s="16"/>
      <c r="P4591" s="16"/>
      <c r="Q4591" s="16" t="s">
        <v>101</v>
      </c>
      <c r="R4591" s="16" t="s">
        <v>111</v>
      </c>
      <c r="S4591" s="16" t="s">
        <v>133</v>
      </c>
      <c r="T4591" s="16" t="s">
        <v>113</v>
      </c>
      <c r="U4591" s="16" t="s">
        <v>114</v>
      </c>
      <c r="V4591" s="16"/>
      <c r="W4591" s="16"/>
      <c r="X4591" s="16"/>
      <c r="Y4591" s="16"/>
      <c r="Z4591" s="16" t="s">
        <v>115</v>
      </c>
      <c r="AA4591" s="16"/>
      <c r="AB4591" s="16"/>
      <c r="AC4591" s="16"/>
      <c r="AD4591" s="19">
        <v>2.2000000000000002</v>
      </c>
      <c r="AE4591" s="16"/>
      <c r="AF4591" s="16"/>
      <c r="AG4591" s="19">
        <v>110</v>
      </c>
      <c r="AH4591" s="16"/>
      <c r="AI4591" s="16"/>
      <c r="AJ4591" s="16"/>
      <c r="AK4591" s="16"/>
      <c r="AL4591" s="16"/>
      <c r="AM4591" s="16"/>
      <c r="AN4591" s="16"/>
      <c r="AO4591" s="16"/>
      <c r="AP4591" s="16"/>
      <c r="AQ4591" s="16"/>
    </row>
    <row r="4592" spans="1:43" ht="25.5">
      <c r="A4592" s="14">
        <v>43110.589208032412</v>
      </c>
      <c r="B4592" s="15">
        <v>42938</v>
      </c>
      <c r="C4592" s="16" t="s">
        <v>96</v>
      </c>
      <c r="D4592" s="19">
        <v>50476</v>
      </c>
      <c r="E4592" s="16" t="s">
        <v>4358</v>
      </c>
      <c r="F4592" s="16" t="s">
        <v>98</v>
      </c>
      <c r="G4592" s="16" t="s">
        <v>99</v>
      </c>
      <c r="H4592" s="16" t="s">
        <v>109</v>
      </c>
      <c r="I4592" s="16"/>
      <c r="J4592" s="16"/>
      <c r="K4592" s="19">
        <v>0.55000000000000004</v>
      </c>
      <c r="L4592" s="19">
        <v>0.55000000000000004</v>
      </c>
      <c r="M4592" s="19">
        <v>0.55000000000000004</v>
      </c>
      <c r="N4592" s="16" t="s">
        <v>110</v>
      </c>
      <c r="O4592" s="19">
        <v>0.44</v>
      </c>
      <c r="P4592" s="16" t="s">
        <v>110</v>
      </c>
      <c r="Q4592" s="16" t="s">
        <v>101</v>
      </c>
      <c r="R4592" s="16" t="s">
        <v>111</v>
      </c>
      <c r="S4592" s="16" t="s">
        <v>112</v>
      </c>
      <c r="T4592" s="16" t="s">
        <v>113</v>
      </c>
      <c r="U4592" s="16" t="s">
        <v>114</v>
      </c>
      <c r="V4592" s="16"/>
      <c r="W4592" s="16"/>
      <c r="X4592" s="16"/>
      <c r="Y4592" s="16"/>
      <c r="Z4592" s="16" t="s">
        <v>115</v>
      </c>
      <c r="AA4592" s="16"/>
      <c r="AB4592" s="16"/>
      <c r="AC4592" s="16"/>
      <c r="AD4592" s="16"/>
      <c r="AE4592" s="16"/>
      <c r="AF4592" s="16"/>
      <c r="AG4592" s="19">
        <v>110</v>
      </c>
      <c r="AH4592" s="16"/>
      <c r="AI4592" s="16"/>
      <c r="AJ4592" s="16"/>
      <c r="AK4592" s="16" t="s">
        <v>4384</v>
      </c>
      <c r="AL4592" s="16"/>
      <c r="AM4592" s="16"/>
      <c r="AN4592" s="16"/>
      <c r="AO4592" s="16"/>
      <c r="AP4592" s="16"/>
      <c r="AQ4592" s="16"/>
    </row>
    <row r="4593" spans="1:43" ht="25.5">
      <c r="A4593" s="14">
        <v>43110.589948831017</v>
      </c>
      <c r="B4593" s="15">
        <v>42938</v>
      </c>
      <c r="C4593" s="16" t="s">
        <v>117</v>
      </c>
      <c r="D4593" s="19">
        <v>50476</v>
      </c>
      <c r="E4593" s="16" t="s">
        <v>1371</v>
      </c>
      <c r="F4593" s="16" t="s">
        <v>98</v>
      </c>
      <c r="G4593" s="16" t="s">
        <v>99</v>
      </c>
      <c r="H4593" s="16" t="s">
        <v>109</v>
      </c>
      <c r="I4593" s="16"/>
      <c r="J4593" s="16"/>
      <c r="K4593" s="16"/>
      <c r="L4593" s="19">
        <v>0.55000000000000004</v>
      </c>
      <c r="M4593" s="19">
        <v>0.55000000000000004</v>
      </c>
      <c r="N4593" s="16" t="s">
        <v>110</v>
      </c>
      <c r="O4593" s="16"/>
      <c r="P4593" s="16"/>
      <c r="Q4593" s="16" t="s">
        <v>101</v>
      </c>
      <c r="R4593" s="16" t="s">
        <v>111</v>
      </c>
      <c r="S4593" s="16" t="s">
        <v>112</v>
      </c>
      <c r="T4593" s="16" t="s">
        <v>113</v>
      </c>
      <c r="U4593" s="16" t="s">
        <v>114</v>
      </c>
      <c r="V4593" s="16"/>
      <c r="W4593" s="16"/>
      <c r="X4593" s="16"/>
      <c r="Y4593" s="16"/>
      <c r="Z4593" s="16" t="s">
        <v>115</v>
      </c>
      <c r="AA4593" s="16"/>
      <c r="AB4593" s="16"/>
      <c r="AC4593" s="16"/>
      <c r="AD4593" s="16"/>
      <c r="AE4593" s="16"/>
      <c r="AF4593" s="16"/>
      <c r="AG4593" s="19">
        <v>110</v>
      </c>
      <c r="AH4593" s="16"/>
      <c r="AI4593" s="16"/>
      <c r="AJ4593" s="16"/>
      <c r="AK4593" s="16"/>
      <c r="AL4593" s="16"/>
      <c r="AM4593" s="16"/>
      <c r="AN4593" s="16"/>
      <c r="AO4593" s="16"/>
      <c r="AP4593" s="16"/>
      <c r="AQ4593" s="16"/>
    </row>
    <row r="4594" spans="1:43" ht="25.5">
      <c r="A4594" s="14">
        <v>43110.591449016203</v>
      </c>
      <c r="B4594" s="15">
        <v>42939</v>
      </c>
      <c r="C4594" s="16" t="s">
        <v>96</v>
      </c>
      <c r="D4594" s="19">
        <v>50476</v>
      </c>
      <c r="E4594" s="16" t="s">
        <v>1371</v>
      </c>
      <c r="F4594" s="16" t="s">
        <v>98</v>
      </c>
      <c r="G4594" s="16" t="s">
        <v>99</v>
      </c>
      <c r="H4594" s="16" t="s">
        <v>109</v>
      </c>
      <c r="I4594" s="16"/>
      <c r="J4594" s="16"/>
      <c r="K4594" s="19">
        <v>0.55000000000000004</v>
      </c>
      <c r="L4594" s="19">
        <v>0.55000000000000004</v>
      </c>
      <c r="M4594" s="19">
        <v>0.55000000000000004</v>
      </c>
      <c r="N4594" s="16" t="s">
        <v>110</v>
      </c>
      <c r="O4594" s="19">
        <v>0.44</v>
      </c>
      <c r="P4594" s="16" t="s">
        <v>110</v>
      </c>
      <c r="Q4594" s="16" t="s">
        <v>101</v>
      </c>
      <c r="R4594" s="16" t="s">
        <v>111</v>
      </c>
      <c r="S4594" s="16" t="s">
        <v>112</v>
      </c>
      <c r="T4594" s="16" t="s">
        <v>113</v>
      </c>
      <c r="U4594" s="16" t="s">
        <v>114</v>
      </c>
      <c r="V4594" s="16"/>
      <c r="W4594" s="16"/>
      <c r="X4594" s="16"/>
      <c r="Y4594" s="16"/>
      <c r="Z4594" s="16" t="s">
        <v>115</v>
      </c>
      <c r="AA4594" s="16"/>
      <c r="AB4594" s="16"/>
      <c r="AC4594" s="16"/>
      <c r="AD4594" s="16"/>
      <c r="AE4594" s="16"/>
      <c r="AF4594" s="16"/>
      <c r="AG4594" s="19">
        <v>110</v>
      </c>
      <c r="AH4594" s="16"/>
      <c r="AI4594" s="16"/>
      <c r="AJ4594" s="16"/>
      <c r="AK4594" s="18" t="s">
        <v>4394</v>
      </c>
      <c r="AL4594" s="16"/>
      <c r="AM4594" s="16"/>
      <c r="AN4594" s="16"/>
      <c r="AO4594" s="16"/>
      <c r="AP4594" s="16"/>
      <c r="AQ4594" s="16"/>
    </row>
    <row r="4595" spans="1:43">
      <c r="A4595" s="14">
        <v>43110.592502106483</v>
      </c>
      <c r="B4595" s="15">
        <v>42939</v>
      </c>
      <c r="C4595" s="16" t="s">
        <v>117</v>
      </c>
      <c r="D4595" s="19">
        <v>50476</v>
      </c>
      <c r="E4595" s="16" t="s">
        <v>1371</v>
      </c>
      <c r="F4595" s="16" t="s">
        <v>98</v>
      </c>
      <c r="G4595" s="16" t="s">
        <v>99</v>
      </c>
      <c r="H4595" s="16" t="s">
        <v>109</v>
      </c>
      <c r="I4595" s="16"/>
      <c r="J4595" s="16"/>
      <c r="K4595" s="16"/>
      <c r="L4595" s="19">
        <v>0.55000000000000004</v>
      </c>
      <c r="M4595" s="19">
        <v>0.55000000000000004</v>
      </c>
      <c r="N4595" s="16" t="s">
        <v>110</v>
      </c>
      <c r="O4595" s="16"/>
      <c r="P4595" s="16"/>
      <c r="Q4595" s="16" t="s">
        <v>101</v>
      </c>
      <c r="R4595" s="16" t="s">
        <v>111</v>
      </c>
      <c r="S4595" s="16" t="s">
        <v>124</v>
      </c>
      <c r="T4595" s="16" t="s">
        <v>113</v>
      </c>
      <c r="U4595" s="16" t="s">
        <v>114</v>
      </c>
      <c r="V4595" s="16"/>
      <c r="W4595" s="16"/>
      <c r="X4595" s="16"/>
      <c r="Y4595" s="16"/>
      <c r="Z4595" s="16" t="s">
        <v>115</v>
      </c>
      <c r="AA4595" s="16"/>
      <c r="AB4595" s="16"/>
      <c r="AC4595" s="16"/>
      <c r="AD4595" s="16"/>
      <c r="AE4595" s="16"/>
      <c r="AF4595" s="16"/>
      <c r="AG4595" s="19">
        <v>110</v>
      </c>
      <c r="AH4595" s="16"/>
      <c r="AI4595" s="16"/>
      <c r="AJ4595" s="16"/>
      <c r="AK4595" s="16"/>
      <c r="AL4595" s="16"/>
      <c r="AM4595" s="16"/>
      <c r="AN4595" s="16"/>
      <c r="AO4595" s="16"/>
      <c r="AP4595" s="16"/>
      <c r="AQ4595" s="16"/>
    </row>
    <row r="4596" spans="1:43" ht="25.5">
      <c r="A4596" s="14">
        <v>43110.595858981484</v>
      </c>
      <c r="B4596" s="15">
        <v>42940</v>
      </c>
      <c r="C4596" s="16" t="s">
        <v>117</v>
      </c>
      <c r="D4596" s="19">
        <v>50476</v>
      </c>
      <c r="E4596" s="16" t="s">
        <v>1371</v>
      </c>
      <c r="F4596" s="16" t="s">
        <v>98</v>
      </c>
      <c r="G4596" s="16" t="s">
        <v>99</v>
      </c>
      <c r="H4596" s="16" t="s">
        <v>109</v>
      </c>
      <c r="I4596" s="16"/>
      <c r="J4596" s="16"/>
      <c r="K4596" s="16"/>
      <c r="L4596" s="16"/>
      <c r="M4596" s="16"/>
      <c r="N4596" s="16"/>
      <c r="O4596" s="16"/>
      <c r="P4596" s="16"/>
      <c r="Q4596" s="16" t="s">
        <v>101</v>
      </c>
      <c r="R4596" s="16" t="s">
        <v>111</v>
      </c>
      <c r="S4596" s="18" t="s">
        <v>112</v>
      </c>
      <c r="T4596" s="16"/>
      <c r="U4596" s="16" t="s">
        <v>114</v>
      </c>
      <c r="V4596" s="16"/>
      <c r="W4596" s="16"/>
      <c r="X4596" s="16"/>
      <c r="Y4596" s="16"/>
      <c r="Z4596" s="16" t="s">
        <v>115</v>
      </c>
      <c r="AA4596" s="16"/>
      <c r="AB4596" s="16"/>
      <c r="AC4596" s="16"/>
      <c r="AD4596" s="16"/>
      <c r="AE4596" s="16"/>
      <c r="AF4596" s="16"/>
      <c r="AG4596" s="16"/>
      <c r="AH4596" s="16"/>
      <c r="AI4596" s="16"/>
      <c r="AJ4596" s="16"/>
      <c r="AK4596" s="16"/>
      <c r="AL4596" s="16" t="s">
        <v>4401</v>
      </c>
      <c r="AM4596" s="16"/>
      <c r="AN4596" s="16"/>
      <c r="AO4596" s="16"/>
      <c r="AP4596" s="16"/>
      <c r="AQ4596" s="16"/>
    </row>
    <row r="4597" spans="1:43">
      <c r="A4597" s="14">
        <v>43110.596572951385</v>
      </c>
      <c r="B4597" s="15">
        <v>42941</v>
      </c>
      <c r="C4597" s="16" t="s">
        <v>96</v>
      </c>
      <c r="D4597" s="19">
        <v>50476</v>
      </c>
      <c r="E4597" s="16" t="s">
        <v>1371</v>
      </c>
      <c r="F4597" s="16" t="s">
        <v>98</v>
      </c>
      <c r="G4597" s="16" t="s">
        <v>99</v>
      </c>
      <c r="H4597" s="16" t="s">
        <v>109</v>
      </c>
      <c r="I4597" s="16"/>
      <c r="J4597" s="16"/>
      <c r="K4597" s="16"/>
      <c r="L4597" s="16"/>
      <c r="M4597" s="16"/>
      <c r="N4597" s="16"/>
      <c r="O4597" s="16"/>
      <c r="P4597" s="16"/>
      <c r="Q4597" s="16" t="s">
        <v>101</v>
      </c>
      <c r="R4597" s="16" t="s">
        <v>111</v>
      </c>
      <c r="S4597" s="18" t="s">
        <v>112</v>
      </c>
      <c r="T4597" s="16"/>
      <c r="U4597" s="16" t="s">
        <v>114</v>
      </c>
      <c r="V4597" s="16"/>
      <c r="W4597" s="16"/>
      <c r="X4597" s="16"/>
      <c r="Y4597" s="16"/>
      <c r="Z4597" s="16" t="s">
        <v>115</v>
      </c>
      <c r="AA4597" s="16"/>
      <c r="AB4597" s="16"/>
      <c r="AC4597" s="16"/>
      <c r="AD4597" s="16"/>
      <c r="AE4597" s="16"/>
      <c r="AF4597" s="16"/>
      <c r="AG4597" s="16"/>
      <c r="AH4597" s="16"/>
      <c r="AI4597" s="16"/>
      <c r="AJ4597" s="16"/>
      <c r="AK4597" s="16" t="s">
        <v>4406</v>
      </c>
      <c r="AL4597" s="16"/>
      <c r="AM4597" s="16"/>
      <c r="AN4597" s="16"/>
      <c r="AO4597" s="16"/>
      <c r="AP4597" s="16"/>
      <c r="AQ4597" s="16"/>
    </row>
    <row r="4598" spans="1:43">
      <c r="A4598" s="14">
        <v>43110.594715717598</v>
      </c>
      <c r="B4598" s="15">
        <v>42940</v>
      </c>
      <c r="C4598" s="16" t="s">
        <v>96</v>
      </c>
      <c r="D4598" s="19">
        <v>50476</v>
      </c>
      <c r="E4598" s="16" t="s">
        <v>1371</v>
      </c>
      <c r="F4598" s="16" t="s">
        <v>98</v>
      </c>
      <c r="G4598" s="16" t="s">
        <v>99</v>
      </c>
      <c r="H4598" s="16" t="s">
        <v>109</v>
      </c>
      <c r="I4598" s="16"/>
      <c r="J4598" s="16"/>
      <c r="K4598" s="19">
        <v>0.55000000000000004</v>
      </c>
      <c r="L4598" s="19">
        <v>0.55000000000000004</v>
      </c>
      <c r="M4598" s="19">
        <v>0.55000000000000004</v>
      </c>
      <c r="N4598" s="16" t="s">
        <v>110</v>
      </c>
      <c r="O4598" s="19">
        <v>0.44</v>
      </c>
      <c r="P4598" s="16" t="s">
        <v>110</v>
      </c>
      <c r="Q4598" s="16" t="s">
        <v>101</v>
      </c>
      <c r="R4598" s="16" t="s">
        <v>111</v>
      </c>
      <c r="S4598" s="16" t="s">
        <v>101</v>
      </c>
      <c r="T4598" s="16" t="s">
        <v>113</v>
      </c>
      <c r="U4598" s="16" t="s">
        <v>114</v>
      </c>
      <c r="V4598" s="16"/>
      <c r="W4598" s="16"/>
      <c r="X4598" s="16"/>
      <c r="Y4598" s="16"/>
      <c r="Z4598" s="16" t="s">
        <v>115</v>
      </c>
      <c r="AA4598" s="16"/>
      <c r="AB4598" s="16"/>
      <c r="AC4598" s="16"/>
      <c r="AD4598" s="16"/>
      <c r="AE4598" s="16"/>
      <c r="AF4598" s="16"/>
      <c r="AG4598" s="19">
        <v>110</v>
      </c>
      <c r="AH4598" s="16"/>
      <c r="AI4598" s="16"/>
      <c r="AJ4598" s="16"/>
      <c r="AK4598" s="16"/>
      <c r="AL4598" s="16"/>
      <c r="AM4598" s="16"/>
      <c r="AN4598" s="16"/>
      <c r="AO4598" s="16"/>
      <c r="AP4598" s="16"/>
      <c r="AQ4598" s="16"/>
    </row>
    <row r="4599" spans="1:43" ht="25.5">
      <c r="A4599" s="6">
        <v>43114.618074652783</v>
      </c>
      <c r="B4599" s="2">
        <v>42935</v>
      </c>
      <c r="C4599" s="1" t="s">
        <v>117</v>
      </c>
      <c r="D4599" s="1">
        <v>50479</v>
      </c>
      <c r="E4599" s="1" t="s">
        <v>1633</v>
      </c>
      <c r="F4599" s="1" t="s">
        <v>98</v>
      </c>
      <c r="G4599" s="1" t="s">
        <v>99</v>
      </c>
      <c r="H4599" s="1" t="s">
        <v>100</v>
      </c>
      <c r="K4599" s="1">
        <v>1.2</v>
      </c>
      <c r="M4599" s="1">
        <v>1.2</v>
      </c>
      <c r="N4599" s="1" t="s">
        <v>110</v>
      </c>
      <c r="P4599" s="1" t="s">
        <v>110</v>
      </c>
      <c r="Q4599" s="1" t="s">
        <v>101</v>
      </c>
      <c r="R4599" s="1" t="s">
        <v>102</v>
      </c>
      <c r="S4599" s="1" t="s">
        <v>103</v>
      </c>
      <c r="T4599" s="1" t="s">
        <v>205</v>
      </c>
      <c r="U4599" s="1" t="s">
        <v>196</v>
      </c>
      <c r="V4599" s="1">
        <v>38</v>
      </c>
      <c r="W4599" s="1">
        <v>127</v>
      </c>
      <c r="X4599" s="1">
        <v>7.6</v>
      </c>
      <c r="Z4599" s="1" t="s">
        <v>33</v>
      </c>
      <c r="AA4599" s="1">
        <v>0.92</v>
      </c>
      <c r="AD4599" s="1">
        <v>4.5999999999999996</v>
      </c>
      <c r="AM4599" s="1">
        <v>65</v>
      </c>
    </row>
    <row r="4600" spans="1:43" ht="25.5">
      <c r="A4600" s="6">
        <v>43114.619244606482</v>
      </c>
      <c r="B4600" s="2">
        <v>42936</v>
      </c>
      <c r="C4600" s="1" t="s">
        <v>96</v>
      </c>
      <c r="D4600" s="1">
        <v>50479</v>
      </c>
      <c r="E4600" s="1" t="s">
        <v>1633</v>
      </c>
      <c r="F4600" s="1" t="s">
        <v>98</v>
      </c>
      <c r="G4600" s="1" t="s">
        <v>99</v>
      </c>
      <c r="H4600" s="1" t="s">
        <v>100</v>
      </c>
      <c r="K4600" s="1">
        <v>1.2</v>
      </c>
      <c r="L4600" s="1">
        <v>1.1499999999999999</v>
      </c>
      <c r="O4600" s="1">
        <v>0.92</v>
      </c>
      <c r="P4600" s="1" t="s">
        <v>110</v>
      </c>
      <c r="Q4600" s="1" t="s">
        <v>101</v>
      </c>
      <c r="R4600" s="1" t="s">
        <v>102</v>
      </c>
      <c r="S4600" s="1" t="s">
        <v>103</v>
      </c>
      <c r="T4600" s="1" t="s">
        <v>205</v>
      </c>
      <c r="U4600" s="1" t="s">
        <v>323</v>
      </c>
      <c r="Z4600" s="1" t="s">
        <v>115</v>
      </c>
      <c r="AM4600" s="1">
        <v>65</v>
      </c>
    </row>
    <row r="4601" spans="1:43" ht="25.5">
      <c r="A4601" s="6">
        <v>43114.620708865739</v>
      </c>
      <c r="B4601" s="2">
        <v>42936</v>
      </c>
      <c r="C4601" s="1" t="s">
        <v>117</v>
      </c>
      <c r="D4601" s="1">
        <v>50479</v>
      </c>
      <c r="E4601" s="1" t="s">
        <v>1633</v>
      </c>
      <c r="F4601" s="1" t="s">
        <v>98</v>
      </c>
      <c r="G4601" s="1" t="s">
        <v>99</v>
      </c>
      <c r="H4601" s="1" t="s">
        <v>100</v>
      </c>
      <c r="Q4601" s="1" t="s">
        <v>101</v>
      </c>
      <c r="R4601" s="1" t="s">
        <v>102</v>
      </c>
      <c r="S4601" s="1" t="s">
        <v>101</v>
      </c>
      <c r="T4601" s="1" t="s">
        <v>205</v>
      </c>
      <c r="U4601" s="1" t="s">
        <v>323</v>
      </c>
      <c r="Z4601" s="1" t="s">
        <v>33</v>
      </c>
      <c r="AA4601" s="1">
        <v>0.92</v>
      </c>
      <c r="AD4601" s="1">
        <v>4.5999999999999996</v>
      </c>
      <c r="AI4601" s="1">
        <v>0.92</v>
      </c>
      <c r="AJ4601" s="1" t="s">
        <v>110</v>
      </c>
      <c r="AM4601" s="1">
        <v>65</v>
      </c>
    </row>
    <row r="4602" spans="1:43" ht="25.5">
      <c r="A4602" s="6">
        <v>43114.621937511576</v>
      </c>
      <c r="B4602" s="2">
        <v>42937</v>
      </c>
      <c r="C4602" s="1" t="s">
        <v>96</v>
      </c>
      <c r="D4602" s="1">
        <v>50479</v>
      </c>
      <c r="E4602" s="1" t="s">
        <v>1633</v>
      </c>
      <c r="F4602" s="1" t="s">
        <v>98</v>
      </c>
      <c r="G4602" s="1" t="s">
        <v>99</v>
      </c>
      <c r="H4602" s="1" t="s">
        <v>100</v>
      </c>
      <c r="K4602" s="1">
        <v>1.2</v>
      </c>
      <c r="O4602" s="1">
        <v>0.92</v>
      </c>
      <c r="P4602" s="1" t="s">
        <v>110</v>
      </c>
      <c r="Q4602" s="1" t="s">
        <v>101</v>
      </c>
      <c r="R4602" s="1" t="s">
        <v>102</v>
      </c>
      <c r="S4602" s="1" t="s">
        <v>133</v>
      </c>
      <c r="T4602" s="1" t="s">
        <v>205</v>
      </c>
      <c r="U4602" s="1" t="s">
        <v>323</v>
      </c>
      <c r="Z4602" s="1" t="s">
        <v>33</v>
      </c>
      <c r="AA4602" s="1">
        <v>0.92</v>
      </c>
      <c r="AL4602" s="1" t="s">
        <v>4429</v>
      </c>
      <c r="AM4602" s="1">
        <v>50</v>
      </c>
    </row>
    <row r="4603" spans="1:43" ht="25.5">
      <c r="A4603" s="6">
        <v>43114.623261284723</v>
      </c>
      <c r="B4603" s="2">
        <v>42937</v>
      </c>
      <c r="C4603" s="1" t="s">
        <v>117</v>
      </c>
      <c r="D4603" s="1">
        <v>50479</v>
      </c>
      <c r="E4603" s="1" t="s">
        <v>1633</v>
      </c>
      <c r="F4603" s="1" t="s">
        <v>98</v>
      </c>
      <c r="G4603" s="1" t="s">
        <v>99</v>
      </c>
      <c r="H4603" s="1" t="s">
        <v>100</v>
      </c>
      <c r="Q4603" s="1" t="s">
        <v>101</v>
      </c>
      <c r="R4603" s="1" t="s">
        <v>102</v>
      </c>
      <c r="S4603" s="1" t="s">
        <v>133</v>
      </c>
      <c r="T4603" s="1" t="s">
        <v>205</v>
      </c>
      <c r="U4603" s="1" t="s">
        <v>323</v>
      </c>
      <c r="V4603" s="1">
        <v>30</v>
      </c>
      <c r="W4603" s="1">
        <v>129</v>
      </c>
      <c r="X4603" s="1">
        <v>129</v>
      </c>
      <c r="Z4603" s="1" t="s">
        <v>33</v>
      </c>
      <c r="AA4603" s="1">
        <v>0.92</v>
      </c>
      <c r="AD4603" s="1">
        <v>4.5999999999999996</v>
      </c>
      <c r="AI4603" s="1">
        <v>0.92</v>
      </c>
      <c r="AL4603" s="1" t="s">
        <v>4429</v>
      </c>
      <c r="AM4603" s="1">
        <v>50</v>
      </c>
    </row>
    <row r="4604" spans="1:43" ht="25.5">
      <c r="A4604" s="6">
        <v>43114.62460549768</v>
      </c>
      <c r="B4604" s="2">
        <v>42938</v>
      </c>
      <c r="C4604" s="1" t="s">
        <v>96</v>
      </c>
      <c r="D4604" s="1">
        <v>50479</v>
      </c>
      <c r="E4604" s="1" t="s">
        <v>1633</v>
      </c>
      <c r="F4604" s="1" t="s">
        <v>98</v>
      </c>
      <c r="G4604" s="1" t="s">
        <v>99</v>
      </c>
      <c r="H4604" s="1" t="s">
        <v>100</v>
      </c>
      <c r="K4604" s="1">
        <v>1.2</v>
      </c>
      <c r="O4604" s="1">
        <v>0.92</v>
      </c>
      <c r="P4604" s="1" t="s">
        <v>110</v>
      </c>
      <c r="Q4604" s="1" t="s">
        <v>121</v>
      </c>
      <c r="R4604" s="1" t="s">
        <v>102</v>
      </c>
      <c r="S4604" s="1" t="s">
        <v>103</v>
      </c>
      <c r="T4604" s="1" t="s">
        <v>205</v>
      </c>
      <c r="U4604" s="1" t="s">
        <v>323</v>
      </c>
      <c r="Z4604" s="1" t="s">
        <v>33</v>
      </c>
      <c r="AA4604" s="1">
        <v>0.92</v>
      </c>
      <c r="AL4604" s="1" t="s">
        <v>4435</v>
      </c>
      <c r="AM4604" s="1">
        <v>50</v>
      </c>
    </row>
    <row r="4605" spans="1:43" ht="25.5">
      <c r="A4605" s="6">
        <v>43114.647010462962</v>
      </c>
      <c r="B4605" s="2">
        <v>42938</v>
      </c>
      <c r="C4605" s="1" t="s">
        <v>117</v>
      </c>
      <c r="D4605" s="1">
        <v>50479</v>
      </c>
      <c r="E4605" s="1" t="s">
        <v>1633</v>
      </c>
      <c r="F4605" s="1" t="s">
        <v>98</v>
      </c>
      <c r="G4605" s="1" t="s">
        <v>153</v>
      </c>
      <c r="H4605" s="1" t="s">
        <v>100</v>
      </c>
      <c r="L4605" s="1">
        <v>1.1499999999999999</v>
      </c>
      <c r="M4605" s="1">
        <v>1.2</v>
      </c>
      <c r="N4605" s="1" t="s">
        <v>110</v>
      </c>
      <c r="Q4605" s="1" t="s">
        <v>101</v>
      </c>
      <c r="R4605" s="1" t="s">
        <v>102</v>
      </c>
      <c r="S4605" s="1" t="s">
        <v>101</v>
      </c>
      <c r="T4605" s="1" t="s">
        <v>113</v>
      </c>
      <c r="U4605" s="1" t="s">
        <v>323</v>
      </c>
      <c r="Z4605" s="1" t="s">
        <v>33</v>
      </c>
      <c r="AG4605" s="1">
        <v>230</v>
      </c>
      <c r="AI4605" s="1">
        <v>0.92</v>
      </c>
      <c r="AJ4605" s="1" t="s">
        <v>110</v>
      </c>
    </row>
    <row r="4606" spans="1:43">
      <c r="A4606" s="6">
        <v>43114.648704525462</v>
      </c>
      <c r="B4606" s="2">
        <v>42939</v>
      </c>
      <c r="C4606" s="1" t="s">
        <v>96</v>
      </c>
      <c r="D4606" s="1">
        <v>50479</v>
      </c>
      <c r="E4606" s="1" t="s">
        <v>1633</v>
      </c>
      <c r="F4606" s="1" t="s">
        <v>98</v>
      </c>
      <c r="G4606" s="1" t="s">
        <v>99</v>
      </c>
      <c r="H4606" s="1" t="s">
        <v>109</v>
      </c>
      <c r="K4606" s="1">
        <v>1.2</v>
      </c>
      <c r="L4606" s="1">
        <v>1.1499999999999999</v>
      </c>
      <c r="O4606" s="1">
        <v>0.92</v>
      </c>
      <c r="P4606" s="1" t="s">
        <v>110</v>
      </c>
      <c r="Q4606" s="1" t="s">
        <v>101</v>
      </c>
      <c r="R4606" s="1" t="s">
        <v>111</v>
      </c>
      <c r="S4606" s="1" t="s">
        <v>101</v>
      </c>
      <c r="T4606" s="1" t="s">
        <v>113</v>
      </c>
      <c r="U4606" s="1" t="s">
        <v>114</v>
      </c>
      <c r="Z4606" s="1" t="s">
        <v>33</v>
      </c>
      <c r="AG4606" s="1">
        <v>230</v>
      </c>
      <c r="AL4606" s="1" t="s">
        <v>4429</v>
      </c>
    </row>
    <row r="4607" spans="1:43" ht="25.5">
      <c r="A4607" s="6">
        <v>43114.64984366898</v>
      </c>
      <c r="B4607" s="2">
        <v>42939</v>
      </c>
      <c r="C4607" s="1" t="s">
        <v>117</v>
      </c>
      <c r="D4607" s="1">
        <v>50479</v>
      </c>
      <c r="E4607" s="1" t="s">
        <v>1633</v>
      </c>
      <c r="F4607" s="1" t="s">
        <v>98</v>
      </c>
      <c r="G4607" s="1" t="s">
        <v>99</v>
      </c>
      <c r="H4607" s="1" t="s">
        <v>109</v>
      </c>
      <c r="L4607" s="1">
        <v>1.1499999999999999</v>
      </c>
      <c r="M4607" s="1">
        <v>1.2</v>
      </c>
      <c r="N4607" s="1" t="s">
        <v>110</v>
      </c>
      <c r="Q4607" s="1" t="s">
        <v>101</v>
      </c>
      <c r="R4607" s="1" t="s">
        <v>111</v>
      </c>
      <c r="S4607" s="1" t="s">
        <v>133</v>
      </c>
      <c r="T4607" s="1" t="s">
        <v>113</v>
      </c>
      <c r="U4607" s="1" t="s">
        <v>114</v>
      </c>
      <c r="Z4607" s="1" t="s">
        <v>115</v>
      </c>
      <c r="AG4607" s="1">
        <v>230</v>
      </c>
      <c r="AI4607" s="1">
        <v>0.92</v>
      </c>
      <c r="AJ4607" s="1" t="s">
        <v>110</v>
      </c>
      <c r="AL4607" s="1" t="s">
        <v>4429</v>
      </c>
    </row>
    <row r="4608" spans="1:43">
      <c r="A4608" s="6">
        <v>43114.669673958335</v>
      </c>
      <c r="B4608" s="2">
        <v>42940</v>
      </c>
      <c r="C4608" s="1" t="s">
        <v>96</v>
      </c>
      <c r="D4608" s="1">
        <v>50479</v>
      </c>
      <c r="E4608" s="1" t="s">
        <v>1633</v>
      </c>
      <c r="F4608" s="1" t="s">
        <v>98</v>
      </c>
      <c r="G4608" s="1" t="s">
        <v>99</v>
      </c>
      <c r="H4608" s="1" t="s">
        <v>109</v>
      </c>
      <c r="K4608" s="1">
        <v>1.2</v>
      </c>
      <c r="L4608" s="1">
        <v>1.1499999999999999</v>
      </c>
      <c r="M4608" s="1">
        <v>1.2</v>
      </c>
      <c r="N4608" s="1" t="s">
        <v>110</v>
      </c>
      <c r="O4608" s="1">
        <v>0.92</v>
      </c>
      <c r="P4608" s="1" t="s">
        <v>110</v>
      </c>
      <c r="Q4608" s="1" t="s">
        <v>101</v>
      </c>
      <c r="R4608" s="1" t="s">
        <v>111</v>
      </c>
      <c r="S4608" s="1" t="s">
        <v>101</v>
      </c>
      <c r="T4608" s="1" t="s">
        <v>113</v>
      </c>
      <c r="U4608" s="1" t="s">
        <v>114</v>
      </c>
      <c r="Z4608" s="1" t="s">
        <v>33</v>
      </c>
      <c r="AG4608" s="1">
        <v>230</v>
      </c>
    </row>
    <row r="4609" spans="1:38">
      <c r="A4609" s="6">
        <v>43114.670471655088</v>
      </c>
      <c r="B4609" s="2">
        <v>42940</v>
      </c>
      <c r="C4609" s="1" t="s">
        <v>117</v>
      </c>
      <c r="D4609" s="1">
        <v>50479</v>
      </c>
      <c r="E4609" s="1" t="s">
        <v>1633</v>
      </c>
      <c r="F4609" s="1" t="s">
        <v>98</v>
      </c>
      <c r="G4609" s="1" t="s">
        <v>99</v>
      </c>
      <c r="H4609" s="1" t="s">
        <v>109</v>
      </c>
      <c r="L4609" s="1">
        <v>1.1499999999999999</v>
      </c>
      <c r="M4609" s="1">
        <v>1.2</v>
      </c>
      <c r="N4609" s="1" t="s">
        <v>110</v>
      </c>
      <c r="Q4609" s="1" t="s">
        <v>101</v>
      </c>
      <c r="R4609" s="1" t="s">
        <v>111</v>
      </c>
      <c r="S4609" s="1" t="s">
        <v>101</v>
      </c>
      <c r="T4609" s="1" t="s">
        <v>113</v>
      </c>
      <c r="U4609" s="1" t="s">
        <v>114</v>
      </c>
      <c r="Z4609" s="1" t="s">
        <v>33</v>
      </c>
      <c r="AG4609" s="1">
        <v>230</v>
      </c>
    </row>
    <row r="4610" spans="1:38" ht="25.5">
      <c r="A4610" s="6">
        <v>43114.67324841435</v>
      </c>
      <c r="B4610" s="2">
        <v>42940</v>
      </c>
      <c r="C4610" s="1" t="s">
        <v>117</v>
      </c>
      <c r="D4610" s="1">
        <v>50479</v>
      </c>
      <c r="E4610" s="1" t="s">
        <v>1633</v>
      </c>
      <c r="F4610" s="1" t="s">
        <v>98</v>
      </c>
      <c r="G4610" s="1" t="s">
        <v>99</v>
      </c>
      <c r="H4610" s="1" t="s">
        <v>100</v>
      </c>
      <c r="Q4610" s="1" t="s">
        <v>101</v>
      </c>
      <c r="R4610" s="1" t="s">
        <v>111</v>
      </c>
      <c r="S4610" s="1" t="s">
        <v>124</v>
      </c>
      <c r="U4610" s="1" t="s">
        <v>114</v>
      </c>
      <c r="Z4610" s="1" t="s">
        <v>115</v>
      </c>
      <c r="AL4610" s="1" t="s">
        <v>4460</v>
      </c>
    </row>
    <row r="4611" spans="1:38" ht="25.5">
      <c r="A4611" s="6">
        <v>43114.67222508102</v>
      </c>
      <c r="B4611" s="2">
        <v>42941</v>
      </c>
      <c r="C4611" s="1" t="s">
        <v>96</v>
      </c>
      <c r="D4611" s="1">
        <v>50479</v>
      </c>
      <c r="E4611" s="1" t="s">
        <v>1633</v>
      </c>
      <c r="F4611" s="1" t="s">
        <v>98</v>
      </c>
      <c r="G4611" s="1" t="s">
        <v>99</v>
      </c>
      <c r="H4611" s="1" t="s">
        <v>109</v>
      </c>
      <c r="K4611" s="1">
        <v>1.2</v>
      </c>
      <c r="L4611" s="1">
        <v>1.2</v>
      </c>
      <c r="M4611" s="1">
        <v>1.2</v>
      </c>
      <c r="N4611" s="1" t="s">
        <v>110</v>
      </c>
      <c r="O4611" s="1">
        <v>0.92</v>
      </c>
      <c r="P4611" s="1" t="s">
        <v>110</v>
      </c>
      <c r="Q4611" s="1" t="s">
        <v>101</v>
      </c>
      <c r="R4611" s="1" t="s">
        <v>111</v>
      </c>
      <c r="S4611" s="1" t="s">
        <v>133</v>
      </c>
      <c r="T4611" s="1" t="s">
        <v>113</v>
      </c>
      <c r="U4611" s="1" t="s">
        <v>114</v>
      </c>
      <c r="Z4611" s="1" t="s">
        <v>115</v>
      </c>
      <c r="AG4611" s="1">
        <v>230</v>
      </c>
    </row>
    <row r="4612" spans="1:38">
      <c r="A4612" s="6">
        <v>43114.674070810186</v>
      </c>
      <c r="B4612" s="2">
        <v>42942</v>
      </c>
      <c r="C4612" s="1" t="s">
        <v>96</v>
      </c>
      <c r="D4612" s="1">
        <v>50479</v>
      </c>
      <c r="E4612" s="1" t="s">
        <v>1633</v>
      </c>
      <c r="F4612" s="1" t="s">
        <v>98</v>
      </c>
      <c r="G4612" s="1" t="s">
        <v>99</v>
      </c>
      <c r="H4612" s="1" t="s">
        <v>109</v>
      </c>
      <c r="Q4612" s="1" t="s">
        <v>101</v>
      </c>
      <c r="R4612" s="1" t="s">
        <v>111</v>
      </c>
      <c r="S4612" s="1" t="s">
        <v>124</v>
      </c>
      <c r="U4612" s="1" t="s">
        <v>114</v>
      </c>
      <c r="Z4612" s="1" t="s">
        <v>115</v>
      </c>
    </row>
    <row r="4613" spans="1:38" ht="25.5">
      <c r="A4613" s="6">
        <v>43114.674957013893</v>
      </c>
      <c r="B4613" s="2">
        <v>42942</v>
      </c>
      <c r="C4613" s="1" t="s">
        <v>117</v>
      </c>
      <c r="D4613" s="1">
        <v>50479</v>
      </c>
      <c r="E4613" s="1" t="s">
        <v>1633</v>
      </c>
      <c r="F4613" s="1" t="s">
        <v>98</v>
      </c>
      <c r="G4613" s="1" t="s">
        <v>99</v>
      </c>
      <c r="H4613" s="1" t="s">
        <v>109</v>
      </c>
      <c r="Q4613" s="1" t="s">
        <v>101</v>
      </c>
      <c r="R4613" s="1" t="s">
        <v>111</v>
      </c>
      <c r="S4613" s="1" t="s">
        <v>124</v>
      </c>
      <c r="U4613" s="1" t="s">
        <v>114</v>
      </c>
      <c r="Z4613" s="1" t="s">
        <v>115</v>
      </c>
      <c r="AL4613" s="1" t="s">
        <v>4466</v>
      </c>
    </row>
    <row r="4614" spans="1:38">
      <c r="A4614" s="6">
        <v>43114.675575868052</v>
      </c>
      <c r="B4614" s="2">
        <v>42943</v>
      </c>
      <c r="C4614" s="1" t="s">
        <v>96</v>
      </c>
      <c r="D4614" s="1">
        <v>50479</v>
      </c>
      <c r="E4614" s="1" t="s">
        <v>1633</v>
      </c>
      <c r="F4614" s="1" t="s">
        <v>98</v>
      </c>
      <c r="G4614" s="1" t="s">
        <v>99</v>
      </c>
      <c r="H4614" s="1" t="s">
        <v>109</v>
      </c>
      <c r="Q4614" s="1" t="s">
        <v>101</v>
      </c>
      <c r="R4614" s="1" t="s">
        <v>111</v>
      </c>
      <c r="S4614" s="1" t="s">
        <v>124</v>
      </c>
      <c r="U4614" s="1" t="s">
        <v>114</v>
      </c>
      <c r="Z4614" s="1" t="s">
        <v>115</v>
      </c>
      <c r="AK4614" s="1" t="s">
        <v>2991</v>
      </c>
    </row>
    <row r="4615" spans="1:38" ht="25.5">
      <c r="A4615" s="6">
        <v>43114.676247800926</v>
      </c>
      <c r="B4615" s="2">
        <v>42943</v>
      </c>
      <c r="C4615" s="1" t="s">
        <v>117</v>
      </c>
      <c r="D4615" s="1">
        <v>50479</v>
      </c>
      <c r="E4615" s="1" t="s">
        <v>1633</v>
      </c>
      <c r="F4615" s="1" t="s">
        <v>98</v>
      </c>
      <c r="G4615" s="1" t="s">
        <v>99</v>
      </c>
      <c r="H4615" s="1" t="s">
        <v>109</v>
      </c>
      <c r="Q4615" s="1" t="s">
        <v>101</v>
      </c>
      <c r="R4615" s="1" t="s">
        <v>111</v>
      </c>
      <c r="S4615" s="1" t="s">
        <v>124</v>
      </c>
      <c r="U4615" s="1" t="s">
        <v>114</v>
      </c>
      <c r="Z4615" s="1" t="s">
        <v>115</v>
      </c>
      <c r="AL4615" s="1" t="s">
        <v>4469</v>
      </c>
    </row>
    <row r="4616" spans="1:38" ht="25.5">
      <c r="A4616" s="6">
        <v>43114.677090682875</v>
      </c>
      <c r="B4616" s="2">
        <v>42944</v>
      </c>
      <c r="C4616" s="1" t="s">
        <v>96</v>
      </c>
      <c r="D4616" s="1">
        <v>50479</v>
      </c>
      <c r="E4616" s="1" t="s">
        <v>1633</v>
      </c>
      <c r="F4616" s="1" t="s">
        <v>98</v>
      </c>
      <c r="G4616" s="1" t="s">
        <v>99</v>
      </c>
      <c r="H4616" s="1" t="s">
        <v>109</v>
      </c>
      <c r="Q4616" s="1" t="s">
        <v>101</v>
      </c>
      <c r="R4616" s="1" t="s">
        <v>111</v>
      </c>
      <c r="S4616" s="1" t="s">
        <v>112</v>
      </c>
      <c r="U4616" s="1" t="s">
        <v>114</v>
      </c>
      <c r="Z4616" s="1" t="s">
        <v>115</v>
      </c>
    </row>
    <row r="4617" spans="1:38" ht="25.5">
      <c r="A4617" s="6">
        <v>43114.678458206021</v>
      </c>
      <c r="B4617" s="2">
        <v>42944</v>
      </c>
      <c r="C4617" s="1" t="s">
        <v>117</v>
      </c>
      <c r="D4617" s="1">
        <v>50479</v>
      </c>
      <c r="E4617" s="1" t="s">
        <v>1633</v>
      </c>
      <c r="F4617" s="1" t="s">
        <v>98</v>
      </c>
      <c r="G4617" s="1" t="s">
        <v>99</v>
      </c>
      <c r="H4617" s="1" t="s">
        <v>109</v>
      </c>
      <c r="Q4617" s="1" t="s">
        <v>101</v>
      </c>
      <c r="R4617" s="1" t="s">
        <v>111</v>
      </c>
      <c r="S4617" s="1" t="s">
        <v>112</v>
      </c>
      <c r="U4617" s="1" t="s">
        <v>114</v>
      </c>
      <c r="Z4617" s="1" t="s">
        <v>115</v>
      </c>
      <c r="AL4617" s="1" t="s">
        <v>4474</v>
      </c>
    </row>
    <row r="4618" spans="1:38" ht="25.5">
      <c r="A4618" s="6">
        <v>43114.682329074072</v>
      </c>
      <c r="B4618" s="2">
        <v>42944</v>
      </c>
      <c r="C4618" s="1" t="s">
        <v>117</v>
      </c>
      <c r="D4618" s="1">
        <v>50479</v>
      </c>
      <c r="E4618" s="1" t="s">
        <v>1633</v>
      </c>
      <c r="F4618" s="1" t="s">
        <v>98</v>
      </c>
      <c r="G4618" s="1" t="s">
        <v>99</v>
      </c>
      <c r="H4618" s="1" t="s">
        <v>109</v>
      </c>
      <c r="Q4618" s="1" t="s">
        <v>101</v>
      </c>
      <c r="R4618" s="1" t="s">
        <v>111</v>
      </c>
      <c r="S4618" s="1" t="s">
        <v>112</v>
      </c>
      <c r="U4618" s="1" t="s">
        <v>114</v>
      </c>
      <c r="Z4618" s="1" t="s">
        <v>115</v>
      </c>
    </row>
    <row r="4619" spans="1:38" ht="25.5">
      <c r="A4619" s="6">
        <v>43114.68181480324</v>
      </c>
      <c r="B4619" s="2">
        <v>42945</v>
      </c>
      <c r="C4619" s="1" t="s">
        <v>96</v>
      </c>
      <c r="D4619" s="1">
        <v>50479</v>
      </c>
      <c r="E4619" s="1" t="s">
        <v>1633</v>
      </c>
      <c r="F4619" s="1" t="s">
        <v>98</v>
      </c>
      <c r="G4619" s="1" t="s">
        <v>99</v>
      </c>
      <c r="H4619" s="1" t="s">
        <v>109</v>
      </c>
      <c r="Q4619" s="1" t="s">
        <v>101</v>
      </c>
      <c r="R4619" s="1" t="s">
        <v>111</v>
      </c>
      <c r="S4619" s="1" t="s">
        <v>112</v>
      </c>
      <c r="U4619" s="1" t="s">
        <v>114</v>
      </c>
      <c r="Z4619" s="1" t="s">
        <v>115</v>
      </c>
    </row>
    <row r="4620" spans="1:38" ht="25.5">
      <c r="A4620" s="6">
        <v>43114.682807268517</v>
      </c>
      <c r="B4620" s="2">
        <v>42945</v>
      </c>
      <c r="C4620" s="1" t="s">
        <v>96</v>
      </c>
      <c r="D4620" s="1">
        <v>50479</v>
      </c>
      <c r="E4620" s="1" t="s">
        <v>1633</v>
      </c>
      <c r="F4620" s="1" t="s">
        <v>98</v>
      </c>
      <c r="G4620" s="1" t="s">
        <v>99</v>
      </c>
      <c r="H4620" s="1" t="s">
        <v>109</v>
      </c>
      <c r="Q4620" s="1" t="s">
        <v>101</v>
      </c>
      <c r="R4620" s="1" t="s">
        <v>111</v>
      </c>
      <c r="S4620" s="1" t="s">
        <v>112</v>
      </c>
      <c r="U4620" s="1" t="s">
        <v>114</v>
      </c>
      <c r="Z4620" s="1" t="s">
        <v>115</v>
      </c>
    </row>
    <row r="4621" spans="1:38" ht="25.5">
      <c r="A4621" s="6">
        <v>43114.683398333334</v>
      </c>
      <c r="B4621" s="2">
        <v>42945</v>
      </c>
      <c r="C4621" s="1" t="s">
        <v>117</v>
      </c>
      <c r="D4621" s="1">
        <v>50479</v>
      </c>
      <c r="E4621" s="1" t="s">
        <v>1633</v>
      </c>
      <c r="F4621" s="1" t="s">
        <v>98</v>
      </c>
      <c r="G4621" s="1" t="s">
        <v>99</v>
      </c>
      <c r="H4621" s="1" t="s">
        <v>109</v>
      </c>
      <c r="Q4621" s="1" t="s">
        <v>101</v>
      </c>
      <c r="S4621" s="1" t="s">
        <v>112</v>
      </c>
      <c r="U4621" s="1" t="s">
        <v>114</v>
      </c>
      <c r="Z4621" s="1" t="s">
        <v>115</v>
      </c>
      <c r="AL4621" s="1" t="s">
        <v>4481</v>
      </c>
    </row>
    <row r="4622" spans="1:38" ht="25.5">
      <c r="A4622" s="6">
        <v>43114.678975416668</v>
      </c>
      <c r="B4622" s="2">
        <v>42946</v>
      </c>
      <c r="C4622" s="1" t="s">
        <v>96</v>
      </c>
      <c r="D4622" s="1">
        <v>50479</v>
      </c>
      <c r="E4622" s="1" t="s">
        <v>1633</v>
      </c>
      <c r="F4622" s="1" t="s">
        <v>98</v>
      </c>
      <c r="G4622" s="1" t="s">
        <v>99</v>
      </c>
      <c r="H4622" s="1" t="s">
        <v>109</v>
      </c>
      <c r="Q4622" s="1" t="s">
        <v>101</v>
      </c>
      <c r="R4622" s="1" t="s">
        <v>111</v>
      </c>
      <c r="S4622" s="1" t="s">
        <v>112</v>
      </c>
      <c r="U4622" s="1" t="s">
        <v>114</v>
      </c>
      <c r="Z4622" s="1" t="s">
        <v>115</v>
      </c>
    </row>
    <row r="4623" spans="1:38" ht="25.5">
      <c r="A4623" s="6">
        <v>43114.683811527779</v>
      </c>
      <c r="B4623" s="2">
        <v>42946</v>
      </c>
      <c r="C4623" s="1" t="s">
        <v>96</v>
      </c>
      <c r="D4623" s="1">
        <v>50479</v>
      </c>
      <c r="E4623" s="1" t="s">
        <v>1633</v>
      </c>
      <c r="F4623" s="1" t="s">
        <v>98</v>
      </c>
      <c r="G4623" s="1" t="s">
        <v>99</v>
      </c>
      <c r="H4623" s="1" t="s">
        <v>109</v>
      </c>
      <c r="Q4623" s="1" t="s">
        <v>101</v>
      </c>
      <c r="R4623" s="1" t="s">
        <v>111</v>
      </c>
      <c r="S4623" s="1" t="s">
        <v>112</v>
      </c>
      <c r="U4623" s="1" t="s">
        <v>114</v>
      </c>
      <c r="Z4623" s="1" t="s">
        <v>115</v>
      </c>
    </row>
    <row r="4624" spans="1:38" ht="25.5">
      <c r="A4624" s="6">
        <v>43114.735448414351</v>
      </c>
      <c r="B4624" s="2">
        <v>42941</v>
      </c>
      <c r="C4624" s="1" t="s">
        <v>96</v>
      </c>
      <c r="D4624" s="1">
        <v>50481</v>
      </c>
      <c r="E4624" s="1" t="s">
        <v>1389</v>
      </c>
      <c r="F4624" s="1" t="s">
        <v>98</v>
      </c>
      <c r="G4624" s="1" t="s">
        <v>99</v>
      </c>
      <c r="H4624" s="1" t="s">
        <v>100</v>
      </c>
      <c r="K4624" s="1">
        <v>0.28000000000000003</v>
      </c>
      <c r="O4624" s="1">
        <v>0.22</v>
      </c>
      <c r="P4624" s="1" t="s">
        <v>110</v>
      </c>
      <c r="Q4624" s="1" t="s">
        <v>101</v>
      </c>
      <c r="R4624" s="1" t="s">
        <v>102</v>
      </c>
      <c r="S4624" s="1" t="s">
        <v>103</v>
      </c>
      <c r="T4624" s="1" t="s">
        <v>113</v>
      </c>
      <c r="U4624" s="1" t="s">
        <v>141</v>
      </c>
      <c r="Z4624" s="1" t="s">
        <v>33</v>
      </c>
      <c r="AG4624" s="1">
        <v>55</v>
      </c>
      <c r="AL4624" s="1" t="s">
        <v>4488</v>
      </c>
    </row>
    <row r="4625" spans="1:43" ht="25.5">
      <c r="A4625" s="6">
        <v>43155.72896547454</v>
      </c>
      <c r="B4625" s="2">
        <v>42936</v>
      </c>
      <c r="C4625" s="1" t="s">
        <v>96</v>
      </c>
      <c r="D4625" s="1">
        <v>50488</v>
      </c>
      <c r="E4625" s="1" t="s">
        <v>1582</v>
      </c>
      <c r="F4625" s="1" t="s">
        <v>98</v>
      </c>
      <c r="G4625" s="1" t="s">
        <v>99</v>
      </c>
      <c r="H4625" s="1" t="s">
        <v>109</v>
      </c>
      <c r="K4625" s="1">
        <v>0.81</v>
      </c>
      <c r="L4625" s="1">
        <v>0.81</v>
      </c>
      <c r="M4625" s="1">
        <v>0.81</v>
      </c>
      <c r="N4625" s="1" t="s">
        <v>110</v>
      </c>
      <c r="O4625" s="1">
        <v>0.65</v>
      </c>
      <c r="P4625" s="1" t="s">
        <v>110</v>
      </c>
      <c r="Q4625" s="1" t="s">
        <v>101</v>
      </c>
      <c r="R4625" s="1" t="s">
        <v>102</v>
      </c>
      <c r="S4625" s="1" t="s">
        <v>101</v>
      </c>
      <c r="T4625" s="1" t="s">
        <v>113</v>
      </c>
      <c r="U4625" s="1" t="s">
        <v>416</v>
      </c>
      <c r="Z4625" s="1" t="s">
        <v>115</v>
      </c>
      <c r="AG4625" s="1">
        <v>160</v>
      </c>
    </row>
    <row r="4626" spans="1:43" ht="25.5">
      <c r="A4626" s="6">
        <v>43155.729824386573</v>
      </c>
      <c r="B4626" s="2">
        <v>42936</v>
      </c>
      <c r="C4626" s="1" t="s">
        <v>117</v>
      </c>
      <c r="D4626" s="1">
        <v>50488</v>
      </c>
      <c r="E4626" s="1" t="s">
        <v>4493</v>
      </c>
      <c r="F4626" s="1" t="s">
        <v>98</v>
      </c>
      <c r="G4626" s="1" t="s">
        <v>99</v>
      </c>
      <c r="H4626" s="1" t="s">
        <v>109</v>
      </c>
      <c r="L4626" s="1">
        <v>0.81</v>
      </c>
      <c r="M4626" s="1">
        <v>0.81</v>
      </c>
      <c r="N4626" s="1" t="s">
        <v>110</v>
      </c>
      <c r="Q4626" s="1" t="s">
        <v>101</v>
      </c>
      <c r="R4626" s="1" t="s">
        <v>102</v>
      </c>
      <c r="S4626" s="1" t="s">
        <v>101</v>
      </c>
      <c r="T4626" s="1" t="s">
        <v>113</v>
      </c>
      <c r="U4626" s="1" t="s">
        <v>416</v>
      </c>
      <c r="Z4626" s="1" t="s">
        <v>33</v>
      </c>
      <c r="AD4626" s="1">
        <v>3.25</v>
      </c>
      <c r="AG4626" s="1">
        <v>160</v>
      </c>
    </row>
    <row r="4627" spans="1:43" ht="25.5">
      <c r="A4627" s="6">
        <v>43155.730635057873</v>
      </c>
      <c r="B4627" s="2">
        <v>42937</v>
      </c>
      <c r="C4627" s="1" t="s">
        <v>96</v>
      </c>
      <c r="D4627" s="1">
        <v>50488</v>
      </c>
      <c r="E4627" s="1" t="s">
        <v>1582</v>
      </c>
      <c r="F4627" s="1" t="s">
        <v>98</v>
      </c>
      <c r="G4627" s="1" t="s">
        <v>99</v>
      </c>
      <c r="H4627" s="1" t="s">
        <v>109</v>
      </c>
      <c r="K4627" s="1">
        <v>0.81</v>
      </c>
      <c r="L4627" s="1">
        <v>0.81</v>
      </c>
      <c r="M4627" s="1">
        <v>0.81</v>
      </c>
      <c r="N4627" s="1" t="s">
        <v>110</v>
      </c>
      <c r="O4627" s="1">
        <v>0.65</v>
      </c>
      <c r="P4627" s="1" t="s">
        <v>110</v>
      </c>
      <c r="Q4627" s="1" t="s">
        <v>101</v>
      </c>
      <c r="R4627" s="1" t="s">
        <v>102</v>
      </c>
      <c r="S4627" s="1" t="s">
        <v>133</v>
      </c>
      <c r="T4627" s="1" t="s">
        <v>113</v>
      </c>
      <c r="U4627" s="1" t="s">
        <v>416</v>
      </c>
      <c r="Z4627" s="1" t="s">
        <v>33</v>
      </c>
      <c r="AG4627" s="1">
        <v>160</v>
      </c>
    </row>
    <row r="4628" spans="1:43" ht="25.5">
      <c r="A4628" s="14">
        <v>43088.410115393519</v>
      </c>
      <c r="B4628" s="15">
        <v>42937</v>
      </c>
      <c r="C4628" s="16" t="s">
        <v>96</v>
      </c>
      <c r="D4628" s="19">
        <v>50488</v>
      </c>
      <c r="E4628" s="16" t="s">
        <v>1380</v>
      </c>
      <c r="F4628" s="16" t="s">
        <v>98</v>
      </c>
      <c r="G4628" s="16" t="s">
        <v>99</v>
      </c>
      <c r="H4628" s="16" t="s">
        <v>109</v>
      </c>
      <c r="I4628" s="16"/>
      <c r="J4628" s="16"/>
      <c r="K4628" s="19">
        <v>0.33</v>
      </c>
      <c r="L4628" s="19">
        <v>0.33</v>
      </c>
      <c r="M4628" s="19">
        <v>0.33</v>
      </c>
      <c r="N4628" s="16"/>
      <c r="O4628" s="19">
        <v>0.27</v>
      </c>
      <c r="P4628" s="16"/>
      <c r="Q4628" s="16" t="s">
        <v>101</v>
      </c>
      <c r="R4628" s="16" t="s">
        <v>111</v>
      </c>
      <c r="S4628" s="16" t="s">
        <v>112</v>
      </c>
      <c r="T4628" s="16" t="s">
        <v>113</v>
      </c>
      <c r="U4628" s="16" t="s">
        <v>114</v>
      </c>
      <c r="V4628" s="16"/>
      <c r="W4628" s="16"/>
      <c r="X4628" s="16"/>
      <c r="Y4628" s="16"/>
      <c r="Z4628" s="16" t="s">
        <v>115</v>
      </c>
      <c r="AA4628" s="16"/>
      <c r="AB4628" s="16"/>
      <c r="AC4628" s="16"/>
      <c r="AD4628" s="16"/>
      <c r="AE4628" s="16"/>
      <c r="AF4628" s="16"/>
      <c r="AG4628" s="19">
        <v>20</v>
      </c>
      <c r="AH4628" s="16"/>
      <c r="AI4628" s="16"/>
      <c r="AJ4628" s="16"/>
      <c r="AK4628" s="18" t="s">
        <v>4500</v>
      </c>
      <c r="AL4628" s="16"/>
      <c r="AM4628" s="16"/>
      <c r="AN4628" s="19">
        <v>3</v>
      </c>
      <c r="AO4628" s="16"/>
      <c r="AP4628" s="16"/>
      <c r="AQ4628" s="16"/>
    </row>
    <row r="4629" spans="1:43" ht="25.5">
      <c r="A4629" s="6">
        <v>43155.731863009263</v>
      </c>
      <c r="B4629" s="2">
        <v>42937</v>
      </c>
      <c r="C4629" s="1" t="s">
        <v>117</v>
      </c>
      <c r="D4629" s="1">
        <v>50488</v>
      </c>
      <c r="E4629" s="1" t="s">
        <v>1582</v>
      </c>
      <c r="F4629" s="1" t="s">
        <v>98</v>
      </c>
      <c r="G4629" s="1" t="s">
        <v>99</v>
      </c>
      <c r="H4629" s="1" t="s">
        <v>109</v>
      </c>
      <c r="L4629" s="1">
        <v>0.81</v>
      </c>
      <c r="M4629" s="1">
        <v>0.81</v>
      </c>
      <c r="N4629" s="1" t="s">
        <v>110</v>
      </c>
      <c r="Q4629" s="1" t="s">
        <v>101</v>
      </c>
      <c r="R4629" s="1" t="s">
        <v>102</v>
      </c>
      <c r="S4629" s="1" t="s">
        <v>112</v>
      </c>
      <c r="T4629" s="1" t="s">
        <v>113</v>
      </c>
      <c r="U4629" s="1" t="s">
        <v>416</v>
      </c>
      <c r="Z4629" s="1" t="s">
        <v>33</v>
      </c>
      <c r="AD4629" s="1">
        <v>3.25</v>
      </c>
      <c r="AG4629" s="1">
        <v>160</v>
      </c>
      <c r="AI4629" s="1">
        <v>0.65</v>
      </c>
      <c r="AJ4629" s="1" t="s">
        <v>110</v>
      </c>
      <c r="AL4629" s="1" t="s">
        <v>4502</v>
      </c>
    </row>
    <row r="4630" spans="1:43" ht="25.5">
      <c r="A4630" s="6">
        <v>43155.732905717596</v>
      </c>
      <c r="B4630" s="2">
        <v>42938</v>
      </c>
      <c r="C4630" s="1" t="s">
        <v>96</v>
      </c>
      <c r="D4630" s="1">
        <v>50488</v>
      </c>
      <c r="E4630" s="1" t="s">
        <v>1582</v>
      </c>
      <c r="F4630" s="1" t="s">
        <v>98</v>
      </c>
      <c r="G4630" s="1" t="s">
        <v>177</v>
      </c>
      <c r="H4630" s="1" t="s">
        <v>100</v>
      </c>
      <c r="K4630" s="1">
        <v>0.81</v>
      </c>
      <c r="L4630" s="1">
        <v>0.81</v>
      </c>
      <c r="M4630" s="1">
        <v>0.81</v>
      </c>
      <c r="N4630" s="1" t="s">
        <v>110</v>
      </c>
      <c r="O4630" s="1">
        <v>0.65</v>
      </c>
      <c r="P4630" s="1" t="s">
        <v>110</v>
      </c>
      <c r="Q4630" s="1" t="s">
        <v>121</v>
      </c>
      <c r="R4630" s="1" t="s">
        <v>102</v>
      </c>
      <c r="S4630" s="1" t="s">
        <v>103</v>
      </c>
      <c r="T4630" s="1" t="s">
        <v>113</v>
      </c>
      <c r="U4630" s="1" t="s">
        <v>416</v>
      </c>
      <c r="Z4630" s="1" t="s">
        <v>33</v>
      </c>
      <c r="AG4630" s="1">
        <v>160</v>
      </c>
      <c r="AK4630" s="1" t="s">
        <v>2305</v>
      </c>
    </row>
    <row r="4631" spans="1:43" ht="25.5">
      <c r="A4631" s="6">
        <v>43155.733963344908</v>
      </c>
      <c r="B4631" s="2">
        <v>42938</v>
      </c>
      <c r="C4631" s="1" t="s">
        <v>117</v>
      </c>
      <c r="D4631" s="1">
        <v>50488</v>
      </c>
      <c r="E4631" s="1" t="s">
        <v>1582</v>
      </c>
      <c r="F4631" s="1" t="s">
        <v>98</v>
      </c>
      <c r="G4631" s="1" t="s">
        <v>99</v>
      </c>
      <c r="H4631" s="1" t="s">
        <v>100</v>
      </c>
      <c r="O4631" s="1">
        <v>0.65</v>
      </c>
      <c r="P4631" s="1" t="s">
        <v>110</v>
      </c>
      <c r="Q4631" s="1" t="s">
        <v>101</v>
      </c>
      <c r="R4631" s="1" t="s">
        <v>102</v>
      </c>
      <c r="S4631" s="1" t="s">
        <v>101</v>
      </c>
      <c r="U4631" s="1" t="s">
        <v>416</v>
      </c>
      <c r="Z4631" s="1" t="s">
        <v>33</v>
      </c>
      <c r="AA4631" s="1">
        <v>0.65</v>
      </c>
      <c r="AD4631" s="1">
        <v>3.25</v>
      </c>
      <c r="AI4631" s="1">
        <v>0.65</v>
      </c>
      <c r="AJ4631" s="1" t="s">
        <v>110</v>
      </c>
      <c r="AL4631" s="1" t="s">
        <v>4506</v>
      </c>
    </row>
    <row r="4632" spans="1:43" ht="25.5">
      <c r="A4632" s="6">
        <v>43155.73506550926</v>
      </c>
      <c r="B4632" s="2">
        <v>42939</v>
      </c>
      <c r="C4632" s="1" t="s">
        <v>96</v>
      </c>
      <c r="D4632" s="1">
        <v>50488</v>
      </c>
      <c r="E4632" s="1" t="s">
        <v>1582</v>
      </c>
      <c r="F4632" s="1" t="s">
        <v>98</v>
      </c>
      <c r="G4632" s="1" t="s">
        <v>99</v>
      </c>
      <c r="H4632" s="1" t="s">
        <v>100</v>
      </c>
      <c r="K4632" s="1">
        <v>0.81</v>
      </c>
      <c r="M4632" s="1">
        <v>0.81</v>
      </c>
      <c r="N4632" s="1" t="s">
        <v>110</v>
      </c>
      <c r="O4632" s="1">
        <v>0.65</v>
      </c>
      <c r="P4632" s="1" t="s">
        <v>110</v>
      </c>
      <c r="Q4632" s="1" t="s">
        <v>101</v>
      </c>
      <c r="R4632" s="1" t="s">
        <v>102</v>
      </c>
      <c r="S4632" s="1" t="s">
        <v>101</v>
      </c>
      <c r="T4632" s="1" t="s">
        <v>192</v>
      </c>
      <c r="U4632" s="1" t="s">
        <v>416</v>
      </c>
      <c r="Z4632" s="1" t="s">
        <v>33</v>
      </c>
      <c r="AA4632" s="1">
        <v>0.65</v>
      </c>
      <c r="AG4632" s="1">
        <v>160</v>
      </c>
      <c r="AM4632" s="1">
        <v>36</v>
      </c>
    </row>
    <row r="4633" spans="1:43" ht="25.5">
      <c r="A4633" s="6">
        <v>43155.736084374999</v>
      </c>
      <c r="B4633" s="2">
        <v>42939</v>
      </c>
      <c r="C4633" s="1" t="s">
        <v>117</v>
      </c>
      <c r="D4633" s="1">
        <v>50488</v>
      </c>
      <c r="E4633" s="1" t="s">
        <v>1582</v>
      </c>
      <c r="F4633" s="1" t="s">
        <v>98</v>
      </c>
      <c r="G4633" s="1" t="s">
        <v>99</v>
      </c>
      <c r="H4633" s="1" t="s">
        <v>100</v>
      </c>
      <c r="O4633" s="1">
        <v>0.65</v>
      </c>
      <c r="P4633" s="1" t="s">
        <v>110</v>
      </c>
      <c r="Q4633" s="1" t="s">
        <v>121</v>
      </c>
      <c r="R4633" s="1" t="s">
        <v>102</v>
      </c>
      <c r="S4633" s="1" t="s">
        <v>101</v>
      </c>
      <c r="T4633" s="1" t="s">
        <v>104</v>
      </c>
      <c r="U4633" s="1" t="s">
        <v>416</v>
      </c>
      <c r="Z4633" s="1" t="s">
        <v>33</v>
      </c>
      <c r="AA4633" s="1">
        <v>0.65</v>
      </c>
      <c r="AI4633" s="1">
        <v>0.65</v>
      </c>
      <c r="AJ4633" s="1" t="s">
        <v>110</v>
      </c>
      <c r="AL4633" s="1" t="s">
        <v>4502</v>
      </c>
      <c r="AM4633" s="1">
        <v>36</v>
      </c>
    </row>
    <row r="4634" spans="1:43" ht="25.5">
      <c r="A4634" s="6">
        <v>43155.720787511571</v>
      </c>
      <c r="B4634" s="2">
        <v>42940</v>
      </c>
      <c r="C4634" s="1" t="s">
        <v>96</v>
      </c>
      <c r="D4634" s="1">
        <v>50488</v>
      </c>
      <c r="E4634" s="1" t="s">
        <v>1582</v>
      </c>
      <c r="F4634" s="1" t="s">
        <v>98</v>
      </c>
      <c r="G4634" s="1" t="s">
        <v>99</v>
      </c>
      <c r="H4634" s="1" t="s">
        <v>100</v>
      </c>
      <c r="K4634" s="1">
        <v>0.81</v>
      </c>
      <c r="O4634" s="1">
        <v>0.65</v>
      </c>
      <c r="P4634" s="1" t="s">
        <v>110</v>
      </c>
      <c r="Q4634" s="1" t="s">
        <v>121</v>
      </c>
      <c r="R4634" s="1" t="s">
        <v>102</v>
      </c>
      <c r="S4634" s="1" t="s">
        <v>133</v>
      </c>
      <c r="T4634" s="1" t="s">
        <v>192</v>
      </c>
      <c r="U4634" s="1" t="s">
        <v>416</v>
      </c>
      <c r="Z4634" s="1" t="s">
        <v>33</v>
      </c>
      <c r="AA4634" s="1">
        <v>0.65</v>
      </c>
      <c r="AB4634" s="1">
        <v>164</v>
      </c>
      <c r="AG4634" s="1">
        <v>160</v>
      </c>
      <c r="AH4634" s="1">
        <v>0.32</v>
      </c>
      <c r="AL4634" s="1" t="s">
        <v>4514</v>
      </c>
      <c r="AM4634" s="1">
        <v>27</v>
      </c>
      <c r="AO4634" s="1">
        <v>80</v>
      </c>
    </row>
    <row r="4635" spans="1:43" ht="25.5">
      <c r="A4635" s="6">
        <v>43155.737184386569</v>
      </c>
      <c r="B4635" s="2">
        <v>42940</v>
      </c>
      <c r="C4635" s="1" t="s">
        <v>96</v>
      </c>
      <c r="D4635" s="1">
        <v>50488</v>
      </c>
      <c r="E4635" s="1" t="s">
        <v>1582</v>
      </c>
      <c r="F4635" s="1" t="s">
        <v>98</v>
      </c>
      <c r="G4635" s="1" t="s">
        <v>99</v>
      </c>
      <c r="H4635" s="1" t="s">
        <v>100</v>
      </c>
      <c r="K4635" s="1">
        <v>0.81</v>
      </c>
      <c r="O4635" s="1">
        <v>0.65</v>
      </c>
      <c r="P4635" s="1" t="s">
        <v>110</v>
      </c>
      <c r="Q4635" s="1" t="s">
        <v>121</v>
      </c>
      <c r="R4635" s="1" t="s">
        <v>102</v>
      </c>
      <c r="S4635" s="1" t="s">
        <v>112</v>
      </c>
      <c r="T4635" s="1" t="s">
        <v>192</v>
      </c>
      <c r="U4635" s="1" t="s">
        <v>416</v>
      </c>
      <c r="Z4635" s="1" t="s">
        <v>33</v>
      </c>
      <c r="AA4635" s="1">
        <v>0.65</v>
      </c>
      <c r="AG4635" s="1">
        <v>160</v>
      </c>
      <c r="AM4635" s="1">
        <v>36</v>
      </c>
    </row>
    <row r="4636" spans="1:43" ht="38.25">
      <c r="A4636" s="6">
        <v>43155.738649942126</v>
      </c>
      <c r="B4636" s="2">
        <v>42940</v>
      </c>
      <c r="C4636" s="1" t="s">
        <v>117</v>
      </c>
      <c r="D4636" s="1">
        <v>50488</v>
      </c>
      <c r="E4636" s="1" t="s">
        <v>1582</v>
      </c>
      <c r="F4636" s="1" t="s">
        <v>98</v>
      </c>
      <c r="G4636" s="1" t="s">
        <v>99</v>
      </c>
      <c r="H4636" s="1" t="s">
        <v>100</v>
      </c>
      <c r="Q4636" s="1" t="s">
        <v>101</v>
      </c>
      <c r="R4636" s="1" t="s">
        <v>102</v>
      </c>
      <c r="S4636" s="1" t="s">
        <v>103</v>
      </c>
      <c r="T4636" s="1" t="s">
        <v>104</v>
      </c>
      <c r="U4636" s="1" t="s">
        <v>416</v>
      </c>
      <c r="Z4636" s="1" t="s">
        <v>33</v>
      </c>
      <c r="AA4636" s="1">
        <v>0.65</v>
      </c>
      <c r="AB4636" s="1">
        <v>160</v>
      </c>
      <c r="AD4636" s="1">
        <v>3.25</v>
      </c>
      <c r="AH4636" s="1">
        <v>0.32</v>
      </c>
      <c r="AI4636" s="1">
        <v>0.65</v>
      </c>
      <c r="AJ4636" s="1" t="s">
        <v>110</v>
      </c>
      <c r="AL4636" s="1" t="s">
        <v>4521</v>
      </c>
      <c r="AM4636" s="1">
        <v>36</v>
      </c>
      <c r="AO4636" s="1">
        <v>80</v>
      </c>
    </row>
    <row r="4637" spans="1:43" ht="25.5">
      <c r="A4637" s="6">
        <v>43155.739982233797</v>
      </c>
      <c r="B4637" s="2">
        <v>42941</v>
      </c>
      <c r="C4637" s="1" t="s">
        <v>96</v>
      </c>
      <c r="D4637" s="1">
        <v>50488</v>
      </c>
      <c r="E4637" s="1" t="s">
        <v>1582</v>
      </c>
      <c r="F4637" s="1" t="s">
        <v>98</v>
      </c>
      <c r="G4637" s="1" t="s">
        <v>99</v>
      </c>
      <c r="H4637" s="1" t="s">
        <v>100</v>
      </c>
      <c r="K4637" s="1">
        <v>0.81</v>
      </c>
      <c r="O4637" s="1">
        <v>0.65</v>
      </c>
      <c r="P4637" s="1" t="s">
        <v>110</v>
      </c>
      <c r="Q4637" s="1" t="s">
        <v>121</v>
      </c>
      <c r="R4637" s="1" t="s">
        <v>102</v>
      </c>
      <c r="S4637" s="1" t="s">
        <v>103</v>
      </c>
      <c r="T4637" s="1" t="s">
        <v>192</v>
      </c>
      <c r="U4637" s="1" t="s">
        <v>416</v>
      </c>
      <c r="Z4637" s="1" t="s">
        <v>33</v>
      </c>
      <c r="AA4637" s="1">
        <v>0.65</v>
      </c>
      <c r="AG4637" s="1">
        <v>160</v>
      </c>
      <c r="AH4637" s="1">
        <v>0.32</v>
      </c>
      <c r="AL4637" s="1" t="s">
        <v>2285</v>
      </c>
      <c r="AM4637" s="1">
        <v>27</v>
      </c>
    </row>
    <row r="4638" spans="1:43" ht="25.5">
      <c r="A4638" s="6">
        <v>43155.741011180551</v>
      </c>
      <c r="B4638" s="2">
        <v>42941</v>
      </c>
      <c r="C4638" s="1" t="s">
        <v>117</v>
      </c>
      <c r="D4638" s="1">
        <v>50488</v>
      </c>
      <c r="E4638" s="1" t="s">
        <v>1582</v>
      </c>
      <c r="F4638" s="1" t="s">
        <v>303</v>
      </c>
      <c r="G4638" s="1" t="s">
        <v>177</v>
      </c>
      <c r="H4638" s="1" t="s">
        <v>100</v>
      </c>
      <c r="Q4638" s="1" t="s">
        <v>121</v>
      </c>
      <c r="R4638" s="1" t="s">
        <v>102</v>
      </c>
      <c r="S4638" s="1" t="s">
        <v>101</v>
      </c>
      <c r="T4638" s="1" t="s">
        <v>104</v>
      </c>
      <c r="U4638" s="1" t="s">
        <v>416</v>
      </c>
      <c r="Z4638" s="1" t="s">
        <v>33</v>
      </c>
      <c r="AA4638" s="1">
        <v>0.65</v>
      </c>
      <c r="AB4638" s="1">
        <v>160</v>
      </c>
      <c r="AH4638" s="1">
        <v>0.32</v>
      </c>
      <c r="AI4638" s="1">
        <v>0.65</v>
      </c>
      <c r="AJ4638" s="1" t="s">
        <v>110</v>
      </c>
      <c r="AL4638" s="1" t="s">
        <v>4526</v>
      </c>
      <c r="AM4638" s="1">
        <v>27</v>
      </c>
      <c r="AO4638" s="1">
        <v>80</v>
      </c>
    </row>
    <row r="4639" spans="1:43" ht="38.25">
      <c r="A4639" s="6">
        <v>43155.722731608796</v>
      </c>
      <c r="B4639" s="2">
        <v>42942</v>
      </c>
      <c r="C4639" s="1" t="s">
        <v>117</v>
      </c>
      <c r="D4639" s="1">
        <v>50488</v>
      </c>
      <c r="E4639" s="1" t="s">
        <v>1582</v>
      </c>
      <c r="F4639" s="1" t="s">
        <v>98</v>
      </c>
      <c r="G4639" s="1" t="s">
        <v>99</v>
      </c>
      <c r="H4639" s="1" t="s">
        <v>100</v>
      </c>
      <c r="O4639" s="1">
        <v>0.65</v>
      </c>
      <c r="P4639" s="1" t="s">
        <v>110</v>
      </c>
      <c r="Q4639" s="1" t="s">
        <v>101</v>
      </c>
      <c r="R4639" s="1" t="s">
        <v>102</v>
      </c>
      <c r="S4639" s="1" t="s">
        <v>101</v>
      </c>
      <c r="T4639" s="1" t="s">
        <v>104</v>
      </c>
      <c r="U4639" s="1" t="s">
        <v>114</v>
      </c>
      <c r="Z4639" s="1" t="s">
        <v>33</v>
      </c>
      <c r="AA4639" s="1">
        <v>0.65</v>
      </c>
      <c r="AB4639" s="1">
        <v>160</v>
      </c>
      <c r="AH4639" s="1">
        <v>0.32</v>
      </c>
      <c r="AI4639" s="1">
        <v>0.6</v>
      </c>
      <c r="AJ4639" s="1" t="s">
        <v>110</v>
      </c>
      <c r="AL4639" s="1" t="s">
        <v>4529</v>
      </c>
      <c r="AM4639" s="1">
        <v>27</v>
      </c>
      <c r="AO4639" s="1">
        <v>80</v>
      </c>
    </row>
    <row r="4640" spans="1:43" ht="25.5">
      <c r="A4640" s="6">
        <v>43155.724410185183</v>
      </c>
      <c r="B4640" s="2">
        <v>42943</v>
      </c>
      <c r="C4640" s="1" t="s">
        <v>96</v>
      </c>
      <c r="D4640" s="1">
        <v>50488</v>
      </c>
      <c r="E4640" s="1" t="s">
        <v>1582</v>
      </c>
      <c r="F4640" s="1" t="s">
        <v>98</v>
      </c>
      <c r="G4640" s="1" t="s">
        <v>99</v>
      </c>
      <c r="H4640" s="1" t="s">
        <v>100</v>
      </c>
      <c r="K4640" s="1">
        <v>0.81</v>
      </c>
      <c r="O4640" s="1">
        <v>0.65</v>
      </c>
      <c r="P4640" s="1" t="s">
        <v>110</v>
      </c>
      <c r="Q4640" s="1" t="s">
        <v>101</v>
      </c>
      <c r="R4640" s="1" t="s">
        <v>102</v>
      </c>
      <c r="S4640" s="1" t="s">
        <v>133</v>
      </c>
      <c r="T4640" s="1" t="s">
        <v>192</v>
      </c>
      <c r="U4640" s="1" t="s">
        <v>416</v>
      </c>
      <c r="Z4640" s="1" t="s">
        <v>33</v>
      </c>
      <c r="AA4640" s="1">
        <v>0.65</v>
      </c>
      <c r="AB4640" s="1">
        <v>160</v>
      </c>
      <c r="AG4640" s="1">
        <v>160</v>
      </c>
      <c r="AH4640" s="1">
        <v>0.32</v>
      </c>
      <c r="AL4640" s="1" t="s">
        <v>4533</v>
      </c>
      <c r="AM4640" s="1">
        <v>27</v>
      </c>
      <c r="AO4640" s="1">
        <v>80</v>
      </c>
    </row>
    <row r="4641" spans="1:41" ht="5.25" customHeight="1">
      <c r="A4641" s="6">
        <v>43155.725966192127</v>
      </c>
      <c r="B4641" s="2">
        <v>42943</v>
      </c>
      <c r="C4641" s="1" t="s">
        <v>117</v>
      </c>
      <c r="D4641" s="1">
        <v>50488</v>
      </c>
      <c r="E4641" s="1" t="s">
        <v>1582</v>
      </c>
      <c r="F4641" s="1" t="s">
        <v>98</v>
      </c>
      <c r="G4641" s="1" t="s">
        <v>99</v>
      </c>
      <c r="H4641" s="1" t="s">
        <v>100</v>
      </c>
      <c r="O4641" s="1">
        <v>0.65</v>
      </c>
      <c r="P4641" s="1" t="s">
        <v>110</v>
      </c>
      <c r="Q4641" s="1" t="s">
        <v>101</v>
      </c>
      <c r="R4641" s="1" t="s">
        <v>102</v>
      </c>
      <c r="S4641" s="1" t="s">
        <v>101</v>
      </c>
      <c r="T4641" s="1" t="s">
        <v>113</v>
      </c>
      <c r="U4641" s="1" t="s">
        <v>416</v>
      </c>
      <c r="Z4641" s="1" t="s">
        <v>33</v>
      </c>
      <c r="AB4641" s="1">
        <v>160</v>
      </c>
      <c r="AG4641" s="1">
        <v>160</v>
      </c>
      <c r="AH4641" s="1">
        <v>0.32</v>
      </c>
      <c r="AI4641" s="1">
        <v>0.6</v>
      </c>
      <c r="AJ4641" s="1" t="s">
        <v>110</v>
      </c>
      <c r="AL4641" s="1" t="s">
        <v>4536</v>
      </c>
      <c r="AO4641" s="1">
        <v>80</v>
      </c>
    </row>
    <row r="4642" spans="1:41" ht="25.5">
      <c r="A4642" s="6">
        <v>43155.72698871528</v>
      </c>
      <c r="B4642" s="2">
        <v>42944</v>
      </c>
      <c r="C4642" s="1" t="s">
        <v>96</v>
      </c>
      <c r="D4642" s="1">
        <v>50488</v>
      </c>
      <c r="E4642" s="1" t="s">
        <v>4539</v>
      </c>
      <c r="F4642" s="1" t="s">
        <v>98</v>
      </c>
      <c r="G4642" s="1" t="s">
        <v>99</v>
      </c>
      <c r="H4642" s="1" t="s">
        <v>100</v>
      </c>
      <c r="K4642" s="1">
        <v>0.81</v>
      </c>
      <c r="L4642" s="1">
        <v>0.81</v>
      </c>
      <c r="M4642" s="1">
        <v>0.81</v>
      </c>
      <c r="N4642" s="1" t="s">
        <v>110</v>
      </c>
      <c r="O4642" s="1">
        <v>0.65</v>
      </c>
      <c r="P4642" s="1" t="s">
        <v>110</v>
      </c>
      <c r="Q4642" s="1" t="s">
        <v>101</v>
      </c>
      <c r="R4642" s="1" t="s">
        <v>102</v>
      </c>
      <c r="S4642" s="1" t="s">
        <v>101</v>
      </c>
      <c r="T4642" s="1" t="s">
        <v>113</v>
      </c>
      <c r="U4642" s="1" t="s">
        <v>114</v>
      </c>
      <c r="Z4642" s="1" t="s">
        <v>33</v>
      </c>
      <c r="AB4642" s="1">
        <v>160</v>
      </c>
      <c r="AG4642" s="1">
        <v>160</v>
      </c>
      <c r="AH4642" s="1">
        <v>0.32</v>
      </c>
      <c r="AI4642" s="1">
        <v>0.6</v>
      </c>
      <c r="AJ4642" s="1" t="s">
        <v>110</v>
      </c>
      <c r="AL4642" s="1" t="s">
        <v>4545</v>
      </c>
      <c r="AO4642" s="1">
        <v>80</v>
      </c>
    </row>
    <row r="4643" spans="1:41">
      <c r="A4643" s="6">
        <v>43114.686525613426</v>
      </c>
      <c r="B4643" s="2">
        <v>42936</v>
      </c>
      <c r="C4643" s="1" t="s">
        <v>96</v>
      </c>
      <c r="D4643" s="1">
        <v>50490</v>
      </c>
      <c r="E4643" s="1" t="s">
        <v>1391</v>
      </c>
      <c r="F4643" s="1" t="s">
        <v>303</v>
      </c>
      <c r="G4643" s="1" t="s">
        <v>99</v>
      </c>
      <c r="H4643" s="1" t="s">
        <v>109</v>
      </c>
      <c r="I4643" s="1" t="s">
        <v>223</v>
      </c>
      <c r="K4643" s="1">
        <v>0.34</v>
      </c>
      <c r="M4643" s="1">
        <v>0.34</v>
      </c>
      <c r="N4643" s="1" t="s">
        <v>213</v>
      </c>
      <c r="O4643" s="1">
        <v>0.27</v>
      </c>
      <c r="P4643" s="1" t="s">
        <v>110</v>
      </c>
      <c r="Q4643" s="1" t="s">
        <v>101</v>
      </c>
      <c r="R4643" s="1" t="s">
        <v>111</v>
      </c>
      <c r="S4643" s="1" t="s">
        <v>101</v>
      </c>
      <c r="T4643" s="1" t="s">
        <v>113</v>
      </c>
      <c r="U4643" s="1" t="s">
        <v>114</v>
      </c>
      <c r="Z4643" s="1" t="s">
        <v>115</v>
      </c>
      <c r="AG4643" s="1">
        <v>70</v>
      </c>
      <c r="AL4643" s="1" t="s">
        <v>4551</v>
      </c>
    </row>
    <row r="4644" spans="1:41" ht="25.5">
      <c r="A4644" s="6">
        <v>43114.687394456021</v>
      </c>
      <c r="B4644" s="2">
        <v>42936</v>
      </c>
      <c r="C4644" s="1" t="s">
        <v>117</v>
      </c>
      <c r="D4644" s="1">
        <v>50490</v>
      </c>
      <c r="E4644" s="1" t="s">
        <v>1391</v>
      </c>
      <c r="F4644" s="1" t="s">
        <v>98</v>
      </c>
      <c r="G4644" s="1" t="s">
        <v>99</v>
      </c>
      <c r="H4644" s="1" t="s">
        <v>109</v>
      </c>
      <c r="M4644" s="1">
        <v>0.34</v>
      </c>
      <c r="N4644" s="1" t="s">
        <v>110</v>
      </c>
      <c r="Q4644" s="1" t="s">
        <v>101</v>
      </c>
      <c r="R4644" s="1" t="s">
        <v>111</v>
      </c>
      <c r="S4644" s="1" t="s">
        <v>112</v>
      </c>
      <c r="T4644" s="1" t="s">
        <v>113</v>
      </c>
      <c r="U4644" s="1" t="s">
        <v>114</v>
      </c>
      <c r="Z4644" s="1" t="s">
        <v>115</v>
      </c>
      <c r="AD4644" s="1">
        <v>1.35</v>
      </c>
      <c r="AF4644" s="1">
        <v>1.35</v>
      </c>
      <c r="AG4644" s="1">
        <v>70</v>
      </c>
    </row>
    <row r="4645" spans="1:41">
      <c r="A4645" s="6">
        <v>43114.69022462963</v>
      </c>
      <c r="B4645" s="2">
        <v>42937</v>
      </c>
      <c r="C4645" s="1" t="s">
        <v>96</v>
      </c>
      <c r="D4645" s="1">
        <v>50490</v>
      </c>
      <c r="E4645" s="1" t="s">
        <v>1391</v>
      </c>
      <c r="F4645" s="1" t="s">
        <v>98</v>
      </c>
      <c r="G4645" s="1" t="s">
        <v>99</v>
      </c>
      <c r="H4645" s="1" t="s">
        <v>109</v>
      </c>
      <c r="K4645" s="1">
        <v>0.34</v>
      </c>
      <c r="M4645" s="1">
        <v>0.34</v>
      </c>
      <c r="N4645" s="1" t="s">
        <v>110</v>
      </c>
      <c r="O4645" s="1">
        <v>0.27</v>
      </c>
      <c r="P4645" s="1" t="s">
        <v>110</v>
      </c>
      <c r="Q4645" s="1" t="s">
        <v>101</v>
      </c>
      <c r="R4645" s="1" t="s">
        <v>111</v>
      </c>
      <c r="S4645" s="1" t="s">
        <v>101</v>
      </c>
      <c r="T4645" s="1" t="s">
        <v>113</v>
      </c>
      <c r="U4645" s="1" t="s">
        <v>114</v>
      </c>
      <c r="Z4645" s="1" t="s">
        <v>33</v>
      </c>
      <c r="AG4645" s="1">
        <v>70</v>
      </c>
    </row>
    <row r="4646" spans="1:41" ht="25.5">
      <c r="A4646" s="6">
        <v>43114.691057407406</v>
      </c>
      <c r="B4646" s="2">
        <v>42937</v>
      </c>
      <c r="C4646" s="1" t="s">
        <v>117</v>
      </c>
      <c r="D4646" s="1">
        <v>50490</v>
      </c>
      <c r="E4646" s="1" t="s">
        <v>1391</v>
      </c>
      <c r="F4646" s="1" t="s">
        <v>98</v>
      </c>
      <c r="G4646" s="1" t="s">
        <v>177</v>
      </c>
      <c r="H4646" s="1" t="s">
        <v>109</v>
      </c>
      <c r="M4646" s="1">
        <v>0.34</v>
      </c>
      <c r="N4646" s="1" t="s">
        <v>110</v>
      </c>
      <c r="Q4646" s="1" t="s">
        <v>101</v>
      </c>
      <c r="R4646" s="1" t="s">
        <v>111</v>
      </c>
      <c r="S4646" s="1" t="s">
        <v>112</v>
      </c>
      <c r="T4646" s="1" t="s">
        <v>113</v>
      </c>
      <c r="U4646" s="1" t="s">
        <v>114</v>
      </c>
      <c r="Z4646" s="1" t="s">
        <v>33</v>
      </c>
      <c r="AD4646" s="1">
        <v>1.35</v>
      </c>
      <c r="AF4646" s="1">
        <v>1.35</v>
      </c>
      <c r="AG4646" s="1">
        <v>70</v>
      </c>
    </row>
    <row r="4647" spans="1:41" ht="25.5">
      <c r="A4647" s="6">
        <v>43114.694407650459</v>
      </c>
      <c r="B4647" s="2">
        <v>42938</v>
      </c>
      <c r="C4647" s="1" t="s">
        <v>96</v>
      </c>
      <c r="D4647" s="1">
        <v>50490</v>
      </c>
      <c r="E4647" s="1" t="s">
        <v>1391</v>
      </c>
      <c r="F4647" s="1" t="s">
        <v>98</v>
      </c>
      <c r="G4647" s="1" t="s">
        <v>99</v>
      </c>
      <c r="H4647" s="1" t="s">
        <v>109</v>
      </c>
      <c r="K4647" s="1">
        <v>0.34</v>
      </c>
      <c r="M4647" s="1">
        <v>0.34</v>
      </c>
      <c r="N4647" s="1" t="s">
        <v>110</v>
      </c>
      <c r="O4647" s="1">
        <v>0.27</v>
      </c>
      <c r="P4647" s="1" t="s">
        <v>110</v>
      </c>
      <c r="Q4647" s="1" t="s">
        <v>101</v>
      </c>
      <c r="R4647" s="1" t="s">
        <v>111</v>
      </c>
      <c r="S4647" s="1" t="s">
        <v>112</v>
      </c>
      <c r="T4647" s="1" t="s">
        <v>113</v>
      </c>
      <c r="U4647" s="1" t="s">
        <v>114</v>
      </c>
      <c r="Z4647" s="1" t="s">
        <v>33</v>
      </c>
      <c r="AG4647" s="1">
        <v>70</v>
      </c>
    </row>
    <row r="4648" spans="1:41">
      <c r="A4648" s="6">
        <v>43114.695368321758</v>
      </c>
      <c r="B4648" s="2">
        <v>42938</v>
      </c>
      <c r="C4648" s="1" t="s">
        <v>117</v>
      </c>
      <c r="D4648" s="1">
        <v>50490</v>
      </c>
      <c r="E4648" s="1" t="s">
        <v>1391</v>
      </c>
      <c r="F4648" s="1" t="s">
        <v>98</v>
      </c>
      <c r="G4648" s="1" t="s">
        <v>99</v>
      </c>
      <c r="H4648" s="1" t="s">
        <v>109</v>
      </c>
      <c r="M4648" s="1">
        <v>0.34</v>
      </c>
      <c r="N4648" s="1" t="s">
        <v>110</v>
      </c>
      <c r="Q4648" s="1" t="s">
        <v>101</v>
      </c>
      <c r="R4648" s="1" t="s">
        <v>111</v>
      </c>
      <c r="S4648" s="1" t="s">
        <v>101</v>
      </c>
      <c r="T4648" s="1" t="s">
        <v>113</v>
      </c>
      <c r="U4648" s="1" t="s">
        <v>114</v>
      </c>
      <c r="Z4648" s="1" t="s">
        <v>33</v>
      </c>
      <c r="AG4648" s="1">
        <v>70</v>
      </c>
    </row>
    <row r="4649" spans="1:41" ht="25.5">
      <c r="A4649" s="6">
        <v>43114.699320266205</v>
      </c>
      <c r="B4649" s="2">
        <v>42939</v>
      </c>
      <c r="C4649" s="1" t="s">
        <v>96</v>
      </c>
      <c r="D4649" s="1">
        <v>50490</v>
      </c>
      <c r="E4649" s="1" t="s">
        <v>1391</v>
      </c>
      <c r="F4649" s="1" t="s">
        <v>98</v>
      </c>
      <c r="G4649" s="1" t="s">
        <v>99</v>
      </c>
      <c r="H4649" s="1" t="s">
        <v>109</v>
      </c>
      <c r="K4649" s="1">
        <v>0.34</v>
      </c>
      <c r="M4649" s="1">
        <v>0.34</v>
      </c>
      <c r="N4649" s="1" t="s">
        <v>110</v>
      </c>
      <c r="O4649" s="1">
        <v>0.27</v>
      </c>
      <c r="P4649" s="1" t="s">
        <v>110</v>
      </c>
      <c r="Q4649" s="1" t="s">
        <v>101</v>
      </c>
      <c r="R4649" s="1" t="s">
        <v>111</v>
      </c>
      <c r="S4649" s="1" t="s">
        <v>112</v>
      </c>
      <c r="T4649" s="1" t="s">
        <v>113</v>
      </c>
      <c r="U4649" s="1" t="s">
        <v>114</v>
      </c>
      <c r="Z4649" s="1" t="s">
        <v>33</v>
      </c>
      <c r="AG4649" s="1">
        <v>70</v>
      </c>
    </row>
    <row r="4650" spans="1:41" ht="25.5">
      <c r="A4650" s="6">
        <v>43114.700107962963</v>
      </c>
      <c r="B4650" s="2">
        <v>42939</v>
      </c>
      <c r="C4650" s="1" t="s">
        <v>117</v>
      </c>
      <c r="D4650" s="1">
        <v>50490</v>
      </c>
      <c r="E4650" s="1" t="s">
        <v>1391</v>
      </c>
      <c r="F4650" s="1" t="s">
        <v>98</v>
      </c>
      <c r="G4650" s="1" t="s">
        <v>99</v>
      </c>
      <c r="H4650" s="1" t="s">
        <v>109</v>
      </c>
      <c r="M4650" s="1">
        <v>0.34</v>
      </c>
      <c r="N4650" s="1" t="s">
        <v>110</v>
      </c>
      <c r="Q4650" s="1" t="s">
        <v>101</v>
      </c>
      <c r="R4650" s="1" t="s">
        <v>122</v>
      </c>
      <c r="S4650" s="1" t="s">
        <v>112</v>
      </c>
      <c r="T4650" s="1" t="s">
        <v>113</v>
      </c>
      <c r="U4650" s="1" t="s">
        <v>114</v>
      </c>
      <c r="Z4650" s="1" t="s">
        <v>33</v>
      </c>
      <c r="AG4650" s="1">
        <v>70</v>
      </c>
    </row>
    <row r="4651" spans="1:41">
      <c r="A4651" s="6">
        <v>43114.701046886577</v>
      </c>
      <c r="B4651" s="2">
        <v>42940</v>
      </c>
      <c r="C4651" s="1" t="s">
        <v>96</v>
      </c>
      <c r="D4651" s="1">
        <v>50490</v>
      </c>
      <c r="E4651" s="1" t="s">
        <v>1391</v>
      </c>
      <c r="F4651" s="1" t="s">
        <v>98</v>
      </c>
      <c r="G4651" s="1" t="s">
        <v>99</v>
      </c>
      <c r="H4651" s="1" t="s">
        <v>109</v>
      </c>
      <c r="K4651" s="1">
        <v>0.34</v>
      </c>
      <c r="M4651" s="1">
        <v>0.34</v>
      </c>
      <c r="N4651" s="1" t="s">
        <v>110</v>
      </c>
      <c r="O4651" s="1">
        <v>0.27</v>
      </c>
      <c r="P4651" s="1" t="s">
        <v>110</v>
      </c>
      <c r="Q4651" s="1" t="s">
        <v>101</v>
      </c>
      <c r="R4651" s="1" t="s">
        <v>111</v>
      </c>
      <c r="S4651" s="1" t="s">
        <v>124</v>
      </c>
      <c r="T4651" s="1" t="s">
        <v>113</v>
      </c>
      <c r="U4651" s="1" t="s">
        <v>114</v>
      </c>
      <c r="Z4651" s="1" t="s">
        <v>33</v>
      </c>
      <c r="AG4651" s="1">
        <v>70</v>
      </c>
    </row>
    <row r="4652" spans="1:41">
      <c r="A4652" s="6">
        <v>43114.702125138894</v>
      </c>
      <c r="B4652" s="2">
        <v>42940</v>
      </c>
      <c r="C4652" s="1" t="s">
        <v>117</v>
      </c>
      <c r="D4652" s="1">
        <v>50490</v>
      </c>
      <c r="E4652" s="1" t="s">
        <v>1391</v>
      </c>
      <c r="F4652" s="1" t="s">
        <v>98</v>
      </c>
      <c r="G4652" s="1" t="s">
        <v>99</v>
      </c>
      <c r="H4652" s="1" t="s">
        <v>109</v>
      </c>
      <c r="M4652" s="1">
        <v>0.34</v>
      </c>
      <c r="N4652" s="1" t="s">
        <v>110</v>
      </c>
      <c r="Q4652" s="1" t="s">
        <v>101</v>
      </c>
      <c r="R4652" s="1" t="s">
        <v>111</v>
      </c>
      <c r="S4652" s="1" t="s">
        <v>101</v>
      </c>
      <c r="T4652" s="1" t="s">
        <v>113</v>
      </c>
      <c r="U4652" s="1" t="s">
        <v>114</v>
      </c>
      <c r="Z4652" s="1" t="s">
        <v>33</v>
      </c>
      <c r="AG4652" s="1">
        <v>70</v>
      </c>
    </row>
    <row r="4653" spans="1:41">
      <c r="A4653" s="6">
        <v>43114.703282812501</v>
      </c>
      <c r="B4653" s="2">
        <v>42941</v>
      </c>
      <c r="C4653" s="1" t="s">
        <v>96</v>
      </c>
      <c r="D4653" s="1">
        <v>50490</v>
      </c>
      <c r="E4653" s="1" t="s">
        <v>1391</v>
      </c>
      <c r="F4653" s="1" t="s">
        <v>98</v>
      </c>
      <c r="G4653" s="1" t="s">
        <v>99</v>
      </c>
      <c r="H4653" s="1" t="s">
        <v>109</v>
      </c>
      <c r="K4653" s="1">
        <v>0.34</v>
      </c>
      <c r="M4653" s="1">
        <v>0.34</v>
      </c>
      <c r="N4653" s="1" t="s">
        <v>110</v>
      </c>
      <c r="O4653" s="1">
        <v>0.27</v>
      </c>
      <c r="P4653" s="1" t="s">
        <v>110</v>
      </c>
      <c r="Q4653" s="1" t="s">
        <v>101</v>
      </c>
      <c r="R4653" s="1" t="s">
        <v>111</v>
      </c>
      <c r="S4653" s="1" t="s">
        <v>124</v>
      </c>
      <c r="T4653" s="1" t="s">
        <v>113</v>
      </c>
      <c r="U4653" s="1" t="s">
        <v>114</v>
      </c>
      <c r="Z4653" s="1" t="s">
        <v>33</v>
      </c>
      <c r="AG4653" s="1">
        <v>70</v>
      </c>
    </row>
    <row r="4654" spans="1:41">
      <c r="A4654" s="6">
        <v>43114.706848738424</v>
      </c>
      <c r="B4654" s="2">
        <v>42941</v>
      </c>
      <c r="C4654" s="1" t="s">
        <v>117</v>
      </c>
      <c r="D4654" s="1">
        <v>50490</v>
      </c>
      <c r="E4654" s="1" t="s">
        <v>1391</v>
      </c>
      <c r="F4654" s="1" t="s">
        <v>98</v>
      </c>
      <c r="G4654" s="1" t="s">
        <v>99</v>
      </c>
      <c r="H4654" s="1" t="s">
        <v>109</v>
      </c>
      <c r="K4654" s="1">
        <v>0.34</v>
      </c>
      <c r="M4654" s="1">
        <v>0.34</v>
      </c>
      <c r="N4654" s="1" t="s">
        <v>110</v>
      </c>
      <c r="O4654" s="1">
        <v>0.27</v>
      </c>
      <c r="P4654" s="1" t="s">
        <v>110</v>
      </c>
      <c r="Q4654" s="1" t="s">
        <v>101</v>
      </c>
      <c r="R4654" s="1" t="s">
        <v>111</v>
      </c>
      <c r="S4654" s="1" t="s">
        <v>101</v>
      </c>
      <c r="T4654" s="1" t="s">
        <v>113</v>
      </c>
      <c r="U4654" s="1" t="s">
        <v>114</v>
      </c>
      <c r="Z4654" s="1" t="s">
        <v>33</v>
      </c>
      <c r="AG4654" s="1">
        <v>70</v>
      </c>
    </row>
    <row r="4655" spans="1:41">
      <c r="A4655" s="6">
        <v>43114.708036307871</v>
      </c>
      <c r="B4655" s="2">
        <v>42942</v>
      </c>
      <c r="C4655" s="1" t="s">
        <v>96</v>
      </c>
      <c r="D4655" s="1">
        <v>50490</v>
      </c>
      <c r="E4655" s="1" t="s">
        <v>1391</v>
      </c>
      <c r="F4655" s="1" t="s">
        <v>98</v>
      </c>
      <c r="G4655" s="1" t="s">
        <v>99</v>
      </c>
      <c r="H4655" s="1" t="s">
        <v>109</v>
      </c>
      <c r="Q4655" s="1" t="s">
        <v>101</v>
      </c>
      <c r="S4655" s="1" t="s">
        <v>124</v>
      </c>
      <c r="U4655" s="1" t="s">
        <v>114</v>
      </c>
      <c r="Z4655" s="1" t="s">
        <v>33</v>
      </c>
    </row>
    <row r="4656" spans="1:41" ht="25.5">
      <c r="A4656" s="6">
        <v>43114.710479270834</v>
      </c>
      <c r="B4656" s="2">
        <v>42936</v>
      </c>
      <c r="C4656" s="1" t="s">
        <v>96</v>
      </c>
      <c r="D4656" s="1">
        <v>50491</v>
      </c>
      <c r="E4656" s="1" t="s">
        <v>1389</v>
      </c>
      <c r="F4656" s="1" t="s">
        <v>98</v>
      </c>
      <c r="G4656" s="1" t="s">
        <v>99</v>
      </c>
      <c r="H4656" s="1" t="s">
        <v>100</v>
      </c>
      <c r="K4656" s="1">
        <v>0.28000000000000003</v>
      </c>
      <c r="M4656" s="1">
        <v>0.28000000000000003</v>
      </c>
      <c r="N4656" s="1" t="s">
        <v>110</v>
      </c>
      <c r="O4656" s="1">
        <v>0.22</v>
      </c>
      <c r="P4656" s="1" t="s">
        <v>110</v>
      </c>
      <c r="Q4656" s="1" t="s">
        <v>101</v>
      </c>
      <c r="R4656" s="1" t="s">
        <v>102</v>
      </c>
      <c r="S4656" s="1" t="s">
        <v>101</v>
      </c>
      <c r="T4656" s="1" t="s">
        <v>192</v>
      </c>
      <c r="U4656" s="1" t="s">
        <v>114</v>
      </c>
      <c r="V4656" s="1">
        <v>39</v>
      </c>
      <c r="W4656" s="1">
        <v>126</v>
      </c>
      <c r="Z4656" s="1" t="s">
        <v>115</v>
      </c>
      <c r="AG4656" s="1">
        <v>55</v>
      </c>
      <c r="AM4656" s="1">
        <v>9</v>
      </c>
    </row>
    <row r="4657" spans="1:41" ht="25.5">
      <c r="A4657" s="6">
        <v>43114.711400879634</v>
      </c>
      <c r="B4657" s="2">
        <v>42936</v>
      </c>
      <c r="C4657" s="1" t="s">
        <v>117</v>
      </c>
      <c r="D4657" s="1">
        <v>50491</v>
      </c>
      <c r="E4657" s="1" t="s">
        <v>1389</v>
      </c>
      <c r="F4657" s="1" t="s">
        <v>98</v>
      </c>
      <c r="G4657" s="1" t="s">
        <v>99</v>
      </c>
      <c r="H4657" s="1" t="s">
        <v>100</v>
      </c>
      <c r="Q4657" s="1" t="s">
        <v>101</v>
      </c>
      <c r="R4657" s="1" t="s">
        <v>111</v>
      </c>
      <c r="S4657" s="1" t="s">
        <v>101</v>
      </c>
      <c r="U4657" s="1" t="s">
        <v>114</v>
      </c>
      <c r="Z4657" s="1" t="s">
        <v>115</v>
      </c>
      <c r="AD4657" s="1">
        <v>1.1000000000000001</v>
      </c>
      <c r="AF4657" s="1">
        <v>1.1000000000000001</v>
      </c>
    </row>
    <row r="4658" spans="1:41" ht="25.5">
      <c r="A4658" s="6">
        <v>43114.712502106486</v>
      </c>
      <c r="B4658" s="2">
        <v>42937</v>
      </c>
      <c r="C4658" s="1" t="s">
        <v>96</v>
      </c>
      <c r="D4658" s="1">
        <v>50491</v>
      </c>
      <c r="E4658" s="1" t="s">
        <v>1389</v>
      </c>
      <c r="F4658" s="1" t="s">
        <v>98</v>
      </c>
      <c r="G4658" s="1" t="s">
        <v>99</v>
      </c>
      <c r="H4658" s="1" t="s">
        <v>100</v>
      </c>
      <c r="K4658" s="1">
        <v>0.28000000000000003</v>
      </c>
      <c r="O4658" s="1">
        <v>0.22</v>
      </c>
      <c r="P4658" s="1" t="s">
        <v>110</v>
      </c>
      <c r="Q4658" s="1" t="s">
        <v>101</v>
      </c>
      <c r="R4658" s="1" t="s">
        <v>102</v>
      </c>
      <c r="S4658" s="1" t="s">
        <v>101</v>
      </c>
      <c r="T4658" s="1" t="s">
        <v>113</v>
      </c>
      <c r="U4658" s="1" t="s">
        <v>141</v>
      </c>
      <c r="V4658" s="1">
        <v>30</v>
      </c>
      <c r="W4658" s="1">
        <v>212</v>
      </c>
      <c r="X4658" s="1">
        <v>3</v>
      </c>
      <c r="Z4658" s="1" t="s">
        <v>33</v>
      </c>
      <c r="AG4658" s="1">
        <v>55</v>
      </c>
    </row>
    <row r="4659" spans="1:41" ht="25.5">
      <c r="A4659" s="6">
        <v>43114.7138021875</v>
      </c>
      <c r="B4659" s="2">
        <v>42937</v>
      </c>
      <c r="C4659" s="1" t="s">
        <v>117</v>
      </c>
      <c r="D4659" s="1">
        <v>50491</v>
      </c>
      <c r="E4659" s="1" t="s">
        <v>1389</v>
      </c>
      <c r="F4659" s="1" t="s">
        <v>98</v>
      </c>
      <c r="G4659" s="1" t="s">
        <v>177</v>
      </c>
      <c r="H4659" s="1" t="s">
        <v>100</v>
      </c>
      <c r="Q4659" s="1" t="s">
        <v>101</v>
      </c>
      <c r="R4659" s="1" t="s">
        <v>102</v>
      </c>
      <c r="S4659" s="1" t="s">
        <v>101</v>
      </c>
      <c r="T4659" s="1" t="s">
        <v>192</v>
      </c>
      <c r="U4659" s="1" t="s">
        <v>141</v>
      </c>
      <c r="Z4659" s="1" t="s">
        <v>33</v>
      </c>
      <c r="AD4659" s="1">
        <v>1.1000000000000001</v>
      </c>
      <c r="AF4659" s="1">
        <v>1.1000000000000001</v>
      </c>
      <c r="AG4659" s="1">
        <v>55</v>
      </c>
      <c r="AI4659" s="1">
        <v>0.22</v>
      </c>
      <c r="AJ4659" s="1" t="s">
        <v>110</v>
      </c>
      <c r="AM4659" s="1">
        <v>9</v>
      </c>
    </row>
    <row r="4660" spans="1:41" ht="25.5">
      <c r="A4660" s="6">
        <v>43114.715731319448</v>
      </c>
      <c r="B4660" s="2">
        <v>42938</v>
      </c>
      <c r="C4660" s="1" t="s">
        <v>96</v>
      </c>
      <c r="D4660" s="1">
        <v>50491</v>
      </c>
      <c r="E4660" s="1" t="s">
        <v>1389</v>
      </c>
      <c r="F4660" s="1" t="s">
        <v>98</v>
      </c>
      <c r="G4660" s="1" t="s">
        <v>99</v>
      </c>
      <c r="H4660" s="1" t="s">
        <v>100</v>
      </c>
      <c r="I4660" s="1" t="s">
        <v>223</v>
      </c>
      <c r="K4660" s="1">
        <v>0.28000000000000003</v>
      </c>
      <c r="M4660" s="1">
        <v>0.28000000000000003</v>
      </c>
      <c r="N4660" s="1" t="s">
        <v>110</v>
      </c>
      <c r="O4660" s="1">
        <v>0.22</v>
      </c>
      <c r="P4660" s="1" t="s">
        <v>110</v>
      </c>
      <c r="Q4660" s="1" t="s">
        <v>101</v>
      </c>
      <c r="R4660" s="1" t="s">
        <v>102</v>
      </c>
      <c r="S4660" s="1" t="s">
        <v>103</v>
      </c>
      <c r="T4660" s="1" t="s">
        <v>192</v>
      </c>
      <c r="U4660" s="1" t="s">
        <v>141</v>
      </c>
      <c r="Z4660" s="1" t="s">
        <v>33</v>
      </c>
      <c r="AB4660" s="1">
        <v>75</v>
      </c>
      <c r="AG4660" s="1">
        <v>55</v>
      </c>
      <c r="AM4660" s="1">
        <v>9</v>
      </c>
      <c r="AO4660" s="1">
        <v>25</v>
      </c>
    </row>
    <row r="4661" spans="1:41" ht="25.5">
      <c r="A4661" s="6">
        <v>43114.716902986111</v>
      </c>
      <c r="B4661" s="2">
        <v>42938</v>
      </c>
      <c r="C4661" s="1" t="s">
        <v>117</v>
      </c>
      <c r="D4661" s="1">
        <v>50491</v>
      </c>
      <c r="E4661" s="1" t="s">
        <v>1389</v>
      </c>
      <c r="F4661" s="1" t="s">
        <v>98</v>
      </c>
      <c r="G4661" s="1" t="s">
        <v>177</v>
      </c>
      <c r="H4661" s="1" t="s">
        <v>100</v>
      </c>
      <c r="Q4661" s="1" t="s">
        <v>101</v>
      </c>
      <c r="R4661" s="1" t="s">
        <v>102</v>
      </c>
      <c r="S4661" s="1" t="s">
        <v>103</v>
      </c>
      <c r="T4661" s="1" t="s">
        <v>192</v>
      </c>
      <c r="U4661" s="1" t="s">
        <v>141</v>
      </c>
      <c r="Z4661" s="1" t="s">
        <v>33</v>
      </c>
      <c r="AB4661" s="1">
        <v>75</v>
      </c>
      <c r="AD4661" s="1">
        <v>1.1000000000000001</v>
      </c>
      <c r="AF4661" s="1">
        <v>1.1000000000000001</v>
      </c>
      <c r="AG4661" s="1">
        <v>55</v>
      </c>
      <c r="AI4661" s="1">
        <v>0.22</v>
      </c>
      <c r="AJ4661" s="1" t="s">
        <v>110</v>
      </c>
      <c r="AM4661" s="1">
        <v>9</v>
      </c>
      <c r="AO4661" s="1">
        <v>25</v>
      </c>
    </row>
    <row r="4662" spans="1:41" ht="25.5">
      <c r="A4662" s="6">
        <v>43114.718283275462</v>
      </c>
      <c r="B4662" s="2">
        <v>42939</v>
      </c>
      <c r="C4662" s="1" t="s">
        <v>96</v>
      </c>
      <c r="D4662" s="1">
        <v>50491</v>
      </c>
      <c r="E4662" s="1" t="s">
        <v>1389</v>
      </c>
      <c r="F4662" s="1" t="s">
        <v>98</v>
      </c>
      <c r="G4662" s="1" t="s">
        <v>177</v>
      </c>
      <c r="H4662" s="1" t="s">
        <v>100</v>
      </c>
      <c r="K4662" s="1">
        <v>0.28000000000000003</v>
      </c>
      <c r="O4662" s="1">
        <v>0.22</v>
      </c>
      <c r="P4662" s="1" t="s">
        <v>110</v>
      </c>
      <c r="Q4662" s="1" t="s">
        <v>101</v>
      </c>
      <c r="R4662" s="1" t="s">
        <v>111</v>
      </c>
      <c r="S4662" s="1" t="s">
        <v>101</v>
      </c>
      <c r="T4662" s="1" t="s">
        <v>192</v>
      </c>
      <c r="U4662" s="1" t="s">
        <v>141</v>
      </c>
      <c r="V4662" s="1">
        <v>2.2000000000000002</v>
      </c>
      <c r="W4662" s="1">
        <v>122</v>
      </c>
      <c r="X4662" s="1">
        <v>33</v>
      </c>
      <c r="Z4662" s="1" t="s">
        <v>33</v>
      </c>
      <c r="AB4662" s="1">
        <v>75</v>
      </c>
      <c r="AG4662" s="1">
        <v>55</v>
      </c>
      <c r="AM4662" s="1">
        <v>9</v>
      </c>
      <c r="AO4662" s="1">
        <v>25</v>
      </c>
    </row>
    <row r="4663" spans="1:41" ht="25.5">
      <c r="A4663" s="6">
        <v>43114.73438981481</v>
      </c>
      <c r="B4663" s="2">
        <v>42939</v>
      </c>
      <c r="C4663" s="1" t="s">
        <v>117</v>
      </c>
      <c r="D4663" s="1">
        <v>50491</v>
      </c>
      <c r="E4663" s="1" t="s">
        <v>1389</v>
      </c>
      <c r="F4663" s="1" t="s">
        <v>98</v>
      </c>
      <c r="G4663" s="1" t="s">
        <v>177</v>
      </c>
      <c r="H4663" s="1" t="s">
        <v>100</v>
      </c>
      <c r="Q4663" s="1" t="s">
        <v>101</v>
      </c>
      <c r="R4663" s="1" t="s">
        <v>102</v>
      </c>
      <c r="S4663" s="1" t="s">
        <v>103</v>
      </c>
      <c r="T4663" s="1" t="s">
        <v>104</v>
      </c>
      <c r="U4663" s="1" t="s">
        <v>141</v>
      </c>
      <c r="Z4663" s="1" t="s">
        <v>33</v>
      </c>
      <c r="AB4663" s="1">
        <v>75</v>
      </c>
      <c r="AI4663" s="1">
        <v>0.22</v>
      </c>
      <c r="AJ4663" s="1" t="s">
        <v>110</v>
      </c>
      <c r="AL4663" s="1" t="s">
        <v>4587</v>
      </c>
      <c r="AM4663" s="1">
        <v>9</v>
      </c>
      <c r="AO4663" s="1">
        <v>25</v>
      </c>
    </row>
    <row r="4664" spans="1:41" ht="25.5">
      <c r="A4664" s="6">
        <v>43114.737083437503</v>
      </c>
      <c r="B4664" s="2">
        <v>42941</v>
      </c>
      <c r="C4664" s="1" t="s">
        <v>117</v>
      </c>
      <c r="D4664" s="1">
        <v>50491</v>
      </c>
      <c r="E4664" s="1" t="s">
        <v>1389</v>
      </c>
      <c r="F4664" s="1" t="s">
        <v>303</v>
      </c>
      <c r="G4664" s="1" t="s">
        <v>153</v>
      </c>
      <c r="H4664" s="1" t="s">
        <v>100</v>
      </c>
      <c r="M4664" s="1">
        <v>0.21</v>
      </c>
      <c r="N4664" s="1" t="s">
        <v>110</v>
      </c>
      <c r="Q4664" s="1" t="s">
        <v>101</v>
      </c>
      <c r="R4664" s="1" t="s">
        <v>122</v>
      </c>
      <c r="S4664" s="1" t="s">
        <v>103</v>
      </c>
      <c r="T4664" s="1" t="s">
        <v>4590</v>
      </c>
      <c r="U4664" s="1" t="s">
        <v>141</v>
      </c>
      <c r="V4664" s="1">
        <v>19</v>
      </c>
      <c r="W4664" s="1">
        <v>34</v>
      </c>
      <c r="X4664" s="1">
        <v>1.4</v>
      </c>
      <c r="Y4664" s="1">
        <v>95</v>
      </c>
      <c r="Z4664" s="1" t="s">
        <v>33</v>
      </c>
      <c r="AG4664" s="1">
        <v>75</v>
      </c>
      <c r="AI4664" s="1">
        <v>0.22</v>
      </c>
      <c r="AJ4664" s="1" t="s">
        <v>110</v>
      </c>
    </row>
    <row r="4665" spans="1:41" ht="25.5">
      <c r="A4665" s="6">
        <v>43114.738206979164</v>
      </c>
      <c r="B4665" s="2">
        <v>42942</v>
      </c>
      <c r="C4665" s="1" t="s">
        <v>96</v>
      </c>
      <c r="D4665" s="1">
        <v>50491</v>
      </c>
      <c r="E4665" s="1" t="s">
        <v>1389</v>
      </c>
      <c r="F4665" s="1" t="s">
        <v>303</v>
      </c>
      <c r="G4665" s="1" t="s">
        <v>153</v>
      </c>
      <c r="H4665" s="1" t="s">
        <v>271</v>
      </c>
      <c r="AK4665" s="1" t="s">
        <v>14</v>
      </c>
    </row>
    <row r="4666" spans="1:41" ht="25.5">
      <c r="A4666" s="6">
        <v>43114.739805636578</v>
      </c>
      <c r="B4666" s="2">
        <v>42936</v>
      </c>
      <c r="C4666" s="1" t="s">
        <v>117</v>
      </c>
      <c r="D4666" s="1">
        <v>50503</v>
      </c>
      <c r="E4666" s="1" t="s">
        <v>1496</v>
      </c>
      <c r="F4666" s="1" t="s">
        <v>98</v>
      </c>
      <c r="G4666" s="1" t="s">
        <v>99</v>
      </c>
      <c r="H4666" s="1" t="s">
        <v>109</v>
      </c>
      <c r="K4666" s="1">
        <v>0.65</v>
      </c>
      <c r="M4666" s="1">
        <v>0.65</v>
      </c>
      <c r="N4666" s="1" t="s">
        <v>110</v>
      </c>
      <c r="O4666" s="1">
        <v>0.52</v>
      </c>
      <c r="P4666" s="1" t="s">
        <v>110</v>
      </c>
      <c r="Q4666" s="1" t="s">
        <v>101</v>
      </c>
      <c r="R4666" s="1" t="s">
        <v>102</v>
      </c>
      <c r="S4666" s="1" t="s">
        <v>101</v>
      </c>
      <c r="T4666" s="1" t="s">
        <v>203</v>
      </c>
      <c r="U4666" s="1" t="s">
        <v>196</v>
      </c>
      <c r="V4666" s="1">
        <v>41</v>
      </c>
      <c r="W4666" s="1">
        <v>136</v>
      </c>
      <c r="X4666" s="1">
        <v>6.4</v>
      </c>
      <c r="Z4666" s="1" t="s">
        <v>33</v>
      </c>
      <c r="AA4666" s="1">
        <v>0.52</v>
      </c>
      <c r="AG4666" s="1">
        <v>130</v>
      </c>
      <c r="AM4666" s="1">
        <v>35</v>
      </c>
    </row>
    <row r="4667" spans="1:41" ht="25.5">
      <c r="A4667" s="6">
        <v>43114.741021238427</v>
      </c>
      <c r="B4667" s="2">
        <v>42937</v>
      </c>
      <c r="C4667" s="1" t="s">
        <v>96</v>
      </c>
      <c r="D4667" s="1">
        <v>50503</v>
      </c>
      <c r="E4667" s="1" t="s">
        <v>1496</v>
      </c>
      <c r="F4667" s="1" t="s">
        <v>303</v>
      </c>
      <c r="G4667" s="1" t="s">
        <v>99</v>
      </c>
      <c r="H4667" s="1" t="s">
        <v>109</v>
      </c>
      <c r="Q4667" s="1" t="s">
        <v>101</v>
      </c>
      <c r="R4667" s="1" t="s">
        <v>102</v>
      </c>
      <c r="S4667" s="1" t="s">
        <v>103</v>
      </c>
      <c r="T4667" s="1" t="s">
        <v>205</v>
      </c>
      <c r="U4667" s="1" t="s">
        <v>196</v>
      </c>
      <c r="Y4667" s="1">
        <v>101.2</v>
      </c>
      <c r="Z4667" s="1" t="s">
        <v>33</v>
      </c>
      <c r="AA4667" s="1">
        <v>0.52</v>
      </c>
      <c r="AD4667" s="1">
        <v>2.2999999999999998</v>
      </c>
      <c r="AM4667" s="1">
        <v>35</v>
      </c>
    </row>
    <row r="4668" spans="1:41" ht="25.5">
      <c r="A4668" s="6">
        <v>43114.74228204861</v>
      </c>
      <c r="B4668" s="2">
        <v>42937</v>
      </c>
      <c r="C4668" s="1" t="s">
        <v>117</v>
      </c>
      <c r="D4668" s="1">
        <v>50503</v>
      </c>
      <c r="E4668" s="1" t="s">
        <v>1496</v>
      </c>
      <c r="F4668" s="1" t="s">
        <v>98</v>
      </c>
      <c r="G4668" s="1" t="s">
        <v>99</v>
      </c>
      <c r="H4668" s="1" t="s">
        <v>100</v>
      </c>
      <c r="K4668" s="1">
        <v>0.65</v>
      </c>
      <c r="M4668" s="1">
        <v>0.65</v>
      </c>
      <c r="N4668" s="1" t="s">
        <v>110</v>
      </c>
      <c r="O4668" s="1">
        <v>0.52</v>
      </c>
      <c r="P4668" s="1" t="s">
        <v>110</v>
      </c>
      <c r="Q4668" s="1" t="s">
        <v>121</v>
      </c>
      <c r="R4668" s="1" t="s">
        <v>102</v>
      </c>
      <c r="S4668" s="1" t="s">
        <v>133</v>
      </c>
      <c r="T4668" s="1" t="s">
        <v>203</v>
      </c>
      <c r="U4668" s="1" t="s">
        <v>196</v>
      </c>
      <c r="Z4668" s="1" t="s">
        <v>33</v>
      </c>
      <c r="AA4668" s="1">
        <v>0.52</v>
      </c>
      <c r="AG4668" s="1">
        <v>130</v>
      </c>
      <c r="AI4668" s="1">
        <v>0.52</v>
      </c>
      <c r="AJ4668" s="1" t="s">
        <v>110</v>
      </c>
      <c r="AL4668" s="1" t="s">
        <v>4607</v>
      </c>
      <c r="AM4668" s="1">
        <v>30</v>
      </c>
    </row>
    <row r="4669" spans="1:41" ht="25.5">
      <c r="A4669" s="6">
        <v>43114.743998182872</v>
      </c>
      <c r="B4669" s="2">
        <v>42938</v>
      </c>
      <c r="C4669" s="1" t="s">
        <v>96</v>
      </c>
      <c r="D4669" s="1">
        <v>50503</v>
      </c>
      <c r="E4669" s="1" t="s">
        <v>1496</v>
      </c>
      <c r="F4669" s="1" t="s">
        <v>98</v>
      </c>
      <c r="G4669" s="1" t="s">
        <v>99</v>
      </c>
      <c r="H4669" s="1" t="s">
        <v>100</v>
      </c>
      <c r="Q4669" s="1" t="s">
        <v>101</v>
      </c>
      <c r="R4669" s="1" t="s">
        <v>102</v>
      </c>
      <c r="S4669" s="1" t="s">
        <v>101</v>
      </c>
      <c r="T4669" s="1" t="s">
        <v>203</v>
      </c>
      <c r="U4669" s="1" t="s">
        <v>196</v>
      </c>
      <c r="V4669" s="1">
        <v>33</v>
      </c>
      <c r="W4669" s="1">
        <v>136</v>
      </c>
      <c r="X4669" s="1">
        <v>41</v>
      </c>
      <c r="Z4669" s="1" t="s">
        <v>33</v>
      </c>
      <c r="AA4669" s="1">
        <v>0.52</v>
      </c>
      <c r="AD4669" s="1">
        <v>2.8</v>
      </c>
      <c r="AG4669" s="1">
        <v>130</v>
      </c>
      <c r="AL4669" s="1" t="s">
        <v>4607</v>
      </c>
      <c r="AM4669" s="1">
        <v>30</v>
      </c>
    </row>
    <row r="4670" spans="1:41" ht="25.5">
      <c r="A4670" s="6">
        <v>43114.745338206019</v>
      </c>
      <c r="B4670" s="2">
        <v>42938</v>
      </c>
      <c r="C4670" s="1" t="s">
        <v>117</v>
      </c>
      <c r="D4670" s="1">
        <v>50503</v>
      </c>
      <c r="E4670" s="1" t="s">
        <v>1496</v>
      </c>
      <c r="F4670" s="1" t="s">
        <v>98</v>
      </c>
      <c r="G4670" s="1" t="s">
        <v>99</v>
      </c>
      <c r="H4670" s="1" t="s">
        <v>100</v>
      </c>
      <c r="K4670" s="1">
        <v>0.65</v>
      </c>
      <c r="O4670" s="1">
        <v>0.52</v>
      </c>
      <c r="P4670" s="1" t="s">
        <v>110</v>
      </c>
      <c r="Q4670" s="1" t="s">
        <v>101</v>
      </c>
      <c r="R4670" s="1" t="s">
        <v>102</v>
      </c>
      <c r="S4670" s="1" t="s">
        <v>133</v>
      </c>
      <c r="T4670" s="1" t="s">
        <v>203</v>
      </c>
      <c r="U4670" s="1" t="s">
        <v>196</v>
      </c>
      <c r="Z4670" s="1" t="s">
        <v>33</v>
      </c>
      <c r="AA4670" s="1">
        <v>0.52</v>
      </c>
      <c r="AG4670" s="1">
        <v>130</v>
      </c>
      <c r="AI4670" s="1">
        <v>0.52</v>
      </c>
      <c r="AJ4670" s="1" t="s">
        <v>110</v>
      </c>
      <c r="AL4670" s="1" t="s">
        <v>4607</v>
      </c>
      <c r="AM4670" s="1">
        <v>30</v>
      </c>
    </row>
    <row r="4671" spans="1:41" ht="25.5">
      <c r="A4671" s="6">
        <v>43114.746182210649</v>
      </c>
      <c r="B4671" s="2">
        <v>42939</v>
      </c>
      <c r="C4671" s="1" t="s">
        <v>96</v>
      </c>
      <c r="D4671" s="1">
        <v>50503</v>
      </c>
      <c r="E4671" s="1" t="s">
        <v>1496</v>
      </c>
      <c r="F4671" s="1" t="s">
        <v>98</v>
      </c>
      <c r="G4671" s="1" t="s">
        <v>99</v>
      </c>
      <c r="H4671" s="1" t="s">
        <v>109</v>
      </c>
      <c r="Q4671" s="1" t="s">
        <v>101</v>
      </c>
      <c r="R4671" s="1" t="s">
        <v>102</v>
      </c>
      <c r="S4671" s="1" t="s">
        <v>101</v>
      </c>
      <c r="T4671" s="1" t="s">
        <v>113</v>
      </c>
      <c r="U4671" s="1" t="s">
        <v>196</v>
      </c>
      <c r="Z4671" s="1" t="s">
        <v>33</v>
      </c>
      <c r="AA4671" s="1">
        <v>0.52</v>
      </c>
      <c r="AD4671" s="1">
        <v>2.8</v>
      </c>
      <c r="AG4671" s="1">
        <v>130</v>
      </c>
      <c r="AL4671" s="1" t="s">
        <v>4607</v>
      </c>
      <c r="AM4671" s="1">
        <v>30</v>
      </c>
    </row>
    <row r="4672" spans="1:41" ht="25.5">
      <c r="A4672" s="6">
        <v>43114.74839385417</v>
      </c>
      <c r="B4672" s="2">
        <v>42940</v>
      </c>
      <c r="C4672" s="1" t="s">
        <v>117</v>
      </c>
      <c r="D4672" s="1">
        <v>50503</v>
      </c>
      <c r="E4672" s="1" t="s">
        <v>1496</v>
      </c>
      <c r="F4672" s="1" t="s">
        <v>98</v>
      </c>
      <c r="G4672" s="1" t="s">
        <v>99</v>
      </c>
      <c r="H4672" s="1" t="s">
        <v>109</v>
      </c>
      <c r="K4672" s="1">
        <v>0.65</v>
      </c>
      <c r="O4672" s="1">
        <v>0.52</v>
      </c>
      <c r="P4672" s="1" t="s">
        <v>110</v>
      </c>
      <c r="Q4672" s="1" t="s">
        <v>101</v>
      </c>
      <c r="R4672" s="1" t="s">
        <v>111</v>
      </c>
      <c r="S4672" s="1" t="s">
        <v>112</v>
      </c>
      <c r="T4672" s="1" t="s">
        <v>113</v>
      </c>
      <c r="U4672" s="1" t="s">
        <v>114</v>
      </c>
      <c r="Z4672" s="1" t="s">
        <v>33</v>
      </c>
      <c r="AG4672" s="1">
        <v>130</v>
      </c>
      <c r="AI4672" s="1">
        <v>0.52</v>
      </c>
      <c r="AJ4672" s="1" t="s">
        <v>110</v>
      </c>
      <c r="AL4672" s="1" t="s">
        <v>4619</v>
      </c>
    </row>
    <row r="4673" spans="1:39" ht="25.5">
      <c r="A4673" s="6">
        <v>43114.749484074069</v>
      </c>
      <c r="B4673" s="2">
        <v>42941</v>
      </c>
      <c r="C4673" s="1" t="s">
        <v>96</v>
      </c>
      <c r="D4673" s="1">
        <v>50503</v>
      </c>
      <c r="E4673" s="1" t="s">
        <v>1496</v>
      </c>
      <c r="F4673" s="1" t="s">
        <v>98</v>
      </c>
      <c r="G4673" s="1" t="s">
        <v>99</v>
      </c>
      <c r="H4673" s="1" t="s">
        <v>109</v>
      </c>
      <c r="L4673" s="1">
        <v>0.65</v>
      </c>
      <c r="M4673" s="1">
        <v>0.65</v>
      </c>
      <c r="N4673" s="1" t="s">
        <v>110</v>
      </c>
      <c r="Q4673" s="1" t="s">
        <v>101</v>
      </c>
      <c r="R4673" s="1" t="s">
        <v>122</v>
      </c>
      <c r="S4673" s="1" t="s">
        <v>124</v>
      </c>
      <c r="T4673" s="1" t="s">
        <v>113</v>
      </c>
      <c r="U4673" s="1" t="s">
        <v>114</v>
      </c>
      <c r="Z4673" s="1" t="s">
        <v>115</v>
      </c>
      <c r="AG4673" s="1">
        <v>130</v>
      </c>
      <c r="AL4673" s="1" t="s">
        <v>4622</v>
      </c>
    </row>
    <row r="4674" spans="1:39" ht="25.5">
      <c r="A4674" s="6">
        <v>43114.750851689816</v>
      </c>
      <c r="B4674" s="2">
        <v>42941</v>
      </c>
      <c r="C4674" s="1" t="s">
        <v>117</v>
      </c>
      <c r="D4674" s="1">
        <v>50503</v>
      </c>
      <c r="E4674" s="1" t="s">
        <v>1496</v>
      </c>
      <c r="F4674" s="1" t="s">
        <v>98</v>
      </c>
      <c r="G4674" s="1" t="s">
        <v>99</v>
      </c>
      <c r="H4674" s="1" t="s">
        <v>109</v>
      </c>
      <c r="K4674" s="1">
        <v>0.65</v>
      </c>
      <c r="L4674" s="1">
        <v>0.65</v>
      </c>
      <c r="M4674" s="1">
        <v>0.65</v>
      </c>
      <c r="N4674" s="1" t="s">
        <v>110</v>
      </c>
      <c r="O4674" s="1">
        <v>0.52</v>
      </c>
      <c r="P4674" s="1" t="s">
        <v>110</v>
      </c>
      <c r="Q4674" s="1" t="s">
        <v>101</v>
      </c>
      <c r="R4674" s="1" t="s">
        <v>122</v>
      </c>
      <c r="S4674" s="1" t="s">
        <v>112</v>
      </c>
      <c r="T4674" s="1" t="s">
        <v>113</v>
      </c>
      <c r="U4674" s="1" t="s">
        <v>120</v>
      </c>
      <c r="Z4674" s="1" t="s">
        <v>115</v>
      </c>
      <c r="AG4674" s="1">
        <v>130</v>
      </c>
      <c r="AL4674" s="1" t="s">
        <v>4627</v>
      </c>
    </row>
    <row r="4675" spans="1:39" ht="25.5">
      <c r="A4675" s="6">
        <v>43114.752159930555</v>
      </c>
      <c r="B4675" s="2">
        <v>42942</v>
      </c>
      <c r="C4675" s="1" t="s">
        <v>96</v>
      </c>
      <c r="D4675" s="1">
        <v>50503</v>
      </c>
      <c r="E4675" s="1" t="s">
        <v>1496</v>
      </c>
      <c r="F4675" s="1" t="s">
        <v>98</v>
      </c>
      <c r="G4675" s="1" t="s">
        <v>99</v>
      </c>
      <c r="H4675" s="1" t="s">
        <v>109</v>
      </c>
      <c r="Q4675" s="1" t="s">
        <v>101</v>
      </c>
      <c r="R4675" s="1" t="s">
        <v>111</v>
      </c>
      <c r="S4675" s="1" t="s">
        <v>112</v>
      </c>
      <c r="U4675" s="1" t="s">
        <v>114</v>
      </c>
      <c r="Z4675" s="1" t="s">
        <v>115</v>
      </c>
      <c r="AL4675" s="1" t="s">
        <v>4629</v>
      </c>
    </row>
    <row r="4676" spans="1:39" ht="25.5">
      <c r="A4676" s="6">
        <v>43114.757625196755</v>
      </c>
      <c r="B4676" s="2">
        <v>42942</v>
      </c>
      <c r="C4676" s="1" t="s">
        <v>117</v>
      </c>
      <c r="D4676" s="1">
        <v>50503</v>
      </c>
      <c r="E4676" s="1" t="s">
        <v>1496</v>
      </c>
      <c r="F4676" s="1" t="s">
        <v>98</v>
      </c>
      <c r="G4676" s="1" t="s">
        <v>99</v>
      </c>
      <c r="H4676" s="1" t="s">
        <v>109</v>
      </c>
      <c r="Q4676" s="1" t="s">
        <v>101</v>
      </c>
      <c r="R4676" s="1" t="s">
        <v>111</v>
      </c>
      <c r="S4676" s="1" t="s">
        <v>112</v>
      </c>
      <c r="U4676" s="1" t="s">
        <v>114</v>
      </c>
      <c r="Z4676" s="1" t="s">
        <v>115</v>
      </c>
      <c r="AL4676" s="1" t="s">
        <v>4631</v>
      </c>
    </row>
    <row r="4677" spans="1:39" ht="25.5">
      <c r="A4677" s="6">
        <v>43114.758554143518</v>
      </c>
      <c r="B4677" s="2">
        <v>42943</v>
      </c>
      <c r="C4677" s="1" t="s">
        <v>96</v>
      </c>
      <c r="D4677" s="1">
        <v>50503</v>
      </c>
      <c r="E4677" s="1" t="s">
        <v>1496</v>
      </c>
      <c r="F4677" s="1" t="s">
        <v>98</v>
      </c>
      <c r="G4677" s="1" t="s">
        <v>99</v>
      </c>
      <c r="H4677" s="1" t="s">
        <v>109</v>
      </c>
      <c r="Q4677" s="1" t="s">
        <v>101</v>
      </c>
      <c r="R4677" s="1" t="s">
        <v>111</v>
      </c>
      <c r="S4677" s="1" t="s">
        <v>124</v>
      </c>
      <c r="U4677" s="1" t="s">
        <v>114</v>
      </c>
      <c r="Z4677" s="1" t="s">
        <v>115</v>
      </c>
      <c r="AK4677" s="1" t="s">
        <v>2991</v>
      </c>
      <c r="AL4677" s="1" t="s">
        <v>4636</v>
      </c>
    </row>
    <row r="4678" spans="1:39" ht="25.5">
      <c r="A4678" s="6">
        <v>43114.760287233796</v>
      </c>
      <c r="B4678" s="2">
        <v>42936</v>
      </c>
      <c r="C4678" s="1" t="s">
        <v>117</v>
      </c>
      <c r="D4678" s="1">
        <v>50504</v>
      </c>
      <c r="E4678" s="1" t="s">
        <v>1475</v>
      </c>
      <c r="F4678" s="1" t="s">
        <v>98</v>
      </c>
      <c r="G4678" s="1" t="s">
        <v>177</v>
      </c>
      <c r="H4678" s="1" t="s">
        <v>100</v>
      </c>
      <c r="K4678" s="1">
        <v>0.73</v>
      </c>
      <c r="M4678" s="1">
        <v>0.6</v>
      </c>
      <c r="N4678" s="1" t="s">
        <v>110</v>
      </c>
      <c r="O4678" s="1">
        <v>0.6</v>
      </c>
      <c r="P4678" s="1" t="s">
        <v>110</v>
      </c>
      <c r="Q4678" s="1" t="s">
        <v>119</v>
      </c>
      <c r="R4678" s="1" t="s">
        <v>102</v>
      </c>
      <c r="S4678" s="1" t="s">
        <v>103</v>
      </c>
      <c r="T4678" s="1" t="s">
        <v>203</v>
      </c>
      <c r="U4678" s="1" t="s">
        <v>114</v>
      </c>
      <c r="V4678" s="1">
        <v>36</v>
      </c>
      <c r="W4678" s="1">
        <v>156</v>
      </c>
      <c r="X4678" s="1">
        <v>6.2</v>
      </c>
      <c r="Z4678" s="1" t="s">
        <v>115</v>
      </c>
      <c r="AA4678" s="1">
        <v>0.6</v>
      </c>
      <c r="AG4678" s="1">
        <v>140</v>
      </c>
      <c r="AM4678" s="1">
        <v>35</v>
      </c>
    </row>
    <row r="4679" spans="1:39" ht="25.5">
      <c r="A4679" s="6">
        <v>43114.76120050926</v>
      </c>
      <c r="B4679" s="2">
        <v>42937</v>
      </c>
      <c r="C4679" s="1" t="s">
        <v>96</v>
      </c>
      <c r="D4679" s="1">
        <v>50504</v>
      </c>
      <c r="E4679" s="1" t="s">
        <v>1475</v>
      </c>
      <c r="F4679" s="1" t="s">
        <v>98</v>
      </c>
      <c r="G4679" s="1" t="s">
        <v>99</v>
      </c>
      <c r="H4679" s="1" t="s">
        <v>100</v>
      </c>
      <c r="Q4679" s="1" t="s">
        <v>119</v>
      </c>
      <c r="R4679" s="1" t="s">
        <v>102</v>
      </c>
      <c r="S4679" s="1" t="s">
        <v>101</v>
      </c>
      <c r="T4679" s="1" t="s">
        <v>205</v>
      </c>
      <c r="U4679" s="1" t="s">
        <v>416</v>
      </c>
      <c r="Z4679" s="1" t="s">
        <v>33</v>
      </c>
      <c r="AA4679" s="1">
        <v>0.6</v>
      </c>
      <c r="AD4679" s="1">
        <v>2.95</v>
      </c>
      <c r="AM4679" s="1">
        <v>35</v>
      </c>
    </row>
    <row r="4680" spans="1:39" ht="25.5">
      <c r="A4680" s="6">
        <v>43114.763279629631</v>
      </c>
      <c r="B4680" s="2">
        <v>42937</v>
      </c>
      <c r="C4680" s="1" t="s">
        <v>117</v>
      </c>
      <c r="D4680" s="1">
        <v>50504</v>
      </c>
      <c r="E4680" s="1" t="s">
        <v>1475</v>
      </c>
      <c r="F4680" s="1" t="s">
        <v>98</v>
      </c>
      <c r="G4680" s="1" t="s">
        <v>99</v>
      </c>
      <c r="H4680" s="1" t="s">
        <v>100</v>
      </c>
      <c r="K4680" s="1">
        <v>0.73</v>
      </c>
      <c r="O4680" s="1">
        <v>0.6</v>
      </c>
      <c r="P4680" s="1" t="s">
        <v>110</v>
      </c>
      <c r="Q4680" s="1" t="s">
        <v>119</v>
      </c>
      <c r="R4680" s="1" t="s">
        <v>102</v>
      </c>
      <c r="S4680" s="1" t="s">
        <v>103</v>
      </c>
      <c r="T4680" s="1" t="s">
        <v>203</v>
      </c>
      <c r="U4680" s="1" t="s">
        <v>416</v>
      </c>
      <c r="Z4680" s="1" t="s">
        <v>33</v>
      </c>
      <c r="AA4680" s="1">
        <v>0.6</v>
      </c>
      <c r="AG4680" s="1">
        <v>140</v>
      </c>
      <c r="AI4680" s="1">
        <v>0.6</v>
      </c>
      <c r="AJ4680" s="1" t="s">
        <v>110</v>
      </c>
      <c r="AL4680" s="1" t="s">
        <v>2459</v>
      </c>
      <c r="AM4680" s="1">
        <v>30</v>
      </c>
    </row>
    <row r="4681" spans="1:39" ht="25.5">
      <c r="A4681" s="6">
        <v>43114.765926458334</v>
      </c>
      <c r="B4681" s="2">
        <v>42938</v>
      </c>
      <c r="C4681" s="1" t="s">
        <v>96</v>
      </c>
      <c r="D4681" s="1">
        <v>50504</v>
      </c>
      <c r="E4681" s="1" t="s">
        <v>1475</v>
      </c>
      <c r="F4681" s="1" t="s">
        <v>98</v>
      </c>
      <c r="G4681" s="1" t="s">
        <v>99</v>
      </c>
      <c r="H4681" s="1" t="s">
        <v>100</v>
      </c>
      <c r="Q4681" s="1" t="s">
        <v>119</v>
      </c>
      <c r="R4681" s="1" t="s">
        <v>102</v>
      </c>
      <c r="S4681" s="1" t="s">
        <v>103</v>
      </c>
      <c r="T4681" s="1" t="s">
        <v>205</v>
      </c>
      <c r="U4681" s="1" t="s">
        <v>416</v>
      </c>
      <c r="Z4681" s="1" t="s">
        <v>33</v>
      </c>
      <c r="AA4681" s="1">
        <v>0.6</v>
      </c>
      <c r="AD4681" s="1">
        <v>2.95</v>
      </c>
      <c r="AL4681" s="1" t="s">
        <v>4607</v>
      </c>
      <c r="AM4681" s="1">
        <v>30</v>
      </c>
    </row>
    <row r="4682" spans="1:39" ht="25.5">
      <c r="A4682" s="6">
        <v>43114.766995717597</v>
      </c>
      <c r="B4682" s="2">
        <v>42938</v>
      </c>
      <c r="C4682" s="1" t="s">
        <v>117</v>
      </c>
      <c r="D4682" s="1">
        <v>50504</v>
      </c>
      <c r="E4682" s="1" t="s">
        <v>1475</v>
      </c>
      <c r="F4682" s="1" t="s">
        <v>98</v>
      </c>
      <c r="G4682" s="1" t="s">
        <v>99</v>
      </c>
      <c r="H4682" s="1" t="s">
        <v>100</v>
      </c>
      <c r="K4682" s="1">
        <v>0.73</v>
      </c>
      <c r="O4682" s="1">
        <v>0.6</v>
      </c>
      <c r="P4682" s="1" t="s">
        <v>110</v>
      </c>
      <c r="Q4682" s="1" t="s">
        <v>119</v>
      </c>
      <c r="R4682" s="1" t="s">
        <v>102</v>
      </c>
      <c r="S4682" s="1" t="s">
        <v>101</v>
      </c>
      <c r="T4682" s="1" t="s">
        <v>203</v>
      </c>
      <c r="U4682" s="1" t="s">
        <v>416</v>
      </c>
      <c r="Z4682" s="1" t="s">
        <v>33</v>
      </c>
      <c r="AA4682" s="1">
        <v>0.6</v>
      </c>
      <c r="AG4682" s="1">
        <v>140</v>
      </c>
      <c r="AI4682" s="1">
        <v>0.6</v>
      </c>
      <c r="AJ4682" s="1" t="s">
        <v>110</v>
      </c>
      <c r="AL4682" s="1" t="s">
        <v>4607</v>
      </c>
      <c r="AM4682" s="1">
        <v>30</v>
      </c>
    </row>
    <row r="4683" spans="1:39" ht="25.5">
      <c r="A4683" s="6">
        <v>43114.767968900458</v>
      </c>
      <c r="B4683" s="2">
        <v>42939</v>
      </c>
      <c r="C4683" s="1" t="s">
        <v>117</v>
      </c>
      <c r="D4683" s="1">
        <v>50504</v>
      </c>
      <c r="E4683" s="1" t="s">
        <v>1475</v>
      </c>
      <c r="F4683" s="1" t="s">
        <v>98</v>
      </c>
      <c r="G4683" s="1" t="s">
        <v>99</v>
      </c>
      <c r="H4683" s="1" t="s">
        <v>100</v>
      </c>
      <c r="O4683" s="1">
        <v>0.6</v>
      </c>
      <c r="P4683" s="1" t="s">
        <v>110</v>
      </c>
      <c r="Q4683" s="1" t="s">
        <v>101</v>
      </c>
      <c r="R4683" s="1" t="s">
        <v>102</v>
      </c>
      <c r="S4683" s="1" t="s">
        <v>101</v>
      </c>
      <c r="T4683" s="1" t="s">
        <v>205</v>
      </c>
      <c r="U4683" s="1" t="s">
        <v>416</v>
      </c>
      <c r="Z4683" s="1" t="s">
        <v>33</v>
      </c>
      <c r="AA4683" s="1">
        <v>0.6</v>
      </c>
      <c r="AD4683" s="1">
        <v>2.95</v>
      </c>
      <c r="AL4683" s="1" t="s">
        <v>4607</v>
      </c>
      <c r="AM4683" s="1">
        <v>30</v>
      </c>
    </row>
    <row r="4684" spans="1:39" ht="25.5">
      <c r="A4684" s="6">
        <v>43114.769245856485</v>
      </c>
      <c r="B4684" s="2">
        <v>42939</v>
      </c>
      <c r="C4684" s="1" t="s">
        <v>117</v>
      </c>
      <c r="D4684" s="1">
        <v>50504</v>
      </c>
      <c r="E4684" s="1" t="s">
        <v>1475</v>
      </c>
      <c r="F4684" s="1" t="s">
        <v>98</v>
      </c>
      <c r="G4684" s="1" t="s">
        <v>99</v>
      </c>
      <c r="H4684" s="1" t="s">
        <v>100</v>
      </c>
      <c r="K4684" s="1">
        <v>0.73</v>
      </c>
      <c r="O4684" s="1">
        <v>0.6</v>
      </c>
      <c r="P4684" s="1" t="s">
        <v>110</v>
      </c>
      <c r="Q4684" s="1" t="s">
        <v>121</v>
      </c>
      <c r="R4684" s="1" t="s">
        <v>102</v>
      </c>
      <c r="S4684" s="1" t="s">
        <v>101</v>
      </c>
      <c r="T4684" s="1" t="s">
        <v>203</v>
      </c>
      <c r="U4684" s="1" t="s">
        <v>247</v>
      </c>
      <c r="Z4684" s="1" t="s">
        <v>33</v>
      </c>
      <c r="AA4684" s="1">
        <v>0.6</v>
      </c>
      <c r="AG4684" s="1">
        <v>140</v>
      </c>
      <c r="AI4684" s="1">
        <v>0.6</v>
      </c>
      <c r="AJ4684" s="1" t="s">
        <v>110</v>
      </c>
      <c r="AM4684" s="1">
        <v>30</v>
      </c>
    </row>
    <row r="4685" spans="1:39" ht="25.5">
      <c r="A4685" s="6">
        <v>43114.77071243056</v>
      </c>
      <c r="B4685" s="2">
        <v>42940</v>
      </c>
      <c r="C4685" s="1" t="s">
        <v>96</v>
      </c>
      <c r="D4685" s="1">
        <v>50504</v>
      </c>
      <c r="E4685" s="1" t="s">
        <v>1475</v>
      </c>
      <c r="F4685" s="1" t="s">
        <v>98</v>
      </c>
      <c r="G4685" s="1" t="s">
        <v>99</v>
      </c>
      <c r="H4685" s="1" t="s">
        <v>100</v>
      </c>
      <c r="O4685" s="1">
        <v>0.6</v>
      </c>
      <c r="P4685" s="1" t="s">
        <v>110</v>
      </c>
      <c r="Q4685" s="1" t="s">
        <v>101</v>
      </c>
      <c r="R4685" s="1" t="s">
        <v>102</v>
      </c>
      <c r="S4685" s="1" t="s">
        <v>133</v>
      </c>
      <c r="T4685" s="1" t="s">
        <v>205</v>
      </c>
      <c r="U4685" s="1" t="s">
        <v>416</v>
      </c>
      <c r="Z4685" s="1" t="s">
        <v>33</v>
      </c>
      <c r="AA4685" s="1">
        <v>0.6</v>
      </c>
      <c r="AL4685" s="1" t="s">
        <v>4607</v>
      </c>
      <c r="AM4685" s="1">
        <v>30</v>
      </c>
    </row>
    <row r="4686" spans="1:39" ht="25.5">
      <c r="A4686" s="6">
        <v>43114.771728807871</v>
      </c>
      <c r="B4686" s="2">
        <v>42940</v>
      </c>
      <c r="C4686" s="1" t="s">
        <v>117</v>
      </c>
      <c r="D4686" s="1">
        <v>50504</v>
      </c>
      <c r="E4686" s="1" t="s">
        <v>1475</v>
      </c>
      <c r="F4686" s="1" t="s">
        <v>98</v>
      </c>
      <c r="G4686" s="1" t="s">
        <v>99</v>
      </c>
      <c r="H4686" s="1" t="s">
        <v>100</v>
      </c>
      <c r="K4686" s="1">
        <v>0.73</v>
      </c>
      <c r="Q4686" s="1" t="s">
        <v>101</v>
      </c>
      <c r="R4686" s="1" t="s">
        <v>102</v>
      </c>
      <c r="S4686" s="1" t="s">
        <v>101</v>
      </c>
      <c r="T4686" s="1" t="s">
        <v>203</v>
      </c>
      <c r="U4686" s="1" t="s">
        <v>416</v>
      </c>
      <c r="Z4686" s="1" t="s">
        <v>33</v>
      </c>
      <c r="AA4686" s="1">
        <v>0.6</v>
      </c>
      <c r="AG4686" s="1">
        <v>140</v>
      </c>
      <c r="AI4686" s="1">
        <v>0.6</v>
      </c>
      <c r="AJ4686" s="1" t="s">
        <v>110</v>
      </c>
      <c r="AL4686" s="1" t="s">
        <v>4607</v>
      </c>
      <c r="AM4686" s="1">
        <v>25</v>
      </c>
    </row>
    <row r="4687" spans="1:39" ht="25.5">
      <c r="A4687" s="6">
        <v>43114.772565995372</v>
      </c>
      <c r="B4687" s="2">
        <v>42941</v>
      </c>
      <c r="C4687" s="1" t="s">
        <v>96</v>
      </c>
      <c r="D4687" s="1">
        <v>50504</v>
      </c>
      <c r="E4687" s="1" t="s">
        <v>1475</v>
      </c>
      <c r="F4687" s="1" t="s">
        <v>98</v>
      </c>
      <c r="G4687" s="1" t="s">
        <v>99</v>
      </c>
      <c r="H4687" s="1" t="s">
        <v>109</v>
      </c>
      <c r="L4687" s="1">
        <v>0.73</v>
      </c>
      <c r="M4687" s="1">
        <v>0.73</v>
      </c>
      <c r="N4687" s="1" t="s">
        <v>110</v>
      </c>
      <c r="O4687" s="1">
        <v>0.6</v>
      </c>
      <c r="P4687" s="1" t="s">
        <v>110</v>
      </c>
      <c r="Q4687" s="1" t="s">
        <v>101</v>
      </c>
      <c r="R4687" s="1" t="s">
        <v>122</v>
      </c>
      <c r="S4687" s="1" t="s">
        <v>101</v>
      </c>
      <c r="U4687" s="1" t="s">
        <v>114</v>
      </c>
      <c r="Z4687" s="1" t="s">
        <v>115</v>
      </c>
      <c r="AL4687" s="1" t="s">
        <v>4607</v>
      </c>
    </row>
    <row r="4688" spans="1:39" ht="25.5">
      <c r="A4688" s="6">
        <v>43114.773347986113</v>
      </c>
      <c r="B4688" s="2">
        <v>42941</v>
      </c>
      <c r="C4688" s="1" t="s">
        <v>117</v>
      </c>
      <c r="D4688" s="1">
        <v>50504</v>
      </c>
      <c r="E4688" s="1" t="s">
        <v>1475</v>
      </c>
      <c r="F4688" s="1" t="s">
        <v>98</v>
      </c>
      <c r="G4688" s="1" t="s">
        <v>99</v>
      </c>
      <c r="H4688" s="1" t="s">
        <v>109</v>
      </c>
      <c r="K4688" s="1">
        <v>0.73</v>
      </c>
      <c r="L4688" s="1">
        <v>0.73</v>
      </c>
      <c r="M4688" s="1">
        <v>0.73</v>
      </c>
      <c r="N4688" s="1" t="s">
        <v>110</v>
      </c>
      <c r="Q4688" s="1" t="s">
        <v>101</v>
      </c>
      <c r="R4688" s="1" t="s">
        <v>102</v>
      </c>
      <c r="S4688" s="1" t="s">
        <v>112</v>
      </c>
      <c r="T4688" s="1" t="s">
        <v>113</v>
      </c>
      <c r="U4688" s="1" t="s">
        <v>120</v>
      </c>
      <c r="Z4688" s="1" t="s">
        <v>33</v>
      </c>
      <c r="AG4688" s="1">
        <v>140</v>
      </c>
      <c r="AI4688" s="1">
        <v>0.6</v>
      </c>
      <c r="AJ4688" s="1" t="s">
        <v>110</v>
      </c>
      <c r="AL4688" s="1" t="s">
        <v>4607</v>
      </c>
    </row>
    <row r="4689" spans="1:40" ht="25.5">
      <c r="A4689" s="6">
        <v>43114.77470923611</v>
      </c>
      <c r="B4689" s="2">
        <v>42942</v>
      </c>
      <c r="C4689" s="1" t="s">
        <v>96</v>
      </c>
      <c r="D4689" s="1">
        <v>50504</v>
      </c>
      <c r="E4689" s="1" t="s">
        <v>1475</v>
      </c>
      <c r="F4689" s="1" t="s">
        <v>98</v>
      </c>
      <c r="G4689" s="1" t="s">
        <v>99</v>
      </c>
      <c r="H4689" s="1" t="s">
        <v>109</v>
      </c>
      <c r="L4689" s="1">
        <v>0.73</v>
      </c>
      <c r="M4689" s="1">
        <v>0.73</v>
      </c>
      <c r="N4689" s="1" t="s">
        <v>110</v>
      </c>
      <c r="Q4689" s="1" t="s">
        <v>101</v>
      </c>
      <c r="R4689" s="1" t="s">
        <v>111</v>
      </c>
      <c r="S4689" s="1" t="s">
        <v>112</v>
      </c>
      <c r="T4689" s="1" t="s">
        <v>113</v>
      </c>
      <c r="U4689" s="1" t="s">
        <v>114</v>
      </c>
      <c r="Z4689" s="1" t="s">
        <v>115</v>
      </c>
      <c r="AG4689" s="1">
        <v>140</v>
      </c>
      <c r="AL4689" s="1" t="s">
        <v>4607</v>
      </c>
    </row>
    <row r="4690" spans="1:40" ht="25.5">
      <c r="A4690" s="6">
        <v>43114.775140902777</v>
      </c>
      <c r="B4690" s="2">
        <v>42942</v>
      </c>
      <c r="C4690" s="1" t="s">
        <v>117</v>
      </c>
      <c r="D4690" s="1">
        <v>50504</v>
      </c>
      <c r="E4690" s="1" t="s">
        <v>1475</v>
      </c>
      <c r="F4690" s="1" t="s">
        <v>98</v>
      </c>
      <c r="G4690" s="1" t="s">
        <v>99</v>
      </c>
      <c r="H4690" s="1" t="s">
        <v>100</v>
      </c>
      <c r="Q4690" s="1" t="s">
        <v>101</v>
      </c>
      <c r="R4690" s="1" t="s">
        <v>111</v>
      </c>
      <c r="S4690" s="1" t="s">
        <v>112</v>
      </c>
      <c r="U4690" s="1" t="s">
        <v>114</v>
      </c>
      <c r="Z4690" s="1" t="s">
        <v>33</v>
      </c>
    </row>
    <row r="4691" spans="1:40">
      <c r="A4691" s="6">
        <v>43114.775941956017</v>
      </c>
      <c r="B4691" s="2">
        <v>42943</v>
      </c>
      <c r="C4691" s="1" t="s">
        <v>96</v>
      </c>
      <c r="D4691" s="1">
        <v>50504</v>
      </c>
      <c r="E4691" s="1" t="s">
        <v>1475</v>
      </c>
      <c r="F4691" s="1" t="s">
        <v>98</v>
      </c>
      <c r="G4691" s="1" t="s">
        <v>99</v>
      </c>
      <c r="H4691" s="1" t="s">
        <v>109</v>
      </c>
      <c r="Q4691" s="1" t="s">
        <v>101</v>
      </c>
      <c r="R4691" s="1" t="s">
        <v>111</v>
      </c>
      <c r="S4691" s="1" t="s">
        <v>124</v>
      </c>
      <c r="U4691" s="1" t="s">
        <v>114</v>
      </c>
      <c r="Z4691" s="1" t="s">
        <v>115</v>
      </c>
      <c r="AK4691" s="1" t="s">
        <v>2991</v>
      </c>
    </row>
    <row r="4692" spans="1:40" ht="25.5">
      <c r="A4692" s="6">
        <v>43158.457841087962</v>
      </c>
      <c r="B4692" s="2">
        <v>42944</v>
      </c>
      <c r="C4692" s="1" t="s">
        <v>96</v>
      </c>
      <c r="D4692" s="1">
        <v>50537</v>
      </c>
      <c r="E4692" s="1" t="s">
        <v>1761</v>
      </c>
      <c r="F4692" s="1" t="s">
        <v>98</v>
      </c>
      <c r="G4692" s="1" t="s">
        <v>99</v>
      </c>
      <c r="H4692" s="1" t="s">
        <v>100</v>
      </c>
      <c r="K4692" s="1">
        <v>2.25</v>
      </c>
      <c r="O4692" s="1">
        <v>1.8</v>
      </c>
      <c r="P4692" s="1" t="s">
        <v>110</v>
      </c>
      <c r="Q4692" s="1" t="s">
        <v>101</v>
      </c>
      <c r="R4692" s="1" t="s">
        <v>102</v>
      </c>
      <c r="S4692" s="1" t="s">
        <v>133</v>
      </c>
      <c r="T4692" s="1" t="s">
        <v>203</v>
      </c>
      <c r="U4692" s="1">
        <v>50</v>
      </c>
      <c r="Z4692" s="1" t="s">
        <v>33</v>
      </c>
      <c r="AA4692" s="1">
        <v>1.8</v>
      </c>
      <c r="AG4692" s="1">
        <v>450</v>
      </c>
      <c r="AJ4692" s="1" t="s">
        <v>110</v>
      </c>
      <c r="AM4692" s="1">
        <v>65</v>
      </c>
      <c r="AN4692" s="1">
        <v>3</v>
      </c>
    </row>
    <row r="4693" spans="1:40" ht="25.5">
      <c r="A4693" s="6">
        <v>43158.448672199069</v>
      </c>
      <c r="B4693" s="2">
        <v>42939</v>
      </c>
      <c r="C4693" s="1" t="s">
        <v>96</v>
      </c>
      <c r="D4693" s="1">
        <v>50537</v>
      </c>
      <c r="E4693" s="1" t="s">
        <v>1761</v>
      </c>
      <c r="F4693" s="1" t="s">
        <v>98</v>
      </c>
      <c r="G4693" s="1" t="s">
        <v>177</v>
      </c>
      <c r="H4693" s="1" t="s">
        <v>100</v>
      </c>
      <c r="K4693" s="1">
        <v>2.25</v>
      </c>
      <c r="M4693" s="1">
        <v>2.25</v>
      </c>
      <c r="N4693" s="1" t="s">
        <v>110</v>
      </c>
      <c r="O4693" s="1">
        <v>1.8</v>
      </c>
      <c r="P4693" s="1" t="s">
        <v>110</v>
      </c>
      <c r="Q4693" s="1" t="s">
        <v>121</v>
      </c>
      <c r="R4693" s="1" t="s">
        <v>102</v>
      </c>
      <c r="S4693" s="1" t="s">
        <v>103</v>
      </c>
      <c r="T4693" s="1" t="s">
        <v>203</v>
      </c>
      <c r="U4693" s="1">
        <v>50</v>
      </c>
      <c r="V4693" s="1">
        <v>40</v>
      </c>
      <c r="W4693" s="1">
        <v>101</v>
      </c>
      <c r="X4693" s="1">
        <v>4</v>
      </c>
      <c r="Z4693" s="1" t="s">
        <v>115</v>
      </c>
      <c r="AA4693" s="1">
        <v>1.8</v>
      </c>
      <c r="AD4693" s="1">
        <v>9</v>
      </c>
      <c r="AG4693" s="1">
        <v>450</v>
      </c>
      <c r="AM4693" s="1">
        <v>100</v>
      </c>
    </row>
    <row r="4694" spans="1:40" ht="25.5">
      <c r="A4694" s="6">
        <v>43158.44927355324</v>
      </c>
      <c r="B4694" s="2">
        <v>42939</v>
      </c>
      <c r="C4694" s="1" t="s">
        <v>117</v>
      </c>
      <c r="D4694" s="1">
        <v>50537</v>
      </c>
      <c r="E4694" s="1" t="s">
        <v>1761</v>
      </c>
      <c r="F4694" s="1" t="s">
        <v>98</v>
      </c>
      <c r="G4694" s="1" t="s">
        <v>99</v>
      </c>
      <c r="H4694" s="1" t="s">
        <v>100</v>
      </c>
      <c r="Q4694" s="1" t="s">
        <v>121</v>
      </c>
      <c r="R4694" s="1" t="s">
        <v>102</v>
      </c>
      <c r="S4694" s="1" t="s">
        <v>101</v>
      </c>
      <c r="T4694" s="1" t="s">
        <v>205</v>
      </c>
      <c r="U4694" s="1">
        <v>50</v>
      </c>
      <c r="Z4694" s="1" t="s">
        <v>33</v>
      </c>
      <c r="AA4694" s="1">
        <v>1.8</v>
      </c>
      <c r="AM4694" s="1">
        <v>100</v>
      </c>
    </row>
    <row r="4695" spans="1:40" ht="25.5">
      <c r="A4695" s="6">
        <v>43158.450235659722</v>
      </c>
      <c r="B4695" s="2">
        <v>42940</v>
      </c>
      <c r="C4695" s="1" t="s">
        <v>96</v>
      </c>
      <c r="D4695" s="1">
        <v>50537</v>
      </c>
      <c r="E4695" s="1" t="s">
        <v>1761</v>
      </c>
      <c r="F4695" s="1" t="s">
        <v>98</v>
      </c>
      <c r="G4695" s="1" t="s">
        <v>99</v>
      </c>
      <c r="H4695" s="1" t="s">
        <v>100</v>
      </c>
      <c r="K4695" s="1">
        <v>2.25</v>
      </c>
      <c r="O4695" s="1">
        <v>1.8</v>
      </c>
      <c r="P4695" s="1" t="s">
        <v>110</v>
      </c>
      <c r="Q4695" s="1" t="s">
        <v>121</v>
      </c>
      <c r="R4695" s="1" t="s">
        <v>102</v>
      </c>
      <c r="S4695" s="1" t="s">
        <v>103</v>
      </c>
      <c r="T4695" s="1" t="s">
        <v>203</v>
      </c>
      <c r="U4695" s="1">
        <v>50</v>
      </c>
      <c r="Z4695" s="1" t="s">
        <v>33</v>
      </c>
      <c r="AA4695" s="1">
        <v>1.8</v>
      </c>
      <c r="AD4695" s="1">
        <v>9</v>
      </c>
      <c r="AG4695" s="1">
        <v>450</v>
      </c>
      <c r="AM4695" s="1">
        <v>100</v>
      </c>
    </row>
    <row r="4696" spans="1:40" ht="25.5">
      <c r="A4696" s="6">
        <v>43158.451158877317</v>
      </c>
      <c r="B4696" s="2">
        <v>42940</v>
      </c>
      <c r="C4696" s="1" t="s">
        <v>117</v>
      </c>
      <c r="D4696" s="1">
        <v>50537</v>
      </c>
      <c r="E4696" s="1" t="s">
        <v>1761</v>
      </c>
      <c r="F4696" s="1" t="s">
        <v>98</v>
      </c>
      <c r="G4696" s="1" t="s">
        <v>99</v>
      </c>
      <c r="H4696" s="1" t="s">
        <v>100</v>
      </c>
      <c r="O4696" s="1">
        <v>1.8</v>
      </c>
      <c r="P4696" s="1" t="s">
        <v>110</v>
      </c>
      <c r="Q4696" s="1" t="s">
        <v>119</v>
      </c>
      <c r="R4696" s="1" t="s">
        <v>102</v>
      </c>
      <c r="S4696" s="1" t="s">
        <v>103</v>
      </c>
      <c r="T4696" s="1" t="s">
        <v>205</v>
      </c>
      <c r="U4696" s="1">
        <v>50</v>
      </c>
      <c r="Z4696" s="1" t="s">
        <v>33</v>
      </c>
      <c r="AA4696" s="1">
        <v>1.8</v>
      </c>
      <c r="AI4696" s="1">
        <v>1.8</v>
      </c>
      <c r="AJ4696" s="1" t="s">
        <v>110</v>
      </c>
      <c r="AM4696" s="1">
        <v>100</v>
      </c>
    </row>
    <row r="4697" spans="1:40" ht="25.5">
      <c r="A4697" s="6">
        <v>43158.452062025463</v>
      </c>
      <c r="B4697" s="2">
        <v>42941</v>
      </c>
      <c r="C4697" s="1" t="s">
        <v>96</v>
      </c>
      <c r="D4697" s="1">
        <v>50537</v>
      </c>
      <c r="E4697" s="1" t="s">
        <v>1761</v>
      </c>
      <c r="F4697" s="1" t="s">
        <v>98</v>
      </c>
      <c r="G4697" s="1" t="s">
        <v>99</v>
      </c>
      <c r="H4697" s="1" t="s">
        <v>100</v>
      </c>
      <c r="K4697" s="1">
        <v>2.25</v>
      </c>
      <c r="O4697" s="1">
        <v>1.8</v>
      </c>
      <c r="P4697" s="1" t="s">
        <v>110</v>
      </c>
      <c r="Q4697" s="1" t="s">
        <v>119</v>
      </c>
      <c r="R4697" s="1" t="s">
        <v>102</v>
      </c>
      <c r="S4697" s="1" t="s">
        <v>103</v>
      </c>
      <c r="T4697" s="1" t="s">
        <v>203</v>
      </c>
      <c r="U4697" s="1">
        <v>50</v>
      </c>
      <c r="Z4697" s="1" t="s">
        <v>115</v>
      </c>
      <c r="AA4697" s="1">
        <v>1.8</v>
      </c>
      <c r="AD4697" s="1">
        <v>9</v>
      </c>
      <c r="AG4697" s="1">
        <v>450</v>
      </c>
      <c r="AM4697" s="1">
        <v>100</v>
      </c>
    </row>
    <row r="4698" spans="1:40" ht="25.5">
      <c r="A4698" s="6">
        <v>43158.452851689814</v>
      </c>
      <c r="B4698" s="2">
        <v>42941</v>
      </c>
      <c r="C4698" s="1" t="s">
        <v>117</v>
      </c>
      <c r="D4698" s="1">
        <v>50537</v>
      </c>
      <c r="E4698" s="1" t="s">
        <v>1761</v>
      </c>
      <c r="F4698" s="1" t="s">
        <v>98</v>
      </c>
      <c r="G4698" s="1" t="s">
        <v>99</v>
      </c>
      <c r="H4698" s="1" t="s">
        <v>100</v>
      </c>
      <c r="O4698" s="1">
        <v>1.8</v>
      </c>
      <c r="P4698" s="1" t="s">
        <v>110</v>
      </c>
      <c r="Q4698" s="1" t="s">
        <v>119</v>
      </c>
      <c r="R4698" s="1" t="s">
        <v>102</v>
      </c>
      <c r="S4698" s="1" t="s">
        <v>101</v>
      </c>
      <c r="T4698" s="1" t="s">
        <v>205</v>
      </c>
      <c r="U4698" s="1">
        <v>50</v>
      </c>
      <c r="Z4698" s="1" t="s">
        <v>33</v>
      </c>
      <c r="AA4698" s="1">
        <v>1.8</v>
      </c>
      <c r="AI4698" s="1">
        <v>1.8</v>
      </c>
      <c r="AJ4698" s="1" t="s">
        <v>110</v>
      </c>
      <c r="AM4698" s="1">
        <v>75</v>
      </c>
    </row>
    <row r="4699" spans="1:40" ht="25.5">
      <c r="A4699" s="6">
        <v>43158.453674884258</v>
      </c>
      <c r="B4699" s="2">
        <v>42942</v>
      </c>
      <c r="C4699" s="1" t="s">
        <v>96</v>
      </c>
      <c r="D4699" s="1">
        <v>50537</v>
      </c>
      <c r="E4699" s="1" t="s">
        <v>1761</v>
      </c>
      <c r="F4699" s="1" t="s">
        <v>98</v>
      </c>
      <c r="G4699" s="1" t="s">
        <v>99</v>
      </c>
      <c r="H4699" s="1" t="s">
        <v>100</v>
      </c>
      <c r="K4699" s="1">
        <v>2.25</v>
      </c>
      <c r="O4699" s="1">
        <v>1.8</v>
      </c>
      <c r="P4699" s="1" t="s">
        <v>110</v>
      </c>
      <c r="Q4699" s="1" t="s">
        <v>101</v>
      </c>
      <c r="R4699" s="1" t="s">
        <v>102</v>
      </c>
      <c r="S4699" s="1" t="s">
        <v>101</v>
      </c>
      <c r="T4699" s="1" t="s">
        <v>203</v>
      </c>
      <c r="U4699" s="1">
        <v>50</v>
      </c>
      <c r="Z4699" s="1" t="s">
        <v>33</v>
      </c>
      <c r="AA4699" s="1">
        <v>1.8</v>
      </c>
      <c r="AG4699" s="1">
        <v>450</v>
      </c>
      <c r="AI4699" s="1">
        <v>1.8</v>
      </c>
      <c r="AJ4699" s="1" t="s">
        <v>110</v>
      </c>
      <c r="AM4699" s="1">
        <v>100</v>
      </c>
    </row>
    <row r="4700" spans="1:40" ht="25.5">
      <c r="A4700" s="6">
        <v>43158.454997499997</v>
      </c>
      <c r="B4700" s="2">
        <v>42942</v>
      </c>
      <c r="C4700" s="1" t="s">
        <v>117</v>
      </c>
      <c r="D4700" s="1">
        <v>50537</v>
      </c>
      <c r="E4700" s="1" t="s">
        <v>1761</v>
      </c>
      <c r="F4700" s="1" t="s">
        <v>98</v>
      </c>
      <c r="G4700" s="1" t="s">
        <v>99</v>
      </c>
      <c r="H4700" s="1" t="s">
        <v>100</v>
      </c>
      <c r="O4700" s="1">
        <v>1.8</v>
      </c>
      <c r="P4700" s="1" t="s">
        <v>110</v>
      </c>
      <c r="Q4700" s="1" t="s">
        <v>101</v>
      </c>
      <c r="R4700" s="1" t="s">
        <v>102</v>
      </c>
      <c r="S4700" s="1" t="s">
        <v>101</v>
      </c>
      <c r="T4700" s="1" t="s">
        <v>205</v>
      </c>
      <c r="U4700" s="1">
        <v>50</v>
      </c>
      <c r="V4700" s="1">
        <v>34</v>
      </c>
      <c r="W4700" s="1">
        <v>116</v>
      </c>
      <c r="X4700" s="1">
        <v>3.8</v>
      </c>
      <c r="Z4700" s="1" t="s">
        <v>115</v>
      </c>
      <c r="AA4700" s="1">
        <v>1.8</v>
      </c>
      <c r="AI4700" s="1">
        <v>1.8</v>
      </c>
      <c r="AJ4700" s="1" t="s">
        <v>110</v>
      </c>
      <c r="AM4700" s="1">
        <v>65</v>
      </c>
      <c r="AN4700" s="1">
        <v>3</v>
      </c>
    </row>
    <row r="4701" spans="1:40" ht="25.5">
      <c r="A4701" s="6">
        <v>43158.455839270835</v>
      </c>
      <c r="B4701" s="2">
        <v>42943</v>
      </c>
      <c r="C4701" s="1" t="s">
        <v>96</v>
      </c>
      <c r="D4701" s="1">
        <v>50537</v>
      </c>
      <c r="E4701" s="1" t="s">
        <v>1761</v>
      </c>
      <c r="F4701" s="1" t="s">
        <v>98</v>
      </c>
      <c r="G4701" s="1" t="s">
        <v>99</v>
      </c>
      <c r="H4701" s="1" t="s">
        <v>100</v>
      </c>
      <c r="K4701" s="1">
        <v>2.25</v>
      </c>
      <c r="O4701" s="1">
        <v>1.8</v>
      </c>
      <c r="P4701" s="1" t="s">
        <v>110</v>
      </c>
      <c r="Q4701" s="1" t="s">
        <v>101</v>
      </c>
      <c r="R4701" s="1" t="s">
        <v>102</v>
      </c>
      <c r="S4701" s="1" t="s">
        <v>133</v>
      </c>
      <c r="T4701" s="1" t="s">
        <v>203</v>
      </c>
      <c r="U4701" s="1">
        <v>50</v>
      </c>
      <c r="Z4701" s="1" t="s">
        <v>115</v>
      </c>
      <c r="AA4701" s="1">
        <v>1.8</v>
      </c>
      <c r="AG4701" s="1">
        <v>450</v>
      </c>
      <c r="AI4701" s="1">
        <v>1.8</v>
      </c>
      <c r="AJ4701" s="1" t="s">
        <v>110</v>
      </c>
      <c r="AM4701" s="1">
        <v>65</v>
      </c>
      <c r="AN4701" s="1">
        <v>3</v>
      </c>
    </row>
    <row r="4702" spans="1:40" ht="25.5">
      <c r="A4702" s="6">
        <v>43158.456756574073</v>
      </c>
      <c r="B4702" s="2">
        <v>42943</v>
      </c>
      <c r="C4702" s="1" t="s">
        <v>117</v>
      </c>
      <c r="D4702" s="1">
        <v>50537</v>
      </c>
      <c r="E4702" s="1" t="s">
        <v>1761</v>
      </c>
      <c r="F4702" s="1" t="s">
        <v>98</v>
      </c>
      <c r="G4702" s="1" t="s">
        <v>99</v>
      </c>
      <c r="H4702" s="1" t="s">
        <v>100</v>
      </c>
      <c r="O4702" s="1">
        <v>1.8</v>
      </c>
      <c r="P4702" s="1" t="s">
        <v>110</v>
      </c>
      <c r="Q4702" s="1" t="s">
        <v>121</v>
      </c>
      <c r="R4702" s="1" t="s">
        <v>102</v>
      </c>
      <c r="S4702" s="1" t="s">
        <v>133</v>
      </c>
      <c r="T4702" s="1" t="s">
        <v>205</v>
      </c>
      <c r="U4702" s="1">
        <v>50</v>
      </c>
      <c r="V4702" s="1">
        <v>42</v>
      </c>
      <c r="W4702" s="1">
        <v>84</v>
      </c>
      <c r="X4702" s="1">
        <v>4</v>
      </c>
      <c r="Z4702" s="1" t="s">
        <v>33</v>
      </c>
      <c r="AA4702" s="1">
        <v>1.8</v>
      </c>
      <c r="AI4702" s="1">
        <v>1.8</v>
      </c>
      <c r="AJ4702" s="1" t="s">
        <v>110</v>
      </c>
      <c r="AM4702" s="1">
        <v>65</v>
      </c>
      <c r="AN4702" s="1">
        <v>3</v>
      </c>
    </row>
    <row r="4703" spans="1:40" ht="25.5">
      <c r="A4703" s="6">
        <v>43158.458626157408</v>
      </c>
      <c r="B4703" s="2">
        <v>42944</v>
      </c>
      <c r="C4703" s="1" t="s">
        <v>117</v>
      </c>
      <c r="D4703" s="1">
        <v>50537</v>
      </c>
      <c r="E4703" s="1" t="s">
        <v>1761</v>
      </c>
      <c r="F4703" s="1" t="s">
        <v>98</v>
      </c>
      <c r="G4703" s="1" t="s">
        <v>99</v>
      </c>
      <c r="H4703" s="1" t="s">
        <v>100</v>
      </c>
      <c r="L4703" s="1">
        <v>2.25</v>
      </c>
      <c r="M4703" s="1">
        <v>2.25</v>
      </c>
      <c r="N4703" s="1" t="s">
        <v>110</v>
      </c>
      <c r="O4703" s="1">
        <v>1.8</v>
      </c>
      <c r="P4703" s="1" t="s">
        <v>110</v>
      </c>
      <c r="Q4703" s="1" t="s">
        <v>101</v>
      </c>
      <c r="R4703" s="1" t="s">
        <v>102</v>
      </c>
      <c r="S4703" s="1" t="s">
        <v>101</v>
      </c>
      <c r="T4703" s="1" t="s">
        <v>113</v>
      </c>
      <c r="U4703" s="1">
        <v>50</v>
      </c>
      <c r="Z4703" s="1" t="s">
        <v>115</v>
      </c>
      <c r="AG4703" s="1">
        <v>450</v>
      </c>
      <c r="AI4703" s="1">
        <v>1.8</v>
      </c>
      <c r="AJ4703" s="1" t="s">
        <v>110</v>
      </c>
      <c r="AN4703" s="1">
        <v>3</v>
      </c>
    </row>
    <row r="4704" spans="1:40" ht="25.5">
      <c r="A4704" s="6">
        <v>43114.778507546296</v>
      </c>
      <c r="B4704" s="2">
        <v>42945</v>
      </c>
      <c r="C4704" s="1" t="s">
        <v>96</v>
      </c>
      <c r="D4704" s="1">
        <v>50537</v>
      </c>
      <c r="E4704" s="1" t="s">
        <v>1761</v>
      </c>
      <c r="F4704" s="1" t="s">
        <v>98</v>
      </c>
      <c r="G4704" s="1" t="s">
        <v>99</v>
      </c>
      <c r="H4704" s="1" t="s">
        <v>100</v>
      </c>
      <c r="K4704" s="1">
        <v>2.25</v>
      </c>
      <c r="L4704" s="1">
        <v>2.25</v>
      </c>
      <c r="M4704" s="1">
        <v>1.8</v>
      </c>
      <c r="N4704" s="1" t="s">
        <v>110</v>
      </c>
      <c r="O4704" s="1">
        <v>1.8</v>
      </c>
      <c r="P4704" s="1" t="s">
        <v>110</v>
      </c>
      <c r="Q4704" s="1" t="s">
        <v>101</v>
      </c>
      <c r="R4704" s="1" t="s">
        <v>122</v>
      </c>
      <c r="S4704" s="1" t="s">
        <v>101</v>
      </c>
      <c r="T4704" s="1" t="s">
        <v>113</v>
      </c>
      <c r="U4704" s="1" t="s">
        <v>114</v>
      </c>
      <c r="Z4704" s="1" t="s">
        <v>33</v>
      </c>
      <c r="AG4704" s="1">
        <v>450</v>
      </c>
      <c r="AI4704" s="1">
        <v>1.8</v>
      </c>
      <c r="AJ4704" s="1" t="s">
        <v>110</v>
      </c>
      <c r="AL4704" s="1" t="s">
        <v>4731</v>
      </c>
      <c r="AN4704" s="1">
        <v>3</v>
      </c>
    </row>
    <row r="4705" spans="1:40" ht="25.5">
      <c r="A4705" s="6">
        <v>43116.452401759263</v>
      </c>
      <c r="B4705" s="2">
        <v>42945</v>
      </c>
      <c r="C4705" s="1" t="s">
        <v>96</v>
      </c>
      <c r="D4705" s="1">
        <v>50537</v>
      </c>
      <c r="E4705" s="1" t="s">
        <v>1761</v>
      </c>
      <c r="F4705" s="1" t="s">
        <v>98</v>
      </c>
      <c r="G4705" s="1" t="s">
        <v>99</v>
      </c>
      <c r="H4705" s="1" t="s">
        <v>100</v>
      </c>
      <c r="K4705" s="1">
        <v>2.25</v>
      </c>
      <c r="L4705" s="1">
        <v>2.25</v>
      </c>
      <c r="M4705" s="1">
        <v>2.25</v>
      </c>
      <c r="N4705" s="1" t="s">
        <v>110</v>
      </c>
      <c r="O4705" s="1">
        <v>1.8</v>
      </c>
      <c r="P4705" s="1" t="s">
        <v>110</v>
      </c>
      <c r="Q4705" s="1" t="s">
        <v>101</v>
      </c>
      <c r="R4705" s="1" t="s">
        <v>122</v>
      </c>
      <c r="S4705" s="1" t="s">
        <v>101</v>
      </c>
      <c r="T4705" s="1" t="s">
        <v>113</v>
      </c>
      <c r="U4705" s="1" t="s">
        <v>141</v>
      </c>
      <c r="Z4705" s="1" t="s">
        <v>33</v>
      </c>
      <c r="AG4705" s="1">
        <v>450</v>
      </c>
      <c r="AI4705" s="1">
        <v>1.8</v>
      </c>
      <c r="AJ4705" s="1" t="s">
        <v>110</v>
      </c>
      <c r="AL4705" s="1" t="s">
        <v>4738</v>
      </c>
      <c r="AN4705" s="1">
        <v>3</v>
      </c>
    </row>
    <row r="4706" spans="1:40" ht="25.5">
      <c r="A4706" s="6">
        <v>43156.652049432872</v>
      </c>
      <c r="B4706" s="2">
        <v>42945</v>
      </c>
      <c r="C4706" s="1" t="s">
        <v>96</v>
      </c>
      <c r="D4706" s="1">
        <v>50537</v>
      </c>
      <c r="E4706" s="1" t="s">
        <v>1761</v>
      </c>
      <c r="F4706" s="1" t="s">
        <v>98</v>
      </c>
      <c r="G4706" s="1" t="s">
        <v>99</v>
      </c>
      <c r="H4706" s="1" t="s">
        <v>100</v>
      </c>
      <c r="K4706" s="1">
        <v>2.25</v>
      </c>
      <c r="L4706" s="1">
        <v>2.25</v>
      </c>
      <c r="M4706" s="1">
        <v>2.25</v>
      </c>
      <c r="N4706" s="1" t="s">
        <v>110</v>
      </c>
      <c r="O4706" s="1">
        <v>1.8</v>
      </c>
      <c r="P4706" s="1" t="s">
        <v>110</v>
      </c>
      <c r="Q4706" s="1" t="s">
        <v>101</v>
      </c>
      <c r="R4706" s="1" t="s">
        <v>111</v>
      </c>
      <c r="S4706" s="1" t="s">
        <v>101</v>
      </c>
      <c r="T4706" s="1" t="s">
        <v>113</v>
      </c>
      <c r="U4706" s="1">
        <v>50</v>
      </c>
      <c r="Z4706" s="1" t="s">
        <v>33</v>
      </c>
      <c r="AG4706" s="1">
        <v>450</v>
      </c>
      <c r="AI4706" s="1">
        <v>1.8</v>
      </c>
      <c r="AJ4706" s="1" t="s">
        <v>110</v>
      </c>
      <c r="AN4706" s="1">
        <v>3</v>
      </c>
    </row>
    <row r="4707" spans="1:40" ht="25.5">
      <c r="A4707" s="6">
        <v>43158.433981944443</v>
      </c>
      <c r="B4707" s="2">
        <v>42945</v>
      </c>
      <c r="C4707" s="1" t="s">
        <v>96</v>
      </c>
      <c r="D4707" s="1">
        <v>50537</v>
      </c>
      <c r="E4707" s="1" t="s">
        <v>1761</v>
      </c>
      <c r="F4707" s="1" t="s">
        <v>98</v>
      </c>
      <c r="G4707" s="1" t="s">
        <v>99</v>
      </c>
      <c r="H4707" s="1" t="s">
        <v>100</v>
      </c>
      <c r="K4707" s="1">
        <v>2.25</v>
      </c>
      <c r="L4707" s="1">
        <v>2.25</v>
      </c>
      <c r="M4707" s="1">
        <v>2.25</v>
      </c>
      <c r="N4707" s="1" t="s">
        <v>110</v>
      </c>
      <c r="O4707" s="1">
        <v>1.8</v>
      </c>
      <c r="P4707" s="1" t="s">
        <v>110</v>
      </c>
      <c r="Q4707" s="1" t="s">
        <v>101</v>
      </c>
      <c r="R4707" s="1" t="s">
        <v>111</v>
      </c>
      <c r="S4707" s="1" t="s">
        <v>101</v>
      </c>
      <c r="T4707" s="1" t="s">
        <v>113</v>
      </c>
      <c r="U4707" s="1" t="s">
        <v>114</v>
      </c>
      <c r="Z4707" s="1" t="s">
        <v>33</v>
      </c>
      <c r="AG4707" s="1">
        <v>450</v>
      </c>
      <c r="AI4707" s="1">
        <v>1.8</v>
      </c>
      <c r="AJ4707" s="1" t="s">
        <v>110</v>
      </c>
      <c r="AN4707" s="1">
        <v>3</v>
      </c>
    </row>
    <row r="4708" spans="1:40" ht="25.5">
      <c r="A4708" s="6">
        <v>43114.780861377316</v>
      </c>
      <c r="B4708" s="2">
        <v>42945</v>
      </c>
      <c r="C4708" s="1" t="s">
        <v>117</v>
      </c>
      <c r="D4708" s="1">
        <v>50537</v>
      </c>
      <c r="E4708" s="1" t="s">
        <v>1761</v>
      </c>
      <c r="F4708" s="1" t="s">
        <v>98</v>
      </c>
      <c r="G4708" s="1" t="s">
        <v>99</v>
      </c>
      <c r="H4708" s="1" t="s">
        <v>100</v>
      </c>
      <c r="L4708" s="1">
        <v>2.25</v>
      </c>
      <c r="M4708" s="1">
        <v>2.25</v>
      </c>
      <c r="N4708" s="1" t="s">
        <v>110</v>
      </c>
      <c r="O4708" s="1">
        <v>1.8</v>
      </c>
      <c r="P4708" s="1" t="s">
        <v>110</v>
      </c>
      <c r="Q4708" s="1" t="s">
        <v>101</v>
      </c>
      <c r="R4708" s="1" t="s">
        <v>102</v>
      </c>
      <c r="S4708" s="1" t="s">
        <v>101</v>
      </c>
      <c r="T4708" s="1" t="s">
        <v>113</v>
      </c>
      <c r="U4708" s="1" t="s">
        <v>416</v>
      </c>
      <c r="Z4708" s="1" t="s">
        <v>33</v>
      </c>
      <c r="AG4708" s="1">
        <v>450</v>
      </c>
      <c r="AI4708" s="1">
        <v>1.8</v>
      </c>
      <c r="AJ4708" s="1" t="s">
        <v>110</v>
      </c>
      <c r="AL4708" s="1" t="s">
        <v>4731</v>
      </c>
      <c r="AN4708" s="1">
        <v>3</v>
      </c>
    </row>
    <row r="4709" spans="1:40" ht="25.5">
      <c r="A4709" s="6">
        <v>43116.460338622681</v>
      </c>
      <c r="B4709" s="2">
        <v>42945</v>
      </c>
      <c r="C4709" s="1" t="s">
        <v>117</v>
      </c>
      <c r="D4709" s="1">
        <v>50537</v>
      </c>
      <c r="E4709" s="1" t="s">
        <v>1761</v>
      </c>
      <c r="F4709" s="1" t="s">
        <v>98</v>
      </c>
      <c r="G4709" s="1" t="s">
        <v>99</v>
      </c>
      <c r="H4709" s="1" t="s">
        <v>100</v>
      </c>
      <c r="L4709" s="1">
        <v>2.25</v>
      </c>
      <c r="M4709" s="1">
        <v>2.25</v>
      </c>
      <c r="N4709" s="1" t="s">
        <v>110</v>
      </c>
      <c r="O4709" s="1">
        <v>1.8</v>
      </c>
      <c r="P4709" s="1" t="s">
        <v>110</v>
      </c>
      <c r="Q4709" s="1" t="s">
        <v>101</v>
      </c>
      <c r="R4709" s="1" t="s">
        <v>102</v>
      </c>
      <c r="S4709" s="1" t="s">
        <v>101</v>
      </c>
      <c r="T4709" s="1" t="s">
        <v>113</v>
      </c>
      <c r="U4709" s="1">
        <v>50</v>
      </c>
      <c r="Z4709" s="1" t="s">
        <v>33</v>
      </c>
      <c r="AG4709" s="1">
        <v>450</v>
      </c>
      <c r="AI4709" s="1">
        <v>1.8</v>
      </c>
      <c r="AJ4709" s="1" t="s">
        <v>110</v>
      </c>
      <c r="AN4709" s="1">
        <v>3</v>
      </c>
    </row>
    <row r="4710" spans="1:40" ht="25.5">
      <c r="A4710" s="6">
        <v>43156.658086770833</v>
      </c>
      <c r="B4710" s="2">
        <v>42945</v>
      </c>
      <c r="C4710" s="1" t="s">
        <v>117</v>
      </c>
      <c r="D4710" s="1">
        <v>50537</v>
      </c>
      <c r="E4710" s="1" t="s">
        <v>1761</v>
      </c>
      <c r="F4710" s="1" t="s">
        <v>98</v>
      </c>
      <c r="G4710" s="1" t="s">
        <v>99</v>
      </c>
      <c r="H4710" s="1" t="s">
        <v>100</v>
      </c>
      <c r="L4710" s="1">
        <v>2.25</v>
      </c>
      <c r="M4710" s="1">
        <v>2.25</v>
      </c>
      <c r="N4710" s="1" t="s">
        <v>110</v>
      </c>
      <c r="O4710" s="1">
        <v>1.8</v>
      </c>
      <c r="P4710" s="1" t="s">
        <v>110</v>
      </c>
      <c r="Q4710" s="1" t="s">
        <v>101</v>
      </c>
      <c r="R4710" s="1" t="s">
        <v>102</v>
      </c>
      <c r="S4710" s="1" t="s">
        <v>101</v>
      </c>
      <c r="T4710" s="1" t="s">
        <v>113</v>
      </c>
      <c r="U4710" s="1">
        <v>50</v>
      </c>
      <c r="Z4710" s="1" t="s">
        <v>33</v>
      </c>
      <c r="AG4710" s="1">
        <v>450</v>
      </c>
      <c r="AI4710" s="1">
        <v>1.8</v>
      </c>
      <c r="AJ4710" s="1" t="s">
        <v>110</v>
      </c>
      <c r="AL4710" s="1" t="s">
        <v>4731</v>
      </c>
    </row>
    <row r="4711" spans="1:40" ht="25.5">
      <c r="A4711" s="6">
        <v>43158.435008043976</v>
      </c>
      <c r="B4711" s="2">
        <v>42945</v>
      </c>
      <c r="C4711" s="1" t="s">
        <v>117</v>
      </c>
      <c r="D4711" s="1">
        <v>50537</v>
      </c>
      <c r="E4711" s="1" t="s">
        <v>1761</v>
      </c>
      <c r="F4711" s="1" t="s">
        <v>98</v>
      </c>
      <c r="G4711" s="1" t="s">
        <v>99</v>
      </c>
      <c r="H4711" s="1" t="s">
        <v>100</v>
      </c>
      <c r="L4711" s="1">
        <v>2.25</v>
      </c>
      <c r="M4711" s="1">
        <v>2.25</v>
      </c>
      <c r="N4711" s="1" t="s">
        <v>110</v>
      </c>
      <c r="O4711" s="1">
        <v>1.8</v>
      </c>
      <c r="P4711" s="1" t="s">
        <v>110</v>
      </c>
      <c r="Q4711" s="1" t="s">
        <v>101</v>
      </c>
      <c r="R4711" s="1" t="s">
        <v>102</v>
      </c>
      <c r="S4711" s="1" t="s">
        <v>101</v>
      </c>
      <c r="T4711" s="1" t="s">
        <v>113</v>
      </c>
      <c r="U4711" s="1">
        <v>50</v>
      </c>
      <c r="Z4711" s="1" t="s">
        <v>33</v>
      </c>
      <c r="AG4711" s="1">
        <v>450</v>
      </c>
      <c r="AI4711" s="1">
        <v>1.8</v>
      </c>
      <c r="AJ4711" s="1" t="s">
        <v>110</v>
      </c>
      <c r="AL4711" s="1" t="s">
        <v>4731</v>
      </c>
      <c r="AN4711" s="1">
        <v>3</v>
      </c>
    </row>
    <row r="4712" spans="1:40" ht="25.5">
      <c r="A4712" s="6">
        <v>43114.78205170139</v>
      </c>
      <c r="B4712" s="2">
        <v>42946</v>
      </c>
      <c r="C4712" s="1" t="s">
        <v>96</v>
      </c>
      <c r="D4712" s="1">
        <v>50537</v>
      </c>
      <c r="E4712" s="1" t="s">
        <v>1761</v>
      </c>
      <c r="F4712" s="1" t="s">
        <v>98</v>
      </c>
      <c r="G4712" s="1" t="s">
        <v>99</v>
      </c>
      <c r="H4712" s="1" t="s">
        <v>100</v>
      </c>
      <c r="K4712" s="1">
        <v>2.25</v>
      </c>
      <c r="L4712" s="1">
        <v>2.25</v>
      </c>
      <c r="M4712" s="1">
        <v>2.25</v>
      </c>
      <c r="N4712" s="1" t="s">
        <v>110</v>
      </c>
      <c r="O4712" s="1">
        <v>1.8</v>
      </c>
      <c r="P4712" s="1" t="s">
        <v>110</v>
      </c>
      <c r="Q4712" s="1" t="s">
        <v>101</v>
      </c>
      <c r="R4712" s="1" t="s">
        <v>111</v>
      </c>
      <c r="S4712" s="1" t="s">
        <v>101</v>
      </c>
      <c r="T4712" s="1" t="s">
        <v>113</v>
      </c>
      <c r="U4712" s="1" t="s">
        <v>114</v>
      </c>
      <c r="Z4712" s="1" t="s">
        <v>33</v>
      </c>
      <c r="AG4712" s="1">
        <v>450</v>
      </c>
      <c r="AI4712" s="1">
        <v>1.8</v>
      </c>
      <c r="AJ4712" s="1" t="s">
        <v>110</v>
      </c>
      <c r="AN4712" s="1">
        <v>3</v>
      </c>
    </row>
    <row r="4713" spans="1:40" ht="25.5">
      <c r="A4713" s="6">
        <v>43116.464514143518</v>
      </c>
      <c r="B4713" s="2">
        <v>42946</v>
      </c>
      <c r="C4713" s="1" t="s">
        <v>96</v>
      </c>
      <c r="D4713" s="1">
        <v>50537</v>
      </c>
      <c r="E4713" s="1" t="s">
        <v>1761</v>
      </c>
      <c r="F4713" s="1" t="s">
        <v>98</v>
      </c>
      <c r="G4713" s="1" t="s">
        <v>99</v>
      </c>
      <c r="H4713" s="1" t="s">
        <v>100</v>
      </c>
      <c r="K4713" s="1">
        <v>2.25</v>
      </c>
      <c r="L4713" s="1">
        <v>2.25</v>
      </c>
      <c r="M4713" s="1">
        <v>2.25</v>
      </c>
      <c r="N4713" s="1" t="s">
        <v>110</v>
      </c>
      <c r="O4713" s="1">
        <v>1.8</v>
      </c>
      <c r="P4713" s="1" t="s">
        <v>110</v>
      </c>
      <c r="Q4713" s="1" t="s">
        <v>101</v>
      </c>
      <c r="R4713" s="1" t="s">
        <v>122</v>
      </c>
      <c r="S4713" s="1" t="s">
        <v>101</v>
      </c>
      <c r="T4713" s="1" t="s">
        <v>113</v>
      </c>
      <c r="U4713" s="1" t="s">
        <v>114</v>
      </c>
      <c r="Z4713" s="1" t="s">
        <v>33</v>
      </c>
      <c r="AG4713" s="1">
        <v>450</v>
      </c>
      <c r="AI4713" s="1">
        <v>1.8</v>
      </c>
      <c r="AJ4713" s="1" t="s">
        <v>110</v>
      </c>
      <c r="AN4713" s="1">
        <v>3</v>
      </c>
    </row>
    <row r="4714" spans="1:40" ht="25.5">
      <c r="A4714" s="6">
        <v>43156.662060937495</v>
      </c>
      <c r="B4714" s="2">
        <v>42946</v>
      </c>
      <c r="C4714" s="1" t="s">
        <v>96</v>
      </c>
      <c r="D4714" s="1">
        <v>50537</v>
      </c>
      <c r="E4714" s="1" t="s">
        <v>1761</v>
      </c>
      <c r="F4714" s="1" t="s">
        <v>98</v>
      </c>
      <c r="G4714" s="1" t="s">
        <v>99</v>
      </c>
      <c r="H4714" s="1" t="s">
        <v>100</v>
      </c>
      <c r="K4714" s="1">
        <v>2.25</v>
      </c>
      <c r="L4714" s="1">
        <v>2.25</v>
      </c>
      <c r="M4714" s="1">
        <v>2.25</v>
      </c>
      <c r="N4714" s="1" t="s">
        <v>110</v>
      </c>
      <c r="O4714" s="1">
        <v>1.8</v>
      </c>
      <c r="P4714" s="1" t="s">
        <v>110</v>
      </c>
      <c r="Q4714" s="1" t="s">
        <v>101</v>
      </c>
      <c r="R4714" s="1" t="s">
        <v>102</v>
      </c>
      <c r="S4714" s="1" t="s">
        <v>101</v>
      </c>
      <c r="T4714" s="1" t="s">
        <v>113</v>
      </c>
      <c r="U4714" s="1">
        <v>50</v>
      </c>
      <c r="Z4714" s="1" t="s">
        <v>33</v>
      </c>
      <c r="AG4714" s="1">
        <v>450</v>
      </c>
      <c r="AI4714" s="1">
        <v>1.8</v>
      </c>
      <c r="AJ4714" s="1" t="s">
        <v>110</v>
      </c>
      <c r="AN4714" s="1">
        <v>3</v>
      </c>
    </row>
    <row r="4715" spans="1:40" ht="25.5">
      <c r="A4715" s="6">
        <v>43158.435702719908</v>
      </c>
      <c r="B4715" s="2">
        <v>42946</v>
      </c>
      <c r="C4715" s="1" t="s">
        <v>96</v>
      </c>
      <c r="D4715" s="1">
        <v>50537</v>
      </c>
      <c r="E4715" s="1" t="s">
        <v>1761</v>
      </c>
      <c r="F4715" s="1" t="s">
        <v>98</v>
      </c>
      <c r="G4715" s="1" t="s">
        <v>99</v>
      </c>
      <c r="H4715" s="1" t="s">
        <v>100</v>
      </c>
      <c r="K4715" s="1">
        <v>2.25</v>
      </c>
      <c r="L4715" s="1">
        <v>2.25</v>
      </c>
      <c r="M4715" s="1">
        <v>2.25</v>
      </c>
      <c r="N4715" s="1" t="s">
        <v>110</v>
      </c>
      <c r="O4715" s="1">
        <v>1.8</v>
      </c>
      <c r="P4715" s="1" t="s">
        <v>110</v>
      </c>
      <c r="Q4715" s="1" t="s">
        <v>101</v>
      </c>
      <c r="R4715" s="1" t="s">
        <v>111</v>
      </c>
      <c r="S4715" s="1" t="s">
        <v>101</v>
      </c>
      <c r="T4715" s="1" t="s">
        <v>113</v>
      </c>
      <c r="U4715" s="1" t="s">
        <v>114</v>
      </c>
      <c r="Z4715" s="1" t="s">
        <v>33</v>
      </c>
      <c r="AG4715" s="1">
        <v>450</v>
      </c>
      <c r="AI4715" s="1">
        <v>1.8</v>
      </c>
      <c r="AJ4715" s="1" t="s">
        <v>110</v>
      </c>
      <c r="AN4715" s="1">
        <v>3</v>
      </c>
    </row>
    <row r="4716" spans="1:40">
      <c r="A4716" s="6">
        <v>43114.783448773145</v>
      </c>
      <c r="B4716" s="2">
        <v>42946</v>
      </c>
      <c r="C4716" s="1" t="s">
        <v>117</v>
      </c>
      <c r="D4716" s="1">
        <v>50537</v>
      </c>
      <c r="E4716" s="1" t="s">
        <v>1761</v>
      </c>
      <c r="F4716" s="1" t="s">
        <v>98</v>
      </c>
      <c r="G4716" s="1" t="s">
        <v>99</v>
      </c>
      <c r="H4716" s="1" t="s">
        <v>109</v>
      </c>
      <c r="L4716" s="1">
        <v>2.25</v>
      </c>
      <c r="M4716" s="1">
        <v>2.25</v>
      </c>
      <c r="N4716" s="1" t="s">
        <v>110</v>
      </c>
      <c r="Q4716" s="1" t="s">
        <v>101</v>
      </c>
      <c r="R4716" s="1" t="s">
        <v>111</v>
      </c>
      <c r="S4716" s="1" t="s">
        <v>101</v>
      </c>
      <c r="T4716" s="1" t="s">
        <v>113</v>
      </c>
      <c r="U4716" s="1" t="s">
        <v>114</v>
      </c>
      <c r="Z4716" s="1" t="s">
        <v>33</v>
      </c>
      <c r="AD4716" s="1">
        <v>3</v>
      </c>
      <c r="AG4716" s="1">
        <v>450</v>
      </c>
      <c r="AI4716" s="1">
        <v>1.8</v>
      </c>
      <c r="AJ4716" s="1" t="s">
        <v>110</v>
      </c>
    </row>
    <row r="4717" spans="1:40" ht="25.5">
      <c r="A4717" s="6">
        <v>43116.467017442134</v>
      </c>
      <c r="B4717" s="2">
        <v>42946</v>
      </c>
      <c r="C4717" s="1" t="s">
        <v>117</v>
      </c>
      <c r="D4717" s="1">
        <v>50537</v>
      </c>
      <c r="E4717" s="1" t="s">
        <v>1761</v>
      </c>
      <c r="F4717" s="1" t="s">
        <v>98</v>
      </c>
      <c r="G4717" s="1" t="s">
        <v>99</v>
      </c>
      <c r="H4717" s="1" t="s">
        <v>109</v>
      </c>
      <c r="L4717" s="1">
        <v>2.25</v>
      </c>
      <c r="M4717" s="1">
        <v>2.25</v>
      </c>
      <c r="N4717" s="1" t="s">
        <v>110</v>
      </c>
      <c r="Q4717" s="1" t="s">
        <v>101</v>
      </c>
      <c r="R4717" s="1" t="s">
        <v>111</v>
      </c>
      <c r="S4717" s="1" t="s">
        <v>101</v>
      </c>
      <c r="T4717" s="1" t="s">
        <v>113</v>
      </c>
      <c r="U4717" s="1" t="s">
        <v>114</v>
      </c>
      <c r="Z4717" s="1" t="s">
        <v>115</v>
      </c>
      <c r="AG4717" s="1">
        <v>450</v>
      </c>
      <c r="AL4717" s="1" t="s">
        <v>4796</v>
      </c>
    </row>
    <row r="4718" spans="1:40" ht="25.5">
      <c r="A4718" s="6">
        <v>43156.665663067135</v>
      </c>
      <c r="B4718" s="2">
        <v>42946</v>
      </c>
      <c r="C4718" s="1" t="s">
        <v>117</v>
      </c>
      <c r="D4718" s="1">
        <v>50537</v>
      </c>
      <c r="E4718" s="1" t="s">
        <v>1761</v>
      </c>
      <c r="F4718" s="1" t="s">
        <v>98</v>
      </c>
      <c r="G4718" s="1" t="s">
        <v>99</v>
      </c>
      <c r="H4718" s="1" t="s">
        <v>109</v>
      </c>
      <c r="L4718" s="1">
        <v>2.25</v>
      </c>
      <c r="M4718" s="1">
        <v>2.25</v>
      </c>
      <c r="N4718" s="1" t="s">
        <v>110</v>
      </c>
      <c r="Q4718" s="1" t="s">
        <v>101</v>
      </c>
      <c r="R4718" s="1" t="s">
        <v>102</v>
      </c>
      <c r="S4718" s="1" t="s">
        <v>101</v>
      </c>
      <c r="T4718" s="1" t="s">
        <v>113</v>
      </c>
      <c r="U4718" s="1">
        <v>50</v>
      </c>
      <c r="Z4718" s="1" t="s">
        <v>33</v>
      </c>
      <c r="AG4718" s="1">
        <v>450</v>
      </c>
      <c r="AI4718" s="1">
        <v>1.8</v>
      </c>
      <c r="AJ4718" s="1" t="s">
        <v>110</v>
      </c>
      <c r="AL4718" s="1" t="s">
        <v>4731</v>
      </c>
      <c r="AN4718" s="1">
        <v>2</v>
      </c>
    </row>
    <row r="4719" spans="1:40" ht="25.5">
      <c r="A4719" s="6">
        <v>43158.436582766204</v>
      </c>
      <c r="B4719" s="2">
        <v>42946</v>
      </c>
      <c r="C4719" s="1" t="s">
        <v>117</v>
      </c>
      <c r="D4719" s="1">
        <v>50537</v>
      </c>
      <c r="E4719" s="1" t="s">
        <v>1761</v>
      </c>
      <c r="F4719" s="1" t="s">
        <v>98</v>
      </c>
      <c r="G4719" s="1" t="s">
        <v>99</v>
      </c>
      <c r="H4719" s="1" t="s">
        <v>109</v>
      </c>
      <c r="L4719" s="1">
        <v>2.25</v>
      </c>
      <c r="M4719" s="1">
        <v>2.25</v>
      </c>
      <c r="N4719" s="1" t="s">
        <v>110</v>
      </c>
      <c r="Q4719" s="1" t="s">
        <v>101</v>
      </c>
      <c r="R4719" s="1" t="s">
        <v>111</v>
      </c>
      <c r="S4719" s="1" t="s">
        <v>101</v>
      </c>
      <c r="T4719" s="1" t="s">
        <v>113</v>
      </c>
      <c r="U4719" s="1" t="s">
        <v>114</v>
      </c>
      <c r="Z4719" s="1" t="s">
        <v>33</v>
      </c>
      <c r="AG4719" s="1">
        <v>450</v>
      </c>
      <c r="AI4719" s="1">
        <v>1.8</v>
      </c>
      <c r="AJ4719" s="1" t="s">
        <v>110</v>
      </c>
      <c r="AL4719" s="1" t="s">
        <v>4807</v>
      </c>
      <c r="AN4719" s="1">
        <v>3</v>
      </c>
    </row>
    <row r="4720" spans="1:40">
      <c r="A4720" s="6">
        <v>43114.784510405094</v>
      </c>
      <c r="B4720" s="2">
        <v>42947</v>
      </c>
      <c r="C4720" s="1" t="s">
        <v>96</v>
      </c>
      <c r="D4720" s="1">
        <v>50537</v>
      </c>
      <c r="E4720" s="1" t="s">
        <v>1761</v>
      </c>
      <c r="F4720" s="1" t="s">
        <v>98</v>
      </c>
      <c r="G4720" s="1" t="s">
        <v>99</v>
      </c>
      <c r="H4720" s="1" t="s">
        <v>109</v>
      </c>
      <c r="K4720" s="1">
        <v>2.25</v>
      </c>
      <c r="L4720" s="1">
        <v>2.25</v>
      </c>
      <c r="M4720" s="1">
        <v>2.25</v>
      </c>
      <c r="N4720" s="1" t="s">
        <v>110</v>
      </c>
      <c r="O4720" s="1">
        <v>1.8</v>
      </c>
      <c r="P4720" s="1" t="s">
        <v>110</v>
      </c>
      <c r="Q4720" s="1" t="s">
        <v>101</v>
      </c>
      <c r="R4720" s="1" t="s">
        <v>111</v>
      </c>
      <c r="S4720" s="1" t="s">
        <v>101</v>
      </c>
      <c r="T4720" s="1" t="s">
        <v>113</v>
      </c>
      <c r="U4720" s="1" t="s">
        <v>114</v>
      </c>
      <c r="Z4720" s="1" t="s">
        <v>115</v>
      </c>
      <c r="AG4720" s="1">
        <v>450</v>
      </c>
      <c r="AI4720" s="1">
        <v>1.8</v>
      </c>
      <c r="AJ4720" s="1" t="s">
        <v>110</v>
      </c>
      <c r="AN4720" s="1">
        <v>3</v>
      </c>
    </row>
    <row r="4721" spans="1:40">
      <c r="A4721" s="6">
        <v>43116.468796944449</v>
      </c>
      <c r="B4721" s="2">
        <v>42947</v>
      </c>
      <c r="C4721" s="1" t="s">
        <v>96</v>
      </c>
      <c r="D4721" s="1">
        <v>50537</v>
      </c>
      <c r="E4721" s="1" t="s">
        <v>1761</v>
      </c>
      <c r="F4721" s="1" t="s">
        <v>98</v>
      </c>
      <c r="G4721" s="1" t="s">
        <v>99</v>
      </c>
      <c r="H4721" s="1" t="s">
        <v>109</v>
      </c>
      <c r="K4721" s="1">
        <v>2.25</v>
      </c>
      <c r="L4721" s="1">
        <v>2.25</v>
      </c>
      <c r="M4721" s="1">
        <v>2.25</v>
      </c>
      <c r="N4721" s="1" t="s">
        <v>110</v>
      </c>
      <c r="P4721" s="1" t="s">
        <v>110</v>
      </c>
      <c r="Q4721" s="1" t="s">
        <v>101</v>
      </c>
      <c r="R4721" s="1" t="s">
        <v>111</v>
      </c>
      <c r="S4721" s="1" t="s">
        <v>101</v>
      </c>
      <c r="T4721" s="1" t="s">
        <v>113</v>
      </c>
      <c r="U4721" s="1" t="s">
        <v>114</v>
      </c>
      <c r="Z4721" s="1" t="s">
        <v>115</v>
      </c>
      <c r="AG4721" s="1">
        <v>450</v>
      </c>
      <c r="AN4721" s="1">
        <v>3</v>
      </c>
    </row>
    <row r="4722" spans="1:40">
      <c r="A4722" s="6">
        <v>43158.437163923612</v>
      </c>
      <c r="B4722" s="2">
        <v>42947</v>
      </c>
      <c r="C4722" s="1" t="s">
        <v>96</v>
      </c>
      <c r="D4722" s="1">
        <v>50537</v>
      </c>
      <c r="E4722" s="1" t="s">
        <v>1761</v>
      </c>
      <c r="F4722" s="1" t="s">
        <v>98</v>
      </c>
      <c r="G4722" s="1" t="s">
        <v>99</v>
      </c>
      <c r="H4722" s="1" t="s">
        <v>109</v>
      </c>
      <c r="K4722" s="1">
        <v>2.25</v>
      </c>
      <c r="L4722" s="1">
        <v>2.25</v>
      </c>
      <c r="M4722" s="1">
        <v>2.25</v>
      </c>
      <c r="N4722" s="1" t="s">
        <v>110</v>
      </c>
      <c r="O4722" s="1">
        <v>1.8</v>
      </c>
      <c r="P4722" s="1" t="s">
        <v>110</v>
      </c>
      <c r="Q4722" s="1" t="s">
        <v>101</v>
      </c>
      <c r="R4722" s="1" t="s">
        <v>111</v>
      </c>
      <c r="S4722" s="1" t="s">
        <v>101</v>
      </c>
      <c r="T4722" s="1" t="s">
        <v>113</v>
      </c>
      <c r="U4722" s="1" t="s">
        <v>114</v>
      </c>
      <c r="Z4722" s="1" t="s">
        <v>115</v>
      </c>
      <c r="AG4722" s="1">
        <v>450</v>
      </c>
      <c r="AN4722" s="1">
        <v>3</v>
      </c>
    </row>
    <row r="4723" spans="1:40" ht="25.5">
      <c r="A4723" s="6">
        <v>43114.786565509261</v>
      </c>
      <c r="B4723" s="2">
        <v>42947</v>
      </c>
      <c r="C4723" s="1" t="s">
        <v>117</v>
      </c>
      <c r="D4723" s="1">
        <v>50537</v>
      </c>
      <c r="E4723" s="1" t="s">
        <v>1761</v>
      </c>
      <c r="F4723" s="1" t="s">
        <v>98</v>
      </c>
      <c r="G4723" s="1" t="s">
        <v>99</v>
      </c>
      <c r="H4723" s="1" t="s">
        <v>109</v>
      </c>
      <c r="Q4723" s="1" t="s">
        <v>101</v>
      </c>
      <c r="R4723" s="1" t="s">
        <v>111</v>
      </c>
      <c r="S4723" s="1" t="s">
        <v>112</v>
      </c>
      <c r="U4723" s="1" t="s">
        <v>114</v>
      </c>
      <c r="Z4723" s="1" t="s">
        <v>115</v>
      </c>
      <c r="AL4723" s="1" t="s">
        <v>4827</v>
      </c>
    </row>
    <row r="4724" spans="1:40" ht="51">
      <c r="A4724" s="6">
        <v>43116.471327199077</v>
      </c>
      <c r="B4724" s="2">
        <v>42947</v>
      </c>
      <c r="C4724" s="1" t="s">
        <v>117</v>
      </c>
      <c r="D4724" s="1">
        <v>50537</v>
      </c>
      <c r="E4724" s="1" t="s">
        <v>1761</v>
      </c>
      <c r="F4724" s="1" t="s">
        <v>98</v>
      </c>
      <c r="G4724" s="1" t="s">
        <v>99</v>
      </c>
      <c r="H4724" s="1" t="s">
        <v>109</v>
      </c>
      <c r="Q4724" s="1" t="s">
        <v>101</v>
      </c>
      <c r="R4724" s="1" t="s">
        <v>111</v>
      </c>
      <c r="S4724" s="1" t="s">
        <v>112</v>
      </c>
      <c r="U4724" s="1" t="s">
        <v>114</v>
      </c>
      <c r="Z4724" s="1" t="s">
        <v>115</v>
      </c>
      <c r="AL4724" s="1" t="s">
        <v>4831</v>
      </c>
      <c r="AN4724" s="1">
        <v>3</v>
      </c>
    </row>
    <row r="4725" spans="1:40" ht="25.5">
      <c r="A4725" s="6">
        <v>43158.437825902773</v>
      </c>
      <c r="B4725" s="2">
        <v>42947</v>
      </c>
      <c r="C4725" s="1" t="s">
        <v>117</v>
      </c>
      <c r="D4725" s="1">
        <v>50537</v>
      </c>
      <c r="E4725" s="1" t="s">
        <v>1761</v>
      </c>
      <c r="F4725" s="1" t="s">
        <v>98</v>
      </c>
      <c r="G4725" s="1" t="s">
        <v>99</v>
      </c>
      <c r="H4725" s="1" t="s">
        <v>109</v>
      </c>
      <c r="Q4725" s="1" t="s">
        <v>101</v>
      </c>
      <c r="R4725" s="1" t="s">
        <v>111</v>
      </c>
      <c r="S4725" s="1" t="s">
        <v>112</v>
      </c>
      <c r="U4725" s="1" t="s">
        <v>114</v>
      </c>
      <c r="Z4725" s="1" t="s">
        <v>115</v>
      </c>
      <c r="AL4725" s="1" t="s">
        <v>4835</v>
      </c>
      <c r="AN4725" s="1">
        <v>3</v>
      </c>
    </row>
    <row r="4726" spans="1:40" ht="25.5">
      <c r="A4726" s="6">
        <v>43116.472920960645</v>
      </c>
      <c r="B4726" s="2">
        <v>42948</v>
      </c>
      <c r="C4726" s="1" t="s">
        <v>96</v>
      </c>
      <c r="D4726" s="1">
        <v>50537</v>
      </c>
      <c r="E4726" s="1" t="s">
        <v>1761</v>
      </c>
      <c r="F4726" s="1" t="s">
        <v>98</v>
      </c>
      <c r="G4726" s="1" t="s">
        <v>99</v>
      </c>
      <c r="H4726" s="1" t="s">
        <v>109</v>
      </c>
      <c r="Q4726" s="1" t="s">
        <v>101</v>
      </c>
      <c r="R4726" s="1" t="s">
        <v>111</v>
      </c>
      <c r="S4726" s="1" t="s">
        <v>101</v>
      </c>
      <c r="U4726" s="1" t="s">
        <v>114</v>
      </c>
      <c r="Z4726" s="1" t="s">
        <v>115</v>
      </c>
      <c r="AL4726" s="1" t="s">
        <v>4839</v>
      </c>
    </row>
    <row r="4727" spans="1:40">
      <c r="A4727" s="6">
        <v>43158.438278518515</v>
      </c>
      <c r="B4727" s="2">
        <v>42948</v>
      </c>
      <c r="C4727" s="1" t="s">
        <v>96</v>
      </c>
      <c r="D4727" s="1">
        <v>50537</v>
      </c>
      <c r="E4727" s="1" t="s">
        <v>1761</v>
      </c>
      <c r="F4727" s="1" t="s">
        <v>98</v>
      </c>
      <c r="G4727" s="1" t="s">
        <v>99</v>
      </c>
      <c r="H4727" s="1" t="s">
        <v>109</v>
      </c>
      <c r="R4727" s="1" t="s">
        <v>111</v>
      </c>
      <c r="S4727" s="1" t="s">
        <v>101</v>
      </c>
      <c r="U4727" s="1" t="s">
        <v>114</v>
      </c>
      <c r="Z4727" s="1" t="s">
        <v>115</v>
      </c>
      <c r="AN4727" s="1">
        <v>3</v>
      </c>
    </row>
    <row r="4728" spans="1:40">
      <c r="A4728" s="6">
        <v>43158.438468229171</v>
      </c>
      <c r="B4728" s="2">
        <v>42948</v>
      </c>
      <c r="C4728" s="1" t="s">
        <v>96</v>
      </c>
      <c r="D4728" s="1">
        <v>50537</v>
      </c>
      <c r="E4728" s="1" t="s">
        <v>1761</v>
      </c>
      <c r="F4728" s="1" t="s">
        <v>98</v>
      </c>
      <c r="G4728" s="1" t="s">
        <v>99</v>
      </c>
      <c r="H4728" s="1" t="s">
        <v>109</v>
      </c>
      <c r="R4728" s="1" t="s">
        <v>111</v>
      </c>
      <c r="S4728" s="1" t="s">
        <v>101</v>
      </c>
      <c r="U4728" s="1" t="s">
        <v>114</v>
      </c>
      <c r="Z4728" s="1" t="s">
        <v>115</v>
      </c>
      <c r="AN4728" s="1">
        <v>3</v>
      </c>
    </row>
    <row r="4729" spans="1:40" ht="25.5">
      <c r="A4729" s="6">
        <v>43158.439058379634</v>
      </c>
      <c r="B4729" s="2">
        <v>42948</v>
      </c>
      <c r="C4729" s="1" t="s">
        <v>117</v>
      </c>
      <c r="D4729" s="1">
        <v>50537</v>
      </c>
      <c r="E4729" s="1" t="s">
        <v>1761</v>
      </c>
      <c r="F4729" s="1" t="s">
        <v>98</v>
      </c>
      <c r="G4729" s="1" t="s">
        <v>99</v>
      </c>
      <c r="H4729" s="1" t="s">
        <v>109</v>
      </c>
      <c r="Q4729" s="1" t="s">
        <v>101</v>
      </c>
      <c r="R4729" s="1" t="s">
        <v>111</v>
      </c>
      <c r="S4729" s="1" t="s">
        <v>101</v>
      </c>
      <c r="U4729" s="1" t="s">
        <v>114</v>
      </c>
      <c r="Z4729" s="1" t="s">
        <v>115</v>
      </c>
      <c r="AL4729" s="1" t="s">
        <v>4852</v>
      </c>
      <c r="AN4729" s="1">
        <v>3</v>
      </c>
    </row>
    <row r="4730" spans="1:40" ht="25.5">
      <c r="A4730" s="6">
        <v>43158.439707835649</v>
      </c>
      <c r="B4730" s="2">
        <v>42949</v>
      </c>
      <c r="C4730" s="1" t="s">
        <v>96</v>
      </c>
      <c r="D4730" s="1">
        <v>50537</v>
      </c>
      <c r="E4730" s="1" t="s">
        <v>1761</v>
      </c>
      <c r="F4730" s="1" t="s">
        <v>98</v>
      </c>
      <c r="G4730" s="1" t="s">
        <v>99</v>
      </c>
      <c r="H4730" s="1" t="s">
        <v>109</v>
      </c>
      <c r="Q4730" s="1" t="s">
        <v>101</v>
      </c>
      <c r="R4730" s="1" t="s">
        <v>111</v>
      </c>
      <c r="S4730" s="1" t="s">
        <v>133</v>
      </c>
      <c r="U4730" s="1" t="s">
        <v>114</v>
      </c>
      <c r="Z4730" s="1" t="s">
        <v>33</v>
      </c>
      <c r="AK4730" s="1" t="s">
        <v>2991</v>
      </c>
      <c r="AN4730" s="1">
        <v>3</v>
      </c>
    </row>
    <row r="4731" spans="1:40" ht="51">
      <c r="A4731" s="6">
        <v>43158.440673611112</v>
      </c>
      <c r="B4731" s="2">
        <v>42949</v>
      </c>
      <c r="C4731" s="1" t="s">
        <v>117</v>
      </c>
      <c r="D4731" s="1">
        <v>50537</v>
      </c>
      <c r="E4731" s="1" t="s">
        <v>1761</v>
      </c>
      <c r="F4731" s="1" t="s">
        <v>98</v>
      </c>
      <c r="G4731" s="1" t="s">
        <v>99</v>
      </c>
      <c r="H4731" s="1" t="s">
        <v>109</v>
      </c>
      <c r="Q4731" s="1" t="s">
        <v>101</v>
      </c>
      <c r="R4731" s="1" t="s">
        <v>111</v>
      </c>
      <c r="S4731" s="1" t="s">
        <v>101</v>
      </c>
      <c r="U4731" s="1" t="s">
        <v>114</v>
      </c>
      <c r="Z4731" s="1" t="s">
        <v>115</v>
      </c>
      <c r="AL4731" s="1" t="s">
        <v>4860</v>
      </c>
      <c r="AN4731" s="1">
        <v>3</v>
      </c>
    </row>
    <row r="4732" spans="1:40">
      <c r="A4732" s="6">
        <v>43158.441132175925</v>
      </c>
      <c r="B4732" s="2">
        <v>42950</v>
      </c>
      <c r="C4732" s="1" t="s">
        <v>96</v>
      </c>
      <c r="D4732" s="1">
        <v>50537</v>
      </c>
      <c r="E4732" s="1" t="s">
        <v>1761</v>
      </c>
      <c r="F4732" s="1" t="s">
        <v>98</v>
      </c>
      <c r="G4732" s="1" t="s">
        <v>99</v>
      </c>
      <c r="H4732" s="1" t="s">
        <v>109</v>
      </c>
      <c r="Q4732" s="1" t="s">
        <v>101</v>
      </c>
      <c r="R4732" s="1" t="s">
        <v>111</v>
      </c>
      <c r="S4732" s="1" t="s">
        <v>124</v>
      </c>
      <c r="Z4732" s="1" t="s">
        <v>115</v>
      </c>
      <c r="AN4732" s="1">
        <v>3</v>
      </c>
    </row>
    <row r="4733" spans="1:40" ht="51">
      <c r="A4733" s="6">
        <v>43158.441804085647</v>
      </c>
      <c r="B4733" s="2">
        <v>42950</v>
      </c>
      <c r="C4733" s="1" t="s">
        <v>117</v>
      </c>
      <c r="D4733" s="1">
        <v>50537</v>
      </c>
      <c r="E4733" s="1" t="s">
        <v>1761</v>
      </c>
      <c r="F4733" s="1" t="s">
        <v>98</v>
      </c>
      <c r="G4733" s="1" t="s">
        <v>99</v>
      </c>
      <c r="H4733" s="1" t="s">
        <v>109</v>
      </c>
      <c r="Q4733" s="1" t="s">
        <v>101</v>
      </c>
      <c r="R4733" s="1" t="s">
        <v>111</v>
      </c>
      <c r="S4733" s="1" t="s">
        <v>101</v>
      </c>
      <c r="U4733" s="1" t="s">
        <v>114</v>
      </c>
      <c r="Z4733" s="1" t="s">
        <v>115</v>
      </c>
      <c r="AL4733" s="1" t="s">
        <v>4867</v>
      </c>
    </row>
    <row r="4734" spans="1:40">
      <c r="A4734" s="6">
        <v>43158.444042314819</v>
      </c>
      <c r="B4734" s="2">
        <v>42951</v>
      </c>
      <c r="C4734" s="1" t="s">
        <v>96</v>
      </c>
      <c r="D4734" s="1">
        <v>50537</v>
      </c>
      <c r="E4734" s="1" t="s">
        <v>1761</v>
      </c>
      <c r="F4734" s="1" t="s">
        <v>98</v>
      </c>
      <c r="G4734" s="1" t="s">
        <v>99</v>
      </c>
      <c r="H4734" s="1" t="s">
        <v>109</v>
      </c>
      <c r="Q4734" s="1" t="s">
        <v>101</v>
      </c>
      <c r="R4734" s="1" t="s">
        <v>111</v>
      </c>
      <c r="S4734" s="1" t="s">
        <v>101</v>
      </c>
      <c r="U4734" s="1" t="s">
        <v>114</v>
      </c>
      <c r="Z4734" s="1" t="s">
        <v>115</v>
      </c>
    </row>
    <row r="4735" spans="1:40" ht="38.25">
      <c r="A4735" s="6">
        <v>43158.444738229169</v>
      </c>
      <c r="B4735" s="2">
        <v>42951</v>
      </c>
      <c r="C4735" s="1" t="s">
        <v>117</v>
      </c>
      <c r="D4735" s="1">
        <v>50537</v>
      </c>
      <c r="E4735" s="1" t="s">
        <v>1761</v>
      </c>
      <c r="F4735" s="1" t="s">
        <v>98</v>
      </c>
      <c r="G4735" s="1" t="s">
        <v>99</v>
      </c>
      <c r="H4735" s="1" t="s">
        <v>109</v>
      </c>
      <c r="Q4735" s="1" t="s">
        <v>101</v>
      </c>
      <c r="R4735" s="1" t="s">
        <v>111</v>
      </c>
      <c r="S4735" s="1" t="s">
        <v>101</v>
      </c>
      <c r="U4735" s="1" t="s">
        <v>114</v>
      </c>
      <c r="Z4735" s="1" t="s">
        <v>33</v>
      </c>
      <c r="AL4735" s="1" t="s">
        <v>4874</v>
      </c>
    </row>
    <row r="4736" spans="1:40">
      <c r="A4736" s="6">
        <v>43158.445131990738</v>
      </c>
      <c r="B4736" s="2">
        <v>42952</v>
      </c>
      <c r="C4736" s="1" t="s">
        <v>96</v>
      </c>
      <c r="D4736" s="1">
        <v>50537</v>
      </c>
      <c r="E4736" s="1" t="s">
        <v>1761</v>
      </c>
      <c r="F4736" s="1" t="s">
        <v>98</v>
      </c>
      <c r="G4736" s="1" t="s">
        <v>99</v>
      </c>
      <c r="H4736" s="1" t="s">
        <v>109</v>
      </c>
      <c r="Q4736" s="1" t="s">
        <v>101</v>
      </c>
      <c r="R4736" s="1" t="s">
        <v>111</v>
      </c>
      <c r="S4736" s="1" t="s">
        <v>124</v>
      </c>
      <c r="U4736" s="1" t="s">
        <v>114</v>
      </c>
      <c r="Z4736" s="1" t="s">
        <v>33</v>
      </c>
    </row>
    <row r="4737" spans="1:38">
      <c r="A4737" s="6">
        <v>43158.446286446764</v>
      </c>
      <c r="B4737" s="2">
        <v>42953</v>
      </c>
      <c r="C4737" s="1" t="s">
        <v>96</v>
      </c>
      <c r="D4737" s="1">
        <v>50537</v>
      </c>
      <c r="E4737" s="1" t="s">
        <v>1761</v>
      </c>
      <c r="F4737" s="1" t="s">
        <v>98</v>
      </c>
      <c r="G4737" s="1" t="s">
        <v>99</v>
      </c>
      <c r="H4737" s="1" t="s">
        <v>109</v>
      </c>
      <c r="Q4737" s="1" t="s">
        <v>101</v>
      </c>
      <c r="R4737" s="1" t="s">
        <v>111</v>
      </c>
      <c r="S4737" s="1" t="s">
        <v>124</v>
      </c>
      <c r="Z4737" s="1" t="s">
        <v>115</v>
      </c>
    </row>
    <row r="4738" spans="1:38">
      <c r="A4738" s="6">
        <v>43117.425018055554</v>
      </c>
      <c r="B4738" s="2">
        <v>42942</v>
      </c>
      <c r="C4738" s="1" t="s">
        <v>117</v>
      </c>
      <c r="D4738" s="1">
        <v>50581</v>
      </c>
      <c r="E4738" s="1" t="s">
        <v>1679</v>
      </c>
      <c r="F4738" s="1" t="s">
        <v>98</v>
      </c>
      <c r="G4738" s="1" t="s">
        <v>99</v>
      </c>
      <c r="H4738" s="1" t="s">
        <v>109</v>
      </c>
      <c r="K4738" s="1">
        <v>0.9</v>
      </c>
      <c r="L4738" s="1">
        <v>0.9</v>
      </c>
      <c r="M4738" s="1">
        <v>0.9</v>
      </c>
      <c r="N4738" s="1" t="s">
        <v>110</v>
      </c>
      <c r="O4738" s="1">
        <v>0.7</v>
      </c>
      <c r="P4738" s="1" t="s">
        <v>110</v>
      </c>
      <c r="T4738" s="1" t="s">
        <v>113</v>
      </c>
      <c r="V4738" s="1">
        <v>33</v>
      </c>
      <c r="W4738" s="1">
        <v>134</v>
      </c>
      <c r="X4738" s="1">
        <v>6.4</v>
      </c>
      <c r="Z4738" s="1" t="s">
        <v>115</v>
      </c>
      <c r="AD4738" s="1">
        <v>3.5</v>
      </c>
      <c r="AG4738" s="1">
        <v>176</v>
      </c>
    </row>
    <row r="4739" spans="1:38" ht="25.5">
      <c r="A4739" s="6">
        <v>43117.426704467594</v>
      </c>
      <c r="B4739" s="2">
        <v>42943</v>
      </c>
      <c r="C4739" s="1" t="s">
        <v>96</v>
      </c>
      <c r="D4739" s="1">
        <v>50581</v>
      </c>
      <c r="E4739" s="1" t="s">
        <v>1679</v>
      </c>
      <c r="F4739" s="1" t="s">
        <v>98</v>
      </c>
      <c r="G4739" s="1" t="s">
        <v>99</v>
      </c>
      <c r="H4739" s="1" t="s">
        <v>109</v>
      </c>
      <c r="L4739" s="1">
        <v>0.9</v>
      </c>
      <c r="M4739" s="1">
        <v>0.9</v>
      </c>
      <c r="N4739" s="1" t="s">
        <v>110</v>
      </c>
      <c r="Q4739" s="1" t="s">
        <v>101</v>
      </c>
      <c r="R4739" s="1" t="s">
        <v>102</v>
      </c>
      <c r="S4739" s="1" t="s">
        <v>101</v>
      </c>
      <c r="T4739" s="1" t="s">
        <v>113</v>
      </c>
      <c r="U4739" s="1" t="s">
        <v>196</v>
      </c>
      <c r="Z4739" s="1" t="s">
        <v>115</v>
      </c>
      <c r="AG4739" s="1">
        <v>176</v>
      </c>
    </row>
    <row r="4740" spans="1:38" ht="25.5">
      <c r="A4740" s="6">
        <v>43117.427806261578</v>
      </c>
      <c r="B4740" s="2">
        <v>42943</v>
      </c>
      <c r="C4740" s="1" t="s">
        <v>117</v>
      </c>
      <c r="D4740" s="1">
        <v>50581</v>
      </c>
      <c r="E4740" s="1" t="s">
        <v>1679</v>
      </c>
      <c r="F4740" s="1" t="s">
        <v>98</v>
      </c>
      <c r="G4740" s="1" t="s">
        <v>99</v>
      </c>
      <c r="H4740" s="1" t="s">
        <v>109</v>
      </c>
      <c r="K4740" s="1">
        <v>0.9</v>
      </c>
      <c r="L4740" s="1">
        <v>0.9</v>
      </c>
      <c r="M4740" s="1">
        <v>0.9</v>
      </c>
      <c r="N4740" s="1" t="s">
        <v>110</v>
      </c>
      <c r="O4740" s="1">
        <v>0.7</v>
      </c>
      <c r="P4740" s="1" t="s">
        <v>110</v>
      </c>
      <c r="Q4740" s="1" t="s">
        <v>101</v>
      </c>
      <c r="R4740" s="1" t="s">
        <v>102</v>
      </c>
      <c r="S4740" s="1" t="s">
        <v>101</v>
      </c>
      <c r="T4740" s="1" t="s">
        <v>113</v>
      </c>
      <c r="U4740" s="1" t="s">
        <v>196</v>
      </c>
      <c r="Z4740" s="1" t="s">
        <v>33</v>
      </c>
      <c r="AD4740" s="1">
        <v>3.5</v>
      </c>
      <c r="AG4740" s="1">
        <v>176</v>
      </c>
    </row>
    <row r="4741" spans="1:38" ht="25.5">
      <c r="A4741" s="6">
        <v>43117.429193784723</v>
      </c>
      <c r="B4741" s="2">
        <v>42944</v>
      </c>
      <c r="C4741" s="1" t="s">
        <v>96</v>
      </c>
      <c r="D4741" s="1">
        <v>50581</v>
      </c>
      <c r="E4741" s="1" t="s">
        <v>1679</v>
      </c>
      <c r="F4741" s="1" t="s">
        <v>98</v>
      </c>
      <c r="G4741" s="1" t="s">
        <v>99</v>
      </c>
      <c r="H4741" s="1" t="s">
        <v>109</v>
      </c>
      <c r="L4741" s="1">
        <v>0.9</v>
      </c>
      <c r="M4741" s="1">
        <v>0.9</v>
      </c>
      <c r="N4741" s="1" t="s">
        <v>110</v>
      </c>
      <c r="Q4741" s="1" t="s">
        <v>101</v>
      </c>
      <c r="R4741" s="1" t="s">
        <v>122</v>
      </c>
      <c r="S4741" s="1" t="s">
        <v>101</v>
      </c>
      <c r="T4741" s="1" t="s">
        <v>113</v>
      </c>
      <c r="U4741" s="1" t="s">
        <v>114</v>
      </c>
      <c r="Z4741" s="1" t="s">
        <v>115</v>
      </c>
      <c r="AG4741" s="1">
        <v>176</v>
      </c>
    </row>
    <row r="4742" spans="1:38">
      <c r="A4742" s="6">
        <v>43117.431110578706</v>
      </c>
      <c r="B4742" s="2">
        <v>42944</v>
      </c>
      <c r="C4742" s="1" t="s">
        <v>117</v>
      </c>
      <c r="D4742" s="1">
        <v>50581</v>
      </c>
      <c r="E4742" s="1" t="s">
        <v>1679</v>
      </c>
      <c r="F4742" s="1" t="s">
        <v>98</v>
      </c>
      <c r="G4742" s="1" t="s">
        <v>99</v>
      </c>
      <c r="H4742" s="1" t="s">
        <v>109</v>
      </c>
      <c r="K4742" s="1">
        <v>0.9</v>
      </c>
      <c r="L4742" s="1">
        <v>0.9</v>
      </c>
      <c r="M4742" s="1">
        <v>0.9</v>
      </c>
      <c r="N4742" s="1" t="s">
        <v>110</v>
      </c>
      <c r="O4742" s="1">
        <v>0.7</v>
      </c>
      <c r="P4742" s="1" t="s">
        <v>110</v>
      </c>
      <c r="Q4742" s="1" t="s">
        <v>101</v>
      </c>
      <c r="R4742" s="1" t="s">
        <v>111</v>
      </c>
      <c r="S4742" s="1" t="s">
        <v>101</v>
      </c>
      <c r="T4742" s="1" t="s">
        <v>113</v>
      </c>
      <c r="U4742" s="1" t="s">
        <v>114</v>
      </c>
      <c r="Z4742" s="1" t="s">
        <v>115</v>
      </c>
      <c r="AD4742" s="1">
        <v>3.4</v>
      </c>
      <c r="AG4742" s="1">
        <v>176</v>
      </c>
    </row>
    <row r="4743" spans="1:38" ht="25.5">
      <c r="A4743" s="6">
        <v>43117.432131956019</v>
      </c>
      <c r="B4743" s="2">
        <v>42945</v>
      </c>
      <c r="C4743" s="1" t="s">
        <v>96</v>
      </c>
      <c r="D4743" s="1">
        <v>50581</v>
      </c>
      <c r="E4743" s="1" t="s">
        <v>1679</v>
      </c>
      <c r="F4743" s="1" t="s">
        <v>98</v>
      </c>
      <c r="G4743" s="1" t="s">
        <v>99</v>
      </c>
      <c r="H4743" s="1" t="s">
        <v>109</v>
      </c>
      <c r="L4743" s="1">
        <v>0.9</v>
      </c>
      <c r="M4743" s="1">
        <v>0.9</v>
      </c>
      <c r="N4743" s="1" t="s">
        <v>110</v>
      </c>
      <c r="Q4743" s="1" t="s">
        <v>101</v>
      </c>
      <c r="R4743" s="1" t="s">
        <v>111</v>
      </c>
      <c r="S4743" s="1" t="s">
        <v>112</v>
      </c>
      <c r="T4743" s="1" t="s">
        <v>113</v>
      </c>
      <c r="U4743" s="1" t="s">
        <v>114</v>
      </c>
      <c r="Z4743" s="1" t="s">
        <v>115</v>
      </c>
      <c r="AG4743" s="1">
        <v>176</v>
      </c>
    </row>
    <row r="4744" spans="1:38">
      <c r="A4744" s="6">
        <v>43117.432943321764</v>
      </c>
      <c r="B4744" s="2">
        <v>42945</v>
      </c>
      <c r="C4744" s="1" t="s">
        <v>117</v>
      </c>
      <c r="D4744" s="1">
        <v>50581</v>
      </c>
      <c r="E4744" s="1" t="s">
        <v>1679</v>
      </c>
      <c r="F4744" s="1" t="s">
        <v>98</v>
      </c>
      <c r="G4744" s="1" t="s">
        <v>99</v>
      </c>
      <c r="H4744" s="1" t="s">
        <v>109</v>
      </c>
      <c r="K4744" s="1">
        <v>0.9</v>
      </c>
      <c r="L4744" s="1">
        <v>0.9</v>
      </c>
      <c r="M4744" s="1">
        <v>0.9</v>
      </c>
      <c r="N4744" s="1" t="s">
        <v>110</v>
      </c>
      <c r="O4744" s="1">
        <v>0.7</v>
      </c>
      <c r="P4744" s="1" t="s">
        <v>110</v>
      </c>
      <c r="Q4744" s="1" t="s">
        <v>101</v>
      </c>
      <c r="R4744" s="1" t="s">
        <v>111</v>
      </c>
      <c r="S4744" s="1" t="s">
        <v>101</v>
      </c>
      <c r="U4744" s="1" t="s">
        <v>114</v>
      </c>
      <c r="Z4744" s="1" t="s">
        <v>115</v>
      </c>
      <c r="AG4744" s="1">
        <v>176</v>
      </c>
    </row>
    <row r="4745" spans="1:38" ht="25.5">
      <c r="A4745" s="6">
        <v>43117.433814988428</v>
      </c>
      <c r="B4745" s="2">
        <v>42946</v>
      </c>
      <c r="C4745" s="1" t="s">
        <v>96</v>
      </c>
      <c r="D4745" s="1">
        <v>50581</v>
      </c>
      <c r="E4745" s="1" t="s">
        <v>1679</v>
      </c>
      <c r="F4745" s="1" t="s">
        <v>98</v>
      </c>
      <c r="G4745" s="1" t="s">
        <v>99</v>
      </c>
      <c r="H4745" s="1" t="s">
        <v>109</v>
      </c>
      <c r="L4745" s="1">
        <v>0.9</v>
      </c>
      <c r="M4745" s="1">
        <v>0.9</v>
      </c>
      <c r="N4745" s="1" t="s">
        <v>110</v>
      </c>
      <c r="Q4745" s="1" t="s">
        <v>101</v>
      </c>
      <c r="R4745" s="1" t="s">
        <v>111</v>
      </c>
      <c r="S4745" s="1" t="s">
        <v>112</v>
      </c>
      <c r="T4745" s="1" t="s">
        <v>113</v>
      </c>
      <c r="U4745" s="1" t="s">
        <v>114</v>
      </c>
      <c r="AG4745" s="1">
        <v>176</v>
      </c>
    </row>
    <row r="4746" spans="1:38" ht="25.5">
      <c r="A4746" s="6">
        <v>43117.434694918978</v>
      </c>
      <c r="B4746" s="2">
        <v>42946</v>
      </c>
      <c r="C4746" s="1" t="s">
        <v>117</v>
      </c>
      <c r="D4746" s="1">
        <v>50581</v>
      </c>
      <c r="E4746" s="1" t="s">
        <v>1679</v>
      </c>
      <c r="F4746" s="1" t="s">
        <v>98</v>
      </c>
      <c r="G4746" s="1" t="s">
        <v>99</v>
      </c>
      <c r="H4746" s="1" t="s">
        <v>109</v>
      </c>
      <c r="K4746" s="1">
        <v>0.9</v>
      </c>
      <c r="L4746" s="1">
        <v>0.9</v>
      </c>
      <c r="M4746" s="1">
        <v>0.9</v>
      </c>
      <c r="N4746" s="1" t="s">
        <v>110</v>
      </c>
      <c r="O4746" s="1">
        <v>0.7</v>
      </c>
      <c r="P4746" s="1" t="s">
        <v>110</v>
      </c>
      <c r="Q4746" s="1" t="s">
        <v>101</v>
      </c>
      <c r="R4746" s="1" t="s">
        <v>111</v>
      </c>
      <c r="S4746" s="1" t="s">
        <v>112</v>
      </c>
      <c r="T4746" s="1" t="s">
        <v>113</v>
      </c>
      <c r="U4746" s="1" t="s">
        <v>114</v>
      </c>
      <c r="Z4746" s="1" t="s">
        <v>115</v>
      </c>
      <c r="AG4746" s="1">
        <v>176</v>
      </c>
    </row>
    <row r="4747" spans="1:38" ht="25.5">
      <c r="A4747" s="6">
        <v>43117.435526307869</v>
      </c>
      <c r="B4747" s="2">
        <v>42947</v>
      </c>
      <c r="C4747" s="1" t="s">
        <v>96</v>
      </c>
      <c r="D4747" s="1">
        <v>50581</v>
      </c>
      <c r="E4747" s="1" t="s">
        <v>1679</v>
      </c>
      <c r="F4747" s="1" t="s">
        <v>98</v>
      </c>
      <c r="G4747" s="1" t="s">
        <v>99</v>
      </c>
      <c r="H4747" s="1" t="s">
        <v>109</v>
      </c>
      <c r="L4747" s="1">
        <v>0.9</v>
      </c>
      <c r="M4747" s="1">
        <v>0.9</v>
      </c>
      <c r="N4747" s="1" t="s">
        <v>110</v>
      </c>
      <c r="Q4747" s="1" t="s">
        <v>101</v>
      </c>
      <c r="R4747" s="1" t="s">
        <v>111</v>
      </c>
      <c r="S4747" s="1" t="s">
        <v>112</v>
      </c>
      <c r="T4747" s="1" t="s">
        <v>113</v>
      </c>
      <c r="U4747" s="1" t="s">
        <v>114</v>
      </c>
      <c r="Z4747" s="1" t="s">
        <v>115</v>
      </c>
      <c r="AG4747" s="1">
        <v>176</v>
      </c>
    </row>
    <row r="4748" spans="1:38" ht="25.5">
      <c r="A4748" s="6">
        <v>43117.436829247687</v>
      </c>
      <c r="B4748" s="2">
        <v>42947</v>
      </c>
      <c r="C4748" s="1" t="s">
        <v>117</v>
      </c>
      <c r="D4748" s="1">
        <v>50581</v>
      </c>
      <c r="E4748" s="1" t="s">
        <v>1679</v>
      </c>
      <c r="F4748" s="1" t="s">
        <v>98</v>
      </c>
      <c r="G4748" s="1" t="s">
        <v>99</v>
      </c>
      <c r="H4748" s="1" t="s">
        <v>109</v>
      </c>
      <c r="K4748" s="1">
        <v>0.9</v>
      </c>
      <c r="L4748" s="1">
        <v>0.9</v>
      </c>
      <c r="M4748" s="1">
        <v>0.9</v>
      </c>
      <c r="N4748" s="1" t="s">
        <v>110</v>
      </c>
      <c r="O4748" s="1">
        <v>0.7</v>
      </c>
      <c r="P4748" s="1" t="s">
        <v>110</v>
      </c>
      <c r="Q4748" s="1" t="s">
        <v>101</v>
      </c>
      <c r="R4748" s="1" t="s">
        <v>111</v>
      </c>
      <c r="S4748" s="1" t="s">
        <v>124</v>
      </c>
      <c r="T4748" s="1" t="s">
        <v>113</v>
      </c>
      <c r="U4748" s="1" t="s">
        <v>114</v>
      </c>
      <c r="Z4748" s="1" t="s">
        <v>115</v>
      </c>
      <c r="AG4748" s="1">
        <v>176</v>
      </c>
      <c r="AL4748" s="1" t="s">
        <v>4930</v>
      </c>
    </row>
    <row r="4749" spans="1:38">
      <c r="A4749" s="6">
        <v>43117.43841913194</v>
      </c>
      <c r="B4749" s="2">
        <v>42948</v>
      </c>
      <c r="C4749" s="1" t="s">
        <v>96</v>
      </c>
      <c r="D4749" s="1">
        <v>50581</v>
      </c>
      <c r="E4749" s="1" t="s">
        <v>1679</v>
      </c>
      <c r="F4749" s="1" t="s">
        <v>98</v>
      </c>
      <c r="G4749" s="1" t="s">
        <v>99</v>
      </c>
      <c r="H4749" s="1" t="s">
        <v>109</v>
      </c>
      <c r="L4749" s="1">
        <v>0.9</v>
      </c>
      <c r="M4749" s="1">
        <v>0.9</v>
      </c>
      <c r="N4749" s="1" t="s">
        <v>110</v>
      </c>
      <c r="Q4749" s="1" t="s">
        <v>101</v>
      </c>
      <c r="R4749" s="1" t="s">
        <v>111</v>
      </c>
      <c r="S4749" s="1" t="s">
        <v>124</v>
      </c>
      <c r="T4749" s="1" t="s">
        <v>113</v>
      </c>
      <c r="U4749" s="1" t="s">
        <v>114</v>
      </c>
      <c r="Z4749" s="1" t="s">
        <v>115</v>
      </c>
      <c r="AG4749" s="1">
        <v>176</v>
      </c>
      <c r="AK4749" s="1" t="s">
        <v>2991</v>
      </c>
    </row>
    <row r="4750" spans="1:38">
      <c r="A4750" s="6">
        <v>43117.440449282411</v>
      </c>
      <c r="B4750" s="2">
        <v>42948</v>
      </c>
      <c r="C4750" s="1" t="s">
        <v>117</v>
      </c>
      <c r="D4750" s="1">
        <v>50581</v>
      </c>
      <c r="E4750" s="1" t="s">
        <v>1679</v>
      </c>
      <c r="F4750" s="1" t="s">
        <v>98</v>
      </c>
      <c r="G4750" s="1" t="s">
        <v>99</v>
      </c>
      <c r="H4750" s="1" t="s">
        <v>109</v>
      </c>
      <c r="K4750" s="1">
        <v>0.9</v>
      </c>
      <c r="L4750" s="1">
        <v>0.9</v>
      </c>
      <c r="M4750" s="1">
        <v>0.9</v>
      </c>
      <c r="N4750" s="1" t="s">
        <v>110</v>
      </c>
      <c r="O4750" s="1">
        <v>0.7</v>
      </c>
      <c r="P4750" s="1" t="s">
        <v>110</v>
      </c>
      <c r="Q4750" s="1" t="s">
        <v>101</v>
      </c>
      <c r="R4750" s="1" t="s">
        <v>111</v>
      </c>
      <c r="S4750" s="1" t="s">
        <v>124</v>
      </c>
      <c r="T4750" s="1" t="s">
        <v>113</v>
      </c>
      <c r="U4750" s="1" t="s">
        <v>114</v>
      </c>
      <c r="Z4750" s="1" t="s">
        <v>115</v>
      </c>
      <c r="AG4750" s="1">
        <v>176</v>
      </c>
      <c r="AL4750" s="1" t="s">
        <v>4939</v>
      </c>
    </row>
    <row r="4751" spans="1:38" ht="25.5">
      <c r="A4751" s="6">
        <v>43117.442282349541</v>
      </c>
      <c r="B4751" s="2">
        <v>42949</v>
      </c>
      <c r="C4751" s="1" t="s">
        <v>96</v>
      </c>
      <c r="D4751" s="1">
        <v>50581</v>
      </c>
      <c r="E4751" s="1" t="s">
        <v>1679</v>
      </c>
      <c r="F4751" s="1" t="s">
        <v>98</v>
      </c>
      <c r="G4751" s="1" t="s">
        <v>99</v>
      </c>
      <c r="H4751" s="1" t="s">
        <v>109</v>
      </c>
      <c r="Q4751" s="1" t="s">
        <v>101</v>
      </c>
      <c r="R4751" s="1" t="s">
        <v>111</v>
      </c>
      <c r="S4751" s="1" t="s">
        <v>133</v>
      </c>
      <c r="U4751" s="1" t="s">
        <v>114</v>
      </c>
      <c r="Z4751" s="1" t="s">
        <v>115</v>
      </c>
      <c r="AL4751" s="1" t="s">
        <v>4946</v>
      </c>
    </row>
    <row r="4752" spans="1:38">
      <c r="A4752" s="6">
        <v>43117.446836423609</v>
      </c>
      <c r="B4752" s="2">
        <v>42942</v>
      </c>
      <c r="C4752" s="1" t="s">
        <v>117</v>
      </c>
      <c r="D4752" s="1">
        <v>50582</v>
      </c>
      <c r="E4752" s="1" t="s">
        <v>1701</v>
      </c>
      <c r="F4752" s="1" t="s">
        <v>98</v>
      </c>
      <c r="G4752" s="1" t="s">
        <v>99</v>
      </c>
      <c r="H4752" s="1" t="s">
        <v>109</v>
      </c>
      <c r="K4752" s="1">
        <v>0.7</v>
      </c>
      <c r="L4752" s="1">
        <v>0.7</v>
      </c>
      <c r="M4752" s="1">
        <v>0.7</v>
      </c>
      <c r="N4752" s="1" t="s">
        <v>110</v>
      </c>
      <c r="O4752" s="1">
        <v>0.6</v>
      </c>
      <c r="P4752" s="1" t="s">
        <v>110</v>
      </c>
      <c r="T4752" s="1" t="s">
        <v>113</v>
      </c>
      <c r="U4752" s="1" t="s">
        <v>114</v>
      </c>
      <c r="V4752" s="1">
        <v>33</v>
      </c>
      <c r="W4752" s="1">
        <v>134</v>
      </c>
      <c r="X4752" s="1">
        <v>6</v>
      </c>
      <c r="Y4752" s="1">
        <v>100.8</v>
      </c>
      <c r="Z4752" s="1" t="s">
        <v>115</v>
      </c>
      <c r="AD4752" s="1">
        <v>3</v>
      </c>
      <c r="AG4752" s="1">
        <v>148</v>
      </c>
    </row>
    <row r="4753" spans="1:39" ht="25.5">
      <c r="A4753" s="6">
        <v>43117.450804884254</v>
      </c>
      <c r="B4753" s="2">
        <v>42943</v>
      </c>
      <c r="C4753" s="1" t="s">
        <v>96</v>
      </c>
      <c r="D4753" s="1">
        <v>50582</v>
      </c>
      <c r="E4753" s="1" t="s">
        <v>4952</v>
      </c>
      <c r="F4753" s="1" t="s">
        <v>98</v>
      </c>
      <c r="G4753" s="1" t="s">
        <v>99</v>
      </c>
      <c r="H4753" s="1" t="s">
        <v>109</v>
      </c>
      <c r="L4753" s="1">
        <v>0.7</v>
      </c>
      <c r="M4753" s="1">
        <v>0.7</v>
      </c>
      <c r="N4753" s="1" t="s">
        <v>110</v>
      </c>
      <c r="Q4753" s="1" t="s">
        <v>101</v>
      </c>
      <c r="R4753" s="1" t="s">
        <v>122</v>
      </c>
      <c r="S4753" s="1" t="s">
        <v>101</v>
      </c>
      <c r="T4753" s="1" t="s">
        <v>113</v>
      </c>
      <c r="U4753" s="1" t="s">
        <v>114</v>
      </c>
      <c r="Z4753" s="1" t="s">
        <v>115</v>
      </c>
      <c r="AG4753" s="1">
        <v>148</v>
      </c>
    </row>
    <row r="4754" spans="1:39" ht="25.5">
      <c r="A4754" s="6">
        <v>43117.452354837966</v>
      </c>
      <c r="B4754" s="2">
        <v>42943</v>
      </c>
      <c r="C4754" s="1" t="s">
        <v>117</v>
      </c>
      <c r="D4754" s="1">
        <v>50582</v>
      </c>
      <c r="E4754" s="1" t="s">
        <v>1701</v>
      </c>
      <c r="F4754" s="1" t="s">
        <v>98</v>
      </c>
      <c r="G4754" s="1" t="s">
        <v>99</v>
      </c>
      <c r="H4754" s="1" t="s">
        <v>109</v>
      </c>
      <c r="K4754" s="1">
        <v>0.7</v>
      </c>
      <c r="L4754" s="1">
        <v>0.7</v>
      </c>
      <c r="M4754" s="1">
        <v>0.7</v>
      </c>
      <c r="N4754" s="1" t="s">
        <v>110</v>
      </c>
      <c r="O4754" s="1">
        <v>0.6</v>
      </c>
      <c r="P4754" s="1" t="s">
        <v>110</v>
      </c>
      <c r="Q4754" s="1" t="s">
        <v>101</v>
      </c>
      <c r="R4754" s="1" t="s">
        <v>102</v>
      </c>
      <c r="S4754" s="1" t="s">
        <v>101</v>
      </c>
      <c r="T4754" s="1" t="s">
        <v>113</v>
      </c>
      <c r="Z4754" s="1" t="s">
        <v>33</v>
      </c>
      <c r="AD4754" s="1">
        <v>3</v>
      </c>
      <c r="AG4754" s="1">
        <v>148</v>
      </c>
    </row>
    <row r="4755" spans="1:39" ht="25.5">
      <c r="A4755" s="6">
        <v>43117.453611851852</v>
      </c>
      <c r="B4755" s="2">
        <v>42944</v>
      </c>
      <c r="C4755" s="1" t="s">
        <v>96</v>
      </c>
      <c r="D4755" s="1">
        <v>50582</v>
      </c>
      <c r="E4755" s="1" t="s">
        <v>1701</v>
      </c>
      <c r="F4755" s="1" t="s">
        <v>98</v>
      </c>
      <c r="G4755" s="1" t="s">
        <v>99</v>
      </c>
      <c r="H4755" s="1" t="s">
        <v>109</v>
      </c>
      <c r="L4755" s="1">
        <v>0.7</v>
      </c>
      <c r="M4755" s="1">
        <v>0.7</v>
      </c>
      <c r="N4755" s="1" t="s">
        <v>110</v>
      </c>
      <c r="Q4755" s="1" t="s">
        <v>101</v>
      </c>
      <c r="R4755" s="1" t="s">
        <v>102</v>
      </c>
      <c r="S4755" s="1" t="s">
        <v>101</v>
      </c>
      <c r="T4755" s="1" t="s">
        <v>113</v>
      </c>
      <c r="U4755" s="1" t="s">
        <v>141</v>
      </c>
      <c r="Z4755" s="1" t="s">
        <v>33</v>
      </c>
      <c r="AG4755" s="1">
        <v>148</v>
      </c>
    </row>
    <row r="4756" spans="1:39" ht="25.5">
      <c r="A4756" s="6">
        <v>43117.455191446759</v>
      </c>
      <c r="B4756" s="2">
        <v>42944</v>
      </c>
      <c r="C4756" s="1" t="s">
        <v>117</v>
      </c>
      <c r="D4756" s="1">
        <v>50582</v>
      </c>
      <c r="E4756" s="1" t="s">
        <v>1701</v>
      </c>
      <c r="F4756" s="1" t="s">
        <v>98</v>
      </c>
      <c r="G4756" s="1" t="s">
        <v>99</v>
      </c>
      <c r="H4756" s="1" t="s">
        <v>109</v>
      </c>
      <c r="K4756" s="1">
        <v>0.7</v>
      </c>
      <c r="L4756" s="1">
        <v>0.7</v>
      </c>
      <c r="M4756" s="1">
        <v>0.7</v>
      </c>
      <c r="N4756" s="1" t="s">
        <v>110</v>
      </c>
      <c r="O4756" s="1">
        <v>0.6</v>
      </c>
      <c r="P4756" s="1" t="s">
        <v>110</v>
      </c>
      <c r="Q4756" s="1" t="s">
        <v>101</v>
      </c>
      <c r="R4756" s="1" t="s">
        <v>102</v>
      </c>
      <c r="S4756" s="1" t="s">
        <v>101</v>
      </c>
      <c r="T4756" s="1" t="s">
        <v>113</v>
      </c>
      <c r="U4756" s="1" t="s">
        <v>196</v>
      </c>
      <c r="Z4756" s="1" t="s">
        <v>33</v>
      </c>
      <c r="AD4756" s="1">
        <v>3</v>
      </c>
      <c r="AG4756" s="1">
        <v>148</v>
      </c>
    </row>
    <row r="4757" spans="1:39">
      <c r="A4757" s="6">
        <v>43117.466271238431</v>
      </c>
      <c r="B4757" s="2">
        <v>42945</v>
      </c>
      <c r="C4757" s="1" t="s">
        <v>117</v>
      </c>
      <c r="D4757" s="1">
        <v>50582</v>
      </c>
      <c r="E4757" s="1" t="s">
        <v>1701</v>
      </c>
      <c r="F4757" s="1" t="s">
        <v>98</v>
      </c>
      <c r="G4757" s="1" t="s">
        <v>99</v>
      </c>
      <c r="H4757" s="1" t="s">
        <v>109</v>
      </c>
      <c r="K4757" s="1">
        <v>0.7</v>
      </c>
      <c r="L4757" s="1">
        <v>0.7</v>
      </c>
      <c r="M4757" s="1">
        <v>0.7</v>
      </c>
      <c r="N4757" s="1" t="s">
        <v>110</v>
      </c>
      <c r="O4757" s="1">
        <v>0.6</v>
      </c>
      <c r="P4757" s="1" t="s">
        <v>110</v>
      </c>
      <c r="Q4757" s="1" t="s">
        <v>101</v>
      </c>
      <c r="R4757" s="1" t="s">
        <v>111</v>
      </c>
      <c r="S4757" s="1" t="s">
        <v>101</v>
      </c>
      <c r="T4757" s="1" t="s">
        <v>113</v>
      </c>
      <c r="U4757" s="1" t="s">
        <v>114</v>
      </c>
      <c r="Z4757" s="1" t="s">
        <v>115</v>
      </c>
      <c r="AD4757" s="1">
        <v>3</v>
      </c>
      <c r="AG4757" s="1">
        <v>148</v>
      </c>
    </row>
    <row r="4758" spans="1:39" ht="25.5">
      <c r="A4758" s="6">
        <v>43117.467113761573</v>
      </c>
      <c r="B4758" s="2">
        <v>42946</v>
      </c>
      <c r="C4758" s="1" t="s">
        <v>96</v>
      </c>
      <c r="D4758" s="1">
        <v>50582</v>
      </c>
      <c r="E4758" s="1" t="s">
        <v>1701</v>
      </c>
      <c r="F4758" s="1" t="s">
        <v>98</v>
      </c>
      <c r="G4758" s="1" t="s">
        <v>99</v>
      </c>
      <c r="H4758" s="1" t="s">
        <v>109</v>
      </c>
      <c r="L4758" s="1">
        <v>0.7</v>
      </c>
      <c r="M4758" s="1">
        <v>0.7</v>
      </c>
      <c r="N4758" s="1" t="s">
        <v>110</v>
      </c>
      <c r="Q4758" s="1" t="s">
        <v>101</v>
      </c>
      <c r="R4758" s="1" t="s">
        <v>102</v>
      </c>
      <c r="S4758" s="1" t="s">
        <v>112</v>
      </c>
      <c r="T4758" s="1" t="s">
        <v>113</v>
      </c>
      <c r="U4758" s="1" t="s">
        <v>196</v>
      </c>
      <c r="Z4758" s="1" t="s">
        <v>33</v>
      </c>
      <c r="AG4758" s="1">
        <v>148</v>
      </c>
    </row>
    <row r="4759" spans="1:39" ht="25.5">
      <c r="A4759" s="6">
        <v>43117.468177685187</v>
      </c>
      <c r="B4759" s="2">
        <v>42946</v>
      </c>
      <c r="C4759" s="1" t="s">
        <v>117</v>
      </c>
      <c r="D4759" s="1">
        <v>50582</v>
      </c>
      <c r="E4759" s="1" t="s">
        <v>1701</v>
      </c>
      <c r="F4759" s="1" t="s">
        <v>98</v>
      </c>
      <c r="G4759" s="1" t="s">
        <v>99</v>
      </c>
      <c r="H4759" s="1" t="s">
        <v>109</v>
      </c>
      <c r="K4759" s="1">
        <v>0.7</v>
      </c>
      <c r="L4759" s="1">
        <v>0.7</v>
      </c>
      <c r="M4759" s="1">
        <v>0.7</v>
      </c>
      <c r="N4759" s="1" t="s">
        <v>110</v>
      </c>
      <c r="O4759" s="1">
        <v>0.6</v>
      </c>
      <c r="P4759" s="1" t="s">
        <v>110</v>
      </c>
      <c r="Q4759" s="1" t="s">
        <v>101</v>
      </c>
      <c r="R4759" s="1" t="s">
        <v>102</v>
      </c>
      <c r="S4759" s="1" t="s">
        <v>112</v>
      </c>
      <c r="T4759" s="1" t="s">
        <v>113</v>
      </c>
      <c r="U4759" s="1" t="s">
        <v>196</v>
      </c>
      <c r="Z4759" s="1" t="s">
        <v>33</v>
      </c>
      <c r="AG4759" s="1">
        <v>148</v>
      </c>
    </row>
    <row r="4760" spans="1:39" ht="25.5">
      <c r="A4760" s="6">
        <v>43117.468845914351</v>
      </c>
      <c r="B4760" s="2">
        <v>42947</v>
      </c>
      <c r="C4760" s="1" t="s">
        <v>96</v>
      </c>
      <c r="D4760" s="1">
        <v>50582</v>
      </c>
      <c r="E4760" s="1" t="s">
        <v>1701</v>
      </c>
      <c r="F4760" s="1" t="s">
        <v>98</v>
      </c>
      <c r="G4760" s="1" t="s">
        <v>99</v>
      </c>
      <c r="H4760" s="1" t="s">
        <v>109</v>
      </c>
      <c r="L4760" s="1">
        <v>0.7</v>
      </c>
      <c r="M4760" s="1">
        <v>0.7</v>
      </c>
      <c r="N4760" s="1" t="s">
        <v>110</v>
      </c>
      <c r="Q4760" s="1" t="s">
        <v>101</v>
      </c>
      <c r="R4760" s="1" t="s">
        <v>111</v>
      </c>
      <c r="S4760" s="1" t="s">
        <v>112</v>
      </c>
      <c r="T4760" s="1" t="s">
        <v>205</v>
      </c>
      <c r="U4760" s="1" t="s">
        <v>114</v>
      </c>
      <c r="Z4760" s="1" t="s">
        <v>115</v>
      </c>
      <c r="AG4760" s="1">
        <v>148</v>
      </c>
    </row>
    <row r="4761" spans="1:39" ht="25.5">
      <c r="A4761" s="6">
        <v>43117.470189074069</v>
      </c>
      <c r="B4761" s="2">
        <v>42947</v>
      </c>
      <c r="C4761" s="1" t="s">
        <v>117</v>
      </c>
      <c r="D4761" s="1">
        <v>50582</v>
      </c>
      <c r="E4761" s="1" t="s">
        <v>1701</v>
      </c>
      <c r="F4761" s="1" t="s">
        <v>98</v>
      </c>
      <c r="G4761" s="1" t="s">
        <v>99</v>
      </c>
      <c r="H4761" s="1" t="s">
        <v>109</v>
      </c>
      <c r="K4761" s="1">
        <v>0.7</v>
      </c>
      <c r="L4761" s="1">
        <v>0.7</v>
      </c>
      <c r="M4761" s="1">
        <v>0.7</v>
      </c>
      <c r="N4761" s="1" t="s">
        <v>110</v>
      </c>
      <c r="O4761" s="1">
        <v>0.6</v>
      </c>
      <c r="P4761" s="1" t="s">
        <v>110</v>
      </c>
      <c r="Q4761" s="1" t="s">
        <v>101</v>
      </c>
      <c r="R4761" s="1" t="s">
        <v>102</v>
      </c>
      <c r="S4761" s="1" t="s">
        <v>112</v>
      </c>
      <c r="T4761" s="1" t="s">
        <v>113</v>
      </c>
      <c r="U4761" s="1" t="s">
        <v>196</v>
      </c>
      <c r="Z4761" s="1" t="s">
        <v>115</v>
      </c>
      <c r="AG4761" s="1">
        <v>148</v>
      </c>
      <c r="AL4761" s="1" t="s">
        <v>4975</v>
      </c>
    </row>
    <row r="4762" spans="1:39">
      <c r="A4762" s="6">
        <v>43117.471854560186</v>
      </c>
      <c r="B4762" s="2">
        <v>42948</v>
      </c>
      <c r="C4762" s="1" t="s">
        <v>96</v>
      </c>
      <c r="D4762" s="1">
        <v>50582</v>
      </c>
      <c r="E4762" s="1" t="s">
        <v>1701</v>
      </c>
      <c r="F4762" s="1" t="s">
        <v>98</v>
      </c>
      <c r="G4762" s="1" t="s">
        <v>99</v>
      </c>
      <c r="H4762" s="1" t="s">
        <v>109</v>
      </c>
      <c r="L4762" s="1">
        <v>0.7</v>
      </c>
      <c r="M4762" s="1">
        <v>0.7</v>
      </c>
      <c r="N4762" s="1" t="s">
        <v>110</v>
      </c>
      <c r="Q4762" s="1" t="s">
        <v>101</v>
      </c>
      <c r="R4762" s="1" t="s">
        <v>111</v>
      </c>
      <c r="S4762" s="1" t="s">
        <v>124</v>
      </c>
      <c r="T4762" s="1" t="s">
        <v>113</v>
      </c>
      <c r="U4762" s="1" t="s">
        <v>114</v>
      </c>
      <c r="Z4762" s="1" t="s">
        <v>115</v>
      </c>
      <c r="AG4762" s="1">
        <v>148</v>
      </c>
      <c r="AK4762" s="1" t="s">
        <v>2991</v>
      </c>
    </row>
    <row r="4763" spans="1:39" ht="25.5">
      <c r="A4763" s="6">
        <v>43117.474395115743</v>
      </c>
      <c r="B4763" s="2">
        <v>42949</v>
      </c>
      <c r="C4763" s="1" t="s">
        <v>96</v>
      </c>
      <c r="D4763" s="1">
        <v>50582</v>
      </c>
      <c r="E4763" s="1" t="s">
        <v>1701</v>
      </c>
      <c r="F4763" s="1" t="s">
        <v>98</v>
      </c>
      <c r="G4763" s="1" t="s">
        <v>99</v>
      </c>
      <c r="H4763" s="1" t="s">
        <v>109</v>
      </c>
      <c r="Q4763" s="1" t="s">
        <v>101</v>
      </c>
      <c r="R4763" s="1" t="s">
        <v>111</v>
      </c>
      <c r="S4763" s="1" t="s">
        <v>112</v>
      </c>
      <c r="T4763" s="1" t="s">
        <v>113</v>
      </c>
      <c r="U4763" s="1" t="s">
        <v>114</v>
      </c>
      <c r="Z4763" s="1" t="s">
        <v>33</v>
      </c>
      <c r="AG4763" s="1">
        <v>148</v>
      </c>
      <c r="AL4763" s="1" t="s">
        <v>4978</v>
      </c>
    </row>
    <row r="4764" spans="1:39" ht="25.5">
      <c r="A4764" s="6">
        <v>43117.473188090276</v>
      </c>
      <c r="B4764" s="2">
        <v>42959</v>
      </c>
      <c r="C4764" s="1" t="s">
        <v>117</v>
      </c>
      <c r="D4764" s="1">
        <v>50582</v>
      </c>
      <c r="E4764" s="1" t="s">
        <v>1701</v>
      </c>
      <c r="F4764" s="1" t="s">
        <v>98</v>
      </c>
      <c r="G4764" s="1" t="s">
        <v>99</v>
      </c>
      <c r="H4764" s="1" t="s">
        <v>109</v>
      </c>
      <c r="K4764" s="1">
        <v>0.7</v>
      </c>
      <c r="L4764" s="1">
        <v>0.7</v>
      </c>
      <c r="M4764" s="1">
        <v>0.7</v>
      </c>
      <c r="N4764" s="1" t="s">
        <v>110</v>
      </c>
      <c r="O4764" s="1">
        <v>0.6</v>
      </c>
      <c r="P4764" s="1" t="s">
        <v>110</v>
      </c>
      <c r="Q4764" s="1" t="s">
        <v>101</v>
      </c>
      <c r="R4764" s="1" t="s">
        <v>111</v>
      </c>
      <c r="S4764" s="1" t="s">
        <v>112</v>
      </c>
      <c r="T4764" s="1" t="s">
        <v>113</v>
      </c>
      <c r="U4764" s="1" t="s">
        <v>114</v>
      </c>
      <c r="Z4764" s="1" t="s">
        <v>115</v>
      </c>
      <c r="AG4764" s="1">
        <v>148</v>
      </c>
      <c r="AL4764" s="1" t="s">
        <v>4979</v>
      </c>
    </row>
    <row r="4765" spans="1:39">
      <c r="A4765" s="6">
        <v>43117.487253194442</v>
      </c>
      <c r="B4765" s="2">
        <v>42946</v>
      </c>
      <c r="C4765" s="1" t="s">
        <v>96</v>
      </c>
      <c r="D4765" s="1">
        <v>50637</v>
      </c>
      <c r="E4765" s="1" t="s">
        <v>1823</v>
      </c>
      <c r="F4765" s="1" t="s">
        <v>98</v>
      </c>
      <c r="G4765" s="1" t="s">
        <v>99</v>
      </c>
      <c r="H4765" s="1" t="s">
        <v>109</v>
      </c>
      <c r="K4765" s="1">
        <v>0.25</v>
      </c>
      <c r="L4765" s="1">
        <v>0.25</v>
      </c>
      <c r="M4765" s="1">
        <v>0.25</v>
      </c>
      <c r="N4765" s="1" t="s">
        <v>110</v>
      </c>
      <c r="O4765" s="1">
        <v>0.2</v>
      </c>
      <c r="P4765" s="1" t="s">
        <v>110</v>
      </c>
      <c r="Q4765" s="1" t="s">
        <v>101</v>
      </c>
      <c r="R4765" s="1" t="s">
        <v>111</v>
      </c>
      <c r="S4765" s="1" t="s">
        <v>101</v>
      </c>
      <c r="T4765" s="1" t="s">
        <v>113</v>
      </c>
      <c r="U4765" s="1" t="s">
        <v>114</v>
      </c>
      <c r="Z4765" s="1" t="s">
        <v>115</v>
      </c>
      <c r="AG4765" s="1">
        <v>50</v>
      </c>
    </row>
    <row r="4766" spans="1:39" ht="25.5">
      <c r="A4766" s="6">
        <v>43117.488936076392</v>
      </c>
      <c r="B4766" s="2">
        <v>42946</v>
      </c>
      <c r="C4766" s="1" t="s">
        <v>117</v>
      </c>
      <c r="D4766" s="1">
        <v>50637</v>
      </c>
      <c r="E4766" s="1" t="s">
        <v>1823</v>
      </c>
      <c r="F4766" s="1" t="s">
        <v>98</v>
      </c>
      <c r="G4766" s="1" t="s">
        <v>99</v>
      </c>
      <c r="H4766" s="1" t="s">
        <v>109</v>
      </c>
      <c r="L4766" s="1">
        <v>0.25</v>
      </c>
      <c r="M4766" s="1">
        <v>0.25</v>
      </c>
      <c r="N4766" s="1" t="s">
        <v>110</v>
      </c>
      <c r="Q4766" s="1" t="s">
        <v>101</v>
      </c>
      <c r="R4766" s="1" t="s">
        <v>102</v>
      </c>
      <c r="S4766" s="1" t="s">
        <v>133</v>
      </c>
      <c r="T4766" s="1" t="s">
        <v>113</v>
      </c>
      <c r="U4766" s="1" t="s">
        <v>105</v>
      </c>
      <c r="V4766" s="1">
        <v>31</v>
      </c>
      <c r="W4766" s="1">
        <v>85</v>
      </c>
      <c r="X4766" s="1">
        <v>5.4</v>
      </c>
      <c r="Z4766" s="1" t="s">
        <v>115</v>
      </c>
      <c r="AG4766" s="1">
        <v>50</v>
      </c>
    </row>
    <row r="4767" spans="1:39" ht="25.5">
      <c r="A4767" s="6">
        <v>43117.490065659724</v>
      </c>
      <c r="B4767" s="2">
        <v>42947</v>
      </c>
      <c r="C4767" s="1" t="s">
        <v>96</v>
      </c>
      <c r="D4767" s="1">
        <v>50637</v>
      </c>
      <c r="E4767" s="1" t="s">
        <v>1823</v>
      </c>
      <c r="F4767" s="1" t="s">
        <v>98</v>
      </c>
      <c r="G4767" s="1" t="s">
        <v>99</v>
      </c>
      <c r="H4767" s="1" t="s">
        <v>109</v>
      </c>
      <c r="K4767" s="1">
        <v>0.25</v>
      </c>
      <c r="L4767" s="1">
        <v>0.25</v>
      </c>
      <c r="M4767" s="1">
        <v>0.25</v>
      </c>
      <c r="N4767" s="1" t="s">
        <v>110</v>
      </c>
      <c r="O4767" s="1">
        <v>0.2</v>
      </c>
      <c r="P4767" s="1" t="s">
        <v>110</v>
      </c>
      <c r="Q4767" s="1" t="s">
        <v>101</v>
      </c>
      <c r="R4767" s="1" t="s">
        <v>102</v>
      </c>
      <c r="S4767" s="1" t="s">
        <v>101</v>
      </c>
      <c r="T4767" s="1" t="s">
        <v>113</v>
      </c>
      <c r="U4767" s="1" t="s">
        <v>105</v>
      </c>
      <c r="Z4767" s="1" t="s">
        <v>115</v>
      </c>
      <c r="AD4767" s="1">
        <v>1</v>
      </c>
      <c r="AG4767" s="1">
        <v>50</v>
      </c>
    </row>
    <row r="4768" spans="1:39" ht="25.5">
      <c r="A4768" s="6">
        <v>43117.49224806713</v>
      </c>
      <c r="B4768" s="2">
        <v>42947</v>
      </c>
      <c r="C4768" s="1" t="s">
        <v>117</v>
      </c>
      <c r="D4768" s="1">
        <v>50637</v>
      </c>
      <c r="E4768" s="1" t="s">
        <v>1823</v>
      </c>
      <c r="F4768" s="1" t="s">
        <v>98</v>
      </c>
      <c r="G4768" s="1" t="s">
        <v>99</v>
      </c>
      <c r="H4768" s="1" t="s">
        <v>109</v>
      </c>
      <c r="Q4768" s="1" t="s">
        <v>101</v>
      </c>
      <c r="R4768" s="1" t="s">
        <v>102</v>
      </c>
      <c r="S4768" s="1" t="s">
        <v>101</v>
      </c>
      <c r="T4768" s="1" t="s">
        <v>104</v>
      </c>
      <c r="U4768" s="1" t="s">
        <v>105</v>
      </c>
      <c r="V4768" s="1">
        <v>31</v>
      </c>
      <c r="W4768" s="1">
        <v>85</v>
      </c>
      <c r="X4768" s="1">
        <v>5.4</v>
      </c>
      <c r="Z4768" s="1" t="s">
        <v>33</v>
      </c>
      <c r="AA4768" s="1">
        <v>0.2</v>
      </c>
      <c r="AD4768" s="1">
        <v>1</v>
      </c>
      <c r="AM4768" s="1">
        <v>8</v>
      </c>
    </row>
    <row r="4769" spans="1:40" ht="25.5">
      <c r="A4769" s="6">
        <v>43117.493484062499</v>
      </c>
      <c r="B4769" s="2">
        <v>42948</v>
      </c>
      <c r="C4769" s="1" t="s">
        <v>96</v>
      </c>
      <c r="D4769" s="1">
        <v>50637</v>
      </c>
      <c r="E4769" s="1" t="s">
        <v>1823</v>
      </c>
      <c r="F4769" s="1" t="s">
        <v>98</v>
      </c>
      <c r="G4769" s="1" t="s">
        <v>99</v>
      </c>
      <c r="H4769" s="1" t="s">
        <v>109</v>
      </c>
      <c r="K4769" s="1">
        <v>0.25</v>
      </c>
      <c r="O4769" s="1">
        <v>0.2</v>
      </c>
      <c r="P4769" s="1" t="s">
        <v>110</v>
      </c>
      <c r="Q4769" s="1" t="s">
        <v>101</v>
      </c>
      <c r="R4769" s="1" t="s">
        <v>102</v>
      </c>
      <c r="S4769" s="1" t="s">
        <v>101</v>
      </c>
      <c r="T4769" s="1" t="s">
        <v>192</v>
      </c>
      <c r="U4769" s="1" t="s">
        <v>105</v>
      </c>
      <c r="Z4769" s="1" t="s">
        <v>115</v>
      </c>
      <c r="AA4769" s="1">
        <v>0.2</v>
      </c>
      <c r="AG4769" s="1">
        <v>50</v>
      </c>
      <c r="AM4769" s="1">
        <v>8</v>
      </c>
    </row>
    <row r="4770" spans="1:40" ht="25.5">
      <c r="A4770" s="6">
        <v>43117.494842500004</v>
      </c>
      <c r="B4770" s="2">
        <v>42948</v>
      </c>
      <c r="C4770" s="1" t="s">
        <v>117</v>
      </c>
      <c r="D4770" s="1">
        <v>50637</v>
      </c>
      <c r="E4770" s="1" t="s">
        <v>1823</v>
      </c>
      <c r="F4770" s="1" t="s">
        <v>98</v>
      </c>
      <c r="G4770" s="1" t="s">
        <v>99</v>
      </c>
      <c r="H4770" s="1" t="s">
        <v>109</v>
      </c>
      <c r="Q4770" s="1" t="s">
        <v>101</v>
      </c>
      <c r="R4770" s="1" t="s">
        <v>102</v>
      </c>
      <c r="S4770" s="1" t="s">
        <v>101</v>
      </c>
      <c r="T4770" s="1" t="s">
        <v>104</v>
      </c>
      <c r="U4770" s="1" t="s">
        <v>105</v>
      </c>
      <c r="Z4770" s="1" t="s">
        <v>115</v>
      </c>
      <c r="AA4770" s="1">
        <v>0.2</v>
      </c>
      <c r="AD4770" s="1">
        <v>1</v>
      </c>
      <c r="AI4770" s="1">
        <v>0.2</v>
      </c>
      <c r="AJ4770" s="1" t="s">
        <v>110</v>
      </c>
      <c r="AM4770" s="1">
        <v>8</v>
      </c>
    </row>
    <row r="4771" spans="1:40" ht="25.5">
      <c r="A4771" s="6">
        <v>43117.499099606481</v>
      </c>
      <c r="B4771" s="2">
        <v>42949</v>
      </c>
      <c r="C4771" s="1" t="s">
        <v>96</v>
      </c>
      <c r="D4771" s="1">
        <v>50637</v>
      </c>
      <c r="E4771" s="1" t="s">
        <v>1823</v>
      </c>
      <c r="F4771" s="1" t="s">
        <v>98</v>
      </c>
      <c r="G4771" s="1" t="s">
        <v>99</v>
      </c>
      <c r="H4771" s="1" t="s">
        <v>109</v>
      </c>
      <c r="K4771" s="1">
        <v>0.25</v>
      </c>
      <c r="O4771" s="1">
        <v>0.2</v>
      </c>
      <c r="P4771" s="1" t="s">
        <v>110</v>
      </c>
      <c r="Q4771" s="1" t="s">
        <v>101</v>
      </c>
      <c r="R4771" s="1" t="s">
        <v>102</v>
      </c>
      <c r="S4771" s="1" t="s">
        <v>101</v>
      </c>
      <c r="T4771" s="1" t="s">
        <v>192</v>
      </c>
      <c r="U4771" s="1" t="s">
        <v>105</v>
      </c>
      <c r="Z4771" s="1" t="s">
        <v>33</v>
      </c>
      <c r="AA4771" s="1">
        <v>0.2</v>
      </c>
      <c r="AG4771" s="1">
        <v>50</v>
      </c>
      <c r="AM4771" s="1">
        <v>8</v>
      </c>
    </row>
    <row r="4772" spans="1:40" ht="25.5">
      <c r="A4772" s="6">
        <v>43117.500383564809</v>
      </c>
      <c r="B4772" s="2">
        <v>42949</v>
      </c>
      <c r="C4772" s="1" t="s">
        <v>117</v>
      </c>
      <c r="D4772" s="1">
        <v>50637</v>
      </c>
      <c r="E4772" s="1" t="s">
        <v>1823</v>
      </c>
      <c r="F4772" s="1" t="s">
        <v>98</v>
      </c>
      <c r="G4772" s="1" t="s">
        <v>99</v>
      </c>
      <c r="H4772" s="1" t="s">
        <v>109</v>
      </c>
      <c r="Q4772" s="1" t="s">
        <v>101</v>
      </c>
      <c r="R4772" s="1" t="s">
        <v>102</v>
      </c>
      <c r="S4772" s="1" t="s">
        <v>101</v>
      </c>
      <c r="T4772" s="1" t="s">
        <v>104</v>
      </c>
      <c r="U4772" s="1" t="s">
        <v>105</v>
      </c>
      <c r="Z4772" s="1" t="s">
        <v>33</v>
      </c>
      <c r="AA4772" s="1">
        <v>0.2</v>
      </c>
      <c r="AG4772" s="1">
        <v>8</v>
      </c>
      <c r="AI4772" s="1">
        <v>0.2</v>
      </c>
      <c r="AJ4772" s="1" t="s">
        <v>110</v>
      </c>
    </row>
    <row r="4773" spans="1:40" ht="25.5">
      <c r="A4773" s="6">
        <v>43117.501545069448</v>
      </c>
      <c r="B4773" s="2">
        <v>42950</v>
      </c>
      <c r="C4773" s="1" t="s">
        <v>96</v>
      </c>
      <c r="D4773" s="1">
        <v>50637</v>
      </c>
      <c r="E4773" s="1" t="s">
        <v>1823</v>
      </c>
      <c r="F4773" s="1" t="s">
        <v>98</v>
      </c>
      <c r="G4773" s="1" t="s">
        <v>99</v>
      </c>
      <c r="H4773" s="1" t="s">
        <v>109</v>
      </c>
      <c r="K4773" s="1">
        <v>0.25</v>
      </c>
      <c r="O4773" s="1">
        <v>0.2</v>
      </c>
      <c r="P4773" s="1" t="s">
        <v>110</v>
      </c>
      <c r="Q4773" s="1" t="s">
        <v>101</v>
      </c>
      <c r="R4773" s="1" t="s">
        <v>122</v>
      </c>
      <c r="S4773" s="1" t="s">
        <v>101</v>
      </c>
      <c r="T4773" s="1" t="s">
        <v>192</v>
      </c>
      <c r="U4773" s="1" t="s">
        <v>105</v>
      </c>
      <c r="Z4773" s="1" t="s">
        <v>33</v>
      </c>
      <c r="AA4773" s="1">
        <v>0.2</v>
      </c>
      <c r="AG4773" s="1">
        <v>50</v>
      </c>
      <c r="AM4773" s="1">
        <v>8</v>
      </c>
    </row>
    <row r="4774" spans="1:40" ht="25.5">
      <c r="A4774" s="6">
        <v>43117.509525405098</v>
      </c>
      <c r="B4774" s="2">
        <v>42950</v>
      </c>
      <c r="C4774" s="1" t="s">
        <v>117</v>
      </c>
      <c r="D4774" s="1">
        <v>50637</v>
      </c>
      <c r="E4774" s="1" t="s">
        <v>1823</v>
      </c>
      <c r="F4774" s="1" t="s">
        <v>98</v>
      </c>
      <c r="G4774" s="1" t="s">
        <v>99</v>
      </c>
      <c r="H4774" s="1" t="s">
        <v>100</v>
      </c>
      <c r="L4774" s="1">
        <v>0.25</v>
      </c>
      <c r="M4774" s="1">
        <v>0.25</v>
      </c>
      <c r="N4774" s="1" t="s">
        <v>110</v>
      </c>
      <c r="Q4774" s="1" t="s">
        <v>101</v>
      </c>
      <c r="R4774" s="1" t="s">
        <v>102</v>
      </c>
      <c r="S4774" s="1" t="s">
        <v>112</v>
      </c>
      <c r="T4774" s="1" t="s">
        <v>113</v>
      </c>
      <c r="U4774" s="1" t="s">
        <v>105</v>
      </c>
      <c r="Z4774" s="1" t="s">
        <v>33</v>
      </c>
      <c r="AG4774" s="1">
        <v>50</v>
      </c>
      <c r="AI4774" s="1">
        <v>0.2</v>
      </c>
      <c r="AJ4774" s="1" t="s">
        <v>110</v>
      </c>
    </row>
    <row r="4775" spans="1:40" ht="25.5">
      <c r="A4775" s="6">
        <v>43117.511049560184</v>
      </c>
      <c r="B4775" s="2">
        <v>42951</v>
      </c>
      <c r="C4775" s="1" t="s">
        <v>96</v>
      </c>
      <c r="D4775" s="1">
        <v>50637</v>
      </c>
      <c r="E4775" s="1" t="s">
        <v>1823</v>
      </c>
      <c r="F4775" s="1" t="s">
        <v>98</v>
      </c>
      <c r="G4775" s="1" t="s">
        <v>99</v>
      </c>
      <c r="H4775" s="1" t="s">
        <v>109</v>
      </c>
      <c r="K4775" s="1">
        <v>0.25</v>
      </c>
      <c r="L4775" s="1">
        <v>0.25</v>
      </c>
      <c r="M4775" s="1">
        <v>0.25</v>
      </c>
      <c r="N4775" s="1" t="s">
        <v>110</v>
      </c>
      <c r="O4775" s="1">
        <v>0.2</v>
      </c>
      <c r="P4775" s="1" t="s">
        <v>110</v>
      </c>
      <c r="Q4775" s="1" t="s">
        <v>101</v>
      </c>
      <c r="R4775" s="1" t="s">
        <v>122</v>
      </c>
      <c r="S4775" s="1" t="s">
        <v>101</v>
      </c>
      <c r="T4775" s="1" t="s">
        <v>113</v>
      </c>
      <c r="U4775" s="1" t="s">
        <v>141</v>
      </c>
      <c r="Z4775" s="1" t="s">
        <v>115</v>
      </c>
      <c r="AG4775" s="1">
        <v>50</v>
      </c>
    </row>
    <row r="4776" spans="1:40" ht="25.5">
      <c r="A4776" s="6">
        <v>43117.513959270829</v>
      </c>
      <c r="B4776" s="2">
        <v>42951</v>
      </c>
      <c r="C4776" s="1" t="s">
        <v>117</v>
      </c>
      <c r="D4776" s="1">
        <v>50637</v>
      </c>
      <c r="E4776" s="1" t="s">
        <v>1823</v>
      </c>
      <c r="F4776" s="1" t="s">
        <v>98</v>
      </c>
      <c r="G4776" s="1" t="s">
        <v>99</v>
      </c>
      <c r="H4776" s="1" t="s">
        <v>109</v>
      </c>
      <c r="L4776" s="1">
        <v>0.25</v>
      </c>
      <c r="M4776" s="1">
        <v>0.25</v>
      </c>
      <c r="N4776" s="1" t="s">
        <v>110</v>
      </c>
      <c r="Q4776" s="1" t="s">
        <v>101</v>
      </c>
      <c r="R4776" s="1" t="s">
        <v>122</v>
      </c>
      <c r="S4776" s="1" t="s">
        <v>101</v>
      </c>
      <c r="T4776" s="1" t="s">
        <v>113</v>
      </c>
      <c r="U4776" s="1" t="s">
        <v>141</v>
      </c>
      <c r="Z4776" s="1" t="s">
        <v>115</v>
      </c>
      <c r="AG4776" s="1">
        <v>50</v>
      </c>
    </row>
    <row r="4777" spans="1:40" ht="25.5">
      <c r="A4777" s="6">
        <v>43117.478945196759</v>
      </c>
      <c r="B4777" s="2">
        <v>42952</v>
      </c>
      <c r="C4777" s="1" t="s">
        <v>96</v>
      </c>
      <c r="D4777" s="1">
        <v>50637</v>
      </c>
      <c r="E4777" s="1" t="s">
        <v>1823</v>
      </c>
      <c r="F4777" s="1" t="s">
        <v>98</v>
      </c>
      <c r="G4777" s="1" t="s">
        <v>99</v>
      </c>
      <c r="H4777" s="1" t="s">
        <v>109</v>
      </c>
      <c r="K4777" s="1">
        <v>0.25</v>
      </c>
      <c r="L4777" s="1">
        <v>0.25</v>
      </c>
      <c r="M4777" s="1">
        <v>0.25</v>
      </c>
      <c r="N4777" s="1" t="s">
        <v>110</v>
      </c>
      <c r="O4777" s="1">
        <v>0.2</v>
      </c>
      <c r="P4777" s="1" t="s">
        <v>110</v>
      </c>
      <c r="Q4777" s="1" t="s">
        <v>101</v>
      </c>
      <c r="R4777" s="1" t="s">
        <v>122</v>
      </c>
      <c r="S4777" s="1" t="s">
        <v>112</v>
      </c>
      <c r="T4777" s="1" t="s">
        <v>113</v>
      </c>
      <c r="U4777" s="1" t="s">
        <v>141</v>
      </c>
      <c r="Z4777" s="1" t="s">
        <v>115</v>
      </c>
      <c r="AG4777" s="1">
        <v>50</v>
      </c>
    </row>
    <row r="4778" spans="1:40" ht="25.5">
      <c r="A4778" s="6">
        <v>43117.483382048609</v>
      </c>
      <c r="B4778" s="2">
        <v>42953</v>
      </c>
      <c r="C4778" s="1" t="s">
        <v>96</v>
      </c>
      <c r="D4778" s="1">
        <v>50637</v>
      </c>
      <c r="E4778" s="1" t="s">
        <v>1823</v>
      </c>
      <c r="F4778" s="1" t="s">
        <v>98</v>
      </c>
      <c r="G4778" s="1" t="s">
        <v>99</v>
      </c>
      <c r="H4778" s="1" t="s">
        <v>109</v>
      </c>
      <c r="Q4778" s="1" t="s">
        <v>101</v>
      </c>
      <c r="R4778" s="1" t="s">
        <v>102</v>
      </c>
      <c r="S4778" s="1" t="s">
        <v>112</v>
      </c>
      <c r="U4778" s="1" t="s">
        <v>141</v>
      </c>
      <c r="Z4778" s="1" t="s">
        <v>115</v>
      </c>
      <c r="AK4778" s="1" t="s">
        <v>2991</v>
      </c>
    </row>
    <row r="4779" spans="1:40" ht="25.5">
      <c r="A4779" s="6">
        <v>43117.484775983801</v>
      </c>
      <c r="B4779" s="2">
        <v>42953</v>
      </c>
      <c r="C4779" s="1" t="s">
        <v>117</v>
      </c>
      <c r="D4779" s="1">
        <v>50637</v>
      </c>
      <c r="E4779" s="1" t="s">
        <v>1823</v>
      </c>
      <c r="F4779" s="1" t="s">
        <v>98</v>
      </c>
      <c r="G4779" s="1" t="s">
        <v>99</v>
      </c>
      <c r="H4779" s="1" t="s">
        <v>109</v>
      </c>
      <c r="Q4779" s="1" t="s">
        <v>101</v>
      </c>
      <c r="R4779" s="1" t="s">
        <v>111</v>
      </c>
      <c r="S4779" s="1" t="s">
        <v>112</v>
      </c>
      <c r="U4779" s="1" t="s">
        <v>114</v>
      </c>
      <c r="Z4779" s="1" t="s">
        <v>115</v>
      </c>
      <c r="AL4779" s="1" t="s">
        <v>5045</v>
      </c>
    </row>
    <row r="4780" spans="1:40" ht="51">
      <c r="A4780" s="6">
        <v>43199.666438310189</v>
      </c>
      <c r="B4780" s="2">
        <v>43118</v>
      </c>
      <c r="C4780" s="1" t="s">
        <v>117</v>
      </c>
      <c r="D4780" s="1">
        <v>50653</v>
      </c>
      <c r="E4780" s="1" t="s">
        <v>5046</v>
      </c>
      <c r="F4780" s="1" t="s">
        <v>98</v>
      </c>
      <c r="G4780" s="1" t="s">
        <v>99</v>
      </c>
      <c r="H4780" s="1" t="s">
        <v>109</v>
      </c>
      <c r="Q4780" s="1" t="s">
        <v>101</v>
      </c>
      <c r="R4780" s="1" t="s">
        <v>111</v>
      </c>
      <c r="S4780" s="1" t="s">
        <v>112</v>
      </c>
      <c r="U4780" s="1" t="s">
        <v>114</v>
      </c>
      <c r="Z4780" s="1" t="s">
        <v>115</v>
      </c>
      <c r="AL4780" s="1" t="s">
        <v>5049</v>
      </c>
    </row>
    <row r="4781" spans="1:40" ht="25.5">
      <c r="A4781" s="6">
        <v>43117.516974756945</v>
      </c>
      <c r="B4781" s="2">
        <v>42947</v>
      </c>
      <c r="C4781" s="1" t="s">
        <v>96</v>
      </c>
      <c r="D4781" s="1">
        <v>50658</v>
      </c>
      <c r="E4781" s="1" t="s">
        <v>2175</v>
      </c>
      <c r="F4781" s="1" t="s">
        <v>303</v>
      </c>
      <c r="G4781" s="1" t="s">
        <v>177</v>
      </c>
      <c r="H4781" s="1" t="s">
        <v>100</v>
      </c>
      <c r="K4781" s="1">
        <v>0.48</v>
      </c>
      <c r="M4781" s="1">
        <v>0.48</v>
      </c>
      <c r="N4781" s="1" t="s">
        <v>110</v>
      </c>
      <c r="O4781" s="1">
        <v>0.38</v>
      </c>
      <c r="P4781" s="1" t="s">
        <v>110</v>
      </c>
      <c r="R4781" s="1" t="s">
        <v>102</v>
      </c>
      <c r="S4781" s="1" t="s">
        <v>101</v>
      </c>
      <c r="T4781" s="1" t="s">
        <v>192</v>
      </c>
      <c r="U4781" s="1" t="s">
        <v>120</v>
      </c>
      <c r="V4781" s="1">
        <v>36</v>
      </c>
      <c r="W4781" s="1">
        <v>42</v>
      </c>
      <c r="X4781" s="1">
        <v>6.4</v>
      </c>
      <c r="Z4781" s="1" t="s">
        <v>115</v>
      </c>
      <c r="AA4781" s="1">
        <v>0.38</v>
      </c>
      <c r="AG4781" s="1">
        <v>100</v>
      </c>
      <c r="AM4781" s="1">
        <v>25</v>
      </c>
    </row>
    <row r="4782" spans="1:40" ht="25.5">
      <c r="A4782" s="6">
        <v>43117.518110671299</v>
      </c>
      <c r="B4782" s="2">
        <v>42947</v>
      </c>
      <c r="C4782" s="1" t="s">
        <v>117</v>
      </c>
      <c r="D4782" s="1">
        <v>50658</v>
      </c>
      <c r="E4782" s="1" t="s">
        <v>2175</v>
      </c>
      <c r="F4782" s="1" t="s">
        <v>303</v>
      </c>
      <c r="G4782" s="1" t="s">
        <v>99</v>
      </c>
      <c r="H4782" s="1" t="s">
        <v>100</v>
      </c>
      <c r="Q4782" s="1" t="s">
        <v>101</v>
      </c>
      <c r="R4782" s="1" t="s">
        <v>102</v>
      </c>
      <c r="S4782" s="1" t="s">
        <v>101</v>
      </c>
      <c r="T4782" s="1" t="s">
        <v>104</v>
      </c>
      <c r="U4782" s="1" t="s">
        <v>196</v>
      </c>
      <c r="Z4782" s="1" t="s">
        <v>115</v>
      </c>
      <c r="AA4782" s="1">
        <v>0.38</v>
      </c>
      <c r="AD4782" s="1">
        <v>1.9</v>
      </c>
      <c r="AM4782" s="1">
        <v>25</v>
      </c>
    </row>
    <row r="4783" spans="1:40" ht="25.5">
      <c r="A4783" s="6">
        <v>43117.519708043983</v>
      </c>
      <c r="B4783" s="2">
        <v>42948</v>
      </c>
      <c r="C4783" s="1" t="s">
        <v>96</v>
      </c>
      <c r="D4783" s="1">
        <v>50658</v>
      </c>
      <c r="E4783" s="1" t="s">
        <v>2175</v>
      </c>
      <c r="F4783" s="1" t="s">
        <v>98</v>
      </c>
      <c r="G4783" s="1" t="s">
        <v>99</v>
      </c>
      <c r="H4783" s="1" t="s">
        <v>100</v>
      </c>
      <c r="K4783" s="1">
        <v>0.48</v>
      </c>
      <c r="M4783" s="1">
        <v>0.48</v>
      </c>
      <c r="N4783" s="1" t="s">
        <v>110</v>
      </c>
      <c r="O4783" s="1">
        <v>0.38</v>
      </c>
      <c r="P4783" s="1" t="s">
        <v>110</v>
      </c>
      <c r="Q4783" s="1" t="s">
        <v>121</v>
      </c>
      <c r="R4783" s="1" t="s">
        <v>102</v>
      </c>
      <c r="S4783" s="1" t="s">
        <v>101</v>
      </c>
      <c r="T4783" s="1" t="s">
        <v>192</v>
      </c>
      <c r="U4783" s="1" t="s">
        <v>120</v>
      </c>
      <c r="Z4783" s="1" t="s">
        <v>115</v>
      </c>
      <c r="AA4783" s="1">
        <v>0.38</v>
      </c>
      <c r="AG4783" s="1">
        <v>100</v>
      </c>
      <c r="AM4783" s="1">
        <v>25</v>
      </c>
    </row>
    <row r="4784" spans="1:40" ht="25.5">
      <c r="A4784" s="6">
        <v>43117.521258726847</v>
      </c>
      <c r="B4784" s="2">
        <v>42948</v>
      </c>
      <c r="C4784" s="1" t="s">
        <v>117</v>
      </c>
      <c r="D4784" s="1">
        <v>50658</v>
      </c>
      <c r="E4784" s="1" t="s">
        <v>2175</v>
      </c>
      <c r="F4784" s="1" t="s">
        <v>98</v>
      </c>
      <c r="G4784" s="1" t="s">
        <v>99</v>
      </c>
      <c r="H4784" s="1" t="s">
        <v>100</v>
      </c>
      <c r="Q4784" s="1" t="s">
        <v>101</v>
      </c>
      <c r="R4784" s="1" t="s">
        <v>102</v>
      </c>
      <c r="S4784" s="1" t="s">
        <v>101</v>
      </c>
      <c r="T4784" s="1" t="s">
        <v>104</v>
      </c>
      <c r="U4784" s="1" t="s">
        <v>196</v>
      </c>
      <c r="Z4784" s="1" t="s">
        <v>33</v>
      </c>
      <c r="AA4784" s="1">
        <v>0.38</v>
      </c>
      <c r="AD4784" s="1">
        <v>1.9</v>
      </c>
      <c r="AG4784" s="1">
        <v>25</v>
      </c>
      <c r="AH4784" s="1">
        <v>0.19</v>
      </c>
      <c r="AI4784" s="1">
        <v>0.38</v>
      </c>
      <c r="AJ4784" s="1" t="s">
        <v>110</v>
      </c>
      <c r="AN4784" s="1">
        <v>2</v>
      </c>
    </row>
    <row r="4785" spans="1:41" ht="25.5">
      <c r="A4785" s="6">
        <v>43117.523220219911</v>
      </c>
      <c r="B4785" s="2">
        <v>42949</v>
      </c>
      <c r="C4785" s="1" t="s">
        <v>96</v>
      </c>
      <c r="D4785" s="1">
        <v>50658</v>
      </c>
      <c r="E4785" s="1" t="s">
        <v>2175</v>
      </c>
      <c r="F4785" s="1" t="s">
        <v>98</v>
      </c>
      <c r="G4785" s="1" t="s">
        <v>99</v>
      </c>
      <c r="H4785" s="1" t="s">
        <v>100</v>
      </c>
      <c r="K4785" s="1">
        <v>0.48</v>
      </c>
      <c r="M4785" s="1">
        <v>0.38</v>
      </c>
      <c r="N4785" s="1" t="s">
        <v>110</v>
      </c>
      <c r="O4785" s="1">
        <v>0.38</v>
      </c>
      <c r="P4785" s="1" t="s">
        <v>110</v>
      </c>
      <c r="Q4785" s="1" t="s">
        <v>101</v>
      </c>
      <c r="R4785" s="1" t="s">
        <v>102</v>
      </c>
      <c r="S4785" s="1" t="s">
        <v>101</v>
      </c>
      <c r="T4785" s="1" t="s">
        <v>192</v>
      </c>
      <c r="U4785" s="1" t="s">
        <v>196</v>
      </c>
      <c r="Z4785" s="1" t="s">
        <v>33</v>
      </c>
      <c r="AA4785" s="1">
        <v>0.38</v>
      </c>
      <c r="AG4785" s="1">
        <v>100</v>
      </c>
      <c r="AM4785" s="1">
        <v>25</v>
      </c>
      <c r="AN4785" s="1">
        <v>2</v>
      </c>
    </row>
    <row r="4786" spans="1:41" ht="25.5">
      <c r="A4786" s="6">
        <v>43117.524852465278</v>
      </c>
      <c r="B4786" s="2">
        <v>42949</v>
      </c>
      <c r="C4786" s="1" t="s">
        <v>117</v>
      </c>
      <c r="D4786" s="1">
        <v>50658</v>
      </c>
      <c r="E4786" s="1" t="s">
        <v>2175</v>
      </c>
      <c r="F4786" s="1" t="s">
        <v>98</v>
      </c>
      <c r="G4786" s="1" t="s">
        <v>99</v>
      </c>
      <c r="H4786" s="1" t="s">
        <v>100</v>
      </c>
      <c r="Q4786" s="1" t="s">
        <v>101</v>
      </c>
      <c r="R4786" s="1" t="s">
        <v>102</v>
      </c>
      <c r="S4786" s="1" t="s">
        <v>101</v>
      </c>
      <c r="T4786" s="1" t="s">
        <v>104</v>
      </c>
      <c r="U4786" s="1" t="s">
        <v>120</v>
      </c>
      <c r="Z4786" s="1" t="s">
        <v>33</v>
      </c>
      <c r="AA4786" s="1">
        <v>0.38</v>
      </c>
      <c r="AD4786" s="1">
        <v>1.9</v>
      </c>
      <c r="AI4786" s="1">
        <v>0.38</v>
      </c>
      <c r="AJ4786" s="1" t="s">
        <v>110</v>
      </c>
      <c r="AM4786" s="1">
        <v>17</v>
      </c>
      <c r="AN4786" s="1">
        <v>2</v>
      </c>
    </row>
    <row r="4787" spans="1:41" ht="25.5">
      <c r="A4787" s="6">
        <v>43117.52663518519</v>
      </c>
      <c r="B4787" s="2">
        <v>42950</v>
      </c>
      <c r="C4787" s="1" t="s">
        <v>96</v>
      </c>
      <c r="D4787" s="1">
        <v>50658</v>
      </c>
      <c r="E4787" s="1" t="s">
        <v>2175</v>
      </c>
      <c r="F4787" s="1" t="s">
        <v>98</v>
      </c>
      <c r="G4787" s="1" t="s">
        <v>99</v>
      </c>
      <c r="H4787" s="1" t="s">
        <v>100</v>
      </c>
      <c r="K4787" s="1">
        <v>0.48</v>
      </c>
      <c r="M4787" s="1">
        <v>0.48</v>
      </c>
      <c r="N4787" s="1" t="s">
        <v>110</v>
      </c>
      <c r="O4787" s="1">
        <v>0.38</v>
      </c>
      <c r="P4787" s="1" t="s">
        <v>110</v>
      </c>
      <c r="Q4787" s="1" t="s">
        <v>121</v>
      </c>
      <c r="R4787" s="1" t="s">
        <v>102</v>
      </c>
      <c r="S4787" s="1" t="s">
        <v>101</v>
      </c>
      <c r="T4787" s="1" t="s">
        <v>192</v>
      </c>
      <c r="U4787" s="1" t="s">
        <v>196</v>
      </c>
      <c r="Z4787" s="1" t="s">
        <v>33</v>
      </c>
      <c r="AA4787" s="1">
        <v>0.38</v>
      </c>
      <c r="AG4787" s="1">
        <v>100</v>
      </c>
      <c r="AM4787" s="1">
        <v>17</v>
      </c>
      <c r="AN4787" s="1">
        <v>2</v>
      </c>
    </row>
    <row r="4788" spans="1:41" ht="25.5">
      <c r="A4788" s="6">
        <v>43117.529843460652</v>
      </c>
      <c r="B4788" s="2">
        <v>42950</v>
      </c>
      <c r="C4788" s="1" t="s">
        <v>117</v>
      </c>
      <c r="D4788" s="1">
        <v>50658</v>
      </c>
      <c r="E4788" s="1" t="s">
        <v>2175</v>
      </c>
      <c r="F4788" s="1" t="s">
        <v>98</v>
      </c>
      <c r="G4788" s="1" t="s">
        <v>99</v>
      </c>
      <c r="H4788" s="1" t="s">
        <v>100</v>
      </c>
      <c r="O4788" s="1">
        <v>0.38</v>
      </c>
      <c r="P4788" s="1" t="s">
        <v>110</v>
      </c>
      <c r="R4788" s="1" t="s">
        <v>102</v>
      </c>
      <c r="T4788" s="1" t="s">
        <v>104</v>
      </c>
      <c r="U4788" s="1" t="s">
        <v>196</v>
      </c>
      <c r="AA4788" s="1">
        <v>0.38</v>
      </c>
      <c r="AB4788" s="1">
        <v>100</v>
      </c>
      <c r="AI4788" s="1">
        <v>0.38</v>
      </c>
      <c r="AM4788" s="1">
        <v>15</v>
      </c>
      <c r="AO4788" s="1">
        <v>50</v>
      </c>
    </row>
    <row r="4789" spans="1:41" ht="25.5">
      <c r="A4789" s="6">
        <v>43117.531920219903</v>
      </c>
      <c r="B4789" s="2">
        <v>42951</v>
      </c>
      <c r="C4789" s="1" t="s">
        <v>96</v>
      </c>
      <c r="D4789" s="1">
        <v>50658</v>
      </c>
      <c r="E4789" s="1" t="s">
        <v>2175</v>
      </c>
      <c r="F4789" s="1" t="s">
        <v>98</v>
      </c>
      <c r="G4789" s="1" t="s">
        <v>99</v>
      </c>
      <c r="H4789" s="1" t="s">
        <v>100</v>
      </c>
      <c r="K4789" s="1">
        <v>0.48</v>
      </c>
      <c r="O4789" s="1">
        <v>0.38</v>
      </c>
      <c r="P4789" s="1" t="s">
        <v>110</v>
      </c>
      <c r="Q4789" s="1" t="s">
        <v>101</v>
      </c>
      <c r="R4789" s="1" t="s">
        <v>102</v>
      </c>
      <c r="S4789" s="1" t="s">
        <v>101</v>
      </c>
      <c r="T4789" s="1" t="s">
        <v>192</v>
      </c>
      <c r="U4789" s="1" t="s">
        <v>196</v>
      </c>
      <c r="Z4789" s="1" t="s">
        <v>33</v>
      </c>
      <c r="AA4789" s="1">
        <v>0.38</v>
      </c>
      <c r="AB4789" s="1">
        <v>100</v>
      </c>
      <c r="AG4789" s="1">
        <v>100</v>
      </c>
      <c r="AL4789" s="1" t="s">
        <v>3626</v>
      </c>
      <c r="AM4789" s="1">
        <v>15</v>
      </c>
      <c r="AN4789" s="1">
        <v>2</v>
      </c>
      <c r="AO4789" s="1">
        <v>50</v>
      </c>
    </row>
    <row r="4790" spans="1:41" ht="25.5">
      <c r="A4790" s="6">
        <v>43117.533595138884</v>
      </c>
      <c r="B4790" s="2">
        <v>42951</v>
      </c>
      <c r="C4790" s="1" t="s">
        <v>117</v>
      </c>
      <c r="D4790" s="1">
        <v>50658</v>
      </c>
      <c r="E4790" s="1" t="s">
        <v>2175</v>
      </c>
      <c r="F4790" s="1" t="s">
        <v>98</v>
      </c>
      <c r="G4790" s="1" t="s">
        <v>99</v>
      </c>
      <c r="H4790" s="1" t="s">
        <v>100</v>
      </c>
      <c r="O4790" s="1">
        <v>0.38</v>
      </c>
      <c r="P4790" s="1" t="s">
        <v>110</v>
      </c>
      <c r="T4790" s="1" t="s">
        <v>104</v>
      </c>
      <c r="U4790" s="1" t="s">
        <v>196</v>
      </c>
      <c r="AA4790" s="1">
        <v>0.38</v>
      </c>
      <c r="AB4790" s="1">
        <v>100</v>
      </c>
      <c r="AL4790" s="1" t="s">
        <v>4295</v>
      </c>
      <c r="AM4790" s="1">
        <v>15</v>
      </c>
      <c r="AN4790" s="1">
        <v>2</v>
      </c>
      <c r="AO4790" s="1">
        <v>50</v>
      </c>
    </row>
    <row r="4791" spans="1:41" ht="25.5">
      <c r="A4791" s="6">
        <v>43117.536385405096</v>
      </c>
      <c r="B4791" s="2">
        <v>42952</v>
      </c>
      <c r="C4791" s="1" t="s">
        <v>96</v>
      </c>
      <c r="D4791" s="1">
        <v>50658</v>
      </c>
      <c r="E4791" s="1" t="s">
        <v>2175</v>
      </c>
      <c r="F4791" s="1" t="s">
        <v>98</v>
      </c>
      <c r="G4791" s="1" t="s">
        <v>99</v>
      </c>
      <c r="H4791" s="1" t="s">
        <v>100</v>
      </c>
      <c r="K4791" s="1">
        <v>0.48</v>
      </c>
      <c r="O4791" s="1">
        <v>0.38</v>
      </c>
      <c r="P4791" s="1" t="s">
        <v>110</v>
      </c>
      <c r="Q4791" s="1" t="s">
        <v>101</v>
      </c>
      <c r="R4791" s="1" t="s">
        <v>102</v>
      </c>
      <c r="S4791" s="1" t="s">
        <v>101</v>
      </c>
      <c r="T4791" s="1" t="s">
        <v>192</v>
      </c>
      <c r="U4791" s="1" t="s">
        <v>196</v>
      </c>
      <c r="Z4791" s="1" t="s">
        <v>33</v>
      </c>
      <c r="AA4791" s="1">
        <v>0.38</v>
      </c>
      <c r="AB4791" s="1">
        <v>100</v>
      </c>
      <c r="AG4791" s="1">
        <v>100</v>
      </c>
      <c r="AI4791" s="1">
        <v>0.38</v>
      </c>
      <c r="AJ4791" s="1" t="s">
        <v>110</v>
      </c>
      <c r="AM4791" s="1">
        <v>15</v>
      </c>
      <c r="AN4791" s="1">
        <v>2</v>
      </c>
      <c r="AO4791" s="1">
        <v>50</v>
      </c>
    </row>
    <row r="4792" spans="1:41" ht="38.25">
      <c r="A4792" s="6">
        <v>43117.538502696756</v>
      </c>
      <c r="B4792" s="2">
        <v>42952</v>
      </c>
      <c r="C4792" s="1" t="s">
        <v>117</v>
      </c>
      <c r="D4792" s="1">
        <v>50658</v>
      </c>
      <c r="E4792" s="1" t="s">
        <v>2175</v>
      </c>
      <c r="F4792" s="1" t="s">
        <v>98</v>
      </c>
      <c r="G4792" s="1" t="s">
        <v>99</v>
      </c>
      <c r="H4792" s="1" t="s">
        <v>100</v>
      </c>
      <c r="Q4792" s="1" t="s">
        <v>101</v>
      </c>
      <c r="R4792" s="1" t="s">
        <v>102</v>
      </c>
      <c r="S4792" s="1" t="s">
        <v>101</v>
      </c>
      <c r="T4792" s="1" t="s">
        <v>104</v>
      </c>
      <c r="U4792" s="1" t="s">
        <v>196</v>
      </c>
      <c r="Y4792" s="1">
        <v>102</v>
      </c>
      <c r="Z4792" s="1" t="s">
        <v>33</v>
      </c>
      <c r="AA4792" s="1">
        <v>0.38</v>
      </c>
      <c r="AB4792" s="1">
        <v>100</v>
      </c>
      <c r="AI4792" s="1">
        <v>0.38</v>
      </c>
      <c r="AJ4792" s="1" t="s">
        <v>110</v>
      </c>
      <c r="AL4792" s="1" t="s">
        <v>5104</v>
      </c>
      <c r="AM4792" s="1">
        <v>15</v>
      </c>
      <c r="AO4792" s="1">
        <v>50</v>
      </c>
    </row>
    <row r="4793" spans="1:41" ht="25.5">
      <c r="A4793" s="6">
        <v>43117.540907106479</v>
      </c>
      <c r="B4793" s="2">
        <v>42953</v>
      </c>
      <c r="C4793" s="1" t="s">
        <v>96</v>
      </c>
      <c r="D4793" s="1">
        <v>50658</v>
      </c>
      <c r="E4793" s="1" t="s">
        <v>2175</v>
      </c>
      <c r="F4793" s="1" t="s">
        <v>98</v>
      </c>
      <c r="G4793" s="1" t="s">
        <v>99</v>
      </c>
      <c r="H4793" s="1" t="s">
        <v>109</v>
      </c>
      <c r="K4793" s="1">
        <v>0.98</v>
      </c>
      <c r="O4793" s="1">
        <v>0.38</v>
      </c>
      <c r="P4793" s="1" t="s">
        <v>110</v>
      </c>
      <c r="Q4793" s="1" t="s">
        <v>101</v>
      </c>
      <c r="R4793" s="1" t="s">
        <v>122</v>
      </c>
      <c r="S4793" s="1" t="s">
        <v>112</v>
      </c>
      <c r="T4793" s="1" t="s">
        <v>203</v>
      </c>
      <c r="U4793" s="1" t="s">
        <v>196</v>
      </c>
      <c r="V4793" s="1">
        <v>28</v>
      </c>
      <c r="W4793" s="1">
        <v>129</v>
      </c>
      <c r="X4793" s="1">
        <v>4.8</v>
      </c>
      <c r="Z4793" s="1" t="s">
        <v>33</v>
      </c>
      <c r="AA4793" s="1">
        <v>0.38</v>
      </c>
      <c r="AB4793" s="1">
        <v>100</v>
      </c>
      <c r="AG4793" s="1">
        <v>100</v>
      </c>
      <c r="AL4793" s="1" t="s">
        <v>3626</v>
      </c>
      <c r="AM4793" s="1">
        <v>15</v>
      </c>
      <c r="AN4793" s="1">
        <v>2</v>
      </c>
      <c r="AO4793" s="1">
        <v>50</v>
      </c>
    </row>
    <row r="4794" spans="1:41" ht="25.5">
      <c r="A4794" s="6">
        <v>43117.54248744213</v>
      </c>
      <c r="B4794" s="2">
        <v>42953</v>
      </c>
      <c r="C4794" s="1" t="s">
        <v>117</v>
      </c>
      <c r="D4794" s="1">
        <v>50658</v>
      </c>
      <c r="E4794" s="1" t="s">
        <v>2175</v>
      </c>
      <c r="F4794" s="1" t="s">
        <v>98</v>
      </c>
      <c r="G4794" s="1" t="s">
        <v>99</v>
      </c>
      <c r="H4794" s="1" t="s">
        <v>109</v>
      </c>
      <c r="L4794" s="1">
        <v>0.48</v>
      </c>
      <c r="M4794" s="1">
        <v>0.48</v>
      </c>
      <c r="N4794" s="1" t="s">
        <v>110</v>
      </c>
      <c r="T4794" s="1" t="s">
        <v>113</v>
      </c>
      <c r="AG4794" s="1">
        <v>100</v>
      </c>
      <c r="AI4794" s="1">
        <v>0.38</v>
      </c>
      <c r="AJ4794" s="1" t="s">
        <v>110</v>
      </c>
      <c r="AL4794" s="1" t="s">
        <v>5116</v>
      </c>
      <c r="AN4794" s="1">
        <v>2</v>
      </c>
    </row>
    <row r="4795" spans="1:41" ht="25.5">
      <c r="A4795" s="6">
        <v>43117.544044930561</v>
      </c>
      <c r="B4795" s="2">
        <v>42954</v>
      </c>
      <c r="C4795" s="1" t="s">
        <v>96</v>
      </c>
      <c r="D4795" s="1">
        <v>50658</v>
      </c>
      <c r="E4795" s="1" t="s">
        <v>2175</v>
      </c>
      <c r="F4795" s="1" t="s">
        <v>98</v>
      </c>
      <c r="G4795" s="1" t="s">
        <v>99</v>
      </c>
      <c r="H4795" s="1" t="s">
        <v>109</v>
      </c>
      <c r="K4795" s="1">
        <v>0.48</v>
      </c>
      <c r="L4795" s="1">
        <v>0.48</v>
      </c>
      <c r="M4795" s="1">
        <v>0.48</v>
      </c>
      <c r="N4795" s="1" t="s">
        <v>110</v>
      </c>
      <c r="O4795" s="1">
        <v>0.38</v>
      </c>
      <c r="P4795" s="1" t="s">
        <v>110</v>
      </c>
      <c r="Q4795" s="1" t="s">
        <v>101</v>
      </c>
      <c r="R4795" s="1" t="s">
        <v>102</v>
      </c>
      <c r="S4795" s="1" t="s">
        <v>124</v>
      </c>
      <c r="T4795" s="1" t="s">
        <v>113</v>
      </c>
      <c r="U4795" s="1" t="s">
        <v>196</v>
      </c>
      <c r="Z4795" s="1" t="s">
        <v>115</v>
      </c>
      <c r="AG4795" s="1">
        <v>100</v>
      </c>
      <c r="AN4795" s="1">
        <v>2</v>
      </c>
    </row>
    <row r="4796" spans="1:41" ht="25.5">
      <c r="A4796" s="6">
        <v>43117.545197719912</v>
      </c>
      <c r="B4796" s="2">
        <v>42954</v>
      </c>
      <c r="C4796" s="1" t="s">
        <v>117</v>
      </c>
      <c r="D4796" s="1">
        <v>50658</v>
      </c>
      <c r="E4796" s="1" t="s">
        <v>2175</v>
      </c>
      <c r="F4796" s="1" t="s">
        <v>98</v>
      </c>
      <c r="G4796" s="1" t="s">
        <v>99</v>
      </c>
      <c r="H4796" s="1" t="s">
        <v>109</v>
      </c>
      <c r="M4796" s="1">
        <v>0.48</v>
      </c>
      <c r="N4796" s="1" t="s">
        <v>110</v>
      </c>
      <c r="Q4796" s="1" t="s">
        <v>101</v>
      </c>
      <c r="R4796" s="1" t="s">
        <v>102</v>
      </c>
      <c r="S4796" s="1" t="s">
        <v>112</v>
      </c>
      <c r="T4796" s="1" t="s">
        <v>113</v>
      </c>
      <c r="U4796" s="1" t="s">
        <v>196</v>
      </c>
      <c r="Z4796" s="1" t="s">
        <v>115</v>
      </c>
      <c r="AG4796" s="1">
        <v>100</v>
      </c>
      <c r="AI4796" s="1">
        <v>0.38</v>
      </c>
      <c r="AJ4796" s="1" t="s">
        <v>110</v>
      </c>
      <c r="AN4796" s="1">
        <v>2</v>
      </c>
    </row>
    <row r="4797" spans="1:41">
      <c r="A4797" s="6">
        <v>43117.54641440972</v>
      </c>
      <c r="B4797" s="2">
        <v>42955</v>
      </c>
      <c r="C4797" s="1" t="s">
        <v>96</v>
      </c>
      <c r="D4797" s="1">
        <v>50658</v>
      </c>
      <c r="E4797" s="1" t="s">
        <v>2175</v>
      </c>
      <c r="F4797" s="1" t="s">
        <v>98</v>
      </c>
      <c r="G4797" s="1" t="s">
        <v>99</v>
      </c>
      <c r="H4797" s="1" t="s">
        <v>109</v>
      </c>
      <c r="K4797" s="1">
        <v>0.48</v>
      </c>
      <c r="L4797" s="1">
        <v>0.48</v>
      </c>
      <c r="M4797" s="1">
        <v>0.48</v>
      </c>
      <c r="N4797" s="1" t="s">
        <v>110</v>
      </c>
      <c r="O4797" s="1">
        <v>0.38</v>
      </c>
      <c r="P4797" s="1" t="s">
        <v>110</v>
      </c>
      <c r="Q4797" s="1" t="s">
        <v>101</v>
      </c>
      <c r="R4797" s="1" t="s">
        <v>111</v>
      </c>
      <c r="S4797" s="1" t="s">
        <v>124</v>
      </c>
      <c r="T4797" s="1" t="s">
        <v>113</v>
      </c>
      <c r="U4797" s="1" t="s">
        <v>114</v>
      </c>
      <c r="Z4797" s="1" t="s">
        <v>33</v>
      </c>
      <c r="AG4797" s="1">
        <v>100</v>
      </c>
      <c r="AL4797" s="1" t="s">
        <v>3626</v>
      </c>
      <c r="AN4797" s="1">
        <v>2</v>
      </c>
    </row>
    <row r="4798" spans="1:41" ht="38.25">
      <c r="A4798" s="6">
        <v>43117.547829351854</v>
      </c>
      <c r="B4798" s="2">
        <v>42955</v>
      </c>
      <c r="C4798" s="1" t="s">
        <v>117</v>
      </c>
      <c r="D4798" s="1">
        <v>50658</v>
      </c>
      <c r="E4798" s="1" t="s">
        <v>2175</v>
      </c>
      <c r="G4798" s="1" t="s">
        <v>99</v>
      </c>
      <c r="H4798" s="1" t="s">
        <v>109</v>
      </c>
      <c r="Q4798" s="1" t="s">
        <v>101</v>
      </c>
      <c r="R4798" s="1" t="s">
        <v>102</v>
      </c>
      <c r="S4798" s="1" t="s">
        <v>101</v>
      </c>
      <c r="U4798" s="1" t="s">
        <v>247</v>
      </c>
      <c r="Z4798" s="1" t="s">
        <v>33</v>
      </c>
      <c r="AL4798" s="1" t="s">
        <v>5134</v>
      </c>
    </row>
    <row r="4799" spans="1:41" ht="38.25">
      <c r="A4799" s="6">
        <v>43117.549151296298</v>
      </c>
      <c r="B4799" s="2">
        <v>42956</v>
      </c>
      <c r="C4799" s="1" t="s">
        <v>96</v>
      </c>
      <c r="D4799" s="1">
        <v>50658</v>
      </c>
      <c r="E4799" s="1" t="s">
        <v>2175</v>
      </c>
      <c r="F4799" s="1" t="s">
        <v>98</v>
      </c>
      <c r="G4799" s="1" t="s">
        <v>99</v>
      </c>
      <c r="H4799" s="1" t="s">
        <v>109</v>
      </c>
      <c r="Q4799" s="1" t="s">
        <v>101</v>
      </c>
      <c r="R4799" s="1" t="s">
        <v>111</v>
      </c>
      <c r="S4799" s="1" t="s">
        <v>112</v>
      </c>
      <c r="U4799" s="1" t="s">
        <v>196</v>
      </c>
      <c r="Z4799" s="1" t="s">
        <v>33</v>
      </c>
      <c r="AL4799" s="1" t="s">
        <v>5138</v>
      </c>
      <c r="AN4799" s="1">
        <v>2</v>
      </c>
    </row>
    <row r="4800" spans="1:41" ht="25.5">
      <c r="A4800" s="6">
        <v>43117.550124409725</v>
      </c>
      <c r="B4800" s="2">
        <v>42956</v>
      </c>
      <c r="C4800" s="1" t="s">
        <v>117</v>
      </c>
      <c r="D4800" s="1">
        <v>50658</v>
      </c>
      <c r="E4800" s="1" t="s">
        <v>2175</v>
      </c>
      <c r="F4800" s="1" t="s">
        <v>98</v>
      </c>
      <c r="G4800" s="1" t="s">
        <v>99</v>
      </c>
      <c r="H4800" s="1" t="s">
        <v>109</v>
      </c>
      <c r="Q4800" s="1" t="s">
        <v>101</v>
      </c>
      <c r="R4800" s="1" t="s">
        <v>102</v>
      </c>
      <c r="S4800" s="1" t="s">
        <v>101</v>
      </c>
      <c r="U4800" s="1" t="s">
        <v>196</v>
      </c>
      <c r="Z4800" s="1" t="s">
        <v>115</v>
      </c>
      <c r="AL4800" s="1" t="s">
        <v>5145</v>
      </c>
    </row>
    <row r="4801" spans="1:39" ht="25.5">
      <c r="A4801" s="6">
        <v>43117.551036226854</v>
      </c>
      <c r="B4801" s="2">
        <v>42957</v>
      </c>
      <c r="C4801" s="1" t="s">
        <v>96</v>
      </c>
      <c r="D4801" s="1">
        <v>50658</v>
      </c>
      <c r="E4801" s="1" t="s">
        <v>2175</v>
      </c>
      <c r="F4801" s="1" t="s">
        <v>98</v>
      </c>
      <c r="G4801" s="1" t="s">
        <v>99</v>
      </c>
      <c r="H4801" s="1" t="s">
        <v>109</v>
      </c>
      <c r="Q4801" s="1" t="s">
        <v>101</v>
      </c>
      <c r="R4801" s="1" t="s">
        <v>111</v>
      </c>
      <c r="S4801" s="1" t="s">
        <v>112</v>
      </c>
      <c r="U4801" s="1" t="s">
        <v>114</v>
      </c>
      <c r="Z4801" s="1" t="s">
        <v>115</v>
      </c>
      <c r="AL4801" s="1" t="s">
        <v>5147</v>
      </c>
    </row>
    <row r="4802" spans="1:39" ht="25.5">
      <c r="A4802" s="6">
        <v>43117.482293275461</v>
      </c>
      <c r="B4802" s="2">
        <v>42952</v>
      </c>
      <c r="C4802" s="1" t="s">
        <v>117</v>
      </c>
      <c r="D4802" s="1">
        <v>50687</v>
      </c>
      <c r="E4802" s="1" t="s">
        <v>1823</v>
      </c>
      <c r="F4802" s="1" t="s">
        <v>98</v>
      </c>
      <c r="G4802" s="1" t="s">
        <v>99</v>
      </c>
      <c r="H4802" s="1" t="s">
        <v>109</v>
      </c>
      <c r="Q4802" s="1" t="s">
        <v>101</v>
      </c>
      <c r="R4802" s="1" t="s">
        <v>102</v>
      </c>
      <c r="S4802" s="1" t="s">
        <v>101</v>
      </c>
      <c r="U4802" s="1" t="s">
        <v>141</v>
      </c>
      <c r="Z4802" s="1" t="s">
        <v>33</v>
      </c>
      <c r="AL4802" s="1" t="s">
        <v>5152</v>
      </c>
    </row>
    <row r="4803" spans="1:39" ht="25.5">
      <c r="A4803" s="6">
        <v>42989.607982557871</v>
      </c>
      <c r="B4803" s="2">
        <v>42949</v>
      </c>
      <c r="C4803" s="1" t="s">
        <v>96</v>
      </c>
      <c r="D4803" s="1">
        <v>50725</v>
      </c>
      <c r="E4803" s="1" t="s">
        <v>2041</v>
      </c>
      <c r="F4803" s="1" t="s">
        <v>98</v>
      </c>
      <c r="G4803" s="1" t="s">
        <v>99</v>
      </c>
      <c r="H4803" s="1" t="s">
        <v>109</v>
      </c>
      <c r="K4803" s="1">
        <v>0.71</v>
      </c>
      <c r="L4803" s="1">
        <v>0.71</v>
      </c>
      <c r="M4803" s="1">
        <v>0.71</v>
      </c>
      <c r="N4803" s="1" t="s">
        <v>110</v>
      </c>
      <c r="O4803" s="1">
        <v>0.56000000000000005</v>
      </c>
      <c r="P4803" s="1" t="s">
        <v>110</v>
      </c>
      <c r="Q4803" s="1" t="s">
        <v>101</v>
      </c>
      <c r="R4803" s="1" t="s">
        <v>111</v>
      </c>
      <c r="S4803" s="1" t="s">
        <v>133</v>
      </c>
      <c r="T4803" s="1" t="s">
        <v>113</v>
      </c>
      <c r="U4803" s="1" t="s">
        <v>114</v>
      </c>
      <c r="Z4803" s="1" t="s">
        <v>115</v>
      </c>
      <c r="AG4803" s="1">
        <v>150</v>
      </c>
    </row>
    <row r="4804" spans="1:39" ht="25.5">
      <c r="A4804" s="6">
        <v>42989.60844575231</v>
      </c>
      <c r="B4804" s="2">
        <v>42949</v>
      </c>
      <c r="C4804" s="1" t="s">
        <v>117</v>
      </c>
      <c r="D4804" s="1">
        <v>50725</v>
      </c>
      <c r="E4804" s="1" t="s">
        <v>2041</v>
      </c>
      <c r="F4804" s="1" t="s">
        <v>98</v>
      </c>
      <c r="G4804" s="1" t="s">
        <v>99</v>
      </c>
      <c r="H4804" s="1" t="s">
        <v>109</v>
      </c>
      <c r="L4804" s="1">
        <v>0.71</v>
      </c>
      <c r="M4804" s="1">
        <v>0.71</v>
      </c>
      <c r="N4804" s="1" t="s">
        <v>110</v>
      </c>
      <c r="Q4804" s="1" t="s">
        <v>101</v>
      </c>
      <c r="R4804" s="1" t="s">
        <v>111</v>
      </c>
      <c r="S4804" s="1" t="s">
        <v>133</v>
      </c>
      <c r="T4804" s="1" t="s">
        <v>113</v>
      </c>
      <c r="U4804" s="1" t="s">
        <v>114</v>
      </c>
      <c r="Z4804" s="1" t="s">
        <v>115</v>
      </c>
      <c r="AD4804" s="1">
        <v>2.8</v>
      </c>
      <c r="AG4804" s="1">
        <v>150</v>
      </c>
    </row>
    <row r="4805" spans="1:39">
      <c r="A4805" s="6">
        <v>42989.611018541662</v>
      </c>
      <c r="B4805" s="2">
        <v>42950</v>
      </c>
      <c r="C4805" s="1" t="s">
        <v>96</v>
      </c>
      <c r="D4805" s="1">
        <v>50725</v>
      </c>
      <c r="E4805" s="1" t="s">
        <v>2041</v>
      </c>
      <c r="F4805" s="1" t="s">
        <v>98</v>
      </c>
      <c r="G4805" s="1" t="s">
        <v>99</v>
      </c>
      <c r="H4805" s="1" t="s">
        <v>109</v>
      </c>
      <c r="K4805" s="1">
        <v>0.71</v>
      </c>
      <c r="L4805" s="1">
        <v>0.71</v>
      </c>
      <c r="M4805" s="1">
        <v>0.71</v>
      </c>
      <c r="N4805" s="1" t="s">
        <v>110</v>
      </c>
      <c r="O4805" s="1">
        <v>0.56000000000000005</v>
      </c>
      <c r="P4805" s="1" t="s">
        <v>110</v>
      </c>
      <c r="Q4805" s="1" t="s">
        <v>101</v>
      </c>
      <c r="R4805" s="1" t="s">
        <v>111</v>
      </c>
      <c r="S4805" s="1" t="s">
        <v>101</v>
      </c>
      <c r="T4805" s="1" t="s">
        <v>113</v>
      </c>
      <c r="U4805" s="1" t="s">
        <v>114</v>
      </c>
      <c r="Z4805" s="1" t="s">
        <v>33</v>
      </c>
      <c r="AG4805" s="1">
        <v>150</v>
      </c>
    </row>
    <row r="4806" spans="1:39">
      <c r="A4806" s="6">
        <v>42989.612059467589</v>
      </c>
      <c r="B4806" s="2">
        <v>42950</v>
      </c>
      <c r="C4806" s="1" t="s">
        <v>117</v>
      </c>
      <c r="D4806" s="1">
        <v>50725</v>
      </c>
      <c r="E4806" s="1" t="s">
        <v>2041</v>
      </c>
      <c r="F4806" s="1" t="s">
        <v>98</v>
      </c>
      <c r="G4806" s="1" t="s">
        <v>99</v>
      </c>
      <c r="H4806" s="1" t="s">
        <v>109</v>
      </c>
      <c r="L4806" s="1">
        <v>0.71</v>
      </c>
      <c r="M4806" s="1">
        <v>0.71</v>
      </c>
      <c r="N4806" s="1" t="s">
        <v>110</v>
      </c>
      <c r="Q4806" s="1" t="s">
        <v>101</v>
      </c>
      <c r="R4806" s="1" t="s">
        <v>111</v>
      </c>
      <c r="S4806" s="1" t="s">
        <v>124</v>
      </c>
      <c r="T4806" s="1" t="s">
        <v>113</v>
      </c>
      <c r="U4806" s="1" t="s">
        <v>114</v>
      </c>
      <c r="Z4806" s="1" t="s">
        <v>115</v>
      </c>
      <c r="AD4806" s="1">
        <v>2.8</v>
      </c>
      <c r="AG4806" s="1">
        <v>150</v>
      </c>
    </row>
    <row r="4807" spans="1:39" ht="25.5">
      <c r="A4807" s="6">
        <v>42989.612913402772</v>
      </c>
      <c r="B4807" s="2">
        <v>42951</v>
      </c>
      <c r="C4807" s="1" t="s">
        <v>96</v>
      </c>
      <c r="D4807" s="1">
        <v>50725</v>
      </c>
      <c r="E4807" s="1" t="s">
        <v>2041</v>
      </c>
      <c r="F4807" s="1" t="s">
        <v>98</v>
      </c>
      <c r="G4807" s="1" t="s">
        <v>99</v>
      </c>
      <c r="H4807" s="1" t="s">
        <v>109</v>
      </c>
      <c r="K4807" s="1">
        <v>0.71</v>
      </c>
      <c r="L4807" s="1">
        <v>0.71</v>
      </c>
      <c r="M4807" s="1">
        <v>0.71</v>
      </c>
      <c r="N4807" s="1" t="s">
        <v>110</v>
      </c>
      <c r="O4807" s="1">
        <v>0.56000000000000005</v>
      </c>
      <c r="P4807" s="1" t="s">
        <v>110</v>
      </c>
      <c r="Q4807" s="1" t="s">
        <v>101</v>
      </c>
      <c r="R4807" s="1" t="s">
        <v>111</v>
      </c>
      <c r="S4807" s="1" t="s">
        <v>112</v>
      </c>
      <c r="T4807" s="1" t="s">
        <v>113</v>
      </c>
      <c r="U4807" s="1" t="s">
        <v>114</v>
      </c>
      <c r="Z4807" s="1" t="s">
        <v>115</v>
      </c>
      <c r="AG4807" s="1">
        <v>150</v>
      </c>
    </row>
    <row r="4808" spans="1:39" ht="25.5">
      <c r="A4808" s="6">
        <v>42989.61391832176</v>
      </c>
      <c r="B4808" s="2">
        <v>42951</v>
      </c>
      <c r="C4808" s="1" t="s">
        <v>117</v>
      </c>
      <c r="D4808" s="1">
        <v>50725</v>
      </c>
      <c r="E4808" s="1" t="s">
        <v>2041</v>
      </c>
      <c r="F4808" s="1" t="s">
        <v>98</v>
      </c>
      <c r="G4808" s="1" t="s">
        <v>99</v>
      </c>
      <c r="H4808" s="1" t="s">
        <v>109</v>
      </c>
      <c r="L4808" s="1">
        <v>0.71</v>
      </c>
      <c r="M4808" s="1">
        <v>0.71</v>
      </c>
      <c r="N4808" s="1" t="s">
        <v>110</v>
      </c>
      <c r="Q4808" s="1" t="s">
        <v>101</v>
      </c>
      <c r="R4808" s="1" t="s">
        <v>111</v>
      </c>
      <c r="S4808" s="1" t="s">
        <v>112</v>
      </c>
      <c r="T4808" s="1" t="s">
        <v>113</v>
      </c>
      <c r="U4808" s="1" t="s">
        <v>114</v>
      </c>
      <c r="Z4808" s="1" t="s">
        <v>115</v>
      </c>
      <c r="AD4808" s="1">
        <v>2.8</v>
      </c>
      <c r="AG4808" s="1">
        <v>150</v>
      </c>
      <c r="AL4808" s="1" t="s">
        <v>698</v>
      </c>
    </row>
    <row r="4809" spans="1:39" ht="25.5">
      <c r="A4809" s="6">
        <v>42989.614350520831</v>
      </c>
      <c r="B4809" s="2">
        <v>42952</v>
      </c>
      <c r="C4809" s="1" t="s">
        <v>96</v>
      </c>
      <c r="D4809" s="1">
        <v>50725</v>
      </c>
      <c r="E4809" s="1" t="s">
        <v>2041</v>
      </c>
      <c r="F4809" s="1" t="s">
        <v>98</v>
      </c>
      <c r="G4809" s="1" t="s">
        <v>99</v>
      </c>
      <c r="H4809" s="1" t="s">
        <v>109</v>
      </c>
      <c r="K4809" s="1">
        <v>0.71</v>
      </c>
      <c r="L4809" s="1">
        <v>0.71</v>
      </c>
      <c r="M4809" s="1">
        <v>0.71</v>
      </c>
      <c r="N4809" s="1" t="s">
        <v>110</v>
      </c>
      <c r="O4809" s="1">
        <v>0.56000000000000005</v>
      </c>
      <c r="P4809" s="1" t="s">
        <v>110</v>
      </c>
      <c r="Q4809" s="1" t="s">
        <v>101</v>
      </c>
      <c r="R4809" s="1" t="s">
        <v>111</v>
      </c>
      <c r="S4809" s="1" t="s">
        <v>112</v>
      </c>
      <c r="T4809" s="1" t="s">
        <v>113</v>
      </c>
      <c r="U4809" s="1" t="s">
        <v>114</v>
      </c>
      <c r="Z4809" s="1" t="s">
        <v>115</v>
      </c>
      <c r="AG4809" s="1">
        <v>150</v>
      </c>
    </row>
    <row r="4810" spans="1:39" ht="25.5">
      <c r="A4810" s="6">
        <v>42989.615684803241</v>
      </c>
      <c r="B4810" s="2">
        <v>42952</v>
      </c>
      <c r="C4810" s="1" t="s">
        <v>117</v>
      </c>
      <c r="D4810" s="1">
        <v>50725</v>
      </c>
      <c r="E4810" s="1" t="s">
        <v>2041</v>
      </c>
      <c r="F4810" s="1" t="s">
        <v>98</v>
      </c>
      <c r="G4810" s="1" t="s">
        <v>99</v>
      </c>
      <c r="H4810" s="1" t="s">
        <v>109</v>
      </c>
      <c r="L4810" s="1">
        <v>0.71</v>
      </c>
      <c r="M4810" s="1">
        <v>0.71</v>
      </c>
      <c r="N4810" s="1" t="s">
        <v>110</v>
      </c>
      <c r="Q4810" s="1" t="s">
        <v>101</v>
      </c>
      <c r="R4810" s="1" t="s">
        <v>111</v>
      </c>
      <c r="S4810" s="1" t="s">
        <v>112</v>
      </c>
      <c r="T4810" s="1" t="s">
        <v>113</v>
      </c>
      <c r="U4810" s="1" t="s">
        <v>114</v>
      </c>
      <c r="Z4810" s="1" t="s">
        <v>115</v>
      </c>
      <c r="AG4810" s="1">
        <v>150</v>
      </c>
      <c r="AL4810" s="1" t="s">
        <v>698</v>
      </c>
    </row>
    <row r="4811" spans="1:39">
      <c r="A4811" s="6">
        <v>42989.61654314815</v>
      </c>
      <c r="B4811" s="2">
        <v>42953</v>
      </c>
      <c r="C4811" s="1" t="s">
        <v>96</v>
      </c>
      <c r="D4811" s="1">
        <v>50725</v>
      </c>
      <c r="E4811" s="1" t="s">
        <v>2041</v>
      </c>
      <c r="F4811" s="1" t="s">
        <v>98</v>
      </c>
      <c r="G4811" s="1" t="s">
        <v>99</v>
      </c>
      <c r="H4811" s="1" t="s">
        <v>109</v>
      </c>
      <c r="K4811" s="1">
        <v>0.71</v>
      </c>
      <c r="L4811" s="1">
        <v>0.71</v>
      </c>
      <c r="M4811" s="1">
        <v>0.71</v>
      </c>
      <c r="N4811" s="1" t="s">
        <v>110</v>
      </c>
      <c r="O4811" s="1">
        <v>0.56000000000000005</v>
      </c>
      <c r="P4811" s="1" t="s">
        <v>110</v>
      </c>
      <c r="Q4811" s="1" t="s">
        <v>101</v>
      </c>
      <c r="R4811" s="1" t="s">
        <v>111</v>
      </c>
      <c r="S4811" s="1" t="s">
        <v>124</v>
      </c>
      <c r="T4811" s="1" t="s">
        <v>113</v>
      </c>
      <c r="U4811" s="1" t="s">
        <v>114</v>
      </c>
      <c r="Z4811" s="1" t="s">
        <v>115</v>
      </c>
      <c r="AG4811" s="1">
        <v>150</v>
      </c>
    </row>
    <row r="4812" spans="1:39" ht="25.5">
      <c r="A4812" s="6">
        <v>42989.616870451384</v>
      </c>
      <c r="B4812" s="2">
        <v>42953</v>
      </c>
      <c r="C4812" s="1" t="s">
        <v>117</v>
      </c>
      <c r="D4812" s="1">
        <v>50725</v>
      </c>
      <c r="E4812" s="1" t="s">
        <v>2041</v>
      </c>
      <c r="F4812" s="1" t="s">
        <v>98</v>
      </c>
      <c r="G4812" s="1" t="s">
        <v>99</v>
      </c>
      <c r="H4812" s="1" t="s">
        <v>109</v>
      </c>
      <c r="Q4812" s="1" t="s">
        <v>101</v>
      </c>
      <c r="R4812" s="1" t="s">
        <v>111</v>
      </c>
      <c r="S4812" s="1" t="s">
        <v>112</v>
      </c>
      <c r="U4812" s="1" t="s">
        <v>114</v>
      </c>
      <c r="Z4812" s="1" t="s">
        <v>115</v>
      </c>
      <c r="AL4812" s="1" t="s">
        <v>698</v>
      </c>
    </row>
    <row r="4813" spans="1:39">
      <c r="A4813" s="6">
        <v>42989.617251435186</v>
      </c>
      <c r="B4813" s="2">
        <v>42954</v>
      </c>
      <c r="C4813" s="1" t="s">
        <v>96</v>
      </c>
      <c r="D4813" s="1">
        <v>50725</v>
      </c>
      <c r="E4813" s="1" t="s">
        <v>2041</v>
      </c>
      <c r="F4813" s="1" t="s">
        <v>98</v>
      </c>
      <c r="G4813" s="1" t="s">
        <v>99</v>
      </c>
      <c r="H4813" s="1" t="s">
        <v>109</v>
      </c>
      <c r="Q4813" s="1" t="s">
        <v>101</v>
      </c>
      <c r="R4813" s="1" t="s">
        <v>111</v>
      </c>
      <c r="S4813" s="1" t="s">
        <v>124</v>
      </c>
      <c r="U4813" s="1" t="s">
        <v>114</v>
      </c>
      <c r="Z4813" s="1" t="s">
        <v>115</v>
      </c>
      <c r="AK4813" s="1" t="s">
        <v>116</v>
      </c>
    </row>
    <row r="4814" spans="1:39" ht="25.5">
      <c r="A4814" s="6">
        <v>43117.556323807876</v>
      </c>
      <c r="B4814" s="2">
        <v>42949</v>
      </c>
      <c r="C4814" s="1" t="s">
        <v>96</v>
      </c>
      <c r="D4814" s="1">
        <v>50726</v>
      </c>
      <c r="E4814" s="1" t="s">
        <v>2116</v>
      </c>
      <c r="F4814" s="1" t="s">
        <v>98</v>
      </c>
      <c r="G4814" s="1" t="s">
        <v>99</v>
      </c>
      <c r="H4814" s="1" t="s">
        <v>100</v>
      </c>
      <c r="K4814" s="1">
        <v>0.55000000000000004</v>
      </c>
      <c r="M4814" s="1">
        <v>0.55000000000000004</v>
      </c>
      <c r="N4814" s="1" t="s">
        <v>110</v>
      </c>
      <c r="O4814" s="1">
        <v>0.44</v>
      </c>
      <c r="P4814" s="1" t="s">
        <v>110</v>
      </c>
      <c r="Q4814" s="1" t="s">
        <v>101</v>
      </c>
      <c r="R4814" s="1" t="s">
        <v>102</v>
      </c>
      <c r="S4814" s="1" t="s">
        <v>101</v>
      </c>
      <c r="T4814" s="1" t="s">
        <v>203</v>
      </c>
      <c r="U4814" s="1" t="s">
        <v>416</v>
      </c>
      <c r="V4814" s="1">
        <v>38</v>
      </c>
      <c r="W4814" s="1">
        <v>114</v>
      </c>
      <c r="X4814" s="1">
        <v>6.3</v>
      </c>
      <c r="Z4814" s="1" t="s">
        <v>115</v>
      </c>
      <c r="AA4814" s="1">
        <v>0.44</v>
      </c>
      <c r="AG4814" s="1">
        <v>150</v>
      </c>
      <c r="AM4814" s="1">
        <v>25</v>
      </c>
    </row>
    <row r="4815" spans="1:39" ht="25.5">
      <c r="A4815" s="6">
        <v>43117.556998784727</v>
      </c>
      <c r="B4815" s="2">
        <v>42949</v>
      </c>
      <c r="C4815" s="1" t="s">
        <v>117</v>
      </c>
      <c r="D4815" s="1">
        <v>50726</v>
      </c>
      <c r="E4815" s="1" t="s">
        <v>2116</v>
      </c>
      <c r="F4815" s="1" t="s">
        <v>98</v>
      </c>
      <c r="G4815" s="1" t="s">
        <v>99</v>
      </c>
      <c r="H4815" s="1" t="s">
        <v>100</v>
      </c>
      <c r="Q4815" s="1" t="s">
        <v>101</v>
      </c>
      <c r="R4815" s="1" t="s">
        <v>102</v>
      </c>
      <c r="S4815" s="1" t="s">
        <v>101</v>
      </c>
      <c r="T4815" s="1" t="s">
        <v>205</v>
      </c>
      <c r="U4815" s="1" t="s">
        <v>416</v>
      </c>
      <c r="Z4815" s="1" t="s">
        <v>33</v>
      </c>
      <c r="AA4815" s="1">
        <v>0.44</v>
      </c>
      <c r="AD4815" s="1">
        <v>2.2000000000000002</v>
      </c>
      <c r="AM4815" s="1">
        <v>25</v>
      </c>
    </row>
    <row r="4816" spans="1:39" ht="25.5">
      <c r="A4816" s="6">
        <v>43117.558028020838</v>
      </c>
      <c r="B4816" s="2">
        <v>42950</v>
      </c>
      <c r="C4816" s="1" t="s">
        <v>96</v>
      </c>
      <c r="D4816" s="1">
        <v>50726</v>
      </c>
      <c r="E4816" s="1" t="s">
        <v>2116</v>
      </c>
      <c r="F4816" s="1" t="s">
        <v>98</v>
      </c>
      <c r="G4816" s="1" t="s">
        <v>99</v>
      </c>
      <c r="H4816" s="1" t="s">
        <v>100</v>
      </c>
      <c r="K4816" s="1">
        <v>0.55000000000000004</v>
      </c>
      <c r="L4816" s="1">
        <v>0.55000000000000004</v>
      </c>
      <c r="O4816" s="1">
        <v>0.44</v>
      </c>
      <c r="P4816" s="1" t="s">
        <v>110</v>
      </c>
      <c r="Q4816" s="1" t="s">
        <v>101</v>
      </c>
      <c r="R4816" s="1" t="s">
        <v>102</v>
      </c>
      <c r="S4816" s="1" t="s">
        <v>101</v>
      </c>
      <c r="T4816" s="1" t="s">
        <v>113</v>
      </c>
      <c r="U4816" s="1" t="s">
        <v>416</v>
      </c>
      <c r="Z4816" s="1" t="s">
        <v>33</v>
      </c>
      <c r="AG4816" s="1">
        <v>130</v>
      </c>
    </row>
    <row r="4817" spans="1:40" ht="25.5">
      <c r="A4817" s="6">
        <v>43117.560481875</v>
      </c>
      <c r="B4817" s="2">
        <v>42950</v>
      </c>
      <c r="C4817" s="1" t="s">
        <v>117</v>
      </c>
      <c r="D4817" s="1">
        <v>50726</v>
      </c>
      <c r="E4817" s="1" t="s">
        <v>2116</v>
      </c>
      <c r="F4817" s="1" t="s">
        <v>98</v>
      </c>
      <c r="G4817" s="1" t="s">
        <v>99</v>
      </c>
      <c r="H4817" s="1" t="s">
        <v>100</v>
      </c>
      <c r="L4817" s="1">
        <v>0.55000000000000004</v>
      </c>
      <c r="M4817" s="1">
        <v>0.55000000000000004</v>
      </c>
      <c r="N4817" s="1" t="s">
        <v>110</v>
      </c>
      <c r="Q4817" s="1" t="s">
        <v>101</v>
      </c>
      <c r="R4817" s="1" t="s">
        <v>102</v>
      </c>
      <c r="S4817" s="1" t="s">
        <v>101</v>
      </c>
      <c r="T4817" s="1" t="s">
        <v>113</v>
      </c>
      <c r="U4817" s="1" t="s">
        <v>416</v>
      </c>
      <c r="Z4817" s="1" t="s">
        <v>33</v>
      </c>
      <c r="AD4817" s="1">
        <v>2.2000000000000002</v>
      </c>
      <c r="AG4817" s="1">
        <v>130</v>
      </c>
      <c r="AI4817" s="1">
        <v>0.44</v>
      </c>
      <c r="AJ4817" s="1" t="s">
        <v>110</v>
      </c>
      <c r="AL4817" s="1" t="s">
        <v>5197</v>
      </c>
    </row>
    <row r="4818" spans="1:40" ht="25.5">
      <c r="A4818" s="6">
        <v>43117.561934560188</v>
      </c>
      <c r="B4818" s="2">
        <v>42951</v>
      </c>
      <c r="C4818" s="1" t="s">
        <v>96</v>
      </c>
      <c r="D4818" s="1">
        <v>50726</v>
      </c>
      <c r="E4818" s="1" t="s">
        <v>2116</v>
      </c>
      <c r="F4818" s="1" t="s">
        <v>98</v>
      </c>
      <c r="G4818" s="1" t="s">
        <v>99</v>
      </c>
      <c r="H4818" s="1" t="s">
        <v>100</v>
      </c>
      <c r="K4818" s="1">
        <v>0.55000000000000004</v>
      </c>
      <c r="L4818" s="1">
        <v>0.55000000000000004</v>
      </c>
      <c r="M4818" s="1">
        <v>0.55000000000000004</v>
      </c>
      <c r="N4818" s="1" t="s">
        <v>110</v>
      </c>
      <c r="O4818" s="1">
        <v>0.44</v>
      </c>
      <c r="P4818" s="1" t="s">
        <v>110</v>
      </c>
      <c r="Q4818" s="1" t="s">
        <v>101</v>
      </c>
      <c r="R4818" s="1" t="s">
        <v>102</v>
      </c>
      <c r="S4818" s="1" t="s">
        <v>133</v>
      </c>
      <c r="T4818" s="1" t="s">
        <v>113</v>
      </c>
      <c r="U4818" s="1" t="s">
        <v>416</v>
      </c>
      <c r="Z4818" s="1" t="s">
        <v>33</v>
      </c>
      <c r="AG4818" s="1">
        <v>130</v>
      </c>
    </row>
    <row r="4819" spans="1:40" ht="25.5">
      <c r="A4819" s="6">
        <v>43117.563721631945</v>
      </c>
      <c r="B4819" s="2">
        <v>42951</v>
      </c>
      <c r="C4819" s="1" t="s">
        <v>117</v>
      </c>
      <c r="D4819" s="1">
        <v>50726</v>
      </c>
      <c r="E4819" s="1" t="s">
        <v>2116</v>
      </c>
      <c r="F4819" s="1" t="s">
        <v>98</v>
      </c>
      <c r="G4819" s="1" t="s">
        <v>99</v>
      </c>
      <c r="H4819" s="1" t="s">
        <v>100</v>
      </c>
      <c r="L4819" s="1">
        <v>0.55000000000000004</v>
      </c>
      <c r="M4819" s="1">
        <v>0.55000000000000004</v>
      </c>
      <c r="Q4819" s="1" t="s">
        <v>101</v>
      </c>
      <c r="R4819" s="1" t="s">
        <v>102</v>
      </c>
      <c r="S4819" s="1" t="s">
        <v>101</v>
      </c>
      <c r="U4819" s="1" t="s">
        <v>416</v>
      </c>
      <c r="Z4819" s="1" t="s">
        <v>33</v>
      </c>
      <c r="AD4819" s="1">
        <v>2.2000000000000002</v>
      </c>
      <c r="AI4819" s="1">
        <v>0.44</v>
      </c>
      <c r="AJ4819" s="1" t="s">
        <v>110</v>
      </c>
      <c r="AL4819" s="1" t="s">
        <v>5211</v>
      </c>
      <c r="AN4819" s="1">
        <v>2</v>
      </c>
    </row>
    <row r="4820" spans="1:40" ht="25.5">
      <c r="A4820" s="6">
        <v>43117.565057997686</v>
      </c>
      <c r="B4820" s="2">
        <v>42952</v>
      </c>
      <c r="C4820" s="1" t="s">
        <v>96</v>
      </c>
      <c r="D4820" s="1">
        <v>50726</v>
      </c>
      <c r="E4820" s="1" t="s">
        <v>2116</v>
      </c>
      <c r="F4820" s="1" t="s">
        <v>98</v>
      </c>
      <c r="G4820" s="1" t="s">
        <v>99</v>
      </c>
      <c r="H4820" s="1" t="s">
        <v>109</v>
      </c>
      <c r="K4820" s="1">
        <v>0.55000000000000004</v>
      </c>
      <c r="L4820" s="1">
        <v>0.55000000000000004</v>
      </c>
      <c r="M4820" s="1">
        <v>0.55000000000000004</v>
      </c>
      <c r="N4820" s="1" t="s">
        <v>110</v>
      </c>
      <c r="O4820" s="1">
        <v>0.44</v>
      </c>
      <c r="P4820" s="1" t="s">
        <v>110</v>
      </c>
      <c r="Q4820" s="1" t="s">
        <v>101</v>
      </c>
      <c r="R4820" s="1" t="s">
        <v>122</v>
      </c>
      <c r="S4820" s="1" t="s">
        <v>101</v>
      </c>
      <c r="T4820" s="1" t="s">
        <v>113</v>
      </c>
      <c r="U4820" s="1" t="s">
        <v>416</v>
      </c>
      <c r="Z4820" s="1" t="s">
        <v>115</v>
      </c>
      <c r="AG4820" s="1">
        <v>130</v>
      </c>
      <c r="AN4820" s="1">
        <v>2</v>
      </c>
    </row>
    <row r="4821" spans="1:40" ht="25.5">
      <c r="A4821" s="6">
        <v>43117.566406157406</v>
      </c>
      <c r="B4821" s="2">
        <v>42952</v>
      </c>
      <c r="C4821" s="1" t="s">
        <v>117</v>
      </c>
      <c r="D4821" s="1">
        <v>50726</v>
      </c>
      <c r="E4821" s="1" t="s">
        <v>2116</v>
      </c>
      <c r="F4821" s="1" t="s">
        <v>98</v>
      </c>
      <c r="G4821" s="1" t="s">
        <v>99</v>
      </c>
      <c r="H4821" s="1" t="s">
        <v>109</v>
      </c>
      <c r="L4821" s="1">
        <v>0.55000000000000004</v>
      </c>
      <c r="M4821" s="1">
        <v>0.55000000000000004</v>
      </c>
      <c r="N4821" s="1" t="s">
        <v>110</v>
      </c>
      <c r="Q4821" s="1" t="s">
        <v>101</v>
      </c>
      <c r="R4821" s="1" t="s">
        <v>122</v>
      </c>
      <c r="S4821" s="1" t="s">
        <v>101</v>
      </c>
      <c r="U4821" s="1" t="s">
        <v>416</v>
      </c>
      <c r="Z4821" s="1" t="s">
        <v>33</v>
      </c>
      <c r="AI4821" s="1">
        <v>0.44</v>
      </c>
      <c r="AJ4821" s="1" t="s">
        <v>110</v>
      </c>
      <c r="AL4821" s="1" t="s">
        <v>5211</v>
      </c>
      <c r="AN4821" s="1">
        <v>2</v>
      </c>
    </row>
    <row r="4822" spans="1:40">
      <c r="A4822" s="6">
        <v>43117.567431111107</v>
      </c>
      <c r="B4822" s="2">
        <v>42953</v>
      </c>
      <c r="C4822" s="1" t="s">
        <v>96</v>
      </c>
      <c r="D4822" s="1">
        <v>50726</v>
      </c>
      <c r="E4822" s="1" t="s">
        <v>2116</v>
      </c>
      <c r="F4822" s="1" t="s">
        <v>98</v>
      </c>
      <c r="G4822" s="1" t="s">
        <v>99</v>
      </c>
      <c r="H4822" s="1" t="s">
        <v>109</v>
      </c>
      <c r="K4822" s="1">
        <v>0.55000000000000004</v>
      </c>
      <c r="L4822" s="1">
        <v>0.55000000000000004</v>
      </c>
      <c r="M4822" s="1">
        <v>0.55000000000000004</v>
      </c>
      <c r="N4822" s="1" t="s">
        <v>110</v>
      </c>
      <c r="O4822" s="1">
        <v>0.44</v>
      </c>
      <c r="P4822" s="1" t="s">
        <v>110</v>
      </c>
      <c r="Q4822" s="1" t="s">
        <v>101</v>
      </c>
      <c r="R4822" s="1" t="s">
        <v>111</v>
      </c>
      <c r="S4822" s="1" t="s">
        <v>124</v>
      </c>
      <c r="T4822" s="1" t="s">
        <v>113</v>
      </c>
      <c r="U4822" s="1" t="s">
        <v>114</v>
      </c>
      <c r="Z4822" s="1" t="s">
        <v>33</v>
      </c>
      <c r="AG4822" s="1">
        <v>130</v>
      </c>
      <c r="AN4822" s="1">
        <v>2</v>
      </c>
    </row>
    <row r="4823" spans="1:40" ht="25.5">
      <c r="A4823" s="6">
        <v>43117.568907175926</v>
      </c>
      <c r="B4823" s="2">
        <v>42953</v>
      </c>
      <c r="C4823" s="1" t="s">
        <v>117</v>
      </c>
      <c r="D4823" s="1">
        <v>50726</v>
      </c>
      <c r="E4823" s="1" t="s">
        <v>2116</v>
      </c>
      <c r="F4823" s="1" t="s">
        <v>98</v>
      </c>
      <c r="G4823" s="1" t="s">
        <v>99</v>
      </c>
      <c r="H4823" s="1" t="s">
        <v>109</v>
      </c>
      <c r="L4823" s="1">
        <v>0.55000000000000004</v>
      </c>
      <c r="M4823" s="1">
        <v>0.55000000000000004</v>
      </c>
      <c r="Q4823" s="1" t="s">
        <v>101</v>
      </c>
      <c r="R4823" s="1" t="s">
        <v>111</v>
      </c>
      <c r="S4823" s="1" t="s">
        <v>112</v>
      </c>
      <c r="U4823" s="1" t="s">
        <v>114</v>
      </c>
      <c r="Z4823" s="1" t="s">
        <v>115</v>
      </c>
      <c r="AI4823" s="1">
        <v>0.44</v>
      </c>
      <c r="AJ4823" s="1" t="s">
        <v>110</v>
      </c>
      <c r="AL4823" s="1" t="s">
        <v>5197</v>
      </c>
      <c r="AN4823" s="1">
        <v>2</v>
      </c>
    </row>
    <row r="4824" spans="1:40" ht="25.5">
      <c r="A4824" s="6">
        <v>43117.57012582176</v>
      </c>
      <c r="B4824" s="2">
        <v>42954</v>
      </c>
      <c r="C4824" s="1" t="s">
        <v>96</v>
      </c>
      <c r="D4824" s="1">
        <v>50726</v>
      </c>
      <c r="E4824" s="1" t="s">
        <v>2116</v>
      </c>
      <c r="F4824" s="1" t="s">
        <v>98</v>
      </c>
      <c r="G4824" s="1" t="s">
        <v>99</v>
      </c>
      <c r="H4824" s="1" t="s">
        <v>109</v>
      </c>
      <c r="K4824" s="1">
        <v>0.55000000000000004</v>
      </c>
      <c r="L4824" s="1">
        <v>0.55000000000000004</v>
      </c>
      <c r="M4824" s="1">
        <v>0.55000000000000004</v>
      </c>
      <c r="N4824" s="1" t="s">
        <v>110</v>
      </c>
      <c r="O4824" s="1">
        <v>0.44</v>
      </c>
      <c r="P4824" s="1" t="s">
        <v>110</v>
      </c>
      <c r="Q4824" s="1" t="s">
        <v>101</v>
      </c>
      <c r="R4824" s="1" t="s">
        <v>111</v>
      </c>
      <c r="S4824" s="1" t="s">
        <v>112</v>
      </c>
      <c r="T4824" s="1" t="s">
        <v>113</v>
      </c>
      <c r="U4824" s="1" t="s">
        <v>114</v>
      </c>
      <c r="Z4824" s="1" t="s">
        <v>115</v>
      </c>
      <c r="AG4824" s="1">
        <v>130</v>
      </c>
      <c r="AK4824" s="1" t="s">
        <v>5237</v>
      </c>
      <c r="AN4824" s="1">
        <v>2</v>
      </c>
    </row>
    <row r="4825" spans="1:40" ht="25.5">
      <c r="A4825" s="6">
        <v>43117.571105520838</v>
      </c>
      <c r="B4825" s="2">
        <v>42954</v>
      </c>
      <c r="C4825" s="1" t="s">
        <v>117</v>
      </c>
      <c r="D4825" s="1">
        <v>50726</v>
      </c>
      <c r="E4825" s="1" t="s">
        <v>2116</v>
      </c>
      <c r="F4825" s="1" t="s">
        <v>98</v>
      </c>
      <c r="G4825" s="1" t="s">
        <v>99</v>
      </c>
      <c r="H4825" s="1" t="s">
        <v>109</v>
      </c>
      <c r="Q4825" s="1" t="s">
        <v>101</v>
      </c>
      <c r="R4825" s="1" t="s">
        <v>111</v>
      </c>
      <c r="S4825" s="1" t="s">
        <v>112</v>
      </c>
      <c r="U4825" s="1" t="s">
        <v>114</v>
      </c>
      <c r="Z4825" s="1" t="s">
        <v>115</v>
      </c>
      <c r="AL4825" s="1" t="s">
        <v>5243</v>
      </c>
      <c r="AN4825" s="1">
        <v>2</v>
      </c>
    </row>
    <row r="4826" spans="1:40" ht="25.5">
      <c r="A4826" s="6">
        <v>43117.552212233801</v>
      </c>
      <c r="B4826" s="2">
        <v>42955</v>
      </c>
      <c r="C4826" s="1" t="s">
        <v>96</v>
      </c>
      <c r="D4826" s="1">
        <v>50726</v>
      </c>
      <c r="E4826" s="1" t="s">
        <v>2116</v>
      </c>
      <c r="F4826" s="1" t="s">
        <v>98</v>
      </c>
      <c r="G4826" s="1" t="s">
        <v>99</v>
      </c>
      <c r="H4826" s="1" t="s">
        <v>109</v>
      </c>
      <c r="Q4826" s="1" t="s">
        <v>101</v>
      </c>
      <c r="R4826" s="1" t="s">
        <v>111</v>
      </c>
      <c r="S4826" s="1" t="s">
        <v>112</v>
      </c>
      <c r="U4826" s="1" t="s">
        <v>114</v>
      </c>
      <c r="Z4826" s="1" t="s">
        <v>33</v>
      </c>
    </row>
    <row r="4827" spans="1:40" ht="25.5">
      <c r="A4827" s="6">
        <v>43117.553008217597</v>
      </c>
      <c r="B4827" s="2">
        <v>42955</v>
      </c>
      <c r="C4827" s="1" t="s">
        <v>117</v>
      </c>
      <c r="D4827" s="1">
        <v>50726</v>
      </c>
      <c r="E4827" s="1" t="s">
        <v>2116</v>
      </c>
      <c r="F4827" s="1" t="s">
        <v>98</v>
      </c>
      <c r="G4827" s="1" t="s">
        <v>99</v>
      </c>
      <c r="H4827" s="1" t="s">
        <v>109</v>
      </c>
      <c r="R4827" s="1" t="s">
        <v>111</v>
      </c>
      <c r="S4827" s="1" t="s">
        <v>112</v>
      </c>
      <c r="U4827" s="1" t="s">
        <v>114</v>
      </c>
      <c r="Z4827" s="1" t="s">
        <v>33</v>
      </c>
      <c r="AL4827" s="1" t="s">
        <v>5247</v>
      </c>
    </row>
    <row r="4828" spans="1:40" ht="25.5">
      <c r="A4828" s="6">
        <v>43117.554004050922</v>
      </c>
      <c r="B4828" s="2">
        <v>42956</v>
      </c>
      <c r="C4828" s="1" t="s">
        <v>96</v>
      </c>
      <c r="D4828" s="1">
        <v>50726</v>
      </c>
      <c r="E4828" s="1" t="s">
        <v>2116</v>
      </c>
      <c r="F4828" s="1" t="s">
        <v>98</v>
      </c>
      <c r="G4828" s="1" t="s">
        <v>99</v>
      </c>
      <c r="H4828" s="1" t="s">
        <v>109</v>
      </c>
      <c r="Q4828" s="1" t="s">
        <v>101</v>
      </c>
      <c r="R4828" s="1" t="s">
        <v>111</v>
      </c>
      <c r="S4828" s="1" t="s">
        <v>112</v>
      </c>
      <c r="U4828" s="1" t="s">
        <v>114</v>
      </c>
      <c r="Z4828" s="1" t="s">
        <v>115</v>
      </c>
      <c r="AK4828" s="1" t="s">
        <v>2991</v>
      </c>
    </row>
    <row r="4829" spans="1:40" ht="25.5">
      <c r="A4829" s="6">
        <v>43117.574095266202</v>
      </c>
      <c r="B4829" s="2">
        <v>42949</v>
      </c>
      <c r="C4829" s="1" t="s">
        <v>96</v>
      </c>
      <c r="D4829" s="1">
        <v>50727</v>
      </c>
      <c r="E4829" s="1" t="s">
        <v>2019</v>
      </c>
      <c r="F4829" s="1" t="s">
        <v>98</v>
      </c>
      <c r="G4829" s="1" t="s">
        <v>99</v>
      </c>
      <c r="H4829" s="1" t="s">
        <v>109</v>
      </c>
      <c r="K4829" s="1">
        <v>0.76</v>
      </c>
      <c r="L4829" s="1">
        <v>0.76</v>
      </c>
      <c r="M4829" s="1">
        <v>0.76</v>
      </c>
      <c r="N4829" s="1" t="s">
        <v>110</v>
      </c>
      <c r="O4829" s="1">
        <v>0.6</v>
      </c>
      <c r="P4829" s="1" t="s">
        <v>110</v>
      </c>
      <c r="Q4829" s="1" t="s">
        <v>101</v>
      </c>
      <c r="R4829" s="1" t="s">
        <v>111</v>
      </c>
      <c r="S4829" s="1" t="s">
        <v>112</v>
      </c>
      <c r="T4829" s="1" t="s">
        <v>113</v>
      </c>
      <c r="U4829" s="1" t="s">
        <v>114</v>
      </c>
      <c r="Z4829" s="1" t="s">
        <v>115</v>
      </c>
      <c r="AG4829" s="1">
        <v>155</v>
      </c>
    </row>
    <row r="4830" spans="1:40" ht="25.5">
      <c r="A4830" s="6">
        <v>43117.574980671299</v>
      </c>
      <c r="B4830" s="2">
        <v>42949</v>
      </c>
      <c r="C4830" s="1" t="s">
        <v>117</v>
      </c>
      <c r="D4830" s="1">
        <v>50727</v>
      </c>
      <c r="E4830" s="1" t="s">
        <v>2019</v>
      </c>
      <c r="F4830" s="1" t="s">
        <v>98</v>
      </c>
      <c r="G4830" s="1" t="s">
        <v>99</v>
      </c>
      <c r="H4830" s="1" t="s">
        <v>109</v>
      </c>
      <c r="L4830" s="1">
        <v>0.76</v>
      </c>
      <c r="M4830" s="1">
        <v>0.76</v>
      </c>
      <c r="N4830" s="1" t="s">
        <v>110</v>
      </c>
      <c r="Q4830" s="1" t="s">
        <v>101</v>
      </c>
      <c r="R4830" s="1" t="s">
        <v>111</v>
      </c>
      <c r="S4830" s="1" t="s">
        <v>103</v>
      </c>
      <c r="T4830" s="1" t="s">
        <v>113</v>
      </c>
      <c r="U4830" s="1" t="s">
        <v>114</v>
      </c>
      <c r="Z4830" s="1" t="s">
        <v>115</v>
      </c>
      <c r="AD4830" s="1">
        <v>3</v>
      </c>
      <c r="AG4830" s="1">
        <v>155</v>
      </c>
    </row>
    <row r="4831" spans="1:40">
      <c r="A4831" s="6">
        <v>43117.576205092591</v>
      </c>
      <c r="B4831" s="2">
        <v>42950</v>
      </c>
      <c r="C4831" s="1" t="s">
        <v>96</v>
      </c>
      <c r="D4831" s="1">
        <v>50727</v>
      </c>
      <c r="E4831" s="1" t="s">
        <v>2019</v>
      </c>
      <c r="F4831" s="1" t="s">
        <v>98</v>
      </c>
      <c r="G4831" s="1" t="s">
        <v>99</v>
      </c>
      <c r="H4831" s="1" t="s">
        <v>109</v>
      </c>
      <c r="K4831" s="1">
        <v>0.76</v>
      </c>
      <c r="L4831" s="1">
        <v>0.76</v>
      </c>
      <c r="M4831" s="1">
        <v>0.76</v>
      </c>
      <c r="N4831" s="1" t="s">
        <v>110</v>
      </c>
      <c r="O4831" s="1">
        <v>0.6</v>
      </c>
      <c r="P4831" s="1" t="s">
        <v>110</v>
      </c>
      <c r="T4831" s="1" t="s">
        <v>113</v>
      </c>
      <c r="AG4831" s="1">
        <v>155</v>
      </c>
    </row>
    <row r="4832" spans="1:40">
      <c r="A4832" s="6">
        <v>43117.576998379634</v>
      </c>
      <c r="B4832" s="2">
        <v>42950</v>
      </c>
      <c r="C4832" s="1" t="s">
        <v>117</v>
      </c>
      <c r="D4832" s="1">
        <v>50727</v>
      </c>
      <c r="E4832" s="1" t="s">
        <v>2019</v>
      </c>
      <c r="F4832" s="1" t="s">
        <v>98</v>
      </c>
      <c r="G4832" s="1" t="s">
        <v>99</v>
      </c>
      <c r="H4832" s="1" t="s">
        <v>109</v>
      </c>
      <c r="L4832" s="1">
        <v>0.76</v>
      </c>
      <c r="M4832" s="1">
        <v>0.76</v>
      </c>
      <c r="N4832" s="1" t="s">
        <v>110</v>
      </c>
      <c r="Q4832" s="1" t="s">
        <v>101</v>
      </c>
      <c r="R4832" s="1" t="s">
        <v>111</v>
      </c>
      <c r="S4832" s="1" t="s">
        <v>124</v>
      </c>
      <c r="T4832" s="1" t="s">
        <v>113</v>
      </c>
      <c r="U4832" s="1" t="s">
        <v>114</v>
      </c>
      <c r="Z4832" s="1" t="s">
        <v>115</v>
      </c>
      <c r="AD4832" s="1">
        <v>3</v>
      </c>
      <c r="AG4832" s="1">
        <v>155</v>
      </c>
    </row>
    <row r="4833" spans="1:38" ht="25.5">
      <c r="A4833" s="6">
        <v>43117.579397905094</v>
      </c>
      <c r="B4833" s="2">
        <v>42951</v>
      </c>
      <c r="C4833" s="1" t="s">
        <v>96</v>
      </c>
      <c r="D4833" s="1">
        <v>50727</v>
      </c>
      <c r="E4833" s="1" t="s">
        <v>2019</v>
      </c>
      <c r="F4833" s="1" t="s">
        <v>98</v>
      </c>
      <c r="G4833" s="1" t="s">
        <v>99</v>
      </c>
      <c r="H4833" s="1" t="s">
        <v>109</v>
      </c>
      <c r="K4833" s="1">
        <v>0.76</v>
      </c>
      <c r="L4833" s="1">
        <v>0.76</v>
      </c>
      <c r="M4833" s="1">
        <v>0.76</v>
      </c>
      <c r="N4833" s="1" t="s">
        <v>110</v>
      </c>
      <c r="O4833" s="1">
        <v>0.6</v>
      </c>
      <c r="P4833" s="1" t="s">
        <v>110</v>
      </c>
      <c r="Q4833" s="1" t="s">
        <v>101</v>
      </c>
      <c r="R4833" s="1" t="s">
        <v>111</v>
      </c>
      <c r="S4833" s="1" t="s">
        <v>112</v>
      </c>
      <c r="T4833" s="1" t="s">
        <v>113</v>
      </c>
      <c r="U4833" s="1" t="s">
        <v>114</v>
      </c>
      <c r="Z4833" s="1" t="s">
        <v>33</v>
      </c>
      <c r="AG4833" s="1">
        <v>155</v>
      </c>
    </row>
    <row r="4834" spans="1:38" ht="25.5">
      <c r="A4834" s="6">
        <v>43117.580563287032</v>
      </c>
      <c r="B4834" s="2">
        <v>42951</v>
      </c>
      <c r="C4834" s="1" t="s">
        <v>117</v>
      </c>
      <c r="D4834" s="1">
        <v>50727</v>
      </c>
      <c r="E4834" s="1" t="s">
        <v>2019</v>
      </c>
      <c r="F4834" s="1" t="s">
        <v>98</v>
      </c>
      <c r="G4834" s="1" t="s">
        <v>99</v>
      </c>
      <c r="H4834" s="1" t="s">
        <v>109</v>
      </c>
      <c r="L4834" s="1">
        <v>0.76</v>
      </c>
      <c r="M4834" s="1">
        <v>0.76</v>
      </c>
      <c r="N4834" s="1" t="s">
        <v>110</v>
      </c>
      <c r="Q4834" s="1" t="s">
        <v>101</v>
      </c>
      <c r="R4834" s="1" t="s">
        <v>111</v>
      </c>
      <c r="S4834" s="1" t="s">
        <v>112</v>
      </c>
      <c r="T4834" s="1" t="s">
        <v>113</v>
      </c>
      <c r="U4834" s="1" t="s">
        <v>114</v>
      </c>
      <c r="Z4834" s="1" t="s">
        <v>115</v>
      </c>
      <c r="AD4834" s="1">
        <v>3</v>
      </c>
      <c r="AG4834" s="1">
        <v>155</v>
      </c>
    </row>
    <row r="4835" spans="1:38" ht="25.5">
      <c r="A4835" s="6">
        <v>43117.581796423612</v>
      </c>
      <c r="B4835" s="2">
        <v>42952</v>
      </c>
      <c r="C4835" s="1" t="s">
        <v>96</v>
      </c>
      <c r="D4835" s="1">
        <v>50727</v>
      </c>
      <c r="E4835" s="1" t="s">
        <v>2019</v>
      </c>
      <c r="F4835" s="1" t="s">
        <v>98</v>
      </c>
      <c r="G4835" s="1" t="s">
        <v>99</v>
      </c>
      <c r="H4835" s="1" t="s">
        <v>109</v>
      </c>
      <c r="K4835" s="1">
        <v>0.76</v>
      </c>
      <c r="L4835" s="1">
        <v>0.76</v>
      </c>
      <c r="M4835" s="1">
        <v>0.76</v>
      </c>
      <c r="N4835" s="1" t="s">
        <v>110</v>
      </c>
      <c r="O4835" s="1">
        <v>0.6</v>
      </c>
      <c r="P4835" s="1" t="s">
        <v>110</v>
      </c>
      <c r="Q4835" s="1" t="s">
        <v>101</v>
      </c>
      <c r="R4835" s="1" t="s">
        <v>111</v>
      </c>
      <c r="S4835" s="1" t="s">
        <v>112</v>
      </c>
      <c r="T4835" s="1" t="s">
        <v>113</v>
      </c>
      <c r="U4835" s="1" t="s">
        <v>114</v>
      </c>
      <c r="Z4835" s="1" t="s">
        <v>115</v>
      </c>
      <c r="AG4835" s="1">
        <v>155</v>
      </c>
    </row>
    <row r="4836" spans="1:38" ht="25.5">
      <c r="A4836" s="6">
        <v>43117.5829059838</v>
      </c>
      <c r="B4836" s="2">
        <v>42952</v>
      </c>
      <c r="C4836" s="1" t="s">
        <v>117</v>
      </c>
      <c r="D4836" s="1">
        <v>50727</v>
      </c>
      <c r="E4836" s="1" t="s">
        <v>2019</v>
      </c>
      <c r="F4836" s="1" t="s">
        <v>98</v>
      </c>
      <c r="G4836" s="1" t="s">
        <v>99</v>
      </c>
      <c r="H4836" s="1" t="s">
        <v>109</v>
      </c>
      <c r="L4836" s="1">
        <v>0.76</v>
      </c>
      <c r="M4836" s="1">
        <v>0.76</v>
      </c>
      <c r="N4836" s="1" t="s">
        <v>110</v>
      </c>
      <c r="Q4836" s="1" t="s">
        <v>101</v>
      </c>
      <c r="R4836" s="1" t="s">
        <v>111</v>
      </c>
      <c r="S4836" s="1" t="s">
        <v>112</v>
      </c>
      <c r="T4836" s="1" t="s">
        <v>113</v>
      </c>
      <c r="U4836" s="1" t="s">
        <v>114</v>
      </c>
      <c r="AG4836" s="1">
        <v>155</v>
      </c>
    </row>
    <row r="4837" spans="1:38" ht="25.5">
      <c r="A4837" s="6">
        <v>43117.583877743054</v>
      </c>
      <c r="B4837" s="2">
        <v>42953</v>
      </c>
      <c r="C4837" s="1" t="s">
        <v>117</v>
      </c>
      <c r="D4837" s="1">
        <v>50727</v>
      </c>
      <c r="E4837" s="1" t="s">
        <v>2019</v>
      </c>
      <c r="F4837" s="1" t="s">
        <v>98</v>
      </c>
      <c r="G4837" s="1" t="s">
        <v>99</v>
      </c>
      <c r="H4837" s="1" t="s">
        <v>109</v>
      </c>
      <c r="Q4837" s="1" t="s">
        <v>101</v>
      </c>
      <c r="R4837" s="1" t="s">
        <v>111</v>
      </c>
      <c r="S4837" s="1" t="s">
        <v>124</v>
      </c>
      <c r="U4837" s="1" t="s">
        <v>114</v>
      </c>
      <c r="Z4837" s="1" t="s">
        <v>33</v>
      </c>
      <c r="AL4837" s="1" t="s">
        <v>4502</v>
      </c>
    </row>
    <row r="4838" spans="1:38" ht="25.5">
      <c r="A4838" s="6">
        <v>43117.584456435186</v>
      </c>
      <c r="B4838" s="2">
        <v>42954</v>
      </c>
      <c r="C4838" s="1" t="s">
        <v>96</v>
      </c>
      <c r="D4838" s="1">
        <v>50727</v>
      </c>
      <c r="E4838" s="1" t="s">
        <v>2019</v>
      </c>
      <c r="F4838" s="1" t="s">
        <v>98</v>
      </c>
      <c r="G4838" s="1" t="s">
        <v>99</v>
      </c>
      <c r="H4838" s="1" t="s">
        <v>109</v>
      </c>
      <c r="Q4838" s="1" t="s">
        <v>101</v>
      </c>
      <c r="R4838" s="1" t="s">
        <v>111</v>
      </c>
      <c r="S4838" s="1" t="s">
        <v>112</v>
      </c>
      <c r="U4838" s="1" t="s">
        <v>114</v>
      </c>
      <c r="Z4838" s="1" t="s">
        <v>115</v>
      </c>
      <c r="AK4838" s="1" t="s">
        <v>5281</v>
      </c>
    </row>
    <row r="4839" spans="1:38" ht="25.5">
      <c r="A4839" s="6">
        <v>43121.45856269676</v>
      </c>
      <c r="B4839" s="2">
        <v>42949</v>
      </c>
      <c r="C4839" s="1" t="s">
        <v>96</v>
      </c>
      <c r="D4839" s="1">
        <v>50728</v>
      </c>
      <c r="E4839" s="1" t="s">
        <v>2136</v>
      </c>
      <c r="F4839" s="1" t="s">
        <v>98</v>
      </c>
      <c r="G4839" s="1" t="s">
        <v>99</v>
      </c>
      <c r="H4839" s="1" t="s">
        <v>109</v>
      </c>
      <c r="K4839" s="1">
        <v>0.92</v>
      </c>
      <c r="L4839" s="1">
        <v>0.92</v>
      </c>
      <c r="M4839" s="1">
        <v>0.92</v>
      </c>
      <c r="N4839" s="1" t="s">
        <v>110</v>
      </c>
      <c r="O4839" s="1">
        <v>0.73</v>
      </c>
      <c r="P4839" s="1" t="s">
        <v>110</v>
      </c>
      <c r="Q4839" s="1" t="s">
        <v>101</v>
      </c>
      <c r="R4839" s="1" t="s">
        <v>111</v>
      </c>
      <c r="S4839" s="1" t="s">
        <v>133</v>
      </c>
      <c r="T4839" s="1" t="s">
        <v>113</v>
      </c>
      <c r="U4839" s="1" t="s">
        <v>114</v>
      </c>
      <c r="Z4839" s="1" t="s">
        <v>115</v>
      </c>
      <c r="AG4839" s="1">
        <v>190</v>
      </c>
    </row>
    <row r="4840" spans="1:38" ht="25.5">
      <c r="A4840" s="6">
        <v>43121.459417222221</v>
      </c>
      <c r="B4840" s="2">
        <v>42949</v>
      </c>
      <c r="C4840" s="1" t="s">
        <v>117</v>
      </c>
      <c r="D4840" s="1">
        <v>50728</v>
      </c>
      <c r="E4840" s="1" t="s">
        <v>2136</v>
      </c>
      <c r="F4840" s="1" t="s">
        <v>98</v>
      </c>
      <c r="G4840" s="1" t="s">
        <v>99</v>
      </c>
      <c r="H4840" s="1" t="s">
        <v>109</v>
      </c>
      <c r="L4840" s="1">
        <v>0.92</v>
      </c>
      <c r="M4840" s="1">
        <v>0.92</v>
      </c>
      <c r="N4840" s="1" t="s">
        <v>110</v>
      </c>
      <c r="Q4840" s="1" t="s">
        <v>101</v>
      </c>
      <c r="R4840" s="1" t="s">
        <v>111</v>
      </c>
      <c r="S4840" s="1" t="s">
        <v>112</v>
      </c>
      <c r="T4840" s="1" t="s">
        <v>113</v>
      </c>
      <c r="U4840" s="1" t="s">
        <v>114</v>
      </c>
      <c r="Z4840" s="1" t="s">
        <v>115</v>
      </c>
      <c r="AD4840" s="1">
        <v>3.6</v>
      </c>
      <c r="AG4840" s="1">
        <v>190</v>
      </c>
    </row>
    <row r="4841" spans="1:38" ht="25.5">
      <c r="A4841" s="6">
        <v>43121.460412476852</v>
      </c>
      <c r="B4841" s="2">
        <v>42950</v>
      </c>
      <c r="C4841" s="1" t="s">
        <v>96</v>
      </c>
      <c r="D4841" s="1">
        <v>50728</v>
      </c>
      <c r="E4841" s="1" t="s">
        <v>2136</v>
      </c>
      <c r="F4841" s="1" t="s">
        <v>98</v>
      </c>
      <c r="G4841" s="1" t="s">
        <v>99</v>
      </c>
      <c r="H4841" s="1" t="s">
        <v>109</v>
      </c>
      <c r="K4841" s="1">
        <v>0.92</v>
      </c>
      <c r="L4841" s="1">
        <v>0.92</v>
      </c>
      <c r="M4841" s="1">
        <v>0.92</v>
      </c>
      <c r="N4841" s="1" t="s">
        <v>110</v>
      </c>
      <c r="O4841" s="1">
        <v>0.73</v>
      </c>
      <c r="P4841" s="1" t="s">
        <v>110</v>
      </c>
      <c r="Q4841" s="1" t="s">
        <v>101</v>
      </c>
      <c r="R4841" s="1" t="s">
        <v>111</v>
      </c>
      <c r="S4841" s="1" t="s">
        <v>133</v>
      </c>
      <c r="T4841" s="1" t="s">
        <v>113</v>
      </c>
      <c r="U4841" s="1" t="s">
        <v>114</v>
      </c>
      <c r="Z4841" s="1" t="s">
        <v>115</v>
      </c>
      <c r="AG4841" s="1">
        <v>190</v>
      </c>
    </row>
    <row r="4842" spans="1:38" ht="25.5">
      <c r="A4842" s="6">
        <v>43121.461148159724</v>
      </c>
      <c r="B4842" s="2">
        <v>42950</v>
      </c>
      <c r="C4842" s="1" t="s">
        <v>117</v>
      </c>
      <c r="D4842" s="1">
        <v>50728</v>
      </c>
      <c r="E4842" s="1" t="s">
        <v>2136</v>
      </c>
      <c r="F4842" s="1" t="s">
        <v>98</v>
      </c>
      <c r="G4842" s="1" t="s">
        <v>99</v>
      </c>
      <c r="H4842" s="1" t="s">
        <v>109</v>
      </c>
      <c r="L4842" s="1">
        <v>0.92</v>
      </c>
      <c r="M4842" s="1">
        <v>0.92</v>
      </c>
      <c r="N4842" s="1" t="s">
        <v>110</v>
      </c>
      <c r="Q4842" s="1" t="s">
        <v>101</v>
      </c>
      <c r="R4842" s="1" t="s">
        <v>111</v>
      </c>
      <c r="S4842" s="1" t="s">
        <v>133</v>
      </c>
      <c r="T4842" s="1" t="s">
        <v>113</v>
      </c>
      <c r="U4842" s="1" t="s">
        <v>114</v>
      </c>
      <c r="Z4842" s="1" t="s">
        <v>33</v>
      </c>
      <c r="AD4842" s="1">
        <v>3.6</v>
      </c>
      <c r="AG4842" s="1">
        <v>190</v>
      </c>
    </row>
    <row r="4843" spans="1:38" ht="25.5">
      <c r="A4843" s="6">
        <v>43121.462133877314</v>
      </c>
      <c r="B4843" s="2">
        <v>42951</v>
      </c>
      <c r="C4843" s="1" t="s">
        <v>96</v>
      </c>
      <c r="D4843" s="1">
        <v>50728</v>
      </c>
      <c r="E4843" s="1" t="s">
        <v>2136</v>
      </c>
      <c r="F4843" s="1" t="s">
        <v>98</v>
      </c>
      <c r="G4843" s="1" t="s">
        <v>99</v>
      </c>
      <c r="H4843" s="1" t="s">
        <v>109</v>
      </c>
      <c r="K4843" s="1">
        <v>0.92</v>
      </c>
      <c r="L4843" s="1">
        <v>0.92</v>
      </c>
      <c r="M4843" s="1">
        <v>0.92</v>
      </c>
      <c r="N4843" s="1" t="s">
        <v>110</v>
      </c>
      <c r="O4843" s="1">
        <v>0.73</v>
      </c>
      <c r="P4843" s="1" t="s">
        <v>110</v>
      </c>
      <c r="Q4843" s="1" t="s">
        <v>101</v>
      </c>
      <c r="R4843" s="1" t="s">
        <v>111</v>
      </c>
      <c r="S4843" s="1" t="s">
        <v>112</v>
      </c>
      <c r="T4843" s="1" t="s">
        <v>113</v>
      </c>
      <c r="U4843" s="1" t="s">
        <v>114</v>
      </c>
      <c r="Z4843" s="1" t="s">
        <v>33</v>
      </c>
      <c r="AG4843" s="1">
        <v>190</v>
      </c>
    </row>
    <row r="4844" spans="1:38">
      <c r="A4844" s="6">
        <v>43121.462930833339</v>
      </c>
      <c r="B4844" s="2">
        <v>42951</v>
      </c>
      <c r="C4844" s="1" t="s">
        <v>117</v>
      </c>
      <c r="D4844" s="1">
        <v>50728</v>
      </c>
      <c r="E4844" s="1" t="s">
        <v>2136</v>
      </c>
      <c r="F4844" s="1" t="s">
        <v>98</v>
      </c>
      <c r="G4844" s="1" t="s">
        <v>99</v>
      </c>
      <c r="H4844" s="1" t="s">
        <v>109</v>
      </c>
      <c r="L4844" s="1">
        <v>0.92</v>
      </c>
      <c r="M4844" s="1">
        <v>0.92</v>
      </c>
      <c r="N4844" s="1" t="s">
        <v>110</v>
      </c>
      <c r="Q4844" s="1" t="s">
        <v>101</v>
      </c>
      <c r="R4844" s="1" t="s">
        <v>111</v>
      </c>
      <c r="S4844" s="1" t="s">
        <v>101</v>
      </c>
      <c r="T4844" s="1" t="s">
        <v>113</v>
      </c>
      <c r="U4844" s="1" t="s">
        <v>114</v>
      </c>
      <c r="Z4844" s="1" t="s">
        <v>33</v>
      </c>
      <c r="AD4844" s="1">
        <v>3.6</v>
      </c>
      <c r="AG4844" s="1">
        <v>190</v>
      </c>
    </row>
    <row r="4845" spans="1:38">
      <c r="A4845" s="6">
        <v>43121.463807997687</v>
      </c>
      <c r="B4845" s="2">
        <v>42952</v>
      </c>
      <c r="C4845" s="1" t="s">
        <v>96</v>
      </c>
      <c r="D4845" s="1">
        <v>50728</v>
      </c>
      <c r="E4845" s="1" t="s">
        <v>2136</v>
      </c>
      <c r="F4845" s="1" t="s">
        <v>98</v>
      </c>
      <c r="G4845" s="1" t="s">
        <v>99</v>
      </c>
      <c r="H4845" s="1" t="s">
        <v>109</v>
      </c>
      <c r="K4845" s="1">
        <v>0.92</v>
      </c>
      <c r="L4845" s="1">
        <v>0.92</v>
      </c>
      <c r="M4845" s="1">
        <v>0.92</v>
      </c>
      <c r="N4845" s="1" t="s">
        <v>110</v>
      </c>
      <c r="O4845" s="1">
        <v>0.73</v>
      </c>
      <c r="P4845" s="1" t="s">
        <v>110</v>
      </c>
      <c r="Q4845" s="1" t="s">
        <v>101</v>
      </c>
      <c r="R4845" s="1" t="s">
        <v>111</v>
      </c>
      <c r="S4845" s="1" t="s">
        <v>124</v>
      </c>
      <c r="T4845" s="1" t="s">
        <v>113</v>
      </c>
      <c r="U4845" s="1" t="s">
        <v>114</v>
      </c>
      <c r="Z4845" s="1" t="s">
        <v>33</v>
      </c>
      <c r="AG4845" s="1" t="s">
        <v>5305</v>
      </c>
    </row>
    <row r="4846" spans="1:38" ht="25.5">
      <c r="A4846" s="6">
        <v>43121.464996377312</v>
      </c>
      <c r="B4846" s="2">
        <v>42952</v>
      </c>
      <c r="C4846" s="1" t="s">
        <v>117</v>
      </c>
      <c r="D4846" s="1">
        <v>50728</v>
      </c>
      <c r="E4846" s="1" t="s">
        <v>2136</v>
      </c>
      <c r="F4846" s="1" t="s">
        <v>98</v>
      </c>
      <c r="G4846" s="1" t="s">
        <v>99</v>
      </c>
      <c r="H4846" s="1" t="s">
        <v>109</v>
      </c>
      <c r="I4846" s="1" t="s">
        <v>223</v>
      </c>
      <c r="L4846" s="1">
        <v>0.92</v>
      </c>
      <c r="M4846" s="1">
        <v>0.92</v>
      </c>
      <c r="N4846" s="1" t="s">
        <v>110</v>
      </c>
      <c r="Q4846" s="1" t="s">
        <v>101</v>
      </c>
      <c r="R4846" s="1" t="s">
        <v>111</v>
      </c>
      <c r="S4846" s="1" t="s">
        <v>124</v>
      </c>
      <c r="T4846" s="1" t="s">
        <v>113</v>
      </c>
      <c r="U4846" s="1" t="s">
        <v>114</v>
      </c>
      <c r="Z4846" s="1" t="s">
        <v>115</v>
      </c>
      <c r="AG4846" s="1">
        <v>190</v>
      </c>
      <c r="AL4846" s="1" t="s">
        <v>5314</v>
      </c>
    </row>
    <row r="4847" spans="1:38">
      <c r="A4847" s="6">
        <v>43121.465707071759</v>
      </c>
      <c r="B4847" s="2">
        <v>42953</v>
      </c>
      <c r="C4847" s="1" t="s">
        <v>96</v>
      </c>
      <c r="D4847" s="1">
        <v>50728</v>
      </c>
      <c r="E4847" s="1" t="s">
        <v>2136</v>
      </c>
      <c r="F4847" s="1" t="s">
        <v>98</v>
      </c>
      <c r="G4847" s="1" t="s">
        <v>99</v>
      </c>
      <c r="H4847" s="1" t="s">
        <v>109</v>
      </c>
      <c r="K4847" s="1">
        <v>0.92</v>
      </c>
      <c r="L4847" s="1">
        <v>0.92</v>
      </c>
      <c r="M4847" s="1">
        <v>0.92</v>
      </c>
      <c r="N4847" s="1" t="s">
        <v>110</v>
      </c>
      <c r="O4847" s="1">
        <v>0.73</v>
      </c>
      <c r="P4847" s="1" t="s">
        <v>110</v>
      </c>
      <c r="Q4847" s="1" t="s">
        <v>101</v>
      </c>
      <c r="R4847" s="1" t="s">
        <v>111</v>
      </c>
      <c r="S4847" s="1" t="s">
        <v>124</v>
      </c>
      <c r="T4847" s="1" t="s">
        <v>113</v>
      </c>
      <c r="U4847" s="1" t="s">
        <v>114</v>
      </c>
      <c r="Z4847" s="1" t="s">
        <v>115</v>
      </c>
      <c r="AG4847" s="1">
        <v>190</v>
      </c>
    </row>
    <row r="4848" spans="1:38">
      <c r="A4848" s="6">
        <v>43121.467447939816</v>
      </c>
      <c r="B4848" s="2">
        <v>42954</v>
      </c>
      <c r="C4848" s="1" t="s">
        <v>96</v>
      </c>
      <c r="D4848" s="1">
        <v>50728</v>
      </c>
      <c r="E4848" s="1" t="s">
        <v>2136</v>
      </c>
      <c r="F4848" s="1" t="s">
        <v>98</v>
      </c>
      <c r="G4848" s="1" t="s">
        <v>99</v>
      </c>
      <c r="H4848" s="1" t="s">
        <v>109</v>
      </c>
      <c r="Q4848" s="1" t="s">
        <v>101</v>
      </c>
      <c r="R4848" s="1" t="s">
        <v>111</v>
      </c>
      <c r="S4848" s="1" t="s">
        <v>124</v>
      </c>
      <c r="U4848" s="1" t="s">
        <v>114</v>
      </c>
      <c r="Z4848" s="1" t="s">
        <v>115</v>
      </c>
      <c r="AK4848" s="1" t="s">
        <v>5325</v>
      </c>
    </row>
    <row r="4849" spans="1:38" ht="25.5">
      <c r="A4849" s="6">
        <v>43121.468145127314</v>
      </c>
      <c r="B4849" s="2">
        <v>42954</v>
      </c>
      <c r="C4849" s="1" t="s">
        <v>117</v>
      </c>
      <c r="D4849" s="1">
        <v>50728</v>
      </c>
      <c r="E4849" s="1" t="s">
        <v>2136</v>
      </c>
      <c r="F4849" s="1" t="s">
        <v>98</v>
      </c>
      <c r="G4849" s="1" t="s">
        <v>99</v>
      </c>
      <c r="H4849" s="1" t="s">
        <v>109</v>
      </c>
      <c r="Q4849" s="1" t="s">
        <v>101</v>
      </c>
      <c r="R4849" s="1" t="s">
        <v>111</v>
      </c>
      <c r="S4849" s="1" t="s">
        <v>112</v>
      </c>
      <c r="U4849" s="1" t="s">
        <v>114</v>
      </c>
      <c r="Z4849" s="1" t="s">
        <v>115</v>
      </c>
      <c r="AL4849" s="1" t="s">
        <v>5314</v>
      </c>
    </row>
    <row r="4850" spans="1:38">
      <c r="A4850" s="6">
        <v>43121.46894071759</v>
      </c>
      <c r="B4850" s="2">
        <v>42955</v>
      </c>
      <c r="C4850" s="1" t="s">
        <v>96</v>
      </c>
      <c r="D4850" s="1">
        <v>50728</v>
      </c>
      <c r="E4850" s="1" t="s">
        <v>2136</v>
      </c>
      <c r="F4850" s="1" t="s">
        <v>98</v>
      </c>
      <c r="G4850" s="1" t="s">
        <v>99</v>
      </c>
      <c r="H4850" s="1" t="s">
        <v>109</v>
      </c>
      <c r="Q4850" s="1" t="s">
        <v>101</v>
      </c>
      <c r="R4850" s="1" t="s">
        <v>111</v>
      </c>
      <c r="S4850" s="1" t="s">
        <v>124</v>
      </c>
      <c r="U4850" s="1" t="s">
        <v>114</v>
      </c>
      <c r="Z4850" s="1" t="s">
        <v>115</v>
      </c>
    </row>
    <row r="4851" spans="1:38" ht="25.5">
      <c r="A4851" s="6">
        <v>43121.469594062495</v>
      </c>
      <c r="B4851" s="2">
        <v>42955</v>
      </c>
      <c r="C4851" s="1" t="s">
        <v>117</v>
      </c>
      <c r="D4851" s="1">
        <v>50728</v>
      </c>
      <c r="E4851" s="1" t="s">
        <v>2136</v>
      </c>
      <c r="F4851" s="1" t="s">
        <v>98</v>
      </c>
      <c r="G4851" s="1" t="s">
        <v>99</v>
      </c>
      <c r="H4851" s="1" t="s">
        <v>109</v>
      </c>
      <c r="Q4851" s="1" t="s">
        <v>101</v>
      </c>
      <c r="R4851" s="1" t="s">
        <v>111</v>
      </c>
      <c r="S4851" s="1" t="s">
        <v>124</v>
      </c>
      <c r="U4851" s="1" t="s">
        <v>114</v>
      </c>
      <c r="Z4851" s="1" t="s">
        <v>115</v>
      </c>
      <c r="AL4851" s="1" t="s">
        <v>5331</v>
      </c>
    </row>
    <row r="4852" spans="1:38">
      <c r="A4852" s="6">
        <v>43121.470088275462</v>
      </c>
      <c r="B4852" s="2">
        <v>42956</v>
      </c>
      <c r="C4852" s="1" t="s">
        <v>96</v>
      </c>
      <c r="D4852" s="1">
        <v>50728</v>
      </c>
      <c r="E4852" s="1" t="s">
        <v>2136</v>
      </c>
      <c r="F4852" s="1" t="s">
        <v>98</v>
      </c>
      <c r="G4852" s="1" t="s">
        <v>99</v>
      </c>
      <c r="H4852" s="1" t="s">
        <v>109</v>
      </c>
      <c r="Q4852" s="1" t="s">
        <v>101</v>
      </c>
      <c r="R4852" s="1" t="s">
        <v>111</v>
      </c>
      <c r="S4852" s="1" t="s">
        <v>124</v>
      </c>
      <c r="U4852" s="1" t="s">
        <v>114</v>
      </c>
      <c r="Z4852" s="1" t="s">
        <v>115</v>
      </c>
      <c r="AK4852" s="1" t="s">
        <v>2991</v>
      </c>
    </row>
    <row r="4853" spans="1:38">
      <c r="A4853" s="6">
        <v>42989.574196550922</v>
      </c>
      <c r="B4853" s="2">
        <v>42949</v>
      </c>
      <c r="C4853" s="1" t="s">
        <v>96</v>
      </c>
      <c r="D4853" s="1">
        <v>50729</v>
      </c>
      <c r="E4853" s="1" t="s">
        <v>1791</v>
      </c>
      <c r="F4853" s="1" t="s">
        <v>98</v>
      </c>
      <c r="G4853" s="1" t="s">
        <v>99</v>
      </c>
      <c r="H4853" s="1" t="s">
        <v>109</v>
      </c>
      <c r="L4853" s="1">
        <v>0.46</v>
      </c>
      <c r="Q4853" s="1" t="s">
        <v>101</v>
      </c>
      <c r="R4853" s="1" t="s">
        <v>111</v>
      </c>
      <c r="S4853" s="1" t="s">
        <v>101</v>
      </c>
      <c r="U4853" s="1" t="s">
        <v>114</v>
      </c>
      <c r="Z4853" s="1" t="s">
        <v>115</v>
      </c>
    </row>
    <row r="4854" spans="1:38" ht="25.5">
      <c r="A4854" s="6">
        <v>42989.574742893514</v>
      </c>
      <c r="B4854" s="2">
        <v>42949</v>
      </c>
      <c r="C4854" s="1" t="s">
        <v>117</v>
      </c>
      <c r="D4854" s="1">
        <v>50729</v>
      </c>
      <c r="E4854" s="1" t="s">
        <v>1791</v>
      </c>
      <c r="F4854" s="1" t="s">
        <v>98</v>
      </c>
      <c r="G4854" s="1" t="s">
        <v>99</v>
      </c>
      <c r="H4854" s="1" t="s">
        <v>109</v>
      </c>
      <c r="L4854" s="1">
        <v>0.46</v>
      </c>
      <c r="Q4854" s="1" t="s">
        <v>101</v>
      </c>
      <c r="R4854" s="1" t="s">
        <v>111</v>
      </c>
      <c r="S4854" s="1" t="s">
        <v>112</v>
      </c>
      <c r="U4854" s="1" t="s">
        <v>114</v>
      </c>
      <c r="Z4854" s="1" t="s">
        <v>115</v>
      </c>
      <c r="AD4854" s="1">
        <v>1.8</v>
      </c>
    </row>
    <row r="4855" spans="1:38" ht="25.5">
      <c r="A4855" s="6">
        <v>42989.575808865746</v>
      </c>
      <c r="B4855" s="2">
        <v>42950</v>
      </c>
      <c r="C4855" s="1" t="s">
        <v>96</v>
      </c>
      <c r="D4855" s="1">
        <v>50729</v>
      </c>
      <c r="E4855" s="1" t="s">
        <v>1791</v>
      </c>
      <c r="F4855" s="1" t="s">
        <v>98</v>
      </c>
      <c r="G4855" s="1" t="s">
        <v>99</v>
      </c>
      <c r="H4855" s="1" t="s">
        <v>109</v>
      </c>
      <c r="L4855" s="1">
        <v>0.46</v>
      </c>
      <c r="Q4855" s="1" t="s">
        <v>101</v>
      </c>
      <c r="R4855" s="1" t="s">
        <v>111</v>
      </c>
      <c r="S4855" s="1" t="s">
        <v>112</v>
      </c>
      <c r="U4855" s="1" t="s">
        <v>114</v>
      </c>
      <c r="Z4855" s="1" t="s">
        <v>115</v>
      </c>
    </row>
    <row r="4856" spans="1:38" ht="25.5">
      <c r="A4856" s="6">
        <v>42989.576228773149</v>
      </c>
      <c r="B4856" s="2">
        <v>42950</v>
      </c>
      <c r="C4856" s="1" t="s">
        <v>117</v>
      </c>
      <c r="D4856" s="1">
        <v>50729</v>
      </c>
      <c r="E4856" s="1" t="s">
        <v>1791</v>
      </c>
      <c r="F4856" s="1" t="s">
        <v>98</v>
      </c>
      <c r="G4856" s="1" t="s">
        <v>99</v>
      </c>
      <c r="H4856" s="1" t="s">
        <v>109</v>
      </c>
      <c r="L4856" s="1">
        <v>0.46</v>
      </c>
      <c r="Q4856" s="1" t="s">
        <v>101</v>
      </c>
      <c r="R4856" s="1" t="s">
        <v>111</v>
      </c>
      <c r="S4856" s="1" t="s">
        <v>112</v>
      </c>
      <c r="U4856" s="1" t="s">
        <v>114</v>
      </c>
      <c r="Z4856" s="1" t="s">
        <v>115</v>
      </c>
      <c r="AD4856" s="1">
        <v>1.8</v>
      </c>
    </row>
    <row r="4857" spans="1:38" ht="25.5">
      <c r="A4857" s="6">
        <v>42989.576646956019</v>
      </c>
      <c r="B4857" s="2">
        <v>42951</v>
      </c>
      <c r="C4857" s="1" t="s">
        <v>96</v>
      </c>
      <c r="D4857" s="1">
        <v>50729</v>
      </c>
      <c r="E4857" s="1" t="s">
        <v>1791</v>
      </c>
      <c r="F4857" s="1" t="s">
        <v>98</v>
      </c>
      <c r="G4857" s="1" t="s">
        <v>99</v>
      </c>
      <c r="H4857" s="1" t="s">
        <v>109</v>
      </c>
      <c r="L4857" s="1">
        <v>0.46</v>
      </c>
      <c r="Q4857" s="1" t="s">
        <v>101</v>
      </c>
      <c r="R4857" s="1" t="s">
        <v>111</v>
      </c>
      <c r="S4857" s="1" t="s">
        <v>112</v>
      </c>
      <c r="U4857" s="1" t="s">
        <v>114</v>
      </c>
      <c r="Z4857" s="1" t="s">
        <v>115</v>
      </c>
    </row>
    <row r="4858" spans="1:38" ht="25.5">
      <c r="A4858" s="6">
        <v>42989.57736087963</v>
      </c>
      <c r="B4858" s="2">
        <v>42951</v>
      </c>
      <c r="C4858" s="1" t="s">
        <v>117</v>
      </c>
      <c r="D4858" s="1">
        <v>50729</v>
      </c>
      <c r="E4858" s="1" t="s">
        <v>1791</v>
      </c>
      <c r="F4858" s="1" t="s">
        <v>98</v>
      </c>
      <c r="G4858" s="1" t="s">
        <v>99</v>
      </c>
      <c r="H4858" s="1" t="s">
        <v>109</v>
      </c>
      <c r="L4858" s="1">
        <v>0.46</v>
      </c>
      <c r="Q4858" s="1" t="s">
        <v>101</v>
      </c>
      <c r="R4858" s="1" t="s">
        <v>111</v>
      </c>
      <c r="S4858" s="1" t="s">
        <v>112</v>
      </c>
      <c r="U4858" s="1" t="s">
        <v>114</v>
      </c>
      <c r="Z4858" s="1" t="s">
        <v>115</v>
      </c>
      <c r="AD4858" s="1">
        <v>1.8</v>
      </c>
      <c r="AL4858" s="1" t="s">
        <v>5353</v>
      </c>
    </row>
    <row r="4859" spans="1:38">
      <c r="A4859" s="6">
        <v>42989.577770277778</v>
      </c>
      <c r="B4859" s="2">
        <v>42952</v>
      </c>
      <c r="C4859" s="1" t="s">
        <v>96</v>
      </c>
      <c r="D4859" s="1">
        <v>50729</v>
      </c>
      <c r="E4859" s="1" t="s">
        <v>1791</v>
      </c>
      <c r="F4859" s="1" t="s">
        <v>98</v>
      </c>
      <c r="G4859" s="1" t="s">
        <v>99</v>
      </c>
      <c r="H4859" s="1" t="s">
        <v>109</v>
      </c>
      <c r="L4859" s="1">
        <v>0.46</v>
      </c>
      <c r="Q4859" s="1" t="s">
        <v>101</v>
      </c>
      <c r="R4859" s="1" t="s">
        <v>111</v>
      </c>
      <c r="S4859" s="1" t="s">
        <v>101</v>
      </c>
      <c r="U4859" s="1" t="s">
        <v>114</v>
      </c>
      <c r="Z4859" s="1" t="s">
        <v>33</v>
      </c>
    </row>
    <row r="4860" spans="1:38" ht="25.5">
      <c r="A4860" s="6">
        <v>42989.603811516208</v>
      </c>
      <c r="B4860" s="2">
        <v>42952</v>
      </c>
      <c r="C4860" s="1" t="s">
        <v>117</v>
      </c>
      <c r="D4860" s="1">
        <v>50729</v>
      </c>
      <c r="E4860" s="1" t="s">
        <v>5357</v>
      </c>
      <c r="F4860" s="1" t="s">
        <v>98</v>
      </c>
      <c r="G4860" s="1" t="s">
        <v>99</v>
      </c>
      <c r="H4860" s="1" t="s">
        <v>109</v>
      </c>
      <c r="L4860" s="1">
        <v>0.46</v>
      </c>
      <c r="Q4860" s="1" t="s">
        <v>101</v>
      </c>
      <c r="R4860" s="1" t="s">
        <v>111</v>
      </c>
      <c r="S4860" s="1" t="s">
        <v>112</v>
      </c>
      <c r="U4860" s="1" t="s">
        <v>114</v>
      </c>
      <c r="Z4860" s="1" t="s">
        <v>115</v>
      </c>
      <c r="AL4860" s="1" t="s">
        <v>5353</v>
      </c>
    </row>
    <row r="4861" spans="1:38">
      <c r="A4861" s="6">
        <v>42989.60582326389</v>
      </c>
      <c r="B4861" s="2">
        <v>42953</v>
      </c>
      <c r="C4861" s="1" t="s">
        <v>96</v>
      </c>
      <c r="D4861" s="1">
        <v>50729</v>
      </c>
      <c r="E4861" s="1" t="s">
        <v>1791</v>
      </c>
      <c r="F4861" s="1" t="s">
        <v>98</v>
      </c>
      <c r="G4861" s="1" t="s">
        <v>99</v>
      </c>
      <c r="H4861" s="1" t="s">
        <v>109</v>
      </c>
      <c r="L4861" s="1">
        <v>0.46</v>
      </c>
      <c r="Q4861" s="1" t="s">
        <v>101</v>
      </c>
      <c r="R4861" s="1" t="s">
        <v>111</v>
      </c>
      <c r="S4861" s="1" t="s">
        <v>101</v>
      </c>
      <c r="U4861" s="1" t="s">
        <v>114</v>
      </c>
      <c r="Z4861" s="1" t="s">
        <v>115</v>
      </c>
    </row>
    <row r="4862" spans="1:38" ht="25.5">
      <c r="A4862" s="6">
        <v>42989.60620840278</v>
      </c>
      <c r="B4862" s="2">
        <v>42953</v>
      </c>
      <c r="C4862" s="1" t="s">
        <v>117</v>
      </c>
      <c r="D4862" s="1">
        <v>50729</v>
      </c>
      <c r="E4862" s="1" t="s">
        <v>1791</v>
      </c>
      <c r="F4862" s="1" t="s">
        <v>98</v>
      </c>
      <c r="G4862" s="1" t="s">
        <v>99</v>
      </c>
      <c r="H4862" s="1" t="s">
        <v>109</v>
      </c>
      <c r="Q4862" s="1" t="s">
        <v>101</v>
      </c>
      <c r="R4862" s="1" t="s">
        <v>111</v>
      </c>
      <c r="S4862" s="1" t="s">
        <v>112</v>
      </c>
      <c r="U4862" s="1" t="s">
        <v>114</v>
      </c>
      <c r="Z4862" s="1" t="s">
        <v>115</v>
      </c>
      <c r="AL4862" s="1" t="s">
        <v>5353</v>
      </c>
    </row>
    <row r="4863" spans="1:38">
      <c r="A4863" s="6">
        <v>42989.606590196759</v>
      </c>
      <c r="B4863" s="2">
        <v>42954</v>
      </c>
      <c r="C4863" s="1" t="s">
        <v>96</v>
      </c>
      <c r="D4863" s="1">
        <v>50729</v>
      </c>
      <c r="E4863" s="1" t="s">
        <v>1791</v>
      </c>
      <c r="F4863" s="1" t="s">
        <v>98</v>
      </c>
      <c r="G4863" s="1" t="s">
        <v>99</v>
      </c>
      <c r="H4863" s="1" t="s">
        <v>109</v>
      </c>
      <c r="Q4863" s="1" t="s">
        <v>101</v>
      </c>
      <c r="R4863" s="1" t="s">
        <v>111</v>
      </c>
      <c r="S4863" s="1" t="s">
        <v>101</v>
      </c>
      <c r="U4863" s="1" t="s">
        <v>114</v>
      </c>
      <c r="Z4863" s="1" t="s">
        <v>115</v>
      </c>
      <c r="AK4863" s="1" t="s">
        <v>116</v>
      </c>
    </row>
    <row r="4864" spans="1:38" ht="25.5">
      <c r="A4864" s="6">
        <v>43121.473659722222</v>
      </c>
      <c r="B4864" s="2">
        <v>42949</v>
      </c>
      <c r="C4864" s="1" t="s">
        <v>96</v>
      </c>
      <c r="D4864" s="1">
        <v>50730</v>
      </c>
      <c r="E4864" s="1" t="s">
        <v>2077</v>
      </c>
      <c r="F4864" s="1" t="s">
        <v>98</v>
      </c>
      <c r="G4864" s="1" t="s">
        <v>99</v>
      </c>
      <c r="H4864" s="1" t="s">
        <v>100</v>
      </c>
      <c r="K4864" s="1">
        <v>0.48</v>
      </c>
      <c r="L4864" s="1">
        <v>0.48</v>
      </c>
      <c r="M4864" s="1">
        <v>0.48</v>
      </c>
      <c r="N4864" s="1" t="s">
        <v>110</v>
      </c>
      <c r="O4864" s="1">
        <v>0.38</v>
      </c>
      <c r="P4864" s="1" t="s">
        <v>110</v>
      </c>
      <c r="Q4864" s="1" t="s">
        <v>101</v>
      </c>
      <c r="R4864" s="1" t="s">
        <v>102</v>
      </c>
      <c r="S4864" s="1" t="s">
        <v>101</v>
      </c>
      <c r="T4864" s="1" t="s">
        <v>113</v>
      </c>
      <c r="U4864" s="1" t="s">
        <v>416</v>
      </c>
      <c r="Z4864" s="1" t="s">
        <v>115</v>
      </c>
      <c r="AG4864" s="1">
        <v>100</v>
      </c>
    </row>
    <row r="4865" spans="1:39" ht="25.5">
      <c r="A4865" s="6">
        <v>43121.47472431713</v>
      </c>
      <c r="B4865" s="2">
        <v>42949</v>
      </c>
      <c r="C4865" s="1" t="s">
        <v>117</v>
      </c>
      <c r="D4865" s="1">
        <v>50730</v>
      </c>
      <c r="E4865" s="1" t="s">
        <v>2077</v>
      </c>
      <c r="F4865" s="1" t="s">
        <v>98</v>
      </c>
      <c r="G4865" s="1" t="s">
        <v>99</v>
      </c>
      <c r="H4865" s="1" t="s">
        <v>100</v>
      </c>
      <c r="Q4865" s="1" t="s">
        <v>101</v>
      </c>
      <c r="R4865" s="1" t="s">
        <v>102</v>
      </c>
      <c r="S4865" s="1" t="s">
        <v>101</v>
      </c>
      <c r="T4865" s="1" t="s">
        <v>104</v>
      </c>
      <c r="U4865" s="1" t="s">
        <v>416</v>
      </c>
      <c r="Z4865" s="1" t="s">
        <v>115</v>
      </c>
      <c r="AA4865" s="1">
        <v>0.38</v>
      </c>
      <c r="AD4865" s="1">
        <v>1.9</v>
      </c>
      <c r="AM4865" s="1">
        <v>20</v>
      </c>
    </row>
    <row r="4866" spans="1:39" ht="25.5">
      <c r="A4866" s="6">
        <v>43121.476035173611</v>
      </c>
      <c r="B4866" s="2">
        <v>42950</v>
      </c>
      <c r="C4866" s="1" t="s">
        <v>96</v>
      </c>
      <c r="D4866" s="1">
        <v>50730</v>
      </c>
      <c r="E4866" s="1" t="s">
        <v>2077</v>
      </c>
      <c r="F4866" s="1" t="s">
        <v>98</v>
      </c>
      <c r="G4866" s="1" t="s">
        <v>99</v>
      </c>
      <c r="H4866" s="1" t="s">
        <v>100</v>
      </c>
      <c r="K4866" s="1">
        <v>0.48</v>
      </c>
      <c r="O4866" s="1">
        <v>0.38</v>
      </c>
      <c r="P4866" s="1" t="s">
        <v>110</v>
      </c>
      <c r="Q4866" s="1" t="s">
        <v>101</v>
      </c>
      <c r="R4866" s="1" t="s">
        <v>102</v>
      </c>
      <c r="S4866" s="1" t="s">
        <v>101</v>
      </c>
      <c r="T4866" s="1" t="s">
        <v>192</v>
      </c>
      <c r="U4866" s="1" t="s">
        <v>416</v>
      </c>
      <c r="Z4866" s="1" t="s">
        <v>115</v>
      </c>
      <c r="AA4866" s="1">
        <v>0.38</v>
      </c>
      <c r="AG4866" s="1">
        <v>110</v>
      </c>
      <c r="AM4866" s="1">
        <v>20</v>
      </c>
    </row>
    <row r="4867" spans="1:39" ht="25.5">
      <c r="A4867" s="6">
        <v>43121.477822673609</v>
      </c>
      <c r="B4867" s="2">
        <v>42950</v>
      </c>
      <c r="C4867" s="1" t="s">
        <v>117</v>
      </c>
      <c r="D4867" s="1">
        <v>50730</v>
      </c>
      <c r="E4867" s="1" t="s">
        <v>2077</v>
      </c>
      <c r="F4867" s="1" t="s">
        <v>98</v>
      </c>
      <c r="G4867" s="1" t="s">
        <v>99</v>
      </c>
      <c r="H4867" s="1" t="s">
        <v>100</v>
      </c>
      <c r="I4867" s="1" t="s">
        <v>223</v>
      </c>
      <c r="Q4867" s="1" t="s">
        <v>101</v>
      </c>
      <c r="R4867" s="1" t="s">
        <v>102</v>
      </c>
      <c r="S4867" s="1" t="s">
        <v>101</v>
      </c>
      <c r="T4867" s="1" t="s">
        <v>104</v>
      </c>
      <c r="U4867" s="1" t="s">
        <v>416</v>
      </c>
      <c r="V4867" s="1">
        <v>38</v>
      </c>
      <c r="W4867" s="1">
        <v>83</v>
      </c>
      <c r="X4867" s="1">
        <v>6</v>
      </c>
      <c r="Z4867" s="1" t="s">
        <v>115</v>
      </c>
      <c r="AA4867" s="1">
        <v>0.38</v>
      </c>
      <c r="AD4867" s="1">
        <v>1.9</v>
      </c>
      <c r="AI4867" s="1">
        <v>0.38</v>
      </c>
      <c r="AJ4867" s="1" t="s">
        <v>110</v>
      </c>
      <c r="AL4867" s="1" t="s">
        <v>5402</v>
      </c>
      <c r="AM4867" s="1">
        <v>15</v>
      </c>
    </row>
    <row r="4868" spans="1:39" ht="25.5">
      <c r="A4868" s="6">
        <v>43121.478809872686</v>
      </c>
      <c r="B4868" s="2">
        <v>42951</v>
      </c>
      <c r="C4868" s="1" t="s">
        <v>96</v>
      </c>
      <c r="D4868" s="1">
        <v>50730</v>
      </c>
      <c r="E4868" s="1" t="s">
        <v>2077</v>
      </c>
      <c r="F4868" s="1" t="s">
        <v>98</v>
      </c>
      <c r="G4868" s="1" t="s">
        <v>99</v>
      </c>
      <c r="H4868" s="1" t="s">
        <v>100</v>
      </c>
      <c r="K4868" s="1">
        <v>0.48</v>
      </c>
      <c r="O4868" s="1">
        <v>0.38</v>
      </c>
      <c r="P4868" s="1" t="s">
        <v>110</v>
      </c>
      <c r="Q4868" s="1" t="s">
        <v>101</v>
      </c>
      <c r="R4868" s="1" t="s">
        <v>102</v>
      </c>
      <c r="S4868" s="1" t="s">
        <v>101</v>
      </c>
      <c r="T4868" s="1" t="s">
        <v>192</v>
      </c>
      <c r="U4868" s="1" t="s">
        <v>416</v>
      </c>
      <c r="AA4868" s="1">
        <v>0.38</v>
      </c>
      <c r="AG4868" s="1">
        <v>100</v>
      </c>
      <c r="AM4868" s="1">
        <v>15</v>
      </c>
    </row>
    <row r="4869" spans="1:39" ht="25.5">
      <c r="A4869" s="6">
        <v>43121.479989583335</v>
      </c>
      <c r="B4869" s="2">
        <v>42951</v>
      </c>
      <c r="C4869" s="1" t="s">
        <v>117</v>
      </c>
      <c r="D4869" s="1">
        <v>50730</v>
      </c>
      <c r="E4869" s="1" t="s">
        <v>2077</v>
      </c>
      <c r="F4869" s="1" t="s">
        <v>98</v>
      </c>
      <c r="G4869" s="1" t="s">
        <v>99</v>
      </c>
      <c r="H4869" s="1" t="s">
        <v>100</v>
      </c>
      <c r="Q4869" s="1" t="s">
        <v>101</v>
      </c>
      <c r="R4869" s="1" t="s">
        <v>102</v>
      </c>
      <c r="S4869" s="1" t="s">
        <v>101</v>
      </c>
      <c r="T4869" s="1" t="s">
        <v>104</v>
      </c>
      <c r="U4869" s="1" t="s">
        <v>416</v>
      </c>
      <c r="Z4869" s="1" t="s">
        <v>115</v>
      </c>
      <c r="AA4869" s="1">
        <v>0.38</v>
      </c>
      <c r="AD4869" s="1">
        <v>1.9</v>
      </c>
      <c r="AI4869" s="1">
        <v>0.38</v>
      </c>
      <c r="AJ4869" s="1" t="s">
        <v>110</v>
      </c>
      <c r="AL4869" s="1" t="s">
        <v>5413</v>
      </c>
      <c r="AM4869" s="1">
        <v>15</v>
      </c>
    </row>
    <row r="4870" spans="1:39" ht="25.5">
      <c r="A4870" s="6">
        <v>43121.480986747687</v>
      </c>
      <c r="B4870" s="2">
        <v>42952</v>
      </c>
      <c r="C4870" s="1" t="s">
        <v>96</v>
      </c>
      <c r="D4870" s="1">
        <v>50730</v>
      </c>
      <c r="E4870" s="1" t="s">
        <v>2077</v>
      </c>
      <c r="F4870" s="1" t="s">
        <v>98</v>
      </c>
      <c r="G4870" s="1" t="s">
        <v>99</v>
      </c>
      <c r="H4870" s="1" t="s">
        <v>100</v>
      </c>
      <c r="K4870" s="1">
        <v>0.48</v>
      </c>
      <c r="L4870" s="1">
        <v>0.38</v>
      </c>
      <c r="M4870" s="1">
        <v>0.48</v>
      </c>
      <c r="N4870" s="1" t="s">
        <v>110</v>
      </c>
      <c r="O4870" s="1">
        <v>0.38</v>
      </c>
      <c r="P4870" s="1" t="s">
        <v>110</v>
      </c>
      <c r="Q4870" s="1" t="s">
        <v>101</v>
      </c>
      <c r="R4870" s="1" t="s">
        <v>111</v>
      </c>
      <c r="S4870" s="1" t="s">
        <v>101</v>
      </c>
      <c r="U4870" s="1" t="s">
        <v>114</v>
      </c>
      <c r="Z4870" s="1" t="s">
        <v>33</v>
      </c>
    </row>
    <row r="4871" spans="1:39" ht="25.5">
      <c r="A4871" s="6">
        <v>43121.482128981486</v>
      </c>
      <c r="B4871" s="2">
        <v>42952</v>
      </c>
      <c r="C4871" s="1" t="s">
        <v>117</v>
      </c>
      <c r="D4871" s="1">
        <v>50730</v>
      </c>
      <c r="E4871" s="1" t="s">
        <v>2077</v>
      </c>
      <c r="F4871" s="1" t="s">
        <v>98</v>
      </c>
      <c r="G4871" s="1" t="s">
        <v>99</v>
      </c>
      <c r="H4871" s="1" t="s">
        <v>109</v>
      </c>
      <c r="L4871" s="1">
        <v>0.48</v>
      </c>
      <c r="M4871" s="1">
        <v>0.48</v>
      </c>
      <c r="N4871" s="1" t="s">
        <v>110</v>
      </c>
      <c r="Q4871" s="1" t="s">
        <v>101</v>
      </c>
      <c r="R4871" s="1" t="s">
        <v>111</v>
      </c>
      <c r="S4871" s="1" t="s">
        <v>101</v>
      </c>
      <c r="U4871" s="1" t="s">
        <v>114</v>
      </c>
      <c r="Z4871" s="1" t="s">
        <v>115</v>
      </c>
      <c r="AI4871" s="1">
        <v>0.38</v>
      </c>
      <c r="AJ4871" s="1" t="s">
        <v>110</v>
      </c>
      <c r="AL4871" s="1" t="s">
        <v>5420</v>
      </c>
    </row>
    <row r="4872" spans="1:39">
      <c r="A4872" s="6">
        <v>43121.483380613427</v>
      </c>
      <c r="B4872" s="2">
        <v>42953</v>
      </c>
      <c r="C4872" s="1" t="s">
        <v>96</v>
      </c>
      <c r="D4872" s="1">
        <v>50730</v>
      </c>
      <c r="E4872" s="1" t="s">
        <v>2077</v>
      </c>
      <c r="F4872" s="1" t="s">
        <v>98</v>
      </c>
      <c r="G4872" s="1" t="s">
        <v>99</v>
      </c>
      <c r="H4872" s="1" t="s">
        <v>109</v>
      </c>
      <c r="K4872" s="1">
        <v>0.48</v>
      </c>
      <c r="L4872" s="1">
        <v>0.48</v>
      </c>
      <c r="M4872" s="1">
        <v>0.48</v>
      </c>
      <c r="N4872" s="1" t="s">
        <v>110</v>
      </c>
      <c r="O4872" s="1">
        <v>0.38</v>
      </c>
      <c r="P4872" s="1" t="s">
        <v>110</v>
      </c>
      <c r="Q4872" s="1" t="s">
        <v>101</v>
      </c>
      <c r="R4872" s="1" t="s">
        <v>111</v>
      </c>
      <c r="S4872" s="1" t="s">
        <v>124</v>
      </c>
      <c r="T4872" s="1" t="s">
        <v>113</v>
      </c>
      <c r="U4872" s="1" t="s">
        <v>114</v>
      </c>
      <c r="Z4872" s="1" t="s">
        <v>33</v>
      </c>
      <c r="AG4872" s="1">
        <v>100</v>
      </c>
      <c r="AJ4872" s="1" t="s">
        <v>110</v>
      </c>
    </row>
    <row r="4873" spans="1:39" ht="25.5">
      <c r="A4873" s="6">
        <v>43121.485122256941</v>
      </c>
      <c r="B4873" s="2">
        <v>42953</v>
      </c>
      <c r="C4873" s="1" t="s">
        <v>117</v>
      </c>
      <c r="D4873" s="1">
        <v>50730</v>
      </c>
      <c r="E4873" s="1" t="s">
        <v>2077</v>
      </c>
      <c r="F4873" s="1" t="s">
        <v>98</v>
      </c>
      <c r="G4873" s="1" t="s">
        <v>99</v>
      </c>
      <c r="H4873" s="1" t="s">
        <v>109</v>
      </c>
      <c r="L4873" s="1">
        <v>0.48</v>
      </c>
      <c r="M4873" s="1">
        <v>0.48</v>
      </c>
      <c r="N4873" s="1" t="s">
        <v>110</v>
      </c>
      <c r="Q4873" s="1" t="s">
        <v>101</v>
      </c>
      <c r="R4873" s="1" t="s">
        <v>111</v>
      </c>
      <c r="S4873" s="1" t="s">
        <v>112</v>
      </c>
      <c r="U4873" s="1" t="s">
        <v>114</v>
      </c>
      <c r="Z4873" s="1" t="s">
        <v>115</v>
      </c>
      <c r="AI4873" s="1">
        <v>0.38</v>
      </c>
      <c r="AJ4873" s="1" t="s">
        <v>110</v>
      </c>
      <c r="AL4873" s="1" t="s">
        <v>5428</v>
      </c>
    </row>
    <row r="4874" spans="1:39" ht="25.5">
      <c r="A4874" s="6">
        <v>43121.486083923606</v>
      </c>
      <c r="B4874" s="2">
        <v>42954</v>
      </c>
      <c r="C4874" s="1" t="s">
        <v>96</v>
      </c>
      <c r="D4874" s="1">
        <v>50730</v>
      </c>
      <c r="E4874" s="1" t="s">
        <v>2077</v>
      </c>
      <c r="F4874" s="1" t="s">
        <v>98</v>
      </c>
      <c r="G4874" s="1" t="s">
        <v>99</v>
      </c>
      <c r="H4874" s="1" t="s">
        <v>109</v>
      </c>
      <c r="K4874" s="1">
        <v>0.48</v>
      </c>
      <c r="L4874" s="1">
        <v>0.48</v>
      </c>
      <c r="M4874" s="1">
        <v>0.48</v>
      </c>
      <c r="N4874" s="1" t="s">
        <v>110</v>
      </c>
      <c r="O4874" s="1">
        <v>0.38</v>
      </c>
      <c r="P4874" s="1" t="s">
        <v>110</v>
      </c>
      <c r="Q4874" s="1" t="s">
        <v>101</v>
      </c>
      <c r="R4874" s="1" t="s">
        <v>111</v>
      </c>
      <c r="S4874" s="1" t="s">
        <v>112</v>
      </c>
      <c r="T4874" s="1" t="s">
        <v>113</v>
      </c>
      <c r="U4874" s="1" t="s">
        <v>114</v>
      </c>
      <c r="Z4874" s="1" t="s">
        <v>115</v>
      </c>
      <c r="AG4874" s="1">
        <v>100</v>
      </c>
      <c r="AK4874" s="1" t="s">
        <v>5432</v>
      </c>
    </row>
    <row r="4875" spans="1:39" ht="25.5">
      <c r="A4875" s="6">
        <v>43121.486882604164</v>
      </c>
      <c r="B4875" s="2">
        <v>42954</v>
      </c>
      <c r="C4875" s="1" t="s">
        <v>117</v>
      </c>
      <c r="D4875" s="1">
        <v>50730</v>
      </c>
      <c r="E4875" s="1" t="s">
        <v>2077</v>
      </c>
      <c r="F4875" s="1" t="s">
        <v>98</v>
      </c>
      <c r="G4875" s="1" t="s">
        <v>99</v>
      </c>
      <c r="H4875" s="1" t="s">
        <v>109</v>
      </c>
      <c r="Q4875" s="1" t="s">
        <v>101</v>
      </c>
      <c r="R4875" s="1" t="s">
        <v>111</v>
      </c>
      <c r="S4875" s="1" t="s">
        <v>112</v>
      </c>
      <c r="U4875" s="1" t="s">
        <v>114</v>
      </c>
      <c r="Z4875" s="1" t="s">
        <v>115</v>
      </c>
      <c r="AL4875" s="1" t="s">
        <v>5439</v>
      </c>
    </row>
    <row r="4876" spans="1:39" ht="25.5">
      <c r="A4876" s="6">
        <v>43121.470873900464</v>
      </c>
      <c r="B4876" s="2">
        <v>42955</v>
      </c>
      <c r="C4876" s="1" t="s">
        <v>96</v>
      </c>
      <c r="D4876" s="1">
        <v>50730</v>
      </c>
      <c r="E4876" s="1" t="s">
        <v>2077</v>
      </c>
      <c r="F4876" s="1" t="s">
        <v>98</v>
      </c>
      <c r="G4876" s="1" t="s">
        <v>99</v>
      </c>
      <c r="H4876" s="1" t="s">
        <v>109</v>
      </c>
      <c r="Q4876" s="1" t="s">
        <v>101</v>
      </c>
      <c r="R4876" s="1" t="s">
        <v>111</v>
      </c>
      <c r="S4876" s="1" t="s">
        <v>112</v>
      </c>
      <c r="U4876" s="1" t="s">
        <v>114</v>
      </c>
      <c r="Z4876" s="1" t="s">
        <v>115</v>
      </c>
    </row>
    <row r="4877" spans="1:39" ht="25.5">
      <c r="A4877" s="6">
        <v>43121.471544398148</v>
      </c>
      <c r="B4877" s="2">
        <v>42955</v>
      </c>
      <c r="C4877" s="1" t="s">
        <v>117</v>
      </c>
      <c r="D4877" s="1">
        <v>50730</v>
      </c>
      <c r="E4877" s="1" t="s">
        <v>2077</v>
      </c>
      <c r="F4877" s="1" t="s">
        <v>98</v>
      </c>
      <c r="G4877" s="1" t="s">
        <v>99</v>
      </c>
      <c r="H4877" s="1" t="s">
        <v>109</v>
      </c>
      <c r="Q4877" s="1" t="s">
        <v>101</v>
      </c>
      <c r="R4877" s="1" t="s">
        <v>111</v>
      </c>
      <c r="S4877" s="1" t="s">
        <v>112</v>
      </c>
      <c r="U4877" s="1" t="s">
        <v>114</v>
      </c>
      <c r="Z4877" s="1" t="s">
        <v>115</v>
      </c>
      <c r="AL4877" s="1" t="s">
        <v>5314</v>
      </c>
    </row>
    <row r="4878" spans="1:39" ht="25.5">
      <c r="A4878" s="6">
        <v>43121.47201420139</v>
      </c>
      <c r="B4878" s="2">
        <v>42956</v>
      </c>
      <c r="C4878" s="1" t="s">
        <v>96</v>
      </c>
      <c r="D4878" s="1">
        <v>50730</v>
      </c>
      <c r="E4878" s="1" t="s">
        <v>2077</v>
      </c>
      <c r="F4878" s="1" t="s">
        <v>98</v>
      </c>
      <c r="G4878" s="1" t="s">
        <v>99</v>
      </c>
      <c r="H4878" s="1" t="s">
        <v>109</v>
      </c>
      <c r="Q4878" s="1" t="s">
        <v>101</v>
      </c>
      <c r="R4878" s="1" t="s">
        <v>111</v>
      </c>
      <c r="S4878" s="1" t="s">
        <v>112</v>
      </c>
      <c r="U4878" s="1" t="s">
        <v>114</v>
      </c>
      <c r="Z4878" s="1" t="s">
        <v>115</v>
      </c>
      <c r="AK4878" s="1" t="s">
        <v>2991</v>
      </c>
    </row>
    <row r="4879" spans="1:39">
      <c r="A4879" s="6">
        <v>42989.564862835643</v>
      </c>
      <c r="B4879" s="2">
        <v>42949</v>
      </c>
      <c r="C4879" s="1" t="s">
        <v>96</v>
      </c>
      <c r="D4879" s="1">
        <v>50731</v>
      </c>
      <c r="E4879" s="1" t="s">
        <v>1808</v>
      </c>
      <c r="F4879" s="1" t="s">
        <v>98</v>
      </c>
      <c r="G4879" s="1" t="s">
        <v>99</v>
      </c>
      <c r="H4879" s="1" t="s">
        <v>109</v>
      </c>
      <c r="L4879" s="1">
        <v>0.61</v>
      </c>
      <c r="Q4879" s="1" t="s">
        <v>101</v>
      </c>
      <c r="R4879" s="1" t="s">
        <v>111</v>
      </c>
      <c r="S4879" s="1" t="s">
        <v>101</v>
      </c>
      <c r="U4879" s="1" t="s">
        <v>114</v>
      </c>
      <c r="Z4879" s="1" t="s">
        <v>115</v>
      </c>
    </row>
    <row r="4880" spans="1:39" ht="25.5">
      <c r="A4880" s="6">
        <v>42989.565261770833</v>
      </c>
      <c r="B4880" s="2">
        <v>42949</v>
      </c>
      <c r="C4880" s="1" t="s">
        <v>117</v>
      </c>
      <c r="D4880" s="1">
        <v>50731</v>
      </c>
      <c r="E4880" s="1" t="s">
        <v>1808</v>
      </c>
      <c r="F4880" s="1" t="s">
        <v>98</v>
      </c>
      <c r="G4880" s="1" t="s">
        <v>99</v>
      </c>
      <c r="H4880" s="1" t="s">
        <v>109</v>
      </c>
      <c r="L4880" s="1">
        <v>0.61</v>
      </c>
      <c r="Q4880" s="1" t="s">
        <v>101</v>
      </c>
      <c r="R4880" s="1" t="s">
        <v>111</v>
      </c>
      <c r="S4880" s="1" t="s">
        <v>112</v>
      </c>
      <c r="U4880" s="1" t="s">
        <v>114</v>
      </c>
      <c r="Z4880" s="1" t="s">
        <v>115</v>
      </c>
      <c r="AD4880" s="1">
        <v>2.4</v>
      </c>
    </row>
    <row r="4881" spans="1:39" ht="25.5">
      <c r="A4881" s="6">
        <v>42989.566956215276</v>
      </c>
      <c r="B4881" s="2">
        <v>42950</v>
      </c>
      <c r="C4881" s="1" t="s">
        <v>96</v>
      </c>
      <c r="D4881" s="1">
        <v>50731</v>
      </c>
      <c r="E4881" s="1" t="s">
        <v>1808</v>
      </c>
      <c r="F4881" s="1" t="s">
        <v>98</v>
      </c>
      <c r="G4881" s="1" t="s">
        <v>99</v>
      </c>
      <c r="H4881" s="1" t="s">
        <v>109</v>
      </c>
      <c r="L4881" s="1">
        <v>0.61</v>
      </c>
      <c r="Q4881" s="1" t="s">
        <v>101</v>
      </c>
      <c r="R4881" s="1" t="s">
        <v>111</v>
      </c>
      <c r="S4881" s="1" t="s">
        <v>112</v>
      </c>
      <c r="U4881" s="1" t="s">
        <v>114</v>
      </c>
      <c r="Z4881" s="1" t="s">
        <v>115</v>
      </c>
    </row>
    <row r="4882" spans="1:39" ht="25.5">
      <c r="A4882" s="6">
        <v>42989.567515509261</v>
      </c>
      <c r="B4882" s="2">
        <v>42950</v>
      </c>
      <c r="C4882" s="1" t="s">
        <v>117</v>
      </c>
      <c r="D4882" s="1">
        <v>50731</v>
      </c>
      <c r="E4882" s="1" t="s">
        <v>1808</v>
      </c>
      <c r="F4882" s="1" t="s">
        <v>98</v>
      </c>
      <c r="G4882" s="1" t="s">
        <v>99</v>
      </c>
      <c r="H4882" s="1" t="s">
        <v>109</v>
      </c>
      <c r="L4882" s="1">
        <v>0.61</v>
      </c>
      <c r="Q4882" s="1" t="s">
        <v>101</v>
      </c>
      <c r="R4882" s="1" t="s">
        <v>111</v>
      </c>
      <c r="S4882" s="1" t="s">
        <v>112</v>
      </c>
      <c r="U4882" s="1" t="s">
        <v>114</v>
      </c>
      <c r="Z4882" s="1" t="s">
        <v>115</v>
      </c>
      <c r="AD4882" s="1">
        <v>2.4</v>
      </c>
    </row>
    <row r="4883" spans="1:39" ht="25.5">
      <c r="A4883" s="6">
        <v>42989.567858912036</v>
      </c>
      <c r="B4883" s="2">
        <v>42951</v>
      </c>
      <c r="C4883" s="1" t="s">
        <v>96</v>
      </c>
      <c r="D4883" s="1">
        <v>50731</v>
      </c>
      <c r="E4883" s="1" t="s">
        <v>1808</v>
      </c>
      <c r="F4883" s="1" t="s">
        <v>98</v>
      </c>
      <c r="G4883" s="1" t="s">
        <v>99</v>
      </c>
      <c r="H4883" s="1" t="s">
        <v>109</v>
      </c>
      <c r="L4883" s="1">
        <v>0.61</v>
      </c>
      <c r="Q4883" s="1" t="s">
        <v>101</v>
      </c>
      <c r="R4883" s="1" t="s">
        <v>111</v>
      </c>
      <c r="S4883" s="1" t="s">
        <v>112</v>
      </c>
      <c r="U4883" s="1" t="s">
        <v>114</v>
      </c>
      <c r="Z4883" s="1" t="s">
        <v>115</v>
      </c>
    </row>
    <row r="4884" spans="1:39" ht="25.5">
      <c r="A4884" s="6">
        <v>42989.568517083331</v>
      </c>
      <c r="B4884" s="2">
        <v>42951</v>
      </c>
      <c r="C4884" s="1" t="s">
        <v>117</v>
      </c>
      <c r="D4884" s="1">
        <v>50731</v>
      </c>
      <c r="E4884" s="1" t="s">
        <v>1808</v>
      </c>
      <c r="F4884" s="1" t="s">
        <v>98</v>
      </c>
      <c r="G4884" s="1" t="s">
        <v>99</v>
      </c>
      <c r="H4884" s="1" t="s">
        <v>109</v>
      </c>
      <c r="L4884" s="1">
        <v>0.61</v>
      </c>
      <c r="Q4884" s="1" t="s">
        <v>101</v>
      </c>
      <c r="R4884" s="1" t="s">
        <v>111</v>
      </c>
      <c r="S4884" s="1" t="s">
        <v>112</v>
      </c>
      <c r="U4884" s="1" t="s">
        <v>114</v>
      </c>
      <c r="Z4884" s="1" t="s">
        <v>115</v>
      </c>
      <c r="AD4884" s="1">
        <v>2.4</v>
      </c>
      <c r="AL4884" s="1" t="s">
        <v>5467</v>
      </c>
    </row>
    <row r="4885" spans="1:39">
      <c r="A4885" s="6">
        <v>42989.569215219904</v>
      </c>
      <c r="B4885" s="2">
        <v>42952</v>
      </c>
      <c r="C4885" s="1" t="s">
        <v>96</v>
      </c>
      <c r="D4885" s="1">
        <v>50731</v>
      </c>
      <c r="E4885" s="1" t="s">
        <v>1808</v>
      </c>
      <c r="F4885" s="1" t="s">
        <v>98</v>
      </c>
      <c r="G4885" s="1" t="s">
        <v>99</v>
      </c>
      <c r="H4885" s="1" t="s">
        <v>109</v>
      </c>
      <c r="L4885" s="1">
        <v>0.61</v>
      </c>
      <c r="Q4885" s="1" t="s">
        <v>101</v>
      </c>
      <c r="R4885" s="1" t="s">
        <v>111</v>
      </c>
      <c r="S4885" s="1" t="s">
        <v>101</v>
      </c>
      <c r="U4885" s="1" t="s">
        <v>114</v>
      </c>
      <c r="Z4885" s="1" t="s">
        <v>115</v>
      </c>
    </row>
    <row r="4886" spans="1:39" ht="25.5">
      <c r="A4886" s="6">
        <v>42989.569740462961</v>
      </c>
      <c r="B4886" s="2">
        <v>42952</v>
      </c>
      <c r="C4886" s="1" t="s">
        <v>117</v>
      </c>
      <c r="D4886" s="1">
        <v>50731</v>
      </c>
      <c r="E4886" s="1" t="s">
        <v>1808</v>
      </c>
      <c r="F4886" s="1" t="s">
        <v>98</v>
      </c>
      <c r="G4886" s="1" t="s">
        <v>99</v>
      </c>
      <c r="H4886" s="1" t="s">
        <v>109</v>
      </c>
      <c r="L4886" s="1">
        <v>0.61</v>
      </c>
      <c r="Q4886" s="1" t="s">
        <v>101</v>
      </c>
      <c r="R4886" s="1" t="s">
        <v>111</v>
      </c>
      <c r="S4886" s="1" t="s">
        <v>112</v>
      </c>
      <c r="U4886" s="1" t="s">
        <v>114</v>
      </c>
      <c r="Z4886" s="1" t="s">
        <v>115</v>
      </c>
      <c r="AL4886" s="1" t="s">
        <v>5467</v>
      </c>
    </row>
    <row r="4887" spans="1:39">
      <c r="A4887" s="6">
        <v>42989.570265613424</v>
      </c>
      <c r="B4887" s="2">
        <v>42953</v>
      </c>
      <c r="C4887" s="1" t="s">
        <v>96</v>
      </c>
      <c r="D4887" s="1">
        <v>50731</v>
      </c>
      <c r="E4887" s="1" t="s">
        <v>1808</v>
      </c>
      <c r="F4887" s="1" t="s">
        <v>98</v>
      </c>
      <c r="G4887" s="1" t="s">
        <v>99</v>
      </c>
      <c r="H4887" s="1" t="s">
        <v>109</v>
      </c>
      <c r="L4887" s="1">
        <v>0.61</v>
      </c>
      <c r="Q4887" s="1" t="s">
        <v>101</v>
      </c>
      <c r="R4887" s="1" t="s">
        <v>111</v>
      </c>
      <c r="S4887" s="1" t="s">
        <v>101</v>
      </c>
      <c r="U4887" s="1" t="s">
        <v>114</v>
      </c>
      <c r="Z4887" s="1" t="s">
        <v>115</v>
      </c>
    </row>
    <row r="4888" spans="1:39" ht="25.5">
      <c r="A4888" s="6">
        <v>42989.5708155787</v>
      </c>
      <c r="B4888" s="2">
        <v>42953</v>
      </c>
      <c r="C4888" s="1" t="s">
        <v>117</v>
      </c>
      <c r="D4888" s="1">
        <v>50731</v>
      </c>
      <c r="E4888" s="1" t="s">
        <v>1808</v>
      </c>
      <c r="F4888" s="1" t="s">
        <v>98</v>
      </c>
      <c r="G4888" s="1" t="s">
        <v>99</v>
      </c>
      <c r="H4888" s="1" t="s">
        <v>109</v>
      </c>
      <c r="Q4888" s="1" t="s">
        <v>101</v>
      </c>
      <c r="R4888" s="1" t="s">
        <v>111</v>
      </c>
      <c r="S4888" s="1" t="s">
        <v>112</v>
      </c>
      <c r="U4888" s="1" t="s">
        <v>114</v>
      </c>
      <c r="Z4888" s="1" t="s">
        <v>115</v>
      </c>
      <c r="AL4888" s="1" t="s">
        <v>5467</v>
      </c>
    </row>
    <row r="4889" spans="1:39" ht="25.5">
      <c r="A4889" s="6">
        <v>42989.571184444445</v>
      </c>
      <c r="B4889" s="2">
        <v>42954</v>
      </c>
      <c r="C4889" s="1" t="s">
        <v>96</v>
      </c>
      <c r="D4889" s="1">
        <v>50731</v>
      </c>
      <c r="E4889" s="1" t="s">
        <v>1808</v>
      </c>
      <c r="F4889" s="1" t="s">
        <v>98</v>
      </c>
      <c r="G4889" s="1" t="s">
        <v>99</v>
      </c>
      <c r="H4889" s="1" t="s">
        <v>109</v>
      </c>
      <c r="Q4889" s="1" t="s">
        <v>101</v>
      </c>
      <c r="R4889" s="1" t="s">
        <v>111</v>
      </c>
      <c r="S4889" s="1" t="s">
        <v>112</v>
      </c>
      <c r="U4889" s="1" t="s">
        <v>114</v>
      </c>
      <c r="Z4889" s="1" t="s">
        <v>115</v>
      </c>
      <c r="AK4889" s="1" t="s">
        <v>116</v>
      </c>
    </row>
    <row r="4890" spans="1:39" ht="25.5">
      <c r="A4890" s="6">
        <v>43121.488951273146</v>
      </c>
      <c r="B4890" s="2">
        <v>42950</v>
      </c>
      <c r="C4890" s="1" t="s">
        <v>96</v>
      </c>
      <c r="D4890" s="1">
        <v>50759</v>
      </c>
      <c r="E4890" s="1" t="s">
        <v>2212</v>
      </c>
      <c r="F4890" s="1" t="s">
        <v>98</v>
      </c>
      <c r="G4890" s="1" t="s">
        <v>99</v>
      </c>
      <c r="H4890" s="1" t="s">
        <v>100</v>
      </c>
      <c r="K4890" s="1">
        <v>0.8</v>
      </c>
      <c r="M4890" s="1">
        <v>0.8</v>
      </c>
      <c r="N4890" s="1" t="s">
        <v>110</v>
      </c>
      <c r="O4890" s="1">
        <v>0.64</v>
      </c>
      <c r="P4890" s="1" t="s">
        <v>110</v>
      </c>
      <c r="Q4890" s="1" t="s">
        <v>101</v>
      </c>
      <c r="R4890" s="1" t="s">
        <v>102</v>
      </c>
      <c r="S4890" s="1" t="s">
        <v>103</v>
      </c>
      <c r="T4890" s="1" t="s">
        <v>192</v>
      </c>
      <c r="U4890" s="1" t="s">
        <v>114</v>
      </c>
      <c r="V4890" s="1">
        <v>48</v>
      </c>
      <c r="W4890" s="1">
        <v>64</v>
      </c>
      <c r="X4890" s="1">
        <v>6.2</v>
      </c>
      <c r="Z4890" s="1" t="s">
        <v>33</v>
      </c>
      <c r="AA4890" s="1">
        <v>0.64</v>
      </c>
      <c r="AG4890" s="1">
        <v>100</v>
      </c>
      <c r="AM4890" s="1">
        <v>50</v>
      </c>
    </row>
    <row r="4891" spans="1:39" ht="25.5">
      <c r="A4891" s="6">
        <v>43121.489955682875</v>
      </c>
      <c r="B4891" s="2">
        <v>42950</v>
      </c>
      <c r="C4891" s="1" t="s">
        <v>117</v>
      </c>
      <c r="D4891" s="1">
        <v>50759</v>
      </c>
      <c r="E4891" s="1" t="s">
        <v>2212</v>
      </c>
      <c r="F4891" s="1" t="s">
        <v>98</v>
      </c>
      <c r="G4891" s="1" t="s">
        <v>99</v>
      </c>
      <c r="H4891" s="1" t="s">
        <v>100</v>
      </c>
      <c r="Q4891" s="1" t="s">
        <v>121</v>
      </c>
      <c r="R4891" s="1" t="s">
        <v>102</v>
      </c>
      <c r="S4891" s="1" t="s">
        <v>101</v>
      </c>
      <c r="T4891" s="1" t="s">
        <v>192</v>
      </c>
      <c r="U4891" s="1" t="s">
        <v>323</v>
      </c>
      <c r="Z4891" s="1" t="s">
        <v>33</v>
      </c>
      <c r="AA4891" s="1">
        <v>0.64</v>
      </c>
      <c r="AD4891" s="1">
        <v>3.2</v>
      </c>
      <c r="AG4891" s="1">
        <v>160</v>
      </c>
      <c r="AM4891" s="1">
        <v>50</v>
      </c>
    </row>
    <row r="4892" spans="1:39" ht="25.5">
      <c r="A4892" s="6">
        <v>43121.492375428235</v>
      </c>
      <c r="B4892" s="2">
        <v>42951</v>
      </c>
      <c r="C4892" s="1" t="s">
        <v>96</v>
      </c>
      <c r="D4892" s="1">
        <v>50759</v>
      </c>
      <c r="E4892" s="1" t="s">
        <v>2212</v>
      </c>
      <c r="F4892" s="1" t="s">
        <v>98</v>
      </c>
      <c r="G4892" s="1" t="s">
        <v>99</v>
      </c>
      <c r="H4892" s="1" t="s">
        <v>100</v>
      </c>
      <c r="K4892" s="1">
        <v>0.8</v>
      </c>
      <c r="O4892" s="1">
        <v>0.64</v>
      </c>
      <c r="P4892" s="1" t="s">
        <v>110</v>
      </c>
      <c r="Q4892" s="1" t="s">
        <v>121</v>
      </c>
      <c r="R4892" s="1" t="s">
        <v>102</v>
      </c>
      <c r="S4892" s="1" t="s">
        <v>103</v>
      </c>
      <c r="T4892" s="1" t="s">
        <v>192</v>
      </c>
      <c r="U4892" s="1" t="s">
        <v>416</v>
      </c>
      <c r="Z4892" s="1" t="s">
        <v>33</v>
      </c>
      <c r="AA4892" s="1">
        <v>0.64</v>
      </c>
      <c r="AG4892" s="1">
        <v>160</v>
      </c>
      <c r="AM4892" s="1">
        <v>50</v>
      </c>
    </row>
    <row r="4893" spans="1:39" ht="25.5">
      <c r="A4893" s="6">
        <v>43121.493551215273</v>
      </c>
      <c r="B4893" s="2">
        <v>42951</v>
      </c>
      <c r="C4893" s="1" t="s">
        <v>117</v>
      </c>
      <c r="D4893" s="1">
        <v>50759</v>
      </c>
      <c r="E4893" s="1" t="s">
        <v>2212</v>
      </c>
      <c r="F4893" s="1" t="s">
        <v>98</v>
      </c>
      <c r="G4893" s="1" t="s">
        <v>99</v>
      </c>
      <c r="H4893" s="1" t="s">
        <v>100</v>
      </c>
      <c r="O4893" s="1">
        <v>0.64</v>
      </c>
      <c r="P4893" s="1" t="s">
        <v>110</v>
      </c>
      <c r="Q4893" s="1" t="s">
        <v>101</v>
      </c>
      <c r="R4893" s="1" t="s">
        <v>102</v>
      </c>
      <c r="S4893" s="1" t="s">
        <v>103</v>
      </c>
      <c r="T4893" s="1" t="s">
        <v>104</v>
      </c>
      <c r="U4893" s="1" t="s">
        <v>416</v>
      </c>
      <c r="Z4893" s="1" t="s">
        <v>33</v>
      </c>
      <c r="AA4893" s="1">
        <v>0.64</v>
      </c>
      <c r="AD4893" s="1">
        <v>3.2</v>
      </c>
      <c r="AI4893" s="1">
        <v>0.64</v>
      </c>
      <c r="AJ4893" s="1" t="s">
        <v>110</v>
      </c>
      <c r="AM4893" s="1">
        <v>50</v>
      </c>
    </row>
    <row r="4894" spans="1:39" ht="25.5">
      <c r="A4894" s="6">
        <v>43121.494552245371</v>
      </c>
      <c r="B4894" s="2">
        <v>42952</v>
      </c>
      <c r="C4894" s="1" t="s">
        <v>96</v>
      </c>
      <c r="D4894" s="1">
        <v>50759</v>
      </c>
      <c r="E4894" s="1" t="s">
        <v>2212</v>
      </c>
      <c r="F4894" s="1" t="s">
        <v>98</v>
      </c>
      <c r="G4894" s="1" t="s">
        <v>177</v>
      </c>
      <c r="H4894" s="1" t="s">
        <v>100</v>
      </c>
      <c r="K4894" s="1">
        <v>0.8</v>
      </c>
      <c r="O4894" s="1">
        <v>0.64</v>
      </c>
      <c r="P4894" s="1" t="s">
        <v>110</v>
      </c>
      <c r="Q4894" s="1" t="s">
        <v>101</v>
      </c>
      <c r="R4894" s="1" t="s">
        <v>102</v>
      </c>
      <c r="S4894" s="1" t="s">
        <v>103</v>
      </c>
      <c r="T4894" s="1" t="s">
        <v>192</v>
      </c>
      <c r="U4894" s="1" t="s">
        <v>416</v>
      </c>
      <c r="Z4894" s="1" t="s">
        <v>33</v>
      </c>
      <c r="AA4894" s="1">
        <v>0.64</v>
      </c>
      <c r="AG4894" s="1">
        <v>100</v>
      </c>
      <c r="AM4894" s="1">
        <v>50</v>
      </c>
    </row>
    <row r="4895" spans="1:39" ht="25.5">
      <c r="A4895" s="6">
        <v>43121.495846504629</v>
      </c>
      <c r="B4895" s="2">
        <v>42952</v>
      </c>
      <c r="C4895" s="1" t="s">
        <v>117</v>
      </c>
      <c r="D4895" s="1">
        <v>50759</v>
      </c>
      <c r="E4895" s="1" t="s">
        <v>2212</v>
      </c>
      <c r="F4895" s="1" t="s">
        <v>98</v>
      </c>
      <c r="G4895" s="1" t="s">
        <v>177</v>
      </c>
      <c r="H4895" s="1" t="s">
        <v>100</v>
      </c>
      <c r="O4895" s="1">
        <v>0.64</v>
      </c>
      <c r="P4895" s="1" t="s">
        <v>110</v>
      </c>
      <c r="Q4895" s="1" t="s">
        <v>101</v>
      </c>
      <c r="R4895" s="1" t="s">
        <v>102</v>
      </c>
      <c r="S4895" s="1" t="s">
        <v>103</v>
      </c>
      <c r="T4895" s="1" t="s">
        <v>104</v>
      </c>
      <c r="U4895" s="1" t="s">
        <v>416</v>
      </c>
      <c r="Z4895" s="1" t="s">
        <v>33</v>
      </c>
      <c r="AA4895" s="1">
        <v>0.64</v>
      </c>
      <c r="AD4895" s="1">
        <v>3.2</v>
      </c>
      <c r="AI4895" s="1">
        <v>0.64</v>
      </c>
      <c r="AJ4895" s="1" t="s">
        <v>110</v>
      </c>
      <c r="AM4895" s="1">
        <v>50</v>
      </c>
    </row>
    <row r="4896" spans="1:39" ht="25.5">
      <c r="A4896" s="6">
        <v>43121.497136840277</v>
      </c>
      <c r="B4896" s="2">
        <v>42953</v>
      </c>
      <c r="C4896" s="1" t="s">
        <v>96</v>
      </c>
      <c r="D4896" s="1">
        <v>50759</v>
      </c>
      <c r="E4896" s="1" t="s">
        <v>2212</v>
      </c>
      <c r="F4896" s="1" t="s">
        <v>98</v>
      </c>
      <c r="G4896" s="1" t="s">
        <v>177</v>
      </c>
      <c r="H4896" s="1" t="s">
        <v>100</v>
      </c>
      <c r="I4896" s="1" t="s">
        <v>223</v>
      </c>
      <c r="K4896" s="1">
        <v>0.8</v>
      </c>
      <c r="O4896" s="1">
        <v>0.64</v>
      </c>
      <c r="P4896" s="1" t="s">
        <v>110</v>
      </c>
      <c r="Q4896" s="1" t="s">
        <v>101</v>
      </c>
      <c r="R4896" s="1" t="s">
        <v>102</v>
      </c>
      <c r="S4896" s="1" t="s">
        <v>103</v>
      </c>
      <c r="T4896" s="1" t="s">
        <v>192</v>
      </c>
      <c r="U4896" s="1" t="s">
        <v>416</v>
      </c>
      <c r="Z4896" s="1" t="s">
        <v>33</v>
      </c>
      <c r="AA4896" s="1">
        <v>0.64</v>
      </c>
      <c r="AG4896" s="1">
        <v>160</v>
      </c>
      <c r="AM4896" s="1">
        <v>50</v>
      </c>
    </row>
    <row r="4897" spans="1:41" ht="25.5">
      <c r="A4897" s="6">
        <v>43121.498257187501</v>
      </c>
      <c r="B4897" s="2">
        <v>42953</v>
      </c>
      <c r="C4897" s="1" t="s">
        <v>117</v>
      </c>
      <c r="D4897" s="1">
        <v>50759</v>
      </c>
      <c r="E4897" s="1" t="s">
        <v>2212</v>
      </c>
      <c r="F4897" s="1" t="s">
        <v>98</v>
      </c>
      <c r="G4897" s="1" t="s">
        <v>99</v>
      </c>
      <c r="H4897" s="1" t="s">
        <v>100</v>
      </c>
      <c r="O4897" s="1">
        <v>0.64</v>
      </c>
      <c r="P4897" s="1" t="s">
        <v>110</v>
      </c>
      <c r="Q4897" s="1" t="s">
        <v>121</v>
      </c>
      <c r="R4897" s="1" t="s">
        <v>102</v>
      </c>
      <c r="S4897" s="1" t="s">
        <v>101</v>
      </c>
      <c r="T4897" s="1" t="s">
        <v>104</v>
      </c>
      <c r="U4897" s="1" t="s">
        <v>416</v>
      </c>
      <c r="Z4897" s="1" t="s">
        <v>33</v>
      </c>
      <c r="AA4897" s="1">
        <v>0.64</v>
      </c>
      <c r="AI4897" s="1">
        <v>0.64</v>
      </c>
      <c r="AJ4897" s="1" t="s">
        <v>110</v>
      </c>
      <c r="AL4897" s="1" t="s">
        <v>5503</v>
      </c>
      <c r="AM4897" s="1">
        <v>50</v>
      </c>
    </row>
    <row r="4898" spans="1:41" ht="25.5">
      <c r="A4898" s="6">
        <v>43121.499301053242</v>
      </c>
      <c r="B4898" s="2">
        <v>42954</v>
      </c>
      <c r="C4898" s="1" t="s">
        <v>96</v>
      </c>
      <c r="D4898" s="1">
        <v>50759</v>
      </c>
      <c r="E4898" s="1" t="s">
        <v>2212</v>
      </c>
      <c r="F4898" s="1" t="s">
        <v>98</v>
      </c>
      <c r="G4898" s="1" t="s">
        <v>99</v>
      </c>
      <c r="H4898" s="1" t="s">
        <v>109</v>
      </c>
      <c r="K4898" s="1">
        <v>0.8</v>
      </c>
      <c r="O4898" s="1">
        <v>0.64</v>
      </c>
      <c r="P4898" s="1" t="s">
        <v>110</v>
      </c>
      <c r="Q4898" s="1" t="s">
        <v>101</v>
      </c>
      <c r="R4898" s="1" t="s">
        <v>102</v>
      </c>
      <c r="S4898" s="1" t="s">
        <v>133</v>
      </c>
      <c r="T4898" s="1" t="s">
        <v>192</v>
      </c>
      <c r="U4898" s="1" t="s">
        <v>416</v>
      </c>
      <c r="Z4898" s="1" t="s">
        <v>33</v>
      </c>
      <c r="AA4898" s="1">
        <v>0.64</v>
      </c>
      <c r="AG4898" s="1">
        <v>160</v>
      </c>
      <c r="AM4898" s="1">
        <v>50</v>
      </c>
    </row>
    <row r="4899" spans="1:41" ht="25.5">
      <c r="A4899" s="6">
        <v>43121.50099792824</v>
      </c>
      <c r="B4899" s="2">
        <v>42954</v>
      </c>
      <c r="C4899" s="1" t="s">
        <v>117</v>
      </c>
      <c r="D4899" s="1">
        <v>50759</v>
      </c>
      <c r="E4899" s="1" t="s">
        <v>2212</v>
      </c>
      <c r="F4899" s="1" t="s">
        <v>98</v>
      </c>
      <c r="G4899" s="1" t="s">
        <v>99</v>
      </c>
      <c r="H4899" s="1" t="s">
        <v>100</v>
      </c>
      <c r="Q4899" s="1" t="s">
        <v>101</v>
      </c>
      <c r="R4899" s="1" t="s">
        <v>102</v>
      </c>
      <c r="S4899" s="1" t="s">
        <v>133</v>
      </c>
      <c r="T4899" s="1" t="s">
        <v>104</v>
      </c>
      <c r="U4899" s="1" t="s">
        <v>416</v>
      </c>
      <c r="W4899" s="1">
        <v>137</v>
      </c>
      <c r="X4899" s="1">
        <v>2</v>
      </c>
      <c r="Z4899" s="1" t="s">
        <v>33</v>
      </c>
      <c r="AA4899" s="1">
        <v>0.64</v>
      </c>
      <c r="AB4899" s="1">
        <v>150</v>
      </c>
      <c r="AL4899" s="1" t="s">
        <v>5508</v>
      </c>
      <c r="AM4899" s="1">
        <v>20</v>
      </c>
      <c r="AO4899" s="1">
        <v>75</v>
      </c>
    </row>
    <row r="4900" spans="1:41" ht="25.5">
      <c r="A4900" s="6">
        <v>43121.502207546291</v>
      </c>
      <c r="B4900" s="2">
        <v>42955</v>
      </c>
      <c r="C4900" s="1" t="s">
        <v>96</v>
      </c>
      <c r="D4900" s="1">
        <v>50759</v>
      </c>
      <c r="E4900" s="1" t="s">
        <v>2212</v>
      </c>
      <c r="F4900" s="1" t="s">
        <v>98</v>
      </c>
      <c r="G4900" s="1" t="s">
        <v>99</v>
      </c>
      <c r="H4900" s="1" t="s">
        <v>100</v>
      </c>
      <c r="K4900" s="1">
        <v>0.8</v>
      </c>
      <c r="Q4900" s="1" t="s">
        <v>101</v>
      </c>
      <c r="R4900" s="1" t="s">
        <v>111</v>
      </c>
      <c r="S4900" s="1" t="s">
        <v>133</v>
      </c>
      <c r="T4900" s="1" t="s">
        <v>192</v>
      </c>
      <c r="U4900" s="1" t="s">
        <v>114</v>
      </c>
      <c r="Z4900" s="1" t="s">
        <v>115</v>
      </c>
      <c r="AA4900" s="1">
        <v>0.64</v>
      </c>
      <c r="AB4900" s="1">
        <v>150</v>
      </c>
      <c r="AG4900" s="1">
        <v>160</v>
      </c>
      <c r="AM4900" s="1">
        <v>20</v>
      </c>
      <c r="AO4900" s="1">
        <v>75</v>
      </c>
    </row>
    <row r="4901" spans="1:41" ht="25.5">
      <c r="A4901" s="6">
        <v>43121.503391087965</v>
      </c>
      <c r="B4901" s="2">
        <v>42955</v>
      </c>
      <c r="C4901" s="1" t="s">
        <v>117</v>
      </c>
      <c r="D4901" s="1">
        <v>50759</v>
      </c>
      <c r="E4901" s="1" t="s">
        <v>2212</v>
      </c>
      <c r="F4901" s="1" t="s">
        <v>98</v>
      </c>
      <c r="G4901" s="1" t="s">
        <v>99</v>
      </c>
      <c r="H4901" s="1" t="s">
        <v>109</v>
      </c>
      <c r="Q4901" s="1" t="s">
        <v>101</v>
      </c>
      <c r="R4901" s="1" t="s">
        <v>102</v>
      </c>
      <c r="S4901" s="1" t="s">
        <v>133</v>
      </c>
      <c r="T4901" s="1" t="s">
        <v>104</v>
      </c>
      <c r="U4901" s="1" t="s">
        <v>114</v>
      </c>
      <c r="Z4901" s="1" t="s">
        <v>33</v>
      </c>
      <c r="AA4901" s="1">
        <v>0.64</v>
      </c>
      <c r="AB4901" s="1">
        <v>150</v>
      </c>
      <c r="AI4901" s="1">
        <v>0.64</v>
      </c>
      <c r="AJ4901" s="1" t="s">
        <v>110</v>
      </c>
      <c r="AL4901" s="1" t="s">
        <v>5518</v>
      </c>
      <c r="AM4901" s="1">
        <v>20</v>
      </c>
      <c r="AO4901" s="1">
        <v>75</v>
      </c>
    </row>
    <row r="4902" spans="1:41" ht="25.5">
      <c r="A4902" s="6">
        <v>43121.505034525464</v>
      </c>
      <c r="B4902" s="2">
        <v>42956</v>
      </c>
      <c r="C4902" s="1" t="s">
        <v>96</v>
      </c>
      <c r="D4902" s="1">
        <v>50759</v>
      </c>
      <c r="E4902" s="1" t="s">
        <v>2212</v>
      </c>
      <c r="F4902" s="1" t="s">
        <v>98</v>
      </c>
      <c r="G4902" s="1" t="s">
        <v>99</v>
      </c>
      <c r="H4902" s="1" t="s">
        <v>109</v>
      </c>
      <c r="K4902" s="1">
        <v>0.8</v>
      </c>
      <c r="L4902" s="1">
        <v>0.8</v>
      </c>
      <c r="O4902" s="1">
        <v>0.64</v>
      </c>
      <c r="P4902" s="1" t="s">
        <v>110</v>
      </c>
      <c r="Q4902" s="1" t="s">
        <v>101</v>
      </c>
      <c r="R4902" s="1" t="s">
        <v>111</v>
      </c>
      <c r="S4902" s="1" t="s">
        <v>133</v>
      </c>
      <c r="T4902" s="1" t="s">
        <v>192</v>
      </c>
      <c r="U4902" s="1" t="s">
        <v>114</v>
      </c>
      <c r="V4902" s="1">
        <v>34</v>
      </c>
      <c r="W4902" s="1">
        <v>112</v>
      </c>
      <c r="X4902" s="1">
        <v>2.6</v>
      </c>
      <c r="Z4902" s="1" t="s">
        <v>115</v>
      </c>
      <c r="AA4902" s="1">
        <v>0.64</v>
      </c>
      <c r="AB4902" s="1">
        <v>150</v>
      </c>
      <c r="AG4902" s="1">
        <v>160</v>
      </c>
      <c r="AM4902" s="1">
        <v>20</v>
      </c>
      <c r="AO4902" s="1">
        <v>75</v>
      </c>
    </row>
    <row r="4903" spans="1:41" ht="25.5">
      <c r="A4903" s="6">
        <v>43121.507521458334</v>
      </c>
      <c r="B4903" s="2">
        <v>42957</v>
      </c>
      <c r="C4903" s="1" t="s">
        <v>96</v>
      </c>
      <c r="D4903" s="1">
        <v>50759</v>
      </c>
      <c r="E4903" s="1" t="s">
        <v>2212</v>
      </c>
      <c r="F4903" s="1" t="s">
        <v>98</v>
      </c>
      <c r="G4903" s="1" t="s">
        <v>99</v>
      </c>
      <c r="H4903" s="1" t="s">
        <v>109</v>
      </c>
      <c r="K4903" s="1">
        <v>0.8</v>
      </c>
      <c r="O4903" s="1">
        <v>0.64</v>
      </c>
      <c r="P4903" s="1" t="s">
        <v>110</v>
      </c>
      <c r="Q4903" s="1" t="s">
        <v>101</v>
      </c>
      <c r="R4903" s="1" t="s">
        <v>111</v>
      </c>
      <c r="S4903" s="1" t="s">
        <v>133</v>
      </c>
      <c r="T4903" s="1" t="s">
        <v>192</v>
      </c>
      <c r="U4903" s="1" t="s">
        <v>114</v>
      </c>
      <c r="Z4903" s="1" t="s">
        <v>115</v>
      </c>
      <c r="AA4903" s="1">
        <v>0.64</v>
      </c>
      <c r="AB4903" s="1">
        <v>150</v>
      </c>
      <c r="AG4903" s="1">
        <v>160</v>
      </c>
      <c r="AI4903" s="1">
        <v>0.64</v>
      </c>
      <c r="AJ4903" s="1" t="s">
        <v>110</v>
      </c>
      <c r="AM4903" s="1">
        <v>30</v>
      </c>
      <c r="AO4903" s="1">
        <v>75</v>
      </c>
    </row>
    <row r="4904" spans="1:41" ht="25.5">
      <c r="A4904" s="6">
        <v>43121.510084108799</v>
      </c>
      <c r="B4904" s="2">
        <v>42957</v>
      </c>
      <c r="C4904" s="1" t="s">
        <v>117</v>
      </c>
      <c r="D4904" s="1">
        <v>50759</v>
      </c>
      <c r="E4904" s="1" t="s">
        <v>2212</v>
      </c>
      <c r="F4904" s="1" t="s">
        <v>98</v>
      </c>
      <c r="G4904" s="1" t="s">
        <v>99</v>
      </c>
      <c r="H4904" s="1" t="s">
        <v>109</v>
      </c>
      <c r="L4904" s="1">
        <v>0.8</v>
      </c>
      <c r="M4904" s="1">
        <v>0.8</v>
      </c>
      <c r="N4904" s="1" t="s">
        <v>110</v>
      </c>
      <c r="Q4904" s="1" t="s">
        <v>101</v>
      </c>
      <c r="R4904" s="1" t="s">
        <v>111</v>
      </c>
      <c r="S4904" s="1" t="s">
        <v>112</v>
      </c>
      <c r="T4904" s="1" t="s">
        <v>113</v>
      </c>
      <c r="U4904" s="1" t="s">
        <v>114</v>
      </c>
      <c r="Z4904" s="1" t="s">
        <v>115</v>
      </c>
      <c r="AG4904" s="1">
        <v>150</v>
      </c>
      <c r="AI4904" s="1">
        <v>0.64</v>
      </c>
      <c r="AJ4904" s="1" t="s">
        <v>110</v>
      </c>
      <c r="AL4904" s="1" t="s">
        <v>5508</v>
      </c>
    </row>
    <row r="4905" spans="1:41" ht="25.5">
      <c r="A4905" s="6">
        <v>43121.510933564816</v>
      </c>
      <c r="B4905" s="2">
        <v>42958</v>
      </c>
      <c r="C4905" s="1" t="s">
        <v>96</v>
      </c>
      <c r="D4905" s="1">
        <v>50759</v>
      </c>
      <c r="E4905" s="1" t="s">
        <v>2212</v>
      </c>
      <c r="F4905" s="1" t="s">
        <v>98</v>
      </c>
      <c r="G4905" s="1" t="s">
        <v>99</v>
      </c>
      <c r="H4905" s="1" t="s">
        <v>109</v>
      </c>
      <c r="K4905" s="1">
        <v>0.8</v>
      </c>
      <c r="L4905" s="1">
        <v>0.8</v>
      </c>
      <c r="M4905" s="1">
        <v>0.8</v>
      </c>
      <c r="N4905" s="1" t="s">
        <v>110</v>
      </c>
      <c r="O4905" s="1">
        <v>0.64</v>
      </c>
      <c r="P4905" s="1" t="s">
        <v>110</v>
      </c>
      <c r="Q4905" s="1" t="s">
        <v>101</v>
      </c>
      <c r="R4905" s="1" t="s">
        <v>111</v>
      </c>
      <c r="S4905" s="1" t="s">
        <v>112</v>
      </c>
      <c r="T4905" s="1" t="s">
        <v>113</v>
      </c>
      <c r="U4905" s="1" t="s">
        <v>114</v>
      </c>
      <c r="Z4905" s="1" t="s">
        <v>115</v>
      </c>
      <c r="AG4905" s="1">
        <v>160</v>
      </c>
    </row>
    <row r="4906" spans="1:41" ht="51">
      <c r="A4906" s="6">
        <v>43121.512407199072</v>
      </c>
      <c r="B4906" s="2">
        <v>42958</v>
      </c>
      <c r="C4906" s="1" t="s">
        <v>117</v>
      </c>
      <c r="D4906" s="1">
        <v>50759</v>
      </c>
      <c r="E4906" s="1" t="s">
        <v>2212</v>
      </c>
      <c r="F4906" s="1" t="s">
        <v>98</v>
      </c>
      <c r="G4906" s="1" t="s">
        <v>99</v>
      </c>
      <c r="H4906" s="1" t="s">
        <v>109</v>
      </c>
      <c r="Q4906" s="1" t="s">
        <v>101</v>
      </c>
      <c r="R4906" s="1" t="s">
        <v>111</v>
      </c>
      <c r="S4906" s="1" t="s">
        <v>133</v>
      </c>
      <c r="U4906" s="1" t="s">
        <v>114</v>
      </c>
      <c r="V4906" s="1">
        <v>34</v>
      </c>
      <c r="W4906" s="1">
        <v>111</v>
      </c>
      <c r="X4906" s="1">
        <v>4</v>
      </c>
      <c r="Z4906" s="1" t="s">
        <v>33</v>
      </c>
      <c r="AL4906" s="1" t="s">
        <v>5544</v>
      </c>
    </row>
    <row r="4907" spans="1:41" ht="25.5">
      <c r="A4907" s="6">
        <v>43121.512897372682</v>
      </c>
      <c r="B4907" s="2">
        <v>42959</v>
      </c>
      <c r="C4907" s="1" t="s">
        <v>96</v>
      </c>
      <c r="D4907" s="1">
        <v>50759</v>
      </c>
      <c r="E4907" s="1" t="s">
        <v>2212</v>
      </c>
      <c r="F4907" s="1" t="s">
        <v>98</v>
      </c>
      <c r="G4907" s="1" t="s">
        <v>99</v>
      </c>
      <c r="H4907" s="1" t="s">
        <v>109</v>
      </c>
      <c r="Q4907" s="1" t="s">
        <v>101</v>
      </c>
      <c r="R4907" s="1" t="s">
        <v>111</v>
      </c>
      <c r="S4907" s="1" t="s">
        <v>133</v>
      </c>
      <c r="U4907" s="1" t="s">
        <v>114</v>
      </c>
    </row>
    <row r="4908" spans="1:41" ht="38.25">
      <c r="A4908" s="6">
        <v>43121.515189976853</v>
      </c>
      <c r="B4908" s="2">
        <v>42954</v>
      </c>
      <c r="C4908" s="1" t="s">
        <v>117</v>
      </c>
      <c r="D4908" s="1">
        <v>50776</v>
      </c>
      <c r="E4908" s="1" t="s">
        <v>2375</v>
      </c>
      <c r="F4908" s="1" t="s">
        <v>98</v>
      </c>
      <c r="G4908" s="1" t="s">
        <v>99</v>
      </c>
      <c r="H4908" s="1" t="s">
        <v>109</v>
      </c>
      <c r="J4908" s="1" t="s">
        <v>115</v>
      </c>
      <c r="K4908" s="1">
        <v>1.4</v>
      </c>
      <c r="M4908" s="1">
        <v>1.4</v>
      </c>
      <c r="N4908" s="1" t="s">
        <v>110</v>
      </c>
      <c r="O4908" s="1">
        <v>1.1200000000000001</v>
      </c>
      <c r="P4908" s="1" t="s">
        <v>110</v>
      </c>
      <c r="Q4908" s="1" t="s">
        <v>121</v>
      </c>
      <c r="R4908" s="1" t="s">
        <v>102</v>
      </c>
      <c r="S4908" s="1" t="s">
        <v>101</v>
      </c>
      <c r="T4908" s="1" t="s">
        <v>5552</v>
      </c>
      <c r="U4908" s="1">
        <v>60</v>
      </c>
      <c r="Z4908" s="1" t="s">
        <v>33</v>
      </c>
      <c r="AA4908" s="1">
        <v>1.1200000000000001</v>
      </c>
      <c r="AG4908" s="1">
        <v>280</v>
      </c>
      <c r="AM4908" s="1">
        <v>50</v>
      </c>
    </row>
    <row r="4909" spans="1:41" ht="38.25">
      <c r="A4909" s="6">
        <v>43121.516163136577</v>
      </c>
      <c r="B4909" s="2">
        <v>42955</v>
      </c>
      <c r="C4909" s="1" t="s">
        <v>96</v>
      </c>
      <c r="D4909" s="1">
        <v>50776</v>
      </c>
      <c r="E4909" s="1" t="s">
        <v>2375</v>
      </c>
      <c r="F4909" s="1" t="s">
        <v>98</v>
      </c>
      <c r="G4909" s="1" t="s">
        <v>99</v>
      </c>
      <c r="H4909" s="1" t="s">
        <v>100</v>
      </c>
      <c r="Q4909" s="1" t="s">
        <v>101</v>
      </c>
      <c r="R4909" s="1" t="s">
        <v>102</v>
      </c>
      <c r="S4909" s="1" t="s">
        <v>101</v>
      </c>
      <c r="T4909" s="1" t="s">
        <v>5552</v>
      </c>
      <c r="U4909" s="1">
        <v>60</v>
      </c>
      <c r="Z4909" s="1" t="s">
        <v>33</v>
      </c>
      <c r="AA4909" s="1">
        <v>1.1200000000000001</v>
      </c>
      <c r="AD4909" s="1">
        <v>5.6</v>
      </c>
      <c r="AG4909" s="1">
        <v>280</v>
      </c>
      <c r="AM4909" s="1">
        <v>50</v>
      </c>
    </row>
    <row r="4910" spans="1:41" ht="38.25">
      <c r="A4910" s="6">
        <v>43121.517568414347</v>
      </c>
      <c r="B4910" s="2">
        <v>42955</v>
      </c>
      <c r="C4910" s="1" t="s">
        <v>117</v>
      </c>
      <c r="D4910" s="1">
        <v>50776</v>
      </c>
      <c r="E4910" s="1" t="s">
        <v>2375</v>
      </c>
      <c r="F4910" s="1" t="s">
        <v>98</v>
      </c>
      <c r="G4910" s="1" t="s">
        <v>99</v>
      </c>
      <c r="H4910" s="1" t="s">
        <v>100</v>
      </c>
      <c r="K4910" s="1">
        <v>1.4</v>
      </c>
      <c r="O4910" s="1">
        <v>1.1200000000000001</v>
      </c>
      <c r="P4910" s="1" t="s">
        <v>110</v>
      </c>
      <c r="Q4910" s="1" t="s">
        <v>577</v>
      </c>
      <c r="R4910" s="1" t="s">
        <v>102</v>
      </c>
      <c r="S4910" s="1" t="s">
        <v>101</v>
      </c>
      <c r="T4910" s="1" t="s">
        <v>5552</v>
      </c>
      <c r="U4910" s="1">
        <v>60</v>
      </c>
      <c r="Z4910" s="1" t="s">
        <v>33</v>
      </c>
      <c r="AA4910" s="1">
        <v>1.1200000000000001</v>
      </c>
      <c r="AG4910" s="1">
        <v>280</v>
      </c>
      <c r="AI4910" s="1">
        <v>1.1200000000000001</v>
      </c>
      <c r="AJ4910" s="1" t="s">
        <v>110</v>
      </c>
      <c r="AM4910" s="1">
        <v>50</v>
      </c>
      <c r="AN4910" s="1">
        <v>3</v>
      </c>
    </row>
    <row r="4911" spans="1:41" ht="25.5">
      <c r="A4911" s="6">
        <v>43121.518754236109</v>
      </c>
      <c r="B4911" s="2">
        <v>42956</v>
      </c>
      <c r="C4911" s="1" t="s">
        <v>96</v>
      </c>
      <c r="D4911" s="1">
        <v>50776</v>
      </c>
      <c r="E4911" s="1" t="s">
        <v>2375</v>
      </c>
      <c r="F4911" s="1" t="s">
        <v>98</v>
      </c>
      <c r="G4911" s="1" t="s">
        <v>99</v>
      </c>
      <c r="H4911" s="1" t="s">
        <v>100</v>
      </c>
      <c r="O4911" s="1">
        <v>1.1200000000000001</v>
      </c>
      <c r="P4911" s="1" t="s">
        <v>110</v>
      </c>
      <c r="Q4911" s="1" t="s">
        <v>577</v>
      </c>
      <c r="R4911" s="1" t="s">
        <v>102</v>
      </c>
      <c r="S4911" s="1" t="s">
        <v>101</v>
      </c>
      <c r="T4911" s="1" t="s">
        <v>5566</v>
      </c>
      <c r="U4911" s="1">
        <v>60</v>
      </c>
      <c r="Z4911" s="1" t="s">
        <v>33</v>
      </c>
      <c r="AA4911" s="1">
        <v>1.1200000000000001</v>
      </c>
      <c r="AD4911" s="1">
        <v>5.6</v>
      </c>
      <c r="AM4911" s="1">
        <v>50</v>
      </c>
    </row>
    <row r="4912" spans="1:41" ht="38.25">
      <c r="A4912" s="6">
        <v>43121.520039351853</v>
      </c>
      <c r="B4912" s="2">
        <v>42956</v>
      </c>
      <c r="C4912" s="1" t="s">
        <v>117</v>
      </c>
      <c r="D4912" s="1">
        <v>50776</v>
      </c>
      <c r="E4912" s="1" t="s">
        <v>2375</v>
      </c>
      <c r="F4912" s="1" t="s">
        <v>98</v>
      </c>
      <c r="G4912" s="1" t="s">
        <v>99</v>
      </c>
      <c r="H4912" s="1" t="s">
        <v>100</v>
      </c>
      <c r="K4912" s="1">
        <v>1.4</v>
      </c>
      <c r="O4912" s="1">
        <v>1.1200000000000001</v>
      </c>
      <c r="P4912" s="1" t="s">
        <v>110</v>
      </c>
      <c r="Q4912" s="1" t="s">
        <v>119</v>
      </c>
      <c r="R4912" s="1" t="s">
        <v>102</v>
      </c>
      <c r="S4912" s="1" t="s">
        <v>101</v>
      </c>
      <c r="T4912" s="1" t="s">
        <v>5552</v>
      </c>
      <c r="U4912" s="1">
        <v>60</v>
      </c>
      <c r="Z4912" s="1" t="s">
        <v>33</v>
      </c>
      <c r="AA4912" s="1">
        <v>1.1200000000000001</v>
      </c>
      <c r="AG4912" s="1">
        <v>280</v>
      </c>
      <c r="AI4912" s="1">
        <v>1.1200000000000001</v>
      </c>
      <c r="AJ4912" s="1" t="s">
        <v>110</v>
      </c>
      <c r="AM4912" s="1">
        <v>40</v>
      </c>
    </row>
    <row r="4913" spans="1:39" ht="25.5">
      <c r="A4913" s="6">
        <v>43121.521365219909</v>
      </c>
      <c r="B4913" s="2">
        <v>42957</v>
      </c>
      <c r="C4913" s="1" t="s">
        <v>96</v>
      </c>
      <c r="D4913" s="1">
        <v>50776</v>
      </c>
      <c r="E4913" s="1" t="s">
        <v>2375</v>
      </c>
      <c r="F4913" s="1" t="s">
        <v>98</v>
      </c>
      <c r="G4913" s="1" t="s">
        <v>177</v>
      </c>
      <c r="H4913" s="1" t="s">
        <v>100</v>
      </c>
      <c r="O4913" s="1">
        <v>1.1200000000000001</v>
      </c>
      <c r="P4913" s="1" t="s">
        <v>110</v>
      </c>
      <c r="Q4913" s="1" t="s">
        <v>119</v>
      </c>
      <c r="R4913" s="1" t="s">
        <v>102</v>
      </c>
      <c r="S4913" s="1" t="s">
        <v>133</v>
      </c>
      <c r="T4913" s="1" t="s">
        <v>5566</v>
      </c>
      <c r="U4913" s="1">
        <v>60</v>
      </c>
      <c r="V4913" s="1">
        <v>38</v>
      </c>
      <c r="W4913" s="1">
        <v>74</v>
      </c>
      <c r="X4913" s="1">
        <v>4</v>
      </c>
      <c r="Z4913" s="1" t="s">
        <v>33</v>
      </c>
      <c r="AA4913" s="1">
        <v>1.1200000000000001</v>
      </c>
      <c r="AD4913" s="1">
        <v>5.6</v>
      </c>
      <c r="AM4913" s="1">
        <v>40</v>
      </c>
    </row>
    <row r="4914" spans="1:39" ht="38.25">
      <c r="A4914" s="6">
        <v>43121.522745358801</v>
      </c>
      <c r="B4914" s="2">
        <v>42957</v>
      </c>
      <c r="C4914" s="1" t="s">
        <v>117</v>
      </c>
      <c r="D4914" s="1">
        <v>50776</v>
      </c>
      <c r="E4914" s="1" t="s">
        <v>2375</v>
      </c>
      <c r="F4914" s="1" t="s">
        <v>98</v>
      </c>
      <c r="G4914" s="1" t="s">
        <v>99</v>
      </c>
      <c r="H4914" s="1" t="s">
        <v>100</v>
      </c>
      <c r="K4914" s="1">
        <v>1.4</v>
      </c>
      <c r="O4914" s="1">
        <v>1.1200000000000001</v>
      </c>
      <c r="P4914" s="1" t="s">
        <v>110</v>
      </c>
      <c r="Q4914" s="1" t="s">
        <v>101</v>
      </c>
      <c r="R4914" s="1" t="s">
        <v>102</v>
      </c>
      <c r="S4914" s="1" t="s">
        <v>101</v>
      </c>
      <c r="T4914" s="1" t="s">
        <v>5552</v>
      </c>
      <c r="U4914" s="1">
        <v>60</v>
      </c>
      <c r="Z4914" s="1" t="s">
        <v>33</v>
      </c>
      <c r="AA4914" s="1">
        <v>1.1200000000000001</v>
      </c>
      <c r="AG4914" s="1">
        <v>280</v>
      </c>
      <c r="AI4914" s="1">
        <v>1.1200000000000001</v>
      </c>
      <c r="AJ4914" s="1" t="s">
        <v>110</v>
      </c>
      <c r="AM4914" s="1">
        <v>40</v>
      </c>
    </row>
    <row r="4915" spans="1:39" ht="25.5">
      <c r="A4915" s="6">
        <v>43121.529404837958</v>
      </c>
      <c r="B4915" s="2">
        <v>42958</v>
      </c>
      <c r="C4915" s="1" t="s">
        <v>96</v>
      </c>
      <c r="D4915" s="1">
        <v>50776</v>
      </c>
      <c r="E4915" s="1" t="s">
        <v>2375</v>
      </c>
      <c r="F4915" s="1" t="s">
        <v>98</v>
      </c>
      <c r="G4915" s="1" t="s">
        <v>99</v>
      </c>
      <c r="H4915" s="1" t="s">
        <v>100</v>
      </c>
      <c r="O4915" s="1">
        <v>1.1200000000000001</v>
      </c>
      <c r="P4915" s="1" t="s">
        <v>110</v>
      </c>
      <c r="Q4915" s="1" t="s">
        <v>101</v>
      </c>
      <c r="R4915" s="1" t="s">
        <v>102</v>
      </c>
      <c r="S4915" s="1" t="s">
        <v>133</v>
      </c>
      <c r="T4915" s="1" t="s">
        <v>5566</v>
      </c>
      <c r="U4915" s="1">
        <v>60</v>
      </c>
      <c r="Z4915" s="1" t="s">
        <v>33</v>
      </c>
      <c r="AA4915" s="1">
        <v>1.1200000000000001</v>
      </c>
      <c r="AI4915" s="1">
        <v>1.1200000000000001</v>
      </c>
      <c r="AJ4915" s="1" t="s">
        <v>110</v>
      </c>
      <c r="AM4915" s="1">
        <v>40</v>
      </c>
    </row>
    <row r="4916" spans="1:39" ht="38.25">
      <c r="A4916" s="6">
        <v>43121.530660312499</v>
      </c>
      <c r="B4916" s="2">
        <v>42958</v>
      </c>
      <c r="C4916" s="1" t="s">
        <v>117</v>
      </c>
      <c r="D4916" s="1">
        <v>50776</v>
      </c>
      <c r="E4916" s="1" t="s">
        <v>2375</v>
      </c>
      <c r="F4916" s="1" t="s">
        <v>98</v>
      </c>
      <c r="G4916" s="1" t="s">
        <v>99</v>
      </c>
      <c r="H4916" s="1" t="s">
        <v>100</v>
      </c>
      <c r="K4916" s="1">
        <v>1.4</v>
      </c>
      <c r="Q4916" s="1" t="s">
        <v>101</v>
      </c>
      <c r="R4916" s="1" t="s">
        <v>102</v>
      </c>
      <c r="S4916" s="1" t="s">
        <v>101</v>
      </c>
      <c r="T4916" s="1" t="s">
        <v>5552</v>
      </c>
      <c r="U4916" s="1">
        <v>60</v>
      </c>
      <c r="Z4916" s="1" t="s">
        <v>33</v>
      </c>
      <c r="AA4916" s="1">
        <v>1.1200000000000001</v>
      </c>
      <c r="AG4916" s="1">
        <v>280</v>
      </c>
      <c r="AI4916" s="1">
        <v>1.1200000000000001</v>
      </c>
      <c r="AJ4916" s="1" t="s">
        <v>110</v>
      </c>
      <c r="AM4916" s="1">
        <v>40</v>
      </c>
    </row>
    <row r="4917" spans="1:39" ht="25.5">
      <c r="A4917" s="6">
        <v>43121.531694398145</v>
      </c>
      <c r="B4917" s="2">
        <v>42959</v>
      </c>
      <c r="C4917" s="1" t="s">
        <v>96</v>
      </c>
      <c r="D4917" s="1">
        <v>50776</v>
      </c>
      <c r="E4917" s="1" t="s">
        <v>2375</v>
      </c>
      <c r="F4917" s="1" t="s">
        <v>98</v>
      </c>
      <c r="G4917" s="1" t="s">
        <v>99</v>
      </c>
      <c r="H4917" s="1" t="s">
        <v>100</v>
      </c>
      <c r="O4917" s="1">
        <v>1.1200000000000001</v>
      </c>
      <c r="P4917" s="1" t="s">
        <v>110</v>
      </c>
      <c r="Q4917" s="1" t="s">
        <v>101</v>
      </c>
      <c r="R4917" s="1" t="s">
        <v>102</v>
      </c>
      <c r="S4917" s="1" t="s">
        <v>101</v>
      </c>
      <c r="T4917" s="1" t="s">
        <v>5566</v>
      </c>
      <c r="U4917" s="1">
        <v>60</v>
      </c>
      <c r="Z4917" s="1" t="s">
        <v>33</v>
      </c>
      <c r="AA4917" s="1">
        <v>1.1200000000000001</v>
      </c>
      <c r="AI4917" s="1">
        <v>1.1200000000000001</v>
      </c>
      <c r="AJ4917" s="1" t="s">
        <v>110</v>
      </c>
      <c r="AM4917" s="1">
        <v>40</v>
      </c>
    </row>
    <row r="4918" spans="1:39" ht="38.25">
      <c r="A4918" s="6">
        <v>43121.532943124999</v>
      </c>
      <c r="B4918" s="2">
        <v>42959</v>
      </c>
      <c r="C4918" s="1" t="s">
        <v>117</v>
      </c>
      <c r="D4918" s="1">
        <v>50776</v>
      </c>
      <c r="E4918" s="1" t="s">
        <v>2375</v>
      </c>
      <c r="F4918" s="1" t="s">
        <v>98</v>
      </c>
      <c r="G4918" s="1" t="s">
        <v>99</v>
      </c>
      <c r="H4918" s="1" t="s">
        <v>100</v>
      </c>
      <c r="K4918" s="1">
        <v>1.4</v>
      </c>
      <c r="Q4918" s="1" t="s">
        <v>121</v>
      </c>
      <c r="R4918" s="1" t="s">
        <v>102</v>
      </c>
      <c r="S4918" s="1" t="s">
        <v>103</v>
      </c>
      <c r="T4918" s="1" t="s">
        <v>5552</v>
      </c>
      <c r="U4918" s="1">
        <v>60</v>
      </c>
      <c r="Z4918" s="1" t="s">
        <v>33</v>
      </c>
      <c r="AA4918" s="1">
        <v>1.1200000000000001</v>
      </c>
      <c r="AG4918" s="1">
        <v>280</v>
      </c>
      <c r="AI4918" s="1">
        <v>1.1200000000000001</v>
      </c>
      <c r="AJ4918" s="1" t="s">
        <v>110</v>
      </c>
      <c r="AM4918" s="1">
        <v>40</v>
      </c>
    </row>
    <row r="4919" spans="1:39" ht="25.5">
      <c r="A4919" s="6">
        <v>43121.534800138892</v>
      </c>
      <c r="B4919" s="2">
        <v>42960</v>
      </c>
      <c r="C4919" s="1" t="s">
        <v>96</v>
      </c>
      <c r="D4919" s="1">
        <v>50776</v>
      </c>
      <c r="E4919" s="1" t="s">
        <v>2375</v>
      </c>
      <c r="F4919" s="1" t="s">
        <v>98</v>
      </c>
      <c r="G4919" s="1" t="s">
        <v>99</v>
      </c>
      <c r="H4919" s="1" t="s">
        <v>100</v>
      </c>
      <c r="O4919" s="1">
        <v>1.1200000000000001</v>
      </c>
      <c r="P4919" s="1" t="s">
        <v>110</v>
      </c>
      <c r="Q4919" s="1" t="s">
        <v>121</v>
      </c>
      <c r="R4919" s="1" t="s">
        <v>102</v>
      </c>
      <c r="S4919" s="1" t="s">
        <v>103</v>
      </c>
      <c r="T4919" s="1" t="s">
        <v>5566</v>
      </c>
      <c r="U4919" s="1">
        <v>60</v>
      </c>
      <c r="Z4919" s="1" t="s">
        <v>33</v>
      </c>
      <c r="AA4919" s="1">
        <v>1.1200000000000001</v>
      </c>
      <c r="AM4919" s="1">
        <v>40</v>
      </c>
    </row>
    <row r="4920" spans="1:39" ht="38.25">
      <c r="A4920" s="6">
        <v>43121.536192800922</v>
      </c>
      <c r="B4920" s="2">
        <v>42960</v>
      </c>
      <c r="C4920" s="1" t="s">
        <v>117</v>
      </c>
      <c r="D4920" s="1">
        <v>50776</v>
      </c>
      <c r="E4920" s="1" t="s">
        <v>2375</v>
      </c>
      <c r="F4920" s="1" t="s">
        <v>98</v>
      </c>
      <c r="G4920" s="1" t="s">
        <v>99</v>
      </c>
      <c r="H4920" s="1" t="s">
        <v>100</v>
      </c>
      <c r="K4920" s="1">
        <v>1.4</v>
      </c>
      <c r="Q4920" s="1" t="s">
        <v>101</v>
      </c>
      <c r="R4920" s="1" t="s">
        <v>102</v>
      </c>
      <c r="S4920" s="1" t="s">
        <v>103</v>
      </c>
      <c r="T4920" s="1" t="s">
        <v>5552</v>
      </c>
      <c r="U4920" s="1">
        <v>60</v>
      </c>
      <c r="V4920" s="1">
        <v>40</v>
      </c>
      <c r="W4920" s="1">
        <v>118</v>
      </c>
      <c r="X4920" s="1">
        <v>3</v>
      </c>
      <c r="Z4920" s="1" t="s">
        <v>33</v>
      </c>
      <c r="AA4920" s="1">
        <v>1.1200000000000001</v>
      </c>
      <c r="AG4920" s="1">
        <v>280</v>
      </c>
      <c r="AI4920" s="1">
        <v>1.1200000000000001</v>
      </c>
      <c r="AJ4920" s="1" t="s">
        <v>110</v>
      </c>
      <c r="AM4920" s="1">
        <v>40</v>
      </c>
    </row>
    <row r="4921" spans="1:39" ht="25.5">
      <c r="A4921" s="6">
        <v>43121.542244571756</v>
      </c>
      <c r="B4921" s="2">
        <v>42960</v>
      </c>
      <c r="C4921" s="1" t="s">
        <v>117</v>
      </c>
      <c r="D4921" s="1">
        <v>50776</v>
      </c>
      <c r="E4921" s="1" t="s">
        <v>2375</v>
      </c>
      <c r="F4921" s="1" t="s">
        <v>98</v>
      </c>
      <c r="G4921" s="1" t="s">
        <v>99</v>
      </c>
      <c r="H4921" s="1" t="s">
        <v>109</v>
      </c>
      <c r="K4921" s="1">
        <v>1.4</v>
      </c>
      <c r="L4921" s="1">
        <v>1.4</v>
      </c>
      <c r="M4921" s="1">
        <v>1.4</v>
      </c>
      <c r="N4921" s="1" t="s">
        <v>110</v>
      </c>
      <c r="Q4921" s="1" t="s">
        <v>101</v>
      </c>
      <c r="R4921" s="1" t="s">
        <v>102</v>
      </c>
      <c r="S4921" s="1" t="s">
        <v>133</v>
      </c>
      <c r="T4921" s="1" t="s">
        <v>113</v>
      </c>
      <c r="U4921" s="1">
        <v>60</v>
      </c>
      <c r="Z4921" s="1" t="s">
        <v>33</v>
      </c>
      <c r="AG4921" s="1">
        <v>280</v>
      </c>
      <c r="AL4921" s="1" t="s">
        <v>5608</v>
      </c>
    </row>
    <row r="4922" spans="1:39" ht="25.5">
      <c r="A4922" s="6">
        <v>43121.537418622684</v>
      </c>
      <c r="B4922" s="2">
        <v>42961</v>
      </c>
      <c r="C4922" s="1" t="s">
        <v>96</v>
      </c>
      <c r="D4922" s="1">
        <v>50776</v>
      </c>
      <c r="E4922" s="1" t="s">
        <v>2375</v>
      </c>
      <c r="F4922" s="1" t="s">
        <v>303</v>
      </c>
      <c r="G4922" s="1" t="s">
        <v>99</v>
      </c>
      <c r="H4922" s="1" t="s">
        <v>100</v>
      </c>
      <c r="O4922" s="1">
        <v>1.1200000000000001</v>
      </c>
      <c r="P4922" s="1" t="s">
        <v>110</v>
      </c>
      <c r="Q4922" s="1" t="s">
        <v>101</v>
      </c>
      <c r="R4922" s="1" t="s">
        <v>102</v>
      </c>
      <c r="S4922" s="1" t="s">
        <v>103</v>
      </c>
      <c r="T4922" s="1" t="s">
        <v>5566</v>
      </c>
      <c r="U4922" s="1">
        <v>60</v>
      </c>
      <c r="Z4922" s="1" t="s">
        <v>33</v>
      </c>
      <c r="AM4922" s="1">
        <v>40</v>
      </c>
    </row>
    <row r="4923" spans="1:39" ht="38.25">
      <c r="A4923" s="6">
        <v>43121.538871377314</v>
      </c>
      <c r="B4923" s="2">
        <v>42961</v>
      </c>
      <c r="C4923" s="1" t="s">
        <v>117</v>
      </c>
      <c r="D4923" s="1">
        <v>50776</v>
      </c>
      <c r="E4923" s="1" t="s">
        <v>2375</v>
      </c>
      <c r="F4923" s="1" t="s">
        <v>98</v>
      </c>
      <c r="G4923" s="1" t="s">
        <v>99</v>
      </c>
      <c r="H4923" s="1" t="s">
        <v>100</v>
      </c>
      <c r="K4923" s="1">
        <v>1.4</v>
      </c>
      <c r="Q4923" s="1" t="s">
        <v>101</v>
      </c>
      <c r="R4923" s="1" t="s">
        <v>102</v>
      </c>
      <c r="S4923" s="1" t="s">
        <v>133</v>
      </c>
      <c r="T4923" s="1" t="s">
        <v>5552</v>
      </c>
      <c r="U4923" s="1">
        <v>60</v>
      </c>
      <c r="Z4923" s="1" t="s">
        <v>33</v>
      </c>
      <c r="AA4923" s="1">
        <v>1.1200000000000001</v>
      </c>
      <c r="AG4923" s="1">
        <v>280</v>
      </c>
      <c r="AM4923" s="1">
        <v>40</v>
      </c>
    </row>
    <row r="4924" spans="1:39" ht="25.5">
      <c r="A4924" s="6">
        <v>43121.540510787032</v>
      </c>
      <c r="B4924" s="2">
        <v>42962</v>
      </c>
      <c r="C4924" s="1" t="s">
        <v>96</v>
      </c>
      <c r="D4924" s="1">
        <v>50776</v>
      </c>
      <c r="E4924" s="1" t="s">
        <v>2375</v>
      </c>
      <c r="F4924" s="1" t="s">
        <v>98</v>
      </c>
      <c r="G4924" s="1" t="s">
        <v>99</v>
      </c>
      <c r="H4924" s="1" t="s">
        <v>109</v>
      </c>
      <c r="L4924" s="1">
        <v>1.4</v>
      </c>
      <c r="O4924" s="1">
        <v>1.1200000000000001</v>
      </c>
      <c r="P4924" s="1" t="s">
        <v>110</v>
      </c>
      <c r="Q4924" s="1" t="s">
        <v>101</v>
      </c>
      <c r="R4924" s="1" t="s">
        <v>111</v>
      </c>
      <c r="S4924" s="1" t="s">
        <v>133</v>
      </c>
      <c r="T4924" s="1" t="s">
        <v>113</v>
      </c>
      <c r="U4924" s="1" t="s">
        <v>114</v>
      </c>
      <c r="Z4924" s="1" t="s">
        <v>33</v>
      </c>
      <c r="AG4924" s="1">
        <v>280</v>
      </c>
    </row>
    <row r="4925" spans="1:39" ht="25.5">
      <c r="A4925" s="6">
        <v>43121.543495335645</v>
      </c>
      <c r="B4925" s="2">
        <v>42963</v>
      </c>
      <c r="C4925" s="1" t="s">
        <v>96</v>
      </c>
      <c r="D4925" s="1">
        <v>50776</v>
      </c>
      <c r="E4925" s="1" t="s">
        <v>2375</v>
      </c>
      <c r="F4925" s="1" t="s">
        <v>98</v>
      </c>
      <c r="G4925" s="1" t="s">
        <v>99</v>
      </c>
      <c r="H4925" s="1" t="s">
        <v>109</v>
      </c>
      <c r="L4925" s="1">
        <v>1.4</v>
      </c>
      <c r="M4925" s="1">
        <v>1.4</v>
      </c>
      <c r="N4925" s="1" t="s">
        <v>110</v>
      </c>
      <c r="O4925" s="1">
        <v>1.1200000000000001</v>
      </c>
      <c r="P4925" s="1" t="s">
        <v>110</v>
      </c>
      <c r="Q4925" s="1" t="s">
        <v>101</v>
      </c>
      <c r="R4925" s="1" t="s">
        <v>111</v>
      </c>
      <c r="S4925" s="1" t="s">
        <v>133</v>
      </c>
      <c r="T4925" s="1" t="s">
        <v>113</v>
      </c>
      <c r="U4925" s="1" t="s">
        <v>114</v>
      </c>
      <c r="Z4925" s="1" t="s">
        <v>115</v>
      </c>
      <c r="AG4925" s="1">
        <v>280</v>
      </c>
      <c r="AI4925" s="1">
        <v>1.1200000000000001</v>
      </c>
      <c r="AJ4925" s="1" t="s">
        <v>110</v>
      </c>
    </row>
    <row r="4926" spans="1:39" ht="25.5">
      <c r="A4926" s="6">
        <v>43121.54543849537</v>
      </c>
      <c r="B4926" s="2">
        <v>42963</v>
      </c>
      <c r="C4926" s="1" t="s">
        <v>117</v>
      </c>
      <c r="D4926" s="1">
        <v>50776</v>
      </c>
      <c r="E4926" s="1" t="s">
        <v>2375</v>
      </c>
      <c r="F4926" s="1" t="s">
        <v>98</v>
      </c>
      <c r="G4926" s="1" t="s">
        <v>99</v>
      </c>
      <c r="H4926" s="1" t="s">
        <v>109</v>
      </c>
      <c r="K4926" s="1">
        <v>1.4</v>
      </c>
      <c r="L4926" s="1">
        <v>1.4</v>
      </c>
      <c r="M4926" s="1">
        <v>1.4</v>
      </c>
      <c r="N4926" s="1" t="s">
        <v>110</v>
      </c>
      <c r="Q4926" s="1" t="s">
        <v>101</v>
      </c>
      <c r="R4926" s="1" t="s">
        <v>111</v>
      </c>
      <c r="S4926" s="1" t="s">
        <v>133</v>
      </c>
      <c r="T4926" s="1" t="s">
        <v>113</v>
      </c>
      <c r="U4926" s="1" t="s">
        <v>114</v>
      </c>
      <c r="Z4926" s="1" t="s">
        <v>115</v>
      </c>
      <c r="AG4926" s="1">
        <v>280</v>
      </c>
      <c r="AL4926" s="1" t="s">
        <v>5608</v>
      </c>
    </row>
    <row r="4927" spans="1:39" ht="25.5">
      <c r="A4927" s="6">
        <v>43121.546531342596</v>
      </c>
      <c r="B4927" s="2">
        <v>42964</v>
      </c>
      <c r="C4927" s="1" t="s">
        <v>96</v>
      </c>
      <c r="D4927" s="1">
        <v>50776</v>
      </c>
      <c r="E4927" s="1" t="s">
        <v>2375</v>
      </c>
      <c r="F4927" s="1" t="s">
        <v>98</v>
      </c>
      <c r="G4927" s="1" t="s">
        <v>99</v>
      </c>
      <c r="H4927" s="1" t="s">
        <v>109</v>
      </c>
      <c r="L4927" s="1">
        <v>1.4</v>
      </c>
      <c r="M4927" s="1">
        <v>1.4</v>
      </c>
      <c r="N4927" s="1" t="s">
        <v>110</v>
      </c>
      <c r="O4927" s="1">
        <v>1.1200000000000001</v>
      </c>
      <c r="P4927" s="1" t="s">
        <v>110</v>
      </c>
      <c r="Q4927" s="1" t="s">
        <v>101</v>
      </c>
      <c r="R4927" s="1" t="s">
        <v>111</v>
      </c>
      <c r="S4927" s="1" t="s">
        <v>133</v>
      </c>
      <c r="T4927" s="1" t="s">
        <v>113</v>
      </c>
      <c r="U4927" s="1" t="s">
        <v>114</v>
      </c>
      <c r="Z4927" s="1" t="s">
        <v>33</v>
      </c>
      <c r="AG4927" s="1">
        <v>280</v>
      </c>
      <c r="AI4927" s="1">
        <v>1.1200000000000001</v>
      </c>
      <c r="AJ4927" s="1" t="s">
        <v>110</v>
      </c>
    </row>
    <row r="4928" spans="1:39" ht="25.5">
      <c r="A4928" s="6">
        <v>43121.54762168981</v>
      </c>
      <c r="B4928" s="2">
        <v>42964</v>
      </c>
      <c r="C4928" s="1" t="s">
        <v>117</v>
      </c>
      <c r="D4928" s="1">
        <v>50776</v>
      </c>
      <c r="E4928" s="1" t="s">
        <v>2375</v>
      </c>
      <c r="F4928" s="1" t="s">
        <v>98</v>
      </c>
      <c r="G4928" s="1" t="s">
        <v>99</v>
      </c>
      <c r="H4928" s="1" t="s">
        <v>109</v>
      </c>
      <c r="K4928" s="1">
        <v>1.4</v>
      </c>
      <c r="L4928" s="1">
        <v>1.4</v>
      </c>
      <c r="M4928" s="1">
        <v>1.4</v>
      </c>
      <c r="N4928" s="1" t="s">
        <v>110</v>
      </c>
      <c r="Q4928" s="1" t="s">
        <v>101</v>
      </c>
      <c r="R4928" s="1" t="s">
        <v>111</v>
      </c>
      <c r="S4928" s="1" t="s">
        <v>103</v>
      </c>
      <c r="T4928" s="1" t="s">
        <v>113</v>
      </c>
      <c r="U4928" s="1" t="s">
        <v>114</v>
      </c>
      <c r="Z4928" s="1" t="s">
        <v>115</v>
      </c>
      <c r="AG4928" s="1">
        <v>280</v>
      </c>
      <c r="AL4928" s="1" t="s">
        <v>5632</v>
      </c>
    </row>
    <row r="4929" spans="1:39" ht="25.5">
      <c r="A4929" s="6">
        <v>43121.548167048612</v>
      </c>
      <c r="B4929" s="2">
        <v>42965</v>
      </c>
      <c r="C4929" s="1" t="s">
        <v>96</v>
      </c>
      <c r="D4929" s="1">
        <v>50776</v>
      </c>
      <c r="E4929" s="1" t="s">
        <v>2375</v>
      </c>
      <c r="F4929" s="1" t="s">
        <v>98</v>
      </c>
      <c r="G4929" s="1" t="s">
        <v>99</v>
      </c>
      <c r="H4929" s="1" t="s">
        <v>109</v>
      </c>
      <c r="Q4929" s="1" t="s">
        <v>101</v>
      </c>
      <c r="R4929" s="1" t="s">
        <v>111</v>
      </c>
      <c r="S4929" s="1" t="s">
        <v>133</v>
      </c>
      <c r="U4929" s="1" t="s">
        <v>114</v>
      </c>
      <c r="Z4929" s="1" t="s">
        <v>115</v>
      </c>
    </row>
    <row r="4930" spans="1:39" ht="25.5">
      <c r="A4930" s="6">
        <v>43121.549213530088</v>
      </c>
      <c r="B4930" s="2">
        <v>42965</v>
      </c>
      <c r="C4930" s="1" t="s">
        <v>117</v>
      </c>
      <c r="D4930" s="1">
        <v>50776</v>
      </c>
      <c r="E4930" s="1" t="s">
        <v>2375</v>
      </c>
      <c r="F4930" s="1" t="s">
        <v>98</v>
      </c>
      <c r="G4930" s="1" t="s">
        <v>99</v>
      </c>
      <c r="H4930" s="1" t="s">
        <v>109</v>
      </c>
      <c r="Q4930" s="1" t="s">
        <v>101</v>
      </c>
      <c r="R4930" s="1" t="s">
        <v>111</v>
      </c>
      <c r="S4930" s="1" t="s">
        <v>112</v>
      </c>
      <c r="U4930" s="1" t="s">
        <v>114</v>
      </c>
      <c r="Z4930" s="1" t="s">
        <v>115</v>
      </c>
      <c r="AL4930" s="1" t="s">
        <v>5639</v>
      </c>
    </row>
    <row r="4931" spans="1:39">
      <c r="A4931" s="6">
        <v>43121.549976249997</v>
      </c>
      <c r="B4931" s="2">
        <v>42966</v>
      </c>
      <c r="C4931" s="1" t="s">
        <v>96</v>
      </c>
      <c r="D4931" s="1">
        <v>50776</v>
      </c>
      <c r="E4931" s="1" t="s">
        <v>2375</v>
      </c>
      <c r="F4931" s="1" t="s">
        <v>98</v>
      </c>
      <c r="G4931" s="1" t="s">
        <v>99</v>
      </c>
      <c r="H4931" s="1" t="s">
        <v>109</v>
      </c>
      <c r="AK4931" s="1" t="s">
        <v>2991</v>
      </c>
    </row>
    <row r="4932" spans="1:39" ht="25.5">
      <c r="A4932" s="6">
        <v>43121.556925868055</v>
      </c>
      <c r="B4932" s="2">
        <v>42954</v>
      </c>
      <c r="C4932" s="1" t="s">
        <v>96</v>
      </c>
      <c r="D4932" s="1">
        <v>50816</v>
      </c>
      <c r="E4932" s="1" t="s">
        <v>2286</v>
      </c>
      <c r="F4932" s="1" t="s">
        <v>98</v>
      </c>
      <c r="G4932" s="1" t="s">
        <v>99</v>
      </c>
      <c r="H4932" s="1" t="s">
        <v>109</v>
      </c>
      <c r="K4932" s="1">
        <v>0.23</v>
      </c>
      <c r="M4932" s="1">
        <v>0.23</v>
      </c>
      <c r="N4932" s="1" t="s">
        <v>110</v>
      </c>
      <c r="O4932" s="1">
        <v>0.18</v>
      </c>
      <c r="P4932" s="1" t="s">
        <v>110</v>
      </c>
      <c r="Q4932" s="1" t="s">
        <v>101</v>
      </c>
      <c r="R4932" s="1" t="s">
        <v>102</v>
      </c>
      <c r="S4932" s="1" t="s">
        <v>101</v>
      </c>
      <c r="T4932" s="1" t="s">
        <v>113</v>
      </c>
      <c r="U4932" s="1" t="s">
        <v>114</v>
      </c>
      <c r="Z4932" s="1" t="s">
        <v>33</v>
      </c>
      <c r="AG4932" s="1">
        <v>50</v>
      </c>
    </row>
    <row r="4933" spans="1:39" ht="25.5">
      <c r="A4933" s="6">
        <v>43121.557732430556</v>
      </c>
      <c r="B4933" s="2">
        <v>42954</v>
      </c>
      <c r="C4933" s="1" t="s">
        <v>117</v>
      </c>
      <c r="D4933" s="1">
        <v>50816</v>
      </c>
      <c r="E4933" s="1" t="s">
        <v>2286</v>
      </c>
      <c r="F4933" s="1" t="s">
        <v>98</v>
      </c>
      <c r="G4933" s="1" t="s">
        <v>99</v>
      </c>
      <c r="H4933" s="1" t="s">
        <v>109</v>
      </c>
      <c r="Q4933" s="1" t="s">
        <v>101</v>
      </c>
      <c r="R4933" s="1" t="s">
        <v>102</v>
      </c>
      <c r="S4933" s="1" t="s">
        <v>101</v>
      </c>
      <c r="T4933" s="1" t="s">
        <v>104</v>
      </c>
      <c r="U4933" s="1" t="s">
        <v>105</v>
      </c>
      <c r="Z4933" s="1" t="s">
        <v>33</v>
      </c>
      <c r="AD4933" s="1">
        <v>0.9</v>
      </c>
      <c r="AM4933" s="1">
        <v>10</v>
      </c>
    </row>
    <row r="4934" spans="1:39" ht="25.5">
      <c r="A4934" s="6">
        <v>43121.558876909723</v>
      </c>
      <c r="B4934" s="2">
        <v>42955</v>
      </c>
      <c r="C4934" s="1" t="s">
        <v>96</v>
      </c>
      <c r="D4934" s="1">
        <v>50816</v>
      </c>
      <c r="E4934" s="1" t="s">
        <v>2286</v>
      </c>
      <c r="F4934" s="1" t="s">
        <v>98</v>
      </c>
      <c r="G4934" s="1" t="s">
        <v>99</v>
      </c>
      <c r="H4934" s="1" t="s">
        <v>109</v>
      </c>
      <c r="K4934" s="1">
        <v>0.22</v>
      </c>
      <c r="O4934" s="1">
        <v>0.18</v>
      </c>
      <c r="P4934" s="1" t="s">
        <v>110</v>
      </c>
      <c r="Q4934" s="1" t="s">
        <v>101</v>
      </c>
      <c r="R4934" s="1" t="s">
        <v>102</v>
      </c>
      <c r="S4934" s="1" t="s">
        <v>101</v>
      </c>
      <c r="T4934" s="1" t="s">
        <v>192</v>
      </c>
      <c r="U4934" s="1" t="s">
        <v>105</v>
      </c>
      <c r="Z4934" s="1" t="s">
        <v>33</v>
      </c>
      <c r="AG4934" s="1">
        <v>50</v>
      </c>
      <c r="AM4934" s="1">
        <v>10</v>
      </c>
    </row>
    <row r="4935" spans="1:39" ht="25.5">
      <c r="A4935" s="6">
        <v>43121.559620659726</v>
      </c>
      <c r="B4935" s="2">
        <v>42955</v>
      </c>
      <c r="C4935" s="1" t="s">
        <v>117</v>
      </c>
      <c r="D4935" s="1">
        <v>50816</v>
      </c>
      <c r="E4935" s="1" t="s">
        <v>2286</v>
      </c>
      <c r="F4935" s="1" t="s">
        <v>98</v>
      </c>
      <c r="G4935" s="1" t="s">
        <v>99</v>
      </c>
      <c r="H4935" s="1" t="s">
        <v>109</v>
      </c>
      <c r="Q4935" s="1" t="s">
        <v>101</v>
      </c>
      <c r="R4935" s="1" t="s">
        <v>102</v>
      </c>
      <c r="S4935" s="1" t="s">
        <v>101</v>
      </c>
      <c r="T4935" s="1" t="s">
        <v>104</v>
      </c>
      <c r="U4935" s="1" t="s">
        <v>105</v>
      </c>
      <c r="Z4935" s="1" t="s">
        <v>33</v>
      </c>
      <c r="AD4935" s="1">
        <v>0.9</v>
      </c>
      <c r="AI4935" s="1">
        <v>0.18</v>
      </c>
      <c r="AJ4935" s="1" t="s">
        <v>110</v>
      </c>
      <c r="AM4935" s="1">
        <v>10</v>
      </c>
    </row>
    <row r="4936" spans="1:39" ht="25.5">
      <c r="A4936" s="6">
        <v>43121.56050305556</v>
      </c>
      <c r="B4936" s="2">
        <v>42956</v>
      </c>
      <c r="C4936" s="1" t="s">
        <v>96</v>
      </c>
      <c r="D4936" s="1">
        <v>50816</v>
      </c>
      <c r="E4936" s="1" t="s">
        <v>2286</v>
      </c>
      <c r="F4936" s="1" t="s">
        <v>98</v>
      </c>
      <c r="G4936" s="1" t="s">
        <v>99</v>
      </c>
      <c r="H4936" s="1" t="s">
        <v>109</v>
      </c>
      <c r="K4936" s="1">
        <v>0.28000000000000003</v>
      </c>
      <c r="O4936" s="1">
        <v>0.18</v>
      </c>
      <c r="P4936" s="1" t="s">
        <v>110</v>
      </c>
      <c r="Q4936" s="1" t="s">
        <v>101</v>
      </c>
      <c r="R4936" s="1" t="s">
        <v>102</v>
      </c>
      <c r="S4936" s="1" t="s">
        <v>101</v>
      </c>
      <c r="T4936" s="1" t="s">
        <v>192</v>
      </c>
      <c r="U4936" s="1" t="s">
        <v>105</v>
      </c>
      <c r="Z4936" s="1" t="s">
        <v>33</v>
      </c>
      <c r="AG4936" s="1">
        <v>50</v>
      </c>
      <c r="AM4936" s="1">
        <v>10</v>
      </c>
    </row>
    <row r="4937" spans="1:39" ht="25.5">
      <c r="A4937" s="6">
        <v>43121.561928344905</v>
      </c>
      <c r="B4937" s="2">
        <v>42956</v>
      </c>
      <c r="C4937" s="1" t="s">
        <v>117</v>
      </c>
      <c r="D4937" s="1">
        <v>50816</v>
      </c>
      <c r="E4937" s="1" t="s">
        <v>2286</v>
      </c>
      <c r="F4937" s="1" t="s">
        <v>98</v>
      </c>
      <c r="G4937" s="1" t="s">
        <v>99</v>
      </c>
      <c r="H4937" s="1" t="s">
        <v>109</v>
      </c>
      <c r="Q4937" s="1" t="s">
        <v>101</v>
      </c>
      <c r="R4937" s="1" t="s">
        <v>102</v>
      </c>
      <c r="S4937" s="1" t="s">
        <v>101</v>
      </c>
      <c r="T4937" s="1" t="s">
        <v>104</v>
      </c>
      <c r="U4937" s="1" t="s">
        <v>105</v>
      </c>
      <c r="Z4937" s="1" t="s">
        <v>33</v>
      </c>
      <c r="AD4937" s="1">
        <v>0.9</v>
      </c>
      <c r="AI4937" s="1">
        <v>0.18</v>
      </c>
      <c r="AJ4937" s="1" t="s">
        <v>110</v>
      </c>
      <c r="AM4937" s="1">
        <v>10</v>
      </c>
    </row>
    <row r="4938" spans="1:39" ht="25.5">
      <c r="A4938" s="6">
        <v>43121.562844884262</v>
      </c>
      <c r="B4938" s="2">
        <v>42957</v>
      </c>
      <c r="C4938" s="1" t="s">
        <v>96</v>
      </c>
      <c r="D4938" s="1">
        <v>50816</v>
      </c>
      <c r="E4938" s="1" t="s">
        <v>2286</v>
      </c>
      <c r="F4938" s="1" t="s">
        <v>98</v>
      </c>
      <c r="G4938" s="1" t="s">
        <v>99</v>
      </c>
      <c r="H4938" s="1" t="s">
        <v>109</v>
      </c>
      <c r="K4938" s="1">
        <v>0.23</v>
      </c>
      <c r="O4938" s="1">
        <v>0.18</v>
      </c>
      <c r="P4938" s="1" t="s">
        <v>110</v>
      </c>
      <c r="Q4938" s="1" t="s">
        <v>101</v>
      </c>
      <c r="R4938" s="1" t="s">
        <v>111</v>
      </c>
      <c r="S4938" s="1" t="s">
        <v>112</v>
      </c>
      <c r="T4938" s="1" t="s">
        <v>192</v>
      </c>
      <c r="U4938" s="1" t="s">
        <v>114</v>
      </c>
      <c r="Z4938" s="1" t="s">
        <v>115</v>
      </c>
      <c r="AG4938" s="1">
        <v>50</v>
      </c>
      <c r="AM4938" s="1">
        <v>10</v>
      </c>
    </row>
    <row r="4939" spans="1:39" ht="25.5">
      <c r="A4939" s="6">
        <v>43121.563669097217</v>
      </c>
      <c r="B4939" s="2">
        <v>42957</v>
      </c>
      <c r="C4939" s="1" t="s">
        <v>117</v>
      </c>
      <c r="D4939" s="1">
        <v>50816</v>
      </c>
      <c r="E4939" s="1" t="s">
        <v>2286</v>
      </c>
      <c r="F4939" s="1" t="s">
        <v>98</v>
      </c>
      <c r="G4939" s="1" t="s">
        <v>99</v>
      </c>
      <c r="H4939" s="1" t="s">
        <v>109</v>
      </c>
      <c r="Q4939" s="1" t="s">
        <v>101</v>
      </c>
      <c r="R4939" s="1" t="s">
        <v>122</v>
      </c>
      <c r="S4939" s="1" t="s">
        <v>124</v>
      </c>
      <c r="T4939" s="1" t="s">
        <v>113</v>
      </c>
      <c r="U4939" s="1" t="s">
        <v>105</v>
      </c>
      <c r="Z4939" s="1" t="s">
        <v>33</v>
      </c>
      <c r="AG4939" s="1">
        <v>50</v>
      </c>
      <c r="AI4939" s="1">
        <v>0.18</v>
      </c>
      <c r="AJ4939" s="1" t="s">
        <v>110</v>
      </c>
    </row>
    <row r="4940" spans="1:39" ht="25.5">
      <c r="A4940" s="6">
        <v>43121.564426215278</v>
      </c>
      <c r="B4940" s="2">
        <v>42958</v>
      </c>
      <c r="C4940" s="1" t="s">
        <v>96</v>
      </c>
      <c r="D4940" s="1">
        <v>50816</v>
      </c>
      <c r="E4940" s="1" t="s">
        <v>2286</v>
      </c>
      <c r="F4940" s="1" t="s">
        <v>98</v>
      </c>
      <c r="G4940" s="1" t="s">
        <v>99</v>
      </c>
      <c r="H4940" s="1" t="s">
        <v>109</v>
      </c>
      <c r="K4940" s="1">
        <v>0.23</v>
      </c>
      <c r="O4940" s="1">
        <v>0.18</v>
      </c>
      <c r="P4940" s="1" t="s">
        <v>110</v>
      </c>
      <c r="Q4940" s="1" t="s">
        <v>101</v>
      </c>
      <c r="R4940" s="1" t="s">
        <v>102</v>
      </c>
      <c r="S4940" s="1" t="s">
        <v>101</v>
      </c>
      <c r="T4940" s="1" t="s">
        <v>113</v>
      </c>
      <c r="U4940" s="1" t="s">
        <v>105</v>
      </c>
      <c r="Z4940" s="1" t="s">
        <v>33</v>
      </c>
      <c r="AG4940" s="1">
        <v>50</v>
      </c>
    </row>
    <row r="4941" spans="1:39" ht="25.5">
      <c r="A4941" s="6">
        <v>43121.565150057868</v>
      </c>
      <c r="B4941" s="2">
        <v>42958</v>
      </c>
      <c r="C4941" s="1" t="s">
        <v>117</v>
      </c>
      <c r="D4941" s="1">
        <v>50816</v>
      </c>
      <c r="E4941" s="1" t="s">
        <v>2286</v>
      </c>
      <c r="F4941" s="1" t="s">
        <v>98</v>
      </c>
      <c r="G4941" s="1" t="s">
        <v>99</v>
      </c>
      <c r="H4941" s="1" t="s">
        <v>109</v>
      </c>
      <c r="Q4941" s="1" t="s">
        <v>101</v>
      </c>
      <c r="R4941" s="1" t="s">
        <v>122</v>
      </c>
      <c r="S4941" s="1" t="s">
        <v>124</v>
      </c>
      <c r="T4941" s="1" t="s">
        <v>113</v>
      </c>
      <c r="U4941" s="1" t="s">
        <v>105</v>
      </c>
      <c r="Z4941" s="1" t="s">
        <v>33</v>
      </c>
      <c r="AG4941" s="1">
        <v>50</v>
      </c>
      <c r="AI4941" s="1">
        <v>0.18</v>
      </c>
      <c r="AJ4941" s="1" t="s">
        <v>110</v>
      </c>
    </row>
    <row r="4942" spans="1:39" ht="25.5">
      <c r="A4942" s="6">
        <v>43121.565912488426</v>
      </c>
      <c r="B4942" s="2">
        <v>42959</v>
      </c>
      <c r="C4942" s="1" t="s">
        <v>96</v>
      </c>
      <c r="D4942" s="1">
        <v>50816</v>
      </c>
      <c r="E4942" s="1" t="s">
        <v>2286</v>
      </c>
      <c r="F4942" s="1" t="s">
        <v>98</v>
      </c>
      <c r="G4942" s="1" t="s">
        <v>99</v>
      </c>
      <c r="H4942" s="1" t="s">
        <v>109</v>
      </c>
      <c r="K4942" s="1">
        <v>0.23</v>
      </c>
      <c r="O4942" s="1">
        <v>0.18</v>
      </c>
      <c r="P4942" s="1" t="s">
        <v>110</v>
      </c>
      <c r="Q4942" s="1" t="s">
        <v>101</v>
      </c>
      <c r="R4942" s="1" t="s">
        <v>122</v>
      </c>
      <c r="S4942" s="1" t="s">
        <v>124</v>
      </c>
      <c r="T4942" s="1" t="s">
        <v>113</v>
      </c>
      <c r="U4942" s="1" t="s">
        <v>105</v>
      </c>
      <c r="Z4942" s="1" t="s">
        <v>33</v>
      </c>
      <c r="AG4942" s="1">
        <v>50</v>
      </c>
    </row>
    <row r="4943" spans="1:39">
      <c r="A4943" s="6">
        <v>43121.566682303237</v>
      </c>
      <c r="B4943" s="2">
        <v>42959</v>
      </c>
      <c r="C4943" s="1" t="s">
        <v>117</v>
      </c>
      <c r="D4943" s="1">
        <v>50816</v>
      </c>
      <c r="E4943" s="1" t="s">
        <v>2286</v>
      </c>
      <c r="G4943" s="1" t="s">
        <v>99</v>
      </c>
      <c r="H4943" s="1" t="s">
        <v>109</v>
      </c>
      <c r="Q4943" s="1" t="s">
        <v>101</v>
      </c>
      <c r="R4943" s="1" t="s">
        <v>111</v>
      </c>
      <c r="S4943" s="1" t="s">
        <v>124</v>
      </c>
      <c r="T4943" s="1" t="s">
        <v>113</v>
      </c>
      <c r="U4943" s="1" t="s">
        <v>114</v>
      </c>
      <c r="Z4943" s="1" t="s">
        <v>33</v>
      </c>
      <c r="AG4943" s="1">
        <v>50</v>
      </c>
    </row>
    <row r="4944" spans="1:39" ht="25.5">
      <c r="A4944" s="6">
        <v>43121.555744259254</v>
      </c>
      <c r="B4944" s="2">
        <v>42960</v>
      </c>
      <c r="C4944" s="1" t="s">
        <v>96</v>
      </c>
      <c r="D4944" s="1">
        <v>50816</v>
      </c>
      <c r="E4944" s="1" t="s">
        <v>2286</v>
      </c>
      <c r="F4944" s="1" t="s">
        <v>98</v>
      </c>
      <c r="G4944" s="1" t="s">
        <v>99</v>
      </c>
      <c r="H4944" s="1" t="s">
        <v>109</v>
      </c>
      <c r="Q4944" s="1" t="s">
        <v>101</v>
      </c>
      <c r="R4944" s="1" t="s">
        <v>111</v>
      </c>
      <c r="S4944" s="1" t="s">
        <v>101</v>
      </c>
      <c r="U4944" s="1" t="s">
        <v>114</v>
      </c>
      <c r="Z4944" s="1" t="s">
        <v>33</v>
      </c>
      <c r="AL4944" s="1" t="s">
        <v>5685</v>
      </c>
    </row>
    <row r="4945" spans="1:39" ht="25.5">
      <c r="A4945" s="6">
        <v>43121.56873564815</v>
      </c>
      <c r="B4945" s="2">
        <v>42955</v>
      </c>
      <c r="C4945" s="1" t="s">
        <v>117</v>
      </c>
      <c r="D4945" s="1">
        <v>50857</v>
      </c>
      <c r="E4945" s="1" t="s">
        <v>584</v>
      </c>
      <c r="F4945" s="1" t="s">
        <v>98</v>
      </c>
      <c r="G4945" s="1" t="s">
        <v>99</v>
      </c>
      <c r="H4945" s="1" t="s">
        <v>109</v>
      </c>
      <c r="K4945" s="1">
        <v>0.8</v>
      </c>
      <c r="L4945" s="1">
        <v>0.8</v>
      </c>
      <c r="M4945" s="1">
        <v>0.8</v>
      </c>
      <c r="N4945" s="1" t="s">
        <v>110</v>
      </c>
      <c r="O4945" s="1">
        <v>0.64</v>
      </c>
      <c r="P4945" s="1" t="s">
        <v>110</v>
      </c>
      <c r="Q4945" s="1" t="s">
        <v>121</v>
      </c>
      <c r="R4945" s="1" t="s">
        <v>102</v>
      </c>
      <c r="S4945" s="1" t="s">
        <v>101</v>
      </c>
      <c r="T4945" s="1" t="s">
        <v>113</v>
      </c>
      <c r="U4945" s="1" t="s">
        <v>196</v>
      </c>
      <c r="Z4945" s="1" t="s">
        <v>115</v>
      </c>
      <c r="AG4945" s="1">
        <v>160</v>
      </c>
    </row>
    <row r="4946" spans="1:39" ht="25.5">
      <c r="A4946" s="6">
        <v>43121.57187216435</v>
      </c>
      <c r="B4946" s="2">
        <v>42956</v>
      </c>
      <c r="C4946" s="1" t="s">
        <v>96</v>
      </c>
      <c r="D4946" s="1">
        <v>50857</v>
      </c>
      <c r="E4946" s="1" t="s">
        <v>584</v>
      </c>
      <c r="F4946" s="1" t="s">
        <v>98</v>
      </c>
      <c r="G4946" s="1" t="s">
        <v>99</v>
      </c>
      <c r="H4946" s="1" t="s">
        <v>100</v>
      </c>
      <c r="L4946" s="1">
        <v>0.8</v>
      </c>
      <c r="M4946" s="1">
        <v>0.8</v>
      </c>
      <c r="N4946" s="1" t="s">
        <v>110</v>
      </c>
      <c r="Q4946" s="1" t="s">
        <v>121</v>
      </c>
      <c r="R4946" s="1" t="s">
        <v>102</v>
      </c>
      <c r="S4946" s="1" t="s">
        <v>101</v>
      </c>
      <c r="T4946" s="1" t="s">
        <v>113</v>
      </c>
      <c r="U4946" s="1" t="s">
        <v>196</v>
      </c>
      <c r="Z4946" s="1" t="s">
        <v>33</v>
      </c>
      <c r="AD4946" s="1">
        <v>3.2</v>
      </c>
      <c r="AG4946" s="1">
        <v>160</v>
      </c>
    </row>
    <row r="4947" spans="1:39" ht="25.5">
      <c r="A4947" s="6">
        <v>43121.57357418981</v>
      </c>
      <c r="B4947" s="2">
        <v>42956</v>
      </c>
      <c r="C4947" s="1" t="s">
        <v>117</v>
      </c>
      <c r="D4947" s="1">
        <v>50857</v>
      </c>
      <c r="E4947" s="1" t="s">
        <v>584</v>
      </c>
      <c r="F4947" s="1" t="s">
        <v>98</v>
      </c>
      <c r="G4947" s="1" t="s">
        <v>99</v>
      </c>
      <c r="H4947" s="1" t="s">
        <v>109</v>
      </c>
      <c r="K4947" s="1">
        <v>0.8</v>
      </c>
      <c r="O4947" s="1">
        <v>0.64</v>
      </c>
      <c r="P4947" s="1" t="s">
        <v>110</v>
      </c>
      <c r="Q4947" s="1" t="s">
        <v>101</v>
      </c>
      <c r="R4947" s="1" t="s">
        <v>102</v>
      </c>
      <c r="S4947" s="1" t="s">
        <v>101</v>
      </c>
      <c r="T4947" s="1" t="s">
        <v>203</v>
      </c>
      <c r="U4947" s="1" t="s">
        <v>196</v>
      </c>
      <c r="V4947" s="1">
        <v>46</v>
      </c>
      <c r="W4947" s="1">
        <v>106</v>
      </c>
      <c r="X4947" s="1">
        <v>6.8</v>
      </c>
      <c r="Z4947" s="1" t="s">
        <v>33</v>
      </c>
      <c r="AA4947" s="1">
        <v>0.64</v>
      </c>
      <c r="AG4947" s="1">
        <v>160</v>
      </c>
      <c r="AI4947" s="1">
        <v>0.64</v>
      </c>
      <c r="AJ4947" s="1" t="s">
        <v>110</v>
      </c>
      <c r="AM4947" s="1">
        <v>35</v>
      </c>
    </row>
    <row r="4948" spans="1:39" ht="25.5">
      <c r="A4948" s="6">
        <v>43121.574464699079</v>
      </c>
      <c r="B4948" s="2">
        <v>42957</v>
      </c>
      <c r="C4948" s="1" t="s">
        <v>96</v>
      </c>
      <c r="D4948" s="1">
        <v>50857</v>
      </c>
      <c r="E4948" s="1" t="s">
        <v>584</v>
      </c>
      <c r="F4948" s="1" t="s">
        <v>98</v>
      </c>
      <c r="G4948" s="1" t="s">
        <v>99</v>
      </c>
      <c r="H4948" s="1" t="s">
        <v>109</v>
      </c>
      <c r="Q4948" s="1" t="s">
        <v>101</v>
      </c>
      <c r="R4948" s="1" t="s">
        <v>102</v>
      </c>
      <c r="S4948" s="1" t="s">
        <v>101</v>
      </c>
      <c r="T4948" s="1" t="s">
        <v>205</v>
      </c>
      <c r="U4948" s="1" t="s">
        <v>416</v>
      </c>
      <c r="Z4948" s="1" t="s">
        <v>33</v>
      </c>
      <c r="AA4948" s="1">
        <v>0.64</v>
      </c>
      <c r="AD4948" s="1">
        <v>3.2</v>
      </c>
      <c r="AM4948" s="1">
        <v>35</v>
      </c>
    </row>
    <row r="4949" spans="1:39" ht="25.5">
      <c r="A4949" s="6">
        <v>43121.575497638885</v>
      </c>
      <c r="B4949" s="2">
        <v>42957</v>
      </c>
      <c r="C4949" s="1" t="s">
        <v>117</v>
      </c>
      <c r="D4949" s="1">
        <v>50857</v>
      </c>
      <c r="E4949" s="1" t="s">
        <v>584</v>
      </c>
      <c r="F4949" s="1" t="s">
        <v>98</v>
      </c>
      <c r="G4949" s="1" t="s">
        <v>99</v>
      </c>
      <c r="H4949" s="1" t="s">
        <v>100</v>
      </c>
      <c r="K4949" s="1">
        <v>0.8</v>
      </c>
      <c r="O4949" s="1">
        <v>0.64</v>
      </c>
      <c r="Q4949" s="1" t="s">
        <v>101</v>
      </c>
      <c r="R4949" s="1" t="s">
        <v>102</v>
      </c>
      <c r="S4949" s="1" t="s">
        <v>101</v>
      </c>
      <c r="T4949" s="1" t="s">
        <v>203</v>
      </c>
      <c r="U4949" s="1" t="s">
        <v>416</v>
      </c>
      <c r="Z4949" s="1" t="s">
        <v>33</v>
      </c>
      <c r="AA4949" s="1">
        <v>0.64</v>
      </c>
      <c r="AG4949" s="1">
        <v>160</v>
      </c>
      <c r="AI4949" s="1">
        <v>0.64</v>
      </c>
      <c r="AJ4949" s="1" t="s">
        <v>110</v>
      </c>
      <c r="AM4949" s="1">
        <v>35</v>
      </c>
    </row>
    <row r="4950" spans="1:39" ht="25.5">
      <c r="A4950" s="6">
        <v>43121.576617395833</v>
      </c>
      <c r="B4950" s="2">
        <v>42958</v>
      </c>
      <c r="C4950" s="1" t="s">
        <v>96</v>
      </c>
      <c r="D4950" s="1">
        <v>50857</v>
      </c>
      <c r="E4950" s="1" t="s">
        <v>584</v>
      </c>
      <c r="F4950" s="1" t="s">
        <v>98</v>
      </c>
      <c r="G4950" s="1" t="s">
        <v>99</v>
      </c>
      <c r="H4950" s="1" t="s">
        <v>109</v>
      </c>
      <c r="Q4950" s="1" t="s">
        <v>101</v>
      </c>
      <c r="R4950" s="1" t="s">
        <v>122</v>
      </c>
      <c r="S4950" s="1" t="s">
        <v>101</v>
      </c>
      <c r="T4950" s="1" t="s">
        <v>205</v>
      </c>
      <c r="U4950" s="1" t="s">
        <v>416</v>
      </c>
      <c r="Z4950" s="1" t="s">
        <v>33</v>
      </c>
      <c r="AA4950" s="1">
        <v>0.64</v>
      </c>
      <c r="AD4950" s="1">
        <v>3.2</v>
      </c>
      <c r="AM4950" s="1">
        <v>35</v>
      </c>
    </row>
    <row r="4951" spans="1:39" ht="25.5">
      <c r="A4951" s="6">
        <v>43121.577834189811</v>
      </c>
      <c r="B4951" s="2">
        <v>42958</v>
      </c>
      <c r="C4951" s="1" t="s">
        <v>117</v>
      </c>
      <c r="D4951" s="1">
        <v>50857</v>
      </c>
      <c r="E4951" s="1" t="s">
        <v>584</v>
      </c>
      <c r="F4951" s="1" t="s">
        <v>98</v>
      </c>
      <c r="G4951" s="1" t="s">
        <v>99</v>
      </c>
      <c r="H4951" s="1" t="s">
        <v>109</v>
      </c>
      <c r="K4951" s="1">
        <v>0.8</v>
      </c>
      <c r="O4951" s="1">
        <v>0.64</v>
      </c>
      <c r="P4951" s="1" t="s">
        <v>110</v>
      </c>
      <c r="Q4951" s="1" t="s">
        <v>101</v>
      </c>
      <c r="R4951" s="1" t="s">
        <v>111</v>
      </c>
      <c r="S4951" s="1" t="s">
        <v>101</v>
      </c>
      <c r="T4951" s="1" t="s">
        <v>203</v>
      </c>
      <c r="U4951" s="1" t="s">
        <v>114</v>
      </c>
      <c r="Z4951" s="1" t="s">
        <v>33</v>
      </c>
      <c r="AA4951" s="1">
        <v>0.64</v>
      </c>
      <c r="AG4951" s="1">
        <v>160</v>
      </c>
      <c r="AI4951" s="1">
        <v>0.64</v>
      </c>
      <c r="AJ4951" s="1" t="s">
        <v>110</v>
      </c>
      <c r="AM4951" s="1">
        <v>25</v>
      </c>
    </row>
    <row r="4952" spans="1:39">
      <c r="A4952" s="6">
        <v>43121.578624942129</v>
      </c>
      <c r="B4952" s="2">
        <v>42959</v>
      </c>
      <c r="C4952" s="1" t="s">
        <v>96</v>
      </c>
      <c r="D4952" s="1">
        <v>50857</v>
      </c>
      <c r="E4952" s="1" t="s">
        <v>584</v>
      </c>
      <c r="F4952" s="1" t="s">
        <v>98</v>
      </c>
      <c r="G4952" s="1" t="s">
        <v>99</v>
      </c>
      <c r="H4952" s="1" t="s">
        <v>109</v>
      </c>
      <c r="Q4952" s="1" t="s">
        <v>101</v>
      </c>
      <c r="R4952" s="1" t="s">
        <v>111</v>
      </c>
      <c r="S4952" s="1" t="s">
        <v>101</v>
      </c>
      <c r="T4952" s="1" t="s">
        <v>205</v>
      </c>
      <c r="U4952" s="1" t="s">
        <v>114</v>
      </c>
      <c r="Z4952" s="1" t="s">
        <v>33</v>
      </c>
      <c r="AA4952" s="1">
        <v>0.64</v>
      </c>
      <c r="AM4952" s="1">
        <v>25</v>
      </c>
    </row>
    <row r="4953" spans="1:39" ht="25.5">
      <c r="A4953" s="6">
        <v>43121.579658182869</v>
      </c>
      <c r="B4953" s="2">
        <v>42959</v>
      </c>
      <c r="C4953" s="1" t="s">
        <v>117</v>
      </c>
      <c r="D4953" s="1">
        <v>50857</v>
      </c>
      <c r="E4953" s="1" t="s">
        <v>584</v>
      </c>
      <c r="F4953" s="1" t="s">
        <v>98</v>
      </c>
      <c r="G4953" s="1" t="s">
        <v>99</v>
      </c>
      <c r="H4953" s="1" t="s">
        <v>109</v>
      </c>
      <c r="K4953" s="1">
        <v>0.8</v>
      </c>
      <c r="L4953" s="1">
        <v>0.8</v>
      </c>
      <c r="M4953" s="1">
        <v>0.8</v>
      </c>
      <c r="N4953" s="1" t="s">
        <v>110</v>
      </c>
      <c r="O4953" s="1">
        <v>0.64</v>
      </c>
      <c r="P4953" s="1" t="s">
        <v>110</v>
      </c>
      <c r="Q4953" s="1" t="s">
        <v>101</v>
      </c>
      <c r="R4953" s="1" t="s">
        <v>111</v>
      </c>
      <c r="S4953" s="1" t="s">
        <v>112</v>
      </c>
      <c r="T4953" s="1" t="s">
        <v>113</v>
      </c>
      <c r="U4953" s="1" t="s">
        <v>114</v>
      </c>
      <c r="Z4953" s="1" t="s">
        <v>33</v>
      </c>
      <c r="AG4953" s="1">
        <v>160</v>
      </c>
      <c r="AI4953" s="1">
        <v>0.64</v>
      </c>
      <c r="AJ4953" s="1" t="s">
        <v>110</v>
      </c>
    </row>
    <row r="4954" spans="1:39" ht="25.5">
      <c r="A4954" s="6">
        <v>43121.580581238421</v>
      </c>
      <c r="B4954" s="2">
        <v>42960</v>
      </c>
      <c r="C4954" s="1" t="s">
        <v>96</v>
      </c>
      <c r="D4954" s="1">
        <v>50857</v>
      </c>
      <c r="E4954" s="1" t="s">
        <v>584</v>
      </c>
      <c r="F4954" s="1" t="s">
        <v>98</v>
      </c>
      <c r="G4954" s="1" t="s">
        <v>99</v>
      </c>
      <c r="H4954" s="1" t="s">
        <v>109</v>
      </c>
      <c r="L4954" s="1">
        <v>0.8</v>
      </c>
      <c r="M4954" s="1">
        <v>0.8</v>
      </c>
      <c r="N4954" s="1" t="s">
        <v>110</v>
      </c>
      <c r="Q4954" s="1" t="s">
        <v>101</v>
      </c>
      <c r="R4954" s="1" t="s">
        <v>111</v>
      </c>
      <c r="S4954" s="1" t="s">
        <v>112</v>
      </c>
      <c r="T4954" s="1" t="s">
        <v>113</v>
      </c>
      <c r="U4954" s="1" t="s">
        <v>114</v>
      </c>
      <c r="Z4954" s="1" t="s">
        <v>115</v>
      </c>
      <c r="AG4954" s="1">
        <v>160</v>
      </c>
    </row>
    <row r="4955" spans="1:39">
      <c r="A4955" s="6">
        <v>43121.581443969902</v>
      </c>
      <c r="B4955" s="2">
        <v>42960</v>
      </c>
      <c r="C4955" s="1" t="s">
        <v>117</v>
      </c>
      <c r="D4955" s="1">
        <v>50857</v>
      </c>
      <c r="E4955" s="1" t="s">
        <v>584</v>
      </c>
      <c r="F4955" s="1" t="s">
        <v>98</v>
      </c>
      <c r="G4955" s="1" t="s">
        <v>99</v>
      </c>
      <c r="H4955" s="1" t="s">
        <v>109</v>
      </c>
      <c r="Q4955" s="1" t="s">
        <v>101</v>
      </c>
      <c r="R4955" s="1" t="s">
        <v>111</v>
      </c>
      <c r="S4955" s="1" t="s">
        <v>101</v>
      </c>
      <c r="U4955" s="1" t="s">
        <v>114</v>
      </c>
      <c r="Z4955" s="1" t="s">
        <v>115</v>
      </c>
    </row>
    <row r="4956" spans="1:39">
      <c r="A4956" s="6">
        <v>43121.581992037041</v>
      </c>
      <c r="B4956" s="2">
        <v>42961</v>
      </c>
      <c r="C4956" s="1" t="s">
        <v>96</v>
      </c>
      <c r="D4956" s="1">
        <v>50857</v>
      </c>
      <c r="E4956" s="1" t="s">
        <v>584</v>
      </c>
      <c r="F4956" s="1" t="s">
        <v>98</v>
      </c>
      <c r="G4956" s="1" t="s">
        <v>99</v>
      </c>
      <c r="H4956" s="1" t="s">
        <v>109</v>
      </c>
      <c r="Q4956" s="1" t="s">
        <v>101</v>
      </c>
      <c r="R4956" s="1" t="s">
        <v>111</v>
      </c>
      <c r="S4956" s="1" t="s">
        <v>101</v>
      </c>
      <c r="U4956" s="1" t="s">
        <v>114</v>
      </c>
      <c r="Z4956" s="1" t="s">
        <v>115</v>
      </c>
    </row>
    <row r="4957" spans="1:39" ht="25.5">
      <c r="A4957" s="6">
        <v>42988.615386944446</v>
      </c>
      <c r="B4957" s="2">
        <v>42955</v>
      </c>
      <c r="C4957" s="1" t="s">
        <v>117</v>
      </c>
      <c r="D4957" s="1">
        <v>50858</v>
      </c>
      <c r="E4957" s="1" t="s">
        <v>2192</v>
      </c>
      <c r="F4957" s="1" t="s">
        <v>98</v>
      </c>
      <c r="G4957" s="1" t="s">
        <v>99</v>
      </c>
      <c r="H4957" s="1" t="s">
        <v>109</v>
      </c>
      <c r="K4957" s="1">
        <v>0.9</v>
      </c>
      <c r="L4957" s="1">
        <v>0.9</v>
      </c>
      <c r="M4957" s="1">
        <v>0.9</v>
      </c>
      <c r="N4957" s="1" t="s">
        <v>110</v>
      </c>
      <c r="O4957" s="1">
        <v>0.72</v>
      </c>
      <c r="P4957" s="1" t="s">
        <v>110</v>
      </c>
      <c r="Q4957" s="1" t="s">
        <v>121</v>
      </c>
      <c r="R4957" s="1" t="s">
        <v>102</v>
      </c>
      <c r="S4957" s="1" t="s">
        <v>101</v>
      </c>
      <c r="T4957" s="1" t="s">
        <v>113</v>
      </c>
      <c r="U4957" s="1" t="s">
        <v>416</v>
      </c>
      <c r="Z4957" s="1" t="s">
        <v>115</v>
      </c>
      <c r="AG4957" s="1">
        <v>180</v>
      </c>
    </row>
    <row r="4958" spans="1:39" ht="25.5">
      <c r="A4958" s="6">
        <v>42988.616432071758</v>
      </c>
      <c r="B4958" s="2">
        <v>42956</v>
      </c>
      <c r="C4958" s="1" t="s">
        <v>96</v>
      </c>
      <c r="D4958" s="1">
        <v>50858</v>
      </c>
      <c r="E4958" s="1" t="s">
        <v>2192</v>
      </c>
      <c r="F4958" s="1" t="s">
        <v>98</v>
      </c>
      <c r="G4958" s="1" t="s">
        <v>99</v>
      </c>
      <c r="H4958" s="1" t="s">
        <v>109</v>
      </c>
      <c r="L4958" s="1">
        <v>0.9</v>
      </c>
      <c r="M4958" s="1">
        <v>0.9</v>
      </c>
      <c r="N4958" s="1" t="s">
        <v>110</v>
      </c>
      <c r="Q4958" s="1" t="s">
        <v>119</v>
      </c>
      <c r="R4958" s="1" t="s">
        <v>102</v>
      </c>
      <c r="S4958" s="1" t="s">
        <v>103</v>
      </c>
      <c r="T4958" s="1" t="s">
        <v>113</v>
      </c>
      <c r="U4958" s="1" t="s">
        <v>416</v>
      </c>
      <c r="Z4958" s="1" t="s">
        <v>33</v>
      </c>
      <c r="AD4958" s="1">
        <v>3.6</v>
      </c>
      <c r="AG4958" s="1">
        <v>180</v>
      </c>
    </row>
    <row r="4959" spans="1:39" ht="25.5">
      <c r="A4959" s="6">
        <v>42988.617736342596</v>
      </c>
      <c r="B4959" s="2">
        <v>42956</v>
      </c>
      <c r="C4959" s="1" t="s">
        <v>117</v>
      </c>
      <c r="D4959" s="1">
        <v>50858</v>
      </c>
      <c r="E4959" s="1" t="s">
        <v>2192</v>
      </c>
      <c r="F4959" s="1" t="s">
        <v>98</v>
      </c>
      <c r="G4959" s="1" t="s">
        <v>99</v>
      </c>
      <c r="H4959" s="1" t="s">
        <v>100</v>
      </c>
      <c r="K4959" s="1">
        <v>0.9</v>
      </c>
      <c r="O4959" s="1">
        <v>0.72</v>
      </c>
      <c r="P4959" s="1" t="s">
        <v>110</v>
      </c>
      <c r="Q4959" s="1" t="s">
        <v>119</v>
      </c>
      <c r="R4959" s="1" t="s">
        <v>102</v>
      </c>
      <c r="S4959" s="1" t="s">
        <v>103</v>
      </c>
      <c r="T4959" s="1" t="s">
        <v>192</v>
      </c>
      <c r="U4959" s="1" t="s">
        <v>416</v>
      </c>
      <c r="V4959" s="1">
        <v>47</v>
      </c>
      <c r="W4959" s="1">
        <v>66</v>
      </c>
      <c r="X4959" s="1">
        <v>7.5</v>
      </c>
      <c r="Z4959" s="1" t="s">
        <v>33</v>
      </c>
      <c r="AA4959" s="1">
        <v>0.72</v>
      </c>
      <c r="AG4959" s="1">
        <v>180</v>
      </c>
      <c r="AL4959" s="1" t="s">
        <v>517</v>
      </c>
      <c r="AM4959" s="1">
        <v>60</v>
      </c>
    </row>
    <row r="4960" spans="1:39" ht="25.5">
      <c r="A4960" s="6">
        <v>42988.619198425928</v>
      </c>
      <c r="B4960" s="2">
        <v>42957</v>
      </c>
      <c r="C4960" s="1" t="s">
        <v>96</v>
      </c>
      <c r="D4960" s="1">
        <v>50858</v>
      </c>
      <c r="E4960" s="1" t="s">
        <v>2192</v>
      </c>
      <c r="F4960" s="1" t="s">
        <v>98</v>
      </c>
      <c r="G4960" s="1" t="s">
        <v>99</v>
      </c>
      <c r="H4960" s="1" t="s">
        <v>100</v>
      </c>
      <c r="Q4960" s="1" t="s">
        <v>119</v>
      </c>
      <c r="R4960" s="1" t="s">
        <v>102</v>
      </c>
      <c r="S4960" s="1" t="s">
        <v>103</v>
      </c>
      <c r="T4960" s="1" t="s">
        <v>104</v>
      </c>
      <c r="U4960" s="1" t="s">
        <v>416</v>
      </c>
      <c r="Z4960" s="1" t="s">
        <v>33</v>
      </c>
      <c r="AA4960" s="1">
        <v>0.72</v>
      </c>
      <c r="AD4960" s="1">
        <v>3.6</v>
      </c>
      <c r="AM4960" s="1">
        <v>60</v>
      </c>
    </row>
    <row r="4961" spans="1:39" ht="25.5">
      <c r="A4961" s="6">
        <v>42988.620602962968</v>
      </c>
      <c r="B4961" s="2">
        <v>42957</v>
      </c>
      <c r="C4961" s="1" t="s">
        <v>117</v>
      </c>
      <c r="D4961" s="1">
        <v>50858</v>
      </c>
      <c r="E4961" s="1" t="s">
        <v>2192</v>
      </c>
      <c r="F4961" s="1" t="s">
        <v>98</v>
      </c>
      <c r="G4961" s="1" t="s">
        <v>99</v>
      </c>
      <c r="H4961" s="1" t="s">
        <v>100</v>
      </c>
      <c r="K4961" s="1">
        <v>0.9</v>
      </c>
      <c r="O4961" s="1">
        <v>0.72</v>
      </c>
      <c r="P4961" s="1" t="s">
        <v>110</v>
      </c>
      <c r="Q4961" s="1" t="s">
        <v>119</v>
      </c>
      <c r="R4961" s="1" t="s">
        <v>102</v>
      </c>
      <c r="S4961" s="1" t="s">
        <v>103</v>
      </c>
      <c r="T4961" s="1" t="s">
        <v>192</v>
      </c>
      <c r="U4961" s="1" t="s">
        <v>416</v>
      </c>
      <c r="Z4961" s="1" t="s">
        <v>115</v>
      </c>
      <c r="AA4961" s="1">
        <v>0.72</v>
      </c>
      <c r="AG4961" s="1">
        <v>180</v>
      </c>
      <c r="AI4961" s="1">
        <v>0.72</v>
      </c>
      <c r="AJ4961" s="1" t="s">
        <v>110</v>
      </c>
      <c r="AM4961" s="1">
        <v>40</v>
      </c>
    </row>
    <row r="4962" spans="1:39" ht="25.5">
      <c r="A4962" s="6">
        <v>42988.621525648152</v>
      </c>
      <c r="B4962" s="2">
        <v>42958</v>
      </c>
      <c r="C4962" s="1" t="s">
        <v>96</v>
      </c>
      <c r="D4962" s="1">
        <v>50858</v>
      </c>
      <c r="E4962" s="1" t="s">
        <v>2192</v>
      </c>
      <c r="F4962" s="1" t="s">
        <v>98</v>
      </c>
      <c r="G4962" s="1" t="s">
        <v>177</v>
      </c>
      <c r="H4962" s="1" t="s">
        <v>100</v>
      </c>
      <c r="O4962" s="1">
        <v>0.72</v>
      </c>
      <c r="P4962" s="1" t="s">
        <v>110</v>
      </c>
      <c r="Q4962" s="1" t="s">
        <v>101</v>
      </c>
      <c r="R4962" s="1" t="s">
        <v>102</v>
      </c>
      <c r="S4962" s="1" t="s">
        <v>101</v>
      </c>
      <c r="T4962" s="1" t="s">
        <v>104</v>
      </c>
      <c r="U4962" s="1" t="s">
        <v>416</v>
      </c>
      <c r="Z4962" s="1" t="s">
        <v>33</v>
      </c>
      <c r="AA4962" s="1">
        <v>0.72</v>
      </c>
      <c r="AD4962" s="1">
        <v>3.6</v>
      </c>
      <c r="AI4962" s="1">
        <v>0.72</v>
      </c>
      <c r="AJ4962" s="1" t="s">
        <v>110</v>
      </c>
      <c r="AM4962" s="1">
        <v>40</v>
      </c>
    </row>
    <row r="4963" spans="1:39" ht="25.5">
      <c r="A4963" s="6">
        <v>43123.604284340283</v>
      </c>
      <c r="B4963" s="2">
        <v>42957</v>
      </c>
      <c r="C4963" s="1" t="s">
        <v>96</v>
      </c>
      <c r="D4963" s="1">
        <v>50878</v>
      </c>
      <c r="E4963" s="1" t="s">
        <v>2338</v>
      </c>
      <c r="F4963" s="1" t="s">
        <v>98</v>
      </c>
      <c r="G4963" s="1" t="s">
        <v>99</v>
      </c>
      <c r="H4963" s="1" t="s">
        <v>100</v>
      </c>
      <c r="K4963" s="1">
        <v>0.1</v>
      </c>
      <c r="M4963" s="1">
        <v>0.1</v>
      </c>
      <c r="N4963" s="1" t="s">
        <v>110</v>
      </c>
      <c r="O4963" s="1">
        <v>0.08</v>
      </c>
      <c r="P4963" s="1" t="s">
        <v>110</v>
      </c>
      <c r="Q4963" s="1" t="s">
        <v>101</v>
      </c>
      <c r="R4963" s="1" t="s">
        <v>102</v>
      </c>
      <c r="S4963" s="1" t="s">
        <v>101</v>
      </c>
      <c r="T4963" s="1" t="s">
        <v>298</v>
      </c>
      <c r="U4963" s="1" t="s">
        <v>141</v>
      </c>
      <c r="Z4963" s="1" t="s">
        <v>115</v>
      </c>
      <c r="AA4963" s="1">
        <v>0.08</v>
      </c>
      <c r="AG4963" s="1">
        <v>20</v>
      </c>
      <c r="AM4963" s="1">
        <v>8</v>
      </c>
    </row>
    <row r="4964" spans="1:39" ht="25.5">
      <c r="A4964" s="6">
        <v>43129.484108749995</v>
      </c>
      <c r="B4964" s="2">
        <v>42959</v>
      </c>
      <c r="C4964" s="1" t="s">
        <v>96</v>
      </c>
      <c r="D4964" s="1">
        <v>50878</v>
      </c>
      <c r="E4964" s="1" t="s">
        <v>2338</v>
      </c>
      <c r="F4964" s="1" t="s">
        <v>98</v>
      </c>
      <c r="G4964" s="1" t="s">
        <v>99</v>
      </c>
      <c r="H4964" s="1" t="s">
        <v>109</v>
      </c>
      <c r="K4964" s="1">
        <v>0.1</v>
      </c>
      <c r="O4964" s="1">
        <v>0.08</v>
      </c>
      <c r="P4964" s="1" t="s">
        <v>110</v>
      </c>
      <c r="Q4964" s="1" t="s">
        <v>101</v>
      </c>
      <c r="R4964" s="1" t="s">
        <v>102</v>
      </c>
      <c r="S4964" s="1" t="s">
        <v>112</v>
      </c>
      <c r="T4964" s="1" t="s">
        <v>298</v>
      </c>
      <c r="U4964" s="1" t="s">
        <v>193</v>
      </c>
      <c r="AA4964" s="1">
        <v>0.08</v>
      </c>
      <c r="AG4964" s="1">
        <v>20</v>
      </c>
      <c r="AM4964" s="1">
        <v>4</v>
      </c>
    </row>
    <row r="4965" spans="1:39" ht="25.5">
      <c r="A4965" s="6">
        <v>43129.484789456023</v>
      </c>
      <c r="B4965" s="2">
        <v>42959</v>
      </c>
      <c r="C4965" s="1" t="s">
        <v>117</v>
      </c>
      <c r="D4965" s="1">
        <v>50878</v>
      </c>
      <c r="E4965" s="1" t="s">
        <v>2338</v>
      </c>
      <c r="F4965" s="1" t="s">
        <v>98</v>
      </c>
      <c r="G4965" s="1" t="s">
        <v>99</v>
      </c>
      <c r="H4965" s="1" t="s">
        <v>109</v>
      </c>
      <c r="Q4965" s="1" t="s">
        <v>101</v>
      </c>
      <c r="R4965" s="1" t="s">
        <v>111</v>
      </c>
      <c r="S4965" s="1" t="s">
        <v>124</v>
      </c>
      <c r="T4965" s="1" t="s">
        <v>299</v>
      </c>
      <c r="U4965" s="1" t="s">
        <v>193</v>
      </c>
      <c r="Z4965" s="1" t="s">
        <v>33</v>
      </c>
      <c r="AA4965" s="1">
        <v>0.08</v>
      </c>
      <c r="AM4965" s="1">
        <v>4</v>
      </c>
    </row>
    <row r="4966" spans="1:39" ht="25.5">
      <c r="A4966" s="6">
        <v>43129.485622361113</v>
      </c>
      <c r="B4966" s="2">
        <v>42960</v>
      </c>
      <c r="C4966" s="1" t="s">
        <v>96</v>
      </c>
      <c r="D4966" s="1">
        <v>50878</v>
      </c>
      <c r="E4966" s="1" t="s">
        <v>2338</v>
      </c>
      <c r="F4966" s="1" t="s">
        <v>98</v>
      </c>
      <c r="G4966" s="1" t="s">
        <v>99</v>
      </c>
      <c r="H4966" s="1" t="s">
        <v>109</v>
      </c>
      <c r="K4966" s="1">
        <v>0.1</v>
      </c>
      <c r="O4966" s="1">
        <v>0.08</v>
      </c>
      <c r="P4966" s="1" t="s">
        <v>110</v>
      </c>
      <c r="Q4966" s="1" t="s">
        <v>101</v>
      </c>
      <c r="R4966" s="1" t="s">
        <v>102</v>
      </c>
      <c r="S4966" s="1" t="s">
        <v>112</v>
      </c>
      <c r="T4966" s="1" t="s">
        <v>298</v>
      </c>
      <c r="U4966" s="1" t="s">
        <v>193</v>
      </c>
      <c r="Z4966" s="1" t="s">
        <v>33</v>
      </c>
      <c r="AA4966" s="1">
        <v>0.08</v>
      </c>
      <c r="AG4966" s="1">
        <v>20</v>
      </c>
      <c r="AM4966" s="1">
        <v>4</v>
      </c>
    </row>
    <row r="4967" spans="1:39" ht="25.5">
      <c r="A4967" s="6">
        <v>43129.486369733801</v>
      </c>
      <c r="B4967" s="2">
        <v>42960</v>
      </c>
      <c r="C4967" s="1" t="s">
        <v>117</v>
      </c>
      <c r="D4967" s="1">
        <v>50878</v>
      </c>
      <c r="E4967" s="1" t="s">
        <v>2338</v>
      </c>
      <c r="F4967" s="1" t="s">
        <v>98</v>
      </c>
      <c r="G4967" s="1" t="s">
        <v>99</v>
      </c>
      <c r="H4967" s="1" t="s">
        <v>109</v>
      </c>
      <c r="Q4967" s="1" t="s">
        <v>101</v>
      </c>
      <c r="R4967" s="1" t="s">
        <v>102</v>
      </c>
      <c r="S4967" s="1" t="s">
        <v>124</v>
      </c>
      <c r="T4967" s="1" t="s">
        <v>299</v>
      </c>
      <c r="U4967" s="1" t="s">
        <v>193</v>
      </c>
      <c r="Z4967" s="1" t="s">
        <v>33</v>
      </c>
      <c r="AA4967" s="1">
        <v>0.08</v>
      </c>
      <c r="AI4967" s="1">
        <v>0.08</v>
      </c>
      <c r="AJ4967" s="1" t="s">
        <v>110</v>
      </c>
      <c r="AM4967" s="1">
        <v>4</v>
      </c>
    </row>
    <row r="4968" spans="1:39" ht="25.5">
      <c r="A4968" s="6">
        <v>43129.487097476856</v>
      </c>
      <c r="B4968" s="2">
        <v>42961</v>
      </c>
      <c r="C4968" s="1" t="s">
        <v>96</v>
      </c>
      <c r="D4968" s="1">
        <v>50878</v>
      </c>
      <c r="E4968" s="1" t="s">
        <v>2338</v>
      </c>
      <c r="F4968" s="1" t="s">
        <v>98</v>
      </c>
      <c r="G4968" s="1" t="s">
        <v>99</v>
      </c>
      <c r="H4968" s="1" t="s">
        <v>109</v>
      </c>
      <c r="K4968" s="1">
        <v>0.1</v>
      </c>
      <c r="O4968" s="1">
        <v>0.08</v>
      </c>
      <c r="P4968" s="1" t="s">
        <v>110</v>
      </c>
      <c r="Q4968" s="1" t="s">
        <v>101</v>
      </c>
      <c r="R4968" s="1" t="s">
        <v>102</v>
      </c>
      <c r="S4968" s="1" t="s">
        <v>124</v>
      </c>
      <c r="T4968" s="1" t="s">
        <v>298</v>
      </c>
      <c r="U4968" s="1" t="s">
        <v>193</v>
      </c>
      <c r="Z4968" s="1" t="s">
        <v>33</v>
      </c>
      <c r="AA4968" s="1">
        <v>0.08</v>
      </c>
      <c r="AG4968" s="1">
        <v>20</v>
      </c>
      <c r="AM4968" s="1">
        <v>4</v>
      </c>
    </row>
    <row r="4969" spans="1:39" ht="25.5">
      <c r="A4969" s="6">
        <v>43129.488053344903</v>
      </c>
      <c r="B4969" s="2">
        <v>42961</v>
      </c>
      <c r="C4969" s="1" t="s">
        <v>117</v>
      </c>
      <c r="D4969" s="1">
        <v>50878</v>
      </c>
      <c r="E4969" s="1" t="s">
        <v>2338</v>
      </c>
      <c r="F4969" s="1" t="s">
        <v>98</v>
      </c>
      <c r="G4969" s="1" t="s">
        <v>99</v>
      </c>
      <c r="H4969" s="1" t="s">
        <v>109</v>
      </c>
      <c r="Q4969" s="1" t="s">
        <v>101</v>
      </c>
      <c r="R4969" s="1" t="s">
        <v>111</v>
      </c>
      <c r="S4969" s="1" t="s">
        <v>124</v>
      </c>
      <c r="T4969" s="1" t="s">
        <v>299</v>
      </c>
      <c r="U4969" s="1" t="s">
        <v>114</v>
      </c>
      <c r="Z4969" s="1" t="s">
        <v>33</v>
      </c>
      <c r="AA4969" s="1">
        <v>0.08</v>
      </c>
      <c r="AI4969" s="1">
        <v>0.08</v>
      </c>
      <c r="AJ4969" s="1" t="s">
        <v>110</v>
      </c>
      <c r="AM4969" s="1">
        <v>4</v>
      </c>
    </row>
    <row r="4970" spans="1:39" ht="25.5">
      <c r="A4970" s="6">
        <v>43129.488937592592</v>
      </c>
      <c r="B4970" s="2">
        <v>42962</v>
      </c>
      <c r="C4970" s="1" t="s">
        <v>96</v>
      </c>
      <c r="D4970" s="1">
        <v>50878</v>
      </c>
      <c r="E4970" s="1" t="s">
        <v>5776</v>
      </c>
      <c r="F4970" s="1" t="s">
        <v>98</v>
      </c>
      <c r="G4970" s="1" t="s">
        <v>99</v>
      </c>
      <c r="H4970" s="1" t="s">
        <v>109</v>
      </c>
      <c r="K4970" s="1">
        <v>0.1</v>
      </c>
      <c r="O4970" s="1">
        <v>0.08</v>
      </c>
      <c r="P4970" s="1" t="s">
        <v>110</v>
      </c>
      <c r="Q4970" s="1" t="s">
        <v>101</v>
      </c>
      <c r="R4970" s="1" t="s">
        <v>111</v>
      </c>
      <c r="S4970" s="1" t="s">
        <v>112</v>
      </c>
      <c r="T4970" s="1" t="s">
        <v>298</v>
      </c>
      <c r="U4970" s="1" t="s">
        <v>114</v>
      </c>
      <c r="Z4970" s="1" t="s">
        <v>115</v>
      </c>
      <c r="AA4970" s="1">
        <v>0.08</v>
      </c>
      <c r="AG4970" s="1">
        <v>20</v>
      </c>
      <c r="AM4970" s="1">
        <v>4</v>
      </c>
    </row>
    <row r="4971" spans="1:39" ht="25.5">
      <c r="A4971" s="6">
        <v>43129.489524942124</v>
      </c>
      <c r="B4971" s="2">
        <v>42962</v>
      </c>
      <c r="C4971" s="1" t="s">
        <v>117</v>
      </c>
      <c r="D4971" s="1">
        <v>50878</v>
      </c>
      <c r="E4971" s="1" t="s">
        <v>2338</v>
      </c>
      <c r="F4971" s="1" t="s">
        <v>98</v>
      </c>
      <c r="G4971" s="1" t="s">
        <v>99</v>
      </c>
      <c r="H4971" s="1" t="s">
        <v>109</v>
      </c>
      <c r="Q4971" s="1" t="s">
        <v>101</v>
      </c>
      <c r="R4971" s="1" t="s">
        <v>111</v>
      </c>
      <c r="S4971" s="1" t="s">
        <v>133</v>
      </c>
      <c r="T4971" s="1" t="s">
        <v>299</v>
      </c>
      <c r="U4971" s="1" t="s">
        <v>114</v>
      </c>
      <c r="Z4971" s="1" t="s">
        <v>115</v>
      </c>
      <c r="AA4971" s="1">
        <v>0.08</v>
      </c>
      <c r="AI4971" s="1">
        <v>0.08</v>
      </c>
      <c r="AJ4971" s="1" t="s">
        <v>110</v>
      </c>
      <c r="AM4971" s="1">
        <v>4</v>
      </c>
    </row>
    <row r="4972" spans="1:39" ht="25.5">
      <c r="A4972" s="6">
        <v>43129.490822777778</v>
      </c>
      <c r="B4972" s="2">
        <v>42963</v>
      </c>
      <c r="C4972" s="1" t="s">
        <v>96</v>
      </c>
      <c r="D4972" s="1">
        <v>50878</v>
      </c>
      <c r="E4972" s="1" t="s">
        <v>2338</v>
      </c>
      <c r="F4972" s="1" t="s">
        <v>98</v>
      </c>
      <c r="G4972" s="1" t="s">
        <v>99</v>
      </c>
      <c r="H4972" s="1" t="s">
        <v>109</v>
      </c>
      <c r="K4972" s="1">
        <v>0.1</v>
      </c>
      <c r="O4972" s="1">
        <v>0.08</v>
      </c>
      <c r="P4972" s="1" t="s">
        <v>110</v>
      </c>
      <c r="Q4972" s="1" t="s">
        <v>101</v>
      </c>
      <c r="R4972" s="1" t="s">
        <v>111</v>
      </c>
      <c r="S4972" s="1" t="s">
        <v>101</v>
      </c>
      <c r="T4972" s="1" t="s">
        <v>298</v>
      </c>
      <c r="U4972" s="1" t="s">
        <v>114</v>
      </c>
      <c r="Z4972" s="1" t="s">
        <v>33</v>
      </c>
      <c r="AA4972" s="1">
        <v>0.08</v>
      </c>
      <c r="AG4972" s="1">
        <v>20</v>
      </c>
      <c r="AK4972" s="1" t="s">
        <v>2991</v>
      </c>
      <c r="AM4972" s="1">
        <v>4</v>
      </c>
    </row>
    <row r="4973" spans="1:39" ht="25.5">
      <c r="A4973" s="6">
        <v>43121.58388604167</v>
      </c>
      <c r="B4973" s="2">
        <v>42956</v>
      </c>
      <c r="C4973" s="1" t="s">
        <v>117</v>
      </c>
      <c r="D4973" s="1">
        <v>50884</v>
      </c>
      <c r="E4973" s="1" t="s">
        <v>2320</v>
      </c>
      <c r="F4973" s="1" t="s">
        <v>98</v>
      </c>
      <c r="G4973" s="1" t="s">
        <v>177</v>
      </c>
      <c r="H4973" s="1" t="s">
        <v>100</v>
      </c>
      <c r="K4973" s="1">
        <v>0.54</v>
      </c>
      <c r="M4973" s="1">
        <v>0.54</v>
      </c>
      <c r="N4973" s="1" t="s">
        <v>110</v>
      </c>
      <c r="O4973" s="1">
        <v>0.43</v>
      </c>
      <c r="P4973" s="1" t="s">
        <v>110</v>
      </c>
      <c r="Q4973" s="1" t="s">
        <v>121</v>
      </c>
      <c r="R4973" s="1" t="s">
        <v>102</v>
      </c>
      <c r="S4973" s="1" t="s">
        <v>101</v>
      </c>
      <c r="T4973" s="1" t="s">
        <v>192</v>
      </c>
      <c r="U4973" s="1" t="s">
        <v>141</v>
      </c>
      <c r="Z4973" s="1" t="s">
        <v>115</v>
      </c>
      <c r="AA4973" s="1">
        <v>0.43</v>
      </c>
      <c r="AG4973" s="1">
        <v>110</v>
      </c>
      <c r="AM4973" s="1">
        <v>35</v>
      </c>
    </row>
    <row r="4974" spans="1:39" ht="25.5">
      <c r="A4974" s="6">
        <v>43121.584986608796</v>
      </c>
      <c r="B4974" s="2">
        <v>42957</v>
      </c>
      <c r="C4974" s="1" t="s">
        <v>96</v>
      </c>
      <c r="D4974" s="1">
        <v>50884</v>
      </c>
      <c r="E4974" s="1" t="s">
        <v>2320</v>
      </c>
      <c r="F4974" s="1" t="s">
        <v>98</v>
      </c>
      <c r="G4974" s="1" t="s">
        <v>99</v>
      </c>
      <c r="H4974" s="1" t="s">
        <v>109</v>
      </c>
      <c r="Q4974" s="1" t="s">
        <v>101</v>
      </c>
      <c r="R4974" s="1" t="s">
        <v>102</v>
      </c>
      <c r="S4974" s="1" t="s">
        <v>133</v>
      </c>
      <c r="T4974" s="1" t="s">
        <v>104</v>
      </c>
      <c r="U4974" s="1" t="s">
        <v>141</v>
      </c>
      <c r="Z4974" s="1" t="s">
        <v>33</v>
      </c>
      <c r="AA4974" s="1">
        <v>0.43</v>
      </c>
      <c r="AD4974" s="1">
        <v>2.16</v>
      </c>
      <c r="AM4974" s="1">
        <v>35</v>
      </c>
    </row>
    <row r="4975" spans="1:39" ht="25.5">
      <c r="A4975" s="6">
        <v>43123.530985844904</v>
      </c>
      <c r="B4975" s="2">
        <v>42957</v>
      </c>
      <c r="C4975" s="1" t="s">
        <v>96</v>
      </c>
      <c r="D4975" s="1">
        <v>50884</v>
      </c>
      <c r="E4975" s="1" t="s">
        <v>2320</v>
      </c>
      <c r="F4975" s="1" t="s">
        <v>98</v>
      </c>
      <c r="G4975" s="1" t="s">
        <v>99</v>
      </c>
      <c r="H4975" s="1" t="s">
        <v>109</v>
      </c>
      <c r="Q4975" s="1" t="s">
        <v>101</v>
      </c>
      <c r="R4975" s="1" t="s">
        <v>102</v>
      </c>
      <c r="S4975" s="1" t="s">
        <v>103</v>
      </c>
      <c r="T4975" s="1" t="s">
        <v>104</v>
      </c>
      <c r="U4975" s="1" t="s">
        <v>141</v>
      </c>
      <c r="Z4975" s="1" t="s">
        <v>33</v>
      </c>
      <c r="AA4975" s="1">
        <v>0.54</v>
      </c>
      <c r="AD4975" s="1">
        <v>2.16</v>
      </c>
      <c r="AM4975" s="1">
        <v>35</v>
      </c>
    </row>
    <row r="4976" spans="1:39" ht="25.5">
      <c r="A4976" s="6">
        <v>43123.532808715274</v>
      </c>
      <c r="B4976" s="2">
        <v>42957</v>
      </c>
      <c r="C4976" s="1" t="s">
        <v>96</v>
      </c>
      <c r="D4976" s="1">
        <v>50884</v>
      </c>
      <c r="E4976" s="1" t="s">
        <v>2320</v>
      </c>
      <c r="F4976" s="1" t="s">
        <v>98</v>
      </c>
      <c r="G4976" s="1" t="s">
        <v>99</v>
      </c>
      <c r="H4976" s="1" t="s">
        <v>109</v>
      </c>
      <c r="K4976" s="1">
        <v>0.54</v>
      </c>
      <c r="M4976" s="1">
        <v>0.54</v>
      </c>
      <c r="N4976" s="1" t="s">
        <v>110</v>
      </c>
      <c r="O4976" s="1">
        <v>0.43</v>
      </c>
      <c r="P4976" s="1" t="s">
        <v>110</v>
      </c>
      <c r="Q4976" s="1" t="s">
        <v>101</v>
      </c>
      <c r="R4976" s="1" t="s">
        <v>122</v>
      </c>
      <c r="S4976" s="1" t="s">
        <v>133</v>
      </c>
      <c r="T4976" s="1" t="s">
        <v>192</v>
      </c>
      <c r="U4976" s="1" t="s">
        <v>141</v>
      </c>
      <c r="Z4976" s="1" t="s">
        <v>33</v>
      </c>
      <c r="AA4976" s="1">
        <v>0.43</v>
      </c>
      <c r="AG4976" s="1">
        <v>110</v>
      </c>
      <c r="AM4976" s="1">
        <v>25</v>
      </c>
    </row>
    <row r="4977" spans="1:39" ht="25.5">
      <c r="A4977" s="6">
        <v>43121.58658289352</v>
      </c>
      <c r="B4977" s="2">
        <v>42957</v>
      </c>
      <c r="C4977" s="1" t="s">
        <v>117</v>
      </c>
      <c r="D4977" s="1">
        <v>50884</v>
      </c>
      <c r="E4977" s="1" t="s">
        <v>2320</v>
      </c>
      <c r="F4977" s="1" t="s">
        <v>98</v>
      </c>
      <c r="G4977" s="1" t="s">
        <v>99</v>
      </c>
      <c r="H4977" s="1" t="s">
        <v>109</v>
      </c>
      <c r="K4977" s="1">
        <v>0.54</v>
      </c>
      <c r="O4977" s="1">
        <v>0.43</v>
      </c>
      <c r="P4977" s="1" t="s">
        <v>110</v>
      </c>
      <c r="Q4977" s="1" t="s">
        <v>101</v>
      </c>
      <c r="R4977" s="1" t="s">
        <v>122</v>
      </c>
      <c r="S4977" s="1" t="s">
        <v>133</v>
      </c>
      <c r="T4977" s="1" t="s">
        <v>192</v>
      </c>
      <c r="U4977" s="1" t="s">
        <v>141</v>
      </c>
      <c r="Z4977" s="1" t="s">
        <v>33</v>
      </c>
      <c r="AA4977" s="1">
        <v>0.43</v>
      </c>
      <c r="AG4977" s="1">
        <v>110</v>
      </c>
      <c r="AM4977" s="1">
        <v>25</v>
      </c>
    </row>
    <row r="4978" spans="1:39" ht="25.5">
      <c r="A4978" s="6">
        <v>43121.588387141208</v>
      </c>
      <c r="B4978" s="2">
        <v>42958</v>
      </c>
      <c r="C4978" s="1" t="s">
        <v>96</v>
      </c>
      <c r="D4978" s="1">
        <v>50884</v>
      </c>
      <c r="E4978" s="1" t="s">
        <v>2320</v>
      </c>
      <c r="F4978" s="1" t="s">
        <v>98</v>
      </c>
      <c r="G4978" s="1" t="s">
        <v>99</v>
      </c>
      <c r="H4978" s="1" t="s">
        <v>109</v>
      </c>
      <c r="Q4978" s="1" t="s">
        <v>101</v>
      </c>
      <c r="R4978" s="1" t="s">
        <v>122</v>
      </c>
      <c r="S4978" s="1" t="s">
        <v>101</v>
      </c>
      <c r="T4978" s="1" t="s">
        <v>104</v>
      </c>
      <c r="U4978" s="1" t="s">
        <v>141</v>
      </c>
      <c r="Z4978" s="1" t="s">
        <v>115</v>
      </c>
      <c r="AD4978" s="1">
        <v>2.16</v>
      </c>
      <c r="AM4978" s="1">
        <v>25</v>
      </c>
    </row>
    <row r="4979" spans="1:39" ht="25.5">
      <c r="A4979" s="6">
        <v>43123.551426192134</v>
      </c>
      <c r="B4979" s="2">
        <v>42958</v>
      </c>
      <c r="C4979" s="1" t="s">
        <v>96</v>
      </c>
      <c r="D4979" s="1">
        <v>50884</v>
      </c>
      <c r="E4979" s="1" t="s">
        <v>2320</v>
      </c>
      <c r="F4979" s="1" t="s">
        <v>98</v>
      </c>
      <c r="G4979" s="1" t="s">
        <v>99</v>
      </c>
      <c r="H4979" s="1" t="s">
        <v>109</v>
      </c>
      <c r="Q4979" s="1" t="s">
        <v>101</v>
      </c>
      <c r="R4979" s="1" t="s">
        <v>122</v>
      </c>
      <c r="S4979" s="1" t="s">
        <v>101</v>
      </c>
      <c r="T4979" s="1" t="s">
        <v>104</v>
      </c>
      <c r="U4979" s="1" t="s">
        <v>141</v>
      </c>
      <c r="Z4979" s="1" t="s">
        <v>115</v>
      </c>
      <c r="AA4979" s="1">
        <v>0.43</v>
      </c>
      <c r="AD4979" s="1">
        <v>2.16</v>
      </c>
      <c r="AM4979" s="1">
        <v>25</v>
      </c>
    </row>
    <row r="4980" spans="1:39" ht="25.5">
      <c r="A4980" s="6">
        <v>43121.589706562503</v>
      </c>
      <c r="B4980" s="2">
        <v>42958</v>
      </c>
      <c r="C4980" s="1" t="s">
        <v>117</v>
      </c>
      <c r="D4980" s="1">
        <v>50884</v>
      </c>
      <c r="E4980" s="1" t="s">
        <v>2320</v>
      </c>
      <c r="F4980" s="1" t="s">
        <v>98</v>
      </c>
      <c r="G4980" s="1" t="s">
        <v>99</v>
      </c>
      <c r="H4980" s="1" t="s">
        <v>109</v>
      </c>
      <c r="K4980" s="1">
        <v>0.54</v>
      </c>
      <c r="O4980" s="1">
        <v>0.43</v>
      </c>
      <c r="P4980" s="1" t="s">
        <v>110</v>
      </c>
      <c r="Q4980" s="1" t="s">
        <v>101</v>
      </c>
      <c r="R4980" s="1" t="s">
        <v>122</v>
      </c>
      <c r="S4980" s="1" t="s">
        <v>101</v>
      </c>
      <c r="T4980" s="1" t="s">
        <v>192</v>
      </c>
      <c r="U4980" s="1" t="s">
        <v>141</v>
      </c>
      <c r="Z4980" s="1" t="s">
        <v>115</v>
      </c>
      <c r="AA4980" s="1">
        <v>0.43</v>
      </c>
      <c r="AG4980" s="1">
        <v>110</v>
      </c>
      <c r="AM4980" s="1">
        <v>20</v>
      </c>
    </row>
    <row r="4981" spans="1:39" ht="25.5">
      <c r="A4981" s="6">
        <v>43123.552157303246</v>
      </c>
      <c r="B4981" s="2">
        <v>42958</v>
      </c>
      <c r="C4981" s="1" t="s">
        <v>117</v>
      </c>
      <c r="D4981" s="1">
        <v>50884</v>
      </c>
      <c r="E4981" s="1" t="s">
        <v>2320</v>
      </c>
      <c r="F4981" s="1" t="s">
        <v>98</v>
      </c>
      <c r="G4981" s="1" t="s">
        <v>99</v>
      </c>
      <c r="H4981" s="1" t="s">
        <v>109</v>
      </c>
      <c r="Q4981" s="1" t="s">
        <v>101</v>
      </c>
      <c r="R4981" s="1" t="s">
        <v>122</v>
      </c>
      <c r="S4981" s="1" t="s">
        <v>101</v>
      </c>
      <c r="T4981" s="1" t="s">
        <v>192</v>
      </c>
      <c r="U4981" s="1" t="s">
        <v>141</v>
      </c>
      <c r="Z4981" s="1" t="s">
        <v>115</v>
      </c>
      <c r="AG4981" s="1">
        <v>110</v>
      </c>
      <c r="AM4981" s="1">
        <v>20</v>
      </c>
    </row>
    <row r="4982" spans="1:39" ht="25.5">
      <c r="A4982" s="6">
        <v>43121.590445451387</v>
      </c>
      <c r="B4982" s="2">
        <v>42959</v>
      </c>
      <c r="C4982" s="1" t="s">
        <v>96</v>
      </c>
      <c r="D4982" s="1">
        <v>50884</v>
      </c>
      <c r="E4982" s="1" t="s">
        <v>2320</v>
      </c>
      <c r="F4982" s="1" t="s">
        <v>98</v>
      </c>
      <c r="G4982" s="1" t="s">
        <v>99</v>
      </c>
      <c r="H4982" s="1" t="s">
        <v>109</v>
      </c>
      <c r="Q4982" s="1" t="s">
        <v>101</v>
      </c>
      <c r="R4982" s="1" t="s">
        <v>111</v>
      </c>
      <c r="S4982" s="1" t="s">
        <v>101</v>
      </c>
      <c r="T4982" s="1" t="s">
        <v>104</v>
      </c>
      <c r="U4982" s="1" t="s">
        <v>114</v>
      </c>
      <c r="Z4982" s="1" t="s">
        <v>115</v>
      </c>
      <c r="AA4982" s="1">
        <v>0.43</v>
      </c>
      <c r="AD4982" s="1">
        <v>2.16</v>
      </c>
      <c r="AM4982" s="1">
        <v>20</v>
      </c>
    </row>
    <row r="4983" spans="1:39" ht="25.5">
      <c r="A4983" s="6">
        <v>43123.554362812501</v>
      </c>
      <c r="B4983" s="2">
        <v>42959</v>
      </c>
      <c r="C4983" s="1" t="s">
        <v>96</v>
      </c>
      <c r="D4983" s="1">
        <v>50884</v>
      </c>
      <c r="E4983" s="1" t="s">
        <v>2320</v>
      </c>
      <c r="F4983" s="1" t="s">
        <v>98</v>
      </c>
      <c r="G4983" s="1" t="s">
        <v>99</v>
      </c>
      <c r="H4983" s="1" t="s">
        <v>109</v>
      </c>
      <c r="Q4983" s="1" t="s">
        <v>101</v>
      </c>
      <c r="R4983" s="1" t="s">
        <v>111</v>
      </c>
      <c r="S4983" s="1" t="s">
        <v>101</v>
      </c>
      <c r="T4983" s="1" t="s">
        <v>104</v>
      </c>
      <c r="U4983" s="1" t="s">
        <v>114</v>
      </c>
      <c r="Z4983" s="1" t="s">
        <v>115</v>
      </c>
      <c r="AA4983" s="1">
        <v>0.43</v>
      </c>
      <c r="AD4983" s="1">
        <v>2.16</v>
      </c>
      <c r="AM4983" s="1">
        <v>20</v>
      </c>
    </row>
    <row r="4984" spans="1:39" ht="25.5">
      <c r="A4984" s="6">
        <v>43121.591648344911</v>
      </c>
      <c r="B4984" s="2">
        <v>42959</v>
      </c>
      <c r="C4984" s="1" t="s">
        <v>117</v>
      </c>
      <c r="D4984" s="1">
        <v>50884</v>
      </c>
      <c r="E4984" s="1" t="s">
        <v>2320</v>
      </c>
      <c r="F4984" s="1" t="s">
        <v>98</v>
      </c>
      <c r="G4984" s="1" t="s">
        <v>99</v>
      </c>
      <c r="H4984" s="1" t="s">
        <v>109</v>
      </c>
      <c r="K4984" s="1">
        <v>0.54</v>
      </c>
      <c r="O4984" s="1">
        <v>0.43</v>
      </c>
      <c r="P4984" s="1" t="s">
        <v>110</v>
      </c>
      <c r="Q4984" s="1" t="s">
        <v>101</v>
      </c>
      <c r="R4984" s="1" t="s">
        <v>111</v>
      </c>
      <c r="S4984" s="1" t="s">
        <v>101</v>
      </c>
      <c r="T4984" s="1" t="s">
        <v>192</v>
      </c>
      <c r="U4984" s="1" t="s">
        <v>114</v>
      </c>
      <c r="Z4984" s="1" t="s">
        <v>115</v>
      </c>
      <c r="AA4984" s="1">
        <v>0.43</v>
      </c>
      <c r="AG4984" s="1">
        <v>110</v>
      </c>
      <c r="AM4984" s="1">
        <v>20</v>
      </c>
    </row>
    <row r="4985" spans="1:39" ht="25.5">
      <c r="A4985" s="6">
        <v>43123.556212453703</v>
      </c>
      <c r="B4985" s="2">
        <v>42959</v>
      </c>
      <c r="C4985" s="1" t="s">
        <v>117</v>
      </c>
      <c r="D4985" s="1">
        <v>50884</v>
      </c>
      <c r="E4985" s="1" t="s">
        <v>2320</v>
      </c>
      <c r="F4985" s="1" t="s">
        <v>98</v>
      </c>
      <c r="G4985" s="1" t="s">
        <v>99</v>
      </c>
      <c r="H4985" s="1" t="s">
        <v>109</v>
      </c>
      <c r="K4985" s="1">
        <v>0.54</v>
      </c>
      <c r="M4985" s="1">
        <v>0.54</v>
      </c>
      <c r="N4985" s="1" t="s">
        <v>110</v>
      </c>
      <c r="O4985" s="1">
        <v>0.43</v>
      </c>
      <c r="P4985" s="1" t="s">
        <v>110</v>
      </c>
      <c r="Q4985" s="1" t="s">
        <v>101</v>
      </c>
      <c r="R4985" s="1" t="s">
        <v>111</v>
      </c>
      <c r="S4985" s="1" t="s">
        <v>101</v>
      </c>
      <c r="T4985" s="1" t="s">
        <v>192</v>
      </c>
      <c r="U4985" s="1" t="s">
        <v>114</v>
      </c>
      <c r="Z4985" s="1" t="s">
        <v>115</v>
      </c>
      <c r="AA4985" s="1">
        <v>0.54</v>
      </c>
      <c r="AG4985" s="1">
        <v>110</v>
      </c>
      <c r="AM4985" s="1">
        <v>20</v>
      </c>
    </row>
    <row r="4986" spans="1:39" ht="25.5">
      <c r="A4986" s="6">
        <v>43121.592515925928</v>
      </c>
      <c r="B4986" s="2">
        <v>42960</v>
      </c>
      <c r="C4986" s="1" t="s">
        <v>96</v>
      </c>
      <c r="D4986" s="1">
        <v>50884</v>
      </c>
      <c r="E4986" s="1" t="s">
        <v>2320</v>
      </c>
      <c r="F4986" s="1" t="s">
        <v>98</v>
      </c>
      <c r="G4986" s="1" t="s">
        <v>99</v>
      </c>
      <c r="H4986" s="1" t="s">
        <v>109</v>
      </c>
      <c r="Q4986" s="1" t="s">
        <v>101</v>
      </c>
      <c r="R4986" s="1" t="s">
        <v>102</v>
      </c>
      <c r="S4986" s="1" t="s">
        <v>101</v>
      </c>
      <c r="T4986" s="1" t="s">
        <v>104</v>
      </c>
      <c r="U4986" s="1" t="s">
        <v>247</v>
      </c>
      <c r="Z4986" s="1" t="s">
        <v>33</v>
      </c>
      <c r="AA4986" s="1">
        <v>0.43</v>
      </c>
      <c r="AM4986" s="1">
        <v>20</v>
      </c>
    </row>
    <row r="4987" spans="1:39" ht="25.5">
      <c r="A4987" s="6">
        <v>43123.559557361106</v>
      </c>
      <c r="B4987" s="2">
        <v>42960</v>
      </c>
      <c r="C4987" s="1" t="s">
        <v>96</v>
      </c>
      <c r="D4987" s="1">
        <v>50884</v>
      </c>
      <c r="E4987" s="1" t="s">
        <v>2320</v>
      </c>
      <c r="F4987" s="1" t="s">
        <v>98</v>
      </c>
      <c r="G4987" s="1" t="s">
        <v>99</v>
      </c>
      <c r="H4987" s="1" t="s">
        <v>109</v>
      </c>
      <c r="Q4987" s="1" t="s">
        <v>101</v>
      </c>
      <c r="R4987" s="1" t="s">
        <v>122</v>
      </c>
      <c r="S4987" s="1" t="s">
        <v>101</v>
      </c>
      <c r="T4987" s="1" t="s">
        <v>104</v>
      </c>
      <c r="U4987" s="1" t="s">
        <v>247</v>
      </c>
      <c r="Z4987" s="1" t="s">
        <v>33</v>
      </c>
      <c r="AA4987" s="1">
        <v>0.43</v>
      </c>
      <c r="AM4987" s="1">
        <v>20</v>
      </c>
    </row>
    <row r="4988" spans="1:39" ht="25.5">
      <c r="A4988" s="6">
        <v>43121.593307037037</v>
      </c>
      <c r="B4988" s="2">
        <v>42960</v>
      </c>
      <c r="C4988" s="1" t="s">
        <v>117</v>
      </c>
      <c r="D4988" s="1">
        <v>50884</v>
      </c>
      <c r="E4988" s="1" t="s">
        <v>2320</v>
      </c>
      <c r="F4988" s="1" t="s">
        <v>98</v>
      </c>
      <c r="G4988" s="1" t="s">
        <v>99</v>
      </c>
      <c r="H4988" s="1" t="s">
        <v>109</v>
      </c>
      <c r="K4988" s="1">
        <v>0.54</v>
      </c>
      <c r="L4988" s="1">
        <v>0.54</v>
      </c>
      <c r="M4988" s="1">
        <v>0.54</v>
      </c>
      <c r="N4988" s="1" t="s">
        <v>110</v>
      </c>
      <c r="O4988" s="1">
        <v>0.43</v>
      </c>
      <c r="P4988" s="1" t="s">
        <v>110</v>
      </c>
      <c r="Q4988" s="1" t="s">
        <v>101</v>
      </c>
      <c r="R4988" s="1" t="s">
        <v>111</v>
      </c>
      <c r="S4988" s="1" t="s">
        <v>112</v>
      </c>
      <c r="T4988" s="1" t="s">
        <v>113</v>
      </c>
      <c r="U4988" s="1" t="s">
        <v>114</v>
      </c>
      <c r="Z4988" s="1" t="s">
        <v>115</v>
      </c>
      <c r="AG4988" s="1">
        <v>110</v>
      </c>
    </row>
    <row r="4989" spans="1:39" ht="25.5">
      <c r="A4989" s="6">
        <v>43123.564543217595</v>
      </c>
      <c r="B4989" s="2">
        <v>42960</v>
      </c>
      <c r="C4989" s="1" t="s">
        <v>117</v>
      </c>
      <c r="D4989" s="1">
        <v>50884</v>
      </c>
      <c r="E4989" s="1" t="s">
        <v>2320</v>
      </c>
      <c r="F4989" s="1" t="s">
        <v>98</v>
      </c>
      <c r="G4989" s="1" t="s">
        <v>99</v>
      </c>
      <c r="H4989" s="1" t="s">
        <v>109</v>
      </c>
      <c r="K4989" s="1">
        <v>0.54</v>
      </c>
      <c r="L4989" s="1">
        <v>0.54</v>
      </c>
      <c r="M4989" s="1">
        <v>0.54</v>
      </c>
      <c r="N4989" s="1" t="s">
        <v>110</v>
      </c>
      <c r="O4989" s="1">
        <v>0.43</v>
      </c>
      <c r="P4989" s="1" t="s">
        <v>110</v>
      </c>
      <c r="Q4989" s="1" t="s">
        <v>101</v>
      </c>
      <c r="R4989" s="1" t="s">
        <v>111</v>
      </c>
      <c r="S4989" s="1" t="s">
        <v>112</v>
      </c>
      <c r="T4989" s="1" t="s">
        <v>113</v>
      </c>
      <c r="U4989" s="1" t="s">
        <v>114</v>
      </c>
      <c r="Z4989" s="1" t="s">
        <v>115</v>
      </c>
      <c r="AG4989" s="1">
        <v>110</v>
      </c>
    </row>
    <row r="4990" spans="1:39">
      <c r="A4990" s="6">
        <v>43121.594029652777</v>
      </c>
      <c r="B4990" s="2">
        <v>42961</v>
      </c>
      <c r="C4990" s="1" t="s">
        <v>96</v>
      </c>
      <c r="D4990" s="1">
        <v>50884</v>
      </c>
      <c r="E4990" s="1" t="s">
        <v>2320</v>
      </c>
      <c r="F4990" s="1" t="s">
        <v>98</v>
      </c>
      <c r="G4990" s="1" t="s">
        <v>99</v>
      </c>
      <c r="H4990" s="1" t="s">
        <v>109</v>
      </c>
      <c r="L4990" s="1">
        <v>0.54</v>
      </c>
      <c r="M4990" s="1">
        <v>0.54</v>
      </c>
      <c r="N4990" s="1" t="s">
        <v>110</v>
      </c>
      <c r="Q4990" s="1" t="s">
        <v>101</v>
      </c>
      <c r="R4990" s="1" t="s">
        <v>111</v>
      </c>
      <c r="S4990" s="1" t="s">
        <v>124</v>
      </c>
      <c r="T4990" s="1" t="s">
        <v>113</v>
      </c>
      <c r="U4990" s="1" t="s">
        <v>114</v>
      </c>
      <c r="Z4990" s="1" t="s">
        <v>33</v>
      </c>
      <c r="AG4990" s="1">
        <v>110</v>
      </c>
    </row>
    <row r="4991" spans="1:39">
      <c r="A4991" s="6">
        <v>43123.565233553236</v>
      </c>
      <c r="B4991" s="2">
        <v>42961</v>
      </c>
      <c r="C4991" s="1" t="s">
        <v>96</v>
      </c>
      <c r="D4991" s="1">
        <v>50884</v>
      </c>
      <c r="E4991" s="1" t="s">
        <v>2320</v>
      </c>
      <c r="F4991" s="1" t="s">
        <v>98</v>
      </c>
      <c r="G4991" s="1" t="s">
        <v>99</v>
      </c>
      <c r="H4991" s="1" t="s">
        <v>109</v>
      </c>
      <c r="L4991" s="1">
        <v>0.54</v>
      </c>
      <c r="M4991" s="1">
        <v>0.54</v>
      </c>
      <c r="N4991" s="1" t="s">
        <v>110</v>
      </c>
      <c r="Q4991" s="1" t="s">
        <v>101</v>
      </c>
      <c r="R4991" s="1" t="s">
        <v>111</v>
      </c>
      <c r="S4991" s="1" t="s">
        <v>124</v>
      </c>
      <c r="T4991" s="1" t="s">
        <v>113</v>
      </c>
      <c r="U4991" s="1" t="s">
        <v>114</v>
      </c>
      <c r="Z4991" s="1" t="s">
        <v>33</v>
      </c>
      <c r="AG4991" s="1">
        <v>110</v>
      </c>
    </row>
    <row r="4992" spans="1:39" ht="25.5">
      <c r="A4992" s="6">
        <v>43121.594825266206</v>
      </c>
      <c r="B4992" s="2">
        <v>42961</v>
      </c>
      <c r="C4992" s="1" t="s">
        <v>117</v>
      </c>
      <c r="D4992" s="1">
        <v>50884</v>
      </c>
      <c r="E4992" s="1" t="s">
        <v>2320</v>
      </c>
      <c r="F4992" s="1" t="s">
        <v>98</v>
      </c>
      <c r="G4992" s="1" t="s">
        <v>99</v>
      </c>
      <c r="H4992" s="1" t="s">
        <v>109</v>
      </c>
      <c r="Q4992" s="1" t="s">
        <v>101</v>
      </c>
      <c r="R4992" s="1" t="s">
        <v>111</v>
      </c>
      <c r="S4992" s="1" t="s">
        <v>101</v>
      </c>
      <c r="U4992" s="1" t="s">
        <v>114</v>
      </c>
      <c r="Z4992" s="1" t="s">
        <v>115</v>
      </c>
      <c r="AL4992" s="1" t="s">
        <v>5870</v>
      </c>
    </row>
    <row r="4993" spans="1:41" ht="38.25">
      <c r="A4993" s="6">
        <v>43123.566124571764</v>
      </c>
      <c r="B4993" s="2">
        <v>42961</v>
      </c>
      <c r="C4993" s="1" t="s">
        <v>117</v>
      </c>
      <c r="D4993" s="1">
        <v>50884</v>
      </c>
      <c r="E4993" s="1" t="s">
        <v>2320</v>
      </c>
      <c r="F4993" s="1" t="s">
        <v>98</v>
      </c>
      <c r="G4993" s="1" t="s">
        <v>99</v>
      </c>
      <c r="H4993" s="1" t="s">
        <v>109</v>
      </c>
      <c r="Q4993" s="1" t="s">
        <v>101</v>
      </c>
      <c r="R4993" s="1" t="s">
        <v>111</v>
      </c>
      <c r="S4993" s="1" t="s">
        <v>101</v>
      </c>
      <c r="U4993" s="1" t="s">
        <v>114</v>
      </c>
      <c r="Z4993" s="1" t="s">
        <v>115</v>
      </c>
      <c r="AL4993" s="1" t="s">
        <v>5871</v>
      </c>
    </row>
    <row r="4994" spans="1:41">
      <c r="A4994" s="6">
        <v>43123.567053136576</v>
      </c>
      <c r="B4994" s="2">
        <v>42962</v>
      </c>
      <c r="C4994" s="1" t="s">
        <v>96</v>
      </c>
      <c r="D4994" s="1">
        <v>50884</v>
      </c>
      <c r="E4994" s="1" t="s">
        <v>2320</v>
      </c>
      <c r="F4994" s="1" t="s">
        <v>98</v>
      </c>
      <c r="G4994" s="1" t="s">
        <v>99</v>
      </c>
      <c r="H4994" s="1" t="s">
        <v>109</v>
      </c>
      <c r="Q4994" s="1" t="s">
        <v>101</v>
      </c>
      <c r="R4994" s="1" t="s">
        <v>111</v>
      </c>
      <c r="S4994" s="1" t="s">
        <v>124</v>
      </c>
      <c r="U4994" s="1" t="s">
        <v>114</v>
      </c>
      <c r="Z4994" s="1" t="s">
        <v>115</v>
      </c>
      <c r="AK4994" s="1" t="s">
        <v>5874</v>
      </c>
    </row>
    <row r="4995" spans="1:41" ht="25.5">
      <c r="A4995" s="6">
        <v>42989.627937106481</v>
      </c>
      <c r="B4995" s="2">
        <v>42963</v>
      </c>
      <c r="C4995" s="1" t="s">
        <v>117</v>
      </c>
      <c r="D4995" s="1">
        <v>50888</v>
      </c>
      <c r="E4995" s="1" t="s">
        <v>2470</v>
      </c>
      <c r="F4995" s="1" t="s">
        <v>98</v>
      </c>
      <c r="G4995" s="1" t="s">
        <v>99</v>
      </c>
      <c r="H4995" s="1" t="s">
        <v>100</v>
      </c>
      <c r="K4995" s="1">
        <v>0.55000000000000004</v>
      </c>
      <c r="L4995" s="1">
        <v>0.55000000000000004</v>
      </c>
      <c r="M4995" s="1">
        <v>0.55000000000000004</v>
      </c>
      <c r="N4995" s="1" t="s">
        <v>110</v>
      </c>
      <c r="O4995" s="1">
        <v>0.44</v>
      </c>
      <c r="P4995" s="1" t="s">
        <v>110</v>
      </c>
      <c r="Q4995" s="1" t="s">
        <v>101</v>
      </c>
      <c r="R4995" s="1" t="s">
        <v>102</v>
      </c>
      <c r="S4995" s="1" t="s">
        <v>101</v>
      </c>
      <c r="T4995" s="1" t="s">
        <v>113</v>
      </c>
      <c r="U4995" s="1" t="s">
        <v>141</v>
      </c>
      <c r="Z4995" s="1" t="s">
        <v>33</v>
      </c>
      <c r="AG4995" s="1">
        <v>110</v>
      </c>
    </row>
    <row r="4996" spans="1:41" ht="25.5">
      <c r="A4996" s="6">
        <v>42989.629251469909</v>
      </c>
      <c r="B4996" s="2">
        <v>42964</v>
      </c>
      <c r="C4996" s="1" t="s">
        <v>96</v>
      </c>
      <c r="D4996" s="1">
        <v>50888</v>
      </c>
      <c r="E4996" s="1" t="s">
        <v>2470</v>
      </c>
      <c r="F4996" s="1" t="s">
        <v>98</v>
      </c>
      <c r="G4996" s="1" t="s">
        <v>99</v>
      </c>
      <c r="H4996" s="1" t="s">
        <v>100</v>
      </c>
      <c r="L4996" s="1">
        <v>0.55000000000000004</v>
      </c>
      <c r="M4996" s="1">
        <v>0.55000000000000004</v>
      </c>
      <c r="N4996" s="1" t="s">
        <v>110</v>
      </c>
      <c r="Q4996" s="1" t="s">
        <v>101</v>
      </c>
      <c r="R4996" s="1" t="s">
        <v>102</v>
      </c>
      <c r="S4996" s="1" t="s">
        <v>101</v>
      </c>
      <c r="T4996" s="1" t="s">
        <v>113</v>
      </c>
      <c r="U4996" s="1" t="s">
        <v>141</v>
      </c>
      <c r="Z4996" s="1" t="s">
        <v>33</v>
      </c>
      <c r="AD4996" s="1">
        <v>2.2000000000000002</v>
      </c>
      <c r="AG4996" s="1">
        <v>110</v>
      </c>
    </row>
    <row r="4997" spans="1:41" ht="25.5">
      <c r="A4997" s="6">
        <v>42989.630207974536</v>
      </c>
      <c r="B4997" s="2">
        <v>42964</v>
      </c>
      <c r="C4997" s="1" t="s">
        <v>117</v>
      </c>
      <c r="D4997" s="1">
        <v>50888</v>
      </c>
      <c r="E4997" s="1" t="s">
        <v>2470</v>
      </c>
      <c r="F4997" s="1" t="s">
        <v>98</v>
      </c>
      <c r="G4997" s="1" t="s">
        <v>99</v>
      </c>
      <c r="H4997" s="1" t="s">
        <v>109</v>
      </c>
      <c r="K4997" s="1">
        <v>0.55000000000000004</v>
      </c>
      <c r="L4997" s="1">
        <v>0.55000000000000004</v>
      </c>
      <c r="M4997" s="1">
        <v>0.55000000000000004</v>
      </c>
      <c r="N4997" s="1" t="s">
        <v>110</v>
      </c>
      <c r="O4997" s="1">
        <v>0.44</v>
      </c>
      <c r="P4997" s="1" t="s">
        <v>110</v>
      </c>
      <c r="Q4997" s="1" t="s">
        <v>121</v>
      </c>
      <c r="R4997" s="1" t="s">
        <v>102</v>
      </c>
      <c r="S4997" s="1" t="s">
        <v>101</v>
      </c>
      <c r="T4997" s="1" t="s">
        <v>113</v>
      </c>
      <c r="U4997" s="1" t="s">
        <v>141</v>
      </c>
      <c r="Z4997" s="1" t="s">
        <v>33</v>
      </c>
      <c r="AG4997" s="1">
        <v>110</v>
      </c>
    </row>
    <row r="4998" spans="1:41" ht="25.5">
      <c r="A4998" s="6">
        <v>42989.631932210643</v>
      </c>
      <c r="B4998" s="2">
        <v>42965</v>
      </c>
      <c r="C4998" s="1" t="s">
        <v>96</v>
      </c>
      <c r="D4998" s="1">
        <v>50888</v>
      </c>
      <c r="E4998" s="1" t="s">
        <v>2470</v>
      </c>
      <c r="F4998" s="1" t="s">
        <v>98</v>
      </c>
      <c r="G4998" s="1" t="s">
        <v>99</v>
      </c>
      <c r="H4998" s="1" t="s">
        <v>100</v>
      </c>
      <c r="J4998" s="8"/>
      <c r="L4998" s="1">
        <v>0.55000000000000004</v>
      </c>
      <c r="M4998" s="1">
        <v>0.55000000000000004</v>
      </c>
      <c r="N4998" s="1" t="s">
        <v>110</v>
      </c>
      <c r="Q4998" s="1" t="s">
        <v>119</v>
      </c>
      <c r="R4998" s="1" t="s">
        <v>102</v>
      </c>
      <c r="S4998" s="1" t="s">
        <v>133</v>
      </c>
      <c r="T4998" s="1" t="s">
        <v>203</v>
      </c>
      <c r="U4998" s="1" t="s">
        <v>141</v>
      </c>
      <c r="V4998" s="1">
        <v>25</v>
      </c>
      <c r="W4998" s="1">
        <v>164</v>
      </c>
      <c r="X4998" s="1">
        <v>5</v>
      </c>
      <c r="Z4998" s="1" t="s">
        <v>33</v>
      </c>
      <c r="AB4998" s="1">
        <v>90</v>
      </c>
      <c r="AD4998" s="1">
        <v>2.2000000000000002</v>
      </c>
      <c r="AG4998" s="1">
        <v>110</v>
      </c>
      <c r="AM4998" s="1">
        <v>15</v>
      </c>
      <c r="AO4998" s="1">
        <v>30</v>
      </c>
    </row>
    <row r="4999" spans="1:41" ht="25.5">
      <c r="A4999" s="6">
        <v>42989.632808472219</v>
      </c>
      <c r="B4999" s="2">
        <v>42965</v>
      </c>
      <c r="C4999" s="1" t="s">
        <v>117</v>
      </c>
      <c r="D4999" s="1">
        <v>50888</v>
      </c>
      <c r="E4999" s="1" t="s">
        <v>2470</v>
      </c>
      <c r="F4999" s="1" t="s">
        <v>98</v>
      </c>
      <c r="G4999" s="1" t="s">
        <v>99</v>
      </c>
      <c r="H4999" s="1" t="s">
        <v>100</v>
      </c>
      <c r="K4999" s="1">
        <v>0.55000000000000004</v>
      </c>
      <c r="O4999" s="1">
        <v>0.44</v>
      </c>
      <c r="P4999" s="1" t="s">
        <v>110</v>
      </c>
      <c r="Q4999" s="1" t="s">
        <v>119</v>
      </c>
      <c r="R4999" s="1" t="s">
        <v>102</v>
      </c>
      <c r="S4999" s="1" t="s">
        <v>133</v>
      </c>
      <c r="T4999" s="1" t="s">
        <v>203</v>
      </c>
      <c r="U4999" s="1" t="s">
        <v>141</v>
      </c>
      <c r="Z4999" s="1" t="s">
        <v>33</v>
      </c>
      <c r="AA4999" s="1">
        <v>0.44</v>
      </c>
      <c r="AG4999" s="1">
        <v>110</v>
      </c>
      <c r="AM4999" s="1">
        <v>15</v>
      </c>
    </row>
    <row r="5000" spans="1:41" ht="25.5">
      <c r="A5000" s="6">
        <v>42989.633541967589</v>
      </c>
      <c r="B5000" s="2">
        <v>42966</v>
      </c>
      <c r="C5000" s="1" t="s">
        <v>96</v>
      </c>
      <c r="D5000" s="1">
        <v>50888</v>
      </c>
      <c r="E5000" s="1" t="s">
        <v>2470</v>
      </c>
      <c r="F5000" s="1" t="s">
        <v>98</v>
      </c>
      <c r="G5000" s="1" t="s">
        <v>99</v>
      </c>
      <c r="H5000" s="1" t="s">
        <v>100</v>
      </c>
      <c r="O5000" s="1">
        <v>0.44</v>
      </c>
      <c r="P5000" s="1" t="s">
        <v>110</v>
      </c>
      <c r="Q5000" s="1" t="s">
        <v>101</v>
      </c>
      <c r="R5000" s="1" t="s">
        <v>102</v>
      </c>
      <c r="S5000" s="1" t="s">
        <v>101</v>
      </c>
      <c r="T5000" s="1" t="s">
        <v>205</v>
      </c>
      <c r="U5000" s="1" t="s">
        <v>141</v>
      </c>
      <c r="Z5000" s="1" t="s">
        <v>33</v>
      </c>
      <c r="AA5000" s="1">
        <v>0.44</v>
      </c>
      <c r="AD5000" s="1">
        <v>2.2000000000000002</v>
      </c>
      <c r="AM5000" s="1">
        <v>15</v>
      </c>
    </row>
    <row r="5001" spans="1:41" ht="25.5">
      <c r="A5001" s="6">
        <v>42989.638122847224</v>
      </c>
      <c r="B5001" s="2">
        <v>42966</v>
      </c>
      <c r="C5001" s="1" t="s">
        <v>117</v>
      </c>
      <c r="D5001" s="1">
        <v>50888</v>
      </c>
      <c r="E5001" s="1" t="s">
        <v>2470</v>
      </c>
      <c r="F5001" s="1" t="s">
        <v>98</v>
      </c>
      <c r="G5001" s="1" t="s">
        <v>99</v>
      </c>
      <c r="H5001" s="1" t="s">
        <v>100</v>
      </c>
      <c r="K5001" s="1">
        <v>0.55000000000000004</v>
      </c>
      <c r="O5001" s="1">
        <v>0.44</v>
      </c>
      <c r="P5001" s="1" t="s">
        <v>110</v>
      </c>
      <c r="Q5001" s="1" t="s">
        <v>121</v>
      </c>
      <c r="R5001" s="1" t="s">
        <v>102</v>
      </c>
      <c r="S5001" s="1" t="s">
        <v>101</v>
      </c>
      <c r="T5001" s="1" t="s">
        <v>203</v>
      </c>
      <c r="U5001" s="1" t="s">
        <v>141</v>
      </c>
      <c r="Z5001" s="1" t="s">
        <v>33</v>
      </c>
      <c r="AA5001" s="1">
        <v>0.44</v>
      </c>
      <c r="AG5001" s="1">
        <v>110</v>
      </c>
      <c r="AM5001" s="1">
        <v>15</v>
      </c>
    </row>
    <row r="5002" spans="1:41" ht="25.5">
      <c r="A5002" s="6">
        <v>42989.638969942127</v>
      </c>
      <c r="B5002" s="2">
        <v>42967</v>
      </c>
      <c r="C5002" s="1" t="s">
        <v>96</v>
      </c>
      <c r="D5002" s="1">
        <v>50888</v>
      </c>
      <c r="E5002" s="1" t="s">
        <v>2470</v>
      </c>
      <c r="F5002" s="1" t="s">
        <v>98</v>
      </c>
      <c r="G5002" s="1" t="s">
        <v>177</v>
      </c>
      <c r="H5002" s="1" t="s">
        <v>100</v>
      </c>
      <c r="O5002" s="1">
        <v>0.44</v>
      </c>
      <c r="P5002" s="1" t="s">
        <v>110</v>
      </c>
      <c r="Q5002" s="1" t="s">
        <v>101</v>
      </c>
      <c r="R5002" s="1" t="s">
        <v>102</v>
      </c>
      <c r="S5002" s="1" t="s">
        <v>101</v>
      </c>
      <c r="T5002" s="1" t="s">
        <v>205</v>
      </c>
      <c r="U5002" s="1" t="s">
        <v>141</v>
      </c>
      <c r="Z5002" s="1" t="s">
        <v>33</v>
      </c>
      <c r="AA5002" s="1">
        <v>0.44</v>
      </c>
      <c r="AM5002" s="1">
        <v>15</v>
      </c>
    </row>
    <row r="5003" spans="1:41" ht="25.5">
      <c r="A5003" s="6">
        <v>43017.702133726852</v>
      </c>
      <c r="B5003" s="2">
        <v>42967</v>
      </c>
      <c r="C5003" s="1" t="s">
        <v>117</v>
      </c>
      <c r="D5003" s="1">
        <v>50888</v>
      </c>
      <c r="E5003" s="1" t="s">
        <v>2470</v>
      </c>
      <c r="F5003" s="1" t="s">
        <v>98</v>
      </c>
      <c r="G5003" s="1" t="s">
        <v>99</v>
      </c>
      <c r="H5003" s="1" t="s">
        <v>100</v>
      </c>
      <c r="K5003" s="1">
        <v>0.55000000000000004</v>
      </c>
      <c r="O5003" s="1">
        <v>0.44</v>
      </c>
      <c r="P5003" s="1" t="s">
        <v>110</v>
      </c>
      <c r="Q5003" s="1" t="s">
        <v>101</v>
      </c>
      <c r="R5003" s="1" t="s">
        <v>102</v>
      </c>
      <c r="S5003" s="1" t="s">
        <v>101</v>
      </c>
      <c r="T5003" s="1" t="s">
        <v>203</v>
      </c>
      <c r="U5003" s="1" t="s">
        <v>141</v>
      </c>
      <c r="Z5003" s="1" t="s">
        <v>33</v>
      </c>
      <c r="AA5003" s="1">
        <v>0.44</v>
      </c>
      <c r="AG5003" s="1">
        <v>110</v>
      </c>
      <c r="AM5003" s="1">
        <v>15</v>
      </c>
    </row>
    <row r="5004" spans="1:41" ht="25.5">
      <c r="A5004" s="6">
        <v>42989.64074988426</v>
      </c>
      <c r="B5004" s="2">
        <v>42968</v>
      </c>
      <c r="C5004" s="1" t="s">
        <v>96</v>
      </c>
      <c r="D5004" s="1">
        <v>50888</v>
      </c>
      <c r="E5004" s="1" t="s">
        <v>2470</v>
      </c>
      <c r="F5004" s="1" t="s">
        <v>303</v>
      </c>
      <c r="G5004" s="1" t="s">
        <v>153</v>
      </c>
      <c r="H5004" s="1" t="s">
        <v>207</v>
      </c>
      <c r="J5004" s="8"/>
      <c r="O5004" s="1">
        <v>0.44</v>
      </c>
      <c r="P5004" s="1" t="s">
        <v>110</v>
      </c>
      <c r="Q5004" s="1" t="s">
        <v>577</v>
      </c>
      <c r="R5004" s="1" t="s">
        <v>118</v>
      </c>
      <c r="S5004" s="1" t="s">
        <v>103</v>
      </c>
      <c r="T5004" s="1" t="s">
        <v>205</v>
      </c>
      <c r="U5004" s="1" t="s">
        <v>114</v>
      </c>
      <c r="Z5004" s="1" t="s">
        <v>33</v>
      </c>
      <c r="AA5004" s="1">
        <v>0.44</v>
      </c>
      <c r="AB5004" s="1">
        <v>90</v>
      </c>
      <c r="AC5004" s="1">
        <v>5</v>
      </c>
      <c r="AK5004" s="1" t="s">
        <v>5914</v>
      </c>
      <c r="AM5004" s="1">
        <v>15</v>
      </c>
      <c r="AO5004" s="1">
        <v>30</v>
      </c>
    </row>
    <row r="5005" spans="1:41" ht="25.5">
      <c r="A5005" s="6">
        <v>42989.639710497686</v>
      </c>
      <c r="B5005" s="2">
        <v>42967</v>
      </c>
      <c r="C5005" s="1" t="s">
        <v>117</v>
      </c>
      <c r="D5005" s="1">
        <v>50888</v>
      </c>
      <c r="E5005" s="1" t="s">
        <v>2470</v>
      </c>
      <c r="F5005" s="1" t="s">
        <v>98</v>
      </c>
      <c r="G5005" s="1" t="s">
        <v>99</v>
      </c>
      <c r="H5005" s="1" t="s">
        <v>100</v>
      </c>
      <c r="K5005" s="1">
        <v>0.55000000000000004</v>
      </c>
      <c r="O5005" s="1">
        <v>0.44</v>
      </c>
      <c r="P5005" s="1" t="s">
        <v>110</v>
      </c>
      <c r="Q5005" s="1" t="s">
        <v>101</v>
      </c>
      <c r="R5005" s="1" t="s">
        <v>102</v>
      </c>
      <c r="S5005" s="1" t="s">
        <v>101</v>
      </c>
      <c r="T5005" s="1" t="s">
        <v>203</v>
      </c>
      <c r="U5005" s="1" t="s">
        <v>141</v>
      </c>
      <c r="Z5005" s="1" t="s">
        <v>33</v>
      </c>
      <c r="AA5005" s="1">
        <v>0.44</v>
      </c>
      <c r="AG5005" s="1">
        <v>110</v>
      </c>
      <c r="AM5005" s="1">
        <v>15</v>
      </c>
    </row>
    <row r="5006" spans="1:41" ht="25.5">
      <c r="A5006" s="6">
        <v>42990.56965474537</v>
      </c>
      <c r="B5006" s="2">
        <v>42962</v>
      </c>
      <c r="C5006" s="1" t="s">
        <v>96</v>
      </c>
      <c r="D5006" s="1">
        <v>50889</v>
      </c>
      <c r="E5006" s="1" t="s">
        <v>2433</v>
      </c>
      <c r="F5006" s="1" t="s">
        <v>98</v>
      </c>
      <c r="G5006" s="1" t="s">
        <v>99</v>
      </c>
      <c r="H5006" s="1" t="s">
        <v>100</v>
      </c>
      <c r="K5006" s="1">
        <v>0.63</v>
      </c>
      <c r="L5006" s="1">
        <v>0.63</v>
      </c>
      <c r="M5006" s="1">
        <v>0.63</v>
      </c>
      <c r="N5006" s="1" t="s">
        <v>110</v>
      </c>
      <c r="O5006" s="1">
        <v>0.51</v>
      </c>
      <c r="P5006" s="1" t="s">
        <v>110</v>
      </c>
      <c r="Q5006" s="1" t="s">
        <v>121</v>
      </c>
      <c r="R5006" s="1" t="s">
        <v>102</v>
      </c>
      <c r="S5006" s="1" t="s">
        <v>101</v>
      </c>
      <c r="T5006" s="1" t="s">
        <v>113</v>
      </c>
      <c r="U5006" s="1" t="s">
        <v>196</v>
      </c>
      <c r="Z5006" s="1" t="s">
        <v>33</v>
      </c>
      <c r="AG5006" s="1">
        <v>128</v>
      </c>
    </row>
    <row r="5007" spans="1:41" ht="25.5">
      <c r="A5007" s="6">
        <v>42990.570140497686</v>
      </c>
      <c r="B5007" s="2">
        <v>42962</v>
      </c>
      <c r="C5007" s="1" t="s">
        <v>117</v>
      </c>
      <c r="D5007" s="1">
        <v>50889</v>
      </c>
      <c r="E5007" s="1" t="s">
        <v>2433</v>
      </c>
      <c r="F5007" s="1" t="s">
        <v>98</v>
      </c>
      <c r="G5007" s="1" t="s">
        <v>99</v>
      </c>
      <c r="H5007" s="1" t="s">
        <v>100</v>
      </c>
      <c r="L5007" s="1">
        <v>0.63</v>
      </c>
      <c r="M5007" s="1">
        <v>0.63</v>
      </c>
      <c r="N5007" s="1" t="s">
        <v>110</v>
      </c>
      <c r="Q5007" s="1" t="s">
        <v>101</v>
      </c>
      <c r="R5007" s="1" t="s">
        <v>102</v>
      </c>
      <c r="S5007" s="1" t="s">
        <v>101</v>
      </c>
      <c r="T5007" s="1" t="s">
        <v>113</v>
      </c>
      <c r="U5007" s="1" t="s">
        <v>196</v>
      </c>
      <c r="Z5007" s="1" t="s">
        <v>33</v>
      </c>
      <c r="AD5007" s="1">
        <v>2.6</v>
      </c>
      <c r="AG5007" s="1">
        <v>128</v>
      </c>
    </row>
    <row r="5008" spans="1:41" ht="25.5">
      <c r="A5008" s="6">
        <v>43017.703096400466</v>
      </c>
      <c r="B5008" s="2">
        <v>42963</v>
      </c>
      <c r="C5008" s="1" t="s">
        <v>96</v>
      </c>
      <c r="D5008" s="1">
        <v>50889</v>
      </c>
      <c r="E5008" s="1" t="s">
        <v>2433</v>
      </c>
      <c r="F5008" s="1" t="s">
        <v>98</v>
      </c>
      <c r="G5008" s="1" t="s">
        <v>99</v>
      </c>
      <c r="H5008" s="1" t="s">
        <v>100</v>
      </c>
      <c r="K5008" s="1">
        <v>0.63</v>
      </c>
      <c r="O5008" s="1">
        <v>0.51</v>
      </c>
      <c r="P5008" s="1" t="s">
        <v>110</v>
      </c>
      <c r="Q5008" s="1" t="s">
        <v>101</v>
      </c>
      <c r="R5008" s="1" t="s">
        <v>102</v>
      </c>
      <c r="S5008" s="1" t="s">
        <v>101</v>
      </c>
      <c r="T5008" s="1" t="s">
        <v>203</v>
      </c>
      <c r="U5008" s="1" t="s">
        <v>141</v>
      </c>
      <c r="Z5008" s="1" t="s">
        <v>33</v>
      </c>
      <c r="AA5008" s="1">
        <v>0.51</v>
      </c>
      <c r="AG5008" s="1">
        <v>128</v>
      </c>
      <c r="AM5008" s="1">
        <v>20</v>
      </c>
    </row>
    <row r="5009" spans="1:39" ht="25.5">
      <c r="A5009" s="6">
        <v>42990.572462164353</v>
      </c>
      <c r="B5009" s="2">
        <v>42963</v>
      </c>
      <c r="C5009" s="1" t="s">
        <v>117</v>
      </c>
      <c r="D5009" s="1">
        <v>50889</v>
      </c>
      <c r="E5009" s="1" t="s">
        <v>2433</v>
      </c>
      <c r="F5009" s="1" t="s">
        <v>98</v>
      </c>
      <c r="G5009" s="1" t="s">
        <v>99</v>
      </c>
      <c r="H5009" s="1" t="s">
        <v>109</v>
      </c>
      <c r="Q5009" s="1" t="s">
        <v>101</v>
      </c>
      <c r="R5009" s="1" t="s">
        <v>102</v>
      </c>
      <c r="S5009" s="1" t="s">
        <v>101</v>
      </c>
      <c r="T5009" s="1" t="s">
        <v>205</v>
      </c>
      <c r="U5009" s="1" t="s">
        <v>196</v>
      </c>
      <c r="Z5009" s="1" t="s">
        <v>33</v>
      </c>
      <c r="AA5009" s="1">
        <v>0.51</v>
      </c>
      <c r="AD5009" s="1">
        <v>2.6</v>
      </c>
      <c r="AI5009" s="1">
        <v>0.51</v>
      </c>
      <c r="AJ5009" s="1" t="s">
        <v>110</v>
      </c>
      <c r="AM5009" s="1">
        <v>20</v>
      </c>
    </row>
    <row r="5010" spans="1:39" ht="25.5">
      <c r="A5010" s="6">
        <v>42990.57317668981</v>
      </c>
      <c r="B5010" s="2">
        <v>42964</v>
      </c>
      <c r="C5010" s="1" t="s">
        <v>96</v>
      </c>
      <c r="D5010" s="1">
        <v>50889</v>
      </c>
      <c r="E5010" s="1" t="s">
        <v>2433</v>
      </c>
      <c r="F5010" s="1" t="s">
        <v>98</v>
      </c>
      <c r="G5010" s="1" t="s">
        <v>99</v>
      </c>
      <c r="H5010" s="1" t="s">
        <v>100</v>
      </c>
      <c r="K5010" s="1">
        <v>0.63</v>
      </c>
      <c r="O5010" s="1">
        <v>0.51</v>
      </c>
      <c r="P5010" s="1" t="s">
        <v>110</v>
      </c>
      <c r="Q5010" s="1" t="s">
        <v>121</v>
      </c>
      <c r="R5010" s="1" t="s">
        <v>102</v>
      </c>
      <c r="S5010" s="1" t="s">
        <v>103</v>
      </c>
      <c r="T5010" s="1" t="s">
        <v>203</v>
      </c>
      <c r="U5010" s="1" t="s">
        <v>196</v>
      </c>
      <c r="Z5010" s="1" t="s">
        <v>115</v>
      </c>
      <c r="AA5010" s="1">
        <v>0.51</v>
      </c>
      <c r="AG5010" s="1">
        <v>128</v>
      </c>
      <c r="AM5010" s="1">
        <v>20</v>
      </c>
    </row>
    <row r="5011" spans="1:39" ht="25.5">
      <c r="A5011" s="6">
        <v>42990.574069467591</v>
      </c>
      <c r="B5011" s="2">
        <v>42964</v>
      </c>
      <c r="C5011" s="1" t="s">
        <v>117</v>
      </c>
      <c r="D5011" s="1">
        <v>50889</v>
      </c>
      <c r="E5011" s="1" t="s">
        <v>2433</v>
      </c>
      <c r="F5011" s="1" t="s">
        <v>98</v>
      </c>
      <c r="G5011" s="1" t="s">
        <v>99</v>
      </c>
      <c r="H5011" s="1" t="s">
        <v>100</v>
      </c>
      <c r="Q5011" s="1" t="s">
        <v>101</v>
      </c>
      <c r="R5011" s="1" t="s">
        <v>102</v>
      </c>
      <c r="S5011" s="1" t="s">
        <v>101</v>
      </c>
      <c r="T5011" s="1" t="s">
        <v>205</v>
      </c>
      <c r="U5011" s="1" t="s">
        <v>247</v>
      </c>
      <c r="V5011" s="1">
        <v>34</v>
      </c>
      <c r="W5011" s="1">
        <v>163</v>
      </c>
      <c r="X5011" s="1">
        <v>5.2</v>
      </c>
      <c r="Z5011" s="1" t="s">
        <v>33</v>
      </c>
      <c r="AA5011" s="1">
        <v>0.51</v>
      </c>
      <c r="AI5011" s="1">
        <v>0.51</v>
      </c>
      <c r="AJ5011" s="1" t="s">
        <v>213</v>
      </c>
      <c r="AM5011" s="1">
        <v>20</v>
      </c>
    </row>
    <row r="5012" spans="1:39" ht="25.5">
      <c r="A5012" s="6">
        <v>42990.575605162041</v>
      </c>
      <c r="B5012" s="2">
        <v>42965</v>
      </c>
      <c r="C5012" s="1" t="s">
        <v>96</v>
      </c>
      <c r="D5012" s="1">
        <v>50889</v>
      </c>
      <c r="E5012" s="1" t="s">
        <v>2433</v>
      </c>
      <c r="F5012" s="1" t="s">
        <v>98</v>
      </c>
      <c r="G5012" s="1" t="s">
        <v>99</v>
      </c>
      <c r="H5012" s="1" t="s">
        <v>100</v>
      </c>
      <c r="K5012" s="1">
        <v>0.63</v>
      </c>
      <c r="O5012" s="1">
        <v>0.51</v>
      </c>
      <c r="P5012" s="1" t="s">
        <v>110</v>
      </c>
      <c r="Q5012" s="1" t="s">
        <v>101</v>
      </c>
      <c r="R5012" s="1" t="s">
        <v>102</v>
      </c>
      <c r="S5012" s="1" t="s">
        <v>101</v>
      </c>
      <c r="T5012" s="1" t="s">
        <v>203</v>
      </c>
      <c r="U5012" s="1" t="s">
        <v>196</v>
      </c>
      <c r="Z5012" s="1" t="s">
        <v>33</v>
      </c>
      <c r="AA5012" s="1">
        <v>0.51</v>
      </c>
      <c r="AG5012" s="1">
        <v>128</v>
      </c>
      <c r="AM5012" s="1">
        <v>20</v>
      </c>
    </row>
    <row r="5013" spans="1:39" ht="25.5">
      <c r="A5013" s="6">
        <v>42990.576469722218</v>
      </c>
      <c r="B5013" s="2">
        <v>42965</v>
      </c>
      <c r="C5013" s="1" t="s">
        <v>117</v>
      </c>
      <c r="D5013" s="1">
        <v>50889</v>
      </c>
      <c r="E5013" s="1" t="s">
        <v>2433</v>
      </c>
      <c r="F5013" s="1" t="s">
        <v>98</v>
      </c>
      <c r="G5013" s="1" t="s">
        <v>99</v>
      </c>
      <c r="H5013" s="1" t="s">
        <v>100</v>
      </c>
      <c r="O5013" s="1">
        <v>0.51</v>
      </c>
      <c r="P5013" s="1" t="s">
        <v>110</v>
      </c>
      <c r="Q5013" s="1" t="s">
        <v>101</v>
      </c>
      <c r="R5013" s="1" t="s">
        <v>102</v>
      </c>
      <c r="S5013" s="1" t="s">
        <v>133</v>
      </c>
      <c r="T5013" s="1" t="s">
        <v>205</v>
      </c>
      <c r="U5013" s="1" t="s">
        <v>196</v>
      </c>
      <c r="Z5013" s="1" t="s">
        <v>33</v>
      </c>
      <c r="AA5013" s="1">
        <v>0.51</v>
      </c>
      <c r="AI5013" s="1">
        <v>0.51</v>
      </c>
      <c r="AJ5013" s="1" t="s">
        <v>213</v>
      </c>
      <c r="AM5013" s="1">
        <v>20</v>
      </c>
    </row>
    <row r="5014" spans="1:39" ht="25.5">
      <c r="A5014" s="6">
        <v>42990.577812974538</v>
      </c>
      <c r="B5014" s="2">
        <v>42966</v>
      </c>
      <c r="C5014" s="1" t="s">
        <v>96</v>
      </c>
      <c r="D5014" s="1">
        <v>50889</v>
      </c>
      <c r="E5014" s="1" t="s">
        <v>2433</v>
      </c>
      <c r="F5014" s="1" t="s">
        <v>98</v>
      </c>
      <c r="G5014" s="1" t="s">
        <v>177</v>
      </c>
      <c r="H5014" s="1" t="s">
        <v>100</v>
      </c>
      <c r="K5014" s="1">
        <v>0.63</v>
      </c>
      <c r="O5014" s="1">
        <v>0.51</v>
      </c>
      <c r="P5014" s="1" t="s">
        <v>110</v>
      </c>
      <c r="Q5014" s="1" t="s">
        <v>101</v>
      </c>
      <c r="R5014" s="1" t="s">
        <v>102</v>
      </c>
      <c r="S5014" s="1" t="s">
        <v>133</v>
      </c>
      <c r="T5014" s="1" t="s">
        <v>192</v>
      </c>
      <c r="U5014" s="1" t="s">
        <v>247</v>
      </c>
      <c r="V5014" s="1">
        <v>33</v>
      </c>
      <c r="W5014" s="1">
        <v>46</v>
      </c>
      <c r="X5014" s="1">
        <v>5.2</v>
      </c>
      <c r="Z5014" s="1" t="s">
        <v>33</v>
      </c>
      <c r="AA5014" s="1">
        <v>0.51</v>
      </c>
      <c r="AC5014" s="1">
        <v>10</v>
      </c>
      <c r="AG5014" s="1">
        <v>128</v>
      </c>
      <c r="AI5014" s="1">
        <v>0.51</v>
      </c>
      <c r="AJ5014" s="1" t="s">
        <v>110</v>
      </c>
      <c r="AM5014" s="1">
        <v>20</v>
      </c>
    </row>
    <row r="5015" spans="1:39" ht="25.5">
      <c r="A5015" s="6">
        <v>42990.578652141208</v>
      </c>
      <c r="B5015" s="2">
        <v>42966</v>
      </c>
      <c r="C5015" s="1" t="s">
        <v>117</v>
      </c>
      <c r="D5015" s="1">
        <v>50889</v>
      </c>
      <c r="E5015" s="1" t="s">
        <v>2433</v>
      </c>
      <c r="F5015" s="1" t="s">
        <v>98</v>
      </c>
      <c r="G5015" s="1" t="s">
        <v>99</v>
      </c>
      <c r="H5015" s="1" t="s">
        <v>100</v>
      </c>
      <c r="O5015" s="1">
        <v>0.51</v>
      </c>
      <c r="P5015" s="1" t="s">
        <v>110</v>
      </c>
      <c r="Q5015" s="1" t="s">
        <v>101</v>
      </c>
      <c r="R5015" s="1" t="s">
        <v>102</v>
      </c>
      <c r="S5015" s="1" t="s">
        <v>101</v>
      </c>
      <c r="T5015" s="1" t="s">
        <v>104</v>
      </c>
      <c r="U5015" s="1" t="s">
        <v>196</v>
      </c>
      <c r="Z5015" s="1" t="s">
        <v>33</v>
      </c>
      <c r="AA5015" s="1">
        <v>0.51</v>
      </c>
      <c r="AI5015" s="1">
        <v>0.51</v>
      </c>
      <c r="AJ5015" s="1" t="s">
        <v>213</v>
      </c>
      <c r="AL5015" s="1" t="s">
        <v>5948</v>
      </c>
      <c r="AM5015" s="1">
        <v>20</v>
      </c>
    </row>
    <row r="5016" spans="1:39" ht="25.5">
      <c r="A5016" s="6">
        <v>42990.580537685186</v>
      </c>
      <c r="B5016" s="2">
        <v>42967</v>
      </c>
      <c r="C5016" s="1" t="s">
        <v>96</v>
      </c>
      <c r="D5016" s="1">
        <v>50889</v>
      </c>
      <c r="E5016" s="1" t="s">
        <v>2433</v>
      </c>
      <c r="F5016" s="1" t="s">
        <v>98</v>
      </c>
      <c r="G5016" s="1" t="s">
        <v>99</v>
      </c>
      <c r="H5016" s="1" t="s">
        <v>100</v>
      </c>
      <c r="K5016" s="1">
        <v>0.63</v>
      </c>
      <c r="O5016" s="1">
        <v>0.51</v>
      </c>
      <c r="P5016" s="1" t="s">
        <v>110</v>
      </c>
      <c r="Q5016" s="1" t="s">
        <v>101</v>
      </c>
      <c r="R5016" s="1" t="s">
        <v>102</v>
      </c>
      <c r="S5016" s="1" t="s">
        <v>101</v>
      </c>
      <c r="T5016" s="1" t="s">
        <v>192</v>
      </c>
      <c r="U5016" s="1" t="s">
        <v>196</v>
      </c>
      <c r="V5016" s="1">
        <v>29</v>
      </c>
      <c r="W5016" s="1">
        <v>171</v>
      </c>
      <c r="X5016" s="1">
        <v>3.8</v>
      </c>
      <c r="Z5016" s="1" t="s">
        <v>33</v>
      </c>
      <c r="AA5016" s="1">
        <v>0.51</v>
      </c>
      <c r="AG5016" s="1">
        <v>128</v>
      </c>
      <c r="AI5016" s="1">
        <v>0.51</v>
      </c>
      <c r="AJ5016" s="1" t="s">
        <v>110</v>
      </c>
      <c r="AK5016" s="1" t="s">
        <v>560</v>
      </c>
      <c r="AL5016" s="1" t="s">
        <v>5948</v>
      </c>
      <c r="AM5016" s="1">
        <v>20</v>
      </c>
    </row>
    <row r="5017" spans="1:39" ht="25.5">
      <c r="A5017" s="6">
        <v>43123.568643055551</v>
      </c>
      <c r="B5017" s="2">
        <v>42962</v>
      </c>
      <c r="C5017" s="1" t="s">
        <v>96</v>
      </c>
      <c r="D5017" s="1">
        <v>50890</v>
      </c>
      <c r="E5017" s="1" t="s">
        <v>2704</v>
      </c>
      <c r="F5017" s="1" t="s">
        <v>98</v>
      </c>
      <c r="G5017" s="1" t="s">
        <v>99</v>
      </c>
      <c r="H5017" s="1" t="s">
        <v>109</v>
      </c>
      <c r="K5017" s="1">
        <v>0.33</v>
      </c>
      <c r="L5017" s="1">
        <v>0.33</v>
      </c>
      <c r="M5017" s="1">
        <v>0.33</v>
      </c>
      <c r="N5017" s="1" t="s">
        <v>110</v>
      </c>
      <c r="O5017" s="1">
        <v>0.26</v>
      </c>
      <c r="P5017" s="1" t="s">
        <v>110</v>
      </c>
      <c r="Q5017" s="1" t="s">
        <v>101</v>
      </c>
      <c r="R5017" s="1" t="s">
        <v>102</v>
      </c>
      <c r="S5017" s="1" t="s">
        <v>101</v>
      </c>
      <c r="T5017" s="1" t="s">
        <v>113</v>
      </c>
      <c r="U5017" s="1" t="s">
        <v>114</v>
      </c>
      <c r="Z5017" s="1" t="s">
        <v>115</v>
      </c>
      <c r="AG5017" s="1">
        <v>65</v>
      </c>
    </row>
    <row r="5018" spans="1:39" ht="25.5">
      <c r="A5018" s="6">
        <v>43123.569407997682</v>
      </c>
      <c r="B5018" s="2">
        <v>42962</v>
      </c>
      <c r="C5018" s="1" t="s">
        <v>117</v>
      </c>
      <c r="D5018" s="1">
        <v>50890</v>
      </c>
      <c r="E5018" s="1" t="s">
        <v>2704</v>
      </c>
      <c r="F5018" s="1" t="s">
        <v>98</v>
      </c>
      <c r="G5018" s="1" t="s">
        <v>99</v>
      </c>
      <c r="H5018" s="1" t="s">
        <v>109</v>
      </c>
      <c r="L5018" s="1">
        <v>0.33</v>
      </c>
      <c r="M5018" s="1">
        <v>0.33</v>
      </c>
      <c r="N5018" s="1" t="s">
        <v>110</v>
      </c>
      <c r="Q5018" s="1" t="s">
        <v>101</v>
      </c>
      <c r="R5018" s="1" t="s">
        <v>102</v>
      </c>
      <c r="S5018" s="1" t="s">
        <v>101</v>
      </c>
      <c r="T5018" s="1" t="s">
        <v>113</v>
      </c>
      <c r="U5018" s="1" t="s">
        <v>247</v>
      </c>
      <c r="Z5018" s="1" t="s">
        <v>33</v>
      </c>
      <c r="AG5018" s="1">
        <v>65</v>
      </c>
    </row>
    <row r="5019" spans="1:39" ht="25.5">
      <c r="A5019" s="6">
        <v>43123.570318206017</v>
      </c>
      <c r="B5019" s="2">
        <v>42963</v>
      </c>
      <c r="C5019" s="1" t="s">
        <v>96</v>
      </c>
      <c r="D5019" s="1">
        <v>50890</v>
      </c>
      <c r="E5019" s="1" t="s">
        <v>2704</v>
      </c>
      <c r="F5019" s="1" t="s">
        <v>98</v>
      </c>
      <c r="G5019" s="1" t="s">
        <v>99</v>
      </c>
      <c r="H5019" s="1" t="s">
        <v>109</v>
      </c>
      <c r="K5019" s="1">
        <v>0.33</v>
      </c>
      <c r="L5019" s="1">
        <v>0.33</v>
      </c>
      <c r="M5019" s="1">
        <v>0.33</v>
      </c>
      <c r="N5019" s="1" t="s">
        <v>110</v>
      </c>
      <c r="O5019" s="1">
        <v>0.26</v>
      </c>
      <c r="P5019" s="1" t="s">
        <v>110</v>
      </c>
      <c r="Q5019" s="1" t="s">
        <v>101</v>
      </c>
      <c r="R5019" s="1" t="s">
        <v>111</v>
      </c>
      <c r="S5019" s="1" t="s">
        <v>112</v>
      </c>
      <c r="T5019" s="1" t="s">
        <v>113</v>
      </c>
      <c r="U5019" s="1" t="s">
        <v>114</v>
      </c>
      <c r="Z5019" s="1" t="s">
        <v>115</v>
      </c>
      <c r="AG5019" s="1">
        <v>65</v>
      </c>
    </row>
    <row r="5020" spans="1:39" ht="25.5">
      <c r="A5020" s="6">
        <v>43123.573665150463</v>
      </c>
      <c r="B5020" s="2">
        <v>42963</v>
      </c>
      <c r="C5020" s="1" t="s">
        <v>117</v>
      </c>
      <c r="D5020" s="1">
        <v>50890</v>
      </c>
      <c r="E5020" s="1" t="s">
        <v>2704</v>
      </c>
      <c r="F5020" s="1" t="s">
        <v>98</v>
      </c>
      <c r="G5020" s="1" t="s">
        <v>99</v>
      </c>
      <c r="H5020" s="1" t="s">
        <v>109</v>
      </c>
      <c r="L5020" s="1">
        <v>0.33</v>
      </c>
      <c r="M5020" s="1">
        <v>0.33</v>
      </c>
      <c r="N5020" s="1" t="s">
        <v>110</v>
      </c>
      <c r="Q5020" s="1" t="s">
        <v>101</v>
      </c>
      <c r="R5020" s="1" t="s">
        <v>111</v>
      </c>
      <c r="S5020" s="1" t="s">
        <v>112</v>
      </c>
      <c r="T5020" s="1" t="s">
        <v>113</v>
      </c>
      <c r="U5020" s="1" t="s">
        <v>114</v>
      </c>
      <c r="Z5020" s="1" t="s">
        <v>33</v>
      </c>
      <c r="AG5020" s="1">
        <v>65</v>
      </c>
    </row>
    <row r="5021" spans="1:39">
      <c r="A5021" s="6">
        <v>43123.574847962962</v>
      </c>
      <c r="B5021" s="2">
        <v>42964</v>
      </c>
      <c r="C5021" s="1" t="s">
        <v>96</v>
      </c>
      <c r="D5021" s="1">
        <v>50890</v>
      </c>
      <c r="E5021" s="1" t="s">
        <v>2704</v>
      </c>
      <c r="F5021" s="1" t="s">
        <v>98</v>
      </c>
      <c r="G5021" s="1" t="s">
        <v>99</v>
      </c>
      <c r="H5021" s="1" t="s">
        <v>109</v>
      </c>
      <c r="K5021" s="1">
        <v>0.33</v>
      </c>
      <c r="L5021" s="1">
        <v>0.33</v>
      </c>
      <c r="M5021" s="1">
        <v>0.33</v>
      </c>
      <c r="N5021" s="1" t="s">
        <v>110</v>
      </c>
      <c r="O5021" s="1">
        <v>0.26</v>
      </c>
      <c r="P5021" s="1" t="s">
        <v>110</v>
      </c>
      <c r="Q5021" s="1" t="s">
        <v>101</v>
      </c>
      <c r="R5021" s="1" t="s">
        <v>111</v>
      </c>
      <c r="S5021" s="1" t="s">
        <v>101</v>
      </c>
      <c r="T5021" s="1" t="s">
        <v>113</v>
      </c>
      <c r="U5021" s="1" t="s">
        <v>114</v>
      </c>
      <c r="Z5021" s="1" t="s">
        <v>33</v>
      </c>
      <c r="AG5021" s="1">
        <v>65</v>
      </c>
    </row>
    <row r="5022" spans="1:39" ht="25.5">
      <c r="A5022" s="6">
        <v>43123.575541863422</v>
      </c>
      <c r="B5022" s="2">
        <v>42964</v>
      </c>
      <c r="C5022" s="1" t="s">
        <v>117</v>
      </c>
      <c r="D5022" s="1">
        <v>50890</v>
      </c>
      <c r="E5022" s="1" t="s">
        <v>2704</v>
      </c>
      <c r="F5022" s="1" t="s">
        <v>98</v>
      </c>
      <c r="G5022" s="1" t="s">
        <v>99</v>
      </c>
      <c r="H5022" s="1" t="s">
        <v>109</v>
      </c>
      <c r="L5022" s="1">
        <v>0.33</v>
      </c>
      <c r="M5022" s="1">
        <v>0.33</v>
      </c>
      <c r="N5022" s="1" t="s">
        <v>110</v>
      </c>
      <c r="Q5022" s="1" t="s">
        <v>101</v>
      </c>
      <c r="R5022" s="1" t="s">
        <v>102</v>
      </c>
      <c r="S5022" s="1" t="s">
        <v>101</v>
      </c>
      <c r="T5022" s="1" t="s">
        <v>113</v>
      </c>
      <c r="U5022" s="1" t="s">
        <v>141</v>
      </c>
      <c r="Z5022" s="1" t="s">
        <v>33</v>
      </c>
      <c r="AG5022" s="1">
        <v>65</v>
      </c>
    </row>
    <row r="5023" spans="1:39" ht="25.5">
      <c r="A5023" s="6">
        <v>43123.576437175929</v>
      </c>
      <c r="B5023" s="2">
        <v>42965</v>
      </c>
      <c r="C5023" s="1" t="s">
        <v>96</v>
      </c>
      <c r="D5023" s="1">
        <v>50890</v>
      </c>
      <c r="E5023" s="1" t="s">
        <v>2704</v>
      </c>
      <c r="F5023" s="1" t="s">
        <v>98</v>
      </c>
      <c r="G5023" s="1" t="s">
        <v>99</v>
      </c>
      <c r="H5023" s="1" t="s">
        <v>109</v>
      </c>
      <c r="K5023" s="1">
        <v>0.33</v>
      </c>
      <c r="L5023" s="1">
        <v>0.33</v>
      </c>
      <c r="M5023" s="1">
        <v>0.33</v>
      </c>
      <c r="N5023" s="1" t="s">
        <v>110</v>
      </c>
      <c r="O5023" s="1">
        <v>0.26</v>
      </c>
      <c r="P5023" s="1" t="s">
        <v>110</v>
      </c>
      <c r="Q5023" s="1" t="s">
        <v>101</v>
      </c>
      <c r="R5023" s="1" t="s">
        <v>111</v>
      </c>
      <c r="S5023" s="1" t="s">
        <v>112</v>
      </c>
      <c r="T5023" s="1" t="s">
        <v>113</v>
      </c>
      <c r="U5023" s="1" t="s">
        <v>114</v>
      </c>
      <c r="Z5023" s="1" t="s">
        <v>115</v>
      </c>
      <c r="AD5023" s="1">
        <v>1.3</v>
      </c>
      <c r="AG5023" s="1">
        <v>65</v>
      </c>
    </row>
    <row r="5024" spans="1:39">
      <c r="A5024" s="6">
        <v>43123.582513726855</v>
      </c>
      <c r="B5024" s="2">
        <v>42965</v>
      </c>
      <c r="C5024" s="1" t="s">
        <v>117</v>
      </c>
      <c r="D5024" s="1">
        <v>50890</v>
      </c>
      <c r="E5024" s="1" t="s">
        <v>2704</v>
      </c>
      <c r="F5024" s="1" t="s">
        <v>98</v>
      </c>
      <c r="G5024" s="1" t="s">
        <v>99</v>
      </c>
      <c r="H5024" s="1" t="s">
        <v>109</v>
      </c>
      <c r="L5024" s="1">
        <v>0.33</v>
      </c>
      <c r="M5024" s="1">
        <v>0.33</v>
      </c>
      <c r="N5024" s="1" t="s">
        <v>110</v>
      </c>
      <c r="Q5024" s="1" t="s">
        <v>101</v>
      </c>
      <c r="R5024" s="1" t="s">
        <v>111</v>
      </c>
      <c r="S5024" s="1" t="s">
        <v>101</v>
      </c>
      <c r="T5024" s="1" t="s">
        <v>113</v>
      </c>
      <c r="U5024" s="1" t="s">
        <v>114</v>
      </c>
      <c r="Z5024" s="1" t="s">
        <v>115</v>
      </c>
      <c r="AG5024" s="1">
        <v>65</v>
      </c>
    </row>
    <row r="5025" spans="1:39">
      <c r="A5025" s="6">
        <v>43123.583287800924</v>
      </c>
      <c r="B5025" s="2">
        <v>42966</v>
      </c>
      <c r="C5025" s="1" t="s">
        <v>96</v>
      </c>
      <c r="D5025" s="1">
        <v>50890</v>
      </c>
      <c r="E5025" s="1" t="s">
        <v>2704</v>
      </c>
      <c r="F5025" s="1" t="s">
        <v>98</v>
      </c>
      <c r="G5025" s="1" t="s">
        <v>99</v>
      </c>
      <c r="H5025" s="1" t="s">
        <v>109</v>
      </c>
      <c r="K5025" s="1">
        <v>0.33</v>
      </c>
      <c r="L5025" s="1">
        <v>0.33</v>
      </c>
      <c r="M5025" s="1">
        <v>0.33</v>
      </c>
      <c r="N5025" s="1" t="s">
        <v>110</v>
      </c>
      <c r="O5025" s="1">
        <v>0.26</v>
      </c>
      <c r="P5025" s="1" t="s">
        <v>110</v>
      </c>
      <c r="Q5025" s="1" t="s">
        <v>101</v>
      </c>
      <c r="R5025" s="1" t="s">
        <v>111</v>
      </c>
      <c r="S5025" s="1" t="s">
        <v>101</v>
      </c>
      <c r="T5025" s="1" t="s">
        <v>113</v>
      </c>
      <c r="U5025" s="1" t="s">
        <v>114</v>
      </c>
      <c r="Z5025" s="1" t="s">
        <v>33</v>
      </c>
      <c r="AG5025" s="1">
        <v>65</v>
      </c>
    </row>
    <row r="5026" spans="1:39">
      <c r="A5026" s="6">
        <v>43123.58747377315</v>
      </c>
      <c r="B5026" s="2">
        <v>42967</v>
      </c>
      <c r="C5026" s="1" t="s">
        <v>96</v>
      </c>
      <c r="D5026" s="1">
        <v>50890</v>
      </c>
      <c r="E5026" s="1" t="s">
        <v>2704</v>
      </c>
      <c r="F5026" s="1" t="s">
        <v>98</v>
      </c>
      <c r="G5026" s="1" t="s">
        <v>99</v>
      </c>
      <c r="H5026" s="1" t="s">
        <v>109</v>
      </c>
      <c r="K5026" s="1">
        <v>0.33</v>
      </c>
      <c r="L5026" s="1">
        <v>0.33</v>
      </c>
      <c r="M5026" s="1">
        <v>0.33</v>
      </c>
      <c r="N5026" s="1" t="s">
        <v>110</v>
      </c>
      <c r="O5026" s="1">
        <v>0.26</v>
      </c>
      <c r="P5026" s="1" t="s">
        <v>110</v>
      </c>
      <c r="Q5026" s="1" t="s">
        <v>101</v>
      </c>
      <c r="R5026" s="1" t="s">
        <v>111</v>
      </c>
      <c r="S5026" s="1" t="s">
        <v>101</v>
      </c>
      <c r="T5026" s="1" t="s">
        <v>113</v>
      </c>
      <c r="U5026" s="1" t="s">
        <v>114</v>
      </c>
      <c r="Z5026" s="1" t="s">
        <v>115</v>
      </c>
      <c r="AG5026" s="1">
        <v>65</v>
      </c>
    </row>
    <row r="5027" spans="1:39">
      <c r="A5027" s="6">
        <v>43123.588136631945</v>
      </c>
      <c r="B5027" s="2">
        <v>42967</v>
      </c>
      <c r="C5027" s="1" t="s">
        <v>117</v>
      </c>
      <c r="D5027" s="1">
        <v>50890</v>
      </c>
      <c r="E5027" s="1" t="s">
        <v>2704</v>
      </c>
      <c r="F5027" s="1" t="s">
        <v>98</v>
      </c>
      <c r="G5027" s="1" t="s">
        <v>99</v>
      </c>
      <c r="H5027" s="1" t="s">
        <v>109</v>
      </c>
      <c r="Q5027" s="1" t="s">
        <v>101</v>
      </c>
      <c r="R5027" s="1" t="s">
        <v>111</v>
      </c>
      <c r="S5027" s="1" t="s">
        <v>101</v>
      </c>
      <c r="U5027" s="1" t="s">
        <v>114</v>
      </c>
    </row>
    <row r="5028" spans="1:39">
      <c r="A5028" s="6">
        <v>43123.588975497682</v>
      </c>
      <c r="B5028" s="2">
        <v>42968</v>
      </c>
      <c r="C5028" s="1" t="s">
        <v>96</v>
      </c>
      <c r="D5028" s="1">
        <v>50890</v>
      </c>
      <c r="E5028" s="1" t="s">
        <v>2704</v>
      </c>
      <c r="F5028" s="1" t="s">
        <v>98</v>
      </c>
      <c r="G5028" s="1" t="s">
        <v>99</v>
      </c>
      <c r="H5028" s="1" t="s">
        <v>109</v>
      </c>
      <c r="Q5028" s="1" t="s">
        <v>101</v>
      </c>
      <c r="R5028" s="1" t="s">
        <v>111</v>
      </c>
      <c r="S5028" s="1" t="s">
        <v>101</v>
      </c>
      <c r="U5028" s="1" t="s">
        <v>114</v>
      </c>
      <c r="Z5028" s="1" t="s">
        <v>33</v>
      </c>
      <c r="AK5028" s="1" t="s">
        <v>2991</v>
      </c>
    </row>
    <row r="5029" spans="1:39">
      <c r="A5029" s="6">
        <v>43123.584089131946</v>
      </c>
      <c r="B5029" s="2">
        <v>42966</v>
      </c>
      <c r="C5029" s="1" t="s">
        <v>117</v>
      </c>
      <c r="D5029" s="1">
        <v>50890</v>
      </c>
      <c r="E5029" s="1" t="s">
        <v>2704</v>
      </c>
      <c r="F5029" s="1" t="s">
        <v>98</v>
      </c>
      <c r="G5029" s="1" t="s">
        <v>99</v>
      </c>
      <c r="H5029" s="1" t="s">
        <v>109</v>
      </c>
      <c r="L5029" s="1">
        <v>0.33</v>
      </c>
      <c r="M5029" s="1">
        <v>0.33</v>
      </c>
      <c r="N5029" s="1" t="s">
        <v>110</v>
      </c>
      <c r="Q5029" s="1" t="s">
        <v>101</v>
      </c>
      <c r="R5029" s="1" t="s">
        <v>111</v>
      </c>
      <c r="S5029" s="1" t="s">
        <v>101</v>
      </c>
      <c r="T5029" s="1" t="s">
        <v>113</v>
      </c>
      <c r="U5029" s="1" t="s">
        <v>114</v>
      </c>
      <c r="Z5029" s="1" t="s">
        <v>115</v>
      </c>
      <c r="AG5029" s="1">
        <v>65</v>
      </c>
    </row>
    <row r="5030" spans="1:39" ht="25.5">
      <c r="A5030" s="6">
        <v>43123.590813159724</v>
      </c>
      <c r="B5030" s="2">
        <v>42968</v>
      </c>
      <c r="C5030" s="1" t="s">
        <v>96</v>
      </c>
      <c r="D5030" s="1">
        <v>50891</v>
      </c>
      <c r="E5030" s="1" t="s">
        <v>983</v>
      </c>
      <c r="F5030" s="1" t="s">
        <v>98</v>
      </c>
      <c r="G5030" s="1" t="s">
        <v>99</v>
      </c>
      <c r="H5030" s="1" t="s">
        <v>100</v>
      </c>
      <c r="K5030" s="1">
        <v>0.44</v>
      </c>
      <c r="O5030" s="1">
        <v>0.35</v>
      </c>
      <c r="P5030" s="1" t="s">
        <v>110</v>
      </c>
      <c r="Q5030" s="1" t="s">
        <v>101</v>
      </c>
      <c r="R5030" s="1" t="s">
        <v>102</v>
      </c>
      <c r="S5030" s="1" t="s">
        <v>101</v>
      </c>
      <c r="T5030" s="1" t="s">
        <v>192</v>
      </c>
      <c r="U5030" s="1" t="s">
        <v>120</v>
      </c>
      <c r="Z5030" s="1" t="s">
        <v>33</v>
      </c>
      <c r="AG5030" s="1">
        <v>90</v>
      </c>
      <c r="AM5030" s="1">
        <v>15</v>
      </c>
    </row>
    <row r="5031" spans="1:39" ht="51">
      <c r="A5031" s="6">
        <v>43123.594235358796</v>
      </c>
      <c r="B5031" s="2">
        <v>42968</v>
      </c>
      <c r="C5031" s="1" t="s">
        <v>117</v>
      </c>
      <c r="D5031" s="1">
        <v>50891</v>
      </c>
      <c r="E5031" s="1" t="s">
        <v>983</v>
      </c>
      <c r="F5031" s="1" t="s">
        <v>98</v>
      </c>
      <c r="G5031" s="1" t="s">
        <v>99</v>
      </c>
      <c r="H5031" s="1" t="s">
        <v>100</v>
      </c>
      <c r="J5031" s="1" t="s">
        <v>115</v>
      </c>
      <c r="Q5031" s="1" t="s">
        <v>101</v>
      </c>
      <c r="R5031" s="1" t="s">
        <v>102</v>
      </c>
      <c r="S5031" s="1" t="s">
        <v>101</v>
      </c>
      <c r="T5031" s="1" t="s">
        <v>192</v>
      </c>
      <c r="U5031" s="1" t="s">
        <v>120</v>
      </c>
      <c r="Z5031" s="1" t="s">
        <v>33</v>
      </c>
      <c r="AA5031" s="1">
        <v>0.35</v>
      </c>
      <c r="AG5031" s="1">
        <v>90</v>
      </c>
      <c r="AL5031" s="1" t="s">
        <v>6001</v>
      </c>
      <c r="AM5031" s="1">
        <v>15</v>
      </c>
    </row>
    <row r="5032" spans="1:39" ht="25.5">
      <c r="A5032" s="6">
        <v>43123.595387951384</v>
      </c>
      <c r="B5032" s="2">
        <v>42969</v>
      </c>
      <c r="C5032" s="1" t="s">
        <v>96</v>
      </c>
      <c r="D5032" s="1">
        <v>50891</v>
      </c>
      <c r="E5032" s="1" t="s">
        <v>983</v>
      </c>
      <c r="F5032" s="1" t="s">
        <v>98</v>
      </c>
      <c r="G5032" s="1" t="s">
        <v>99</v>
      </c>
      <c r="H5032" s="1" t="s">
        <v>100</v>
      </c>
      <c r="K5032" s="1">
        <v>0.44</v>
      </c>
      <c r="O5032" s="1">
        <v>0.35</v>
      </c>
      <c r="P5032" s="1" t="s">
        <v>110</v>
      </c>
      <c r="Q5032" s="1" t="s">
        <v>121</v>
      </c>
      <c r="R5032" s="1" t="s">
        <v>102</v>
      </c>
      <c r="S5032" s="1" t="s">
        <v>133</v>
      </c>
      <c r="T5032" s="1" t="s">
        <v>192</v>
      </c>
      <c r="U5032" s="1" t="s">
        <v>120</v>
      </c>
      <c r="Z5032" s="1" t="s">
        <v>33</v>
      </c>
      <c r="AA5032" s="1">
        <v>0.35</v>
      </c>
      <c r="AG5032" s="1">
        <v>90</v>
      </c>
      <c r="AL5032" s="1" t="s">
        <v>6004</v>
      </c>
      <c r="AM5032" s="1">
        <v>15</v>
      </c>
    </row>
    <row r="5033" spans="1:39" ht="51">
      <c r="A5033" s="6">
        <v>43123.596371666667</v>
      </c>
      <c r="B5033" s="2">
        <v>42969</v>
      </c>
      <c r="C5033" s="1" t="s">
        <v>117</v>
      </c>
      <c r="D5033" s="1">
        <v>50891</v>
      </c>
      <c r="E5033" s="1" t="s">
        <v>983</v>
      </c>
      <c r="F5033" s="1" t="s">
        <v>98</v>
      </c>
      <c r="G5033" s="1" t="s">
        <v>99</v>
      </c>
      <c r="H5033" s="1" t="s">
        <v>100</v>
      </c>
      <c r="O5033" s="1">
        <v>0.35</v>
      </c>
      <c r="P5033" s="1" t="s">
        <v>110</v>
      </c>
      <c r="Q5033" s="1" t="s">
        <v>101</v>
      </c>
      <c r="R5033" s="1" t="s">
        <v>102</v>
      </c>
      <c r="S5033" s="1" t="s">
        <v>101</v>
      </c>
      <c r="T5033" s="1" t="s">
        <v>192</v>
      </c>
      <c r="U5033" s="1" t="s">
        <v>114</v>
      </c>
      <c r="Z5033" s="1" t="s">
        <v>33</v>
      </c>
      <c r="AA5033" s="1">
        <v>0.35</v>
      </c>
      <c r="AG5033" s="1">
        <v>90</v>
      </c>
      <c r="AL5033" s="1" t="s">
        <v>6001</v>
      </c>
      <c r="AM5033" s="1">
        <v>15</v>
      </c>
    </row>
    <row r="5034" spans="1:39" ht="25.5">
      <c r="A5034" s="6">
        <v>43123.597217013885</v>
      </c>
      <c r="B5034" s="2">
        <v>42970</v>
      </c>
      <c r="C5034" s="1" t="s">
        <v>96</v>
      </c>
      <c r="D5034" s="1">
        <v>50891</v>
      </c>
      <c r="E5034" s="1" t="s">
        <v>983</v>
      </c>
      <c r="F5034" s="1" t="s">
        <v>98</v>
      </c>
      <c r="G5034" s="1" t="s">
        <v>99</v>
      </c>
      <c r="H5034" s="1" t="s">
        <v>100</v>
      </c>
      <c r="K5034" s="1">
        <v>0.44</v>
      </c>
      <c r="O5034" s="1">
        <v>0.35</v>
      </c>
      <c r="P5034" s="1" t="s">
        <v>110</v>
      </c>
      <c r="Q5034" s="1" t="s">
        <v>101</v>
      </c>
      <c r="R5034" s="1" t="s">
        <v>111</v>
      </c>
      <c r="S5034" s="1" t="s">
        <v>101</v>
      </c>
      <c r="T5034" s="1" t="s">
        <v>192</v>
      </c>
      <c r="U5034" s="1" t="s">
        <v>114</v>
      </c>
      <c r="Z5034" s="1" t="s">
        <v>33</v>
      </c>
      <c r="AA5034" s="1">
        <v>0.35</v>
      </c>
      <c r="AG5034" s="1">
        <v>90</v>
      </c>
      <c r="AL5034" s="1" t="s">
        <v>6011</v>
      </c>
      <c r="AM5034" s="1">
        <v>15</v>
      </c>
    </row>
    <row r="5035" spans="1:39" ht="25.5">
      <c r="A5035" s="6">
        <v>43123.598783634261</v>
      </c>
      <c r="B5035" s="2">
        <v>42970</v>
      </c>
      <c r="C5035" s="1" t="s">
        <v>117</v>
      </c>
      <c r="D5035" s="1">
        <v>50891</v>
      </c>
      <c r="E5035" s="1" t="s">
        <v>983</v>
      </c>
      <c r="F5035" s="1" t="s">
        <v>98</v>
      </c>
      <c r="G5035" s="1" t="s">
        <v>99</v>
      </c>
      <c r="H5035" s="1" t="s">
        <v>100</v>
      </c>
      <c r="Q5035" s="1" t="s">
        <v>101</v>
      </c>
      <c r="R5035" s="1" t="s">
        <v>102</v>
      </c>
      <c r="S5035" s="1" t="s">
        <v>124</v>
      </c>
      <c r="U5035" s="1" t="s">
        <v>120</v>
      </c>
      <c r="Z5035" s="1" t="s">
        <v>33</v>
      </c>
      <c r="AA5035" s="1">
        <v>0.35</v>
      </c>
      <c r="AL5035" s="1" t="s">
        <v>6014</v>
      </c>
    </row>
    <row r="5036" spans="1:39" ht="25.5">
      <c r="A5036" s="6">
        <v>43123.6002228125</v>
      </c>
      <c r="B5036" s="2">
        <v>42971</v>
      </c>
      <c r="C5036" s="1" t="s">
        <v>96</v>
      </c>
      <c r="D5036" s="1">
        <v>50891</v>
      </c>
      <c r="E5036" s="1" t="s">
        <v>983</v>
      </c>
      <c r="F5036" s="1" t="s">
        <v>98</v>
      </c>
      <c r="G5036" s="1" t="s">
        <v>99</v>
      </c>
      <c r="H5036" s="1" t="s">
        <v>109</v>
      </c>
      <c r="K5036" s="1">
        <v>0.44</v>
      </c>
      <c r="O5036" s="1">
        <v>0.35</v>
      </c>
      <c r="P5036" s="1" t="s">
        <v>110</v>
      </c>
      <c r="Q5036" s="1" t="s">
        <v>101</v>
      </c>
      <c r="R5036" s="1" t="s">
        <v>122</v>
      </c>
      <c r="S5036" s="1" t="s">
        <v>101</v>
      </c>
      <c r="T5036" s="1" t="s">
        <v>113</v>
      </c>
      <c r="U5036" s="1" t="s">
        <v>120</v>
      </c>
      <c r="Z5036" s="1" t="s">
        <v>33</v>
      </c>
      <c r="AG5036" s="1">
        <v>90</v>
      </c>
    </row>
    <row r="5037" spans="1:39" ht="25.5">
      <c r="A5037" s="6">
        <v>43123.601284884258</v>
      </c>
      <c r="B5037" s="2">
        <v>42971</v>
      </c>
      <c r="C5037" s="1" t="s">
        <v>117</v>
      </c>
      <c r="D5037" s="1">
        <v>50891</v>
      </c>
      <c r="E5037" s="1" t="s">
        <v>983</v>
      </c>
      <c r="F5037" s="1" t="s">
        <v>98</v>
      </c>
      <c r="G5037" s="1" t="s">
        <v>99</v>
      </c>
      <c r="H5037" s="1" t="s">
        <v>109</v>
      </c>
      <c r="L5037" s="1">
        <v>0.44</v>
      </c>
      <c r="M5037" s="1">
        <v>0.44</v>
      </c>
      <c r="N5037" s="1" t="s">
        <v>110</v>
      </c>
      <c r="Q5037" s="1" t="s">
        <v>101</v>
      </c>
      <c r="R5037" s="1" t="s">
        <v>102</v>
      </c>
      <c r="S5037" s="1" t="s">
        <v>101</v>
      </c>
      <c r="T5037" s="1" t="s">
        <v>113</v>
      </c>
      <c r="U5037" s="1" t="s">
        <v>120</v>
      </c>
      <c r="Z5037" s="1" t="s">
        <v>33</v>
      </c>
      <c r="AG5037" s="1">
        <v>90</v>
      </c>
      <c r="AL5037" s="1" t="s">
        <v>6014</v>
      </c>
    </row>
    <row r="5038" spans="1:39" ht="25.5">
      <c r="A5038" s="6">
        <v>43123.602149502316</v>
      </c>
      <c r="B5038" s="2">
        <v>42972</v>
      </c>
      <c r="C5038" s="1" t="s">
        <v>96</v>
      </c>
      <c r="D5038" s="1">
        <v>50891</v>
      </c>
      <c r="E5038" s="1" t="s">
        <v>983</v>
      </c>
      <c r="F5038" s="1" t="s">
        <v>98</v>
      </c>
      <c r="G5038" s="1" t="s">
        <v>99</v>
      </c>
      <c r="H5038" s="1" t="s">
        <v>109</v>
      </c>
      <c r="K5038" s="1">
        <v>0.44</v>
      </c>
      <c r="L5038" s="1">
        <v>0.44</v>
      </c>
      <c r="M5038" s="1">
        <v>0.44</v>
      </c>
      <c r="N5038" s="1" t="s">
        <v>110</v>
      </c>
      <c r="O5038" s="1">
        <v>0.35</v>
      </c>
      <c r="P5038" s="1" t="s">
        <v>110</v>
      </c>
      <c r="Q5038" s="1" t="s">
        <v>101</v>
      </c>
      <c r="R5038" s="1" t="s">
        <v>122</v>
      </c>
      <c r="S5038" s="1" t="s">
        <v>101</v>
      </c>
      <c r="T5038" s="1" t="s">
        <v>113</v>
      </c>
      <c r="U5038" s="1" t="s">
        <v>120</v>
      </c>
      <c r="Z5038" s="1" t="s">
        <v>33</v>
      </c>
      <c r="AG5038" s="1">
        <v>90</v>
      </c>
    </row>
    <row r="5039" spans="1:39" ht="25.5">
      <c r="A5039" s="6">
        <v>43152.51947407407</v>
      </c>
      <c r="B5039" s="2">
        <v>42969</v>
      </c>
      <c r="C5039" s="1" t="s">
        <v>117</v>
      </c>
      <c r="D5039" s="1">
        <v>50896</v>
      </c>
      <c r="E5039" s="1" t="s">
        <v>2768</v>
      </c>
      <c r="F5039" s="1" t="s">
        <v>98</v>
      </c>
      <c r="G5039" s="1" t="s">
        <v>99</v>
      </c>
      <c r="H5039" s="1" t="s">
        <v>109</v>
      </c>
      <c r="Q5039" s="1" t="s">
        <v>101</v>
      </c>
      <c r="R5039" s="1" t="s">
        <v>111</v>
      </c>
      <c r="S5039" s="1" t="s">
        <v>112</v>
      </c>
      <c r="U5039" s="1" t="s">
        <v>114</v>
      </c>
      <c r="Z5039" s="1" t="s">
        <v>33</v>
      </c>
      <c r="AF5039" s="1">
        <v>0.6</v>
      </c>
      <c r="AL5039" s="1" t="s">
        <v>6020</v>
      </c>
    </row>
    <row r="5040" spans="1:39" ht="25.5">
      <c r="A5040" s="6">
        <v>43152.520115092593</v>
      </c>
      <c r="B5040" s="2">
        <v>42970</v>
      </c>
      <c r="C5040" s="1" t="s">
        <v>96</v>
      </c>
      <c r="D5040" s="1">
        <v>50896</v>
      </c>
      <c r="E5040" s="1" t="s">
        <v>2768</v>
      </c>
      <c r="F5040" s="1" t="s">
        <v>98</v>
      </c>
      <c r="G5040" s="1" t="s">
        <v>99</v>
      </c>
      <c r="H5040" s="1" t="s">
        <v>109</v>
      </c>
      <c r="Q5040" s="1" t="s">
        <v>101</v>
      </c>
      <c r="R5040" s="1" t="s">
        <v>111</v>
      </c>
      <c r="S5040" s="1" t="s">
        <v>112</v>
      </c>
      <c r="U5040" s="1" t="s">
        <v>114</v>
      </c>
      <c r="Z5040" s="1" t="s">
        <v>33</v>
      </c>
      <c r="AK5040" s="1" t="s">
        <v>2991</v>
      </c>
    </row>
    <row r="5041" spans="1:39" ht="25.5">
      <c r="A5041" s="6">
        <v>43123.605292094908</v>
      </c>
      <c r="B5041" s="2">
        <v>42957</v>
      </c>
      <c r="C5041" s="1" t="s">
        <v>117</v>
      </c>
      <c r="D5041" s="1">
        <v>50898</v>
      </c>
      <c r="E5041" s="1" t="s">
        <v>2338</v>
      </c>
      <c r="F5041" s="1" t="s">
        <v>98</v>
      </c>
      <c r="G5041" s="1" t="s">
        <v>99</v>
      </c>
      <c r="H5041" s="1" t="s">
        <v>100</v>
      </c>
      <c r="Q5041" s="1" t="s">
        <v>101</v>
      </c>
      <c r="R5041" s="1" t="s">
        <v>102</v>
      </c>
      <c r="S5041" s="1" t="s">
        <v>103</v>
      </c>
      <c r="T5041" s="1" t="s">
        <v>299</v>
      </c>
      <c r="U5041" s="1" t="s">
        <v>193</v>
      </c>
      <c r="V5041" s="1">
        <v>48</v>
      </c>
      <c r="W5041" s="1">
        <v>69</v>
      </c>
      <c r="Z5041" s="1" t="s">
        <v>33</v>
      </c>
      <c r="AA5041" s="1">
        <v>0.08</v>
      </c>
      <c r="AD5041" s="1">
        <v>0.4</v>
      </c>
      <c r="AF5041" s="1">
        <v>0.4</v>
      </c>
      <c r="AM5041" s="1">
        <v>8</v>
      </c>
    </row>
    <row r="5042" spans="1:39" ht="25.5">
      <c r="A5042" s="6">
        <v>43123.606445081023</v>
      </c>
      <c r="B5042" s="2">
        <v>42958</v>
      </c>
      <c r="C5042" s="1" t="s">
        <v>96</v>
      </c>
      <c r="D5042" s="1">
        <v>50898</v>
      </c>
      <c r="E5042" s="1" t="s">
        <v>2338</v>
      </c>
      <c r="F5042" s="1" t="s">
        <v>98</v>
      </c>
      <c r="G5042" s="1" t="s">
        <v>99</v>
      </c>
      <c r="H5042" s="1" t="s">
        <v>100</v>
      </c>
      <c r="K5042" s="1">
        <v>0.1</v>
      </c>
      <c r="O5042" s="1">
        <v>0.08</v>
      </c>
      <c r="P5042" s="1" t="s">
        <v>110</v>
      </c>
      <c r="Q5042" s="1" t="s">
        <v>101</v>
      </c>
      <c r="R5042" s="1" t="s">
        <v>102</v>
      </c>
      <c r="S5042" s="1" t="s">
        <v>133</v>
      </c>
      <c r="T5042" s="1" t="s">
        <v>298</v>
      </c>
      <c r="U5042" s="1" t="s">
        <v>193</v>
      </c>
      <c r="Z5042" s="1" t="s">
        <v>115</v>
      </c>
      <c r="AA5042" s="1">
        <v>0.08</v>
      </c>
      <c r="AG5042" s="1">
        <v>20</v>
      </c>
      <c r="AM5042" s="1">
        <v>8</v>
      </c>
    </row>
    <row r="5043" spans="1:39" ht="25.5">
      <c r="A5043" s="6">
        <v>43123.607396122687</v>
      </c>
      <c r="B5043" s="2">
        <v>42958</v>
      </c>
      <c r="C5043" s="1" t="s">
        <v>117</v>
      </c>
      <c r="D5043" s="1">
        <v>50898</v>
      </c>
      <c r="E5043" s="1" t="s">
        <v>2338</v>
      </c>
      <c r="F5043" s="1" t="s">
        <v>98</v>
      </c>
      <c r="G5043" s="1" t="s">
        <v>177</v>
      </c>
      <c r="H5043" s="1" t="s">
        <v>100</v>
      </c>
      <c r="Q5043" s="1" t="s">
        <v>101</v>
      </c>
      <c r="R5043" s="1" t="s">
        <v>102</v>
      </c>
      <c r="S5043" s="1" t="s">
        <v>112</v>
      </c>
      <c r="T5043" s="1" t="s">
        <v>299</v>
      </c>
      <c r="U5043" s="1" t="s">
        <v>193</v>
      </c>
      <c r="Z5043" s="1" t="s">
        <v>33</v>
      </c>
      <c r="AA5043" s="1">
        <v>0.08</v>
      </c>
      <c r="AC5043" s="1">
        <v>8</v>
      </c>
      <c r="AD5043" s="1">
        <v>0.4</v>
      </c>
      <c r="AF5043" s="1">
        <v>0.4</v>
      </c>
      <c r="AI5043" s="1">
        <v>0.08</v>
      </c>
      <c r="AJ5043" s="1" t="s">
        <v>110</v>
      </c>
    </row>
    <row r="5044" spans="1:39" ht="25.5">
      <c r="A5044" s="6">
        <v>43123.608542615737</v>
      </c>
      <c r="B5044" s="2">
        <v>42959</v>
      </c>
      <c r="C5044" s="1" t="s">
        <v>96</v>
      </c>
      <c r="D5044" s="1">
        <v>50898</v>
      </c>
      <c r="E5044" s="1" t="s">
        <v>2338</v>
      </c>
      <c r="F5044" s="1" t="s">
        <v>98</v>
      </c>
      <c r="G5044" s="1" t="s">
        <v>99</v>
      </c>
      <c r="H5044" s="1" t="s">
        <v>109</v>
      </c>
      <c r="K5044" s="1">
        <v>0.1</v>
      </c>
      <c r="O5044" s="1">
        <v>0.08</v>
      </c>
      <c r="P5044" s="1" t="s">
        <v>110</v>
      </c>
      <c r="Q5044" s="1" t="s">
        <v>101</v>
      </c>
      <c r="R5044" s="1" t="s">
        <v>102</v>
      </c>
      <c r="S5044" s="1" t="s">
        <v>112</v>
      </c>
      <c r="T5044" s="1" t="s">
        <v>298</v>
      </c>
      <c r="U5044" s="1" t="s">
        <v>193</v>
      </c>
      <c r="Z5044" s="1" t="s">
        <v>33</v>
      </c>
      <c r="AA5044" s="1">
        <v>0.08</v>
      </c>
      <c r="AG5044" s="1">
        <v>20</v>
      </c>
      <c r="AM5044" s="1">
        <v>8</v>
      </c>
    </row>
    <row r="5045" spans="1:39" ht="25.5">
      <c r="A5045" s="6">
        <v>42990.570964814819</v>
      </c>
      <c r="B5045" s="2">
        <v>42963</v>
      </c>
      <c r="C5045" s="1" t="s">
        <v>96</v>
      </c>
      <c r="D5045" s="1">
        <v>50899</v>
      </c>
      <c r="E5045" s="1" t="s">
        <v>2433</v>
      </c>
      <c r="F5045" s="1" t="s">
        <v>98</v>
      </c>
      <c r="G5045" s="1" t="s">
        <v>99</v>
      </c>
      <c r="H5045" s="1" t="s">
        <v>100</v>
      </c>
      <c r="K5045" s="1">
        <v>0.63</v>
      </c>
      <c r="O5045" s="1">
        <v>0.51</v>
      </c>
      <c r="P5045" s="1" t="s">
        <v>110</v>
      </c>
      <c r="Q5045" s="1" t="s">
        <v>101</v>
      </c>
      <c r="R5045" s="1" t="s">
        <v>102</v>
      </c>
      <c r="S5045" s="1" t="s">
        <v>101</v>
      </c>
      <c r="T5045" s="1" t="s">
        <v>203</v>
      </c>
      <c r="U5045" s="1" t="s">
        <v>196</v>
      </c>
      <c r="V5045" s="1">
        <v>25</v>
      </c>
      <c r="W5045" s="1">
        <v>159</v>
      </c>
      <c r="X5045" s="1">
        <v>5.4</v>
      </c>
      <c r="Z5045" s="1" t="s">
        <v>33</v>
      </c>
      <c r="AA5045" s="1">
        <v>0.51</v>
      </c>
      <c r="AG5045" s="1">
        <v>128</v>
      </c>
      <c r="AM5045" s="1">
        <v>20</v>
      </c>
    </row>
    <row r="5046" spans="1:39" ht="25.5">
      <c r="A5046" s="6">
        <v>43158.472210208332</v>
      </c>
      <c r="B5046" s="2">
        <v>42957</v>
      </c>
      <c r="C5046" s="1" t="s">
        <v>117</v>
      </c>
      <c r="D5046" s="1">
        <v>50922</v>
      </c>
      <c r="E5046" s="1" t="s">
        <v>2403</v>
      </c>
      <c r="F5046" s="1" t="s">
        <v>98</v>
      </c>
      <c r="G5046" s="1" t="s">
        <v>177</v>
      </c>
      <c r="H5046" s="1" t="s">
        <v>207</v>
      </c>
      <c r="I5046" s="1" t="s">
        <v>206</v>
      </c>
      <c r="K5046" s="1">
        <v>0.63</v>
      </c>
      <c r="M5046" s="1">
        <v>0.63</v>
      </c>
      <c r="N5046" s="1" t="s">
        <v>110</v>
      </c>
      <c r="O5046" s="1">
        <v>0.5</v>
      </c>
      <c r="P5046" s="1" t="s">
        <v>110</v>
      </c>
      <c r="Q5046" s="1" t="s">
        <v>101</v>
      </c>
      <c r="R5046" s="1" t="s">
        <v>102</v>
      </c>
      <c r="S5046" s="1" t="s">
        <v>133</v>
      </c>
      <c r="T5046" s="1" t="s">
        <v>298</v>
      </c>
      <c r="U5046" s="1" t="s">
        <v>247</v>
      </c>
      <c r="V5046" s="1">
        <v>30</v>
      </c>
      <c r="W5046" s="1" t="s">
        <v>6023</v>
      </c>
      <c r="X5046" s="1">
        <v>7</v>
      </c>
      <c r="Z5046" s="1" t="s">
        <v>33</v>
      </c>
      <c r="AA5046" s="1">
        <v>0.5</v>
      </c>
      <c r="AG5046" s="1">
        <v>130</v>
      </c>
      <c r="AM5046" s="1">
        <v>40</v>
      </c>
    </row>
    <row r="5047" spans="1:39" ht="25.5">
      <c r="A5047" s="6">
        <v>43158.473170787038</v>
      </c>
      <c r="B5047" s="2">
        <v>42958</v>
      </c>
      <c r="C5047" s="1" t="s">
        <v>96</v>
      </c>
      <c r="D5047" s="1">
        <v>50922</v>
      </c>
      <c r="E5047" s="1" t="s">
        <v>2403</v>
      </c>
      <c r="F5047" s="1" t="s">
        <v>303</v>
      </c>
      <c r="G5047" s="1" t="s">
        <v>99</v>
      </c>
      <c r="H5047" s="1" t="s">
        <v>100</v>
      </c>
      <c r="Q5047" s="1" t="s">
        <v>101</v>
      </c>
      <c r="R5047" s="1" t="s">
        <v>102</v>
      </c>
      <c r="S5047" s="1" t="s">
        <v>101</v>
      </c>
      <c r="T5047" s="1" t="s">
        <v>299</v>
      </c>
      <c r="U5047" s="1" t="s">
        <v>247</v>
      </c>
      <c r="Z5047" s="1" t="s">
        <v>33</v>
      </c>
      <c r="AA5047" s="1">
        <v>0.5</v>
      </c>
      <c r="AD5047" s="1">
        <v>2.5</v>
      </c>
      <c r="AF5047" s="1">
        <v>2.5</v>
      </c>
      <c r="AL5047" s="1" t="s">
        <v>6024</v>
      </c>
      <c r="AM5047" s="1">
        <v>40</v>
      </c>
    </row>
    <row r="5048" spans="1:39" ht="25.5">
      <c r="A5048" s="6">
        <v>43158.47426771991</v>
      </c>
      <c r="B5048" s="2">
        <v>42958</v>
      </c>
      <c r="C5048" s="1" t="s">
        <v>117</v>
      </c>
      <c r="D5048" s="1">
        <v>50922</v>
      </c>
      <c r="E5048" s="1" t="s">
        <v>2403</v>
      </c>
      <c r="F5048" s="1" t="s">
        <v>98</v>
      </c>
      <c r="G5048" s="1" t="s">
        <v>99</v>
      </c>
      <c r="H5048" s="1" t="s">
        <v>100</v>
      </c>
      <c r="K5048" s="1">
        <v>0.63</v>
      </c>
      <c r="O5048" s="1">
        <v>0.5</v>
      </c>
      <c r="P5048" s="1" t="s">
        <v>110</v>
      </c>
      <c r="Q5048" s="1" t="s">
        <v>101</v>
      </c>
      <c r="R5048" s="1" t="s">
        <v>102</v>
      </c>
      <c r="S5048" s="1" t="s">
        <v>101</v>
      </c>
      <c r="T5048" s="1" t="s">
        <v>298</v>
      </c>
      <c r="U5048" s="1" t="s">
        <v>247</v>
      </c>
      <c r="Z5048" s="1" t="s">
        <v>33</v>
      </c>
      <c r="AA5048" s="1">
        <v>0.5</v>
      </c>
      <c r="AG5048" s="1">
        <v>130</v>
      </c>
      <c r="AI5048" s="1">
        <v>0.5</v>
      </c>
      <c r="AJ5048" s="1" t="s">
        <v>110</v>
      </c>
      <c r="AL5048" s="1" t="s">
        <v>6024</v>
      </c>
      <c r="AM5048" s="1">
        <v>30</v>
      </c>
    </row>
    <row r="5049" spans="1:39" ht="25.5">
      <c r="A5049" s="6">
        <v>43158.475179386573</v>
      </c>
      <c r="B5049" s="2">
        <v>42959</v>
      </c>
      <c r="C5049" s="1" t="s">
        <v>96</v>
      </c>
      <c r="D5049" s="1">
        <v>50922</v>
      </c>
      <c r="E5049" s="1" t="s">
        <v>2403</v>
      </c>
      <c r="F5049" s="1" t="s">
        <v>98</v>
      </c>
      <c r="G5049" s="1" t="s">
        <v>99</v>
      </c>
      <c r="H5049" s="1" t="s">
        <v>100</v>
      </c>
      <c r="Q5049" s="1" t="s">
        <v>101</v>
      </c>
      <c r="R5049" s="1" t="s">
        <v>102</v>
      </c>
      <c r="S5049" s="1" t="s">
        <v>133</v>
      </c>
      <c r="T5049" s="1" t="s">
        <v>299</v>
      </c>
      <c r="U5049" s="1" t="s">
        <v>247</v>
      </c>
      <c r="Z5049" s="1" t="s">
        <v>33</v>
      </c>
      <c r="AA5049" s="1">
        <v>0.5</v>
      </c>
      <c r="AD5049" s="1">
        <v>2.5</v>
      </c>
      <c r="AF5049" s="1">
        <v>2.5</v>
      </c>
      <c r="AL5049" s="1" t="s">
        <v>6026</v>
      </c>
      <c r="AM5049" s="1">
        <v>30</v>
      </c>
    </row>
    <row r="5050" spans="1:39" ht="25.5">
      <c r="A5050" s="6">
        <v>43158.476389768519</v>
      </c>
      <c r="B5050" s="2">
        <v>42959</v>
      </c>
      <c r="C5050" s="1" t="s">
        <v>117</v>
      </c>
      <c r="D5050" s="1">
        <v>50922</v>
      </c>
      <c r="E5050" s="1" t="s">
        <v>2403</v>
      </c>
      <c r="F5050" s="1" t="s">
        <v>98</v>
      </c>
      <c r="G5050" s="1" t="s">
        <v>99</v>
      </c>
      <c r="H5050" s="1" t="s">
        <v>100</v>
      </c>
      <c r="K5050" s="1">
        <v>0.63</v>
      </c>
      <c r="O5050" s="1">
        <v>0.5</v>
      </c>
      <c r="P5050" s="1" t="s">
        <v>110</v>
      </c>
      <c r="Q5050" s="1" t="s">
        <v>101</v>
      </c>
      <c r="R5050" s="1" t="s">
        <v>102</v>
      </c>
      <c r="S5050" s="1" t="s">
        <v>101</v>
      </c>
      <c r="T5050" s="1" t="s">
        <v>298</v>
      </c>
      <c r="U5050" s="1" t="s">
        <v>247</v>
      </c>
      <c r="Z5050" s="1" t="s">
        <v>33</v>
      </c>
      <c r="AA5050" s="1">
        <v>0.5</v>
      </c>
      <c r="AG5050" s="1">
        <v>130</v>
      </c>
      <c r="AI5050" s="1">
        <v>0.5</v>
      </c>
      <c r="AJ5050" s="1" t="s">
        <v>110</v>
      </c>
      <c r="AL5050" s="1" t="s">
        <v>6027</v>
      </c>
      <c r="AM5050" s="1">
        <v>30</v>
      </c>
    </row>
    <row r="5051" spans="1:39" ht="25.5">
      <c r="A5051" s="6">
        <v>43158.477395648151</v>
      </c>
      <c r="B5051" s="2">
        <v>42960</v>
      </c>
      <c r="C5051" s="1" t="s">
        <v>96</v>
      </c>
      <c r="D5051" s="1">
        <v>50922</v>
      </c>
      <c r="E5051" s="1" t="s">
        <v>2403</v>
      </c>
      <c r="F5051" s="1" t="s">
        <v>98</v>
      </c>
      <c r="G5051" s="1" t="s">
        <v>99</v>
      </c>
      <c r="H5051" s="1" t="s">
        <v>100</v>
      </c>
      <c r="Q5051" s="1" t="s">
        <v>101</v>
      </c>
      <c r="R5051" s="1" t="s">
        <v>102</v>
      </c>
      <c r="S5051" s="1" t="s">
        <v>103</v>
      </c>
      <c r="T5051" s="1" t="s">
        <v>299</v>
      </c>
      <c r="U5051" s="1" t="s">
        <v>247</v>
      </c>
      <c r="Z5051" s="1" t="s">
        <v>33</v>
      </c>
      <c r="AA5051" s="1">
        <v>0.5</v>
      </c>
      <c r="AD5051" s="1">
        <v>2.5</v>
      </c>
      <c r="AF5051" s="1">
        <v>2.5</v>
      </c>
      <c r="AL5051" s="1" t="s">
        <v>6027</v>
      </c>
      <c r="AM5051" s="1">
        <v>30</v>
      </c>
    </row>
    <row r="5052" spans="1:39" ht="25.5">
      <c r="A5052" s="6">
        <v>43158.478285659723</v>
      </c>
      <c r="B5052" s="2">
        <v>42960</v>
      </c>
      <c r="C5052" s="1" t="s">
        <v>117</v>
      </c>
      <c r="D5052" s="1">
        <v>50922</v>
      </c>
      <c r="E5052" s="1" t="s">
        <v>2403</v>
      </c>
      <c r="F5052" s="1" t="s">
        <v>98</v>
      </c>
      <c r="G5052" s="1" t="s">
        <v>99</v>
      </c>
      <c r="H5052" s="1" t="s">
        <v>100</v>
      </c>
      <c r="K5052" s="1">
        <v>0.63</v>
      </c>
      <c r="O5052" s="1">
        <v>0.5</v>
      </c>
      <c r="P5052" s="1" t="s">
        <v>110</v>
      </c>
      <c r="Q5052" s="1" t="s">
        <v>101</v>
      </c>
      <c r="R5052" s="1" t="s">
        <v>102</v>
      </c>
      <c r="S5052" s="1" t="s">
        <v>101</v>
      </c>
      <c r="T5052" s="1" t="s">
        <v>298</v>
      </c>
      <c r="U5052" s="1" t="s">
        <v>247</v>
      </c>
      <c r="Z5052" s="1" t="s">
        <v>33</v>
      </c>
      <c r="AA5052" s="1">
        <v>0.5</v>
      </c>
      <c r="AG5052" s="1">
        <v>130</v>
      </c>
      <c r="AI5052" s="1">
        <v>0.5</v>
      </c>
      <c r="AJ5052" s="1" t="s">
        <v>110</v>
      </c>
      <c r="AL5052" s="1" t="s">
        <v>6028</v>
      </c>
      <c r="AM5052" s="1">
        <v>30</v>
      </c>
    </row>
    <row r="5053" spans="1:39" ht="25.5">
      <c r="A5053" s="6">
        <v>43158.479160601855</v>
      </c>
      <c r="B5053" s="2">
        <v>42961</v>
      </c>
      <c r="C5053" s="1" t="s">
        <v>96</v>
      </c>
      <c r="D5053" s="1">
        <v>50922</v>
      </c>
      <c r="E5053" s="1" t="s">
        <v>2403</v>
      </c>
      <c r="F5053" s="1" t="s">
        <v>98</v>
      </c>
      <c r="G5053" s="1" t="s">
        <v>99</v>
      </c>
      <c r="H5053" s="1" t="s">
        <v>100</v>
      </c>
      <c r="Q5053" s="1" t="s">
        <v>101</v>
      </c>
      <c r="R5053" s="1" t="s">
        <v>102</v>
      </c>
      <c r="S5053" s="1" t="s">
        <v>133</v>
      </c>
      <c r="T5053" s="1" t="s">
        <v>299</v>
      </c>
      <c r="U5053" s="1" t="s">
        <v>247</v>
      </c>
      <c r="Z5053" s="1" t="s">
        <v>33</v>
      </c>
      <c r="AA5053" s="1">
        <v>0.5</v>
      </c>
      <c r="AD5053" s="1">
        <v>2.5</v>
      </c>
      <c r="AL5053" s="1" t="s">
        <v>6029</v>
      </c>
      <c r="AM5053" s="1">
        <v>30</v>
      </c>
    </row>
    <row r="5054" spans="1:39" ht="25.5">
      <c r="A5054" s="6">
        <v>43158.480003240737</v>
      </c>
      <c r="B5054" s="2">
        <v>42961</v>
      </c>
      <c r="C5054" s="1" t="s">
        <v>117</v>
      </c>
      <c r="D5054" s="1">
        <v>50922</v>
      </c>
      <c r="E5054" s="1" t="s">
        <v>2403</v>
      </c>
      <c r="F5054" s="1" t="s">
        <v>98</v>
      </c>
      <c r="G5054" s="1" t="s">
        <v>99</v>
      </c>
      <c r="H5054" s="1" t="s">
        <v>100</v>
      </c>
      <c r="K5054" s="1">
        <v>0.63</v>
      </c>
      <c r="O5054" s="1">
        <v>0.5</v>
      </c>
      <c r="P5054" s="1" t="s">
        <v>110</v>
      </c>
      <c r="Q5054" s="1" t="s">
        <v>101</v>
      </c>
      <c r="R5054" s="1" t="s">
        <v>102</v>
      </c>
      <c r="S5054" s="1" t="s">
        <v>101</v>
      </c>
      <c r="T5054" s="1" t="s">
        <v>298</v>
      </c>
      <c r="U5054" s="1" t="s">
        <v>120</v>
      </c>
      <c r="Z5054" s="1" t="s">
        <v>33</v>
      </c>
      <c r="AA5054" s="1">
        <v>0.5</v>
      </c>
      <c r="AG5054" s="1">
        <v>130</v>
      </c>
      <c r="AI5054" s="1">
        <v>0.5</v>
      </c>
      <c r="AJ5054" s="1" t="s">
        <v>110</v>
      </c>
      <c r="AL5054" s="1" t="s">
        <v>6024</v>
      </c>
      <c r="AM5054" s="1">
        <v>22</v>
      </c>
    </row>
    <row r="5055" spans="1:39" ht="25.5">
      <c r="A5055" s="6">
        <v>43158.481624768523</v>
      </c>
      <c r="B5055" s="2">
        <v>42962</v>
      </c>
      <c r="C5055" s="1" t="s">
        <v>96</v>
      </c>
      <c r="D5055" s="1">
        <v>50922</v>
      </c>
      <c r="E5055" s="1" t="s">
        <v>2403</v>
      </c>
      <c r="F5055" s="1" t="s">
        <v>98</v>
      </c>
      <c r="G5055" s="1" t="s">
        <v>99</v>
      </c>
      <c r="H5055" s="1" t="s">
        <v>100</v>
      </c>
      <c r="Q5055" s="1" t="s">
        <v>101</v>
      </c>
      <c r="R5055" s="1" t="s">
        <v>102</v>
      </c>
      <c r="S5055" s="1" t="s">
        <v>101</v>
      </c>
      <c r="T5055" s="1" t="s">
        <v>299</v>
      </c>
      <c r="U5055" s="1" t="s">
        <v>196</v>
      </c>
      <c r="Z5055" s="1" t="s">
        <v>33</v>
      </c>
      <c r="AA5055" s="1">
        <v>0.5</v>
      </c>
      <c r="AD5055" s="1">
        <v>2.5</v>
      </c>
      <c r="AL5055" s="1" t="s">
        <v>6024</v>
      </c>
      <c r="AM5055" s="1">
        <v>22</v>
      </c>
    </row>
    <row r="5056" spans="1:39" ht="25.5">
      <c r="A5056" s="6">
        <v>43158.482843113423</v>
      </c>
      <c r="B5056" s="2">
        <v>42962</v>
      </c>
      <c r="C5056" s="1" t="s">
        <v>117</v>
      </c>
      <c r="D5056" s="1">
        <v>50922</v>
      </c>
      <c r="E5056" s="1" t="s">
        <v>2403</v>
      </c>
      <c r="F5056" s="1" t="s">
        <v>98</v>
      </c>
      <c r="G5056" s="1" t="s">
        <v>99</v>
      </c>
      <c r="H5056" s="1" t="s">
        <v>100</v>
      </c>
      <c r="K5056" s="1">
        <v>0.63</v>
      </c>
      <c r="O5056" s="1">
        <v>0.5</v>
      </c>
      <c r="P5056" s="1" t="s">
        <v>110</v>
      </c>
      <c r="Q5056" s="1" t="s">
        <v>101</v>
      </c>
      <c r="R5056" s="1" t="s">
        <v>102</v>
      </c>
      <c r="S5056" s="1" t="s">
        <v>101</v>
      </c>
      <c r="T5056" s="1" t="s">
        <v>298</v>
      </c>
      <c r="U5056" s="1" t="s">
        <v>196</v>
      </c>
      <c r="Z5056" s="1" t="s">
        <v>33</v>
      </c>
      <c r="AA5056" s="1">
        <v>0.5</v>
      </c>
      <c r="AG5056" s="1">
        <v>130</v>
      </c>
      <c r="AI5056" s="1">
        <v>0.5</v>
      </c>
      <c r="AJ5056" s="1" t="s">
        <v>110</v>
      </c>
      <c r="AL5056" s="1" t="s">
        <v>6033</v>
      </c>
      <c r="AM5056" s="1">
        <v>22</v>
      </c>
    </row>
    <row r="5057" spans="1:39" ht="25.5">
      <c r="A5057" s="6">
        <v>43158.462967916668</v>
      </c>
      <c r="B5057" s="2">
        <v>42963</v>
      </c>
      <c r="C5057" s="1" t="s">
        <v>96</v>
      </c>
      <c r="D5057" s="1">
        <v>50922</v>
      </c>
      <c r="E5057" s="1" t="s">
        <v>2403</v>
      </c>
      <c r="F5057" s="1" t="s">
        <v>98</v>
      </c>
      <c r="G5057" s="1" t="s">
        <v>99</v>
      </c>
      <c r="H5057" s="1" t="s">
        <v>100</v>
      </c>
      <c r="Q5057" s="1" t="s">
        <v>101</v>
      </c>
      <c r="R5057" s="1" t="s">
        <v>102</v>
      </c>
      <c r="S5057" s="1" t="s">
        <v>101</v>
      </c>
      <c r="T5057" s="1" t="s">
        <v>299</v>
      </c>
      <c r="U5057" s="1" t="s">
        <v>416</v>
      </c>
      <c r="Z5057" s="1" t="s">
        <v>33</v>
      </c>
      <c r="AA5057" s="1">
        <v>0.5</v>
      </c>
      <c r="AL5057" s="1" t="s">
        <v>6034</v>
      </c>
      <c r="AM5057" s="1">
        <v>22</v>
      </c>
    </row>
    <row r="5058" spans="1:39" ht="25.5">
      <c r="A5058" s="6">
        <v>43158.464833981481</v>
      </c>
      <c r="B5058" s="2">
        <v>42963</v>
      </c>
      <c r="C5058" s="1" t="s">
        <v>117</v>
      </c>
      <c r="D5058" s="1">
        <v>50922</v>
      </c>
      <c r="E5058" s="1" t="s">
        <v>2403</v>
      </c>
      <c r="F5058" s="1" t="s">
        <v>98</v>
      </c>
      <c r="G5058" s="1" t="s">
        <v>99</v>
      </c>
      <c r="H5058" s="1" t="s">
        <v>100</v>
      </c>
      <c r="K5058" s="1">
        <v>0.53</v>
      </c>
      <c r="O5058" s="1">
        <v>0.5</v>
      </c>
      <c r="P5058" s="1" t="s">
        <v>110</v>
      </c>
      <c r="Q5058" s="1" t="s">
        <v>101</v>
      </c>
      <c r="R5058" s="1" t="s">
        <v>111</v>
      </c>
      <c r="S5058" s="1" t="s">
        <v>101</v>
      </c>
      <c r="T5058" s="1" t="s">
        <v>299</v>
      </c>
      <c r="U5058" s="1" t="s">
        <v>114</v>
      </c>
      <c r="V5058" s="1">
        <v>33</v>
      </c>
      <c r="W5058" s="1">
        <v>106</v>
      </c>
      <c r="X5058" s="1">
        <v>4</v>
      </c>
      <c r="Z5058" s="1" t="s">
        <v>33</v>
      </c>
      <c r="AA5058" s="1">
        <v>0.5</v>
      </c>
      <c r="AI5058" s="1">
        <v>0.5</v>
      </c>
      <c r="AJ5058" s="1" t="s">
        <v>110</v>
      </c>
      <c r="AL5058" s="1" t="s">
        <v>6035</v>
      </c>
      <c r="AM5058" s="1">
        <v>22</v>
      </c>
    </row>
    <row r="5059" spans="1:39" ht="25.5">
      <c r="A5059" s="6">
        <v>43158.465521238424</v>
      </c>
      <c r="B5059" s="2">
        <v>42964</v>
      </c>
      <c r="C5059" s="1" t="s">
        <v>96</v>
      </c>
      <c r="D5059" s="1">
        <v>50922</v>
      </c>
      <c r="E5059" s="1" t="s">
        <v>2403</v>
      </c>
      <c r="F5059" s="1" t="s">
        <v>98</v>
      </c>
      <c r="G5059" s="1" t="s">
        <v>99</v>
      </c>
      <c r="H5059" s="1" t="s">
        <v>100</v>
      </c>
      <c r="Q5059" s="1" t="s">
        <v>101</v>
      </c>
      <c r="R5059" s="1" t="s">
        <v>111</v>
      </c>
      <c r="S5059" s="1" t="s">
        <v>101</v>
      </c>
      <c r="U5059" s="1" t="s">
        <v>114</v>
      </c>
      <c r="Z5059" s="1" t="s">
        <v>115</v>
      </c>
      <c r="AK5059" s="1" t="s">
        <v>6036</v>
      </c>
    </row>
    <row r="5060" spans="1:39" ht="38.25">
      <c r="A5060" s="6">
        <v>43158.467179791667</v>
      </c>
      <c r="B5060" s="2">
        <v>42964</v>
      </c>
      <c r="C5060" s="1" t="s">
        <v>117</v>
      </c>
      <c r="D5060" s="1">
        <v>50922</v>
      </c>
      <c r="E5060" s="1" t="s">
        <v>2403</v>
      </c>
      <c r="F5060" s="1" t="s">
        <v>98</v>
      </c>
      <c r="G5060" s="1" t="s">
        <v>99</v>
      </c>
      <c r="H5060" s="1" t="s">
        <v>109</v>
      </c>
      <c r="K5060" s="1">
        <v>0.53</v>
      </c>
      <c r="O5060" s="1">
        <v>0.5</v>
      </c>
      <c r="P5060" s="1" t="s">
        <v>110</v>
      </c>
      <c r="Q5060" s="1" t="s">
        <v>101</v>
      </c>
      <c r="R5060" s="1" t="s">
        <v>102</v>
      </c>
      <c r="S5060" s="1" t="s">
        <v>124</v>
      </c>
      <c r="T5060" s="1" t="s">
        <v>298</v>
      </c>
      <c r="U5060" s="1" t="s">
        <v>196</v>
      </c>
      <c r="Z5060" s="1" t="s">
        <v>33</v>
      </c>
      <c r="AA5060" s="1">
        <v>0.5</v>
      </c>
      <c r="AG5060" s="1">
        <v>130</v>
      </c>
      <c r="AI5060" s="1">
        <v>0.5</v>
      </c>
      <c r="AJ5060" s="1" t="s">
        <v>110</v>
      </c>
      <c r="AL5060" s="1" t="s">
        <v>6039</v>
      </c>
      <c r="AM5060" s="1">
        <v>22</v>
      </c>
    </row>
    <row r="5061" spans="1:39" ht="25.5">
      <c r="A5061" s="6">
        <v>43158.467991145837</v>
      </c>
      <c r="B5061" s="2">
        <v>42965</v>
      </c>
      <c r="C5061" s="1" t="s">
        <v>96</v>
      </c>
      <c r="D5061" s="1">
        <v>50922</v>
      </c>
      <c r="E5061" s="1" t="s">
        <v>2403</v>
      </c>
      <c r="F5061" s="1" t="s">
        <v>98</v>
      </c>
      <c r="G5061" s="1" t="s">
        <v>99</v>
      </c>
      <c r="H5061" s="1" t="s">
        <v>109</v>
      </c>
      <c r="Q5061" s="1" t="s">
        <v>101</v>
      </c>
      <c r="R5061" s="1" t="s">
        <v>111</v>
      </c>
      <c r="S5061" s="1" t="s">
        <v>101</v>
      </c>
      <c r="U5061" s="1" t="s">
        <v>114</v>
      </c>
      <c r="Z5061" s="1" t="s">
        <v>33</v>
      </c>
      <c r="AL5061" s="1" t="s">
        <v>6040</v>
      </c>
    </row>
    <row r="5062" spans="1:39" ht="25.5">
      <c r="A5062" s="6">
        <v>43158.469734363425</v>
      </c>
      <c r="B5062" s="2">
        <v>42966</v>
      </c>
      <c r="C5062" s="1" t="s">
        <v>96</v>
      </c>
      <c r="D5062" s="1">
        <v>50922</v>
      </c>
      <c r="E5062" s="1" t="s">
        <v>2403</v>
      </c>
      <c r="F5062" s="1" t="s">
        <v>98</v>
      </c>
      <c r="G5062" s="1" t="s">
        <v>99</v>
      </c>
      <c r="H5062" s="1" t="s">
        <v>109</v>
      </c>
      <c r="Q5062" s="1" t="s">
        <v>101</v>
      </c>
      <c r="R5062" s="1" t="s">
        <v>111</v>
      </c>
      <c r="S5062" s="1" t="s">
        <v>124</v>
      </c>
      <c r="U5062" s="1" t="s">
        <v>114</v>
      </c>
      <c r="Z5062" s="1" t="s">
        <v>115</v>
      </c>
      <c r="AK5062" s="1" t="s">
        <v>2991</v>
      </c>
      <c r="AL5062" s="1" t="s">
        <v>6028</v>
      </c>
    </row>
    <row r="5063" spans="1:39" ht="38.25">
      <c r="A5063" s="6">
        <v>43158.469048483792</v>
      </c>
      <c r="B5063" s="2">
        <v>42965</v>
      </c>
      <c r="C5063" s="1" t="s">
        <v>117</v>
      </c>
      <c r="D5063" s="1">
        <v>50922</v>
      </c>
      <c r="E5063" s="1" t="s">
        <v>2403</v>
      </c>
      <c r="F5063" s="1" t="s">
        <v>98</v>
      </c>
      <c r="G5063" s="1" t="s">
        <v>99</v>
      </c>
      <c r="H5063" s="1" t="s">
        <v>109</v>
      </c>
      <c r="K5063" s="1">
        <v>0.53</v>
      </c>
      <c r="O5063" s="1">
        <v>0.5</v>
      </c>
      <c r="P5063" s="1" t="s">
        <v>110</v>
      </c>
      <c r="Q5063" s="1" t="s">
        <v>101</v>
      </c>
      <c r="R5063" s="1" t="s">
        <v>111</v>
      </c>
      <c r="S5063" s="1" t="s">
        <v>112</v>
      </c>
      <c r="T5063" s="1" t="s">
        <v>113</v>
      </c>
      <c r="U5063" s="1" t="s">
        <v>114</v>
      </c>
      <c r="Z5063" s="1" t="s">
        <v>115</v>
      </c>
      <c r="AG5063" s="1">
        <v>130</v>
      </c>
      <c r="AI5063" s="1">
        <v>0.5</v>
      </c>
      <c r="AJ5063" s="1" t="s">
        <v>110</v>
      </c>
      <c r="AL5063" s="1" t="s">
        <v>6041</v>
      </c>
    </row>
    <row r="5064" spans="1:39" ht="25.5">
      <c r="A5064" s="6">
        <v>42988.607871423606</v>
      </c>
      <c r="B5064" s="2">
        <v>42957</v>
      </c>
      <c r="C5064" s="1" t="s">
        <v>117</v>
      </c>
      <c r="D5064" s="1">
        <v>50923</v>
      </c>
      <c r="E5064" s="1" t="s">
        <v>2233</v>
      </c>
      <c r="F5064" s="1" t="s">
        <v>98</v>
      </c>
      <c r="G5064" s="1" t="s">
        <v>99</v>
      </c>
      <c r="H5064" s="1" t="s">
        <v>100</v>
      </c>
      <c r="K5064" s="1">
        <v>1.19</v>
      </c>
      <c r="M5064" s="1">
        <v>1.19</v>
      </c>
      <c r="N5064" s="1" t="s">
        <v>110</v>
      </c>
      <c r="O5064" s="1">
        <v>0.9</v>
      </c>
      <c r="P5064" s="1" t="s">
        <v>110</v>
      </c>
      <c r="Q5064" s="1" t="s">
        <v>119</v>
      </c>
      <c r="R5064" s="1" t="s">
        <v>102</v>
      </c>
      <c r="S5064" s="1" t="s">
        <v>101</v>
      </c>
      <c r="T5064" s="1" t="s">
        <v>203</v>
      </c>
      <c r="U5064" s="1" t="s">
        <v>247</v>
      </c>
      <c r="V5064" s="1">
        <v>43</v>
      </c>
      <c r="W5064" s="1">
        <v>166</v>
      </c>
      <c r="X5064" s="1">
        <v>7.6</v>
      </c>
      <c r="Z5064" s="1" t="s">
        <v>115</v>
      </c>
      <c r="AA5064" s="1">
        <v>0.9</v>
      </c>
      <c r="AG5064" s="1">
        <v>250</v>
      </c>
      <c r="AM5064" s="1">
        <v>50</v>
      </c>
    </row>
    <row r="5065" spans="1:39" ht="25.5">
      <c r="A5065" s="6">
        <v>42988.608694467592</v>
      </c>
      <c r="B5065" s="2">
        <v>42958</v>
      </c>
      <c r="C5065" s="1" t="s">
        <v>96</v>
      </c>
      <c r="D5065" s="1">
        <v>50923</v>
      </c>
      <c r="E5065" s="1" t="s">
        <v>2233</v>
      </c>
      <c r="F5065" s="1" t="s">
        <v>98</v>
      </c>
      <c r="G5065" s="1" t="s">
        <v>177</v>
      </c>
      <c r="H5065" s="1" t="s">
        <v>100</v>
      </c>
      <c r="Q5065" s="1" t="s">
        <v>101</v>
      </c>
      <c r="R5065" s="1" t="s">
        <v>102</v>
      </c>
      <c r="S5065" s="1" t="s">
        <v>103</v>
      </c>
      <c r="T5065" s="1" t="s">
        <v>205</v>
      </c>
      <c r="U5065" s="1" t="s">
        <v>247</v>
      </c>
      <c r="Z5065" s="1" t="s">
        <v>33</v>
      </c>
      <c r="AA5065" s="1">
        <v>0.9</v>
      </c>
      <c r="AD5065" s="1">
        <v>4.7</v>
      </c>
      <c r="AM5065" s="1">
        <v>50</v>
      </c>
    </row>
    <row r="5066" spans="1:39" ht="25.5">
      <c r="A5066" s="6">
        <v>42988.610920937499</v>
      </c>
      <c r="B5066" s="2">
        <v>42958</v>
      </c>
      <c r="C5066" s="1" t="s">
        <v>117</v>
      </c>
      <c r="D5066" s="1">
        <v>50923</v>
      </c>
      <c r="E5066" s="1" t="s">
        <v>2233</v>
      </c>
      <c r="F5066" s="1" t="s">
        <v>98</v>
      </c>
      <c r="G5066" s="1" t="s">
        <v>177</v>
      </c>
      <c r="H5066" s="1" t="s">
        <v>100</v>
      </c>
      <c r="I5066" s="1" t="s">
        <v>223</v>
      </c>
      <c r="K5066" s="1">
        <v>1.19</v>
      </c>
      <c r="O5066" s="1">
        <v>0.9</v>
      </c>
      <c r="P5066" s="1" t="s">
        <v>110</v>
      </c>
      <c r="Q5066" s="1" t="s">
        <v>101</v>
      </c>
      <c r="R5066" s="1" t="s">
        <v>102</v>
      </c>
      <c r="S5066" s="1" t="s">
        <v>103</v>
      </c>
      <c r="T5066" s="1" t="s">
        <v>298</v>
      </c>
      <c r="U5066" s="1" t="s">
        <v>196</v>
      </c>
      <c r="W5066" s="1">
        <v>36</v>
      </c>
      <c r="Y5066" s="1">
        <v>102</v>
      </c>
      <c r="Z5066" s="1" t="s">
        <v>33</v>
      </c>
      <c r="AA5066" s="1">
        <v>0.9</v>
      </c>
      <c r="AG5066" s="1">
        <v>250</v>
      </c>
      <c r="AI5066" s="1">
        <v>0.9</v>
      </c>
      <c r="AJ5066" s="1" t="s">
        <v>110</v>
      </c>
      <c r="AL5066" s="1" t="s">
        <v>6044</v>
      </c>
      <c r="AM5066" s="1">
        <v>65</v>
      </c>
    </row>
    <row r="5067" spans="1:39" ht="25.5">
      <c r="A5067" s="6">
        <v>42988.612134745374</v>
      </c>
      <c r="B5067" s="2">
        <v>42959</v>
      </c>
      <c r="C5067" s="1" t="s">
        <v>96</v>
      </c>
      <c r="D5067" s="1">
        <v>50923</v>
      </c>
      <c r="E5067" s="1" t="s">
        <v>2233</v>
      </c>
      <c r="F5067" s="1" t="s">
        <v>98</v>
      </c>
      <c r="G5067" s="1" t="s">
        <v>177</v>
      </c>
      <c r="H5067" s="1" t="s">
        <v>207</v>
      </c>
      <c r="Q5067" s="1" t="s">
        <v>101</v>
      </c>
      <c r="R5067" s="1" t="s">
        <v>102</v>
      </c>
      <c r="S5067" s="1" t="s">
        <v>101</v>
      </c>
      <c r="T5067" s="1" t="s">
        <v>299</v>
      </c>
      <c r="U5067" s="1" t="s">
        <v>196</v>
      </c>
      <c r="W5067" s="1">
        <v>50</v>
      </c>
      <c r="Y5067" s="1">
        <v>99.1</v>
      </c>
      <c r="Z5067" s="1" t="s">
        <v>33</v>
      </c>
      <c r="AA5067" s="1">
        <v>0.9</v>
      </c>
      <c r="AD5067" s="1">
        <v>4.7</v>
      </c>
      <c r="AM5067" s="1">
        <v>65</v>
      </c>
    </row>
    <row r="5068" spans="1:39">
      <c r="A5068" s="6">
        <v>43128.680109699075</v>
      </c>
      <c r="B5068" s="2">
        <v>42961</v>
      </c>
      <c r="C5068" s="1" t="s">
        <v>96</v>
      </c>
      <c r="D5068" s="1">
        <v>50985</v>
      </c>
      <c r="E5068" s="1" t="s">
        <v>2567</v>
      </c>
      <c r="F5068" s="1" t="s">
        <v>98</v>
      </c>
      <c r="G5068" s="1" t="s">
        <v>99</v>
      </c>
      <c r="H5068" s="1" t="s">
        <v>109</v>
      </c>
      <c r="K5068" s="1">
        <v>0.19</v>
      </c>
      <c r="L5068" s="1">
        <v>0.19</v>
      </c>
      <c r="M5068" s="1">
        <v>0.19</v>
      </c>
      <c r="N5068" s="1" t="s">
        <v>110</v>
      </c>
      <c r="O5068" s="1">
        <v>0.15</v>
      </c>
      <c r="P5068" s="1" t="s">
        <v>110</v>
      </c>
      <c r="T5068" s="1" t="s">
        <v>113</v>
      </c>
      <c r="AG5068" s="1">
        <v>37</v>
      </c>
    </row>
    <row r="5069" spans="1:39" ht="25.5">
      <c r="A5069" s="6">
        <v>43128.682831354163</v>
      </c>
      <c r="B5069" s="2">
        <v>42961</v>
      </c>
      <c r="C5069" s="1" t="s">
        <v>117</v>
      </c>
      <c r="D5069" s="1">
        <v>50985</v>
      </c>
      <c r="E5069" s="1" t="s">
        <v>2567</v>
      </c>
      <c r="F5069" s="1" t="s">
        <v>98</v>
      </c>
      <c r="G5069" s="1" t="s">
        <v>99</v>
      </c>
      <c r="H5069" s="1" t="s">
        <v>100</v>
      </c>
      <c r="L5069" s="1">
        <v>0.19</v>
      </c>
      <c r="M5069" s="1">
        <v>0.19</v>
      </c>
      <c r="N5069" s="1" t="s">
        <v>110</v>
      </c>
      <c r="Q5069" s="1" t="s">
        <v>101</v>
      </c>
      <c r="R5069" s="1" t="s">
        <v>111</v>
      </c>
      <c r="S5069" s="1" t="s">
        <v>133</v>
      </c>
      <c r="T5069" s="1" t="s">
        <v>113</v>
      </c>
      <c r="U5069" s="1" t="s">
        <v>114</v>
      </c>
      <c r="Z5069" s="1" t="s">
        <v>115</v>
      </c>
      <c r="AD5069" s="1">
        <v>0.74</v>
      </c>
      <c r="AG5069" s="1">
        <v>37</v>
      </c>
    </row>
    <row r="5070" spans="1:39" ht="25.5">
      <c r="A5070" s="6">
        <v>43128.683867106476</v>
      </c>
      <c r="B5070" s="2">
        <v>42962</v>
      </c>
      <c r="C5070" s="1" t="s">
        <v>96</v>
      </c>
      <c r="D5070" s="1">
        <v>50985</v>
      </c>
      <c r="E5070" s="1" t="s">
        <v>2567</v>
      </c>
      <c r="K5070" s="1">
        <v>0.19</v>
      </c>
      <c r="L5070" s="1">
        <v>0.19</v>
      </c>
      <c r="M5070" s="1">
        <v>0.19</v>
      </c>
      <c r="N5070" s="1" t="s">
        <v>110</v>
      </c>
      <c r="O5070" s="1">
        <v>0.15</v>
      </c>
      <c r="P5070" s="1" t="s">
        <v>110</v>
      </c>
      <c r="Q5070" s="1" t="s">
        <v>101</v>
      </c>
      <c r="R5070" s="1" t="s">
        <v>111</v>
      </c>
      <c r="S5070" s="1" t="s">
        <v>112</v>
      </c>
      <c r="T5070" s="1" t="s">
        <v>113</v>
      </c>
      <c r="U5070" s="1" t="s">
        <v>114</v>
      </c>
      <c r="Z5070" s="1" t="s">
        <v>115</v>
      </c>
      <c r="AG5070" s="1">
        <v>37</v>
      </c>
    </row>
    <row r="5071" spans="1:39" ht="25.5">
      <c r="A5071" s="6">
        <v>43128.684906562499</v>
      </c>
      <c r="B5071" s="2">
        <v>42962</v>
      </c>
      <c r="C5071" s="1" t="s">
        <v>117</v>
      </c>
      <c r="D5071" s="1">
        <v>50985</v>
      </c>
      <c r="E5071" s="1" t="s">
        <v>2567</v>
      </c>
      <c r="F5071" s="1" t="s">
        <v>98</v>
      </c>
      <c r="G5071" s="1" t="s">
        <v>99</v>
      </c>
      <c r="H5071" s="1" t="s">
        <v>109</v>
      </c>
      <c r="L5071" s="1">
        <v>0.19</v>
      </c>
      <c r="M5071" s="1">
        <v>0.19</v>
      </c>
      <c r="N5071" s="1" t="s">
        <v>110</v>
      </c>
      <c r="R5071" s="1" t="s">
        <v>111</v>
      </c>
      <c r="S5071" s="1" t="s">
        <v>112</v>
      </c>
      <c r="T5071" s="1" t="s">
        <v>113</v>
      </c>
      <c r="Z5071" s="1" t="s">
        <v>115</v>
      </c>
      <c r="AD5071" s="1">
        <v>0.74</v>
      </c>
      <c r="AG5071" s="1">
        <v>37</v>
      </c>
    </row>
    <row r="5072" spans="1:39" ht="25.5">
      <c r="A5072" s="6">
        <v>43128.685645381949</v>
      </c>
      <c r="B5072" s="2">
        <v>42963</v>
      </c>
      <c r="C5072" s="1" t="s">
        <v>96</v>
      </c>
      <c r="D5072" s="1">
        <v>50985</v>
      </c>
      <c r="E5072" s="1" t="s">
        <v>2567</v>
      </c>
      <c r="F5072" s="1" t="s">
        <v>98</v>
      </c>
      <c r="G5072" s="1" t="s">
        <v>99</v>
      </c>
      <c r="H5072" s="1" t="s">
        <v>109</v>
      </c>
      <c r="K5072" s="1">
        <v>0.19</v>
      </c>
      <c r="L5072" s="1">
        <v>0.19</v>
      </c>
      <c r="M5072" s="1">
        <v>0.19</v>
      </c>
      <c r="N5072" s="1" t="s">
        <v>110</v>
      </c>
      <c r="O5072" s="1">
        <v>0.15</v>
      </c>
      <c r="P5072" s="1" t="s">
        <v>110</v>
      </c>
      <c r="Q5072" s="1" t="s">
        <v>101</v>
      </c>
      <c r="R5072" s="1" t="s">
        <v>111</v>
      </c>
      <c r="S5072" s="1" t="s">
        <v>112</v>
      </c>
      <c r="T5072" s="1" t="s">
        <v>113</v>
      </c>
      <c r="Z5072" s="1" t="s">
        <v>33</v>
      </c>
      <c r="AG5072" s="1">
        <v>37</v>
      </c>
    </row>
    <row r="5073" spans="1:39" ht="25.5">
      <c r="A5073" s="6">
        <v>43128.686252094907</v>
      </c>
      <c r="B5073" s="2">
        <v>42963</v>
      </c>
      <c r="C5073" s="1" t="s">
        <v>117</v>
      </c>
      <c r="D5073" s="1">
        <v>50985</v>
      </c>
      <c r="E5073" s="1" t="s">
        <v>2567</v>
      </c>
      <c r="F5073" s="1" t="s">
        <v>98</v>
      </c>
      <c r="G5073" s="1" t="s">
        <v>99</v>
      </c>
      <c r="H5073" s="1" t="s">
        <v>109</v>
      </c>
      <c r="L5073" s="1">
        <v>0.19</v>
      </c>
      <c r="M5073" s="1">
        <v>0.19</v>
      </c>
      <c r="N5073" s="1" t="s">
        <v>110</v>
      </c>
      <c r="Q5073" s="1" t="s">
        <v>101</v>
      </c>
      <c r="R5073" s="1" t="s">
        <v>111</v>
      </c>
      <c r="S5073" s="1" t="s">
        <v>112</v>
      </c>
      <c r="T5073" s="1" t="s">
        <v>113</v>
      </c>
      <c r="Z5073" s="1" t="s">
        <v>115</v>
      </c>
      <c r="AG5073" s="1">
        <v>37</v>
      </c>
    </row>
    <row r="5074" spans="1:39" ht="25.5">
      <c r="A5074" s="6">
        <v>43128.687259317128</v>
      </c>
      <c r="B5074" s="2">
        <v>42964</v>
      </c>
      <c r="C5074" s="1" t="s">
        <v>96</v>
      </c>
      <c r="D5074" s="1">
        <v>50985</v>
      </c>
      <c r="E5074" s="1" t="s">
        <v>2567</v>
      </c>
      <c r="F5074" s="1" t="s">
        <v>98</v>
      </c>
      <c r="G5074" s="1" t="s">
        <v>99</v>
      </c>
      <c r="H5074" s="1" t="s">
        <v>109</v>
      </c>
      <c r="K5074" s="1">
        <v>0.19</v>
      </c>
      <c r="L5074" s="1">
        <v>0.19</v>
      </c>
      <c r="M5074" s="1">
        <v>0.19</v>
      </c>
      <c r="N5074" s="1" t="s">
        <v>110</v>
      </c>
      <c r="O5074" s="1">
        <v>0.15</v>
      </c>
      <c r="P5074" s="1" t="s">
        <v>110</v>
      </c>
      <c r="Q5074" s="1" t="s">
        <v>101</v>
      </c>
      <c r="R5074" s="1" t="s">
        <v>111</v>
      </c>
      <c r="S5074" s="1" t="s">
        <v>112</v>
      </c>
      <c r="T5074" s="1" t="s">
        <v>113</v>
      </c>
      <c r="U5074" s="1" t="s">
        <v>114</v>
      </c>
      <c r="Z5074" s="1" t="s">
        <v>115</v>
      </c>
      <c r="AG5074" s="1">
        <v>37</v>
      </c>
    </row>
    <row r="5075" spans="1:39" ht="25.5">
      <c r="A5075" s="6">
        <v>43128.687924120371</v>
      </c>
      <c r="B5075" s="2">
        <v>42964</v>
      </c>
      <c r="C5075" s="1" t="s">
        <v>117</v>
      </c>
      <c r="D5075" s="1">
        <v>50985</v>
      </c>
      <c r="E5075" s="1" t="s">
        <v>2567</v>
      </c>
      <c r="F5075" s="1" t="s">
        <v>98</v>
      </c>
      <c r="G5075" s="1" t="s">
        <v>99</v>
      </c>
      <c r="H5075" s="1" t="s">
        <v>109</v>
      </c>
      <c r="L5075" s="1">
        <v>0.19</v>
      </c>
      <c r="M5075" s="1">
        <v>0.19</v>
      </c>
      <c r="N5075" s="1" t="s">
        <v>110</v>
      </c>
      <c r="Q5075" s="1" t="s">
        <v>101</v>
      </c>
      <c r="R5075" s="1" t="s">
        <v>111</v>
      </c>
      <c r="S5075" s="1" t="s">
        <v>112</v>
      </c>
      <c r="T5075" s="1" t="s">
        <v>113</v>
      </c>
      <c r="U5075" s="1" t="s">
        <v>114</v>
      </c>
      <c r="Z5075" s="1" t="s">
        <v>115</v>
      </c>
      <c r="AG5075" s="1">
        <v>37</v>
      </c>
    </row>
    <row r="5076" spans="1:39" ht="25.5">
      <c r="A5076" s="6">
        <v>43128.688663611116</v>
      </c>
      <c r="B5076" s="2">
        <v>42965</v>
      </c>
      <c r="C5076" s="1" t="s">
        <v>96</v>
      </c>
      <c r="D5076" s="1">
        <v>50985</v>
      </c>
      <c r="E5076" s="1" t="s">
        <v>2567</v>
      </c>
      <c r="F5076" s="1" t="s">
        <v>98</v>
      </c>
      <c r="G5076" s="1" t="s">
        <v>99</v>
      </c>
      <c r="H5076" s="1" t="s">
        <v>109</v>
      </c>
      <c r="K5076" s="1">
        <v>0.19</v>
      </c>
      <c r="L5076" s="1">
        <v>0.19</v>
      </c>
      <c r="M5076" s="1">
        <v>0.19</v>
      </c>
      <c r="N5076" s="1" t="s">
        <v>110</v>
      </c>
      <c r="O5076" s="1">
        <v>0.19</v>
      </c>
      <c r="P5076" s="1" t="s">
        <v>110</v>
      </c>
      <c r="Q5076" s="1" t="s">
        <v>101</v>
      </c>
      <c r="R5076" s="1" t="s">
        <v>111</v>
      </c>
      <c r="S5076" s="1" t="s">
        <v>112</v>
      </c>
      <c r="T5076" s="1" t="s">
        <v>113</v>
      </c>
      <c r="U5076" s="1" t="s">
        <v>114</v>
      </c>
      <c r="Z5076" s="1" t="s">
        <v>115</v>
      </c>
      <c r="AG5076" s="1">
        <v>37</v>
      </c>
    </row>
    <row r="5077" spans="1:39" ht="25.5">
      <c r="A5077" s="6">
        <v>43128.689313379626</v>
      </c>
      <c r="B5077" s="2">
        <v>42965</v>
      </c>
      <c r="C5077" s="1" t="s">
        <v>117</v>
      </c>
      <c r="D5077" s="1">
        <v>50985</v>
      </c>
      <c r="E5077" s="1" t="s">
        <v>2567</v>
      </c>
      <c r="F5077" s="1" t="s">
        <v>98</v>
      </c>
      <c r="G5077" s="1" t="s">
        <v>99</v>
      </c>
      <c r="H5077" s="1" t="s">
        <v>109</v>
      </c>
      <c r="L5077" s="1">
        <v>0.19</v>
      </c>
      <c r="M5077" s="1">
        <v>0.19</v>
      </c>
      <c r="N5077" s="1" t="s">
        <v>110</v>
      </c>
      <c r="Q5077" s="1" t="s">
        <v>101</v>
      </c>
      <c r="R5077" s="1" t="s">
        <v>111</v>
      </c>
      <c r="S5077" s="1" t="s">
        <v>112</v>
      </c>
      <c r="T5077" s="1" t="s">
        <v>113</v>
      </c>
      <c r="U5077" s="1" t="s">
        <v>114</v>
      </c>
      <c r="Z5077" s="1" t="s">
        <v>115</v>
      </c>
      <c r="AG5077" s="1">
        <v>37</v>
      </c>
    </row>
    <row r="5078" spans="1:39" ht="25.5">
      <c r="A5078" s="6">
        <v>43128.690235115741</v>
      </c>
      <c r="B5078" s="2">
        <v>42966</v>
      </c>
      <c r="C5078" s="1" t="s">
        <v>96</v>
      </c>
      <c r="D5078" s="1">
        <v>50985</v>
      </c>
      <c r="E5078" s="1" t="s">
        <v>2567</v>
      </c>
      <c r="F5078" s="1" t="s">
        <v>98</v>
      </c>
      <c r="G5078" s="1" t="s">
        <v>99</v>
      </c>
      <c r="H5078" s="1" t="s">
        <v>109</v>
      </c>
      <c r="K5078" s="1">
        <v>0.19</v>
      </c>
      <c r="L5078" s="1">
        <v>0.19</v>
      </c>
      <c r="M5078" s="1">
        <v>0.19</v>
      </c>
      <c r="N5078" s="1" t="s">
        <v>110</v>
      </c>
      <c r="O5078" s="1">
        <v>0.15</v>
      </c>
      <c r="P5078" s="1" t="s">
        <v>110</v>
      </c>
      <c r="Q5078" s="1" t="s">
        <v>101</v>
      </c>
      <c r="R5078" s="1" t="s">
        <v>111</v>
      </c>
      <c r="S5078" s="1" t="s">
        <v>112</v>
      </c>
      <c r="T5078" s="1" t="s">
        <v>113</v>
      </c>
      <c r="U5078" s="1" t="s">
        <v>114</v>
      </c>
      <c r="Z5078" s="1" t="s">
        <v>115</v>
      </c>
      <c r="AG5078" s="1">
        <v>37</v>
      </c>
    </row>
    <row r="5079" spans="1:39" ht="25.5">
      <c r="A5079" s="6">
        <v>43128.690903946757</v>
      </c>
      <c r="B5079" s="2">
        <v>42966</v>
      </c>
      <c r="C5079" s="1" t="s">
        <v>117</v>
      </c>
      <c r="D5079" s="1">
        <v>50985</v>
      </c>
      <c r="E5079" s="1" t="s">
        <v>2567</v>
      </c>
      <c r="F5079" s="1" t="s">
        <v>98</v>
      </c>
      <c r="G5079" s="1" t="s">
        <v>99</v>
      </c>
      <c r="H5079" s="1" t="s">
        <v>109</v>
      </c>
      <c r="L5079" s="1">
        <v>0.19</v>
      </c>
      <c r="M5079" s="1">
        <v>0.19</v>
      </c>
      <c r="N5079" s="1" t="s">
        <v>110</v>
      </c>
      <c r="Q5079" s="1" t="s">
        <v>101</v>
      </c>
      <c r="R5079" s="1" t="s">
        <v>111</v>
      </c>
      <c r="S5079" s="1" t="s">
        <v>112</v>
      </c>
      <c r="T5079" s="1" t="s">
        <v>113</v>
      </c>
      <c r="U5079" s="1" t="s">
        <v>114</v>
      </c>
      <c r="Z5079" s="1" t="s">
        <v>115</v>
      </c>
      <c r="AG5079" s="1">
        <v>37</v>
      </c>
    </row>
    <row r="5080" spans="1:39" ht="25.5">
      <c r="A5080" s="6">
        <v>43128.69171875</v>
      </c>
      <c r="B5080" s="2">
        <v>42967</v>
      </c>
      <c r="C5080" s="1" t="s">
        <v>96</v>
      </c>
      <c r="D5080" s="1">
        <v>50985</v>
      </c>
      <c r="E5080" s="1" t="s">
        <v>2567</v>
      </c>
      <c r="F5080" s="1" t="s">
        <v>98</v>
      </c>
      <c r="G5080" s="1" t="s">
        <v>99</v>
      </c>
      <c r="H5080" s="1" t="s">
        <v>109</v>
      </c>
      <c r="K5080" s="1">
        <v>0.19</v>
      </c>
      <c r="L5080" s="1">
        <v>0.19</v>
      </c>
      <c r="M5080" s="1">
        <v>0.19</v>
      </c>
      <c r="N5080" s="1" t="s">
        <v>110</v>
      </c>
      <c r="O5080" s="1">
        <v>0.15</v>
      </c>
      <c r="P5080" s="1" t="s">
        <v>110</v>
      </c>
      <c r="Q5080" s="1" t="s">
        <v>101</v>
      </c>
      <c r="R5080" s="1" t="s">
        <v>111</v>
      </c>
      <c r="S5080" s="1" t="s">
        <v>112</v>
      </c>
      <c r="T5080" s="1" t="s">
        <v>113</v>
      </c>
      <c r="U5080" s="1" t="s">
        <v>114</v>
      </c>
      <c r="Z5080" s="1" t="s">
        <v>115</v>
      </c>
      <c r="AG5080" s="1">
        <v>37</v>
      </c>
    </row>
    <row r="5081" spans="1:39" ht="25.5">
      <c r="A5081" s="6">
        <v>43128.693559409723</v>
      </c>
      <c r="B5081" s="2">
        <v>42967</v>
      </c>
      <c r="C5081" s="1" t="s">
        <v>117</v>
      </c>
      <c r="D5081" s="1">
        <v>50985</v>
      </c>
      <c r="E5081" s="1" t="s">
        <v>2567</v>
      </c>
      <c r="F5081" s="1" t="s">
        <v>98</v>
      </c>
      <c r="G5081" s="1" t="s">
        <v>99</v>
      </c>
      <c r="H5081" s="1" t="s">
        <v>109</v>
      </c>
      <c r="L5081" s="1">
        <v>0.19</v>
      </c>
      <c r="M5081" s="1">
        <v>0.19</v>
      </c>
      <c r="N5081" s="1" t="s">
        <v>110</v>
      </c>
      <c r="Q5081" s="1" t="s">
        <v>101</v>
      </c>
      <c r="R5081" s="1" t="s">
        <v>111</v>
      </c>
      <c r="S5081" s="1" t="s">
        <v>112</v>
      </c>
      <c r="T5081" s="1" t="s">
        <v>113</v>
      </c>
      <c r="U5081" s="1" t="s">
        <v>114</v>
      </c>
      <c r="Z5081" s="1" t="s">
        <v>115</v>
      </c>
      <c r="AG5081" s="1">
        <v>37</v>
      </c>
    </row>
    <row r="5082" spans="1:39" ht="25.5">
      <c r="A5082" s="6">
        <v>43128.69514773148</v>
      </c>
      <c r="B5082" s="2">
        <v>42968</v>
      </c>
      <c r="C5082" s="1" t="s">
        <v>96</v>
      </c>
      <c r="D5082" s="1">
        <v>50985</v>
      </c>
      <c r="E5082" s="1" t="s">
        <v>2567</v>
      </c>
      <c r="F5082" s="1" t="s">
        <v>98</v>
      </c>
      <c r="G5082" s="1" t="s">
        <v>99</v>
      </c>
      <c r="H5082" s="1" t="s">
        <v>271</v>
      </c>
      <c r="K5082" s="1">
        <v>0.19</v>
      </c>
      <c r="L5082" s="1">
        <v>0.19</v>
      </c>
      <c r="M5082" s="1">
        <v>0.19</v>
      </c>
      <c r="N5082" s="1" t="s">
        <v>110</v>
      </c>
      <c r="O5082" s="1">
        <v>0.15</v>
      </c>
      <c r="P5082" s="1" t="s">
        <v>110</v>
      </c>
      <c r="Q5082" s="1" t="s">
        <v>101</v>
      </c>
      <c r="R5082" s="1" t="s">
        <v>111</v>
      </c>
      <c r="S5082" s="1" t="s">
        <v>112</v>
      </c>
      <c r="T5082" s="1" t="s">
        <v>113</v>
      </c>
      <c r="U5082" s="1" t="s">
        <v>114</v>
      </c>
      <c r="Z5082" s="1" t="s">
        <v>115</v>
      </c>
      <c r="AG5082" s="1">
        <v>37</v>
      </c>
    </row>
    <row r="5083" spans="1:39" ht="25.5">
      <c r="A5083" s="6">
        <v>43128.696966655094</v>
      </c>
      <c r="B5083" s="2">
        <v>42961</v>
      </c>
      <c r="C5083" s="1" t="s">
        <v>96</v>
      </c>
      <c r="D5083" s="1">
        <v>50986</v>
      </c>
      <c r="E5083" s="1" t="s">
        <v>2768</v>
      </c>
      <c r="K5083" s="1">
        <v>0.15</v>
      </c>
      <c r="M5083" s="1">
        <v>0.15</v>
      </c>
      <c r="N5083" s="1" t="s">
        <v>110</v>
      </c>
      <c r="O5083" s="1">
        <v>0.14000000000000001</v>
      </c>
      <c r="P5083" s="1" t="s">
        <v>110</v>
      </c>
      <c r="T5083" s="1" t="s">
        <v>192</v>
      </c>
      <c r="AA5083" s="1">
        <v>0.14000000000000001</v>
      </c>
      <c r="AG5083" s="1">
        <v>30</v>
      </c>
      <c r="AM5083" s="1">
        <v>6</v>
      </c>
    </row>
    <row r="5084" spans="1:39" ht="25.5">
      <c r="A5084" s="6">
        <v>43128.698171875003</v>
      </c>
      <c r="B5084" s="2">
        <v>42961</v>
      </c>
      <c r="C5084" s="1" t="s">
        <v>117</v>
      </c>
      <c r="D5084" s="1">
        <v>50986</v>
      </c>
      <c r="E5084" s="1" t="s">
        <v>2768</v>
      </c>
      <c r="F5084" s="1" t="s">
        <v>98</v>
      </c>
      <c r="G5084" s="1" t="s">
        <v>99</v>
      </c>
      <c r="H5084" s="1" t="s">
        <v>100</v>
      </c>
      <c r="M5084" s="1">
        <v>0.15</v>
      </c>
      <c r="N5084" s="1" t="s">
        <v>110</v>
      </c>
      <c r="Q5084" s="1" t="s">
        <v>101</v>
      </c>
      <c r="R5084" s="1" t="s">
        <v>111</v>
      </c>
      <c r="S5084" s="1" t="s">
        <v>133</v>
      </c>
      <c r="T5084" s="1" t="s">
        <v>192</v>
      </c>
      <c r="U5084" s="1" t="s">
        <v>114</v>
      </c>
      <c r="Z5084" s="1" t="s">
        <v>115</v>
      </c>
      <c r="AA5084" s="1">
        <v>0.14000000000000001</v>
      </c>
      <c r="AD5084" s="1">
        <v>0.6</v>
      </c>
      <c r="AG5084" s="1">
        <v>30</v>
      </c>
      <c r="AM5084" s="1">
        <v>6</v>
      </c>
    </row>
    <row r="5085" spans="1:39" ht="25.5">
      <c r="A5085" s="6">
        <v>43128.699926909721</v>
      </c>
      <c r="B5085" s="2">
        <v>42962</v>
      </c>
      <c r="C5085" s="1" t="s">
        <v>96</v>
      </c>
      <c r="D5085" s="1">
        <v>50986</v>
      </c>
      <c r="E5085" s="1" t="s">
        <v>2768</v>
      </c>
      <c r="F5085" s="1" t="s">
        <v>98</v>
      </c>
      <c r="G5085" s="1" t="s">
        <v>99</v>
      </c>
      <c r="H5085" s="1" t="s">
        <v>100</v>
      </c>
      <c r="K5085" s="1">
        <v>0.15</v>
      </c>
      <c r="M5085" s="1">
        <v>0.15</v>
      </c>
      <c r="N5085" s="1" t="s">
        <v>110</v>
      </c>
      <c r="O5085" s="1">
        <v>0.14000000000000001</v>
      </c>
      <c r="P5085" s="1" t="s">
        <v>110</v>
      </c>
      <c r="Q5085" s="1" t="s">
        <v>101</v>
      </c>
      <c r="R5085" s="1" t="s">
        <v>111</v>
      </c>
      <c r="S5085" s="1" t="s">
        <v>133</v>
      </c>
      <c r="T5085" s="1" t="s">
        <v>192</v>
      </c>
      <c r="U5085" s="1" t="s">
        <v>114</v>
      </c>
      <c r="Z5085" s="1" t="s">
        <v>115</v>
      </c>
      <c r="AA5085" s="1">
        <v>0.14000000000000001</v>
      </c>
      <c r="AG5085" s="1">
        <v>30</v>
      </c>
      <c r="AM5085" s="1">
        <v>6</v>
      </c>
    </row>
    <row r="5086" spans="1:39" ht="25.5">
      <c r="A5086" s="6">
        <v>43128.700858194439</v>
      </c>
      <c r="B5086" s="2">
        <v>42962</v>
      </c>
      <c r="C5086" s="1" t="s">
        <v>117</v>
      </c>
      <c r="D5086" s="1">
        <v>50986</v>
      </c>
      <c r="E5086" s="1" t="s">
        <v>2768</v>
      </c>
      <c r="F5086" s="1" t="s">
        <v>98</v>
      </c>
      <c r="G5086" s="1" t="s">
        <v>99</v>
      </c>
      <c r="H5086" s="1" t="s">
        <v>100</v>
      </c>
      <c r="Q5086" s="1" t="s">
        <v>101</v>
      </c>
      <c r="R5086" s="1" t="s">
        <v>111</v>
      </c>
      <c r="S5086" s="1" t="s">
        <v>133</v>
      </c>
      <c r="T5086" s="1" t="s">
        <v>104</v>
      </c>
      <c r="U5086" s="1" t="s">
        <v>114</v>
      </c>
      <c r="Z5086" s="1" t="s">
        <v>33</v>
      </c>
      <c r="AA5086" s="1">
        <v>0.14000000000000001</v>
      </c>
      <c r="AD5086" s="1">
        <v>0.6</v>
      </c>
      <c r="AM5086" s="1">
        <v>6</v>
      </c>
    </row>
    <row r="5087" spans="1:39" ht="25.5">
      <c r="A5087" s="6">
        <v>43128.702597037038</v>
      </c>
      <c r="B5087" s="2">
        <v>42963</v>
      </c>
      <c r="C5087" s="1" t="s">
        <v>96</v>
      </c>
      <c r="D5087" s="1">
        <v>50986</v>
      </c>
      <c r="E5087" s="1" t="s">
        <v>2768</v>
      </c>
      <c r="F5087" s="1" t="s">
        <v>98</v>
      </c>
      <c r="G5087" s="1" t="s">
        <v>99</v>
      </c>
      <c r="H5087" s="1" t="s">
        <v>109</v>
      </c>
      <c r="K5087" s="1">
        <v>0.15</v>
      </c>
      <c r="O5087" s="1">
        <v>0.14000000000000001</v>
      </c>
      <c r="P5087" s="1" t="s">
        <v>110</v>
      </c>
      <c r="Q5087" s="1" t="s">
        <v>101</v>
      </c>
      <c r="R5087" s="1" t="s">
        <v>111</v>
      </c>
      <c r="S5087" s="1" t="s">
        <v>133</v>
      </c>
      <c r="T5087" s="1" t="s">
        <v>192</v>
      </c>
      <c r="U5087" s="1" t="s">
        <v>114</v>
      </c>
      <c r="Z5087" s="1" t="s">
        <v>115</v>
      </c>
      <c r="AA5087" s="1">
        <v>0.14000000000000001</v>
      </c>
      <c r="AG5087" s="1">
        <v>30</v>
      </c>
      <c r="AM5087" s="1">
        <v>6</v>
      </c>
    </row>
    <row r="5088" spans="1:39" ht="25.5">
      <c r="A5088" s="6">
        <v>43128.703343321758</v>
      </c>
      <c r="B5088" s="2">
        <v>42963</v>
      </c>
      <c r="C5088" s="1" t="s">
        <v>117</v>
      </c>
      <c r="D5088" s="1">
        <v>50986</v>
      </c>
      <c r="E5088" s="1" t="s">
        <v>2768</v>
      </c>
      <c r="F5088" s="1" t="s">
        <v>98</v>
      </c>
      <c r="G5088" s="1" t="s">
        <v>99</v>
      </c>
      <c r="H5088" s="1" t="s">
        <v>109</v>
      </c>
      <c r="Q5088" s="1" t="s">
        <v>101</v>
      </c>
      <c r="R5088" s="1" t="s">
        <v>111</v>
      </c>
      <c r="S5088" s="1" t="s">
        <v>133</v>
      </c>
      <c r="T5088" s="1" t="s">
        <v>104</v>
      </c>
      <c r="U5088" s="1" t="s">
        <v>114</v>
      </c>
      <c r="Z5088" s="1" t="s">
        <v>115</v>
      </c>
      <c r="AA5088" s="1">
        <v>0.14000000000000001</v>
      </c>
      <c r="AD5088" s="1">
        <v>0.6</v>
      </c>
      <c r="AM5088" s="1">
        <v>5</v>
      </c>
    </row>
    <row r="5089" spans="1:39" ht="25.5">
      <c r="A5089" s="6">
        <v>43128.7042740162</v>
      </c>
      <c r="B5089" s="2">
        <v>42964</v>
      </c>
      <c r="C5089" s="1" t="s">
        <v>96</v>
      </c>
      <c r="D5089" s="1">
        <v>50986</v>
      </c>
      <c r="E5089" s="1" t="s">
        <v>2768</v>
      </c>
      <c r="F5089" s="1" t="s">
        <v>98</v>
      </c>
      <c r="G5089" s="1" t="s">
        <v>99</v>
      </c>
      <c r="H5089" s="1" t="s">
        <v>109</v>
      </c>
      <c r="K5089" s="1">
        <v>0.15</v>
      </c>
      <c r="Q5089" s="1" t="s">
        <v>101</v>
      </c>
      <c r="R5089" s="1" t="s">
        <v>111</v>
      </c>
      <c r="S5089" s="1" t="s">
        <v>133</v>
      </c>
      <c r="U5089" s="1" t="s">
        <v>114</v>
      </c>
      <c r="Z5089" s="1" t="s">
        <v>115</v>
      </c>
      <c r="AK5089" s="1" t="s">
        <v>6051</v>
      </c>
    </row>
    <row r="5090" spans="1:39" ht="25.5">
      <c r="A5090" s="6">
        <v>43129.492876689816</v>
      </c>
      <c r="B5090" s="2">
        <v>42964</v>
      </c>
      <c r="C5090" s="1" t="s">
        <v>96</v>
      </c>
      <c r="D5090" s="1">
        <v>50986</v>
      </c>
      <c r="E5090" s="1" t="s">
        <v>2768</v>
      </c>
      <c r="F5090" s="1" t="s">
        <v>98</v>
      </c>
      <c r="G5090" s="1" t="s">
        <v>99</v>
      </c>
      <c r="H5090" s="1" t="s">
        <v>109</v>
      </c>
      <c r="K5090" s="1">
        <v>0.15</v>
      </c>
      <c r="O5090" s="1">
        <v>0.14000000000000001</v>
      </c>
      <c r="P5090" s="1" t="s">
        <v>110</v>
      </c>
      <c r="Q5090" s="1" t="s">
        <v>101</v>
      </c>
      <c r="R5090" s="1" t="s">
        <v>111</v>
      </c>
      <c r="S5090" s="1" t="s">
        <v>133</v>
      </c>
      <c r="T5090" s="1" t="s">
        <v>192</v>
      </c>
      <c r="U5090" s="1" t="s">
        <v>114</v>
      </c>
      <c r="Z5090" s="1" t="s">
        <v>115</v>
      </c>
      <c r="AA5090" s="1">
        <v>0.14000000000000001</v>
      </c>
      <c r="AG5090" s="1">
        <v>30</v>
      </c>
      <c r="AL5090" s="1" t="s">
        <v>6053</v>
      </c>
      <c r="AM5090" s="1">
        <v>5</v>
      </c>
    </row>
    <row r="5091" spans="1:39" ht="25.5">
      <c r="A5091" s="6">
        <v>43128.704853946758</v>
      </c>
      <c r="B5091" s="2">
        <v>42964</v>
      </c>
      <c r="C5091" s="1" t="s">
        <v>117</v>
      </c>
      <c r="D5091" s="1">
        <v>50986</v>
      </c>
      <c r="E5091" s="1" t="s">
        <v>2768</v>
      </c>
      <c r="F5091" s="1" t="s">
        <v>98</v>
      </c>
      <c r="G5091" s="1" t="s">
        <v>99</v>
      </c>
      <c r="H5091" s="1" t="s">
        <v>109</v>
      </c>
      <c r="Q5091" s="1" t="s">
        <v>101</v>
      </c>
      <c r="R5091" s="1" t="s">
        <v>111</v>
      </c>
      <c r="S5091" s="1" t="s">
        <v>112</v>
      </c>
      <c r="T5091" s="1" t="s">
        <v>104</v>
      </c>
      <c r="U5091" s="1" t="s">
        <v>114</v>
      </c>
      <c r="Z5091" s="1" t="s">
        <v>33</v>
      </c>
      <c r="AA5091" s="1">
        <v>0.14000000000000001</v>
      </c>
      <c r="AM5091" s="1">
        <v>5</v>
      </c>
    </row>
    <row r="5092" spans="1:39" ht="25.5">
      <c r="A5092" s="6">
        <v>43129.493456099532</v>
      </c>
      <c r="B5092" s="2">
        <v>42964</v>
      </c>
      <c r="C5092" s="1" t="s">
        <v>117</v>
      </c>
      <c r="D5092" s="1">
        <v>50986</v>
      </c>
      <c r="E5092" s="1" t="s">
        <v>2768</v>
      </c>
      <c r="F5092" s="1" t="s">
        <v>98</v>
      </c>
      <c r="G5092" s="1" t="s">
        <v>99</v>
      </c>
      <c r="H5092" s="1" t="s">
        <v>109</v>
      </c>
      <c r="Q5092" s="1" t="s">
        <v>101</v>
      </c>
      <c r="R5092" s="1" t="s">
        <v>111</v>
      </c>
      <c r="S5092" s="1" t="s">
        <v>112</v>
      </c>
      <c r="T5092" s="1" t="s">
        <v>104</v>
      </c>
      <c r="U5092" s="1" t="s">
        <v>114</v>
      </c>
      <c r="Z5092" s="1" t="s">
        <v>33</v>
      </c>
      <c r="AA5092" s="1">
        <v>0.14000000000000001</v>
      </c>
      <c r="AM5092" s="1">
        <v>5</v>
      </c>
    </row>
    <row r="5093" spans="1:39" ht="25.5">
      <c r="A5093" s="6">
        <v>43128.705572245366</v>
      </c>
      <c r="B5093" s="2">
        <v>42965</v>
      </c>
      <c r="C5093" s="1" t="s">
        <v>96</v>
      </c>
      <c r="D5093" s="1">
        <v>50986</v>
      </c>
      <c r="E5093" s="1" t="s">
        <v>2768</v>
      </c>
      <c r="F5093" s="1" t="s">
        <v>98</v>
      </c>
      <c r="G5093" s="1" t="s">
        <v>99</v>
      </c>
      <c r="H5093" s="1" t="s">
        <v>109</v>
      </c>
      <c r="K5093" s="1">
        <v>0.15</v>
      </c>
      <c r="O5093" s="1">
        <v>0.14000000000000001</v>
      </c>
      <c r="P5093" s="1" t="s">
        <v>110</v>
      </c>
      <c r="T5093" s="1" t="s">
        <v>192</v>
      </c>
      <c r="AA5093" s="1">
        <v>0.14000000000000001</v>
      </c>
      <c r="AG5093" s="1">
        <v>30</v>
      </c>
      <c r="AM5093" s="1">
        <v>5</v>
      </c>
    </row>
    <row r="5094" spans="1:39" ht="25.5">
      <c r="A5094" s="6">
        <v>43129.495837141207</v>
      </c>
      <c r="B5094" s="2">
        <v>42965</v>
      </c>
      <c r="C5094" s="1" t="s">
        <v>96</v>
      </c>
      <c r="D5094" s="1">
        <v>50986</v>
      </c>
      <c r="E5094" s="1" t="s">
        <v>2338</v>
      </c>
      <c r="F5094" s="1" t="s">
        <v>98</v>
      </c>
      <c r="G5094" s="1" t="s">
        <v>99</v>
      </c>
      <c r="H5094" s="1" t="s">
        <v>109</v>
      </c>
      <c r="K5094" s="1">
        <v>0.15</v>
      </c>
      <c r="O5094" s="1">
        <v>0.14000000000000001</v>
      </c>
      <c r="P5094" s="1" t="s">
        <v>110</v>
      </c>
      <c r="T5094" s="1" t="s">
        <v>192</v>
      </c>
      <c r="AA5094" s="1">
        <v>0.14000000000000001</v>
      </c>
      <c r="AG5094" s="1">
        <v>30</v>
      </c>
      <c r="AM5094" s="1">
        <v>5</v>
      </c>
    </row>
    <row r="5095" spans="1:39" ht="25.5">
      <c r="A5095" s="6">
        <v>43128.707631446756</v>
      </c>
      <c r="B5095" s="2">
        <v>42965</v>
      </c>
      <c r="C5095" s="1" t="s">
        <v>117</v>
      </c>
      <c r="D5095" s="1">
        <v>50986</v>
      </c>
      <c r="E5095" s="1" t="s">
        <v>2768</v>
      </c>
      <c r="F5095" s="1" t="s">
        <v>98</v>
      </c>
      <c r="G5095" s="1" t="s">
        <v>99</v>
      </c>
      <c r="H5095" s="1" t="s">
        <v>109</v>
      </c>
      <c r="Q5095" s="1" t="s">
        <v>101</v>
      </c>
      <c r="R5095" s="1" t="s">
        <v>111</v>
      </c>
      <c r="S5095" s="1" t="s">
        <v>101</v>
      </c>
      <c r="T5095" s="1" t="s">
        <v>104</v>
      </c>
      <c r="U5095" s="1" t="s">
        <v>114</v>
      </c>
      <c r="Z5095" s="1" t="s">
        <v>33</v>
      </c>
      <c r="AA5095" s="1">
        <v>0.14000000000000001</v>
      </c>
      <c r="AF5095" s="1">
        <v>0.6</v>
      </c>
      <c r="AL5095" s="1" t="s">
        <v>6054</v>
      </c>
      <c r="AM5095" s="1">
        <v>5</v>
      </c>
    </row>
    <row r="5096" spans="1:39" ht="25.5">
      <c r="A5096" s="6">
        <v>43129.515510185185</v>
      </c>
      <c r="B5096" s="2">
        <v>42965</v>
      </c>
      <c r="C5096" s="1" t="s">
        <v>117</v>
      </c>
      <c r="D5096" s="1">
        <v>50986</v>
      </c>
      <c r="E5096" s="1" t="s">
        <v>2768</v>
      </c>
      <c r="F5096" s="1" t="s">
        <v>98</v>
      </c>
      <c r="G5096" s="1" t="s">
        <v>99</v>
      </c>
      <c r="H5096" s="1" t="s">
        <v>109</v>
      </c>
      <c r="Q5096" s="1" t="s">
        <v>101</v>
      </c>
      <c r="R5096" s="1" t="s">
        <v>122</v>
      </c>
      <c r="S5096" s="1" t="s">
        <v>101</v>
      </c>
      <c r="T5096" s="1" t="s">
        <v>104</v>
      </c>
      <c r="U5096" s="1" t="s">
        <v>114</v>
      </c>
      <c r="Z5096" s="1" t="s">
        <v>33</v>
      </c>
      <c r="AA5096" s="1">
        <v>0.14000000000000001</v>
      </c>
      <c r="AF5096" s="1">
        <v>0.6</v>
      </c>
      <c r="AL5096" s="1" t="s">
        <v>6056</v>
      </c>
      <c r="AM5096" s="1">
        <v>5</v>
      </c>
    </row>
    <row r="5097" spans="1:39" ht="25.5">
      <c r="A5097" s="6">
        <v>43128.718001423607</v>
      </c>
      <c r="B5097" s="2">
        <v>42966</v>
      </c>
      <c r="C5097" s="1" t="s">
        <v>96</v>
      </c>
      <c r="D5097" s="1">
        <v>50986</v>
      </c>
      <c r="E5097" s="1" t="s">
        <v>2768</v>
      </c>
      <c r="F5097" s="1" t="s">
        <v>98</v>
      </c>
      <c r="G5097" s="1" t="s">
        <v>99</v>
      </c>
      <c r="H5097" s="1" t="s">
        <v>109</v>
      </c>
      <c r="K5097" s="1">
        <v>0.15</v>
      </c>
      <c r="O5097" s="1">
        <v>0.14000000000000001</v>
      </c>
      <c r="P5097" s="1" t="s">
        <v>110</v>
      </c>
      <c r="Q5097" s="1" t="s">
        <v>101</v>
      </c>
      <c r="R5097" s="1" t="s">
        <v>102</v>
      </c>
      <c r="S5097" s="1" t="s">
        <v>101</v>
      </c>
      <c r="T5097" s="1" t="s">
        <v>192</v>
      </c>
      <c r="U5097" s="1" t="s">
        <v>193</v>
      </c>
      <c r="Z5097" s="1" t="s">
        <v>33</v>
      </c>
      <c r="AA5097" s="1">
        <v>0.14000000000000001</v>
      </c>
      <c r="AG5097" s="1">
        <v>30</v>
      </c>
      <c r="AM5097" s="1">
        <v>5</v>
      </c>
    </row>
    <row r="5098" spans="1:39" ht="25.5">
      <c r="A5098" s="6">
        <v>43129.51663484954</v>
      </c>
      <c r="B5098" s="2">
        <v>42966</v>
      </c>
      <c r="C5098" s="1" t="s">
        <v>96</v>
      </c>
      <c r="D5098" s="1">
        <v>50986</v>
      </c>
      <c r="E5098" s="1" t="s">
        <v>2768</v>
      </c>
      <c r="F5098" s="1" t="s">
        <v>98</v>
      </c>
      <c r="G5098" s="1" t="s">
        <v>99</v>
      </c>
      <c r="H5098" s="1" t="s">
        <v>109</v>
      </c>
      <c r="K5098" s="1">
        <v>0.15</v>
      </c>
      <c r="O5098" s="1">
        <v>0.14000000000000001</v>
      </c>
      <c r="P5098" s="1" t="s">
        <v>110</v>
      </c>
      <c r="Q5098" s="1" t="s">
        <v>101</v>
      </c>
      <c r="R5098" s="1" t="s">
        <v>122</v>
      </c>
      <c r="S5098" s="1" t="s">
        <v>101</v>
      </c>
      <c r="T5098" s="1" t="s">
        <v>192</v>
      </c>
      <c r="U5098" s="1" t="s">
        <v>193</v>
      </c>
      <c r="Z5098" s="1" t="s">
        <v>33</v>
      </c>
      <c r="AA5098" s="1">
        <v>0.14000000000000001</v>
      </c>
      <c r="AG5098" s="1">
        <v>30</v>
      </c>
      <c r="AM5098" s="1">
        <v>5</v>
      </c>
    </row>
    <row r="5099" spans="1:39" ht="25.5">
      <c r="A5099" s="6">
        <v>43128.721177800922</v>
      </c>
      <c r="B5099" s="2">
        <v>42966</v>
      </c>
      <c r="C5099" s="1" t="s">
        <v>117</v>
      </c>
      <c r="D5099" s="1">
        <v>50986</v>
      </c>
      <c r="E5099" s="1" t="s">
        <v>2768</v>
      </c>
      <c r="F5099" s="1" t="s">
        <v>98</v>
      </c>
      <c r="G5099" s="1" t="s">
        <v>99</v>
      </c>
      <c r="H5099" s="1" t="s">
        <v>109</v>
      </c>
      <c r="Q5099" s="1" t="s">
        <v>101</v>
      </c>
      <c r="R5099" s="1" t="s">
        <v>111</v>
      </c>
      <c r="S5099" s="1" t="s">
        <v>133</v>
      </c>
      <c r="T5099" s="1" t="s">
        <v>104</v>
      </c>
      <c r="U5099" s="1" t="s">
        <v>114</v>
      </c>
      <c r="Z5099" s="1" t="s">
        <v>33</v>
      </c>
      <c r="AA5099" s="1">
        <v>0.14000000000000001</v>
      </c>
      <c r="AF5099" s="1">
        <v>0.6</v>
      </c>
      <c r="AL5099" s="1" t="s">
        <v>6058</v>
      </c>
      <c r="AM5099" s="1">
        <v>5</v>
      </c>
    </row>
    <row r="5100" spans="1:39" ht="25.5">
      <c r="A5100" s="6">
        <v>43129.517990162036</v>
      </c>
      <c r="B5100" s="2">
        <v>42966</v>
      </c>
      <c r="C5100" s="1" t="s">
        <v>117</v>
      </c>
      <c r="D5100" s="1">
        <v>50986</v>
      </c>
      <c r="E5100" s="1" t="s">
        <v>2768</v>
      </c>
      <c r="F5100" s="1" t="s">
        <v>98</v>
      </c>
      <c r="G5100" s="1" t="s">
        <v>99</v>
      </c>
      <c r="H5100" s="1" t="s">
        <v>109</v>
      </c>
      <c r="Q5100" s="1" t="s">
        <v>101</v>
      </c>
      <c r="R5100" s="1" t="s">
        <v>111</v>
      </c>
      <c r="S5100" s="1" t="s">
        <v>133</v>
      </c>
      <c r="T5100" s="1" t="s">
        <v>104</v>
      </c>
      <c r="U5100" s="1" t="s">
        <v>114</v>
      </c>
      <c r="Z5100" s="1" t="s">
        <v>33</v>
      </c>
      <c r="AA5100" s="1">
        <v>0.14000000000000001</v>
      </c>
      <c r="AL5100" s="1" t="s">
        <v>6059</v>
      </c>
      <c r="AM5100" s="1">
        <v>6</v>
      </c>
    </row>
    <row r="5101" spans="1:39" ht="38.25">
      <c r="A5101" s="6">
        <v>43152.49987349537</v>
      </c>
      <c r="B5101" s="2">
        <v>42966</v>
      </c>
      <c r="C5101" s="1" t="s">
        <v>117</v>
      </c>
      <c r="D5101" s="1">
        <v>50986</v>
      </c>
      <c r="E5101" s="1" t="s">
        <v>2768</v>
      </c>
      <c r="F5101" s="1" t="s">
        <v>98</v>
      </c>
      <c r="G5101" s="1" t="s">
        <v>99</v>
      </c>
      <c r="H5101" s="1" t="s">
        <v>109</v>
      </c>
      <c r="Q5101" s="1" t="s">
        <v>101</v>
      </c>
      <c r="R5101" s="1" t="s">
        <v>111</v>
      </c>
      <c r="S5101" s="1" t="s">
        <v>133</v>
      </c>
      <c r="T5101" s="1" t="s">
        <v>104</v>
      </c>
      <c r="U5101" s="1" t="s">
        <v>114</v>
      </c>
      <c r="Z5101" s="1" t="s">
        <v>33</v>
      </c>
      <c r="AA5101" s="1">
        <v>0.14000000000000001</v>
      </c>
      <c r="AF5101" s="1">
        <v>0.6</v>
      </c>
      <c r="AL5101" s="1" t="s">
        <v>6060</v>
      </c>
      <c r="AM5101" s="1">
        <v>5</v>
      </c>
    </row>
    <row r="5102" spans="1:39" ht="25.5">
      <c r="A5102" s="6">
        <v>43128.722626863426</v>
      </c>
      <c r="B5102" s="2">
        <v>42967</v>
      </c>
      <c r="C5102" s="1" t="s">
        <v>96</v>
      </c>
      <c r="D5102" s="1">
        <v>50986</v>
      </c>
      <c r="E5102" s="1" t="s">
        <v>2768</v>
      </c>
      <c r="F5102" s="1" t="s">
        <v>98</v>
      </c>
      <c r="G5102" s="1" t="s">
        <v>99</v>
      </c>
      <c r="H5102" s="1" t="s">
        <v>109</v>
      </c>
      <c r="K5102" s="1">
        <v>0.15</v>
      </c>
      <c r="Q5102" s="1" t="s">
        <v>101</v>
      </c>
      <c r="R5102" s="1" t="s">
        <v>102</v>
      </c>
      <c r="S5102" s="1" t="s">
        <v>133</v>
      </c>
      <c r="T5102" s="1" t="s">
        <v>192</v>
      </c>
      <c r="U5102" s="1" t="s">
        <v>193</v>
      </c>
      <c r="Z5102" s="1" t="s">
        <v>33</v>
      </c>
      <c r="AA5102" s="1">
        <v>0.14000000000000001</v>
      </c>
      <c r="AG5102" s="1">
        <v>30</v>
      </c>
      <c r="AM5102" s="1">
        <v>5</v>
      </c>
    </row>
    <row r="5103" spans="1:39" ht="25.5">
      <c r="A5103" s="6">
        <v>43152.505140081019</v>
      </c>
      <c r="B5103" s="2">
        <v>42967</v>
      </c>
      <c r="C5103" s="1" t="s">
        <v>96</v>
      </c>
      <c r="D5103" s="1">
        <v>50986</v>
      </c>
      <c r="E5103" s="1" t="s">
        <v>2768</v>
      </c>
      <c r="F5103" s="1" t="s">
        <v>98</v>
      </c>
      <c r="G5103" s="1" t="s">
        <v>99</v>
      </c>
      <c r="H5103" s="1" t="s">
        <v>109</v>
      </c>
      <c r="K5103" s="1">
        <v>0.15</v>
      </c>
      <c r="O5103" s="1">
        <v>0.14000000000000001</v>
      </c>
      <c r="P5103" s="1" t="s">
        <v>110</v>
      </c>
      <c r="Q5103" s="1" t="s">
        <v>101</v>
      </c>
      <c r="R5103" s="1" t="s">
        <v>102</v>
      </c>
      <c r="S5103" s="1" t="s">
        <v>133</v>
      </c>
      <c r="T5103" s="1" t="s">
        <v>104</v>
      </c>
      <c r="U5103" s="1" t="s">
        <v>141</v>
      </c>
      <c r="Z5103" s="1" t="s">
        <v>33</v>
      </c>
      <c r="AA5103" s="1">
        <v>0.14000000000000001</v>
      </c>
      <c r="AG5103" s="1">
        <v>30</v>
      </c>
      <c r="AM5103" s="1">
        <v>5</v>
      </c>
    </row>
    <row r="5104" spans="1:39" ht="25.5">
      <c r="A5104" s="6">
        <v>43152.537610972227</v>
      </c>
      <c r="B5104" s="2">
        <v>42967</v>
      </c>
      <c r="C5104" s="1" t="s">
        <v>96</v>
      </c>
      <c r="D5104" s="1">
        <v>50986</v>
      </c>
      <c r="E5104" s="1" t="s">
        <v>2596</v>
      </c>
      <c r="F5104" s="1" t="s">
        <v>98</v>
      </c>
      <c r="G5104" s="1" t="s">
        <v>99</v>
      </c>
      <c r="H5104" s="1" t="s">
        <v>109</v>
      </c>
      <c r="K5104" s="1">
        <v>0.15</v>
      </c>
      <c r="L5104" s="1">
        <v>0.5</v>
      </c>
      <c r="M5104" s="1">
        <v>0.15</v>
      </c>
      <c r="N5104" s="1" t="s">
        <v>110</v>
      </c>
      <c r="O5104" s="1">
        <v>0.12</v>
      </c>
      <c r="P5104" s="1" t="s">
        <v>110</v>
      </c>
      <c r="Q5104" s="1" t="s">
        <v>101</v>
      </c>
      <c r="R5104" s="1" t="s">
        <v>111</v>
      </c>
      <c r="S5104" s="1" t="s">
        <v>112</v>
      </c>
      <c r="T5104" s="1" t="s">
        <v>113</v>
      </c>
      <c r="U5104" s="1" t="s">
        <v>114</v>
      </c>
      <c r="Z5104" s="1" t="s">
        <v>115</v>
      </c>
      <c r="AG5104" s="1">
        <v>30</v>
      </c>
    </row>
    <row r="5105" spans="1:39" ht="25.5">
      <c r="A5105" s="6">
        <v>43152.507159236113</v>
      </c>
      <c r="B5105" s="2">
        <v>42967</v>
      </c>
      <c r="C5105" s="1" t="s">
        <v>117</v>
      </c>
      <c r="D5105" s="1">
        <v>50986</v>
      </c>
      <c r="E5105" s="1" t="s">
        <v>2768</v>
      </c>
      <c r="F5105" s="1" t="s">
        <v>98</v>
      </c>
      <c r="G5105" s="1" t="s">
        <v>99</v>
      </c>
      <c r="H5105" s="1" t="s">
        <v>109</v>
      </c>
      <c r="Q5105" s="1" t="s">
        <v>101</v>
      </c>
      <c r="R5105" s="1" t="s">
        <v>122</v>
      </c>
      <c r="S5105" s="1" t="s">
        <v>133</v>
      </c>
      <c r="T5105" s="1" t="s">
        <v>104</v>
      </c>
      <c r="U5105" s="1" t="s">
        <v>193</v>
      </c>
      <c r="Z5105" s="1" t="s">
        <v>33</v>
      </c>
      <c r="AA5105" s="1">
        <v>0.14000000000000001</v>
      </c>
      <c r="AF5105" s="1">
        <v>0.6</v>
      </c>
      <c r="AK5105" s="1" t="s">
        <v>5432</v>
      </c>
      <c r="AL5105" s="1" t="s">
        <v>6062</v>
      </c>
      <c r="AM5105" s="1">
        <v>5</v>
      </c>
    </row>
    <row r="5106" spans="1:39" ht="25.5">
      <c r="A5106" s="6">
        <v>43152.514777905089</v>
      </c>
      <c r="B5106" s="2">
        <v>42968</v>
      </c>
      <c r="C5106" s="1" t="s">
        <v>96</v>
      </c>
      <c r="D5106" s="1">
        <v>50986</v>
      </c>
      <c r="E5106" s="1" t="s">
        <v>2768</v>
      </c>
      <c r="F5106" s="1" t="s">
        <v>98</v>
      </c>
      <c r="G5106" s="1" t="s">
        <v>99</v>
      </c>
      <c r="H5106" s="1" t="s">
        <v>109</v>
      </c>
      <c r="K5106" s="1">
        <v>0.15</v>
      </c>
      <c r="O5106" s="1">
        <v>0.14000000000000001</v>
      </c>
      <c r="R5106" s="1" t="s">
        <v>102</v>
      </c>
      <c r="S5106" s="1" t="s">
        <v>112</v>
      </c>
      <c r="T5106" s="1" t="s">
        <v>192</v>
      </c>
      <c r="U5106" s="1" t="s">
        <v>193</v>
      </c>
      <c r="Z5106" s="1" t="s">
        <v>33</v>
      </c>
      <c r="AA5106" s="1">
        <v>0.14000000000000001</v>
      </c>
      <c r="AG5106" s="1">
        <v>30</v>
      </c>
      <c r="AM5106" s="1">
        <v>5</v>
      </c>
    </row>
    <row r="5107" spans="1:39" ht="25.5">
      <c r="A5107" s="6">
        <v>43152.516922615745</v>
      </c>
      <c r="B5107" s="2">
        <v>42968</v>
      </c>
      <c r="C5107" s="1" t="s">
        <v>117</v>
      </c>
      <c r="D5107" s="1">
        <v>50986</v>
      </c>
      <c r="E5107" s="1" t="s">
        <v>2768</v>
      </c>
      <c r="F5107" s="1" t="s">
        <v>98</v>
      </c>
      <c r="G5107" s="1" t="s">
        <v>99</v>
      </c>
      <c r="H5107" s="1" t="s">
        <v>109</v>
      </c>
      <c r="Q5107" s="1" t="s">
        <v>101</v>
      </c>
      <c r="R5107" s="1" t="s">
        <v>111</v>
      </c>
      <c r="S5107" s="1" t="s">
        <v>133</v>
      </c>
      <c r="T5107" s="1" t="s">
        <v>192</v>
      </c>
      <c r="U5107" s="1" t="s">
        <v>114</v>
      </c>
      <c r="Z5107" s="1" t="s">
        <v>33</v>
      </c>
      <c r="AF5107" s="1">
        <v>0.6</v>
      </c>
      <c r="AG5107" s="1">
        <v>30</v>
      </c>
      <c r="AL5107" s="1" t="s">
        <v>6063</v>
      </c>
      <c r="AM5107" s="1">
        <v>5</v>
      </c>
    </row>
    <row r="5108" spans="1:39" ht="25.5">
      <c r="A5108" s="6">
        <v>43152.5182455787</v>
      </c>
      <c r="B5108" s="2">
        <v>42969</v>
      </c>
      <c r="C5108" s="1" t="s">
        <v>96</v>
      </c>
      <c r="D5108" s="1">
        <v>50986</v>
      </c>
      <c r="E5108" s="1" t="s">
        <v>2768</v>
      </c>
      <c r="F5108" s="1" t="s">
        <v>98</v>
      </c>
      <c r="G5108" s="1" t="s">
        <v>99</v>
      </c>
      <c r="H5108" s="1" t="s">
        <v>109</v>
      </c>
      <c r="K5108" s="1">
        <v>0.15</v>
      </c>
      <c r="O5108" s="1">
        <v>0.14000000000000001</v>
      </c>
      <c r="P5108" s="1" t="s">
        <v>110</v>
      </c>
      <c r="Q5108" s="1" t="s">
        <v>101</v>
      </c>
      <c r="R5108" s="1" t="s">
        <v>111</v>
      </c>
      <c r="S5108" s="1" t="s">
        <v>112</v>
      </c>
      <c r="T5108" s="1" t="s">
        <v>192</v>
      </c>
      <c r="U5108" s="1" t="s">
        <v>114</v>
      </c>
      <c r="Z5108" s="1" t="s">
        <v>33</v>
      </c>
      <c r="AA5108" s="1">
        <v>0.14000000000000001</v>
      </c>
      <c r="AG5108" s="1">
        <v>30</v>
      </c>
      <c r="AM5108" s="1">
        <v>5</v>
      </c>
    </row>
    <row r="5109" spans="1:39" ht="25.5">
      <c r="A5109" s="6">
        <v>43152.52452825231</v>
      </c>
      <c r="B5109" s="2">
        <v>42962</v>
      </c>
      <c r="C5109" s="1" t="s">
        <v>96</v>
      </c>
      <c r="D5109" s="1">
        <v>50987</v>
      </c>
      <c r="E5109" s="1" t="s">
        <v>2502</v>
      </c>
      <c r="F5109" s="1" t="s">
        <v>98</v>
      </c>
      <c r="G5109" s="1" t="s">
        <v>99</v>
      </c>
      <c r="H5109" s="1" t="s">
        <v>100</v>
      </c>
      <c r="K5109" s="1">
        <v>0.18</v>
      </c>
      <c r="L5109" s="1">
        <v>0.18</v>
      </c>
      <c r="M5109" s="1">
        <v>0.18</v>
      </c>
      <c r="N5109" s="1" t="s">
        <v>110</v>
      </c>
      <c r="O5109" s="1">
        <v>0.14000000000000001</v>
      </c>
      <c r="P5109" s="1" t="s">
        <v>110</v>
      </c>
      <c r="Q5109" s="1" t="s">
        <v>101</v>
      </c>
      <c r="R5109" s="1" t="s">
        <v>111</v>
      </c>
      <c r="S5109" s="1" t="s">
        <v>112</v>
      </c>
      <c r="T5109" s="1" t="s">
        <v>113</v>
      </c>
      <c r="U5109" s="1" t="s">
        <v>114</v>
      </c>
      <c r="Z5109" s="1" t="s">
        <v>115</v>
      </c>
      <c r="AG5109" s="1">
        <v>35</v>
      </c>
    </row>
    <row r="5110" spans="1:39" ht="25.5">
      <c r="A5110" s="6">
        <v>43152.525863703704</v>
      </c>
      <c r="B5110" s="2">
        <v>42962</v>
      </c>
      <c r="C5110" s="1" t="s">
        <v>117</v>
      </c>
      <c r="D5110" s="1">
        <v>50987</v>
      </c>
      <c r="E5110" s="1" t="s">
        <v>2502</v>
      </c>
      <c r="F5110" s="1" t="s">
        <v>98</v>
      </c>
      <c r="G5110" s="1" t="s">
        <v>99</v>
      </c>
      <c r="H5110" s="1" t="s">
        <v>100</v>
      </c>
      <c r="L5110" s="1">
        <v>0.18</v>
      </c>
      <c r="M5110" s="1">
        <v>0.18</v>
      </c>
      <c r="N5110" s="1" t="s">
        <v>110</v>
      </c>
      <c r="Q5110" s="1" t="s">
        <v>101</v>
      </c>
      <c r="R5110" s="1" t="s">
        <v>111</v>
      </c>
      <c r="S5110" s="1" t="s">
        <v>112</v>
      </c>
      <c r="T5110" s="1" t="s">
        <v>113</v>
      </c>
      <c r="U5110" s="1" t="s">
        <v>114</v>
      </c>
      <c r="Z5110" s="1" t="s">
        <v>115</v>
      </c>
      <c r="AC5110" s="1">
        <v>1</v>
      </c>
      <c r="AG5110" s="1">
        <v>35</v>
      </c>
      <c r="AL5110" s="1" t="s">
        <v>6065</v>
      </c>
    </row>
    <row r="5111" spans="1:39" ht="25.5">
      <c r="A5111" s="6">
        <v>43152.526801319444</v>
      </c>
      <c r="B5111" s="2">
        <v>42963</v>
      </c>
      <c r="C5111" s="1" t="s">
        <v>96</v>
      </c>
      <c r="D5111" s="1">
        <v>50987</v>
      </c>
      <c r="E5111" s="1" t="s">
        <v>2502</v>
      </c>
      <c r="F5111" s="1" t="s">
        <v>98</v>
      </c>
      <c r="G5111" s="1" t="s">
        <v>99</v>
      </c>
      <c r="H5111" s="1" t="s">
        <v>109</v>
      </c>
      <c r="K5111" s="1">
        <v>0.18</v>
      </c>
      <c r="L5111" s="1">
        <v>0.18</v>
      </c>
      <c r="M5111" s="1">
        <v>0.18</v>
      </c>
      <c r="N5111" s="1" t="s">
        <v>110</v>
      </c>
      <c r="O5111" s="1">
        <v>0.14000000000000001</v>
      </c>
      <c r="P5111" s="1" t="s">
        <v>110</v>
      </c>
      <c r="Q5111" s="1" t="s">
        <v>101</v>
      </c>
      <c r="R5111" s="1" t="s">
        <v>111</v>
      </c>
      <c r="S5111" s="1" t="s">
        <v>112</v>
      </c>
      <c r="T5111" s="1" t="s">
        <v>113</v>
      </c>
      <c r="U5111" s="1" t="s">
        <v>114</v>
      </c>
      <c r="Z5111" s="1" t="s">
        <v>115</v>
      </c>
      <c r="AC5111" s="1">
        <v>1</v>
      </c>
      <c r="AG5111" s="1">
        <v>35</v>
      </c>
    </row>
    <row r="5112" spans="1:39" ht="25.5">
      <c r="A5112" s="6">
        <v>43152.527877233792</v>
      </c>
      <c r="B5112" s="2">
        <v>42963</v>
      </c>
      <c r="C5112" s="1" t="s">
        <v>117</v>
      </c>
      <c r="D5112" s="1">
        <v>50987</v>
      </c>
      <c r="E5112" s="1" t="s">
        <v>2502</v>
      </c>
      <c r="F5112" s="1" t="s">
        <v>98</v>
      </c>
      <c r="G5112" s="1" t="s">
        <v>99</v>
      </c>
      <c r="H5112" s="1" t="s">
        <v>109</v>
      </c>
      <c r="L5112" s="1">
        <v>0.18</v>
      </c>
      <c r="M5112" s="1">
        <v>0.18</v>
      </c>
      <c r="N5112" s="1" t="s">
        <v>110</v>
      </c>
      <c r="Q5112" s="1" t="s">
        <v>101</v>
      </c>
      <c r="R5112" s="1" t="s">
        <v>111</v>
      </c>
      <c r="S5112" s="1" t="s">
        <v>133</v>
      </c>
      <c r="T5112" s="1" t="s">
        <v>113</v>
      </c>
      <c r="U5112" s="1" t="s">
        <v>114</v>
      </c>
      <c r="Z5112" s="1" t="s">
        <v>115</v>
      </c>
      <c r="AC5112" s="1">
        <v>1</v>
      </c>
      <c r="AD5112" s="1">
        <v>0.7</v>
      </c>
      <c r="AG5112" s="1">
        <v>35</v>
      </c>
    </row>
    <row r="5113" spans="1:39" ht="25.5">
      <c r="A5113" s="6">
        <v>43152.528907418979</v>
      </c>
      <c r="B5113" s="2">
        <v>42964</v>
      </c>
      <c r="C5113" s="1" t="s">
        <v>96</v>
      </c>
      <c r="D5113" s="1">
        <v>50987</v>
      </c>
      <c r="E5113" s="1" t="s">
        <v>2502</v>
      </c>
      <c r="F5113" s="1" t="s">
        <v>98</v>
      </c>
      <c r="H5113" s="1" t="s">
        <v>109</v>
      </c>
      <c r="K5113" s="1">
        <v>0.18</v>
      </c>
      <c r="L5113" s="1">
        <v>0.18</v>
      </c>
      <c r="M5113" s="1">
        <v>0.18</v>
      </c>
      <c r="N5113" s="1" t="s">
        <v>110</v>
      </c>
      <c r="O5113" s="1">
        <v>0.14000000000000001</v>
      </c>
      <c r="P5113" s="1" t="s">
        <v>110</v>
      </c>
      <c r="Q5113" s="1" t="s">
        <v>101</v>
      </c>
      <c r="S5113" s="1" t="s">
        <v>112</v>
      </c>
      <c r="T5113" s="1" t="s">
        <v>113</v>
      </c>
      <c r="U5113" s="1" t="s">
        <v>114</v>
      </c>
      <c r="Z5113" s="1" t="s">
        <v>115</v>
      </c>
      <c r="AC5113" s="1">
        <v>1</v>
      </c>
      <c r="AG5113" s="1">
        <v>30</v>
      </c>
    </row>
    <row r="5114" spans="1:39" ht="25.5">
      <c r="A5114" s="6">
        <v>43152.529557974536</v>
      </c>
      <c r="B5114" s="2">
        <v>42964</v>
      </c>
      <c r="C5114" s="1" t="s">
        <v>117</v>
      </c>
      <c r="D5114" s="1">
        <v>50987</v>
      </c>
      <c r="E5114" s="1" t="s">
        <v>2502</v>
      </c>
      <c r="F5114" s="1" t="s">
        <v>98</v>
      </c>
      <c r="G5114" s="1" t="s">
        <v>99</v>
      </c>
      <c r="H5114" s="1" t="s">
        <v>109</v>
      </c>
      <c r="L5114" s="1">
        <v>0.18</v>
      </c>
      <c r="M5114" s="1">
        <v>0.18</v>
      </c>
      <c r="N5114" s="1" t="s">
        <v>110</v>
      </c>
      <c r="Q5114" s="1" t="s">
        <v>101</v>
      </c>
      <c r="R5114" s="1" t="s">
        <v>111</v>
      </c>
      <c r="S5114" s="1" t="s">
        <v>112</v>
      </c>
      <c r="T5114" s="1" t="s">
        <v>113</v>
      </c>
      <c r="U5114" s="1" t="s">
        <v>114</v>
      </c>
      <c r="Z5114" s="1" t="s">
        <v>115</v>
      </c>
      <c r="AC5114" s="1">
        <v>1</v>
      </c>
      <c r="AG5114" s="1">
        <v>35</v>
      </c>
    </row>
    <row r="5115" spans="1:39">
      <c r="A5115" s="6">
        <v>43152.530398078699</v>
      </c>
      <c r="B5115" s="2">
        <v>42965</v>
      </c>
      <c r="C5115" s="1" t="s">
        <v>96</v>
      </c>
      <c r="D5115" s="1">
        <v>50987</v>
      </c>
      <c r="E5115" s="1" t="s">
        <v>2502</v>
      </c>
      <c r="F5115" s="1" t="s">
        <v>98</v>
      </c>
      <c r="H5115" s="1" t="s">
        <v>109</v>
      </c>
      <c r="K5115" s="1">
        <v>0.18</v>
      </c>
      <c r="L5115" s="1">
        <v>0.18</v>
      </c>
      <c r="M5115" s="1">
        <v>0.18</v>
      </c>
      <c r="N5115" s="1" t="s">
        <v>110</v>
      </c>
      <c r="O5115" s="1">
        <v>0.14000000000000001</v>
      </c>
      <c r="P5115" s="1" t="s">
        <v>110</v>
      </c>
      <c r="Q5115" s="1" t="s">
        <v>101</v>
      </c>
      <c r="R5115" s="1" t="s">
        <v>111</v>
      </c>
      <c r="S5115" s="1" t="s">
        <v>101</v>
      </c>
      <c r="T5115" s="1" t="s">
        <v>113</v>
      </c>
      <c r="U5115" s="1" t="s">
        <v>114</v>
      </c>
      <c r="Z5115" s="1" t="s">
        <v>33</v>
      </c>
      <c r="AC5115" s="1">
        <v>1</v>
      </c>
      <c r="AG5115" s="1">
        <v>35</v>
      </c>
    </row>
    <row r="5116" spans="1:39">
      <c r="A5116" s="6">
        <v>43152.531179120371</v>
      </c>
      <c r="B5116" s="2">
        <v>42965</v>
      </c>
      <c r="C5116" s="1" t="s">
        <v>117</v>
      </c>
      <c r="D5116" s="1">
        <v>50987</v>
      </c>
      <c r="E5116" s="1" t="s">
        <v>2502</v>
      </c>
      <c r="F5116" s="1" t="s">
        <v>98</v>
      </c>
      <c r="G5116" s="1" t="s">
        <v>99</v>
      </c>
      <c r="H5116" s="1" t="s">
        <v>109</v>
      </c>
      <c r="L5116" s="1">
        <v>0.18</v>
      </c>
      <c r="M5116" s="1">
        <v>0.18</v>
      </c>
      <c r="N5116" s="1" t="s">
        <v>110</v>
      </c>
      <c r="Q5116" s="1" t="s">
        <v>101</v>
      </c>
      <c r="R5116" s="1" t="s">
        <v>111</v>
      </c>
      <c r="S5116" s="1" t="s">
        <v>101</v>
      </c>
      <c r="T5116" s="1" t="s">
        <v>113</v>
      </c>
      <c r="U5116" s="1" t="s">
        <v>114</v>
      </c>
      <c r="Z5116" s="1" t="s">
        <v>115</v>
      </c>
      <c r="AC5116" s="1">
        <v>1</v>
      </c>
      <c r="AG5116" s="1">
        <v>35</v>
      </c>
    </row>
    <row r="5117" spans="1:39">
      <c r="A5117" s="6">
        <v>43152.531417592589</v>
      </c>
      <c r="B5117" s="2">
        <v>42965</v>
      </c>
      <c r="C5117" s="1" t="s">
        <v>117</v>
      </c>
      <c r="D5117" s="1">
        <v>50987</v>
      </c>
      <c r="E5117" s="1" t="s">
        <v>2502</v>
      </c>
      <c r="F5117" s="1" t="s">
        <v>98</v>
      </c>
      <c r="G5117" s="1" t="s">
        <v>99</v>
      </c>
      <c r="H5117" s="1" t="s">
        <v>109</v>
      </c>
      <c r="L5117" s="1">
        <v>0.18</v>
      </c>
      <c r="M5117" s="1">
        <v>0.18</v>
      </c>
      <c r="N5117" s="1" t="s">
        <v>110</v>
      </c>
      <c r="Q5117" s="1" t="s">
        <v>101</v>
      </c>
      <c r="R5117" s="1" t="s">
        <v>111</v>
      </c>
      <c r="S5117" s="1" t="s">
        <v>101</v>
      </c>
      <c r="T5117" s="1" t="s">
        <v>113</v>
      </c>
      <c r="U5117" s="1" t="s">
        <v>114</v>
      </c>
      <c r="Z5117" s="1" t="s">
        <v>115</v>
      </c>
      <c r="AC5117" s="1">
        <v>1</v>
      </c>
      <c r="AG5117" s="1">
        <v>35</v>
      </c>
    </row>
    <row r="5118" spans="1:39" ht="25.5">
      <c r="A5118" s="6">
        <v>43152.521996770833</v>
      </c>
      <c r="B5118" s="2">
        <v>42966</v>
      </c>
      <c r="C5118" s="1" t="s">
        <v>96</v>
      </c>
      <c r="D5118" s="1">
        <v>50987</v>
      </c>
      <c r="E5118" s="1" t="s">
        <v>2502</v>
      </c>
      <c r="F5118" s="1" t="s">
        <v>98</v>
      </c>
      <c r="G5118" s="1" t="s">
        <v>99</v>
      </c>
      <c r="H5118" s="1" t="s">
        <v>109</v>
      </c>
      <c r="K5118" s="1">
        <v>0.18</v>
      </c>
      <c r="O5118" s="1">
        <v>0.14000000000000001</v>
      </c>
      <c r="P5118" s="1" t="s">
        <v>110</v>
      </c>
      <c r="Q5118" s="1" t="s">
        <v>101</v>
      </c>
      <c r="R5118" s="1" t="s">
        <v>111</v>
      </c>
      <c r="S5118" s="1" t="s">
        <v>101</v>
      </c>
      <c r="T5118" s="1" t="s">
        <v>192</v>
      </c>
      <c r="U5118" s="1" t="s">
        <v>114</v>
      </c>
      <c r="Z5118" s="1" t="s">
        <v>115</v>
      </c>
      <c r="AA5118" s="1">
        <v>0.14000000000000001</v>
      </c>
      <c r="AG5118" s="1">
        <v>25</v>
      </c>
      <c r="AM5118" s="1">
        <v>7</v>
      </c>
    </row>
    <row r="5119" spans="1:39">
      <c r="A5119" s="6">
        <v>43152.532235405088</v>
      </c>
      <c r="B5119" s="2">
        <v>42966</v>
      </c>
      <c r="C5119" s="1" t="s">
        <v>96</v>
      </c>
      <c r="D5119" s="1">
        <v>50987</v>
      </c>
      <c r="E5119" s="1" t="s">
        <v>2502</v>
      </c>
      <c r="F5119" s="1" t="s">
        <v>98</v>
      </c>
      <c r="G5119" s="1" t="s">
        <v>99</v>
      </c>
      <c r="H5119" s="1" t="s">
        <v>109</v>
      </c>
      <c r="K5119" s="1">
        <v>0.18</v>
      </c>
      <c r="L5119" s="1">
        <v>0.18</v>
      </c>
      <c r="M5119" s="1">
        <v>0.18</v>
      </c>
      <c r="N5119" s="1" t="s">
        <v>110</v>
      </c>
      <c r="O5119" s="1">
        <v>0.14000000000000001</v>
      </c>
      <c r="P5119" s="1" t="s">
        <v>110</v>
      </c>
      <c r="Q5119" s="1" t="s">
        <v>101</v>
      </c>
      <c r="R5119" s="1" t="s">
        <v>111</v>
      </c>
      <c r="S5119" s="1" t="s">
        <v>124</v>
      </c>
      <c r="T5119" s="1" t="s">
        <v>113</v>
      </c>
      <c r="U5119" s="1" t="s">
        <v>193</v>
      </c>
      <c r="Z5119" s="1" t="s">
        <v>115</v>
      </c>
      <c r="AC5119" s="1">
        <v>1</v>
      </c>
      <c r="AG5119" s="1">
        <v>35</v>
      </c>
    </row>
    <row r="5120" spans="1:39">
      <c r="A5120" s="6">
        <v>43152.523430127316</v>
      </c>
      <c r="B5120" s="2">
        <v>42966</v>
      </c>
      <c r="C5120" s="1" t="s">
        <v>117</v>
      </c>
      <c r="D5120" s="1">
        <v>50987</v>
      </c>
      <c r="E5120" s="1" t="s">
        <v>2502</v>
      </c>
      <c r="F5120" s="1" t="s">
        <v>98</v>
      </c>
      <c r="G5120" s="1" t="s">
        <v>99</v>
      </c>
      <c r="H5120" s="1" t="s">
        <v>109</v>
      </c>
      <c r="L5120" s="1">
        <v>0.18</v>
      </c>
      <c r="M5120" s="1">
        <v>0.18</v>
      </c>
      <c r="N5120" s="1" t="s">
        <v>110</v>
      </c>
      <c r="Q5120" s="1" t="s">
        <v>101</v>
      </c>
      <c r="R5120" s="1" t="s">
        <v>111</v>
      </c>
      <c r="S5120" s="1" t="s">
        <v>101</v>
      </c>
      <c r="T5120" s="1" t="s">
        <v>113</v>
      </c>
      <c r="U5120" s="1" t="s">
        <v>114</v>
      </c>
      <c r="V5120" s="1">
        <v>36</v>
      </c>
      <c r="W5120" s="1">
        <v>126</v>
      </c>
      <c r="X5120" s="1">
        <v>5.8</v>
      </c>
      <c r="Z5120" s="1" t="s">
        <v>115</v>
      </c>
      <c r="AC5120" s="1">
        <v>1</v>
      </c>
      <c r="AD5120" s="1">
        <v>0.7</v>
      </c>
      <c r="AG5120" s="1">
        <v>25</v>
      </c>
    </row>
    <row r="5121" spans="1:43">
      <c r="A5121" s="6">
        <v>43152.533050393518</v>
      </c>
      <c r="B5121" s="2">
        <v>42966</v>
      </c>
      <c r="C5121" s="1" t="s">
        <v>117</v>
      </c>
      <c r="D5121" s="1">
        <v>50987</v>
      </c>
      <c r="E5121" s="1" t="s">
        <v>2502</v>
      </c>
      <c r="F5121" s="1" t="s">
        <v>98</v>
      </c>
      <c r="G5121" s="1" t="s">
        <v>99</v>
      </c>
      <c r="H5121" s="1" t="s">
        <v>109</v>
      </c>
      <c r="L5121" s="1">
        <v>0.18</v>
      </c>
      <c r="M5121" s="1">
        <v>0.18</v>
      </c>
      <c r="N5121" s="1" t="s">
        <v>110</v>
      </c>
      <c r="O5121" s="1" t="s">
        <v>2305</v>
      </c>
      <c r="Q5121" s="1" t="s">
        <v>101</v>
      </c>
      <c r="R5121" s="1" t="s">
        <v>111</v>
      </c>
      <c r="S5121" s="1" t="s">
        <v>101</v>
      </c>
      <c r="T5121" s="1" t="s">
        <v>113</v>
      </c>
      <c r="U5121" s="1" t="s">
        <v>114</v>
      </c>
      <c r="Z5121" s="1" t="s">
        <v>115</v>
      </c>
      <c r="AC5121" s="1">
        <v>1</v>
      </c>
      <c r="AG5121" s="1">
        <v>35</v>
      </c>
    </row>
    <row r="5122" spans="1:43" ht="25.5">
      <c r="A5122" s="6">
        <v>43152.534359062498</v>
      </c>
      <c r="B5122" s="2">
        <v>42967</v>
      </c>
      <c r="C5122" s="1" t="s">
        <v>96</v>
      </c>
      <c r="D5122" s="1">
        <v>50987</v>
      </c>
      <c r="E5122" s="1" t="s">
        <v>2502</v>
      </c>
      <c r="F5122" s="1" t="s">
        <v>98</v>
      </c>
      <c r="G5122" s="1" t="s">
        <v>99</v>
      </c>
      <c r="H5122" s="1" t="s">
        <v>109</v>
      </c>
      <c r="K5122" s="1">
        <v>0.18</v>
      </c>
      <c r="L5122" s="1">
        <v>0.18</v>
      </c>
      <c r="M5122" s="1">
        <v>0.18</v>
      </c>
      <c r="N5122" s="1" t="s">
        <v>110</v>
      </c>
      <c r="O5122" s="1">
        <v>0.14000000000000001</v>
      </c>
      <c r="P5122" s="1" t="s">
        <v>110</v>
      </c>
      <c r="Q5122" s="1" t="s">
        <v>101</v>
      </c>
      <c r="R5122" s="1" t="s">
        <v>111</v>
      </c>
      <c r="S5122" s="1" t="s">
        <v>112</v>
      </c>
      <c r="T5122" s="1" t="s">
        <v>113</v>
      </c>
      <c r="U5122" s="1" t="s">
        <v>114</v>
      </c>
      <c r="Z5122" s="1" t="s">
        <v>115</v>
      </c>
      <c r="AC5122" s="1">
        <v>1</v>
      </c>
      <c r="AG5122" s="1">
        <v>35</v>
      </c>
    </row>
    <row r="5123" spans="1:43" ht="25.5">
      <c r="A5123" s="6">
        <v>43152.535160358791</v>
      </c>
      <c r="B5123" s="2">
        <v>42967</v>
      </c>
      <c r="C5123" s="1" t="s">
        <v>117</v>
      </c>
      <c r="D5123" s="1">
        <v>50987</v>
      </c>
      <c r="E5123" s="1" t="s">
        <v>2502</v>
      </c>
      <c r="F5123" s="1" t="s">
        <v>98</v>
      </c>
      <c r="G5123" s="1" t="s">
        <v>99</v>
      </c>
      <c r="H5123" s="1" t="s">
        <v>109</v>
      </c>
      <c r="L5123" s="1">
        <v>0.14000000000000001</v>
      </c>
      <c r="M5123" s="1">
        <v>0.18</v>
      </c>
      <c r="N5123" s="1" t="s">
        <v>110</v>
      </c>
      <c r="Q5123" s="1" t="s">
        <v>101</v>
      </c>
      <c r="R5123" s="1" t="s">
        <v>111</v>
      </c>
      <c r="S5123" s="1" t="s">
        <v>112</v>
      </c>
      <c r="T5123" s="1" t="s">
        <v>113</v>
      </c>
      <c r="U5123" s="1" t="s">
        <v>114</v>
      </c>
      <c r="Z5123" s="1" t="s">
        <v>115</v>
      </c>
      <c r="AC5123" s="1">
        <v>1</v>
      </c>
      <c r="AG5123" s="1">
        <v>35</v>
      </c>
    </row>
    <row r="5124" spans="1:43" ht="25.5">
      <c r="A5124" s="6">
        <v>43152.535978726854</v>
      </c>
      <c r="B5124" s="2">
        <v>42968</v>
      </c>
      <c r="C5124" s="1" t="s">
        <v>96</v>
      </c>
      <c r="D5124" s="1">
        <v>50987</v>
      </c>
      <c r="E5124" s="1" t="s">
        <v>2502</v>
      </c>
      <c r="F5124" s="1" t="s">
        <v>98</v>
      </c>
      <c r="G5124" s="1" t="s">
        <v>99</v>
      </c>
      <c r="H5124" s="1" t="s">
        <v>109</v>
      </c>
      <c r="K5124" s="1">
        <v>0.18</v>
      </c>
      <c r="L5124" s="1">
        <v>0.18</v>
      </c>
      <c r="M5124" s="1">
        <v>0.18</v>
      </c>
      <c r="N5124" s="1" t="s">
        <v>110</v>
      </c>
      <c r="O5124" s="1">
        <v>0.14000000000000001</v>
      </c>
      <c r="P5124" s="1" t="s">
        <v>110</v>
      </c>
      <c r="Q5124" s="1" t="s">
        <v>101</v>
      </c>
      <c r="R5124" s="1" t="s">
        <v>111</v>
      </c>
      <c r="S5124" s="1" t="s">
        <v>112</v>
      </c>
      <c r="T5124" s="1" t="s">
        <v>113</v>
      </c>
      <c r="U5124" s="1" t="s">
        <v>114</v>
      </c>
      <c r="Z5124" s="1" t="s">
        <v>115</v>
      </c>
      <c r="AC5124" s="1">
        <v>1</v>
      </c>
      <c r="AG5124" s="1">
        <v>35</v>
      </c>
    </row>
    <row r="5125" spans="1:43" ht="25.5">
      <c r="A5125" s="6">
        <v>43158.484776111116</v>
      </c>
      <c r="B5125" s="2">
        <v>42967</v>
      </c>
      <c r="C5125" s="1" t="s">
        <v>117</v>
      </c>
      <c r="D5125" s="1">
        <v>50988</v>
      </c>
      <c r="E5125" s="1" t="s">
        <v>2596</v>
      </c>
      <c r="F5125" s="1" t="s">
        <v>98</v>
      </c>
      <c r="G5125" s="1" t="s">
        <v>99</v>
      </c>
      <c r="H5125" s="1" t="s">
        <v>109</v>
      </c>
      <c r="L5125" s="1">
        <v>0.15</v>
      </c>
      <c r="M5125" s="1">
        <v>0.15</v>
      </c>
      <c r="N5125" s="1" t="s">
        <v>110</v>
      </c>
      <c r="Q5125" s="1" t="s">
        <v>101</v>
      </c>
      <c r="R5125" s="1" t="s">
        <v>111</v>
      </c>
      <c r="S5125" s="1" t="s">
        <v>112</v>
      </c>
      <c r="T5125" s="1" t="s">
        <v>113</v>
      </c>
      <c r="U5125" s="1" t="s">
        <v>114</v>
      </c>
      <c r="Z5125" s="1" t="s">
        <v>115</v>
      </c>
      <c r="AG5125" s="1">
        <v>30</v>
      </c>
    </row>
    <row r="5126" spans="1:43">
      <c r="A5126" s="6">
        <v>43158.48613902778</v>
      </c>
      <c r="B5126" s="2">
        <v>42961</v>
      </c>
      <c r="C5126" s="1" t="s">
        <v>96</v>
      </c>
      <c r="D5126" s="1">
        <v>50988</v>
      </c>
      <c r="E5126" s="1" t="s">
        <v>2596</v>
      </c>
      <c r="F5126" s="1" t="s">
        <v>98</v>
      </c>
      <c r="G5126" s="1" t="s">
        <v>99</v>
      </c>
      <c r="H5126" s="1" t="s">
        <v>109</v>
      </c>
      <c r="K5126" s="1">
        <v>0.15</v>
      </c>
      <c r="L5126" s="1">
        <v>0.15</v>
      </c>
      <c r="M5126" s="1">
        <v>0.15</v>
      </c>
      <c r="N5126" s="1" t="s">
        <v>110</v>
      </c>
      <c r="O5126" s="1">
        <v>0.12</v>
      </c>
      <c r="P5126" s="1" t="s">
        <v>110</v>
      </c>
      <c r="Q5126" s="1" t="s">
        <v>101</v>
      </c>
      <c r="R5126" s="1" t="s">
        <v>111</v>
      </c>
      <c r="S5126" s="1" t="s">
        <v>101</v>
      </c>
      <c r="T5126" s="1" t="s">
        <v>113</v>
      </c>
      <c r="U5126" s="1" t="s">
        <v>114</v>
      </c>
      <c r="Z5126" s="1" t="s">
        <v>115</v>
      </c>
      <c r="AD5126" s="1">
        <v>0.6</v>
      </c>
      <c r="AG5126" s="1">
        <v>30</v>
      </c>
    </row>
    <row r="5127" spans="1:43">
      <c r="A5127" s="14">
        <v>43173.380401712959</v>
      </c>
      <c r="B5127" s="15">
        <v>42961</v>
      </c>
      <c r="C5127" s="16" t="s">
        <v>96</v>
      </c>
      <c r="D5127" s="19">
        <v>50988</v>
      </c>
      <c r="E5127" s="16" t="s">
        <v>2596</v>
      </c>
      <c r="F5127" s="16" t="s">
        <v>98</v>
      </c>
      <c r="G5127" s="16" t="s">
        <v>99</v>
      </c>
      <c r="H5127" s="16" t="s">
        <v>109</v>
      </c>
      <c r="I5127" s="16"/>
      <c r="J5127" s="16"/>
      <c r="K5127" s="19">
        <v>0.15</v>
      </c>
      <c r="L5127" s="19">
        <v>0.15</v>
      </c>
      <c r="M5127" s="19">
        <v>0.15</v>
      </c>
      <c r="N5127" s="16" t="s">
        <v>110</v>
      </c>
      <c r="O5127" s="19">
        <v>0.12</v>
      </c>
      <c r="P5127" s="16" t="s">
        <v>110</v>
      </c>
      <c r="Q5127" s="16"/>
      <c r="R5127" s="16"/>
      <c r="S5127" s="16"/>
      <c r="T5127" s="16" t="s">
        <v>113</v>
      </c>
      <c r="U5127" s="16"/>
      <c r="V5127" s="16"/>
      <c r="W5127" s="16"/>
      <c r="X5127" s="16"/>
      <c r="Y5127" s="16"/>
      <c r="Z5127" s="16"/>
      <c r="AA5127" s="16"/>
      <c r="AB5127" s="16"/>
      <c r="AC5127" s="16"/>
      <c r="AD5127" s="16"/>
      <c r="AE5127" s="16"/>
      <c r="AF5127" s="16"/>
      <c r="AG5127" s="19">
        <v>30</v>
      </c>
      <c r="AH5127" s="16"/>
      <c r="AI5127" s="16"/>
      <c r="AJ5127" s="16"/>
      <c r="AK5127" s="18" t="s">
        <v>6070</v>
      </c>
      <c r="AL5127" s="16"/>
      <c r="AM5127" s="16"/>
      <c r="AN5127" s="16"/>
      <c r="AO5127" s="16"/>
      <c r="AP5127" s="16"/>
      <c r="AQ5127" s="16"/>
    </row>
    <row r="5128" spans="1:43" ht="25.5">
      <c r="A5128" s="6">
        <v>43152.540977453704</v>
      </c>
      <c r="B5128" s="2">
        <v>42961</v>
      </c>
      <c r="C5128" s="1" t="s">
        <v>117</v>
      </c>
      <c r="D5128" s="1">
        <v>50988</v>
      </c>
      <c r="E5128" s="1" t="s">
        <v>2596</v>
      </c>
      <c r="F5128" s="1" t="s">
        <v>98</v>
      </c>
      <c r="G5128" s="1" t="s">
        <v>99</v>
      </c>
      <c r="H5128" s="1" t="s">
        <v>100</v>
      </c>
      <c r="L5128" s="1">
        <v>0.15</v>
      </c>
      <c r="M5128" s="1">
        <v>0.15</v>
      </c>
      <c r="N5128" s="1" t="s">
        <v>110</v>
      </c>
      <c r="Q5128" s="1" t="s">
        <v>101</v>
      </c>
      <c r="R5128" s="1" t="s">
        <v>111</v>
      </c>
      <c r="S5128" s="1" t="s">
        <v>112</v>
      </c>
      <c r="T5128" s="1" t="s">
        <v>113</v>
      </c>
      <c r="U5128" s="1" t="s">
        <v>114</v>
      </c>
      <c r="Z5128" s="1" t="s">
        <v>115</v>
      </c>
      <c r="AG5128" s="1">
        <v>30</v>
      </c>
    </row>
    <row r="5129" spans="1:43" ht="25.5">
      <c r="A5129" s="6">
        <v>43158.486941365743</v>
      </c>
      <c r="B5129" s="2">
        <v>42961</v>
      </c>
      <c r="C5129" s="1" t="s">
        <v>117</v>
      </c>
      <c r="D5129" s="1">
        <v>50988</v>
      </c>
      <c r="E5129" s="1" t="s">
        <v>2596</v>
      </c>
      <c r="F5129" s="1" t="s">
        <v>98</v>
      </c>
      <c r="G5129" s="1" t="s">
        <v>99</v>
      </c>
      <c r="H5129" s="1" t="s">
        <v>100</v>
      </c>
      <c r="L5129" s="1">
        <v>0.15</v>
      </c>
      <c r="M5129" s="1">
        <v>0.15</v>
      </c>
      <c r="N5129" s="1" t="s">
        <v>110</v>
      </c>
      <c r="O5129" s="1">
        <v>0.12</v>
      </c>
      <c r="P5129" s="1" t="s">
        <v>110</v>
      </c>
      <c r="Q5129" s="1" t="s">
        <v>101</v>
      </c>
      <c r="R5129" s="1" t="s">
        <v>111</v>
      </c>
      <c r="S5129" s="1" t="s">
        <v>133</v>
      </c>
      <c r="T5129" s="1" t="s">
        <v>113</v>
      </c>
      <c r="U5129" s="1" t="s">
        <v>114</v>
      </c>
      <c r="Z5129" s="1" t="s">
        <v>115</v>
      </c>
      <c r="AD5129" s="1">
        <v>0.6</v>
      </c>
      <c r="AG5129" s="1">
        <v>30</v>
      </c>
    </row>
    <row r="5130" spans="1:43" ht="25.5">
      <c r="A5130" s="14">
        <v>43173.381984907406</v>
      </c>
      <c r="B5130" s="15">
        <v>42961</v>
      </c>
      <c r="C5130" s="16" t="s">
        <v>117</v>
      </c>
      <c r="D5130" s="19">
        <v>50988</v>
      </c>
      <c r="E5130" s="16" t="s">
        <v>2596</v>
      </c>
      <c r="F5130" s="16" t="s">
        <v>98</v>
      </c>
      <c r="G5130" s="16" t="s">
        <v>99</v>
      </c>
      <c r="H5130" s="18" t="s">
        <v>100</v>
      </c>
      <c r="I5130" s="16"/>
      <c r="J5130" s="16"/>
      <c r="K5130" s="16"/>
      <c r="L5130" s="19">
        <v>0.15</v>
      </c>
      <c r="M5130" s="19">
        <v>0.15</v>
      </c>
      <c r="N5130" s="16" t="s">
        <v>110</v>
      </c>
      <c r="O5130" s="16"/>
      <c r="P5130" s="16"/>
      <c r="Q5130" s="16" t="s">
        <v>101</v>
      </c>
      <c r="R5130" s="16" t="s">
        <v>111</v>
      </c>
      <c r="S5130" s="16" t="s">
        <v>112</v>
      </c>
      <c r="T5130" s="16" t="s">
        <v>113</v>
      </c>
      <c r="U5130" s="16" t="s">
        <v>114</v>
      </c>
      <c r="V5130" s="16"/>
      <c r="W5130" s="16"/>
      <c r="X5130" s="16"/>
      <c r="Y5130" s="16"/>
      <c r="Z5130" s="16" t="s">
        <v>115</v>
      </c>
      <c r="AA5130" s="16"/>
      <c r="AB5130" s="16"/>
      <c r="AC5130" s="16"/>
      <c r="AD5130" s="19">
        <v>0.6</v>
      </c>
      <c r="AE5130" s="16"/>
      <c r="AF5130" s="16"/>
      <c r="AG5130" s="19">
        <v>30</v>
      </c>
      <c r="AH5130" s="16"/>
      <c r="AI5130" s="16"/>
      <c r="AJ5130" s="16"/>
      <c r="AK5130" s="16"/>
      <c r="AL5130" s="16"/>
      <c r="AM5130" s="16"/>
      <c r="AN5130" s="16"/>
      <c r="AO5130" s="16"/>
      <c r="AP5130" s="16"/>
      <c r="AQ5130" s="16"/>
    </row>
    <row r="5131" spans="1:43" ht="25.5">
      <c r="A5131" s="6">
        <v>43152.541802002313</v>
      </c>
      <c r="B5131" s="2">
        <v>42962</v>
      </c>
      <c r="C5131" s="1" t="s">
        <v>96</v>
      </c>
      <c r="D5131" s="1">
        <v>50988</v>
      </c>
      <c r="E5131" s="1" t="s">
        <v>2596</v>
      </c>
      <c r="F5131" s="1" t="s">
        <v>98</v>
      </c>
      <c r="G5131" s="1" t="s">
        <v>99</v>
      </c>
      <c r="H5131" s="1" t="s">
        <v>109</v>
      </c>
      <c r="K5131" s="1">
        <v>0.15</v>
      </c>
      <c r="L5131" s="1">
        <v>0.15</v>
      </c>
      <c r="M5131" s="1">
        <v>0.15</v>
      </c>
      <c r="N5131" s="1" t="s">
        <v>110</v>
      </c>
      <c r="O5131" s="1">
        <v>0.12</v>
      </c>
      <c r="P5131" s="1" t="s">
        <v>110</v>
      </c>
      <c r="Q5131" s="1" t="s">
        <v>101</v>
      </c>
      <c r="R5131" s="1" t="s">
        <v>111</v>
      </c>
      <c r="S5131" s="1" t="s">
        <v>112</v>
      </c>
      <c r="T5131" s="1" t="s">
        <v>113</v>
      </c>
      <c r="U5131" s="1" t="s">
        <v>114</v>
      </c>
      <c r="Z5131" s="1" t="s">
        <v>115</v>
      </c>
      <c r="AG5131" s="1">
        <v>30</v>
      </c>
    </row>
    <row r="5132" spans="1:43" ht="25.5">
      <c r="A5132" s="6">
        <v>43158.48759960648</v>
      </c>
      <c r="B5132" s="2">
        <v>42962</v>
      </c>
      <c r="C5132" s="1" t="s">
        <v>96</v>
      </c>
      <c r="D5132" s="1">
        <v>50988</v>
      </c>
      <c r="E5132" s="1" t="s">
        <v>2596</v>
      </c>
      <c r="F5132" s="1" t="s">
        <v>98</v>
      </c>
      <c r="G5132" s="1" t="s">
        <v>99</v>
      </c>
      <c r="H5132" s="1" t="s">
        <v>109</v>
      </c>
      <c r="K5132" s="1">
        <v>0.15</v>
      </c>
      <c r="L5132" s="1">
        <v>0.15</v>
      </c>
      <c r="M5132" s="1">
        <v>0.15</v>
      </c>
      <c r="N5132" s="1" t="s">
        <v>110</v>
      </c>
      <c r="O5132" s="1">
        <v>0.12</v>
      </c>
      <c r="P5132" s="1" t="s">
        <v>110</v>
      </c>
      <c r="Q5132" s="1" t="s">
        <v>101</v>
      </c>
      <c r="R5132" s="1" t="s">
        <v>111</v>
      </c>
      <c r="S5132" s="1" t="s">
        <v>112</v>
      </c>
      <c r="T5132" s="1" t="s">
        <v>113</v>
      </c>
      <c r="U5132" s="1" t="s">
        <v>114</v>
      </c>
      <c r="Z5132" s="1" t="s">
        <v>115</v>
      </c>
      <c r="AG5132" s="1">
        <v>30</v>
      </c>
    </row>
    <row r="5133" spans="1:43" ht="25.5">
      <c r="A5133" s="14">
        <v>43173.406112986107</v>
      </c>
      <c r="B5133" s="15">
        <v>42962</v>
      </c>
      <c r="C5133" s="16" t="s">
        <v>96</v>
      </c>
      <c r="D5133" s="19">
        <v>50988</v>
      </c>
      <c r="E5133" s="16" t="s">
        <v>2596</v>
      </c>
      <c r="F5133" s="16" t="s">
        <v>98</v>
      </c>
      <c r="G5133" s="16" t="s">
        <v>99</v>
      </c>
      <c r="H5133" s="16" t="s">
        <v>109</v>
      </c>
      <c r="I5133" s="16"/>
      <c r="J5133" s="16"/>
      <c r="K5133" s="19">
        <v>0.15</v>
      </c>
      <c r="L5133" s="19">
        <v>0.15</v>
      </c>
      <c r="M5133" s="19">
        <v>0.15</v>
      </c>
      <c r="N5133" s="16" t="s">
        <v>110</v>
      </c>
      <c r="O5133" s="19">
        <v>0.12</v>
      </c>
      <c r="P5133" s="16" t="s">
        <v>110</v>
      </c>
      <c r="Q5133" s="16" t="s">
        <v>101</v>
      </c>
      <c r="R5133" s="16" t="s">
        <v>111</v>
      </c>
      <c r="S5133" s="16" t="s">
        <v>112</v>
      </c>
      <c r="T5133" s="16" t="s">
        <v>113</v>
      </c>
      <c r="U5133" s="16" t="s">
        <v>114</v>
      </c>
      <c r="V5133" s="16"/>
      <c r="W5133" s="16"/>
      <c r="X5133" s="16"/>
      <c r="Y5133" s="16"/>
      <c r="Z5133" s="16" t="s">
        <v>115</v>
      </c>
      <c r="AA5133" s="16"/>
      <c r="AB5133" s="16"/>
      <c r="AC5133" s="16"/>
      <c r="AD5133" s="16"/>
      <c r="AE5133" s="16"/>
      <c r="AF5133" s="16"/>
      <c r="AG5133" s="19">
        <v>30</v>
      </c>
      <c r="AH5133" s="16"/>
      <c r="AI5133" s="16"/>
      <c r="AJ5133" s="16"/>
      <c r="AK5133" s="16"/>
      <c r="AL5133" s="16" t="s">
        <v>6074</v>
      </c>
      <c r="AM5133" s="16"/>
      <c r="AN5133" s="16"/>
      <c r="AO5133" s="16"/>
      <c r="AP5133" s="16"/>
      <c r="AQ5133" s="16"/>
    </row>
    <row r="5134" spans="1:43" ht="25.5">
      <c r="A5134" s="6">
        <v>43152.542583715272</v>
      </c>
      <c r="B5134" s="2">
        <v>42962</v>
      </c>
      <c r="C5134" s="1" t="s">
        <v>117</v>
      </c>
      <c r="D5134" s="1">
        <v>50988</v>
      </c>
      <c r="E5134" s="1" t="s">
        <v>2596</v>
      </c>
      <c r="F5134" s="1" t="s">
        <v>98</v>
      </c>
      <c r="G5134" s="1" t="s">
        <v>99</v>
      </c>
      <c r="H5134" s="1" t="s">
        <v>109</v>
      </c>
      <c r="L5134" s="1">
        <v>0.15</v>
      </c>
      <c r="M5134" s="1">
        <v>0.15</v>
      </c>
      <c r="N5134" s="1" t="s">
        <v>110</v>
      </c>
      <c r="Q5134" s="1" t="s">
        <v>101</v>
      </c>
      <c r="R5134" s="1" t="s">
        <v>111</v>
      </c>
      <c r="S5134" s="1" t="s">
        <v>133</v>
      </c>
      <c r="T5134" s="1" t="s">
        <v>113</v>
      </c>
      <c r="U5134" s="1" t="s">
        <v>114</v>
      </c>
      <c r="Z5134" s="1" t="s">
        <v>115</v>
      </c>
      <c r="AD5134" s="1">
        <v>0.6</v>
      </c>
      <c r="AG5134" s="1">
        <v>30</v>
      </c>
    </row>
    <row r="5135" spans="1:43" ht="25.5">
      <c r="A5135" s="6">
        <v>43158.488587129628</v>
      </c>
      <c r="B5135" s="2">
        <v>42962</v>
      </c>
      <c r="C5135" s="1" t="s">
        <v>117</v>
      </c>
      <c r="D5135" s="1">
        <v>50988</v>
      </c>
      <c r="E5135" s="1" t="s">
        <v>2596</v>
      </c>
      <c r="F5135" s="1" t="s">
        <v>98</v>
      </c>
      <c r="G5135" s="1" t="s">
        <v>99</v>
      </c>
      <c r="H5135" s="1" t="s">
        <v>109</v>
      </c>
      <c r="L5135" s="1">
        <v>0.15</v>
      </c>
      <c r="M5135" s="1">
        <v>0.15</v>
      </c>
      <c r="N5135" s="1" t="s">
        <v>110</v>
      </c>
      <c r="Q5135" s="1" t="s">
        <v>101</v>
      </c>
      <c r="R5135" s="1" t="s">
        <v>111</v>
      </c>
      <c r="S5135" s="1" t="s">
        <v>133</v>
      </c>
      <c r="T5135" s="1" t="s">
        <v>113</v>
      </c>
      <c r="U5135" s="1" t="s">
        <v>114</v>
      </c>
      <c r="Z5135" s="1" t="s">
        <v>115</v>
      </c>
      <c r="AD5135" s="1">
        <v>0.6</v>
      </c>
      <c r="AG5135" s="1">
        <v>30</v>
      </c>
    </row>
    <row r="5136" spans="1:43" ht="25.5">
      <c r="A5136" s="14">
        <v>43173.407102500001</v>
      </c>
      <c r="B5136" s="15">
        <v>42962</v>
      </c>
      <c r="C5136" s="16" t="s">
        <v>117</v>
      </c>
      <c r="D5136" s="19">
        <v>50988</v>
      </c>
      <c r="E5136" s="16" t="s">
        <v>2596</v>
      </c>
      <c r="F5136" s="16" t="s">
        <v>98</v>
      </c>
      <c r="G5136" s="16" t="s">
        <v>99</v>
      </c>
      <c r="H5136" s="16" t="s">
        <v>109</v>
      </c>
      <c r="I5136" s="16"/>
      <c r="J5136" s="16"/>
      <c r="K5136" s="16"/>
      <c r="L5136" s="19">
        <v>0.15</v>
      </c>
      <c r="M5136" s="19">
        <v>0.15</v>
      </c>
      <c r="N5136" s="16" t="s">
        <v>110</v>
      </c>
      <c r="O5136" s="16"/>
      <c r="P5136" s="16"/>
      <c r="Q5136" s="16" t="s">
        <v>101</v>
      </c>
      <c r="R5136" s="16" t="s">
        <v>111</v>
      </c>
      <c r="S5136" s="16" t="s">
        <v>112</v>
      </c>
      <c r="T5136" s="16" t="s">
        <v>113</v>
      </c>
      <c r="U5136" s="16" t="s">
        <v>114</v>
      </c>
      <c r="V5136" s="16"/>
      <c r="W5136" s="16"/>
      <c r="X5136" s="16"/>
      <c r="Y5136" s="16"/>
      <c r="Z5136" s="16" t="s">
        <v>115</v>
      </c>
      <c r="AA5136" s="16"/>
      <c r="AB5136" s="16"/>
      <c r="AC5136" s="16"/>
      <c r="AD5136" s="19">
        <v>0.6</v>
      </c>
      <c r="AE5136" s="16"/>
      <c r="AF5136" s="16"/>
      <c r="AG5136" s="19">
        <v>30</v>
      </c>
      <c r="AH5136" s="16"/>
      <c r="AI5136" s="16"/>
      <c r="AJ5136" s="16"/>
      <c r="AK5136" s="16"/>
      <c r="AL5136" s="16"/>
      <c r="AM5136" s="16"/>
      <c r="AN5136" s="16"/>
      <c r="AO5136" s="16"/>
      <c r="AP5136" s="16"/>
      <c r="AQ5136" s="16"/>
    </row>
    <row r="5137" spans="1:43" ht="25.5">
      <c r="A5137" s="6">
        <v>43152.543689317128</v>
      </c>
      <c r="B5137" s="2">
        <v>42963</v>
      </c>
      <c r="C5137" s="1" t="s">
        <v>96</v>
      </c>
      <c r="D5137" s="1">
        <v>50988</v>
      </c>
      <c r="E5137" s="1" t="s">
        <v>2596</v>
      </c>
      <c r="F5137" s="1" t="s">
        <v>98</v>
      </c>
      <c r="G5137" s="1" t="s">
        <v>99</v>
      </c>
      <c r="H5137" s="1" t="s">
        <v>109</v>
      </c>
      <c r="K5137" s="1">
        <v>0.15</v>
      </c>
      <c r="L5137" s="1">
        <v>0.15</v>
      </c>
      <c r="M5137" s="1">
        <v>0.15</v>
      </c>
      <c r="N5137" s="1" t="s">
        <v>110</v>
      </c>
      <c r="O5137" s="1">
        <v>0.12</v>
      </c>
      <c r="P5137" s="1" t="s">
        <v>110</v>
      </c>
      <c r="Q5137" s="1" t="s">
        <v>101</v>
      </c>
      <c r="R5137" s="1" t="s">
        <v>111</v>
      </c>
      <c r="S5137" s="1" t="s">
        <v>112</v>
      </c>
      <c r="T5137" s="1" t="s">
        <v>113</v>
      </c>
      <c r="U5137" s="1" t="s">
        <v>114</v>
      </c>
      <c r="Z5137" s="1" t="s">
        <v>115</v>
      </c>
      <c r="AG5137" s="1">
        <v>30</v>
      </c>
    </row>
    <row r="5138" spans="1:43" ht="25.5">
      <c r="A5138" s="6">
        <v>43158.48933271991</v>
      </c>
      <c r="B5138" s="2">
        <v>42963</v>
      </c>
      <c r="C5138" s="1" t="s">
        <v>96</v>
      </c>
      <c r="D5138" s="1">
        <v>50988</v>
      </c>
      <c r="E5138" s="1" t="s">
        <v>2596</v>
      </c>
      <c r="F5138" s="1" t="s">
        <v>98</v>
      </c>
      <c r="G5138" s="1" t="s">
        <v>99</v>
      </c>
      <c r="H5138" s="1" t="s">
        <v>109</v>
      </c>
      <c r="K5138" s="1">
        <v>0.15</v>
      </c>
      <c r="L5138" s="1">
        <v>0.15</v>
      </c>
      <c r="M5138" s="1">
        <v>0.15</v>
      </c>
      <c r="N5138" s="1" t="s">
        <v>110</v>
      </c>
      <c r="O5138" s="1">
        <v>0.12</v>
      </c>
      <c r="P5138" s="1" t="s">
        <v>110</v>
      </c>
      <c r="Q5138" s="1" t="s">
        <v>101</v>
      </c>
      <c r="R5138" s="1" t="s">
        <v>111</v>
      </c>
      <c r="S5138" s="1" t="s">
        <v>112</v>
      </c>
      <c r="T5138" s="1" t="s">
        <v>113</v>
      </c>
      <c r="U5138" s="1" t="s">
        <v>114</v>
      </c>
      <c r="Z5138" s="1" t="s">
        <v>115</v>
      </c>
      <c r="AG5138" s="1">
        <v>30</v>
      </c>
    </row>
    <row r="5139" spans="1:43" ht="25.5">
      <c r="A5139" s="6">
        <v>43158.492691377316</v>
      </c>
      <c r="B5139" s="2">
        <v>42963</v>
      </c>
      <c r="C5139" s="1" t="s">
        <v>96</v>
      </c>
      <c r="D5139" s="1">
        <v>50988</v>
      </c>
      <c r="E5139" s="1" t="s">
        <v>2596</v>
      </c>
      <c r="F5139" s="1" t="s">
        <v>98</v>
      </c>
      <c r="G5139" s="1" t="s">
        <v>99</v>
      </c>
      <c r="H5139" s="1" t="s">
        <v>109</v>
      </c>
      <c r="K5139" s="1">
        <v>0.15</v>
      </c>
      <c r="L5139" s="1">
        <v>0.15</v>
      </c>
      <c r="M5139" s="1">
        <v>0.15</v>
      </c>
      <c r="N5139" s="1" t="s">
        <v>110</v>
      </c>
      <c r="O5139" s="1">
        <v>0.12</v>
      </c>
      <c r="P5139" s="1" t="s">
        <v>110</v>
      </c>
      <c r="Q5139" s="1" t="s">
        <v>101</v>
      </c>
      <c r="R5139" s="1" t="s">
        <v>111</v>
      </c>
      <c r="S5139" s="1" t="s">
        <v>112</v>
      </c>
      <c r="T5139" s="1" t="s">
        <v>113</v>
      </c>
      <c r="U5139" s="1" t="s">
        <v>114</v>
      </c>
      <c r="Z5139" s="1" t="s">
        <v>115</v>
      </c>
      <c r="AG5139" s="1">
        <v>30</v>
      </c>
    </row>
    <row r="5140" spans="1:43" ht="25.5">
      <c r="A5140" s="14">
        <v>43173.408844305552</v>
      </c>
      <c r="B5140" s="15">
        <v>42963</v>
      </c>
      <c r="C5140" s="16" t="s">
        <v>96</v>
      </c>
      <c r="D5140" s="19">
        <v>50988</v>
      </c>
      <c r="E5140" s="16" t="s">
        <v>2596</v>
      </c>
      <c r="F5140" s="16" t="s">
        <v>98</v>
      </c>
      <c r="G5140" s="16" t="s">
        <v>99</v>
      </c>
      <c r="H5140" s="16" t="s">
        <v>109</v>
      </c>
      <c r="I5140" s="16"/>
      <c r="J5140" s="16"/>
      <c r="K5140" s="19">
        <v>0.15</v>
      </c>
      <c r="L5140" s="19">
        <v>0.15</v>
      </c>
      <c r="M5140" s="19">
        <v>0.15</v>
      </c>
      <c r="N5140" s="16" t="s">
        <v>110</v>
      </c>
      <c r="O5140" s="19">
        <v>0.12</v>
      </c>
      <c r="P5140" s="16" t="s">
        <v>110</v>
      </c>
      <c r="Q5140" s="16" t="s">
        <v>101</v>
      </c>
      <c r="R5140" s="16" t="s">
        <v>111</v>
      </c>
      <c r="S5140" s="16" t="s">
        <v>112</v>
      </c>
      <c r="T5140" s="16" t="s">
        <v>113</v>
      </c>
      <c r="U5140" s="16" t="s">
        <v>114</v>
      </c>
      <c r="V5140" s="16"/>
      <c r="W5140" s="16"/>
      <c r="X5140" s="16"/>
      <c r="Y5140" s="16"/>
      <c r="Z5140" s="16" t="s">
        <v>115</v>
      </c>
      <c r="AA5140" s="16"/>
      <c r="AB5140" s="16"/>
      <c r="AC5140" s="16"/>
      <c r="AD5140" s="16"/>
      <c r="AE5140" s="16"/>
      <c r="AF5140" s="16"/>
      <c r="AG5140" s="19">
        <v>30</v>
      </c>
      <c r="AH5140" s="16"/>
      <c r="AI5140" s="16"/>
      <c r="AJ5140" s="16"/>
      <c r="AK5140" s="16"/>
      <c r="AL5140" s="16"/>
      <c r="AM5140" s="16"/>
      <c r="AN5140" s="16"/>
      <c r="AO5140" s="16"/>
      <c r="AP5140" s="16"/>
      <c r="AQ5140" s="16"/>
    </row>
    <row r="5141" spans="1:43" ht="25.5">
      <c r="A5141" s="6">
        <v>43152.544444606479</v>
      </c>
      <c r="B5141" s="2">
        <v>42963</v>
      </c>
      <c r="C5141" s="1" t="s">
        <v>117</v>
      </c>
      <c r="D5141" s="1">
        <v>50988</v>
      </c>
      <c r="E5141" s="1" t="s">
        <v>2596</v>
      </c>
      <c r="F5141" s="1" t="s">
        <v>98</v>
      </c>
      <c r="G5141" s="1" t="s">
        <v>99</v>
      </c>
      <c r="H5141" s="1" t="s">
        <v>109</v>
      </c>
      <c r="L5141" s="1">
        <v>0.15</v>
      </c>
      <c r="M5141" s="1">
        <v>0.15</v>
      </c>
      <c r="N5141" s="1" t="s">
        <v>110</v>
      </c>
      <c r="Q5141" s="1" t="s">
        <v>101</v>
      </c>
      <c r="R5141" s="1" t="s">
        <v>111</v>
      </c>
      <c r="S5141" s="1" t="s">
        <v>133</v>
      </c>
      <c r="T5141" s="1" t="s">
        <v>113</v>
      </c>
      <c r="U5141" s="1" t="s">
        <v>114</v>
      </c>
      <c r="Z5141" s="1" t="s">
        <v>115</v>
      </c>
      <c r="AD5141" s="1">
        <v>0.6</v>
      </c>
      <c r="AG5141" s="1">
        <v>30</v>
      </c>
    </row>
    <row r="5142" spans="1:43" ht="25.5">
      <c r="A5142" s="6">
        <v>43158.489938715276</v>
      </c>
      <c r="B5142" s="2">
        <v>42963</v>
      </c>
      <c r="C5142" s="1" t="s">
        <v>117</v>
      </c>
      <c r="D5142" s="1">
        <v>50988</v>
      </c>
      <c r="E5142" s="1" t="s">
        <v>2596</v>
      </c>
      <c r="F5142" s="1" t="s">
        <v>98</v>
      </c>
      <c r="G5142" s="1" t="s">
        <v>99</v>
      </c>
      <c r="H5142" s="1" t="s">
        <v>109</v>
      </c>
      <c r="L5142" s="1">
        <v>0.15</v>
      </c>
      <c r="M5142" s="1">
        <v>0.15</v>
      </c>
      <c r="N5142" s="1" t="s">
        <v>110</v>
      </c>
      <c r="O5142" s="1">
        <v>0.12</v>
      </c>
      <c r="P5142" s="1" t="s">
        <v>110</v>
      </c>
      <c r="Q5142" s="1" t="s">
        <v>101</v>
      </c>
      <c r="R5142" s="1" t="s">
        <v>111</v>
      </c>
      <c r="S5142" s="1" t="s">
        <v>112</v>
      </c>
      <c r="T5142" s="1" t="s">
        <v>113</v>
      </c>
      <c r="U5142" s="1" t="s">
        <v>114</v>
      </c>
      <c r="Z5142" s="1" t="s">
        <v>115</v>
      </c>
      <c r="AD5142" s="1">
        <v>0.6</v>
      </c>
      <c r="AG5142" s="1">
        <v>30</v>
      </c>
    </row>
    <row r="5143" spans="1:43" ht="25.5">
      <c r="A5143" s="6">
        <v>43158.493204976854</v>
      </c>
      <c r="B5143" s="2">
        <v>42963</v>
      </c>
      <c r="C5143" s="1" t="s">
        <v>117</v>
      </c>
      <c r="D5143" s="1">
        <v>50988</v>
      </c>
      <c r="E5143" s="1" t="s">
        <v>2596</v>
      </c>
      <c r="F5143" s="1" t="s">
        <v>98</v>
      </c>
      <c r="G5143" s="1" t="s">
        <v>99</v>
      </c>
      <c r="H5143" s="1" t="s">
        <v>109</v>
      </c>
      <c r="L5143" s="1">
        <v>0.15</v>
      </c>
      <c r="M5143" s="1">
        <v>0.15</v>
      </c>
      <c r="N5143" s="1" t="s">
        <v>110</v>
      </c>
      <c r="O5143" s="1">
        <v>0.12</v>
      </c>
      <c r="P5143" s="1" t="s">
        <v>110</v>
      </c>
      <c r="Q5143" s="1" t="s">
        <v>101</v>
      </c>
      <c r="R5143" s="1" t="s">
        <v>111</v>
      </c>
      <c r="S5143" s="1" t="s">
        <v>112</v>
      </c>
      <c r="T5143" s="1" t="s">
        <v>113</v>
      </c>
      <c r="U5143" s="1" t="s">
        <v>114</v>
      </c>
      <c r="Z5143" s="1" t="s">
        <v>115</v>
      </c>
      <c r="AG5143" s="1">
        <v>30</v>
      </c>
    </row>
    <row r="5144" spans="1:43" ht="25.5">
      <c r="A5144" s="14">
        <v>43173.409778472225</v>
      </c>
      <c r="B5144" s="15">
        <v>42963</v>
      </c>
      <c r="C5144" s="16" t="s">
        <v>117</v>
      </c>
      <c r="D5144" s="19">
        <v>50988</v>
      </c>
      <c r="E5144" s="16" t="s">
        <v>2596</v>
      </c>
      <c r="F5144" s="16" t="s">
        <v>98</v>
      </c>
      <c r="G5144" s="16" t="s">
        <v>99</v>
      </c>
      <c r="H5144" s="16" t="s">
        <v>109</v>
      </c>
      <c r="I5144" s="16"/>
      <c r="J5144" s="16"/>
      <c r="K5144" s="16"/>
      <c r="L5144" s="19">
        <v>0.15</v>
      </c>
      <c r="M5144" s="19">
        <v>0.15</v>
      </c>
      <c r="N5144" s="16" t="s">
        <v>110</v>
      </c>
      <c r="O5144" s="16"/>
      <c r="P5144" s="16"/>
      <c r="Q5144" s="16" t="s">
        <v>101</v>
      </c>
      <c r="R5144" s="16" t="s">
        <v>111</v>
      </c>
      <c r="S5144" s="16" t="s">
        <v>112</v>
      </c>
      <c r="T5144" s="16" t="s">
        <v>113</v>
      </c>
      <c r="U5144" s="16" t="s">
        <v>114</v>
      </c>
      <c r="V5144" s="16"/>
      <c r="W5144" s="16"/>
      <c r="X5144" s="16"/>
      <c r="Y5144" s="16"/>
      <c r="Z5144" s="16" t="s">
        <v>115</v>
      </c>
      <c r="AA5144" s="16"/>
      <c r="AB5144" s="16"/>
      <c r="AC5144" s="16"/>
      <c r="AD5144" s="19">
        <v>0.6</v>
      </c>
      <c r="AE5144" s="16"/>
      <c r="AF5144" s="16"/>
      <c r="AG5144" s="19">
        <v>30</v>
      </c>
      <c r="AH5144" s="16"/>
      <c r="AI5144" s="16"/>
      <c r="AJ5144" s="16"/>
      <c r="AK5144" s="16"/>
      <c r="AL5144" s="16"/>
      <c r="AM5144" s="16"/>
      <c r="AN5144" s="16"/>
      <c r="AO5144" s="16"/>
      <c r="AP5144" s="16"/>
      <c r="AQ5144" s="16"/>
    </row>
    <row r="5145" spans="1:43" ht="25.5">
      <c r="A5145" s="6">
        <v>43158.490528124996</v>
      </c>
      <c r="B5145" s="2">
        <v>42964</v>
      </c>
      <c r="C5145" s="1" t="s">
        <v>96</v>
      </c>
      <c r="D5145" s="1">
        <v>50988</v>
      </c>
      <c r="E5145" s="1" t="s">
        <v>2596</v>
      </c>
      <c r="F5145" s="1" t="s">
        <v>98</v>
      </c>
      <c r="G5145" s="1" t="s">
        <v>99</v>
      </c>
      <c r="H5145" s="1" t="s">
        <v>109</v>
      </c>
      <c r="K5145" s="1">
        <v>0.15</v>
      </c>
      <c r="L5145" s="1">
        <v>0.15</v>
      </c>
      <c r="M5145" s="1">
        <v>0.15</v>
      </c>
      <c r="N5145" s="1" t="s">
        <v>110</v>
      </c>
      <c r="O5145" s="1">
        <v>0.12</v>
      </c>
      <c r="P5145" s="1" t="s">
        <v>110</v>
      </c>
      <c r="Q5145" s="1" t="s">
        <v>101</v>
      </c>
      <c r="R5145" s="1" t="s">
        <v>111</v>
      </c>
      <c r="S5145" s="1" t="s">
        <v>112</v>
      </c>
      <c r="T5145" s="1" t="s">
        <v>113</v>
      </c>
      <c r="U5145" s="1" t="s">
        <v>114</v>
      </c>
      <c r="Z5145" s="1" t="s">
        <v>115</v>
      </c>
      <c r="AG5145" s="1">
        <v>30</v>
      </c>
    </row>
    <row r="5146" spans="1:43" ht="25.5">
      <c r="A5146" s="14">
        <v>43173.41065716435</v>
      </c>
      <c r="B5146" s="15">
        <v>42964</v>
      </c>
      <c r="C5146" s="16" t="s">
        <v>96</v>
      </c>
      <c r="D5146" s="19">
        <v>50988</v>
      </c>
      <c r="E5146" s="16" t="s">
        <v>2596</v>
      </c>
      <c r="F5146" s="16" t="s">
        <v>98</v>
      </c>
      <c r="G5146" s="16" t="s">
        <v>99</v>
      </c>
      <c r="H5146" s="16" t="s">
        <v>109</v>
      </c>
      <c r="I5146" s="16"/>
      <c r="J5146" s="16"/>
      <c r="K5146" s="19">
        <v>0.15</v>
      </c>
      <c r="L5146" s="19">
        <v>0.15</v>
      </c>
      <c r="M5146" s="19">
        <v>0.15</v>
      </c>
      <c r="N5146" s="16" t="s">
        <v>110</v>
      </c>
      <c r="O5146" s="19">
        <v>0.12</v>
      </c>
      <c r="P5146" s="16" t="s">
        <v>110</v>
      </c>
      <c r="Q5146" s="16" t="s">
        <v>101</v>
      </c>
      <c r="R5146" s="16" t="s">
        <v>111</v>
      </c>
      <c r="S5146" s="16" t="s">
        <v>112</v>
      </c>
      <c r="T5146" s="16" t="s">
        <v>113</v>
      </c>
      <c r="U5146" s="16" t="s">
        <v>114</v>
      </c>
      <c r="V5146" s="16"/>
      <c r="W5146" s="16"/>
      <c r="X5146" s="16"/>
      <c r="Y5146" s="16"/>
      <c r="Z5146" s="16" t="s">
        <v>115</v>
      </c>
      <c r="AA5146" s="16"/>
      <c r="AB5146" s="16"/>
      <c r="AC5146" s="16"/>
      <c r="AD5146" s="16"/>
      <c r="AE5146" s="16"/>
      <c r="AF5146" s="16"/>
      <c r="AG5146" s="19">
        <v>30</v>
      </c>
      <c r="AH5146" s="16"/>
      <c r="AI5146" s="16"/>
      <c r="AJ5146" s="16"/>
      <c r="AK5146" s="16"/>
      <c r="AL5146" s="16"/>
      <c r="AM5146" s="16"/>
      <c r="AN5146" s="16"/>
      <c r="AO5146" s="16"/>
      <c r="AP5146" s="16"/>
      <c r="AQ5146" s="16"/>
    </row>
    <row r="5147" spans="1:43" ht="25.5">
      <c r="A5147" s="6">
        <v>43158.491044062495</v>
      </c>
      <c r="B5147" s="2">
        <v>42964</v>
      </c>
      <c r="C5147" s="1" t="s">
        <v>117</v>
      </c>
      <c r="D5147" s="1">
        <v>50988</v>
      </c>
      <c r="E5147" s="1" t="s">
        <v>2596</v>
      </c>
      <c r="F5147" s="1" t="s">
        <v>98</v>
      </c>
      <c r="G5147" s="1" t="s">
        <v>99</v>
      </c>
      <c r="H5147" s="1" t="s">
        <v>109</v>
      </c>
      <c r="L5147" s="1">
        <v>0.15</v>
      </c>
      <c r="M5147" s="1">
        <v>0.15</v>
      </c>
      <c r="N5147" s="1" t="s">
        <v>110</v>
      </c>
      <c r="Q5147" s="1" t="s">
        <v>101</v>
      </c>
      <c r="R5147" s="1" t="s">
        <v>111</v>
      </c>
      <c r="S5147" s="1" t="s">
        <v>112</v>
      </c>
      <c r="T5147" s="1" t="s">
        <v>113</v>
      </c>
      <c r="U5147" s="1" t="s">
        <v>114</v>
      </c>
      <c r="Z5147" s="1" t="s">
        <v>115</v>
      </c>
      <c r="AG5147" s="1">
        <v>30</v>
      </c>
    </row>
    <row r="5148" spans="1:43" ht="25.5">
      <c r="A5148" s="14">
        <v>43173.411438831019</v>
      </c>
      <c r="B5148" s="15">
        <v>42964</v>
      </c>
      <c r="C5148" s="16" t="s">
        <v>117</v>
      </c>
      <c r="D5148" s="19">
        <v>50988</v>
      </c>
      <c r="E5148" s="16" t="s">
        <v>2596</v>
      </c>
      <c r="F5148" s="16" t="s">
        <v>98</v>
      </c>
      <c r="G5148" s="16" t="s">
        <v>99</v>
      </c>
      <c r="H5148" s="16" t="s">
        <v>109</v>
      </c>
      <c r="I5148" s="16"/>
      <c r="J5148" s="16"/>
      <c r="K5148" s="16"/>
      <c r="L5148" s="19">
        <v>0.15</v>
      </c>
      <c r="M5148" s="19">
        <v>0.15</v>
      </c>
      <c r="N5148" s="16" t="s">
        <v>110</v>
      </c>
      <c r="O5148" s="16"/>
      <c r="P5148" s="16"/>
      <c r="Q5148" s="16" t="s">
        <v>101</v>
      </c>
      <c r="R5148" s="16" t="s">
        <v>111</v>
      </c>
      <c r="S5148" s="16" t="s">
        <v>112</v>
      </c>
      <c r="T5148" s="16" t="s">
        <v>113</v>
      </c>
      <c r="U5148" s="16" t="s">
        <v>114</v>
      </c>
      <c r="V5148" s="16"/>
      <c r="W5148" s="16"/>
      <c r="X5148" s="16"/>
      <c r="Y5148" s="16"/>
      <c r="Z5148" s="16" t="s">
        <v>115</v>
      </c>
      <c r="AA5148" s="16"/>
      <c r="AB5148" s="16"/>
      <c r="AC5148" s="16"/>
      <c r="AD5148" s="16"/>
      <c r="AE5148" s="16"/>
      <c r="AF5148" s="16"/>
      <c r="AG5148" s="19">
        <v>30</v>
      </c>
      <c r="AH5148" s="16"/>
      <c r="AI5148" s="16"/>
      <c r="AJ5148" s="16"/>
      <c r="AK5148" s="16"/>
      <c r="AL5148" s="16"/>
      <c r="AM5148" s="16"/>
      <c r="AN5148" s="16"/>
      <c r="AO5148" s="16"/>
      <c r="AP5148" s="16"/>
      <c r="AQ5148" s="16"/>
    </row>
    <row r="5149" spans="1:43" ht="25.5">
      <c r="A5149" s="6">
        <v>43158.491705069449</v>
      </c>
      <c r="B5149" s="2">
        <v>42965</v>
      </c>
      <c r="C5149" s="1" t="s">
        <v>96</v>
      </c>
      <c r="D5149" s="1">
        <v>50988</v>
      </c>
      <c r="E5149" s="1" t="s">
        <v>2596</v>
      </c>
      <c r="F5149" s="1" t="s">
        <v>98</v>
      </c>
      <c r="G5149" s="1" t="s">
        <v>99</v>
      </c>
      <c r="H5149" s="1" t="s">
        <v>109</v>
      </c>
      <c r="K5149" s="1">
        <v>0.15</v>
      </c>
      <c r="L5149" s="1">
        <v>0.15</v>
      </c>
      <c r="M5149" s="1">
        <v>0.15</v>
      </c>
      <c r="N5149" s="1" t="s">
        <v>110</v>
      </c>
      <c r="O5149" s="1">
        <v>0.12</v>
      </c>
      <c r="P5149" s="1" t="s">
        <v>110</v>
      </c>
      <c r="Q5149" s="1" t="s">
        <v>101</v>
      </c>
      <c r="R5149" s="1" t="s">
        <v>111</v>
      </c>
      <c r="S5149" s="1" t="s">
        <v>112</v>
      </c>
      <c r="T5149" s="1" t="s">
        <v>113</v>
      </c>
      <c r="U5149" s="1" t="s">
        <v>114</v>
      </c>
      <c r="Z5149" s="1" t="s">
        <v>115</v>
      </c>
      <c r="AG5149" s="1">
        <v>30</v>
      </c>
    </row>
    <row r="5150" spans="1:43" ht="25.5">
      <c r="A5150" s="14">
        <v>43173.412205381945</v>
      </c>
      <c r="B5150" s="15">
        <v>42965</v>
      </c>
      <c r="C5150" s="16" t="s">
        <v>96</v>
      </c>
      <c r="D5150" s="19">
        <v>50988</v>
      </c>
      <c r="E5150" s="16" t="s">
        <v>2596</v>
      </c>
      <c r="F5150" s="16" t="s">
        <v>98</v>
      </c>
      <c r="G5150" s="16" t="s">
        <v>99</v>
      </c>
      <c r="H5150" s="16" t="s">
        <v>109</v>
      </c>
      <c r="I5150" s="16"/>
      <c r="J5150" s="16"/>
      <c r="K5150" s="19">
        <v>0.15</v>
      </c>
      <c r="L5150" s="19">
        <v>0.15</v>
      </c>
      <c r="M5150" s="19">
        <v>0.15</v>
      </c>
      <c r="N5150" s="16" t="s">
        <v>110</v>
      </c>
      <c r="O5150" s="19">
        <v>0.12</v>
      </c>
      <c r="P5150" s="16" t="s">
        <v>110</v>
      </c>
      <c r="Q5150" s="16" t="s">
        <v>101</v>
      </c>
      <c r="R5150" s="16" t="s">
        <v>111</v>
      </c>
      <c r="S5150" s="16" t="s">
        <v>112</v>
      </c>
      <c r="T5150" s="16" t="s">
        <v>113</v>
      </c>
      <c r="U5150" s="16" t="s">
        <v>114</v>
      </c>
      <c r="V5150" s="16"/>
      <c r="W5150" s="16"/>
      <c r="X5150" s="16"/>
      <c r="Y5150" s="16"/>
      <c r="Z5150" s="16" t="s">
        <v>115</v>
      </c>
      <c r="AA5150" s="16"/>
      <c r="AB5150" s="16"/>
      <c r="AC5150" s="16"/>
      <c r="AD5150" s="16"/>
      <c r="AE5150" s="16"/>
      <c r="AF5150" s="16"/>
      <c r="AG5150" s="19">
        <v>30</v>
      </c>
      <c r="AH5150" s="16"/>
      <c r="AI5150" s="16"/>
      <c r="AJ5150" s="16"/>
      <c r="AK5150" s="18" t="s">
        <v>6082</v>
      </c>
      <c r="AL5150" s="16"/>
      <c r="AM5150" s="16"/>
      <c r="AN5150" s="16"/>
      <c r="AO5150" s="16"/>
      <c r="AP5150" s="16"/>
      <c r="AQ5150" s="16"/>
    </row>
    <row r="5151" spans="1:43" ht="25.5">
      <c r="A5151" s="6">
        <v>43158.492153333333</v>
      </c>
      <c r="B5151" s="2">
        <v>42965</v>
      </c>
      <c r="C5151" s="1" t="s">
        <v>117</v>
      </c>
      <c r="D5151" s="1">
        <v>50988</v>
      </c>
      <c r="E5151" s="1" t="s">
        <v>2596</v>
      </c>
      <c r="F5151" s="1" t="s">
        <v>98</v>
      </c>
      <c r="G5151" s="1" t="s">
        <v>99</v>
      </c>
      <c r="H5151" s="1" t="s">
        <v>109</v>
      </c>
      <c r="L5151" s="1">
        <v>0.15</v>
      </c>
      <c r="M5151" s="1">
        <v>0.15</v>
      </c>
      <c r="N5151" s="1" t="s">
        <v>110</v>
      </c>
      <c r="O5151" s="1">
        <v>0.12</v>
      </c>
      <c r="P5151" s="1" t="s">
        <v>110</v>
      </c>
      <c r="Q5151" s="1" t="s">
        <v>101</v>
      </c>
      <c r="R5151" s="1" t="s">
        <v>111</v>
      </c>
      <c r="S5151" s="1" t="s">
        <v>112</v>
      </c>
      <c r="T5151" s="1" t="s">
        <v>113</v>
      </c>
      <c r="U5151" s="1" t="s">
        <v>114</v>
      </c>
      <c r="Z5151" s="1" t="s">
        <v>115</v>
      </c>
      <c r="AG5151" s="1">
        <v>30</v>
      </c>
    </row>
    <row r="5152" spans="1:43" ht="25.5">
      <c r="A5152" s="14">
        <v>43173.412822638886</v>
      </c>
      <c r="B5152" s="15">
        <v>42965</v>
      </c>
      <c r="C5152" s="16" t="s">
        <v>117</v>
      </c>
      <c r="D5152" s="19">
        <v>50988</v>
      </c>
      <c r="E5152" s="16" t="s">
        <v>2596</v>
      </c>
      <c r="F5152" s="16" t="s">
        <v>98</v>
      </c>
      <c r="G5152" s="16" t="s">
        <v>99</v>
      </c>
      <c r="H5152" s="16" t="s">
        <v>109</v>
      </c>
      <c r="I5152" s="16"/>
      <c r="J5152" s="16"/>
      <c r="K5152" s="16"/>
      <c r="L5152" s="19">
        <v>0.15</v>
      </c>
      <c r="M5152" s="19">
        <v>0.15</v>
      </c>
      <c r="N5152" s="16" t="s">
        <v>110</v>
      </c>
      <c r="O5152" s="16"/>
      <c r="P5152" s="16"/>
      <c r="Q5152" s="16" t="s">
        <v>101</v>
      </c>
      <c r="R5152" s="16" t="s">
        <v>111</v>
      </c>
      <c r="S5152" s="16" t="s">
        <v>112</v>
      </c>
      <c r="T5152" s="16" t="s">
        <v>113</v>
      </c>
      <c r="U5152" s="16" t="s">
        <v>114</v>
      </c>
      <c r="V5152" s="16"/>
      <c r="W5152" s="16"/>
      <c r="X5152" s="16"/>
      <c r="Y5152" s="16"/>
      <c r="Z5152" s="16" t="s">
        <v>115</v>
      </c>
      <c r="AA5152" s="16"/>
      <c r="AB5152" s="16"/>
      <c r="AC5152" s="16"/>
      <c r="AD5152" s="16"/>
      <c r="AE5152" s="16"/>
      <c r="AF5152" s="16"/>
      <c r="AG5152" s="19">
        <v>30</v>
      </c>
      <c r="AH5152" s="16"/>
      <c r="AI5152" s="16"/>
      <c r="AJ5152" s="16"/>
      <c r="AK5152" s="16"/>
      <c r="AL5152" s="16"/>
      <c r="AM5152" s="16"/>
      <c r="AN5152" s="16"/>
      <c r="AO5152" s="16"/>
      <c r="AP5152" s="16"/>
      <c r="AQ5152" s="16"/>
    </row>
    <row r="5153" spans="1:43">
      <c r="A5153" s="6">
        <v>43152.540301620371</v>
      </c>
      <c r="B5153" s="2">
        <v>42966</v>
      </c>
      <c r="C5153" s="1" t="s">
        <v>96</v>
      </c>
      <c r="D5153" s="1">
        <v>50988</v>
      </c>
      <c r="E5153" s="1" t="s">
        <v>2596</v>
      </c>
      <c r="F5153" s="1" t="s">
        <v>98</v>
      </c>
      <c r="G5153" s="1" t="s">
        <v>99</v>
      </c>
      <c r="H5153" s="1" t="s">
        <v>109</v>
      </c>
      <c r="K5153" s="1">
        <v>0.15</v>
      </c>
      <c r="L5153" s="1">
        <v>0.15</v>
      </c>
      <c r="M5153" s="1">
        <v>0.15</v>
      </c>
      <c r="N5153" s="1" t="s">
        <v>110</v>
      </c>
      <c r="O5153" s="1">
        <v>0.12</v>
      </c>
      <c r="P5153" s="1" t="s">
        <v>110</v>
      </c>
      <c r="Q5153" s="1" t="s">
        <v>101</v>
      </c>
      <c r="R5153" s="1" t="s">
        <v>111</v>
      </c>
      <c r="S5153" s="1" t="s">
        <v>101</v>
      </c>
      <c r="T5153" s="1" t="s">
        <v>113</v>
      </c>
      <c r="U5153" s="1" t="s">
        <v>114</v>
      </c>
      <c r="Z5153" s="1" t="s">
        <v>115</v>
      </c>
      <c r="AG5153" s="1">
        <v>30</v>
      </c>
    </row>
    <row r="5154" spans="1:43" ht="25.5">
      <c r="A5154" s="14">
        <v>43173.413426481478</v>
      </c>
      <c r="B5154" s="15">
        <v>42966</v>
      </c>
      <c r="C5154" s="16" t="s">
        <v>96</v>
      </c>
      <c r="D5154" s="19">
        <v>50988</v>
      </c>
      <c r="E5154" s="16" t="s">
        <v>2596</v>
      </c>
      <c r="F5154" s="16" t="s">
        <v>98</v>
      </c>
      <c r="G5154" s="16" t="s">
        <v>99</v>
      </c>
      <c r="H5154" s="16" t="s">
        <v>109</v>
      </c>
      <c r="I5154" s="16"/>
      <c r="J5154" s="16"/>
      <c r="K5154" s="19">
        <v>0.15</v>
      </c>
      <c r="L5154" s="19">
        <v>0.15</v>
      </c>
      <c r="M5154" s="19">
        <v>0.15</v>
      </c>
      <c r="N5154" s="16" t="s">
        <v>110</v>
      </c>
      <c r="O5154" s="19">
        <v>0.12</v>
      </c>
      <c r="P5154" s="16" t="s">
        <v>110</v>
      </c>
      <c r="Q5154" s="16" t="s">
        <v>101</v>
      </c>
      <c r="R5154" s="16" t="s">
        <v>111</v>
      </c>
      <c r="S5154" s="16" t="s">
        <v>112</v>
      </c>
      <c r="T5154" s="16" t="s">
        <v>113</v>
      </c>
      <c r="U5154" s="16" t="s">
        <v>114</v>
      </c>
      <c r="V5154" s="16"/>
      <c r="W5154" s="16"/>
      <c r="X5154" s="16"/>
      <c r="Y5154" s="16"/>
      <c r="Z5154" s="16" t="s">
        <v>115</v>
      </c>
      <c r="AA5154" s="16"/>
      <c r="AB5154" s="16"/>
      <c r="AC5154" s="16"/>
      <c r="AD5154" s="16"/>
      <c r="AE5154" s="16"/>
      <c r="AF5154" s="16"/>
      <c r="AG5154" s="19">
        <v>30</v>
      </c>
      <c r="AH5154" s="16"/>
      <c r="AI5154" s="16"/>
      <c r="AJ5154" s="16"/>
      <c r="AK5154" s="16"/>
      <c r="AL5154" s="16"/>
      <c r="AM5154" s="16"/>
      <c r="AN5154" s="16"/>
      <c r="AO5154" s="16"/>
      <c r="AP5154" s="16"/>
      <c r="AQ5154" s="16"/>
    </row>
    <row r="5155" spans="1:43" ht="25.5">
      <c r="A5155" s="14">
        <v>43173.414059710645</v>
      </c>
      <c r="B5155" s="15">
        <v>42966</v>
      </c>
      <c r="C5155" s="16"/>
      <c r="D5155" s="19">
        <v>50988</v>
      </c>
      <c r="E5155" s="16" t="s">
        <v>2596</v>
      </c>
      <c r="F5155" s="16" t="s">
        <v>98</v>
      </c>
      <c r="G5155" s="16" t="s">
        <v>99</v>
      </c>
      <c r="H5155" s="16" t="s">
        <v>109</v>
      </c>
      <c r="I5155" s="16"/>
      <c r="J5155" s="16"/>
      <c r="K5155" s="16"/>
      <c r="L5155" s="19">
        <v>0.15</v>
      </c>
      <c r="M5155" s="19">
        <v>0.15</v>
      </c>
      <c r="N5155" s="16" t="s">
        <v>110</v>
      </c>
      <c r="O5155" s="16"/>
      <c r="P5155" s="16"/>
      <c r="Q5155" s="16" t="s">
        <v>101</v>
      </c>
      <c r="R5155" s="16" t="s">
        <v>111</v>
      </c>
      <c r="S5155" s="16" t="s">
        <v>112</v>
      </c>
      <c r="T5155" s="16" t="s">
        <v>113</v>
      </c>
      <c r="U5155" s="16" t="s">
        <v>114</v>
      </c>
      <c r="V5155" s="16"/>
      <c r="W5155" s="16"/>
      <c r="X5155" s="16"/>
      <c r="Y5155" s="16"/>
      <c r="Z5155" s="16" t="s">
        <v>115</v>
      </c>
      <c r="AA5155" s="16"/>
      <c r="AB5155" s="16"/>
      <c r="AC5155" s="16"/>
      <c r="AD5155" s="16"/>
      <c r="AE5155" s="16"/>
      <c r="AF5155" s="16"/>
      <c r="AG5155" s="19">
        <v>30</v>
      </c>
      <c r="AH5155" s="16"/>
      <c r="AI5155" s="16"/>
      <c r="AJ5155" s="16"/>
      <c r="AK5155" s="16"/>
      <c r="AL5155" s="16"/>
      <c r="AM5155" s="16"/>
      <c r="AN5155" s="16"/>
      <c r="AO5155" s="16"/>
      <c r="AP5155" s="16"/>
      <c r="AQ5155" s="16"/>
    </row>
    <row r="5156" spans="1:43" ht="25.5">
      <c r="A5156" s="6">
        <v>43158.484199953702</v>
      </c>
      <c r="B5156" s="2">
        <v>42967</v>
      </c>
      <c r="C5156" s="1" t="s">
        <v>96</v>
      </c>
      <c r="D5156" s="1">
        <v>50988</v>
      </c>
      <c r="E5156" s="1" t="s">
        <v>2596</v>
      </c>
      <c r="F5156" s="1" t="s">
        <v>98</v>
      </c>
      <c r="G5156" s="1" t="s">
        <v>99</v>
      </c>
      <c r="H5156" s="1" t="s">
        <v>109</v>
      </c>
      <c r="K5156" s="1">
        <v>0.15</v>
      </c>
      <c r="L5156" s="1">
        <v>0.15</v>
      </c>
      <c r="M5156" s="1">
        <v>0.15</v>
      </c>
      <c r="N5156" s="1" t="s">
        <v>110</v>
      </c>
      <c r="O5156" s="1">
        <v>0.12</v>
      </c>
      <c r="P5156" s="1" t="s">
        <v>110</v>
      </c>
      <c r="Q5156" s="1" t="s">
        <v>101</v>
      </c>
      <c r="R5156" s="1" t="s">
        <v>111</v>
      </c>
      <c r="S5156" s="1" t="s">
        <v>112</v>
      </c>
      <c r="T5156" s="1" t="s">
        <v>113</v>
      </c>
      <c r="U5156" s="1" t="s">
        <v>114</v>
      </c>
      <c r="Z5156" s="1" t="s">
        <v>115</v>
      </c>
      <c r="AG5156" s="1">
        <v>30</v>
      </c>
    </row>
    <row r="5157" spans="1:43" ht="25.5">
      <c r="A5157" s="14">
        <v>43173.414843356484</v>
      </c>
      <c r="B5157" s="15">
        <v>42967</v>
      </c>
      <c r="C5157" s="16" t="s">
        <v>96</v>
      </c>
      <c r="D5157" s="19">
        <v>50988</v>
      </c>
      <c r="E5157" s="16" t="s">
        <v>2596</v>
      </c>
      <c r="F5157" s="16" t="s">
        <v>98</v>
      </c>
      <c r="G5157" s="16" t="s">
        <v>99</v>
      </c>
      <c r="H5157" s="16" t="s">
        <v>109</v>
      </c>
      <c r="I5157" s="16"/>
      <c r="J5157" s="16"/>
      <c r="K5157" s="19">
        <v>0.15</v>
      </c>
      <c r="L5157" s="19">
        <v>0.15</v>
      </c>
      <c r="M5157" s="19">
        <v>0.15</v>
      </c>
      <c r="N5157" s="16" t="s">
        <v>110</v>
      </c>
      <c r="O5157" s="19">
        <v>0.12</v>
      </c>
      <c r="P5157" s="16" t="s">
        <v>110</v>
      </c>
      <c r="Q5157" s="16" t="s">
        <v>101</v>
      </c>
      <c r="R5157" s="16" t="s">
        <v>111</v>
      </c>
      <c r="S5157" s="16" t="s">
        <v>112</v>
      </c>
      <c r="T5157" s="16" t="s">
        <v>113</v>
      </c>
      <c r="U5157" s="16" t="s">
        <v>114</v>
      </c>
      <c r="V5157" s="16"/>
      <c r="W5157" s="16"/>
      <c r="X5157" s="16"/>
      <c r="Y5157" s="16"/>
      <c r="Z5157" s="16" t="s">
        <v>115</v>
      </c>
      <c r="AA5157" s="16"/>
      <c r="AB5157" s="16"/>
      <c r="AC5157" s="16"/>
      <c r="AD5157" s="16"/>
      <c r="AE5157" s="16"/>
      <c r="AF5157" s="16"/>
      <c r="AG5157" s="19">
        <v>30</v>
      </c>
      <c r="AH5157" s="16"/>
      <c r="AI5157" s="16"/>
      <c r="AJ5157" s="16"/>
      <c r="AK5157" s="16"/>
      <c r="AL5157" s="16"/>
      <c r="AM5157" s="16"/>
      <c r="AN5157" s="16"/>
      <c r="AO5157" s="16"/>
      <c r="AP5157" s="16"/>
      <c r="AQ5157" s="16"/>
    </row>
    <row r="5158" spans="1:43" ht="25.5">
      <c r="A5158" s="6">
        <v>43152.538319375002</v>
      </c>
      <c r="B5158" s="2">
        <v>42967</v>
      </c>
      <c r="C5158" s="1" t="s">
        <v>117</v>
      </c>
      <c r="D5158" s="1">
        <v>50988</v>
      </c>
      <c r="E5158" s="1" t="s">
        <v>2596</v>
      </c>
      <c r="F5158" s="1" t="s">
        <v>98</v>
      </c>
      <c r="G5158" s="1" t="s">
        <v>99</v>
      </c>
      <c r="H5158" s="1" t="s">
        <v>109</v>
      </c>
      <c r="L5158" s="1">
        <v>0.15</v>
      </c>
      <c r="M5158" s="1">
        <v>0.15</v>
      </c>
      <c r="N5158" s="1" t="s">
        <v>110</v>
      </c>
      <c r="Q5158" s="1" t="s">
        <v>101</v>
      </c>
      <c r="R5158" s="1" t="s">
        <v>111</v>
      </c>
      <c r="S5158" s="1" t="s">
        <v>112</v>
      </c>
      <c r="T5158" s="1" t="s">
        <v>113</v>
      </c>
      <c r="U5158" s="1" t="s">
        <v>114</v>
      </c>
      <c r="Z5158" s="1" t="s">
        <v>115</v>
      </c>
      <c r="AG5158" s="1">
        <v>30</v>
      </c>
    </row>
    <row r="5159" spans="1:43" ht="25.5">
      <c r="A5159" s="14">
        <v>43173.415423032406</v>
      </c>
      <c r="B5159" s="15">
        <v>42967</v>
      </c>
      <c r="C5159" s="16" t="s">
        <v>117</v>
      </c>
      <c r="D5159" s="19">
        <v>50988</v>
      </c>
      <c r="E5159" s="16" t="s">
        <v>2596</v>
      </c>
      <c r="F5159" s="16" t="s">
        <v>98</v>
      </c>
      <c r="G5159" s="16" t="s">
        <v>99</v>
      </c>
      <c r="H5159" s="16" t="s">
        <v>109</v>
      </c>
      <c r="I5159" s="16"/>
      <c r="J5159" s="16"/>
      <c r="K5159" s="16"/>
      <c r="L5159" s="19">
        <v>0.15</v>
      </c>
      <c r="M5159" s="19">
        <v>0.15</v>
      </c>
      <c r="N5159" s="16" t="s">
        <v>110</v>
      </c>
      <c r="O5159" s="16"/>
      <c r="P5159" s="16"/>
      <c r="Q5159" s="16" t="s">
        <v>101</v>
      </c>
      <c r="R5159" s="16" t="s">
        <v>111</v>
      </c>
      <c r="S5159" s="16" t="s">
        <v>112</v>
      </c>
      <c r="T5159" s="16" t="s">
        <v>113</v>
      </c>
      <c r="U5159" s="16" t="s">
        <v>114</v>
      </c>
      <c r="V5159" s="16"/>
      <c r="W5159" s="16"/>
      <c r="X5159" s="16"/>
      <c r="Y5159" s="16"/>
      <c r="Z5159" s="16" t="s">
        <v>115</v>
      </c>
      <c r="AA5159" s="16"/>
      <c r="AB5159" s="16"/>
      <c r="AC5159" s="16"/>
      <c r="AD5159" s="16"/>
      <c r="AE5159" s="16"/>
      <c r="AF5159" s="16"/>
      <c r="AG5159" s="19">
        <v>30</v>
      </c>
      <c r="AH5159" s="16"/>
      <c r="AI5159" s="16"/>
      <c r="AJ5159" s="16"/>
      <c r="AK5159" s="16"/>
      <c r="AL5159" s="16"/>
      <c r="AM5159" s="16"/>
      <c r="AN5159" s="16"/>
      <c r="AO5159" s="16"/>
      <c r="AP5159" s="16"/>
      <c r="AQ5159" s="16"/>
    </row>
    <row r="5160" spans="1:43" ht="25.5">
      <c r="A5160" s="6">
        <v>43152.539121620372</v>
      </c>
      <c r="B5160" s="2">
        <v>42968</v>
      </c>
      <c r="C5160" s="1" t="s">
        <v>96</v>
      </c>
      <c r="D5160" s="1">
        <v>50988</v>
      </c>
      <c r="E5160" s="1" t="s">
        <v>2596</v>
      </c>
      <c r="F5160" s="1" t="s">
        <v>98</v>
      </c>
      <c r="G5160" s="1" t="s">
        <v>99</v>
      </c>
      <c r="H5160" s="1" t="s">
        <v>109</v>
      </c>
      <c r="K5160" s="1">
        <v>0.15</v>
      </c>
      <c r="L5160" s="1">
        <v>0.5</v>
      </c>
      <c r="M5160" s="1">
        <v>0.15</v>
      </c>
      <c r="N5160" s="1" t="s">
        <v>110</v>
      </c>
      <c r="O5160" s="1">
        <v>0.12</v>
      </c>
      <c r="P5160" s="1" t="s">
        <v>110</v>
      </c>
      <c r="Q5160" s="1" t="s">
        <v>101</v>
      </c>
      <c r="R5160" s="1" t="s">
        <v>111</v>
      </c>
      <c r="S5160" s="1" t="s">
        <v>112</v>
      </c>
      <c r="T5160" s="1" t="s">
        <v>113</v>
      </c>
      <c r="U5160" s="1" t="s">
        <v>114</v>
      </c>
      <c r="Z5160" s="1" t="s">
        <v>115</v>
      </c>
      <c r="AG5160" s="1">
        <v>30</v>
      </c>
    </row>
    <row r="5161" spans="1:43" ht="25.5">
      <c r="A5161" s="6">
        <v>43158.485303449073</v>
      </c>
      <c r="B5161" s="2">
        <v>42968</v>
      </c>
      <c r="C5161" s="1" t="s">
        <v>96</v>
      </c>
      <c r="D5161" s="1">
        <v>50988</v>
      </c>
      <c r="E5161" s="1" t="s">
        <v>2596</v>
      </c>
      <c r="F5161" s="1" t="s">
        <v>98</v>
      </c>
      <c r="G5161" s="1" t="s">
        <v>99</v>
      </c>
      <c r="H5161" s="1" t="s">
        <v>109</v>
      </c>
      <c r="K5161" s="1">
        <v>0.15</v>
      </c>
      <c r="L5161" s="1">
        <v>0.15</v>
      </c>
      <c r="M5161" s="1">
        <v>0.15</v>
      </c>
      <c r="N5161" s="1" t="s">
        <v>110</v>
      </c>
      <c r="O5161" s="1">
        <v>0.12</v>
      </c>
      <c r="P5161" s="1" t="s">
        <v>110</v>
      </c>
      <c r="Q5161" s="1" t="s">
        <v>101</v>
      </c>
      <c r="R5161" s="1" t="s">
        <v>111</v>
      </c>
      <c r="S5161" s="1" t="s">
        <v>112</v>
      </c>
      <c r="T5161" s="1" t="s">
        <v>113</v>
      </c>
      <c r="U5161" s="1" t="s">
        <v>114</v>
      </c>
      <c r="Z5161" s="1" t="s">
        <v>115</v>
      </c>
      <c r="AG5161" s="1">
        <v>30</v>
      </c>
    </row>
    <row r="5162" spans="1:43" ht="25.5">
      <c r="A5162" s="14">
        <v>43173.4161790625</v>
      </c>
      <c r="B5162" s="15">
        <v>42968</v>
      </c>
      <c r="C5162" s="16" t="s">
        <v>96</v>
      </c>
      <c r="D5162" s="19">
        <v>50988</v>
      </c>
      <c r="E5162" s="16" t="s">
        <v>2596</v>
      </c>
      <c r="F5162" s="16" t="s">
        <v>98</v>
      </c>
      <c r="G5162" s="16" t="s">
        <v>99</v>
      </c>
      <c r="H5162" s="16" t="s">
        <v>109</v>
      </c>
      <c r="I5162" s="16"/>
      <c r="J5162" s="16"/>
      <c r="K5162" s="19">
        <v>0.15</v>
      </c>
      <c r="L5162" s="19">
        <v>0.15</v>
      </c>
      <c r="M5162" s="19">
        <v>0.15</v>
      </c>
      <c r="N5162" s="16" t="s">
        <v>110</v>
      </c>
      <c r="O5162" s="19">
        <v>0.12</v>
      </c>
      <c r="P5162" s="16" t="s">
        <v>110</v>
      </c>
      <c r="Q5162" s="16" t="s">
        <v>101</v>
      </c>
      <c r="R5162" s="16" t="s">
        <v>111</v>
      </c>
      <c r="S5162" s="16" t="s">
        <v>112</v>
      </c>
      <c r="T5162" s="16" t="s">
        <v>113</v>
      </c>
      <c r="U5162" s="16" t="s">
        <v>114</v>
      </c>
      <c r="V5162" s="16"/>
      <c r="W5162" s="16"/>
      <c r="X5162" s="16"/>
      <c r="Y5162" s="16"/>
      <c r="Z5162" s="16" t="s">
        <v>115</v>
      </c>
      <c r="AA5162" s="16"/>
      <c r="AB5162" s="16"/>
      <c r="AC5162" s="16"/>
      <c r="AD5162" s="16"/>
      <c r="AE5162" s="16"/>
      <c r="AF5162" s="16"/>
      <c r="AG5162" s="19">
        <v>30</v>
      </c>
      <c r="AH5162" s="16"/>
      <c r="AI5162" s="16"/>
      <c r="AJ5162" s="16"/>
      <c r="AK5162" s="16" t="s">
        <v>6090</v>
      </c>
      <c r="AL5162" s="16"/>
      <c r="AM5162" s="16"/>
      <c r="AN5162" s="16"/>
      <c r="AO5162" s="16"/>
      <c r="AP5162" s="16"/>
      <c r="AQ5162" s="16"/>
    </row>
    <row r="5163" spans="1:43">
      <c r="A5163" s="6">
        <v>43158.496295509263</v>
      </c>
      <c r="B5163" s="2">
        <v>42961</v>
      </c>
      <c r="C5163" s="1" t="s">
        <v>96</v>
      </c>
      <c r="D5163" s="1">
        <v>50989</v>
      </c>
      <c r="E5163" s="1" t="s">
        <v>2623</v>
      </c>
      <c r="F5163" s="1" t="s">
        <v>98</v>
      </c>
      <c r="G5163" s="1" t="s">
        <v>99</v>
      </c>
      <c r="H5163" s="1" t="s">
        <v>109</v>
      </c>
      <c r="K5163" s="1">
        <v>0.19</v>
      </c>
      <c r="L5163" s="1">
        <v>0.19</v>
      </c>
      <c r="M5163" s="1">
        <v>0.19</v>
      </c>
      <c r="N5163" s="1" t="s">
        <v>110</v>
      </c>
      <c r="O5163" s="1">
        <v>0.15</v>
      </c>
      <c r="P5163" s="1" t="s">
        <v>110</v>
      </c>
      <c r="Q5163" s="1" t="s">
        <v>101</v>
      </c>
      <c r="R5163" s="1" t="s">
        <v>111</v>
      </c>
      <c r="S5163" s="1" t="s">
        <v>101</v>
      </c>
      <c r="T5163" s="1" t="s">
        <v>113</v>
      </c>
      <c r="U5163" s="1" t="s">
        <v>114</v>
      </c>
      <c r="Z5163" s="1" t="s">
        <v>115</v>
      </c>
      <c r="AG5163" s="1">
        <v>37</v>
      </c>
    </row>
    <row r="5164" spans="1:43">
      <c r="A5164" s="14">
        <v>43173.575961134258</v>
      </c>
      <c r="B5164" s="15">
        <v>42961</v>
      </c>
      <c r="C5164" s="16" t="s">
        <v>96</v>
      </c>
      <c r="D5164" s="19">
        <v>50989</v>
      </c>
      <c r="E5164" s="16" t="s">
        <v>2623</v>
      </c>
      <c r="F5164" s="16" t="s">
        <v>98</v>
      </c>
      <c r="G5164" s="16" t="s">
        <v>99</v>
      </c>
      <c r="H5164" s="16" t="s">
        <v>109</v>
      </c>
      <c r="I5164" s="16"/>
      <c r="J5164" s="16"/>
      <c r="K5164" s="19">
        <v>0.19</v>
      </c>
      <c r="L5164" s="19">
        <v>0.19</v>
      </c>
      <c r="M5164" s="19">
        <v>0.19</v>
      </c>
      <c r="N5164" s="16" t="s">
        <v>110</v>
      </c>
      <c r="O5164" s="19">
        <v>0.15</v>
      </c>
      <c r="P5164" s="16" t="s">
        <v>110</v>
      </c>
      <c r="Q5164" s="16"/>
      <c r="R5164" s="16"/>
      <c r="S5164" s="16"/>
      <c r="T5164" s="16" t="s">
        <v>113</v>
      </c>
      <c r="U5164" s="16" t="s">
        <v>114</v>
      </c>
      <c r="V5164" s="16"/>
      <c r="W5164" s="16"/>
      <c r="X5164" s="16"/>
      <c r="Y5164" s="16"/>
      <c r="Z5164" s="16"/>
      <c r="AA5164" s="16"/>
      <c r="AB5164" s="16"/>
      <c r="AC5164" s="16"/>
      <c r="AD5164" s="16"/>
      <c r="AE5164" s="16"/>
      <c r="AF5164" s="16"/>
      <c r="AG5164" s="19">
        <v>37</v>
      </c>
      <c r="AH5164" s="16"/>
      <c r="AI5164" s="16"/>
      <c r="AJ5164" s="16"/>
      <c r="AK5164" s="16"/>
      <c r="AL5164" s="16"/>
      <c r="AM5164" s="16"/>
      <c r="AN5164" s="16"/>
      <c r="AO5164" s="16"/>
      <c r="AP5164" s="16"/>
      <c r="AQ5164" s="16"/>
    </row>
    <row r="5165" spans="1:43" ht="25.5">
      <c r="A5165" s="6">
        <v>43158.496940104167</v>
      </c>
      <c r="B5165" s="2">
        <v>42961</v>
      </c>
      <c r="C5165" s="1" t="s">
        <v>117</v>
      </c>
      <c r="D5165" s="1">
        <v>50989</v>
      </c>
      <c r="E5165" s="1" t="s">
        <v>2623</v>
      </c>
      <c r="F5165" s="1" t="s">
        <v>98</v>
      </c>
      <c r="G5165" s="1" t="s">
        <v>99</v>
      </c>
      <c r="H5165" s="1" t="s">
        <v>109</v>
      </c>
      <c r="L5165" s="1">
        <v>0.19</v>
      </c>
      <c r="M5165" s="1">
        <v>0.19</v>
      </c>
      <c r="N5165" s="1" t="s">
        <v>110</v>
      </c>
      <c r="O5165" s="1">
        <v>0.15</v>
      </c>
      <c r="P5165" s="1" t="s">
        <v>110</v>
      </c>
      <c r="Q5165" s="1" t="s">
        <v>101</v>
      </c>
      <c r="R5165" s="1" t="s">
        <v>111</v>
      </c>
      <c r="S5165" s="1" t="s">
        <v>112</v>
      </c>
      <c r="T5165" s="1" t="s">
        <v>113</v>
      </c>
      <c r="U5165" s="1" t="s">
        <v>114</v>
      </c>
      <c r="Z5165" s="1" t="s">
        <v>115</v>
      </c>
      <c r="AD5165" s="1">
        <v>0.74</v>
      </c>
      <c r="AG5165" s="1">
        <v>37</v>
      </c>
    </row>
    <row r="5166" spans="1:43" ht="25.5">
      <c r="A5166" s="14">
        <v>43173.578348923613</v>
      </c>
      <c r="B5166" s="15">
        <v>42961</v>
      </c>
      <c r="C5166" s="16" t="s">
        <v>117</v>
      </c>
      <c r="D5166" s="19">
        <v>50989</v>
      </c>
      <c r="E5166" s="16" t="s">
        <v>2623</v>
      </c>
      <c r="F5166" s="16" t="s">
        <v>98</v>
      </c>
      <c r="G5166" s="16" t="s">
        <v>99</v>
      </c>
      <c r="H5166" s="16" t="s">
        <v>109</v>
      </c>
      <c r="I5166" s="16"/>
      <c r="J5166" s="16"/>
      <c r="K5166" s="16"/>
      <c r="L5166" s="19">
        <v>0.19</v>
      </c>
      <c r="M5166" s="19">
        <v>0.19</v>
      </c>
      <c r="N5166" s="16" t="s">
        <v>110</v>
      </c>
      <c r="O5166" s="16"/>
      <c r="P5166" s="16"/>
      <c r="Q5166" s="16" t="s">
        <v>101</v>
      </c>
      <c r="R5166" s="16" t="s">
        <v>122</v>
      </c>
      <c r="S5166" s="16" t="s">
        <v>112</v>
      </c>
      <c r="T5166" s="16" t="s">
        <v>113</v>
      </c>
      <c r="U5166" s="16" t="s">
        <v>105</v>
      </c>
      <c r="V5166" s="16"/>
      <c r="W5166" s="16"/>
      <c r="X5166" s="16"/>
      <c r="Y5166" s="16"/>
      <c r="Z5166" s="16" t="s">
        <v>115</v>
      </c>
      <c r="AA5166" s="16"/>
      <c r="AB5166" s="16"/>
      <c r="AC5166" s="16"/>
      <c r="AD5166" s="19">
        <v>0.74</v>
      </c>
      <c r="AE5166" s="16"/>
      <c r="AF5166" s="16"/>
      <c r="AG5166" s="19">
        <v>37</v>
      </c>
      <c r="AH5166" s="16"/>
      <c r="AI5166" s="16"/>
      <c r="AJ5166" s="16"/>
      <c r="AK5166" s="18" t="s">
        <v>6092</v>
      </c>
      <c r="AL5166" s="16"/>
      <c r="AM5166" s="16"/>
      <c r="AN5166" s="16"/>
      <c r="AO5166" s="16"/>
      <c r="AP5166" s="16"/>
      <c r="AQ5166" s="16"/>
    </row>
    <row r="5167" spans="1:43" ht="25.5">
      <c r="A5167" s="6">
        <v>43158.497538692129</v>
      </c>
      <c r="B5167" s="2">
        <v>42962</v>
      </c>
      <c r="C5167" s="1" t="s">
        <v>96</v>
      </c>
      <c r="D5167" s="1">
        <v>50989</v>
      </c>
      <c r="E5167" s="1" t="s">
        <v>2623</v>
      </c>
      <c r="F5167" s="1" t="s">
        <v>98</v>
      </c>
      <c r="G5167" s="1" t="s">
        <v>99</v>
      </c>
      <c r="H5167" s="1" t="s">
        <v>109</v>
      </c>
      <c r="K5167" s="1">
        <v>0.19</v>
      </c>
      <c r="L5167" s="1">
        <v>0.19</v>
      </c>
      <c r="M5167" s="1">
        <v>0.19</v>
      </c>
      <c r="N5167" s="1" t="s">
        <v>110</v>
      </c>
      <c r="O5167" s="1">
        <v>0.15</v>
      </c>
      <c r="P5167" s="1" t="s">
        <v>110</v>
      </c>
      <c r="Q5167" s="1" t="s">
        <v>101</v>
      </c>
      <c r="R5167" s="1" t="s">
        <v>111</v>
      </c>
      <c r="S5167" s="1" t="s">
        <v>112</v>
      </c>
      <c r="T5167" s="1" t="s">
        <v>113</v>
      </c>
      <c r="U5167" s="1" t="s">
        <v>114</v>
      </c>
      <c r="Z5167" s="1" t="s">
        <v>115</v>
      </c>
      <c r="AG5167" s="1">
        <v>37</v>
      </c>
    </row>
    <row r="5168" spans="1:43" ht="25.5">
      <c r="A5168" s="14">
        <v>43173.579192777775</v>
      </c>
      <c r="B5168" s="15">
        <v>42962</v>
      </c>
      <c r="C5168" s="16" t="s">
        <v>96</v>
      </c>
      <c r="D5168" s="19">
        <v>50989</v>
      </c>
      <c r="E5168" s="16" t="s">
        <v>2623</v>
      </c>
      <c r="F5168" s="16" t="s">
        <v>98</v>
      </c>
      <c r="G5168" s="16" t="s">
        <v>99</v>
      </c>
      <c r="H5168" s="16" t="s">
        <v>109</v>
      </c>
      <c r="I5168" s="16"/>
      <c r="J5168" s="16"/>
      <c r="K5168" s="19">
        <v>0.19</v>
      </c>
      <c r="L5168" s="19">
        <v>0.19</v>
      </c>
      <c r="M5168" s="19">
        <v>0.19</v>
      </c>
      <c r="N5168" s="16" t="s">
        <v>110</v>
      </c>
      <c r="O5168" s="19">
        <v>0.15</v>
      </c>
      <c r="P5168" s="16" t="s">
        <v>110</v>
      </c>
      <c r="Q5168" s="16" t="s">
        <v>101</v>
      </c>
      <c r="R5168" s="16" t="s">
        <v>111</v>
      </c>
      <c r="S5168" s="16" t="s">
        <v>112</v>
      </c>
      <c r="T5168" s="16" t="s">
        <v>113</v>
      </c>
      <c r="U5168" s="16" t="s">
        <v>114</v>
      </c>
      <c r="V5168" s="16"/>
      <c r="W5168" s="16"/>
      <c r="X5168" s="16"/>
      <c r="Y5168" s="16"/>
      <c r="Z5168" s="16" t="s">
        <v>115</v>
      </c>
      <c r="AA5168" s="16"/>
      <c r="AB5168" s="16"/>
      <c r="AC5168" s="16"/>
      <c r="AD5168" s="16"/>
      <c r="AE5168" s="16"/>
      <c r="AF5168" s="16"/>
      <c r="AG5168" s="19">
        <v>37</v>
      </c>
      <c r="AH5168" s="16"/>
      <c r="AI5168" s="16"/>
      <c r="AJ5168" s="16"/>
      <c r="AK5168" s="16"/>
      <c r="AL5168" s="16"/>
      <c r="AM5168" s="16"/>
      <c r="AN5168" s="16"/>
      <c r="AO5168" s="16"/>
      <c r="AP5168" s="16"/>
      <c r="AQ5168" s="16"/>
    </row>
    <row r="5169" spans="1:43" ht="25.5">
      <c r="A5169" s="6">
        <v>43158.498178912036</v>
      </c>
      <c r="B5169" s="2">
        <v>42962</v>
      </c>
      <c r="C5169" s="1" t="s">
        <v>117</v>
      </c>
      <c r="D5169" s="1">
        <v>50989</v>
      </c>
      <c r="E5169" s="1" t="s">
        <v>2623</v>
      </c>
      <c r="F5169" s="1" t="s">
        <v>98</v>
      </c>
      <c r="G5169" s="1" t="s">
        <v>99</v>
      </c>
      <c r="H5169" s="1" t="s">
        <v>109</v>
      </c>
      <c r="L5169" s="1">
        <v>0.19</v>
      </c>
      <c r="M5169" s="1">
        <v>0.19</v>
      </c>
      <c r="N5169" s="1" t="s">
        <v>110</v>
      </c>
      <c r="O5169" s="1">
        <v>0.15</v>
      </c>
      <c r="P5169" s="1" t="s">
        <v>110</v>
      </c>
      <c r="Q5169" s="1" t="s">
        <v>101</v>
      </c>
      <c r="R5169" s="1" t="s">
        <v>111</v>
      </c>
      <c r="S5169" s="1" t="s">
        <v>112</v>
      </c>
      <c r="T5169" s="1" t="s">
        <v>113</v>
      </c>
      <c r="U5169" s="1" t="s">
        <v>114</v>
      </c>
      <c r="Z5169" s="1" t="s">
        <v>115</v>
      </c>
      <c r="AD5169" s="1">
        <v>0.74</v>
      </c>
      <c r="AG5169" s="1">
        <v>37</v>
      </c>
    </row>
    <row r="5170" spans="1:43" ht="25.5">
      <c r="A5170" s="14">
        <v>43173.580467291671</v>
      </c>
      <c r="B5170" s="15">
        <v>42962</v>
      </c>
      <c r="C5170" s="16" t="s">
        <v>117</v>
      </c>
      <c r="D5170" s="19">
        <v>50989</v>
      </c>
      <c r="E5170" s="16" t="s">
        <v>2623</v>
      </c>
      <c r="F5170" s="16" t="s">
        <v>98</v>
      </c>
      <c r="G5170" s="16" t="s">
        <v>99</v>
      </c>
      <c r="H5170" s="16" t="s">
        <v>109</v>
      </c>
      <c r="I5170" s="16"/>
      <c r="J5170" s="16"/>
      <c r="K5170" s="16"/>
      <c r="L5170" s="19">
        <v>0.19</v>
      </c>
      <c r="M5170" s="19">
        <v>0.19</v>
      </c>
      <c r="N5170" s="16" t="s">
        <v>110</v>
      </c>
      <c r="O5170" s="16"/>
      <c r="P5170" s="16"/>
      <c r="Q5170" s="16" t="s">
        <v>101</v>
      </c>
      <c r="R5170" s="16" t="s">
        <v>111</v>
      </c>
      <c r="S5170" s="16" t="s">
        <v>112</v>
      </c>
      <c r="T5170" s="16" t="s">
        <v>113</v>
      </c>
      <c r="U5170" s="16" t="s">
        <v>114</v>
      </c>
      <c r="V5170" s="16"/>
      <c r="W5170" s="16"/>
      <c r="X5170" s="16"/>
      <c r="Y5170" s="16"/>
      <c r="Z5170" s="16" t="s">
        <v>115</v>
      </c>
      <c r="AA5170" s="16"/>
      <c r="AB5170" s="16"/>
      <c r="AC5170" s="16"/>
      <c r="AD5170" s="19">
        <v>0.74</v>
      </c>
      <c r="AE5170" s="16"/>
      <c r="AF5170" s="16"/>
      <c r="AG5170" s="19">
        <v>37</v>
      </c>
      <c r="AH5170" s="16"/>
      <c r="AI5170" s="16"/>
      <c r="AJ5170" s="16"/>
      <c r="AK5170" s="16"/>
      <c r="AL5170" s="16" t="s">
        <v>6094</v>
      </c>
      <c r="AM5170" s="16"/>
      <c r="AN5170" s="16"/>
      <c r="AO5170" s="16"/>
      <c r="AP5170" s="16"/>
      <c r="AQ5170" s="16"/>
    </row>
    <row r="5171" spans="1:43" ht="25.5">
      <c r="A5171" s="6">
        <v>43158.498783761577</v>
      </c>
      <c r="B5171" s="2">
        <v>42963</v>
      </c>
      <c r="C5171" s="1" t="s">
        <v>96</v>
      </c>
      <c r="D5171" s="1">
        <v>50989</v>
      </c>
      <c r="E5171" s="1" t="s">
        <v>2623</v>
      </c>
      <c r="F5171" s="1" t="s">
        <v>98</v>
      </c>
      <c r="G5171" s="1" t="s">
        <v>99</v>
      </c>
      <c r="H5171" s="1" t="s">
        <v>109</v>
      </c>
      <c r="K5171" s="1">
        <v>0.19</v>
      </c>
      <c r="L5171" s="1">
        <v>0.19</v>
      </c>
      <c r="M5171" s="1">
        <v>0.19</v>
      </c>
      <c r="N5171" s="1" t="s">
        <v>110</v>
      </c>
      <c r="O5171" s="1">
        <v>0.15</v>
      </c>
      <c r="P5171" s="1" t="s">
        <v>110</v>
      </c>
      <c r="Q5171" s="1" t="s">
        <v>101</v>
      </c>
      <c r="R5171" s="1" t="s">
        <v>111</v>
      </c>
      <c r="S5171" s="1" t="s">
        <v>112</v>
      </c>
      <c r="T5171" s="1" t="s">
        <v>113</v>
      </c>
      <c r="U5171" s="1" t="s">
        <v>114</v>
      </c>
      <c r="Z5171" s="1" t="s">
        <v>115</v>
      </c>
      <c r="AG5171" s="1">
        <v>37</v>
      </c>
    </row>
    <row r="5172" spans="1:43" ht="25.5">
      <c r="A5172" s="14">
        <v>43173.581226736111</v>
      </c>
      <c r="B5172" s="15">
        <v>42963</v>
      </c>
      <c r="C5172" s="16" t="s">
        <v>96</v>
      </c>
      <c r="D5172" s="19">
        <v>50989</v>
      </c>
      <c r="E5172" s="16" t="s">
        <v>2623</v>
      </c>
      <c r="F5172" s="16"/>
      <c r="G5172" s="16" t="s">
        <v>99</v>
      </c>
      <c r="H5172" s="16" t="s">
        <v>109</v>
      </c>
      <c r="I5172" s="16"/>
      <c r="J5172" s="16"/>
      <c r="K5172" s="19">
        <v>0.19</v>
      </c>
      <c r="L5172" s="19">
        <v>0.19</v>
      </c>
      <c r="M5172" s="19">
        <v>0.19</v>
      </c>
      <c r="N5172" s="16" t="s">
        <v>110</v>
      </c>
      <c r="O5172" s="19">
        <v>0.15</v>
      </c>
      <c r="P5172" s="16" t="s">
        <v>110</v>
      </c>
      <c r="Q5172" s="16" t="s">
        <v>101</v>
      </c>
      <c r="R5172" s="16" t="s">
        <v>111</v>
      </c>
      <c r="S5172" s="16" t="s">
        <v>112</v>
      </c>
      <c r="T5172" s="16" t="s">
        <v>113</v>
      </c>
      <c r="U5172" s="16" t="s">
        <v>114</v>
      </c>
      <c r="V5172" s="16"/>
      <c r="W5172" s="16"/>
      <c r="X5172" s="16"/>
      <c r="Y5172" s="16"/>
      <c r="Z5172" s="16" t="s">
        <v>115</v>
      </c>
      <c r="AA5172" s="16"/>
      <c r="AB5172" s="16"/>
      <c r="AC5172" s="16"/>
      <c r="AD5172" s="16"/>
      <c r="AE5172" s="16"/>
      <c r="AF5172" s="16"/>
      <c r="AG5172" s="19">
        <v>37</v>
      </c>
      <c r="AH5172" s="16"/>
      <c r="AI5172" s="16"/>
      <c r="AJ5172" s="16"/>
      <c r="AK5172" s="16"/>
      <c r="AL5172" s="16"/>
      <c r="AM5172" s="16"/>
      <c r="AN5172" s="16"/>
      <c r="AO5172" s="16"/>
      <c r="AP5172" s="16"/>
      <c r="AQ5172" s="16"/>
    </row>
    <row r="5173" spans="1:43" ht="25.5">
      <c r="A5173" s="6">
        <v>43158.499247384258</v>
      </c>
      <c r="B5173" s="2">
        <v>42963</v>
      </c>
      <c r="C5173" s="1" t="s">
        <v>117</v>
      </c>
      <c r="D5173" s="1">
        <v>50989</v>
      </c>
      <c r="E5173" s="1" t="s">
        <v>2623</v>
      </c>
      <c r="F5173" s="1" t="s">
        <v>98</v>
      </c>
      <c r="G5173" s="1" t="s">
        <v>99</v>
      </c>
      <c r="H5173" s="1" t="s">
        <v>109</v>
      </c>
      <c r="L5173" s="1">
        <v>0.19</v>
      </c>
      <c r="M5173" s="1">
        <v>0.19</v>
      </c>
      <c r="N5173" s="1" t="s">
        <v>110</v>
      </c>
      <c r="O5173" s="1">
        <v>0.15</v>
      </c>
      <c r="P5173" s="1" t="s">
        <v>110</v>
      </c>
      <c r="Q5173" s="1" t="s">
        <v>101</v>
      </c>
      <c r="R5173" s="1" t="s">
        <v>111</v>
      </c>
      <c r="S5173" s="1" t="s">
        <v>112</v>
      </c>
      <c r="T5173" s="1" t="s">
        <v>113</v>
      </c>
      <c r="U5173" s="1" t="s">
        <v>114</v>
      </c>
      <c r="Z5173" s="1" t="s">
        <v>115</v>
      </c>
      <c r="AG5173" s="1">
        <v>37</v>
      </c>
    </row>
    <row r="5174" spans="1:43" ht="25.5">
      <c r="A5174" s="14">
        <v>43173.582245474536</v>
      </c>
      <c r="B5174" s="15">
        <v>42963</v>
      </c>
      <c r="C5174" s="16" t="s">
        <v>117</v>
      </c>
      <c r="D5174" s="19">
        <v>50989</v>
      </c>
      <c r="E5174" s="16" t="s">
        <v>2623</v>
      </c>
      <c r="F5174" s="16" t="s">
        <v>98</v>
      </c>
      <c r="G5174" s="16" t="s">
        <v>99</v>
      </c>
      <c r="H5174" s="16" t="s">
        <v>109</v>
      </c>
      <c r="I5174" s="16"/>
      <c r="J5174" s="16"/>
      <c r="K5174" s="16"/>
      <c r="L5174" s="19">
        <v>0.19</v>
      </c>
      <c r="M5174" s="19">
        <v>0.19</v>
      </c>
      <c r="N5174" s="16" t="s">
        <v>110</v>
      </c>
      <c r="O5174" s="16"/>
      <c r="P5174" s="16"/>
      <c r="Q5174" s="16" t="s">
        <v>101</v>
      </c>
      <c r="R5174" s="16" t="s">
        <v>111</v>
      </c>
      <c r="S5174" s="16" t="s">
        <v>112</v>
      </c>
      <c r="T5174" s="16" t="s">
        <v>113</v>
      </c>
      <c r="U5174" s="16" t="s">
        <v>114</v>
      </c>
      <c r="V5174" s="16"/>
      <c r="W5174" s="16"/>
      <c r="X5174" s="16"/>
      <c r="Y5174" s="16"/>
      <c r="Z5174" s="16" t="s">
        <v>115</v>
      </c>
      <c r="AA5174" s="16"/>
      <c r="AB5174" s="16"/>
      <c r="AC5174" s="16"/>
      <c r="AD5174" s="19">
        <v>0.74</v>
      </c>
      <c r="AE5174" s="16"/>
      <c r="AF5174" s="16"/>
      <c r="AG5174" s="19">
        <v>37</v>
      </c>
      <c r="AH5174" s="16"/>
      <c r="AI5174" s="16"/>
      <c r="AJ5174" s="16"/>
      <c r="AK5174" s="16"/>
      <c r="AL5174" s="16"/>
      <c r="AM5174" s="16"/>
      <c r="AN5174" s="16"/>
      <c r="AO5174" s="16"/>
      <c r="AP5174" s="16"/>
      <c r="AQ5174" s="16"/>
    </row>
    <row r="5175" spans="1:43" ht="25.5">
      <c r="A5175" s="6">
        <v>43158.499840000004</v>
      </c>
      <c r="B5175" s="2">
        <v>42964</v>
      </c>
      <c r="C5175" s="1" t="s">
        <v>96</v>
      </c>
      <c r="D5175" s="1">
        <v>50989</v>
      </c>
      <c r="E5175" s="1" t="s">
        <v>2623</v>
      </c>
      <c r="F5175" s="1" t="s">
        <v>98</v>
      </c>
      <c r="G5175" s="1" t="s">
        <v>99</v>
      </c>
      <c r="H5175" s="1" t="s">
        <v>109</v>
      </c>
      <c r="K5175" s="1">
        <v>0.19</v>
      </c>
      <c r="L5175" s="1">
        <v>0.19</v>
      </c>
      <c r="M5175" s="1">
        <v>0.19</v>
      </c>
      <c r="N5175" s="1" t="s">
        <v>110</v>
      </c>
      <c r="O5175" s="1">
        <v>0.15</v>
      </c>
      <c r="P5175" s="1" t="s">
        <v>110</v>
      </c>
      <c r="Q5175" s="1" t="s">
        <v>101</v>
      </c>
      <c r="R5175" s="1" t="s">
        <v>111</v>
      </c>
      <c r="S5175" s="1" t="s">
        <v>112</v>
      </c>
      <c r="T5175" s="1" t="s">
        <v>6095</v>
      </c>
      <c r="U5175" s="1" t="s">
        <v>114</v>
      </c>
      <c r="Z5175" s="1" t="s">
        <v>115</v>
      </c>
    </row>
    <row r="5176" spans="1:43" ht="25.5">
      <c r="A5176" s="14">
        <v>43173.583165057869</v>
      </c>
      <c r="B5176" s="15">
        <v>42964</v>
      </c>
      <c r="C5176" s="16" t="s">
        <v>96</v>
      </c>
      <c r="D5176" s="19">
        <v>50989</v>
      </c>
      <c r="E5176" s="16" t="s">
        <v>2623</v>
      </c>
      <c r="F5176" s="16" t="s">
        <v>98</v>
      </c>
      <c r="G5176" s="16" t="s">
        <v>99</v>
      </c>
      <c r="H5176" s="16" t="s">
        <v>109</v>
      </c>
      <c r="I5176" s="16"/>
      <c r="J5176" s="16"/>
      <c r="K5176" s="19">
        <v>0.19</v>
      </c>
      <c r="L5176" s="19">
        <v>0.19</v>
      </c>
      <c r="M5176" s="19">
        <v>0.19</v>
      </c>
      <c r="N5176" s="16" t="s">
        <v>110</v>
      </c>
      <c r="O5176" s="19">
        <v>0.15</v>
      </c>
      <c r="P5176" s="16" t="s">
        <v>110</v>
      </c>
      <c r="Q5176" s="16" t="s">
        <v>101</v>
      </c>
      <c r="R5176" s="16" t="s">
        <v>122</v>
      </c>
      <c r="S5176" s="16" t="s">
        <v>112</v>
      </c>
      <c r="T5176" s="16" t="s">
        <v>113</v>
      </c>
      <c r="U5176" s="16" t="s">
        <v>247</v>
      </c>
      <c r="V5176" s="16"/>
      <c r="W5176" s="16"/>
      <c r="X5176" s="16"/>
      <c r="Y5176" s="16"/>
      <c r="Z5176" s="16" t="s">
        <v>115</v>
      </c>
      <c r="AA5176" s="16"/>
      <c r="AB5176" s="16"/>
      <c r="AC5176" s="16"/>
      <c r="AD5176" s="16"/>
      <c r="AE5176" s="16"/>
      <c r="AF5176" s="16"/>
      <c r="AG5176" s="19">
        <v>37</v>
      </c>
      <c r="AH5176" s="16"/>
      <c r="AI5176" s="16"/>
      <c r="AJ5176" s="16"/>
      <c r="AK5176" s="16"/>
      <c r="AL5176" s="16"/>
      <c r="AM5176" s="16"/>
      <c r="AN5176" s="16"/>
      <c r="AO5176" s="16"/>
      <c r="AP5176" s="16"/>
      <c r="AQ5176" s="16"/>
    </row>
    <row r="5177" spans="1:43" ht="25.5">
      <c r="A5177" s="6">
        <v>43158.500332152777</v>
      </c>
      <c r="B5177" s="2">
        <v>42964</v>
      </c>
      <c r="C5177" s="1" t="s">
        <v>117</v>
      </c>
      <c r="D5177" s="1">
        <v>50989</v>
      </c>
      <c r="E5177" s="1" t="s">
        <v>2623</v>
      </c>
      <c r="F5177" s="1" t="s">
        <v>98</v>
      </c>
      <c r="G5177" s="1" t="s">
        <v>99</v>
      </c>
      <c r="H5177" s="1" t="s">
        <v>109</v>
      </c>
      <c r="L5177" s="1">
        <v>0.19</v>
      </c>
      <c r="M5177" s="1">
        <v>0.19</v>
      </c>
      <c r="N5177" s="1" t="s">
        <v>110</v>
      </c>
      <c r="O5177" s="1">
        <v>0.15</v>
      </c>
      <c r="P5177" s="1" t="s">
        <v>110</v>
      </c>
      <c r="Q5177" s="1" t="s">
        <v>101</v>
      </c>
      <c r="R5177" s="1" t="s">
        <v>111</v>
      </c>
      <c r="S5177" s="1" t="s">
        <v>112</v>
      </c>
      <c r="T5177" s="1" t="s">
        <v>113</v>
      </c>
      <c r="U5177" s="1" t="s">
        <v>114</v>
      </c>
      <c r="Z5177" s="1" t="s">
        <v>115</v>
      </c>
      <c r="AG5177" s="1">
        <v>37</v>
      </c>
    </row>
    <row r="5178" spans="1:43" ht="25.5">
      <c r="A5178" s="14">
        <v>43173.583960324075</v>
      </c>
      <c r="B5178" s="15">
        <v>42964</v>
      </c>
      <c r="C5178" s="16" t="s">
        <v>117</v>
      </c>
      <c r="D5178" s="19">
        <v>50989</v>
      </c>
      <c r="E5178" s="16" t="s">
        <v>2623</v>
      </c>
      <c r="F5178" s="16" t="s">
        <v>98</v>
      </c>
      <c r="G5178" s="16" t="s">
        <v>99</v>
      </c>
      <c r="H5178" s="16" t="s">
        <v>109</v>
      </c>
      <c r="I5178" s="16"/>
      <c r="J5178" s="16"/>
      <c r="K5178" s="16"/>
      <c r="L5178" s="19">
        <v>0.19</v>
      </c>
      <c r="M5178" s="19">
        <v>0.19</v>
      </c>
      <c r="N5178" s="16" t="s">
        <v>110</v>
      </c>
      <c r="O5178" s="16"/>
      <c r="P5178" s="16"/>
      <c r="Q5178" s="16" t="s">
        <v>101</v>
      </c>
      <c r="R5178" s="16" t="s">
        <v>111</v>
      </c>
      <c r="S5178" s="16" t="s">
        <v>112</v>
      </c>
      <c r="T5178" s="16" t="s">
        <v>113</v>
      </c>
      <c r="U5178" s="16" t="s">
        <v>114</v>
      </c>
      <c r="V5178" s="16"/>
      <c r="W5178" s="16"/>
      <c r="X5178" s="16"/>
      <c r="Y5178" s="16"/>
      <c r="Z5178" s="16" t="s">
        <v>115</v>
      </c>
      <c r="AA5178" s="16"/>
      <c r="AB5178" s="16"/>
      <c r="AC5178" s="16"/>
      <c r="AD5178" s="16"/>
      <c r="AE5178" s="16"/>
      <c r="AF5178" s="16"/>
      <c r="AG5178" s="19">
        <v>37</v>
      </c>
      <c r="AH5178" s="16"/>
      <c r="AI5178" s="16"/>
      <c r="AJ5178" s="16"/>
      <c r="AK5178" s="16"/>
      <c r="AL5178" s="16"/>
      <c r="AM5178" s="16"/>
      <c r="AN5178" s="16"/>
      <c r="AO5178" s="16"/>
      <c r="AP5178" s="16"/>
      <c r="AQ5178" s="16"/>
    </row>
    <row r="5179" spans="1:43" ht="25.5">
      <c r="A5179" s="6">
        <v>43158.500788703706</v>
      </c>
      <c r="B5179" s="2">
        <v>42965</v>
      </c>
      <c r="C5179" s="1" t="s">
        <v>96</v>
      </c>
      <c r="D5179" s="1">
        <v>50989</v>
      </c>
      <c r="E5179" s="1" t="s">
        <v>2623</v>
      </c>
      <c r="F5179" s="1" t="s">
        <v>98</v>
      </c>
      <c r="G5179" s="1" t="s">
        <v>99</v>
      </c>
      <c r="H5179" s="1" t="s">
        <v>109</v>
      </c>
      <c r="K5179" s="1">
        <v>0.19</v>
      </c>
      <c r="L5179" s="1">
        <v>0.19</v>
      </c>
      <c r="M5179" s="1">
        <v>0.19</v>
      </c>
      <c r="N5179" s="1" t="s">
        <v>110</v>
      </c>
      <c r="O5179" s="1">
        <v>0.15</v>
      </c>
      <c r="P5179" s="1" t="s">
        <v>110</v>
      </c>
      <c r="Q5179" s="1" t="s">
        <v>101</v>
      </c>
      <c r="R5179" s="1" t="s">
        <v>111</v>
      </c>
      <c r="S5179" s="1" t="s">
        <v>112</v>
      </c>
      <c r="T5179" s="1" t="s">
        <v>113</v>
      </c>
      <c r="U5179" s="1" t="s">
        <v>114</v>
      </c>
      <c r="Z5179" s="1" t="s">
        <v>33</v>
      </c>
      <c r="AG5179" s="1">
        <v>37</v>
      </c>
    </row>
    <row r="5180" spans="1:43" ht="25.5">
      <c r="A5180" s="14">
        <v>43173.586003298609</v>
      </c>
      <c r="B5180" s="15">
        <v>42965</v>
      </c>
      <c r="C5180" s="16" t="s">
        <v>96</v>
      </c>
      <c r="D5180" s="19">
        <v>50989</v>
      </c>
      <c r="E5180" s="16" t="s">
        <v>2623</v>
      </c>
      <c r="F5180" s="16" t="s">
        <v>98</v>
      </c>
      <c r="G5180" s="16" t="s">
        <v>99</v>
      </c>
      <c r="H5180" s="16" t="s">
        <v>109</v>
      </c>
      <c r="I5180" s="16"/>
      <c r="J5180" s="16"/>
      <c r="K5180" s="19">
        <v>0.19</v>
      </c>
      <c r="L5180" s="19">
        <v>0.19</v>
      </c>
      <c r="M5180" s="19">
        <v>0.19</v>
      </c>
      <c r="N5180" s="16" t="s">
        <v>110</v>
      </c>
      <c r="O5180" s="19">
        <v>0.15</v>
      </c>
      <c r="P5180" s="16" t="s">
        <v>110</v>
      </c>
      <c r="Q5180" s="16" t="s">
        <v>101</v>
      </c>
      <c r="R5180" s="16" t="s">
        <v>111</v>
      </c>
      <c r="S5180" s="16" t="s">
        <v>112</v>
      </c>
      <c r="T5180" s="16" t="s">
        <v>113</v>
      </c>
      <c r="U5180" s="16" t="s">
        <v>114</v>
      </c>
      <c r="V5180" s="16"/>
      <c r="W5180" s="16"/>
      <c r="X5180" s="16"/>
      <c r="Y5180" s="16"/>
      <c r="Z5180" s="16" t="s">
        <v>115</v>
      </c>
      <c r="AA5180" s="16"/>
      <c r="AB5180" s="16"/>
      <c r="AC5180" s="16"/>
      <c r="AD5180" s="16"/>
      <c r="AE5180" s="16"/>
      <c r="AF5180" s="16"/>
      <c r="AG5180" s="19">
        <v>37</v>
      </c>
      <c r="AH5180" s="16"/>
      <c r="AI5180" s="16"/>
      <c r="AJ5180" s="16"/>
      <c r="AK5180" s="16" t="s">
        <v>6099</v>
      </c>
      <c r="AL5180" s="16"/>
      <c r="AM5180" s="16"/>
      <c r="AN5180" s="16"/>
      <c r="AO5180" s="16"/>
      <c r="AP5180" s="16"/>
      <c r="AQ5180" s="16"/>
    </row>
    <row r="5181" spans="1:43" ht="25.5">
      <c r="A5181" s="6">
        <v>43158.501317268514</v>
      </c>
      <c r="B5181" s="2">
        <v>42965</v>
      </c>
      <c r="C5181" s="1" t="s">
        <v>117</v>
      </c>
      <c r="D5181" s="1">
        <v>50989</v>
      </c>
      <c r="E5181" s="1" t="s">
        <v>2623</v>
      </c>
      <c r="F5181" s="1" t="s">
        <v>98</v>
      </c>
      <c r="G5181" s="1" t="s">
        <v>99</v>
      </c>
      <c r="H5181" s="1" t="s">
        <v>109</v>
      </c>
      <c r="L5181" s="1">
        <v>0.19</v>
      </c>
      <c r="M5181" s="1">
        <v>0.19</v>
      </c>
      <c r="N5181" s="1" t="s">
        <v>110</v>
      </c>
      <c r="O5181" s="1">
        <v>0.15</v>
      </c>
      <c r="P5181" s="1" t="s">
        <v>110</v>
      </c>
      <c r="Q5181" s="1" t="s">
        <v>101</v>
      </c>
      <c r="R5181" s="1" t="s">
        <v>111</v>
      </c>
      <c r="S5181" s="1" t="s">
        <v>112</v>
      </c>
      <c r="T5181" s="1" t="s">
        <v>113</v>
      </c>
      <c r="U5181" s="1" t="s">
        <v>114</v>
      </c>
      <c r="Z5181" s="1" t="s">
        <v>115</v>
      </c>
      <c r="AG5181" s="1">
        <v>37</v>
      </c>
    </row>
    <row r="5182" spans="1:43" ht="25.5">
      <c r="A5182" s="14">
        <v>43173.586726898153</v>
      </c>
      <c r="B5182" s="15">
        <v>42965</v>
      </c>
      <c r="C5182" s="16" t="s">
        <v>117</v>
      </c>
      <c r="D5182" s="19">
        <v>50989</v>
      </c>
      <c r="E5182" s="16" t="s">
        <v>2623</v>
      </c>
      <c r="F5182" s="16" t="s">
        <v>98</v>
      </c>
      <c r="G5182" s="16" t="s">
        <v>99</v>
      </c>
      <c r="H5182" s="16" t="s">
        <v>109</v>
      </c>
      <c r="I5182" s="16"/>
      <c r="J5182" s="16"/>
      <c r="K5182" s="16"/>
      <c r="L5182" s="19">
        <v>0.19</v>
      </c>
      <c r="M5182" s="19">
        <v>0.19</v>
      </c>
      <c r="N5182" s="16" t="s">
        <v>110</v>
      </c>
      <c r="O5182" s="16"/>
      <c r="P5182" s="16"/>
      <c r="Q5182" s="16"/>
      <c r="R5182" s="16" t="s">
        <v>111</v>
      </c>
      <c r="S5182" s="16" t="s">
        <v>112</v>
      </c>
      <c r="T5182" s="16" t="s">
        <v>113</v>
      </c>
      <c r="U5182" s="16" t="s">
        <v>114</v>
      </c>
      <c r="V5182" s="16"/>
      <c r="W5182" s="16"/>
      <c r="X5182" s="16"/>
      <c r="Y5182" s="16"/>
      <c r="Z5182" s="16" t="s">
        <v>115</v>
      </c>
      <c r="AA5182" s="16"/>
      <c r="AB5182" s="16"/>
      <c r="AC5182" s="16"/>
      <c r="AD5182" s="16"/>
      <c r="AE5182" s="16"/>
      <c r="AF5182" s="16"/>
      <c r="AG5182" s="19">
        <v>37</v>
      </c>
      <c r="AH5182" s="16"/>
      <c r="AI5182" s="16"/>
      <c r="AJ5182" s="16"/>
      <c r="AK5182" s="16"/>
      <c r="AL5182" s="16"/>
      <c r="AM5182" s="16"/>
      <c r="AN5182" s="16"/>
      <c r="AO5182" s="16"/>
      <c r="AP5182" s="16"/>
      <c r="AQ5182" s="16"/>
    </row>
    <row r="5183" spans="1:43" ht="25.5">
      <c r="A5183" s="6">
        <v>43158.501815509255</v>
      </c>
      <c r="B5183" s="2">
        <v>42966</v>
      </c>
      <c r="C5183" s="1" t="s">
        <v>96</v>
      </c>
      <c r="D5183" s="1">
        <v>50989</v>
      </c>
      <c r="E5183" s="1" t="s">
        <v>2623</v>
      </c>
      <c r="F5183" s="1" t="s">
        <v>98</v>
      </c>
      <c r="G5183" s="1" t="s">
        <v>99</v>
      </c>
      <c r="H5183" s="1" t="s">
        <v>109</v>
      </c>
      <c r="K5183" s="1">
        <v>0.19</v>
      </c>
      <c r="L5183" s="1">
        <v>0.19</v>
      </c>
      <c r="M5183" s="1">
        <v>0.19</v>
      </c>
      <c r="N5183" s="1" t="s">
        <v>110</v>
      </c>
      <c r="O5183" s="1">
        <v>0.15</v>
      </c>
      <c r="P5183" s="1" t="s">
        <v>110</v>
      </c>
      <c r="Q5183" s="1" t="s">
        <v>101</v>
      </c>
      <c r="R5183" s="1" t="s">
        <v>111</v>
      </c>
      <c r="S5183" s="1" t="s">
        <v>112</v>
      </c>
      <c r="T5183" s="1" t="s">
        <v>113</v>
      </c>
      <c r="U5183" s="1" t="s">
        <v>114</v>
      </c>
      <c r="Z5183" s="1" t="s">
        <v>33</v>
      </c>
      <c r="AG5183" s="1">
        <v>37</v>
      </c>
    </row>
    <row r="5184" spans="1:43" ht="25.5">
      <c r="A5184" s="14">
        <v>43173.587345740743</v>
      </c>
      <c r="B5184" s="15">
        <v>42966</v>
      </c>
      <c r="C5184" s="16" t="s">
        <v>96</v>
      </c>
      <c r="D5184" s="19">
        <v>50989</v>
      </c>
      <c r="E5184" s="16" t="s">
        <v>2623</v>
      </c>
      <c r="F5184" s="16" t="s">
        <v>98</v>
      </c>
      <c r="G5184" s="16" t="s">
        <v>99</v>
      </c>
      <c r="H5184" s="16" t="s">
        <v>109</v>
      </c>
      <c r="I5184" s="16"/>
      <c r="J5184" s="16"/>
      <c r="K5184" s="19">
        <v>0.19</v>
      </c>
      <c r="L5184" s="19">
        <v>0.19</v>
      </c>
      <c r="M5184" s="19">
        <v>0.19</v>
      </c>
      <c r="N5184" s="16" t="s">
        <v>110</v>
      </c>
      <c r="O5184" s="19">
        <v>0.15</v>
      </c>
      <c r="P5184" s="16" t="s">
        <v>110</v>
      </c>
      <c r="Q5184" s="16" t="s">
        <v>101</v>
      </c>
      <c r="R5184" s="16" t="s">
        <v>111</v>
      </c>
      <c r="S5184" s="16" t="s">
        <v>112</v>
      </c>
      <c r="T5184" s="16" t="s">
        <v>113</v>
      </c>
      <c r="U5184" s="16" t="s">
        <v>114</v>
      </c>
      <c r="V5184" s="16"/>
      <c r="W5184" s="16"/>
      <c r="X5184" s="16"/>
      <c r="Y5184" s="16"/>
      <c r="Z5184" s="16" t="s">
        <v>115</v>
      </c>
      <c r="AA5184" s="16"/>
      <c r="AB5184" s="16"/>
      <c r="AC5184" s="16"/>
      <c r="AD5184" s="16"/>
      <c r="AE5184" s="16"/>
      <c r="AF5184" s="16"/>
      <c r="AG5184" s="19">
        <v>37</v>
      </c>
      <c r="AH5184" s="16"/>
      <c r="AI5184" s="16"/>
      <c r="AJ5184" s="16"/>
      <c r="AK5184" s="16"/>
      <c r="AL5184" s="16"/>
      <c r="AM5184" s="16"/>
      <c r="AN5184" s="16"/>
      <c r="AO5184" s="16"/>
      <c r="AP5184" s="16"/>
      <c r="AQ5184" s="16"/>
    </row>
    <row r="5185" spans="1:43" ht="25.5">
      <c r="A5185" s="6">
        <v>43158.502250659723</v>
      </c>
      <c r="B5185" s="2">
        <v>42966</v>
      </c>
      <c r="C5185" s="1" t="s">
        <v>117</v>
      </c>
      <c r="D5185" s="1">
        <v>50989</v>
      </c>
      <c r="E5185" s="1" t="s">
        <v>2623</v>
      </c>
      <c r="F5185" s="1" t="s">
        <v>98</v>
      </c>
      <c r="G5185" s="1" t="s">
        <v>99</v>
      </c>
      <c r="H5185" s="1" t="s">
        <v>109</v>
      </c>
      <c r="L5185" s="1">
        <v>0.19</v>
      </c>
      <c r="M5185" s="1">
        <v>0.19</v>
      </c>
      <c r="N5185" s="1" t="s">
        <v>110</v>
      </c>
      <c r="O5185" s="1">
        <v>0.15</v>
      </c>
      <c r="P5185" s="1" t="s">
        <v>110</v>
      </c>
      <c r="Q5185" s="1" t="s">
        <v>101</v>
      </c>
      <c r="R5185" s="1" t="s">
        <v>111</v>
      </c>
      <c r="S5185" s="1" t="s">
        <v>133</v>
      </c>
      <c r="T5185" s="1" t="s">
        <v>113</v>
      </c>
      <c r="U5185" s="1" t="s">
        <v>114</v>
      </c>
      <c r="Z5185" s="1" t="s">
        <v>115</v>
      </c>
      <c r="AG5185" s="1">
        <v>37</v>
      </c>
    </row>
    <row r="5186" spans="1:43" ht="25.5">
      <c r="A5186" s="14">
        <v>43173.587962893522</v>
      </c>
      <c r="B5186" s="15">
        <v>42966</v>
      </c>
      <c r="C5186" s="16" t="s">
        <v>117</v>
      </c>
      <c r="D5186" s="19">
        <v>50989</v>
      </c>
      <c r="E5186" s="16" t="s">
        <v>2623</v>
      </c>
      <c r="F5186" s="16" t="s">
        <v>98</v>
      </c>
      <c r="G5186" s="16" t="s">
        <v>99</v>
      </c>
      <c r="H5186" s="16" t="s">
        <v>109</v>
      </c>
      <c r="I5186" s="16"/>
      <c r="J5186" s="16"/>
      <c r="K5186" s="16"/>
      <c r="L5186" s="19">
        <v>0.19</v>
      </c>
      <c r="M5186" s="19">
        <v>0.19</v>
      </c>
      <c r="N5186" s="16" t="s">
        <v>110</v>
      </c>
      <c r="O5186" s="16"/>
      <c r="P5186" s="16"/>
      <c r="Q5186" s="16" t="s">
        <v>101</v>
      </c>
      <c r="R5186" s="16" t="s">
        <v>111</v>
      </c>
      <c r="S5186" s="16" t="s">
        <v>112</v>
      </c>
      <c r="T5186" s="16" t="s">
        <v>113</v>
      </c>
      <c r="U5186" s="16" t="s">
        <v>114</v>
      </c>
      <c r="V5186" s="16"/>
      <c r="W5186" s="16"/>
      <c r="X5186" s="16"/>
      <c r="Y5186" s="16"/>
      <c r="Z5186" s="16" t="s">
        <v>115</v>
      </c>
      <c r="AA5186" s="16"/>
      <c r="AB5186" s="16"/>
      <c r="AC5186" s="16"/>
      <c r="AD5186" s="16"/>
      <c r="AE5186" s="16"/>
      <c r="AF5186" s="16"/>
      <c r="AG5186" s="19">
        <v>37</v>
      </c>
      <c r="AH5186" s="16"/>
      <c r="AI5186" s="16"/>
      <c r="AJ5186" s="16"/>
      <c r="AK5186" s="16" t="s">
        <v>6107</v>
      </c>
      <c r="AL5186" s="16"/>
      <c r="AM5186" s="16"/>
      <c r="AN5186" s="16"/>
      <c r="AO5186" s="16"/>
      <c r="AP5186" s="16"/>
      <c r="AQ5186" s="16"/>
    </row>
    <row r="5187" spans="1:43" ht="25.5">
      <c r="A5187" s="6">
        <v>43158.494422245371</v>
      </c>
      <c r="B5187" s="2">
        <v>42967</v>
      </c>
      <c r="C5187" s="1" t="s">
        <v>96</v>
      </c>
      <c r="D5187" s="1">
        <v>50989</v>
      </c>
      <c r="E5187" s="1" t="s">
        <v>2623</v>
      </c>
      <c r="F5187" s="1" t="s">
        <v>98</v>
      </c>
      <c r="G5187" s="1" t="s">
        <v>99</v>
      </c>
      <c r="H5187" s="1" t="s">
        <v>109</v>
      </c>
      <c r="K5187" s="1">
        <v>0.19</v>
      </c>
      <c r="L5187" s="1">
        <v>0.19</v>
      </c>
      <c r="M5187" s="1">
        <v>0.19</v>
      </c>
      <c r="N5187" s="1" t="s">
        <v>110</v>
      </c>
      <c r="O5187" s="1">
        <v>0.15</v>
      </c>
      <c r="P5187" s="1" t="s">
        <v>110</v>
      </c>
      <c r="Q5187" s="1" t="s">
        <v>101</v>
      </c>
      <c r="R5187" s="1" t="s">
        <v>111</v>
      </c>
      <c r="S5187" s="1" t="s">
        <v>133</v>
      </c>
      <c r="T5187" s="1" t="s">
        <v>113</v>
      </c>
      <c r="U5187" s="1" t="s">
        <v>114</v>
      </c>
      <c r="Z5187" s="1" t="s">
        <v>115</v>
      </c>
      <c r="AG5187" s="1">
        <v>37</v>
      </c>
    </row>
    <row r="5188" spans="1:43" ht="25.5">
      <c r="A5188" s="14">
        <v>43173.58863859954</v>
      </c>
      <c r="B5188" s="15">
        <v>42967</v>
      </c>
      <c r="C5188" s="16" t="s">
        <v>96</v>
      </c>
      <c r="D5188" s="19">
        <v>50989</v>
      </c>
      <c r="E5188" s="16" t="s">
        <v>2623</v>
      </c>
      <c r="F5188" s="16" t="s">
        <v>98</v>
      </c>
      <c r="G5188" s="16" t="s">
        <v>99</v>
      </c>
      <c r="H5188" s="16" t="s">
        <v>109</v>
      </c>
      <c r="I5188" s="16"/>
      <c r="J5188" s="16"/>
      <c r="K5188" s="19">
        <v>0.19</v>
      </c>
      <c r="L5188" s="19">
        <v>0.19</v>
      </c>
      <c r="M5188" s="19">
        <v>0.19</v>
      </c>
      <c r="N5188" s="16" t="s">
        <v>110</v>
      </c>
      <c r="O5188" s="19">
        <v>0.15</v>
      </c>
      <c r="P5188" s="16" t="s">
        <v>110</v>
      </c>
      <c r="Q5188" s="16" t="s">
        <v>101</v>
      </c>
      <c r="R5188" s="16" t="s">
        <v>111</v>
      </c>
      <c r="S5188" s="16" t="s">
        <v>133</v>
      </c>
      <c r="T5188" s="16" t="s">
        <v>113</v>
      </c>
      <c r="U5188" s="16" t="s">
        <v>114</v>
      </c>
      <c r="V5188" s="16"/>
      <c r="W5188" s="16"/>
      <c r="X5188" s="16"/>
      <c r="Y5188" s="16"/>
      <c r="Z5188" s="16" t="s">
        <v>115</v>
      </c>
      <c r="AA5188" s="16"/>
      <c r="AB5188" s="16"/>
      <c r="AC5188" s="16"/>
      <c r="AD5188" s="16"/>
      <c r="AE5188" s="16"/>
      <c r="AF5188" s="16"/>
      <c r="AG5188" s="19">
        <v>37</v>
      </c>
      <c r="AH5188" s="16"/>
      <c r="AI5188" s="16"/>
      <c r="AJ5188" s="16"/>
      <c r="AK5188" s="16"/>
      <c r="AL5188" s="16"/>
      <c r="AM5188" s="16"/>
      <c r="AN5188" s="16"/>
      <c r="AO5188" s="16"/>
      <c r="AP5188" s="16"/>
      <c r="AQ5188" s="16"/>
    </row>
    <row r="5189" spans="1:43" ht="25.5">
      <c r="A5189" s="6">
        <v>43158.495011412037</v>
      </c>
      <c r="B5189" s="2">
        <v>42967</v>
      </c>
      <c r="C5189" s="1" t="s">
        <v>117</v>
      </c>
      <c r="D5189" s="1">
        <v>50989</v>
      </c>
      <c r="E5189" s="1" t="s">
        <v>2623</v>
      </c>
      <c r="F5189" s="1" t="s">
        <v>98</v>
      </c>
      <c r="G5189" s="1" t="s">
        <v>99</v>
      </c>
      <c r="H5189" s="1" t="s">
        <v>109</v>
      </c>
      <c r="L5189" s="1">
        <v>0.19</v>
      </c>
      <c r="M5189" s="1">
        <v>0.19</v>
      </c>
      <c r="N5189" s="1" t="s">
        <v>110</v>
      </c>
      <c r="O5189" s="1">
        <v>0.15</v>
      </c>
      <c r="P5189" s="1" t="s">
        <v>110</v>
      </c>
      <c r="Q5189" s="1" t="s">
        <v>101</v>
      </c>
      <c r="R5189" s="1" t="s">
        <v>111</v>
      </c>
      <c r="S5189" s="1" t="s">
        <v>133</v>
      </c>
      <c r="T5189" s="1" t="s">
        <v>113</v>
      </c>
      <c r="U5189" s="1" t="s">
        <v>114</v>
      </c>
      <c r="Z5189" s="1" t="s">
        <v>115</v>
      </c>
      <c r="AG5189" s="1">
        <v>37</v>
      </c>
    </row>
    <row r="5190" spans="1:43">
      <c r="A5190" s="14">
        <v>43173.589277268518</v>
      </c>
      <c r="B5190" s="15">
        <v>42967</v>
      </c>
      <c r="C5190" s="16" t="s">
        <v>117</v>
      </c>
      <c r="D5190" s="19">
        <v>50989</v>
      </c>
      <c r="E5190" s="16" t="s">
        <v>2623</v>
      </c>
      <c r="F5190" s="16" t="s">
        <v>98</v>
      </c>
      <c r="G5190" s="16" t="s">
        <v>99</v>
      </c>
      <c r="H5190" s="16" t="s">
        <v>109</v>
      </c>
      <c r="I5190" s="16"/>
      <c r="J5190" s="16"/>
      <c r="K5190" s="16"/>
      <c r="L5190" s="19">
        <v>0.19</v>
      </c>
      <c r="M5190" s="19">
        <v>0.19</v>
      </c>
      <c r="N5190" s="16" t="s">
        <v>110</v>
      </c>
      <c r="O5190" s="16"/>
      <c r="P5190" s="16"/>
      <c r="Q5190" s="16" t="s">
        <v>101</v>
      </c>
      <c r="R5190" s="16" t="s">
        <v>111</v>
      </c>
      <c r="S5190" s="16" t="s">
        <v>101</v>
      </c>
      <c r="T5190" s="16" t="s">
        <v>113</v>
      </c>
      <c r="U5190" s="16" t="s">
        <v>114</v>
      </c>
      <c r="V5190" s="16"/>
      <c r="W5190" s="16"/>
      <c r="X5190" s="16"/>
      <c r="Y5190" s="16"/>
      <c r="Z5190" s="16" t="s">
        <v>115</v>
      </c>
      <c r="AA5190" s="16"/>
      <c r="AB5190" s="16"/>
      <c r="AC5190" s="16"/>
      <c r="AD5190" s="16"/>
      <c r="AE5190" s="16"/>
      <c r="AF5190" s="16"/>
      <c r="AG5190" s="19">
        <v>37</v>
      </c>
      <c r="AH5190" s="16"/>
      <c r="AI5190" s="16"/>
      <c r="AJ5190" s="16"/>
      <c r="AK5190" s="16"/>
      <c r="AL5190" s="16"/>
      <c r="AM5190" s="16"/>
      <c r="AN5190" s="16"/>
      <c r="AO5190" s="16"/>
      <c r="AP5190" s="16"/>
      <c r="AQ5190" s="16"/>
    </row>
    <row r="5191" spans="1:43" ht="25.5">
      <c r="A5191" s="6">
        <v>43158.49549587963</v>
      </c>
      <c r="B5191" s="2">
        <v>42968</v>
      </c>
      <c r="C5191" s="1" t="s">
        <v>96</v>
      </c>
      <c r="D5191" s="1">
        <v>50989</v>
      </c>
      <c r="E5191" s="1" t="s">
        <v>6110</v>
      </c>
      <c r="F5191" s="1" t="s">
        <v>98</v>
      </c>
      <c r="G5191" s="1" t="s">
        <v>99</v>
      </c>
      <c r="H5191" s="1" t="s">
        <v>109</v>
      </c>
      <c r="K5191" s="1">
        <v>0.19</v>
      </c>
      <c r="L5191" s="1">
        <v>0.19</v>
      </c>
      <c r="M5191" s="1">
        <v>0.19</v>
      </c>
      <c r="N5191" s="1" t="s">
        <v>110</v>
      </c>
      <c r="O5191" s="1">
        <v>0.15</v>
      </c>
      <c r="P5191" s="1" t="s">
        <v>110</v>
      </c>
      <c r="Q5191" s="1" t="s">
        <v>101</v>
      </c>
      <c r="R5191" s="1" t="s">
        <v>111</v>
      </c>
      <c r="S5191" s="1" t="s">
        <v>112</v>
      </c>
      <c r="T5191" s="1" t="s">
        <v>113</v>
      </c>
      <c r="U5191" s="1" t="s">
        <v>114</v>
      </c>
      <c r="Z5191" s="1" t="s">
        <v>115</v>
      </c>
      <c r="AG5191" s="1">
        <v>37</v>
      </c>
    </row>
    <row r="5192" spans="1:43" ht="25.5">
      <c r="A5192" s="14">
        <v>43173.59004628472</v>
      </c>
      <c r="B5192" s="15">
        <v>42968</v>
      </c>
      <c r="C5192" s="16" t="s">
        <v>96</v>
      </c>
      <c r="D5192" s="19">
        <v>50989</v>
      </c>
      <c r="E5192" s="16" t="s">
        <v>2623</v>
      </c>
      <c r="F5192" s="16" t="s">
        <v>98</v>
      </c>
      <c r="G5192" s="16" t="s">
        <v>99</v>
      </c>
      <c r="H5192" s="16" t="s">
        <v>109</v>
      </c>
      <c r="I5192" s="16"/>
      <c r="J5192" s="16"/>
      <c r="K5192" s="19">
        <v>0.19</v>
      </c>
      <c r="L5192" s="19">
        <v>0.19</v>
      </c>
      <c r="M5192" s="19">
        <v>0.19</v>
      </c>
      <c r="N5192" s="16" t="s">
        <v>110</v>
      </c>
      <c r="O5192" s="19">
        <v>0.15</v>
      </c>
      <c r="P5192" s="16" t="s">
        <v>110</v>
      </c>
      <c r="Q5192" s="16" t="s">
        <v>101</v>
      </c>
      <c r="R5192" s="16" t="s">
        <v>111</v>
      </c>
      <c r="S5192" s="16" t="s">
        <v>112</v>
      </c>
      <c r="T5192" s="16" t="s">
        <v>113</v>
      </c>
      <c r="U5192" s="16" t="s">
        <v>114</v>
      </c>
      <c r="V5192" s="16"/>
      <c r="W5192" s="16"/>
      <c r="X5192" s="16"/>
      <c r="Y5192" s="16"/>
      <c r="Z5192" s="16" t="s">
        <v>115</v>
      </c>
      <c r="AA5192" s="16"/>
      <c r="AB5192" s="16"/>
      <c r="AC5192" s="16"/>
      <c r="AD5192" s="16"/>
      <c r="AE5192" s="16"/>
      <c r="AF5192" s="16"/>
      <c r="AG5192" s="19">
        <v>37</v>
      </c>
      <c r="AH5192" s="16"/>
      <c r="AI5192" s="16"/>
      <c r="AJ5192" s="16"/>
      <c r="AK5192" s="16" t="s">
        <v>6090</v>
      </c>
      <c r="AL5192" s="16"/>
      <c r="AM5192" s="16"/>
      <c r="AN5192" s="16"/>
      <c r="AO5192" s="16"/>
      <c r="AP5192" s="16"/>
      <c r="AQ5192" s="16"/>
    </row>
    <row r="5193" spans="1:43">
      <c r="A5193" s="6">
        <v>43158.50960002315</v>
      </c>
      <c r="B5193" s="2">
        <v>42961</v>
      </c>
      <c r="C5193" s="1" t="s">
        <v>96</v>
      </c>
      <c r="D5193" s="1">
        <v>50990</v>
      </c>
      <c r="E5193" s="1" t="s">
        <v>699</v>
      </c>
      <c r="F5193" s="1" t="s">
        <v>98</v>
      </c>
      <c r="G5193" s="1" t="s">
        <v>99</v>
      </c>
      <c r="H5193" s="1" t="s">
        <v>109</v>
      </c>
      <c r="K5193" s="1">
        <v>0.19</v>
      </c>
      <c r="L5193" s="1">
        <v>0.19</v>
      </c>
      <c r="M5193" s="1">
        <v>0.19</v>
      </c>
      <c r="N5193" s="1" t="s">
        <v>110</v>
      </c>
      <c r="O5193" s="1">
        <v>0.15</v>
      </c>
      <c r="P5193" s="1" t="s">
        <v>110</v>
      </c>
      <c r="Q5193" s="1" t="s">
        <v>101</v>
      </c>
      <c r="R5193" s="1" t="s">
        <v>111</v>
      </c>
      <c r="S5193" s="1" t="s">
        <v>101</v>
      </c>
      <c r="T5193" s="1" t="s">
        <v>113</v>
      </c>
      <c r="U5193" s="1" t="s">
        <v>114</v>
      </c>
      <c r="Z5193" s="1" t="s">
        <v>115</v>
      </c>
      <c r="AG5193" s="1">
        <v>37</v>
      </c>
    </row>
    <row r="5194" spans="1:43" ht="25.5">
      <c r="A5194" s="6">
        <v>43158.510399652776</v>
      </c>
      <c r="B5194" s="2">
        <v>42961</v>
      </c>
      <c r="C5194" s="1" t="s">
        <v>117</v>
      </c>
      <c r="D5194" s="1">
        <v>50990</v>
      </c>
      <c r="E5194" s="1" t="s">
        <v>699</v>
      </c>
      <c r="F5194" s="1" t="s">
        <v>98</v>
      </c>
      <c r="G5194" s="1" t="s">
        <v>99</v>
      </c>
      <c r="H5194" s="1" t="s">
        <v>100</v>
      </c>
      <c r="L5194" s="1">
        <v>0.19</v>
      </c>
      <c r="M5194" s="1">
        <v>0.19</v>
      </c>
      <c r="N5194" s="1" t="s">
        <v>110</v>
      </c>
      <c r="Q5194" s="1" t="s">
        <v>101</v>
      </c>
      <c r="R5194" s="1" t="s">
        <v>111</v>
      </c>
      <c r="S5194" s="1" t="s">
        <v>112</v>
      </c>
      <c r="T5194" s="1" t="s">
        <v>113</v>
      </c>
      <c r="U5194" s="1" t="s">
        <v>114</v>
      </c>
      <c r="Z5194" s="1" t="s">
        <v>115</v>
      </c>
      <c r="AD5194" s="1">
        <v>0.74</v>
      </c>
      <c r="AG5194" s="1">
        <v>37</v>
      </c>
    </row>
    <row r="5195" spans="1:43" ht="25.5">
      <c r="A5195" s="6">
        <v>43158.510979606479</v>
      </c>
      <c r="B5195" s="2">
        <v>42962</v>
      </c>
      <c r="C5195" s="1" t="s">
        <v>96</v>
      </c>
      <c r="D5195" s="1">
        <v>50990</v>
      </c>
      <c r="E5195" s="1" t="s">
        <v>699</v>
      </c>
      <c r="F5195" s="1" t="s">
        <v>98</v>
      </c>
      <c r="G5195" s="1" t="s">
        <v>99</v>
      </c>
      <c r="H5195" s="1" t="s">
        <v>109</v>
      </c>
      <c r="K5195" s="1">
        <v>0.19</v>
      </c>
      <c r="L5195" s="1">
        <v>0.19</v>
      </c>
      <c r="M5195" s="1">
        <v>0.19</v>
      </c>
      <c r="N5195" s="1" t="s">
        <v>110</v>
      </c>
      <c r="O5195" s="1">
        <v>0.15</v>
      </c>
      <c r="P5195" s="1" t="s">
        <v>110</v>
      </c>
      <c r="Q5195" s="1" t="s">
        <v>101</v>
      </c>
      <c r="R5195" s="1" t="s">
        <v>111</v>
      </c>
      <c r="S5195" s="1" t="s">
        <v>112</v>
      </c>
      <c r="T5195" s="1" t="s">
        <v>113</v>
      </c>
      <c r="U5195" s="1" t="s">
        <v>114</v>
      </c>
      <c r="Z5195" s="1" t="s">
        <v>115</v>
      </c>
      <c r="AG5195" s="1">
        <v>37</v>
      </c>
    </row>
    <row r="5196" spans="1:43" ht="25.5">
      <c r="A5196" s="6">
        <v>43158.511544525463</v>
      </c>
      <c r="B5196" s="2">
        <v>42962</v>
      </c>
      <c r="C5196" s="1" t="s">
        <v>117</v>
      </c>
      <c r="D5196" s="1">
        <v>50990</v>
      </c>
      <c r="E5196" s="1" t="s">
        <v>699</v>
      </c>
      <c r="F5196" s="1" t="s">
        <v>98</v>
      </c>
      <c r="G5196" s="1" t="s">
        <v>99</v>
      </c>
      <c r="H5196" s="1" t="s">
        <v>109</v>
      </c>
      <c r="L5196" s="1">
        <v>0.19</v>
      </c>
      <c r="M5196" s="1">
        <v>0.19</v>
      </c>
      <c r="N5196" s="1" t="s">
        <v>110</v>
      </c>
      <c r="Q5196" s="1" t="s">
        <v>101</v>
      </c>
      <c r="R5196" s="1" t="s">
        <v>111</v>
      </c>
      <c r="S5196" s="1" t="s">
        <v>112</v>
      </c>
      <c r="T5196" s="1" t="s">
        <v>113</v>
      </c>
      <c r="U5196" s="1" t="s">
        <v>114</v>
      </c>
      <c r="Z5196" s="1" t="s">
        <v>115</v>
      </c>
      <c r="AD5196" s="1">
        <v>0.74</v>
      </c>
      <c r="AG5196" s="1">
        <v>37</v>
      </c>
    </row>
    <row r="5197" spans="1:43" ht="25.5">
      <c r="A5197" s="6">
        <v>43158.512167187495</v>
      </c>
      <c r="B5197" s="2">
        <v>42963</v>
      </c>
      <c r="C5197" s="1" t="s">
        <v>96</v>
      </c>
      <c r="D5197" s="1">
        <v>50990</v>
      </c>
      <c r="E5197" s="1" t="s">
        <v>699</v>
      </c>
      <c r="F5197" s="1" t="s">
        <v>98</v>
      </c>
      <c r="G5197" s="1" t="s">
        <v>99</v>
      </c>
      <c r="H5197" s="1" t="s">
        <v>109</v>
      </c>
      <c r="K5197" s="1">
        <v>0.19</v>
      </c>
      <c r="L5197" s="1">
        <v>0.19</v>
      </c>
      <c r="M5197" s="1">
        <v>0.19</v>
      </c>
      <c r="N5197" s="1" t="s">
        <v>110</v>
      </c>
      <c r="O5197" s="1">
        <v>0.15</v>
      </c>
      <c r="P5197" s="1" t="s">
        <v>110</v>
      </c>
      <c r="Q5197" s="1" t="s">
        <v>101</v>
      </c>
      <c r="R5197" s="1" t="s">
        <v>111</v>
      </c>
      <c r="S5197" s="1" t="s">
        <v>112</v>
      </c>
      <c r="T5197" s="1" t="s">
        <v>113</v>
      </c>
      <c r="U5197" s="1" t="s">
        <v>114</v>
      </c>
      <c r="Z5197" s="1" t="s">
        <v>115</v>
      </c>
      <c r="AG5197" s="1">
        <v>37</v>
      </c>
    </row>
    <row r="5198" spans="1:43" ht="25.5">
      <c r="A5198" s="6">
        <v>43158.512813182868</v>
      </c>
      <c r="B5198" s="2">
        <v>42963</v>
      </c>
      <c r="C5198" s="1" t="s">
        <v>117</v>
      </c>
      <c r="D5198" s="1">
        <v>50990</v>
      </c>
      <c r="E5198" s="1" t="s">
        <v>699</v>
      </c>
      <c r="F5198" s="1" t="s">
        <v>98</v>
      </c>
      <c r="G5198" s="1" t="s">
        <v>99</v>
      </c>
      <c r="H5198" s="1" t="s">
        <v>100</v>
      </c>
      <c r="Q5198" s="1" t="s">
        <v>101</v>
      </c>
      <c r="R5198" s="1" t="s">
        <v>102</v>
      </c>
      <c r="S5198" s="1" t="s">
        <v>103</v>
      </c>
      <c r="T5198" s="1" t="s">
        <v>104</v>
      </c>
      <c r="U5198" s="1" t="s">
        <v>114</v>
      </c>
      <c r="Z5198" s="1" t="s">
        <v>115</v>
      </c>
      <c r="AA5198" s="1">
        <v>0.15</v>
      </c>
      <c r="AD5198" s="1">
        <v>0.74</v>
      </c>
      <c r="AM5198" s="1">
        <v>5</v>
      </c>
    </row>
    <row r="5199" spans="1:43" ht="25.5">
      <c r="A5199" s="6">
        <v>43158.518532210648</v>
      </c>
      <c r="B5199" s="2">
        <v>42964</v>
      </c>
      <c r="C5199" s="1" t="s">
        <v>96</v>
      </c>
      <c r="D5199" s="1">
        <v>50990</v>
      </c>
      <c r="E5199" s="1" t="s">
        <v>699</v>
      </c>
      <c r="F5199" s="1" t="s">
        <v>98</v>
      </c>
      <c r="G5199" s="1" t="s">
        <v>99</v>
      </c>
      <c r="H5199" s="1" t="s">
        <v>109</v>
      </c>
      <c r="L5199" s="1">
        <v>0.19</v>
      </c>
      <c r="O5199" s="1">
        <v>0.15</v>
      </c>
      <c r="P5199" s="1" t="s">
        <v>110</v>
      </c>
      <c r="Q5199" s="1" t="s">
        <v>101</v>
      </c>
      <c r="R5199" s="1" t="s">
        <v>111</v>
      </c>
      <c r="S5199" s="1" t="s">
        <v>112</v>
      </c>
      <c r="T5199" s="1" t="s">
        <v>113</v>
      </c>
      <c r="U5199" s="1" t="s">
        <v>114</v>
      </c>
      <c r="Z5199" s="1" t="s">
        <v>33</v>
      </c>
      <c r="AG5199" s="1">
        <v>37</v>
      </c>
      <c r="AK5199" s="1" t="s">
        <v>6113</v>
      </c>
    </row>
    <row r="5200" spans="1:43" ht="25.5">
      <c r="A5200" s="6">
        <v>43158.519060057872</v>
      </c>
      <c r="B5200" s="2">
        <v>42964</v>
      </c>
      <c r="C5200" s="1" t="s">
        <v>117</v>
      </c>
      <c r="D5200" s="1">
        <v>50990</v>
      </c>
      <c r="E5200" s="1" t="s">
        <v>699</v>
      </c>
      <c r="F5200" s="1" t="s">
        <v>98</v>
      </c>
      <c r="G5200" s="1" t="s">
        <v>99</v>
      </c>
      <c r="H5200" s="1" t="s">
        <v>109</v>
      </c>
      <c r="L5200" s="1">
        <v>0.19</v>
      </c>
      <c r="M5200" s="1">
        <v>0.19</v>
      </c>
      <c r="N5200" s="1" t="s">
        <v>110</v>
      </c>
      <c r="Q5200" s="1" t="s">
        <v>101</v>
      </c>
      <c r="R5200" s="1" t="s">
        <v>111</v>
      </c>
      <c r="S5200" s="1" t="s">
        <v>112</v>
      </c>
      <c r="T5200" s="1" t="s">
        <v>113</v>
      </c>
      <c r="U5200" s="1" t="s">
        <v>114</v>
      </c>
      <c r="Z5200" s="1" t="s">
        <v>33</v>
      </c>
      <c r="AG5200" s="1">
        <v>37</v>
      </c>
    </row>
    <row r="5201" spans="1:38" ht="25.5">
      <c r="A5201" s="6">
        <v>43158.519951284718</v>
      </c>
      <c r="B5201" s="2">
        <v>42965</v>
      </c>
      <c r="C5201" s="1" t="s">
        <v>96</v>
      </c>
      <c r="D5201" s="1">
        <v>50990</v>
      </c>
      <c r="E5201" s="1" t="s">
        <v>699</v>
      </c>
      <c r="F5201" s="1" t="s">
        <v>98</v>
      </c>
      <c r="G5201" s="1" t="s">
        <v>99</v>
      </c>
      <c r="H5201" s="1" t="s">
        <v>109</v>
      </c>
      <c r="K5201" s="1">
        <v>0.19</v>
      </c>
      <c r="L5201" s="1">
        <v>0.19</v>
      </c>
      <c r="M5201" s="1">
        <v>0.19</v>
      </c>
      <c r="N5201" s="1" t="s">
        <v>110</v>
      </c>
      <c r="O5201" s="1">
        <v>0.15</v>
      </c>
      <c r="P5201" s="1" t="s">
        <v>110</v>
      </c>
      <c r="Q5201" s="1" t="s">
        <v>101</v>
      </c>
      <c r="R5201" s="1" t="s">
        <v>111</v>
      </c>
      <c r="S5201" s="1" t="s">
        <v>112</v>
      </c>
      <c r="T5201" s="1" t="s">
        <v>113</v>
      </c>
      <c r="U5201" s="1" t="s">
        <v>114</v>
      </c>
      <c r="Z5201" s="1" t="s">
        <v>33</v>
      </c>
      <c r="AG5201" s="1">
        <v>37</v>
      </c>
    </row>
    <row r="5202" spans="1:38" ht="25.5">
      <c r="A5202" s="6">
        <v>43158.520477523147</v>
      </c>
      <c r="B5202" s="2">
        <v>42965</v>
      </c>
      <c r="C5202" s="1" t="s">
        <v>117</v>
      </c>
      <c r="D5202" s="1">
        <v>50990</v>
      </c>
      <c r="E5202" s="1" t="s">
        <v>699</v>
      </c>
      <c r="F5202" s="1" t="s">
        <v>98</v>
      </c>
      <c r="G5202" s="1" t="s">
        <v>99</v>
      </c>
      <c r="H5202" s="1" t="s">
        <v>109</v>
      </c>
      <c r="L5202" s="1">
        <v>0.19</v>
      </c>
      <c r="M5202" s="1">
        <v>0.19</v>
      </c>
      <c r="N5202" s="1" t="s">
        <v>110</v>
      </c>
      <c r="O5202" s="1">
        <v>0.15</v>
      </c>
      <c r="P5202" s="1" t="s">
        <v>110</v>
      </c>
      <c r="Q5202" s="1" t="s">
        <v>101</v>
      </c>
      <c r="R5202" s="1" t="s">
        <v>111</v>
      </c>
      <c r="S5202" s="1" t="s">
        <v>112</v>
      </c>
      <c r="T5202" s="1" t="s">
        <v>113</v>
      </c>
      <c r="U5202" s="1" t="s">
        <v>114</v>
      </c>
      <c r="Z5202" s="1" t="s">
        <v>115</v>
      </c>
      <c r="AG5202" s="1">
        <v>37</v>
      </c>
    </row>
    <row r="5203" spans="1:38">
      <c r="A5203" s="6">
        <v>43158.521498333328</v>
      </c>
      <c r="B5203" s="2">
        <v>42966</v>
      </c>
      <c r="C5203" s="1" t="s">
        <v>96</v>
      </c>
      <c r="D5203" s="1">
        <v>50990</v>
      </c>
      <c r="E5203" s="1" t="s">
        <v>699</v>
      </c>
      <c r="F5203" s="1" t="s">
        <v>98</v>
      </c>
      <c r="G5203" s="1" t="s">
        <v>99</v>
      </c>
      <c r="H5203" s="1" t="s">
        <v>109</v>
      </c>
      <c r="K5203" s="1">
        <v>0.19</v>
      </c>
      <c r="L5203" s="1">
        <v>0.19</v>
      </c>
      <c r="M5203" s="1">
        <v>0.19</v>
      </c>
      <c r="N5203" s="1" t="s">
        <v>110</v>
      </c>
      <c r="O5203" s="1">
        <v>0.15</v>
      </c>
      <c r="P5203" s="1" t="s">
        <v>110</v>
      </c>
      <c r="Q5203" s="1" t="s">
        <v>101</v>
      </c>
      <c r="R5203" s="1" t="s">
        <v>111</v>
      </c>
      <c r="S5203" s="1" t="s">
        <v>101</v>
      </c>
      <c r="T5203" s="1" t="s">
        <v>113</v>
      </c>
      <c r="U5203" s="1" t="s">
        <v>105</v>
      </c>
      <c r="Z5203" s="1" t="s">
        <v>33</v>
      </c>
      <c r="AG5203" s="1">
        <v>37</v>
      </c>
    </row>
    <row r="5204" spans="1:38">
      <c r="A5204" s="6">
        <v>43158.522006620369</v>
      </c>
      <c r="B5204" s="2">
        <v>42966</v>
      </c>
      <c r="C5204" s="1" t="s">
        <v>117</v>
      </c>
      <c r="D5204" s="1">
        <v>50990</v>
      </c>
      <c r="E5204" s="1" t="s">
        <v>699</v>
      </c>
      <c r="F5204" s="1" t="s">
        <v>98</v>
      </c>
      <c r="G5204" s="1" t="s">
        <v>99</v>
      </c>
      <c r="H5204" s="1" t="s">
        <v>109</v>
      </c>
      <c r="L5204" s="1">
        <v>0.19</v>
      </c>
      <c r="M5204" s="1">
        <v>0.19</v>
      </c>
      <c r="N5204" s="1" t="s">
        <v>110</v>
      </c>
      <c r="Q5204" s="1" t="s">
        <v>101</v>
      </c>
      <c r="R5204" s="1" t="s">
        <v>111</v>
      </c>
      <c r="S5204" s="1" t="s">
        <v>124</v>
      </c>
      <c r="T5204" s="1" t="s">
        <v>113</v>
      </c>
      <c r="U5204" s="1" t="s">
        <v>114</v>
      </c>
      <c r="Z5204" s="1" t="s">
        <v>115</v>
      </c>
      <c r="AG5204" s="1">
        <v>37</v>
      </c>
    </row>
    <row r="5205" spans="1:38" ht="25.5">
      <c r="A5205" s="6">
        <v>43158.503807013883</v>
      </c>
      <c r="B5205" s="2">
        <v>42967</v>
      </c>
      <c r="C5205" s="1" t="s">
        <v>96</v>
      </c>
      <c r="D5205" s="1">
        <v>50990</v>
      </c>
      <c r="E5205" s="1" t="s">
        <v>699</v>
      </c>
      <c r="F5205" s="1" t="s">
        <v>98</v>
      </c>
      <c r="G5205" s="1" t="s">
        <v>99</v>
      </c>
      <c r="H5205" s="1" t="s">
        <v>109</v>
      </c>
      <c r="K5205" s="1">
        <v>0.19</v>
      </c>
      <c r="L5205" s="1">
        <v>0.19</v>
      </c>
      <c r="M5205" s="1">
        <v>0.19</v>
      </c>
      <c r="N5205" s="1" t="s">
        <v>110</v>
      </c>
      <c r="O5205" s="1">
        <v>0.15</v>
      </c>
      <c r="P5205" s="1" t="s">
        <v>110</v>
      </c>
      <c r="Q5205" s="1" t="s">
        <v>101</v>
      </c>
      <c r="R5205" s="1" t="s">
        <v>111</v>
      </c>
      <c r="S5205" s="1" t="s">
        <v>112</v>
      </c>
      <c r="T5205" s="1" t="s">
        <v>113</v>
      </c>
      <c r="U5205" s="1" t="s">
        <v>114</v>
      </c>
      <c r="Z5205" s="1" t="s">
        <v>115</v>
      </c>
      <c r="AC5205" s="1">
        <v>1</v>
      </c>
      <c r="AG5205" s="1">
        <v>37</v>
      </c>
    </row>
    <row r="5206" spans="1:38" ht="25.5">
      <c r="A5206" s="6">
        <v>43158.505741886576</v>
      </c>
      <c r="B5206" s="2">
        <v>42967</v>
      </c>
      <c r="C5206" s="1" t="s">
        <v>117</v>
      </c>
      <c r="D5206" s="1">
        <v>50990</v>
      </c>
      <c r="E5206" s="1" t="s">
        <v>699</v>
      </c>
      <c r="F5206" s="1" t="s">
        <v>98</v>
      </c>
      <c r="G5206" s="1" t="s">
        <v>99</v>
      </c>
      <c r="H5206" s="1" t="s">
        <v>109</v>
      </c>
      <c r="L5206" s="1">
        <v>0.19</v>
      </c>
      <c r="M5206" s="1">
        <v>0.19</v>
      </c>
      <c r="N5206" s="1" t="s">
        <v>110</v>
      </c>
      <c r="Q5206" s="1" t="s">
        <v>101</v>
      </c>
      <c r="R5206" s="1" t="s">
        <v>111</v>
      </c>
      <c r="S5206" s="1" t="s">
        <v>112</v>
      </c>
      <c r="T5206" s="1" t="s">
        <v>6095</v>
      </c>
      <c r="U5206" s="1" t="s">
        <v>114</v>
      </c>
      <c r="Z5206" s="1" t="s">
        <v>33</v>
      </c>
      <c r="AC5206" s="1">
        <v>1</v>
      </c>
    </row>
    <row r="5207" spans="1:38" ht="25.5">
      <c r="A5207" s="6">
        <v>43158.506399687496</v>
      </c>
      <c r="B5207" s="2">
        <v>42968</v>
      </c>
      <c r="C5207" s="1" t="s">
        <v>96</v>
      </c>
      <c r="D5207" s="1">
        <v>50990</v>
      </c>
      <c r="E5207" s="1" t="s">
        <v>699</v>
      </c>
      <c r="F5207" s="1" t="s">
        <v>98</v>
      </c>
      <c r="G5207" s="1" t="s">
        <v>99</v>
      </c>
      <c r="H5207" s="1" t="s">
        <v>109</v>
      </c>
      <c r="K5207" s="1">
        <v>0.19</v>
      </c>
      <c r="L5207" s="1">
        <v>0.19</v>
      </c>
      <c r="M5207" s="1">
        <v>0.19</v>
      </c>
      <c r="N5207" s="1" t="s">
        <v>110</v>
      </c>
      <c r="O5207" s="1">
        <v>0.15</v>
      </c>
      <c r="P5207" s="1" t="s">
        <v>110</v>
      </c>
      <c r="Q5207" s="1" t="s">
        <v>101</v>
      </c>
      <c r="R5207" s="1" t="s">
        <v>111</v>
      </c>
      <c r="S5207" s="1" t="s">
        <v>112</v>
      </c>
      <c r="T5207" s="1" t="s">
        <v>113</v>
      </c>
      <c r="U5207" s="1" t="s">
        <v>114</v>
      </c>
      <c r="Z5207" s="1" t="s">
        <v>115</v>
      </c>
      <c r="AC5207" s="1">
        <v>1</v>
      </c>
      <c r="AG5207" s="1">
        <v>37</v>
      </c>
    </row>
    <row r="5208" spans="1:38" ht="25.5">
      <c r="A5208" s="6">
        <v>43158.506888275464</v>
      </c>
      <c r="B5208" s="2">
        <v>42968</v>
      </c>
      <c r="C5208" s="1" t="s">
        <v>117</v>
      </c>
      <c r="D5208" s="1">
        <v>50990</v>
      </c>
      <c r="E5208" s="1" t="s">
        <v>699</v>
      </c>
      <c r="F5208" s="1" t="s">
        <v>98</v>
      </c>
      <c r="G5208" s="1" t="s">
        <v>99</v>
      </c>
      <c r="H5208" s="1" t="s">
        <v>109</v>
      </c>
      <c r="L5208" s="1">
        <v>0.19</v>
      </c>
      <c r="M5208" s="1">
        <v>0.19</v>
      </c>
      <c r="N5208" s="1" t="s">
        <v>110</v>
      </c>
      <c r="Q5208" s="1" t="s">
        <v>101</v>
      </c>
      <c r="R5208" s="1" t="s">
        <v>111</v>
      </c>
      <c r="S5208" s="1" t="s">
        <v>112</v>
      </c>
      <c r="T5208" s="1" t="s">
        <v>113</v>
      </c>
      <c r="U5208" s="1" t="s">
        <v>114</v>
      </c>
      <c r="Z5208" s="1" t="s">
        <v>115</v>
      </c>
      <c r="AC5208" s="1">
        <v>1</v>
      </c>
      <c r="AG5208" s="1">
        <v>37</v>
      </c>
    </row>
    <row r="5209" spans="1:38" ht="25.5">
      <c r="A5209" s="6">
        <v>43158.507391539351</v>
      </c>
      <c r="B5209" s="2">
        <v>42969</v>
      </c>
      <c r="C5209" s="1" t="s">
        <v>96</v>
      </c>
      <c r="D5209" s="1">
        <v>50990</v>
      </c>
      <c r="E5209" s="1" t="s">
        <v>699</v>
      </c>
      <c r="F5209" s="1" t="s">
        <v>98</v>
      </c>
      <c r="G5209" s="1" t="s">
        <v>99</v>
      </c>
      <c r="H5209" s="1" t="s">
        <v>109</v>
      </c>
      <c r="K5209" s="1">
        <v>0.19</v>
      </c>
      <c r="L5209" s="1">
        <v>0.19</v>
      </c>
      <c r="M5209" s="1">
        <v>0.19</v>
      </c>
      <c r="N5209" s="1" t="s">
        <v>110</v>
      </c>
      <c r="O5209" s="1">
        <v>0.15</v>
      </c>
      <c r="P5209" s="1" t="s">
        <v>110</v>
      </c>
      <c r="Q5209" s="1" t="s">
        <v>101</v>
      </c>
      <c r="R5209" s="1" t="s">
        <v>111</v>
      </c>
      <c r="S5209" s="1" t="s">
        <v>112</v>
      </c>
      <c r="T5209" s="1" t="s">
        <v>113</v>
      </c>
      <c r="U5209" s="1" t="s">
        <v>114</v>
      </c>
      <c r="Z5209" s="1" t="s">
        <v>115</v>
      </c>
      <c r="AC5209" s="1">
        <v>1</v>
      </c>
      <c r="AG5209" s="1">
        <v>37</v>
      </c>
    </row>
    <row r="5210" spans="1:38" ht="25.5">
      <c r="A5210" s="6">
        <v>43158.508120023151</v>
      </c>
      <c r="B5210" s="2">
        <v>42969</v>
      </c>
      <c r="C5210" s="1" t="s">
        <v>117</v>
      </c>
      <c r="D5210" s="1">
        <v>50990</v>
      </c>
      <c r="E5210" s="1" t="s">
        <v>699</v>
      </c>
      <c r="F5210" s="1" t="s">
        <v>98</v>
      </c>
      <c r="G5210" s="1" t="s">
        <v>99</v>
      </c>
      <c r="H5210" s="1" t="s">
        <v>109</v>
      </c>
      <c r="Q5210" s="1" t="s">
        <v>101</v>
      </c>
      <c r="R5210" s="1" t="s">
        <v>111</v>
      </c>
      <c r="S5210" s="1" t="s">
        <v>101</v>
      </c>
      <c r="U5210" s="1" t="s">
        <v>114</v>
      </c>
      <c r="Z5210" s="1" t="s">
        <v>115</v>
      </c>
      <c r="AC5210" s="1">
        <v>1</v>
      </c>
      <c r="AL5210" s="1" t="s">
        <v>6117</v>
      </c>
    </row>
    <row r="5211" spans="1:38">
      <c r="A5211" s="6">
        <v>43158.508578796296</v>
      </c>
      <c r="B5211" s="2">
        <v>42970</v>
      </c>
      <c r="C5211" s="1" t="s">
        <v>96</v>
      </c>
      <c r="D5211" s="1">
        <v>50990</v>
      </c>
      <c r="E5211" s="1" t="s">
        <v>6118</v>
      </c>
      <c r="F5211" s="1" t="s">
        <v>98</v>
      </c>
      <c r="G5211" s="1" t="s">
        <v>99</v>
      </c>
      <c r="H5211" s="1" t="s">
        <v>109</v>
      </c>
      <c r="Q5211" s="1" t="s">
        <v>101</v>
      </c>
      <c r="R5211" s="1" t="s">
        <v>111</v>
      </c>
      <c r="S5211" s="1" t="s">
        <v>124</v>
      </c>
      <c r="U5211" s="1" t="s">
        <v>114</v>
      </c>
      <c r="Z5211" s="1" t="s">
        <v>33</v>
      </c>
      <c r="AK5211" s="1" t="s">
        <v>2991</v>
      </c>
    </row>
    <row r="5212" spans="1:38" ht="25.5">
      <c r="A5212" s="6">
        <v>43158.532469062498</v>
      </c>
      <c r="B5212" s="2">
        <v>42960</v>
      </c>
      <c r="C5212" s="1" t="s">
        <v>96</v>
      </c>
      <c r="D5212" s="1">
        <v>50991</v>
      </c>
      <c r="E5212" s="1" t="s">
        <v>2535</v>
      </c>
      <c r="F5212" s="1" t="s">
        <v>98</v>
      </c>
      <c r="G5212" s="1" t="s">
        <v>99</v>
      </c>
      <c r="H5212" s="1" t="s">
        <v>109</v>
      </c>
      <c r="K5212" s="1">
        <v>0.2</v>
      </c>
      <c r="L5212" s="1">
        <v>0.2</v>
      </c>
      <c r="M5212" s="1">
        <v>0.2</v>
      </c>
      <c r="N5212" s="1" t="s">
        <v>110</v>
      </c>
      <c r="O5212" s="1">
        <v>0.16</v>
      </c>
      <c r="P5212" s="1" t="s">
        <v>110</v>
      </c>
      <c r="Q5212" s="1" t="s">
        <v>101</v>
      </c>
      <c r="R5212" s="1" t="s">
        <v>111</v>
      </c>
      <c r="S5212" s="1" t="s">
        <v>112</v>
      </c>
      <c r="T5212" s="1" t="s">
        <v>113</v>
      </c>
      <c r="U5212" s="1" t="s">
        <v>114</v>
      </c>
      <c r="Z5212" s="1" t="s">
        <v>115</v>
      </c>
      <c r="AC5212" s="1">
        <v>1</v>
      </c>
      <c r="AG5212" s="1">
        <v>40</v>
      </c>
    </row>
    <row r="5213" spans="1:38">
      <c r="A5213" s="6">
        <v>43158.526700717593</v>
      </c>
      <c r="B5213" s="2">
        <v>42961</v>
      </c>
      <c r="C5213" s="1" t="s">
        <v>96</v>
      </c>
      <c r="D5213" s="1">
        <v>50991</v>
      </c>
      <c r="E5213" s="1" t="s">
        <v>2535</v>
      </c>
      <c r="F5213" s="1" t="s">
        <v>98</v>
      </c>
      <c r="G5213" s="1" t="s">
        <v>99</v>
      </c>
      <c r="H5213" s="1" t="s">
        <v>109</v>
      </c>
      <c r="K5213" s="1">
        <v>0.2</v>
      </c>
      <c r="L5213" s="1">
        <v>0.2</v>
      </c>
      <c r="M5213" s="1">
        <v>0.2</v>
      </c>
      <c r="N5213" s="1" t="s">
        <v>110</v>
      </c>
      <c r="O5213" s="1">
        <v>0.16</v>
      </c>
      <c r="P5213" s="1" t="s">
        <v>110</v>
      </c>
      <c r="Q5213" s="1" t="s">
        <v>101</v>
      </c>
      <c r="R5213" s="1" t="s">
        <v>111</v>
      </c>
      <c r="S5213" s="1" t="s">
        <v>101</v>
      </c>
      <c r="T5213" s="1" t="s">
        <v>113</v>
      </c>
      <c r="U5213" s="1" t="s">
        <v>114</v>
      </c>
      <c r="Z5213" s="1" t="s">
        <v>115</v>
      </c>
      <c r="AG5213" s="1">
        <v>40</v>
      </c>
    </row>
    <row r="5214" spans="1:38" ht="25.5">
      <c r="A5214" s="6">
        <v>43158.527319143519</v>
      </c>
      <c r="B5214" s="2">
        <v>42961</v>
      </c>
      <c r="C5214" s="1" t="s">
        <v>117</v>
      </c>
      <c r="D5214" s="1">
        <v>50991</v>
      </c>
      <c r="E5214" s="1" t="s">
        <v>2535</v>
      </c>
      <c r="F5214" s="1" t="s">
        <v>98</v>
      </c>
      <c r="G5214" s="1" t="s">
        <v>99</v>
      </c>
      <c r="H5214" s="1" t="s">
        <v>100</v>
      </c>
      <c r="L5214" s="1">
        <v>0.2</v>
      </c>
      <c r="M5214" s="1">
        <v>0.2</v>
      </c>
      <c r="N5214" s="1" t="s">
        <v>110</v>
      </c>
      <c r="Q5214" s="1" t="s">
        <v>101</v>
      </c>
      <c r="R5214" s="1" t="s">
        <v>111</v>
      </c>
      <c r="S5214" s="1" t="s">
        <v>101</v>
      </c>
      <c r="T5214" s="1" t="s">
        <v>113</v>
      </c>
      <c r="U5214" s="1" t="s">
        <v>114</v>
      </c>
      <c r="Z5214" s="1" t="s">
        <v>115</v>
      </c>
      <c r="AC5214" s="1">
        <v>1</v>
      </c>
      <c r="AD5214" s="1">
        <v>0.8</v>
      </c>
      <c r="AG5214" s="1">
        <v>40</v>
      </c>
    </row>
    <row r="5215" spans="1:38" ht="25.5">
      <c r="A5215" s="6">
        <v>43158.527857083332</v>
      </c>
      <c r="B5215" s="2">
        <v>42962</v>
      </c>
      <c r="C5215" s="1" t="s">
        <v>96</v>
      </c>
      <c r="D5215" s="1">
        <v>50991</v>
      </c>
      <c r="E5215" s="1" t="s">
        <v>2535</v>
      </c>
      <c r="F5215" s="1" t="s">
        <v>98</v>
      </c>
      <c r="G5215" s="1" t="s">
        <v>99</v>
      </c>
      <c r="H5215" s="1" t="s">
        <v>100</v>
      </c>
      <c r="K5215" s="1">
        <v>0.2</v>
      </c>
      <c r="L5215" s="1">
        <v>0.2</v>
      </c>
      <c r="M5215" s="1">
        <v>0.2</v>
      </c>
      <c r="N5215" s="1" t="s">
        <v>110</v>
      </c>
      <c r="O5215" s="1">
        <v>0.16</v>
      </c>
      <c r="P5215" s="1" t="s">
        <v>110</v>
      </c>
      <c r="Q5215" s="1" t="s">
        <v>101</v>
      </c>
      <c r="R5215" s="1" t="s">
        <v>111</v>
      </c>
      <c r="S5215" s="1" t="s">
        <v>101</v>
      </c>
      <c r="T5215" s="1" t="s">
        <v>113</v>
      </c>
      <c r="U5215" s="1" t="s">
        <v>114</v>
      </c>
      <c r="Z5215" s="1" t="s">
        <v>115</v>
      </c>
      <c r="AC5215" s="1">
        <v>1</v>
      </c>
      <c r="AG5215" s="1">
        <v>40</v>
      </c>
    </row>
    <row r="5216" spans="1:38">
      <c r="A5216" s="6">
        <v>43158.528608657405</v>
      </c>
      <c r="B5216" s="2">
        <v>42962</v>
      </c>
      <c r="C5216" s="1" t="s">
        <v>117</v>
      </c>
      <c r="D5216" s="1">
        <v>50991</v>
      </c>
      <c r="E5216" s="1" t="s">
        <v>2535</v>
      </c>
      <c r="F5216" s="1" t="s">
        <v>98</v>
      </c>
      <c r="G5216" s="1" t="s">
        <v>99</v>
      </c>
      <c r="H5216" s="1" t="s">
        <v>109</v>
      </c>
      <c r="L5216" s="1">
        <v>0.2</v>
      </c>
      <c r="M5216" s="1">
        <v>0.2</v>
      </c>
      <c r="N5216" s="1" t="s">
        <v>110</v>
      </c>
      <c r="O5216" s="1">
        <v>0.16</v>
      </c>
      <c r="P5216" s="1" t="s">
        <v>110</v>
      </c>
      <c r="Q5216" s="1" t="s">
        <v>101</v>
      </c>
      <c r="R5216" s="1" t="s">
        <v>111</v>
      </c>
      <c r="S5216" s="1" t="s">
        <v>101</v>
      </c>
      <c r="T5216" s="1" t="s">
        <v>113</v>
      </c>
      <c r="U5216" s="1" t="s">
        <v>114</v>
      </c>
      <c r="Z5216" s="1" t="s">
        <v>33</v>
      </c>
      <c r="AC5216" s="1">
        <v>1</v>
      </c>
      <c r="AD5216" s="1">
        <v>0.6</v>
      </c>
      <c r="AG5216" s="1">
        <v>40</v>
      </c>
    </row>
    <row r="5217" spans="1:37" ht="25.5">
      <c r="A5217" s="6">
        <v>43158.529322812501</v>
      </c>
      <c r="B5217" s="2">
        <v>42963</v>
      </c>
      <c r="C5217" s="1" t="s">
        <v>96</v>
      </c>
      <c r="D5217" s="1">
        <v>50991</v>
      </c>
      <c r="E5217" s="1" t="s">
        <v>2535</v>
      </c>
      <c r="F5217" s="1" t="s">
        <v>98</v>
      </c>
      <c r="G5217" s="1" t="s">
        <v>99</v>
      </c>
      <c r="H5217" s="1" t="s">
        <v>109</v>
      </c>
      <c r="K5217" s="1">
        <v>0.2</v>
      </c>
      <c r="L5217" s="1">
        <v>0.2</v>
      </c>
      <c r="M5217" s="1">
        <v>0.2</v>
      </c>
      <c r="N5217" s="1" t="s">
        <v>110</v>
      </c>
      <c r="O5217" s="1">
        <v>0.16</v>
      </c>
      <c r="P5217" s="1" t="s">
        <v>110</v>
      </c>
      <c r="Q5217" s="1" t="s">
        <v>101</v>
      </c>
      <c r="R5217" s="1" t="s">
        <v>111</v>
      </c>
      <c r="S5217" s="1" t="s">
        <v>112</v>
      </c>
      <c r="T5217" s="1" t="s">
        <v>113</v>
      </c>
      <c r="U5217" s="1" t="s">
        <v>114</v>
      </c>
      <c r="Z5217" s="1" t="s">
        <v>115</v>
      </c>
      <c r="AC5217" s="1">
        <v>1</v>
      </c>
      <c r="AG5217" s="1">
        <v>40</v>
      </c>
    </row>
    <row r="5218" spans="1:37" ht="25.5">
      <c r="A5218" s="6">
        <v>43158.529789837965</v>
      </c>
      <c r="B5218" s="2">
        <v>42963</v>
      </c>
      <c r="C5218" s="1" t="s">
        <v>117</v>
      </c>
      <c r="D5218" s="1">
        <v>50991</v>
      </c>
      <c r="E5218" s="1" t="s">
        <v>2535</v>
      </c>
      <c r="F5218" s="1" t="s">
        <v>98</v>
      </c>
      <c r="G5218" s="1" t="s">
        <v>99</v>
      </c>
      <c r="H5218" s="1" t="s">
        <v>109</v>
      </c>
      <c r="L5218" s="1">
        <v>0.2</v>
      </c>
      <c r="M5218" s="1">
        <v>0.2</v>
      </c>
      <c r="N5218" s="1" t="s">
        <v>110</v>
      </c>
      <c r="Q5218" s="1" t="s">
        <v>101</v>
      </c>
      <c r="R5218" s="1" t="s">
        <v>111</v>
      </c>
      <c r="S5218" s="1" t="s">
        <v>133</v>
      </c>
      <c r="T5218" s="1" t="s">
        <v>113</v>
      </c>
      <c r="U5218" s="1" t="s">
        <v>114</v>
      </c>
      <c r="Z5218" s="1" t="s">
        <v>115</v>
      </c>
      <c r="AC5218" s="1">
        <v>1</v>
      </c>
      <c r="AD5218" s="1">
        <v>0.8</v>
      </c>
      <c r="AG5218" s="1">
        <v>40</v>
      </c>
    </row>
    <row r="5219" spans="1:37" ht="25.5">
      <c r="A5219" s="6">
        <v>43158.530259479172</v>
      </c>
      <c r="B5219" s="2">
        <v>42964</v>
      </c>
      <c r="C5219" s="1" t="s">
        <v>96</v>
      </c>
      <c r="D5219" s="1">
        <v>50991</v>
      </c>
      <c r="E5219" s="1" t="s">
        <v>2535</v>
      </c>
      <c r="F5219" s="1" t="s">
        <v>98</v>
      </c>
      <c r="G5219" s="1" t="s">
        <v>99</v>
      </c>
      <c r="H5219" s="1" t="s">
        <v>109</v>
      </c>
      <c r="K5219" s="1">
        <v>0.2</v>
      </c>
      <c r="L5219" s="1">
        <v>0.2</v>
      </c>
      <c r="M5219" s="1">
        <v>0.2</v>
      </c>
      <c r="N5219" s="1" t="s">
        <v>110</v>
      </c>
      <c r="O5219" s="1">
        <v>0.16</v>
      </c>
      <c r="P5219" s="1" t="s">
        <v>110</v>
      </c>
      <c r="Q5219" s="1" t="s">
        <v>101</v>
      </c>
      <c r="R5219" s="1" t="s">
        <v>111</v>
      </c>
      <c r="S5219" s="1" t="s">
        <v>112</v>
      </c>
      <c r="T5219" s="1" t="s">
        <v>113</v>
      </c>
      <c r="U5219" s="1" t="s">
        <v>114</v>
      </c>
      <c r="Z5219" s="1" t="s">
        <v>115</v>
      </c>
      <c r="AC5219" s="1">
        <v>1</v>
      </c>
      <c r="AG5219" s="1">
        <v>40</v>
      </c>
    </row>
    <row r="5220" spans="1:37" ht="25.5">
      <c r="A5220" s="6">
        <v>43158.530730844912</v>
      </c>
      <c r="B5220" s="2">
        <v>42964</v>
      </c>
      <c r="C5220" s="1" t="s">
        <v>117</v>
      </c>
      <c r="D5220" s="1">
        <v>50991</v>
      </c>
      <c r="E5220" s="1" t="s">
        <v>2535</v>
      </c>
      <c r="F5220" s="1" t="s">
        <v>98</v>
      </c>
      <c r="G5220" s="1" t="s">
        <v>99</v>
      </c>
      <c r="H5220" s="1" t="s">
        <v>109</v>
      </c>
      <c r="L5220" s="1">
        <v>0.2</v>
      </c>
      <c r="M5220" s="1">
        <v>0.2</v>
      </c>
      <c r="N5220" s="1" t="s">
        <v>110</v>
      </c>
      <c r="O5220" s="1" t="s">
        <v>2305</v>
      </c>
      <c r="P5220" s="1" t="s">
        <v>213</v>
      </c>
      <c r="Q5220" s="1" t="s">
        <v>101</v>
      </c>
      <c r="R5220" s="1" t="s">
        <v>111</v>
      </c>
      <c r="S5220" s="1" t="s">
        <v>112</v>
      </c>
      <c r="T5220" s="1" t="s">
        <v>113</v>
      </c>
      <c r="U5220" s="1" t="s">
        <v>114</v>
      </c>
      <c r="Z5220" s="1" t="s">
        <v>115</v>
      </c>
      <c r="AC5220" s="1">
        <v>1</v>
      </c>
      <c r="AG5220" s="1">
        <v>40</v>
      </c>
    </row>
    <row r="5221" spans="1:37">
      <c r="A5221" s="6">
        <v>43158.53125936343</v>
      </c>
      <c r="B5221" s="2">
        <v>42965</v>
      </c>
      <c r="C5221" s="1" t="s">
        <v>96</v>
      </c>
      <c r="D5221" s="1">
        <v>50991</v>
      </c>
      <c r="E5221" s="1" t="s">
        <v>6124</v>
      </c>
      <c r="F5221" s="1" t="s">
        <v>98</v>
      </c>
      <c r="G5221" s="1" t="s">
        <v>99</v>
      </c>
      <c r="H5221" s="1" t="s">
        <v>109</v>
      </c>
      <c r="K5221" s="1">
        <v>0.2</v>
      </c>
      <c r="L5221" s="1">
        <v>0.2</v>
      </c>
      <c r="M5221" s="1">
        <v>0.2</v>
      </c>
      <c r="N5221" s="1" t="s">
        <v>110</v>
      </c>
      <c r="O5221" s="1">
        <v>0.16</v>
      </c>
      <c r="P5221" s="1" t="s">
        <v>110</v>
      </c>
      <c r="Q5221" s="1" t="s">
        <v>101</v>
      </c>
      <c r="R5221" s="1" t="s">
        <v>111</v>
      </c>
      <c r="S5221" s="1" t="s">
        <v>101</v>
      </c>
      <c r="T5221" s="1" t="s">
        <v>113</v>
      </c>
      <c r="U5221" s="1" t="s">
        <v>114</v>
      </c>
      <c r="Z5221" s="1" t="s">
        <v>115</v>
      </c>
      <c r="AC5221" s="1">
        <v>1</v>
      </c>
      <c r="AG5221" s="1">
        <v>40</v>
      </c>
      <c r="AK5221" s="1" t="s">
        <v>2305</v>
      </c>
    </row>
    <row r="5222" spans="1:37">
      <c r="A5222" s="6">
        <v>43158.531909293983</v>
      </c>
      <c r="B5222" s="2">
        <v>42965</v>
      </c>
      <c r="C5222" s="1" t="s">
        <v>117</v>
      </c>
      <c r="D5222" s="1">
        <v>50991</v>
      </c>
      <c r="E5222" s="1" t="s">
        <v>2535</v>
      </c>
      <c r="F5222" s="1" t="s">
        <v>98</v>
      </c>
      <c r="G5222" s="1" t="s">
        <v>99</v>
      </c>
      <c r="H5222" s="1" t="s">
        <v>109</v>
      </c>
      <c r="L5222" s="1">
        <v>0.2</v>
      </c>
      <c r="M5222" s="1">
        <v>0.2</v>
      </c>
      <c r="N5222" s="1" t="s">
        <v>110</v>
      </c>
      <c r="Q5222" s="1" t="s">
        <v>101</v>
      </c>
      <c r="R5222" s="1" t="s">
        <v>111</v>
      </c>
      <c r="S5222" s="1" t="s">
        <v>101</v>
      </c>
      <c r="T5222" s="1" t="s">
        <v>113</v>
      </c>
      <c r="U5222" s="1" t="s">
        <v>114</v>
      </c>
      <c r="Z5222" s="1" t="s">
        <v>115</v>
      </c>
      <c r="AC5222" s="1">
        <v>1</v>
      </c>
      <c r="AG5222" s="1">
        <v>40</v>
      </c>
    </row>
    <row r="5223" spans="1:37">
      <c r="A5223" s="6">
        <v>43158.532967696759</v>
      </c>
      <c r="B5223" s="2">
        <v>42966</v>
      </c>
      <c r="C5223" s="1" t="s">
        <v>117</v>
      </c>
      <c r="D5223" s="1">
        <v>50991</v>
      </c>
      <c r="E5223" s="1" t="s">
        <v>2535</v>
      </c>
      <c r="F5223" s="1" t="s">
        <v>98</v>
      </c>
      <c r="G5223" s="1" t="s">
        <v>99</v>
      </c>
      <c r="H5223" s="1" t="s">
        <v>109</v>
      </c>
      <c r="L5223" s="1">
        <v>0.2</v>
      </c>
      <c r="M5223" s="1">
        <v>0.2</v>
      </c>
      <c r="N5223" s="1" t="s">
        <v>110</v>
      </c>
      <c r="Q5223" s="1" t="s">
        <v>101</v>
      </c>
      <c r="R5223" s="1" t="s">
        <v>111</v>
      </c>
      <c r="S5223" s="1" t="s">
        <v>101</v>
      </c>
      <c r="T5223" s="1" t="s">
        <v>113</v>
      </c>
      <c r="U5223" s="1" t="s">
        <v>114</v>
      </c>
      <c r="Z5223" s="1" t="s">
        <v>115</v>
      </c>
      <c r="AC5223" s="1">
        <v>1</v>
      </c>
      <c r="AG5223" s="1">
        <v>40</v>
      </c>
    </row>
    <row r="5224" spans="1:37" ht="25.5">
      <c r="A5224" s="6">
        <v>43158.523788472223</v>
      </c>
      <c r="B5224" s="2">
        <v>42967</v>
      </c>
      <c r="C5224" s="1" t="s">
        <v>96</v>
      </c>
      <c r="D5224" s="1">
        <v>50991</v>
      </c>
      <c r="E5224" s="1" t="s">
        <v>2535</v>
      </c>
      <c r="F5224" s="1" t="s">
        <v>98</v>
      </c>
      <c r="G5224" s="1" t="s">
        <v>99</v>
      </c>
      <c r="H5224" s="1" t="s">
        <v>109</v>
      </c>
      <c r="K5224" s="1">
        <v>0.2</v>
      </c>
      <c r="L5224" s="1">
        <v>0.2</v>
      </c>
      <c r="M5224" s="1">
        <v>0.2</v>
      </c>
      <c r="N5224" s="1" t="s">
        <v>110</v>
      </c>
      <c r="O5224" s="1">
        <v>0.16</v>
      </c>
      <c r="P5224" s="1" t="s">
        <v>110</v>
      </c>
      <c r="Q5224" s="1" t="s">
        <v>101</v>
      </c>
      <c r="R5224" s="1" t="s">
        <v>111</v>
      </c>
      <c r="S5224" s="1" t="s">
        <v>112</v>
      </c>
      <c r="T5224" s="1" t="s">
        <v>113</v>
      </c>
      <c r="U5224" s="1" t="s">
        <v>114</v>
      </c>
      <c r="Z5224" s="1" t="s">
        <v>115</v>
      </c>
      <c r="AC5224" s="1">
        <v>1</v>
      </c>
      <c r="AG5224" s="1">
        <v>40</v>
      </c>
    </row>
    <row r="5225" spans="1:37" ht="25.5">
      <c r="A5225" s="6">
        <v>43158.52439175926</v>
      </c>
      <c r="B5225" s="2">
        <v>42967</v>
      </c>
      <c r="C5225" s="1" t="s">
        <v>117</v>
      </c>
      <c r="D5225" s="1">
        <v>50991</v>
      </c>
      <c r="E5225" s="1" t="s">
        <v>2535</v>
      </c>
      <c r="F5225" s="1" t="s">
        <v>98</v>
      </c>
      <c r="G5225" s="1" t="s">
        <v>99</v>
      </c>
      <c r="H5225" s="1" t="s">
        <v>109</v>
      </c>
      <c r="L5225" s="1">
        <v>0.2</v>
      </c>
      <c r="M5225" s="1">
        <v>0.2</v>
      </c>
      <c r="N5225" s="1" t="s">
        <v>110</v>
      </c>
      <c r="Q5225" s="1" t="s">
        <v>101</v>
      </c>
      <c r="R5225" s="1" t="s">
        <v>111</v>
      </c>
      <c r="S5225" s="1" t="s">
        <v>112</v>
      </c>
      <c r="T5225" s="1" t="s">
        <v>113</v>
      </c>
      <c r="U5225" s="1" t="s">
        <v>114</v>
      </c>
      <c r="Z5225" s="1" t="s">
        <v>115</v>
      </c>
      <c r="AC5225" s="1">
        <v>1</v>
      </c>
      <c r="AG5225" s="1">
        <v>40</v>
      </c>
    </row>
    <row r="5226" spans="1:37" ht="25.5">
      <c r="A5226" s="6">
        <v>43158.524995462962</v>
      </c>
      <c r="B5226" s="2">
        <v>42968</v>
      </c>
      <c r="C5226" s="1" t="s">
        <v>96</v>
      </c>
      <c r="D5226" s="1">
        <v>50991</v>
      </c>
      <c r="E5226" s="1" t="s">
        <v>2535</v>
      </c>
      <c r="F5226" s="1" t="s">
        <v>98</v>
      </c>
      <c r="G5226" s="1" t="s">
        <v>99</v>
      </c>
      <c r="H5226" s="1" t="s">
        <v>109</v>
      </c>
      <c r="K5226" s="1">
        <v>0.2</v>
      </c>
      <c r="L5226" s="1">
        <v>0.2</v>
      </c>
      <c r="M5226" s="1">
        <v>0.2</v>
      </c>
      <c r="N5226" s="1" t="s">
        <v>110</v>
      </c>
      <c r="O5226" s="1">
        <v>0.16</v>
      </c>
      <c r="P5226" s="1" t="s">
        <v>110</v>
      </c>
      <c r="Q5226" s="1" t="s">
        <v>101</v>
      </c>
      <c r="R5226" s="1" t="s">
        <v>111</v>
      </c>
      <c r="S5226" s="1" t="s">
        <v>112</v>
      </c>
      <c r="T5226" s="1" t="s">
        <v>113</v>
      </c>
      <c r="U5226" s="1" t="s">
        <v>114</v>
      </c>
      <c r="Z5226" s="1" t="s">
        <v>115</v>
      </c>
      <c r="AC5226" s="1">
        <v>1</v>
      </c>
      <c r="AG5226" s="1">
        <v>40</v>
      </c>
    </row>
    <row r="5227" spans="1:37" ht="25.5">
      <c r="A5227" s="6">
        <v>43158.53678952546</v>
      </c>
      <c r="B5227" s="2">
        <v>42961</v>
      </c>
      <c r="C5227" s="1" t="s">
        <v>96</v>
      </c>
      <c r="D5227" s="1">
        <v>50992</v>
      </c>
      <c r="E5227" s="1" t="s">
        <v>2663</v>
      </c>
      <c r="F5227" s="1" t="s">
        <v>98</v>
      </c>
      <c r="G5227" s="1" t="s">
        <v>99</v>
      </c>
      <c r="H5227" s="1" t="s">
        <v>100</v>
      </c>
      <c r="K5227" s="1">
        <v>0.16</v>
      </c>
      <c r="L5227" s="1">
        <v>0.16</v>
      </c>
      <c r="M5227" s="1">
        <v>0.16</v>
      </c>
      <c r="N5227" s="1" t="s">
        <v>110</v>
      </c>
      <c r="O5227" s="1">
        <v>0.13</v>
      </c>
      <c r="P5227" s="1" t="s">
        <v>110</v>
      </c>
      <c r="Q5227" s="1" t="s">
        <v>101</v>
      </c>
      <c r="R5227" s="1" t="s">
        <v>111</v>
      </c>
      <c r="S5227" s="1" t="s">
        <v>133</v>
      </c>
      <c r="T5227" s="1" t="s">
        <v>113</v>
      </c>
      <c r="U5227" s="1" t="s">
        <v>141</v>
      </c>
      <c r="Z5227" s="1" t="s">
        <v>115</v>
      </c>
      <c r="AG5227" s="1">
        <v>33</v>
      </c>
    </row>
    <row r="5228" spans="1:37" ht="25.5">
      <c r="A5228" s="6">
        <v>43158.537396747684</v>
      </c>
      <c r="B5228" s="2">
        <v>42961</v>
      </c>
      <c r="C5228" s="1" t="s">
        <v>117</v>
      </c>
      <c r="D5228" s="1">
        <v>50992</v>
      </c>
      <c r="E5228" s="1" t="s">
        <v>2663</v>
      </c>
      <c r="F5228" s="1" t="s">
        <v>98</v>
      </c>
      <c r="G5228" s="1" t="s">
        <v>99</v>
      </c>
      <c r="H5228" s="1" t="s">
        <v>100</v>
      </c>
      <c r="L5228" s="1">
        <v>0.16</v>
      </c>
      <c r="M5228" s="1">
        <v>0.16</v>
      </c>
      <c r="N5228" s="1" t="s">
        <v>110</v>
      </c>
      <c r="Q5228" s="1" t="s">
        <v>101</v>
      </c>
      <c r="R5228" s="1" t="s">
        <v>111</v>
      </c>
      <c r="S5228" s="1" t="s">
        <v>133</v>
      </c>
      <c r="T5228" s="1" t="s">
        <v>113</v>
      </c>
      <c r="U5228" s="1" t="s">
        <v>141</v>
      </c>
      <c r="Z5228" s="1" t="s">
        <v>115</v>
      </c>
      <c r="AD5228" s="1">
        <v>0.65</v>
      </c>
      <c r="AG5228" s="1">
        <v>33</v>
      </c>
    </row>
    <row r="5229" spans="1:37" ht="25.5">
      <c r="A5229" s="6">
        <v>43158.538704016202</v>
      </c>
      <c r="B5229" s="2">
        <v>42962</v>
      </c>
      <c r="C5229" s="1" t="s">
        <v>96</v>
      </c>
      <c r="D5229" s="1">
        <v>50992</v>
      </c>
      <c r="E5229" s="1" t="s">
        <v>2663</v>
      </c>
      <c r="F5229" s="1" t="s">
        <v>98</v>
      </c>
      <c r="G5229" s="1" t="s">
        <v>99</v>
      </c>
      <c r="H5229" s="1" t="s">
        <v>100</v>
      </c>
      <c r="K5229" s="1">
        <v>0.16</v>
      </c>
      <c r="L5229" s="1">
        <v>0.16</v>
      </c>
      <c r="M5229" s="1">
        <v>0.16</v>
      </c>
      <c r="N5229" s="1" t="s">
        <v>110</v>
      </c>
      <c r="O5229" s="1">
        <v>0.13</v>
      </c>
      <c r="P5229" s="1" t="s">
        <v>110</v>
      </c>
      <c r="Q5229" s="1" t="s">
        <v>101</v>
      </c>
      <c r="R5229" s="1" t="s">
        <v>111</v>
      </c>
      <c r="S5229" s="1" t="s">
        <v>112</v>
      </c>
      <c r="T5229" s="1" t="s">
        <v>113</v>
      </c>
      <c r="U5229" s="1" t="s">
        <v>114</v>
      </c>
      <c r="Z5229" s="1" t="s">
        <v>115</v>
      </c>
      <c r="AG5229" s="1">
        <v>33</v>
      </c>
    </row>
    <row r="5230" spans="1:37" ht="25.5">
      <c r="A5230" s="6">
        <v>43158.539314641203</v>
      </c>
      <c r="B5230" s="2">
        <v>42962</v>
      </c>
      <c r="C5230" s="1" t="s">
        <v>117</v>
      </c>
      <c r="D5230" s="1">
        <v>50992</v>
      </c>
      <c r="E5230" s="1" t="s">
        <v>2663</v>
      </c>
      <c r="F5230" s="1" t="s">
        <v>98</v>
      </c>
      <c r="G5230" s="1" t="s">
        <v>99</v>
      </c>
      <c r="H5230" s="1" t="s">
        <v>100</v>
      </c>
      <c r="L5230" s="1">
        <v>0.16</v>
      </c>
      <c r="M5230" s="1">
        <v>0.16</v>
      </c>
      <c r="N5230" s="1" t="s">
        <v>110</v>
      </c>
      <c r="Q5230" s="1" t="s">
        <v>101</v>
      </c>
      <c r="R5230" s="1" t="s">
        <v>111</v>
      </c>
      <c r="S5230" s="1" t="s">
        <v>112</v>
      </c>
      <c r="T5230" s="1" t="s">
        <v>113</v>
      </c>
      <c r="U5230" s="1" t="s">
        <v>114</v>
      </c>
      <c r="Z5230" s="1" t="s">
        <v>115</v>
      </c>
      <c r="AD5230" s="1">
        <v>0.65</v>
      </c>
      <c r="AG5230" s="1">
        <v>33</v>
      </c>
    </row>
    <row r="5231" spans="1:37" ht="25.5">
      <c r="A5231" s="6">
        <v>43158.540516446759</v>
      </c>
      <c r="B5231" s="2">
        <v>42963</v>
      </c>
      <c r="C5231" s="1" t="s">
        <v>96</v>
      </c>
      <c r="D5231" s="1">
        <v>50992</v>
      </c>
      <c r="E5231" s="1" t="s">
        <v>2663</v>
      </c>
      <c r="F5231" s="1" t="s">
        <v>98</v>
      </c>
      <c r="G5231" s="1" t="s">
        <v>99</v>
      </c>
      <c r="H5231" s="1" t="s">
        <v>109</v>
      </c>
      <c r="K5231" s="1">
        <v>0.16</v>
      </c>
      <c r="L5231" s="1">
        <v>0.16</v>
      </c>
      <c r="M5231" s="1">
        <v>0.16</v>
      </c>
      <c r="N5231" s="1" t="s">
        <v>110</v>
      </c>
      <c r="O5231" s="1">
        <v>0.13</v>
      </c>
      <c r="P5231" s="1" t="s">
        <v>110</v>
      </c>
      <c r="Q5231" s="1" t="s">
        <v>101</v>
      </c>
      <c r="R5231" s="1" t="s">
        <v>111</v>
      </c>
      <c r="S5231" s="1" t="s">
        <v>112</v>
      </c>
      <c r="T5231" s="1" t="s">
        <v>113</v>
      </c>
      <c r="U5231" s="1" t="s">
        <v>105</v>
      </c>
      <c r="Z5231" s="1" t="s">
        <v>115</v>
      </c>
      <c r="AG5231" s="1">
        <v>33</v>
      </c>
    </row>
    <row r="5232" spans="1:37" ht="25.5">
      <c r="A5232" s="6">
        <v>43158.541177939813</v>
      </c>
      <c r="B5232" s="2">
        <v>42963</v>
      </c>
      <c r="C5232" s="1" t="s">
        <v>117</v>
      </c>
      <c r="D5232" s="1">
        <v>50992</v>
      </c>
      <c r="E5232" s="1" t="s">
        <v>2663</v>
      </c>
      <c r="F5232" s="1" t="s">
        <v>98</v>
      </c>
      <c r="G5232" s="1" t="s">
        <v>99</v>
      </c>
      <c r="H5232" s="1" t="s">
        <v>109</v>
      </c>
      <c r="L5232" s="1">
        <v>0.16</v>
      </c>
      <c r="M5232" s="1">
        <v>0.16</v>
      </c>
      <c r="N5232" s="1" t="s">
        <v>110</v>
      </c>
      <c r="Q5232" s="1" t="s">
        <v>101</v>
      </c>
      <c r="R5232" s="1" t="s">
        <v>111</v>
      </c>
      <c r="S5232" s="1" t="s">
        <v>112</v>
      </c>
      <c r="T5232" s="1" t="s">
        <v>113</v>
      </c>
      <c r="U5232" s="1" t="s">
        <v>114</v>
      </c>
      <c r="Z5232" s="1" t="s">
        <v>115</v>
      </c>
      <c r="AD5232" s="1">
        <v>0.65</v>
      </c>
      <c r="AG5232" s="1">
        <v>33</v>
      </c>
      <c r="AI5232" s="1">
        <v>0.13</v>
      </c>
      <c r="AJ5232" s="1" t="s">
        <v>110</v>
      </c>
    </row>
    <row r="5233" spans="1:41" ht="25.5">
      <c r="A5233" s="6">
        <v>43158.541769409727</v>
      </c>
      <c r="B5233" s="2">
        <v>42964</v>
      </c>
      <c r="C5233" s="1" t="s">
        <v>96</v>
      </c>
      <c r="D5233" s="1">
        <v>50992</v>
      </c>
      <c r="E5233" s="1" t="s">
        <v>2663</v>
      </c>
      <c r="F5233" s="1" t="s">
        <v>98</v>
      </c>
      <c r="G5233" s="1" t="s">
        <v>99</v>
      </c>
      <c r="H5233" s="1" t="s">
        <v>109</v>
      </c>
      <c r="K5233" s="1">
        <v>0.16</v>
      </c>
      <c r="L5233" s="1">
        <v>0.16</v>
      </c>
      <c r="M5233" s="1">
        <v>0.16</v>
      </c>
      <c r="N5233" s="1" t="s">
        <v>110</v>
      </c>
      <c r="O5233" s="1">
        <v>0.13</v>
      </c>
      <c r="P5233" s="1" t="s">
        <v>110</v>
      </c>
      <c r="Q5233" s="1" t="s">
        <v>101</v>
      </c>
      <c r="R5233" s="1" t="s">
        <v>111</v>
      </c>
      <c r="S5233" s="1" t="s">
        <v>112</v>
      </c>
      <c r="T5233" s="1" t="s">
        <v>113</v>
      </c>
      <c r="U5233" s="1" t="s">
        <v>247</v>
      </c>
      <c r="Z5233" s="1" t="s">
        <v>115</v>
      </c>
      <c r="AG5233" s="1">
        <v>33</v>
      </c>
    </row>
    <row r="5234" spans="1:41">
      <c r="A5234" s="6">
        <v>43158.542342210647</v>
      </c>
      <c r="B5234" s="2">
        <v>42964</v>
      </c>
      <c r="C5234" s="1" t="s">
        <v>117</v>
      </c>
      <c r="D5234" s="1">
        <v>50992</v>
      </c>
      <c r="E5234" s="1" t="s">
        <v>2663</v>
      </c>
      <c r="F5234" s="1" t="s">
        <v>98</v>
      </c>
      <c r="G5234" s="1" t="s">
        <v>99</v>
      </c>
      <c r="H5234" s="1" t="s">
        <v>109</v>
      </c>
      <c r="L5234" s="1">
        <v>0.16</v>
      </c>
      <c r="M5234" s="1">
        <v>0.16</v>
      </c>
      <c r="N5234" s="1" t="s">
        <v>110</v>
      </c>
      <c r="Q5234" s="1" t="s">
        <v>101</v>
      </c>
      <c r="R5234" s="1" t="s">
        <v>111</v>
      </c>
      <c r="S5234" s="1" t="s">
        <v>101</v>
      </c>
      <c r="T5234" s="1" t="s">
        <v>113</v>
      </c>
      <c r="U5234" s="1" t="s">
        <v>114</v>
      </c>
      <c r="Z5234" s="1" t="s">
        <v>115</v>
      </c>
      <c r="AG5234" s="1">
        <v>33</v>
      </c>
      <c r="AI5234" s="1">
        <v>0.13</v>
      </c>
      <c r="AJ5234" s="1" t="s">
        <v>110</v>
      </c>
    </row>
    <row r="5235" spans="1:41" ht="25.5">
      <c r="A5235" s="6">
        <v>43158.543628321757</v>
      </c>
      <c r="B5235" s="2">
        <v>42965</v>
      </c>
      <c r="C5235" s="1" t="s">
        <v>96</v>
      </c>
      <c r="D5235" s="1">
        <v>50992</v>
      </c>
      <c r="E5235" s="1" t="s">
        <v>2663</v>
      </c>
      <c r="F5235" s="1" t="s">
        <v>98</v>
      </c>
      <c r="G5235" s="1" t="s">
        <v>99</v>
      </c>
      <c r="H5235" s="1" t="s">
        <v>109</v>
      </c>
      <c r="K5235" s="1">
        <v>0.16</v>
      </c>
      <c r="L5235" s="1">
        <v>0.16</v>
      </c>
      <c r="M5235" s="1">
        <v>0.16</v>
      </c>
      <c r="N5235" s="1" t="s">
        <v>110</v>
      </c>
      <c r="O5235" s="1">
        <v>0.13</v>
      </c>
      <c r="P5235" s="1" t="s">
        <v>110</v>
      </c>
      <c r="Q5235" s="1" t="s">
        <v>101</v>
      </c>
      <c r="R5235" s="1" t="s">
        <v>111</v>
      </c>
      <c r="S5235" s="1" t="s">
        <v>112</v>
      </c>
      <c r="T5235" s="1" t="s">
        <v>113</v>
      </c>
      <c r="U5235" s="1" t="s">
        <v>114</v>
      </c>
      <c r="Z5235" s="1" t="s">
        <v>115</v>
      </c>
      <c r="AG5235" s="1">
        <v>33</v>
      </c>
    </row>
    <row r="5236" spans="1:41" ht="25.5">
      <c r="A5236" s="6">
        <v>43158.544734421295</v>
      </c>
      <c r="B5236" s="2">
        <v>42965</v>
      </c>
      <c r="C5236" s="1" t="s">
        <v>117</v>
      </c>
      <c r="D5236" s="1">
        <v>50992</v>
      </c>
      <c r="E5236" s="1" t="s">
        <v>2663</v>
      </c>
      <c r="F5236" s="1" t="s">
        <v>98</v>
      </c>
      <c r="G5236" s="1" t="s">
        <v>99</v>
      </c>
      <c r="H5236" s="1" t="s">
        <v>109</v>
      </c>
      <c r="L5236" s="1">
        <v>0.16</v>
      </c>
      <c r="M5236" s="1">
        <v>0.16</v>
      </c>
      <c r="N5236" s="1" t="s">
        <v>110</v>
      </c>
      <c r="Q5236" s="1" t="s">
        <v>101</v>
      </c>
      <c r="S5236" s="1" t="s">
        <v>112</v>
      </c>
      <c r="T5236" s="1" t="s">
        <v>113</v>
      </c>
      <c r="U5236" s="1" t="s">
        <v>114</v>
      </c>
      <c r="Z5236" s="1" t="s">
        <v>115</v>
      </c>
      <c r="AG5236" s="1">
        <v>33</v>
      </c>
      <c r="AI5236" s="1">
        <v>0.13</v>
      </c>
      <c r="AJ5236" s="1" t="s">
        <v>110</v>
      </c>
    </row>
    <row r="5237" spans="1:41" ht="25.5">
      <c r="A5237" s="6">
        <v>43158.545256412035</v>
      </c>
      <c r="B5237" s="2">
        <v>42966</v>
      </c>
      <c r="C5237" s="1" t="s">
        <v>96</v>
      </c>
      <c r="D5237" s="1">
        <v>50992</v>
      </c>
      <c r="E5237" s="1" t="s">
        <v>2663</v>
      </c>
      <c r="F5237" s="1" t="s">
        <v>98</v>
      </c>
      <c r="G5237" s="1" t="s">
        <v>99</v>
      </c>
      <c r="H5237" s="1" t="s">
        <v>109</v>
      </c>
      <c r="K5237" s="1">
        <v>0.16</v>
      </c>
      <c r="L5237" s="1">
        <v>0.16</v>
      </c>
      <c r="M5237" s="1">
        <v>0.16</v>
      </c>
      <c r="N5237" s="1" t="s">
        <v>110</v>
      </c>
      <c r="O5237" s="1">
        <v>0.13</v>
      </c>
      <c r="P5237" s="1" t="s">
        <v>110</v>
      </c>
      <c r="Q5237" s="1" t="s">
        <v>101</v>
      </c>
      <c r="R5237" s="1" t="s">
        <v>111</v>
      </c>
      <c r="S5237" s="1" t="s">
        <v>112</v>
      </c>
      <c r="T5237" s="1" t="s">
        <v>113</v>
      </c>
      <c r="U5237" s="1" t="s">
        <v>114</v>
      </c>
      <c r="Z5237" s="1" t="s">
        <v>115</v>
      </c>
      <c r="AG5237" s="1">
        <v>33</v>
      </c>
    </row>
    <row r="5238" spans="1:41" ht="25.5">
      <c r="A5238" s="6">
        <v>43158.545741296301</v>
      </c>
      <c r="B5238" s="2">
        <v>42966</v>
      </c>
      <c r="C5238" s="1" t="s">
        <v>117</v>
      </c>
      <c r="D5238" s="1">
        <v>50992</v>
      </c>
      <c r="E5238" s="1" t="s">
        <v>2663</v>
      </c>
      <c r="F5238" s="1" t="s">
        <v>98</v>
      </c>
      <c r="G5238" s="1" t="s">
        <v>99</v>
      </c>
      <c r="H5238" s="1" t="s">
        <v>109</v>
      </c>
      <c r="L5238" s="1">
        <v>0.16</v>
      </c>
      <c r="M5238" s="1">
        <v>0.16</v>
      </c>
      <c r="N5238" s="1" t="s">
        <v>110</v>
      </c>
      <c r="Q5238" s="1" t="s">
        <v>101</v>
      </c>
      <c r="R5238" s="1" t="s">
        <v>111</v>
      </c>
      <c r="S5238" s="1" t="s">
        <v>133</v>
      </c>
      <c r="T5238" s="1" t="s">
        <v>113</v>
      </c>
      <c r="U5238" s="1" t="s">
        <v>114</v>
      </c>
      <c r="Z5238" s="1" t="s">
        <v>115</v>
      </c>
      <c r="AG5238" s="1">
        <v>33</v>
      </c>
    </row>
    <row r="5239" spans="1:41" ht="25.5">
      <c r="A5239" s="6">
        <v>43158.534460208335</v>
      </c>
      <c r="B5239" s="2">
        <v>42967</v>
      </c>
      <c r="C5239" s="1" t="s">
        <v>96</v>
      </c>
      <c r="D5239" s="1">
        <v>50992</v>
      </c>
      <c r="E5239" s="1" t="s">
        <v>2663</v>
      </c>
      <c r="F5239" s="1" t="s">
        <v>98</v>
      </c>
      <c r="G5239" s="1" t="s">
        <v>99</v>
      </c>
      <c r="H5239" s="1" t="s">
        <v>109</v>
      </c>
      <c r="K5239" s="1">
        <v>0.16</v>
      </c>
      <c r="L5239" s="1">
        <v>0.16</v>
      </c>
      <c r="M5239" s="1">
        <v>0.16</v>
      </c>
      <c r="N5239" s="1" t="s">
        <v>110</v>
      </c>
      <c r="O5239" s="1">
        <v>0.13</v>
      </c>
      <c r="P5239" s="1" t="s">
        <v>110</v>
      </c>
      <c r="Q5239" s="1" t="s">
        <v>101</v>
      </c>
      <c r="R5239" s="1" t="s">
        <v>111</v>
      </c>
      <c r="S5239" s="1" t="s">
        <v>133</v>
      </c>
      <c r="T5239" s="1" t="s">
        <v>113</v>
      </c>
      <c r="U5239" s="1" t="s">
        <v>114</v>
      </c>
      <c r="Z5239" s="1" t="s">
        <v>115</v>
      </c>
      <c r="AG5239" s="1">
        <v>33</v>
      </c>
    </row>
    <row r="5240" spans="1:41" ht="25.5">
      <c r="A5240" s="6">
        <v>43158.535268958338</v>
      </c>
      <c r="B5240" s="2">
        <v>42967</v>
      </c>
      <c r="C5240" s="1" t="s">
        <v>117</v>
      </c>
      <c r="D5240" s="1">
        <v>50992</v>
      </c>
      <c r="E5240" s="1" t="s">
        <v>2663</v>
      </c>
      <c r="F5240" s="1" t="s">
        <v>98</v>
      </c>
      <c r="G5240" s="1" t="s">
        <v>99</v>
      </c>
      <c r="H5240" s="1" t="s">
        <v>109</v>
      </c>
      <c r="L5240" s="1">
        <v>0.16</v>
      </c>
      <c r="M5240" s="1">
        <v>0.16</v>
      </c>
      <c r="N5240" s="1" t="s">
        <v>110</v>
      </c>
      <c r="Q5240" s="1" t="s">
        <v>101</v>
      </c>
      <c r="R5240" s="1" t="s">
        <v>111</v>
      </c>
      <c r="S5240" s="1" t="s">
        <v>133</v>
      </c>
      <c r="T5240" s="1" t="s">
        <v>113</v>
      </c>
      <c r="U5240" s="1" t="s">
        <v>114</v>
      </c>
      <c r="Z5240" s="1" t="s">
        <v>33</v>
      </c>
      <c r="AG5240" s="1">
        <v>33</v>
      </c>
      <c r="AI5240" s="1">
        <v>0.13</v>
      </c>
      <c r="AJ5240" s="1" t="s">
        <v>110</v>
      </c>
    </row>
    <row r="5241" spans="1:41" ht="25.5">
      <c r="A5241" s="6">
        <v>43158.535855520837</v>
      </c>
      <c r="B5241" s="2">
        <v>42968</v>
      </c>
      <c r="C5241" s="1" t="s">
        <v>96</v>
      </c>
      <c r="D5241" s="1">
        <v>50992</v>
      </c>
      <c r="E5241" s="1" t="s">
        <v>2663</v>
      </c>
      <c r="F5241" s="1" t="s">
        <v>98</v>
      </c>
      <c r="G5241" s="1" t="s">
        <v>99</v>
      </c>
      <c r="H5241" s="1" t="s">
        <v>109</v>
      </c>
      <c r="K5241" s="1">
        <v>0.16</v>
      </c>
      <c r="L5241" s="1">
        <v>0.16</v>
      </c>
      <c r="M5241" s="1">
        <v>0.16</v>
      </c>
      <c r="N5241" s="1" t="s">
        <v>110</v>
      </c>
      <c r="O5241" s="1">
        <v>0.13</v>
      </c>
      <c r="P5241" s="1" t="s">
        <v>110</v>
      </c>
      <c r="Q5241" s="1" t="s">
        <v>101</v>
      </c>
      <c r="R5241" s="1" t="s">
        <v>111</v>
      </c>
      <c r="S5241" s="1" t="s">
        <v>133</v>
      </c>
      <c r="T5241" s="1" t="s">
        <v>113</v>
      </c>
      <c r="U5241" s="1" t="s">
        <v>114</v>
      </c>
      <c r="Z5241" s="1" t="s">
        <v>33</v>
      </c>
      <c r="AG5241" s="1">
        <v>33</v>
      </c>
    </row>
    <row r="5242" spans="1:41" ht="38.25">
      <c r="A5242" s="6">
        <v>43158.5497144213</v>
      </c>
      <c r="B5242" s="2">
        <v>42961</v>
      </c>
      <c r="C5242" s="1" t="s">
        <v>96</v>
      </c>
      <c r="D5242" s="1">
        <v>50998</v>
      </c>
      <c r="E5242" s="1" t="s">
        <v>2901</v>
      </c>
      <c r="F5242" s="1" t="s">
        <v>303</v>
      </c>
      <c r="G5242" s="1" t="s">
        <v>177</v>
      </c>
      <c r="H5242" s="1" t="s">
        <v>207</v>
      </c>
      <c r="K5242" s="1">
        <v>0.35</v>
      </c>
      <c r="M5242" s="1">
        <v>0.35</v>
      </c>
      <c r="N5242" s="1" t="s">
        <v>110</v>
      </c>
      <c r="O5242" s="1">
        <v>0.28000000000000003</v>
      </c>
      <c r="P5242" s="1" t="s">
        <v>110</v>
      </c>
      <c r="Q5242" s="1" t="s">
        <v>101</v>
      </c>
      <c r="R5242" s="1" t="s">
        <v>102</v>
      </c>
      <c r="S5242" s="1" t="s">
        <v>101</v>
      </c>
      <c r="T5242" s="1" t="s">
        <v>6133</v>
      </c>
      <c r="U5242" s="1" t="s">
        <v>114</v>
      </c>
      <c r="V5242" s="1">
        <v>51</v>
      </c>
      <c r="W5242" s="1" t="s">
        <v>6023</v>
      </c>
      <c r="X5242" s="1">
        <v>8.1999999999999993</v>
      </c>
      <c r="Z5242" s="1" t="s">
        <v>33</v>
      </c>
      <c r="AG5242" s="1">
        <v>70</v>
      </c>
      <c r="AJ5242" s="1" t="s">
        <v>110</v>
      </c>
      <c r="AM5242" s="1">
        <v>20</v>
      </c>
    </row>
    <row r="5243" spans="1:41" ht="25.5">
      <c r="A5243" s="6">
        <v>43158.553735011577</v>
      </c>
      <c r="B5243" s="2">
        <v>42961</v>
      </c>
      <c r="C5243" s="1" t="s">
        <v>117</v>
      </c>
      <c r="D5243" s="1">
        <v>50998</v>
      </c>
      <c r="E5243" s="1" t="s">
        <v>2901</v>
      </c>
      <c r="F5243" s="1" t="s">
        <v>98</v>
      </c>
      <c r="G5243" s="1" t="s">
        <v>99</v>
      </c>
      <c r="H5243" s="1" t="s">
        <v>100</v>
      </c>
      <c r="Q5243" s="1" t="s">
        <v>101</v>
      </c>
      <c r="R5243" s="1" t="s">
        <v>102</v>
      </c>
      <c r="S5243" s="1" t="s">
        <v>101</v>
      </c>
      <c r="T5243" s="1" t="s">
        <v>6135</v>
      </c>
      <c r="U5243" s="1" t="s">
        <v>247</v>
      </c>
      <c r="Z5243" s="1" t="s">
        <v>33</v>
      </c>
      <c r="AD5243" s="1">
        <v>1.4</v>
      </c>
      <c r="AI5243" s="1">
        <v>0.28000000000000003</v>
      </c>
      <c r="AJ5243" s="1" t="s">
        <v>110</v>
      </c>
      <c r="AM5243" s="1">
        <v>20</v>
      </c>
    </row>
    <row r="5244" spans="1:41" ht="38.25">
      <c r="A5244" s="6">
        <v>43158.554569398148</v>
      </c>
      <c r="B5244" s="2">
        <v>42962</v>
      </c>
      <c r="C5244" s="1" t="s">
        <v>96</v>
      </c>
      <c r="D5244" s="1">
        <v>50998</v>
      </c>
      <c r="E5244" s="1" t="s">
        <v>2901</v>
      </c>
      <c r="F5244" s="1" t="s">
        <v>303</v>
      </c>
      <c r="G5244" s="1" t="s">
        <v>99</v>
      </c>
      <c r="H5244" s="1" t="s">
        <v>100</v>
      </c>
      <c r="K5244" s="1">
        <v>0.35</v>
      </c>
      <c r="O5244" s="1">
        <v>0.28000000000000003</v>
      </c>
      <c r="P5244" s="1" t="s">
        <v>110</v>
      </c>
      <c r="Q5244" s="1" t="s">
        <v>101</v>
      </c>
      <c r="R5244" s="1" t="s">
        <v>102</v>
      </c>
      <c r="S5244" s="1" t="s">
        <v>101</v>
      </c>
      <c r="T5244" s="1" t="s">
        <v>6133</v>
      </c>
      <c r="U5244" s="1" t="s">
        <v>247</v>
      </c>
      <c r="Z5244" s="1" t="s">
        <v>33</v>
      </c>
      <c r="AG5244" s="1">
        <v>70</v>
      </c>
      <c r="AM5244" s="1">
        <v>20</v>
      </c>
    </row>
    <row r="5245" spans="1:41" ht="25.5">
      <c r="A5245" s="6">
        <v>43158.556182974542</v>
      </c>
      <c r="B5245" s="2">
        <v>42962</v>
      </c>
      <c r="C5245" s="1" t="s">
        <v>117</v>
      </c>
      <c r="D5245" s="1">
        <v>50998</v>
      </c>
      <c r="E5245" s="1" t="s">
        <v>2901</v>
      </c>
      <c r="F5245" s="1" t="s">
        <v>303</v>
      </c>
      <c r="G5245" s="1" t="s">
        <v>99</v>
      </c>
      <c r="H5245" s="1" t="s">
        <v>207</v>
      </c>
      <c r="O5245" s="1">
        <v>0.28000000000000003</v>
      </c>
      <c r="P5245" s="1" t="s">
        <v>110</v>
      </c>
      <c r="Q5245" s="1" t="s">
        <v>121</v>
      </c>
      <c r="R5245" s="1" t="s">
        <v>102</v>
      </c>
      <c r="S5245" s="1" t="s">
        <v>101</v>
      </c>
      <c r="T5245" s="1" t="s">
        <v>6135</v>
      </c>
      <c r="U5245" s="1" t="s">
        <v>247</v>
      </c>
      <c r="V5245" s="1">
        <v>43</v>
      </c>
      <c r="W5245" s="1">
        <v>69</v>
      </c>
      <c r="X5245" s="1">
        <v>5.9</v>
      </c>
      <c r="Z5245" s="1" t="s">
        <v>33</v>
      </c>
      <c r="AD5245" s="1">
        <v>1.4</v>
      </c>
      <c r="AI5245" s="1">
        <v>0.28000000000000003</v>
      </c>
      <c r="AJ5245" s="1" t="s">
        <v>110</v>
      </c>
      <c r="AL5245" s="1" t="s">
        <v>6138</v>
      </c>
      <c r="AM5245" s="1">
        <v>20</v>
      </c>
    </row>
    <row r="5246" spans="1:41" ht="38.25">
      <c r="A5246" s="6">
        <v>43158.55715743055</v>
      </c>
      <c r="B5246" s="2">
        <v>42963</v>
      </c>
      <c r="C5246" s="1" t="s">
        <v>96</v>
      </c>
      <c r="D5246" s="1">
        <v>50998</v>
      </c>
      <c r="E5246" s="1" t="s">
        <v>2901</v>
      </c>
      <c r="F5246" s="1" t="s">
        <v>98</v>
      </c>
      <c r="G5246" s="1" t="s">
        <v>99</v>
      </c>
      <c r="H5246" s="1" t="s">
        <v>100</v>
      </c>
      <c r="K5246" s="1">
        <v>0.35</v>
      </c>
      <c r="Q5246" s="1" t="s">
        <v>101</v>
      </c>
      <c r="R5246" s="1" t="s">
        <v>111</v>
      </c>
      <c r="S5246" s="1" t="s">
        <v>101</v>
      </c>
      <c r="T5246" s="1" t="s">
        <v>6133</v>
      </c>
      <c r="U5246" s="1" t="s">
        <v>247</v>
      </c>
      <c r="Z5246" s="1" t="s">
        <v>33</v>
      </c>
      <c r="AG5246" s="1">
        <v>70</v>
      </c>
      <c r="AI5246" s="1">
        <v>0.28000000000000003</v>
      </c>
      <c r="AJ5246" s="1" t="s">
        <v>110</v>
      </c>
      <c r="AL5246" s="1" t="s">
        <v>6139</v>
      </c>
      <c r="AM5246" s="1">
        <v>20</v>
      </c>
    </row>
    <row r="5247" spans="1:41" ht="25.5">
      <c r="A5247" s="6">
        <v>43158.558746643517</v>
      </c>
      <c r="B5247" s="2">
        <v>42963</v>
      </c>
      <c r="C5247" s="1" t="s">
        <v>117</v>
      </c>
      <c r="D5247" s="1">
        <v>50998</v>
      </c>
      <c r="E5247" s="1" t="s">
        <v>2901</v>
      </c>
      <c r="F5247" s="1" t="s">
        <v>98</v>
      </c>
      <c r="G5247" s="1" t="s">
        <v>99</v>
      </c>
      <c r="H5247" s="1" t="s">
        <v>100</v>
      </c>
      <c r="O5247" s="1">
        <v>0.28000000000000003</v>
      </c>
      <c r="P5247" s="1" t="s">
        <v>110</v>
      </c>
      <c r="Q5247" s="1" t="s">
        <v>101</v>
      </c>
      <c r="R5247" s="1" t="s">
        <v>102</v>
      </c>
      <c r="S5247" s="1" t="s">
        <v>101</v>
      </c>
      <c r="T5247" s="1" t="s">
        <v>6135</v>
      </c>
      <c r="U5247" s="1" t="s">
        <v>247</v>
      </c>
      <c r="V5247" s="1">
        <v>38</v>
      </c>
      <c r="W5247" s="1">
        <v>215</v>
      </c>
      <c r="X5247" s="1">
        <v>5</v>
      </c>
      <c r="Z5247" s="1" t="s">
        <v>33</v>
      </c>
      <c r="AB5247" s="1">
        <v>90</v>
      </c>
      <c r="AD5247" s="1">
        <v>1.4</v>
      </c>
      <c r="AI5247" s="1">
        <v>0.28000000000000003</v>
      </c>
      <c r="AJ5247" s="1" t="s">
        <v>110</v>
      </c>
      <c r="AL5247" s="1" t="s">
        <v>6141</v>
      </c>
      <c r="AM5247" s="1">
        <v>20</v>
      </c>
      <c r="AO5247" s="1">
        <v>30</v>
      </c>
    </row>
    <row r="5248" spans="1:41" ht="38.25">
      <c r="A5248" s="6">
        <v>43158.560329074069</v>
      </c>
      <c r="B5248" s="2">
        <v>42964</v>
      </c>
      <c r="C5248" s="1" t="s">
        <v>96</v>
      </c>
      <c r="D5248" s="1">
        <v>50998</v>
      </c>
      <c r="E5248" s="1" t="s">
        <v>6142</v>
      </c>
      <c r="F5248" s="1" t="s">
        <v>98</v>
      </c>
      <c r="G5248" s="1" t="s">
        <v>99</v>
      </c>
      <c r="H5248" s="1" t="s">
        <v>100</v>
      </c>
      <c r="K5248" s="1">
        <v>0.35</v>
      </c>
      <c r="M5248" s="1">
        <v>0.35</v>
      </c>
      <c r="N5248" s="1" t="s">
        <v>110</v>
      </c>
      <c r="O5248" s="1">
        <v>0.28000000000000003</v>
      </c>
      <c r="P5248" s="1" t="s">
        <v>110</v>
      </c>
      <c r="Q5248" s="1" t="s">
        <v>119</v>
      </c>
      <c r="R5248" s="1" t="s">
        <v>111</v>
      </c>
      <c r="S5248" s="1" t="s">
        <v>133</v>
      </c>
      <c r="T5248" s="1" t="s">
        <v>6133</v>
      </c>
      <c r="U5248" s="1" t="s">
        <v>193</v>
      </c>
      <c r="Z5248" s="1" t="s">
        <v>33</v>
      </c>
      <c r="AB5248" s="1">
        <v>90</v>
      </c>
      <c r="AG5248" s="1">
        <v>70</v>
      </c>
      <c r="AI5248" s="1">
        <v>0.28000000000000003</v>
      </c>
      <c r="AJ5248" s="1" t="s">
        <v>110</v>
      </c>
      <c r="AK5248" s="1" t="s">
        <v>6144</v>
      </c>
      <c r="AL5248" s="1" t="s">
        <v>6145</v>
      </c>
      <c r="AM5248" s="1">
        <v>20</v>
      </c>
      <c r="AO5248" s="1">
        <v>30</v>
      </c>
    </row>
    <row r="5249" spans="1:41" ht="63.75">
      <c r="A5249" s="6">
        <v>43158.562614710652</v>
      </c>
      <c r="B5249" s="2">
        <v>42964</v>
      </c>
      <c r="C5249" s="1" t="s">
        <v>117</v>
      </c>
      <c r="D5249" s="1">
        <v>50998</v>
      </c>
      <c r="E5249" s="1" t="s">
        <v>2901</v>
      </c>
      <c r="F5249" s="1" t="s">
        <v>98</v>
      </c>
      <c r="G5249" s="1" t="s">
        <v>99</v>
      </c>
      <c r="H5249" s="1" t="s">
        <v>100</v>
      </c>
      <c r="O5249" s="1">
        <v>0.28000000000000003</v>
      </c>
      <c r="P5249" s="1" t="s">
        <v>110</v>
      </c>
      <c r="Q5249" s="1" t="s">
        <v>121</v>
      </c>
      <c r="R5249" s="1" t="s">
        <v>102</v>
      </c>
      <c r="S5249" s="1" t="s">
        <v>101</v>
      </c>
      <c r="T5249" s="1" t="s">
        <v>6135</v>
      </c>
      <c r="U5249" s="1" t="s">
        <v>141</v>
      </c>
      <c r="Z5249" s="1" t="s">
        <v>33</v>
      </c>
      <c r="AB5249" s="1">
        <v>90</v>
      </c>
      <c r="AI5249" s="1">
        <v>0.28000000000000003</v>
      </c>
      <c r="AJ5249" s="1" t="s">
        <v>110</v>
      </c>
      <c r="AL5249" s="1" t="s">
        <v>6147</v>
      </c>
      <c r="AM5249" s="1">
        <v>20</v>
      </c>
      <c r="AO5249" s="1">
        <v>30</v>
      </c>
    </row>
    <row r="5250" spans="1:41" ht="38.25">
      <c r="A5250" s="6">
        <v>43158.563902870374</v>
      </c>
      <c r="B5250" s="2">
        <v>42965</v>
      </c>
      <c r="C5250" s="1" t="s">
        <v>96</v>
      </c>
      <c r="D5250" s="1">
        <v>50998</v>
      </c>
      <c r="E5250" s="1" t="s">
        <v>2901</v>
      </c>
      <c r="F5250" s="1" t="s">
        <v>98</v>
      </c>
      <c r="G5250" s="1" t="s">
        <v>99</v>
      </c>
      <c r="H5250" s="1" t="s">
        <v>100</v>
      </c>
      <c r="K5250" s="1">
        <v>0.35</v>
      </c>
      <c r="O5250" s="1">
        <v>0.28000000000000003</v>
      </c>
      <c r="P5250" s="1" t="s">
        <v>110</v>
      </c>
      <c r="Q5250" s="1" t="s">
        <v>121</v>
      </c>
      <c r="R5250" s="1" t="s">
        <v>102</v>
      </c>
      <c r="S5250" s="1" t="s">
        <v>103</v>
      </c>
      <c r="T5250" s="1" t="s">
        <v>6133</v>
      </c>
      <c r="U5250" s="1" t="s">
        <v>193</v>
      </c>
      <c r="Z5250" s="1" t="s">
        <v>33</v>
      </c>
      <c r="AB5250" s="1">
        <v>90</v>
      </c>
      <c r="AG5250" s="1">
        <v>70</v>
      </c>
      <c r="AI5250" s="1">
        <v>0.28000000000000003</v>
      </c>
      <c r="AJ5250" s="1" t="s">
        <v>110</v>
      </c>
      <c r="AL5250" s="1" t="s">
        <v>6139</v>
      </c>
      <c r="AM5250" s="1">
        <v>20</v>
      </c>
      <c r="AO5250" s="1">
        <v>30</v>
      </c>
    </row>
    <row r="5251" spans="1:41" ht="63.75">
      <c r="A5251" s="6">
        <v>43158.565497094911</v>
      </c>
      <c r="B5251" s="2">
        <v>42965</v>
      </c>
      <c r="C5251" s="1" t="s">
        <v>117</v>
      </c>
      <c r="D5251" s="1">
        <v>50998</v>
      </c>
      <c r="E5251" s="1" t="s">
        <v>2901</v>
      </c>
      <c r="F5251" s="1" t="s">
        <v>98</v>
      </c>
      <c r="G5251" s="1" t="s">
        <v>99</v>
      </c>
      <c r="H5251" s="1" t="s">
        <v>100</v>
      </c>
      <c r="O5251" s="1">
        <v>0.28000000000000003</v>
      </c>
      <c r="P5251" s="1" t="s">
        <v>110</v>
      </c>
      <c r="Q5251" s="1" t="s">
        <v>101</v>
      </c>
      <c r="R5251" s="1" t="s">
        <v>102</v>
      </c>
      <c r="S5251" s="1" t="s">
        <v>101</v>
      </c>
      <c r="T5251" s="1" t="s">
        <v>6148</v>
      </c>
      <c r="U5251" s="1" t="s">
        <v>193</v>
      </c>
      <c r="Z5251" s="1" t="s">
        <v>33</v>
      </c>
      <c r="AB5251" s="1">
        <v>90</v>
      </c>
      <c r="AI5251" s="1">
        <v>0.28000000000000003</v>
      </c>
      <c r="AJ5251" s="1" t="s">
        <v>110</v>
      </c>
      <c r="AL5251" s="1" t="s">
        <v>6149</v>
      </c>
      <c r="AM5251" s="1">
        <v>20</v>
      </c>
      <c r="AO5251" s="1">
        <v>30</v>
      </c>
    </row>
    <row r="5252" spans="1:41" ht="38.25">
      <c r="A5252" s="6">
        <v>43158.575249027781</v>
      </c>
      <c r="B5252" s="2">
        <v>42966</v>
      </c>
      <c r="C5252" s="1" t="s">
        <v>96</v>
      </c>
      <c r="D5252" s="1">
        <v>50998</v>
      </c>
      <c r="E5252" s="1" t="s">
        <v>6142</v>
      </c>
      <c r="F5252" s="1" t="s">
        <v>98</v>
      </c>
      <c r="G5252" s="1" t="s">
        <v>99</v>
      </c>
      <c r="H5252" s="1" t="s">
        <v>100</v>
      </c>
      <c r="K5252" s="1">
        <v>0.35</v>
      </c>
      <c r="O5252" s="1">
        <v>0.28000000000000003</v>
      </c>
      <c r="P5252" s="1" t="s">
        <v>110</v>
      </c>
      <c r="Q5252" s="1" t="s">
        <v>101</v>
      </c>
      <c r="R5252" s="1" t="s">
        <v>102</v>
      </c>
      <c r="S5252" s="1" t="s">
        <v>101</v>
      </c>
      <c r="T5252" s="1" t="s">
        <v>6150</v>
      </c>
      <c r="U5252" s="1" t="s">
        <v>141</v>
      </c>
      <c r="X5252" s="1" t="s">
        <v>5533</v>
      </c>
      <c r="Z5252" s="1" t="s">
        <v>33</v>
      </c>
      <c r="AB5252" s="1">
        <v>90</v>
      </c>
      <c r="AG5252" s="1">
        <v>70</v>
      </c>
      <c r="AI5252" s="1">
        <v>0.28000000000000003</v>
      </c>
      <c r="AJ5252" s="1" t="s">
        <v>110</v>
      </c>
      <c r="AL5252" s="1" t="s">
        <v>6151</v>
      </c>
      <c r="AM5252" s="1">
        <v>20</v>
      </c>
      <c r="AO5252" s="1">
        <v>30</v>
      </c>
    </row>
    <row r="5253" spans="1:41" ht="25.5">
      <c r="A5253" s="6">
        <v>43158.576335023143</v>
      </c>
      <c r="B5253" s="2">
        <v>42966</v>
      </c>
      <c r="C5253" s="1" t="s">
        <v>117</v>
      </c>
      <c r="D5253" s="1">
        <v>50998</v>
      </c>
      <c r="E5253" s="1" t="s">
        <v>2901</v>
      </c>
      <c r="F5253" s="1" t="s">
        <v>98</v>
      </c>
      <c r="G5253" s="1" t="s">
        <v>99</v>
      </c>
      <c r="H5253" s="1" t="s">
        <v>100</v>
      </c>
      <c r="O5253" s="1">
        <v>0.28000000000000003</v>
      </c>
      <c r="P5253" s="1" t="s">
        <v>110</v>
      </c>
      <c r="Q5253" s="1" t="s">
        <v>101</v>
      </c>
      <c r="R5253" s="1" t="s">
        <v>102</v>
      </c>
      <c r="S5253" s="1" t="s">
        <v>101</v>
      </c>
      <c r="T5253" s="1" t="s">
        <v>6148</v>
      </c>
      <c r="U5253" s="1" t="s">
        <v>141</v>
      </c>
      <c r="Z5253" s="1" t="s">
        <v>33</v>
      </c>
      <c r="AI5253" s="1">
        <v>0.28000000000000003</v>
      </c>
      <c r="AJ5253" s="1" t="s">
        <v>110</v>
      </c>
      <c r="AL5253" s="1" t="s">
        <v>6152</v>
      </c>
      <c r="AM5253" s="1">
        <v>12</v>
      </c>
    </row>
    <row r="5254" spans="1:41" ht="25.5">
      <c r="A5254" s="6">
        <v>43158.5789119213</v>
      </c>
      <c r="B5254" s="2">
        <v>42967</v>
      </c>
      <c r="C5254" s="1" t="s">
        <v>96</v>
      </c>
      <c r="D5254" s="1">
        <v>50998</v>
      </c>
      <c r="E5254" s="1" t="s">
        <v>6142</v>
      </c>
      <c r="F5254" s="1" t="s">
        <v>98</v>
      </c>
      <c r="G5254" s="1" t="s">
        <v>99</v>
      </c>
      <c r="H5254" s="1" t="s">
        <v>100</v>
      </c>
      <c r="K5254" s="1">
        <v>0.35</v>
      </c>
      <c r="O5254" s="1">
        <v>0.28000000000000003</v>
      </c>
      <c r="P5254" s="1" t="s">
        <v>110</v>
      </c>
      <c r="Q5254" s="1" t="s">
        <v>101</v>
      </c>
      <c r="R5254" s="1" t="s">
        <v>102</v>
      </c>
      <c r="S5254" s="1" t="s">
        <v>101</v>
      </c>
      <c r="T5254" s="1" t="s">
        <v>298</v>
      </c>
      <c r="U5254" s="1" t="s">
        <v>141</v>
      </c>
      <c r="Z5254" s="1" t="s">
        <v>33</v>
      </c>
      <c r="AG5254" s="1">
        <v>30</v>
      </c>
      <c r="AI5254" s="1">
        <v>0.28000000000000003</v>
      </c>
      <c r="AJ5254" s="1" t="s">
        <v>110</v>
      </c>
      <c r="AL5254" s="1" t="s">
        <v>6153</v>
      </c>
      <c r="AM5254" s="1">
        <v>12</v>
      </c>
    </row>
    <row r="5255" spans="1:41" ht="63.75">
      <c r="A5255" s="6">
        <v>43158.580465266205</v>
      </c>
      <c r="B5255" s="2">
        <v>42967</v>
      </c>
      <c r="C5255" s="1" t="s">
        <v>117</v>
      </c>
      <c r="D5255" s="1">
        <v>50998</v>
      </c>
      <c r="E5255" s="1" t="s">
        <v>2901</v>
      </c>
      <c r="F5255" s="1" t="s">
        <v>98</v>
      </c>
      <c r="G5255" s="1" t="s">
        <v>99</v>
      </c>
      <c r="H5255" s="1" t="s">
        <v>100</v>
      </c>
      <c r="O5255" s="1">
        <v>0.28000000000000003</v>
      </c>
      <c r="P5255" s="1" t="s">
        <v>110</v>
      </c>
      <c r="Q5255" s="1" t="s">
        <v>101</v>
      </c>
      <c r="R5255" s="1" t="s">
        <v>102</v>
      </c>
      <c r="S5255" s="1" t="s">
        <v>101</v>
      </c>
      <c r="T5255" s="1" t="s">
        <v>299</v>
      </c>
      <c r="U5255" s="1" t="s">
        <v>196</v>
      </c>
      <c r="Z5255" s="1" t="s">
        <v>33</v>
      </c>
      <c r="AI5255" s="1">
        <v>0.28000000000000003</v>
      </c>
      <c r="AJ5255" s="1" t="s">
        <v>110</v>
      </c>
      <c r="AL5255" s="1" t="s">
        <v>6155</v>
      </c>
      <c r="AM5255" s="1">
        <v>12</v>
      </c>
    </row>
    <row r="5256" spans="1:41" ht="51">
      <c r="A5256" s="6">
        <v>43158.584329976853</v>
      </c>
      <c r="B5256" s="2">
        <v>42968</v>
      </c>
      <c r="C5256" s="1" t="s">
        <v>96</v>
      </c>
      <c r="D5256" s="1">
        <v>50998</v>
      </c>
      <c r="E5256" s="1" t="s">
        <v>2901</v>
      </c>
      <c r="F5256" s="1" t="s">
        <v>98</v>
      </c>
      <c r="G5256" s="1" t="s">
        <v>99</v>
      </c>
      <c r="H5256" s="1" t="s">
        <v>100</v>
      </c>
      <c r="K5256" s="1">
        <v>0.35</v>
      </c>
      <c r="O5256" s="1">
        <v>0.28000000000000003</v>
      </c>
      <c r="P5256" s="1" t="s">
        <v>110</v>
      </c>
      <c r="Q5256" s="1" t="s">
        <v>101</v>
      </c>
      <c r="R5256" s="1" t="s">
        <v>102</v>
      </c>
      <c r="S5256" s="1" t="s">
        <v>101</v>
      </c>
      <c r="T5256" s="1" t="s">
        <v>298</v>
      </c>
      <c r="U5256" s="1" t="s">
        <v>196</v>
      </c>
      <c r="Z5256" s="1" t="s">
        <v>33</v>
      </c>
      <c r="AG5256" s="1">
        <v>30</v>
      </c>
      <c r="AI5256" s="1">
        <v>0.28000000000000003</v>
      </c>
      <c r="AJ5256" s="1" t="s">
        <v>110</v>
      </c>
      <c r="AL5256" s="1" t="s">
        <v>6157</v>
      </c>
      <c r="AM5256" s="1">
        <v>12</v>
      </c>
    </row>
    <row r="5257" spans="1:41" ht="51">
      <c r="A5257" s="6">
        <v>43158.586526064813</v>
      </c>
      <c r="B5257" s="2">
        <v>42968</v>
      </c>
      <c r="C5257" s="1" t="s">
        <v>117</v>
      </c>
      <c r="D5257" s="1">
        <v>50998</v>
      </c>
      <c r="E5257" s="1" t="s">
        <v>2901</v>
      </c>
      <c r="F5257" s="1" t="s">
        <v>98</v>
      </c>
      <c r="G5257" s="1" t="s">
        <v>99</v>
      </c>
      <c r="H5257" s="1" t="s">
        <v>100</v>
      </c>
      <c r="O5257" s="1">
        <v>0.28000000000000003</v>
      </c>
      <c r="P5257" s="1" t="s">
        <v>110</v>
      </c>
      <c r="Q5257" s="1" t="s">
        <v>101</v>
      </c>
      <c r="R5257" s="1" t="s">
        <v>102</v>
      </c>
      <c r="S5257" s="1" t="s">
        <v>101</v>
      </c>
      <c r="T5257" s="1" t="s">
        <v>299</v>
      </c>
      <c r="U5257" s="1" t="s">
        <v>247</v>
      </c>
      <c r="Z5257" s="1" t="s">
        <v>33</v>
      </c>
      <c r="AI5257" s="1">
        <v>0.28000000000000003</v>
      </c>
      <c r="AJ5257" s="1" t="s">
        <v>110</v>
      </c>
      <c r="AL5257" s="1" t="s">
        <v>6158</v>
      </c>
      <c r="AM5257" s="1">
        <v>12</v>
      </c>
    </row>
    <row r="5258" spans="1:41" ht="51">
      <c r="A5258" s="6">
        <v>43158.588415092592</v>
      </c>
      <c r="B5258" s="2">
        <v>42968</v>
      </c>
      <c r="C5258" s="1" t="s">
        <v>117</v>
      </c>
      <c r="D5258" s="1">
        <v>50998</v>
      </c>
      <c r="E5258" s="1" t="s">
        <v>2901</v>
      </c>
      <c r="F5258" s="1" t="s">
        <v>98</v>
      </c>
      <c r="G5258" s="1" t="s">
        <v>99</v>
      </c>
      <c r="H5258" s="1" t="s">
        <v>100</v>
      </c>
      <c r="K5258" s="1">
        <v>0.35</v>
      </c>
      <c r="O5258" s="1">
        <v>0.28000000000000003</v>
      </c>
      <c r="P5258" s="1" t="s">
        <v>110</v>
      </c>
      <c r="Q5258" s="1" t="s">
        <v>101</v>
      </c>
      <c r="R5258" s="1" t="s">
        <v>102</v>
      </c>
      <c r="S5258" s="1" t="s">
        <v>101</v>
      </c>
      <c r="T5258" s="1" t="s">
        <v>299</v>
      </c>
      <c r="U5258" s="1" t="s">
        <v>247</v>
      </c>
      <c r="Z5258" s="1" t="s">
        <v>33</v>
      </c>
      <c r="AI5258" s="1">
        <v>0.28000000000000003</v>
      </c>
      <c r="AJ5258" s="1" t="s">
        <v>110</v>
      </c>
      <c r="AL5258" s="1" t="s">
        <v>6159</v>
      </c>
      <c r="AM5258" s="1">
        <v>12</v>
      </c>
    </row>
    <row r="5259" spans="1:41" ht="38.25">
      <c r="A5259" s="6">
        <v>43158.591574201389</v>
      </c>
      <c r="B5259" s="2">
        <v>42969</v>
      </c>
      <c r="C5259" s="1" t="s">
        <v>117</v>
      </c>
      <c r="D5259" s="1">
        <v>50998</v>
      </c>
      <c r="E5259" s="1" t="s">
        <v>2901</v>
      </c>
      <c r="F5259" s="1" t="s">
        <v>98</v>
      </c>
      <c r="G5259" s="1" t="s">
        <v>99</v>
      </c>
      <c r="H5259" s="1" t="s">
        <v>109</v>
      </c>
      <c r="O5259" s="1">
        <v>0.28000000000000003</v>
      </c>
      <c r="P5259" s="1" t="s">
        <v>110</v>
      </c>
      <c r="Q5259" s="1" t="s">
        <v>101</v>
      </c>
      <c r="R5259" s="1" t="s">
        <v>111</v>
      </c>
      <c r="S5259" s="1" t="s">
        <v>124</v>
      </c>
      <c r="T5259" s="1" t="s">
        <v>298</v>
      </c>
      <c r="U5259" s="1" t="s">
        <v>114</v>
      </c>
      <c r="Z5259" s="1" t="s">
        <v>33</v>
      </c>
      <c r="AG5259" s="1">
        <v>30</v>
      </c>
      <c r="AI5259" s="1">
        <v>0.28000000000000003</v>
      </c>
      <c r="AJ5259" s="1" t="s">
        <v>110</v>
      </c>
      <c r="AL5259" s="1" t="s">
        <v>6160</v>
      </c>
      <c r="AM5259" s="1">
        <v>12</v>
      </c>
    </row>
    <row r="5260" spans="1:41" ht="25.5">
      <c r="A5260" s="6">
        <v>43158.592516192133</v>
      </c>
      <c r="B5260" s="2">
        <v>42970</v>
      </c>
      <c r="C5260" s="1" t="s">
        <v>96</v>
      </c>
      <c r="D5260" s="1">
        <v>50998</v>
      </c>
      <c r="E5260" s="1" t="s">
        <v>2901</v>
      </c>
      <c r="F5260" s="1" t="s">
        <v>98</v>
      </c>
      <c r="G5260" s="1" t="s">
        <v>99</v>
      </c>
      <c r="H5260" s="1" t="s">
        <v>109</v>
      </c>
      <c r="K5260" s="1">
        <v>0.35</v>
      </c>
      <c r="O5260" s="1">
        <v>0.28000000000000003</v>
      </c>
      <c r="P5260" s="1" t="s">
        <v>110</v>
      </c>
      <c r="Q5260" s="1" t="s">
        <v>101</v>
      </c>
      <c r="R5260" s="1" t="s">
        <v>111</v>
      </c>
      <c r="S5260" s="1" t="s">
        <v>124</v>
      </c>
      <c r="T5260" s="1" t="s">
        <v>298</v>
      </c>
      <c r="U5260" s="1" t="s">
        <v>114</v>
      </c>
      <c r="Z5260" s="1" t="s">
        <v>115</v>
      </c>
      <c r="AG5260" s="1">
        <v>30</v>
      </c>
      <c r="AI5260" s="1">
        <v>0.28000000000000003</v>
      </c>
      <c r="AJ5260" s="1" t="s">
        <v>110</v>
      </c>
      <c r="AL5260" s="1" t="s">
        <v>6139</v>
      </c>
      <c r="AM5260" s="1">
        <v>12</v>
      </c>
    </row>
    <row r="5261" spans="1:41" ht="51">
      <c r="A5261" s="6">
        <v>43158.593385208333</v>
      </c>
      <c r="B5261" s="2">
        <v>42970</v>
      </c>
      <c r="C5261" s="1" t="s">
        <v>117</v>
      </c>
      <c r="D5261" s="1">
        <v>50998</v>
      </c>
      <c r="E5261" s="1" t="s">
        <v>2901</v>
      </c>
      <c r="F5261" s="1" t="s">
        <v>98</v>
      </c>
      <c r="G5261" s="1" t="s">
        <v>99</v>
      </c>
      <c r="H5261" s="1" t="s">
        <v>109</v>
      </c>
      <c r="Q5261" s="1" t="s">
        <v>101</v>
      </c>
      <c r="R5261" s="1" t="s">
        <v>111</v>
      </c>
      <c r="S5261" s="1" t="s">
        <v>101</v>
      </c>
      <c r="U5261" s="1" t="s">
        <v>114</v>
      </c>
      <c r="Z5261" s="1" t="s">
        <v>115</v>
      </c>
      <c r="AL5261" s="1" t="s">
        <v>6162</v>
      </c>
    </row>
    <row r="5262" spans="1:41" ht="38.25">
      <c r="A5262" s="6">
        <v>43159.442098113424</v>
      </c>
      <c r="B5262" s="2">
        <v>42971</v>
      </c>
      <c r="C5262" s="1" t="s">
        <v>117</v>
      </c>
      <c r="D5262" s="1">
        <v>50998</v>
      </c>
      <c r="E5262" s="1" t="s">
        <v>2901</v>
      </c>
      <c r="F5262" s="1" t="s">
        <v>98</v>
      </c>
      <c r="G5262" s="1" t="s">
        <v>99</v>
      </c>
      <c r="H5262" s="1" t="s">
        <v>109</v>
      </c>
      <c r="Q5262" s="1" t="s">
        <v>101</v>
      </c>
      <c r="R5262" s="1" t="s">
        <v>111</v>
      </c>
      <c r="S5262" s="1" t="s">
        <v>124</v>
      </c>
      <c r="U5262" s="1" t="s">
        <v>114</v>
      </c>
      <c r="Z5262" s="1" t="s">
        <v>115</v>
      </c>
      <c r="AL5262" s="1" t="s">
        <v>6164</v>
      </c>
    </row>
    <row r="5263" spans="1:41" ht="25.5">
      <c r="A5263" s="6">
        <v>43159.442689583331</v>
      </c>
      <c r="B5263" s="2">
        <v>42972</v>
      </c>
      <c r="C5263" s="1" t="s">
        <v>96</v>
      </c>
      <c r="D5263" s="1">
        <v>50998</v>
      </c>
      <c r="E5263" s="1" t="s">
        <v>2901</v>
      </c>
      <c r="F5263" s="1" t="s">
        <v>98</v>
      </c>
      <c r="G5263" s="1" t="s">
        <v>99</v>
      </c>
      <c r="H5263" s="1" t="s">
        <v>109</v>
      </c>
      <c r="Q5263" s="1" t="s">
        <v>101</v>
      </c>
      <c r="R5263" s="1" t="s">
        <v>111</v>
      </c>
      <c r="S5263" s="1" t="s">
        <v>101</v>
      </c>
      <c r="U5263" s="1" t="s">
        <v>114</v>
      </c>
      <c r="Z5263" s="1" t="s">
        <v>33</v>
      </c>
      <c r="AL5263" s="1" t="s">
        <v>6165</v>
      </c>
    </row>
    <row r="5264" spans="1:41" ht="25.5">
      <c r="A5264" s="6">
        <v>43159.443331469913</v>
      </c>
      <c r="B5264" s="2">
        <v>42972</v>
      </c>
      <c r="C5264" s="1" t="s">
        <v>117</v>
      </c>
      <c r="D5264" s="1">
        <v>50998</v>
      </c>
      <c r="E5264" s="1" t="s">
        <v>2901</v>
      </c>
      <c r="F5264" s="1" t="s">
        <v>98</v>
      </c>
      <c r="G5264" s="1" t="s">
        <v>99</v>
      </c>
      <c r="H5264" s="1" t="s">
        <v>109</v>
      </c>
      <c r="Q5264" s="1" t="s">
        <v>101</v>
      </c>
      <c r="R5264" s="1" t="s">
        <v>111</v>
      </c>
      <c r="S5264" s="1" t="s">
        <v>101</v>
      </c>
      <c r="U5264" s="1" t="s">
        <v>114</v>
      </c>
      <c r="Z5264" s="1" t="s">
        <v>33</v>
      </c>
      <c r="AL5264" s="1" t="s">
        <v>6166</v>
      </c>
    </row>
    <row r="5265" spans="1:39">
      <c r="A5265" s="6">
        <v>43159.444239490738</v>
      </c>
      <c r="B5265" s="2">
        <v>42973</v>
      </c>
      <c r="C5265" s="1" t="s">
        <v>96</v>
      </c>
      <c r="D5265" s="1">
        <v>50998</v>
      </c>
      <c r="E5265" s="1" t="s">
        <v>2901</v>
      </c>
      <c r="F5265" s="1" t="s">
        <v>98</v>
      </c>
      <c r="G5265" s="1" t="s">
        <v>99</v>
      </c>
      <c r="H5265" s="1" t="s">
        <v>109</v>
      </c>
      <c r="Q5265" s="1" t="s">
        <v>101</v>
      </c>
      <c r="R5265" s="1" t="s">
        <v>111</v>
      </c>
      <c r="S5265" s="1" t="s">
        <v>101</v>
      </c>
      <c r="U5265" s="1" t="s">
        <v>114</v>
      </c>
      <c r="Z5265" s="1" t="s">
        <v>33</v>
      </c>
      <c r="AK5265" s="1" t="s">
        <v>2991</v>
      </c>
      <c r="AL5265" s="1" t="s">
        <v>3626</v>
      </c>
    </row>
    <row r="5266" spans="1:39" ht="25.5">
      <c r="A5266" s="6">
        <v>43158.589913391203</v>
      </c>
      <c r="B5266" s="2">
        <v>42974</v>
      </c>
      <c r="C5266" s="1" t="s">
        <v>96</v>
      </c>
      <c r="D5266" s="1">
        <v>50998</v>
      </c>
      <c r="E5266" s="1" t="s">
        <v>2901</v>
      </c>
      <c r="F5266" s="1" t="s">
        <v>98</v>
      </c>
      <c r="G5266" s="1" t="s">
        <v>99</v>
      </c>
      <c r="H5266" s="1" t="s">
        <v>100</v>
      </c>
      <c r="K5266" s="1">
        <v>0.35</v>
      </c>
      <c r="O5266" s="1">
        <v>0.28000000000000003</v>
      </c>
      <c r="P5266" s="1" t="s">
        <v>110</v>
      </c>
      <c r="Q5266" s="1" t="s">
        <v>101</v>
      </c>
      <c r="R5266" s="1" t="s">
        <v>102</v>
      </c>
      <c r="S5266" s="1" t="s">
        <v>101</v>
      </c>
      <c r="T5266" s="1" t="s">
        <v>298</v>
      </c>
      <c r="U5266" s="1" t="s">
        <v>247</v>
      </c>
      <c r="Z5266" s="1" t="s">
        <v>33</v>
      </c>
      <c r="AG5266" s="1">
        <v>30</v>
      </c>
      <c r="AI5266" s="1">
        <v>0.28000000000000003</v>
      </c>
      <c r="AJ5266" s="1" t="s">
        <v>110</v>
      </c>
      <c r="AM5266" s="1">
        <v>12</v>
      </c>
    </row>
    <row r="5267" spans="1:39" ht="25.5">
      <c r="A5267" s="6">
        <v>43159.446246828702</v>
      </c>
      <c r="B5267" s="2">
        <v>42963</v>
      </c>
      <c r="C5267" s="1" t="s">
        <v>96</v>
      </c>
      <c r="D5267" s="1">
        <v>51058</v>
      </c>
      <c r="E5267" s="1" t="s">
        <v>2737</v>
      </c>
      <c r="F5267" s="1" t="s">
        <v>98</v>
      </c>
      <c r="G5267" s="1" t="s">
        <v>99</v>
      </c>
      <c r="H5267" s="1" t="s">
        <v>207</v>
      </c>
      <c r="K5267" s="1">
        <v>0.77</v>
      </c>
      <c r="M5267" s="1">
        <v>0.77</v>
      </c>
      <c r="N5267" s="1" t="s">
        <v>110</v>
      </c>
      <c r="O5267" s="1">
        <v>0.62</v>
      </c>
      <c r="P5267" s="1" t="s">
        <v>110</v>
      </c>
      <c r="Q5267" s="1" t="s">
        <v>101</v>
      </c>
      <c r="R5267" s="1" t="s">
        <v>102</v>
      </c>
      <c r="S5267" s="1" t="s">
        <v>101</v>
      </c>
      <c r="T5267" s="1" t="s">
        <v>192</v>
      </c>
      <c r="U5267" s="1" t="s">
        <v>114</v>
      </c>
      <c r="Z5267" s="1" t="s">
        <v>115</v>
      </c>
      <c r="AA5267" s="1">
        <v>0.62</v>
      </c>
      <c r="AG5267" s="1">
        <v>154</v>
      </c>
      <c r="AM5267" s="1">
        <v>35</v>
      </c>
    </row>
    <row r="5268" spans="1:39" ht="25.5">
      <c r="A5268" s="6">
        <v>43159.447393645838</v>
      </c>
      <c r="B5268" s="2">
        <v>42963</v>
      </c>
      <c r="C5268" s="1" t="s">
        <v>117</v>
      </c>
      <c r="D5268" s="1">
        <v>51058</v>
      </c>
      <c r="E5268" s="1" t="s">
        <v>2737</v>
      </c>
      <c r="F5268" s="1" t="s">
        <v>98</v>
      </c>
      <c r="G5268" s="1" t="s">
        <v>99</v>
      </c>
      <c r="H5268" s="1" t="s">
        <v>207</v>
      </c>
      <c r="Q5268" s="1" t="s">
        <v>101</v>
      </c>
      <c r="R5268" s="1" t="s">
        <v>102</v>
      </c>
      <c r="S5268" s="1" t="s">
        <v>101</v>
      </c>
      <c r="T5268" s="1" t="s">
        <v>104</v>
      </c>
      <c r="U5268" s="1" t="s">
        <v>141</v>
      </c>
      <c r="Z5268" s="1" t="s">
        <v>115</v>
      </c>
      <c r="AA5268" s="1">
        <v>0.62</v>
      </c>
      <c r="AD5268" s="1">
        <v>3</v>
      </c>
      <c r="AM5268" s="1">
        <v>35</v>
      </c>
    </row>
    <row r="5269" spans="1:39" ht="25.5">
      <c r="A5269" s="6">
        <v>43159.451473831017</v>
      </c>
      <c r="B5269" s="2">
        <v>42964</v>
      </c>
      <c r="C5269" s="1" t="s">
        <v>96</v>
      </c>
      <c r="D5269" s="1">
        <v>51058</v>
      </c>
      <c r="E5269" s="1" t="s">
        <v>2737</v>
      </c>
      <c r="F5269" s="1" t="s">
        <v>98</v>
      </c>
      <c r="G5269" s="1" t="s">
        <v>99</v>
      </c>
      <c r="H5269" s="1" t="s">
        <v>100</v>
      </c>
      <c r="K5269" s="1">
        <v>0.77</v>
      </c>
      <c r="O5269" s="1">
        <v>0.62</v>
      </c>
      <c r="P5269" s="1" t="s">
        <v>110</v>
      </c>
      <c r="Q5269" s="1" t="s">
        <v>101</v>
      </c>
      <c r="R5269" s="1" t="s">
        <v>102</v>
      </c>
      <c r="S5269" s="1" t="s">
        <v>101</v>
      </c>
      <c r="T5269" s="1" t="s">
        <v>192</v>
      </c>
      <c r="U5269" s="1" t="s">
        <v>196</v>
      </c>
      <c r="Z5269" s="1" t="s">
        <v>33</v>
      </c>
      <c r="AA5269" s="1">
        <v>0.62</v>
      </c>
      <c r="AG5269" s="1">
        <v>154</v>
      </c>
      <c r="AM5269" s="1">
        <v>35</v>
      </c>
    </row>
    <row r="5270" spans="1:39" ht="25.5">
      <c r="A5270" s="6">
        <v>43159.452270034722</v>
      </c>
      <c r="B5270" s="2">
        <v>42964</v>
      </c>
      <c r="C5270" s="1" t="s">
        <v>117</v>
      </c>
      <c r="D5270" s="1">
        <v>51058</v>
      </c>
      <c r="E5270" s="1" t="s">
        <v>2737</v>
      </c>
      <c r="F5270" s="1" t="s">
        <v>98</v>
      </c>
      <c r="G5270" s="1" t="s">
        <v>99</v>
      </c>
      <c r="H5270" s="1" t="s">
        <v>100</v>
      </c>
      <c r="Q5270" s="1" t="s">
        <v>101</v>
      </c>
      <c r="R5270" s="1" t="s">
        <v>102</v>
      </c>
      <c r="S5270" s="1" t="s">
        <v>101</v>
      </c>
      <c r="T5270" s="1" t="s">
        <v>104</v>
      </c>
      <c r="U5270" s="1" t="s">
        <v>141</v>
      </c>
      <c r="Z5270" s="1" t="s">
        <v>33</v>
      </c>
      <c r="AA5270" s="1">
        <v>0.62</v>
      </c>
      <c r="AD5270" s="1">
        <v>3</v>
      </c>
      <c r="AG5270" s="1">
        <v>35</v>
      </c>
    </row>
    <row r="5271" spans="1:39" ht="25.5">
      <c r="A5271" s="6">
        <v>43159.452972812505</v>
      </c>
      <c r="B5271" s="2">
        <v>42965</v>
      </c>
      <c r="C5271" s="1" t="s">
        <v>96</v>
      </c>
      <c r="D5271" s="1">
        <v>51058</v>
      </c>
      <c r="E5271" s="1" t="s">
        <v>2737</v>
      </c>
      <c r="F5271" s="1" t="s">
        <v>98</v>
      </c>
      <c r="G5271" s="1" t="s">
        <v>99</v>
      </c>
      <c r="H5271" s="1" t="s">
        <v>100</v>
      </c>
      <c r="K5271" s="1">
        <v>0.77</v>
      </c>
      <c r="O5271" s="1">
        <v>0.62</v>
      </c>
      <c r="P5271" s="1" t="s">
        <v>110</v>
      </c>
      <c r="Q5271" s="1" t="s">
        <v>101</v>
      </c>
      <c r="R5271" s="1" t="s">
        <v>102</v>
      </c>
      <c r="S5271" s="1" t="s">
        <v>101</v>
      </c>
      <c r="T5271" s="1" t="s">
        <v>192</v>
      </c>
      <c r="U5271" s="1" t="s">
        <v>141</v>
      </c>
      <c r="Z5271" s="1" t="s">
        <v>115</v>
      </c>
      <c r="AA5271" s="1">
        <v>0.62</v>
      </c>
      <c r="AG5271" s="1">
        <v>154</v>
      </c>
      <c r="AM5271" s="1">
        <v>35</v>
      </c>
    </row>
    <row r="5272" spans="1:39" ht="25.5">
      <c r="A5272" s="6">
        <v>43159.454181793983</v>
      </c>
      <c r="B5272" s="2">
        <v>42965</v>
      </c>
      <c r="C5272" s="1" t="s">
        <v>117</v>
      </c>
      <c r="D5272" s="1">
        <v>51058</v>
      </c>
      <c r="E5272" s="1" t="s">
        <v>2737</v>
      </c>
      <c r="F5272" s="1" t="s">
        <v>98</v>
      </c>
      <c r="G5272" s="1" t="s">
        <v>99</v>
      </c>
      <c r="H5272" s="1" t="s">
        <v>100</v>
      </c>
      <c r="Q5272" s="1" t="s">
        <v>101</v>
      </c>
      <c r="R5272" s="1" t="s">
        <v>122</v>
      </c>
      <c r="S5272" s="1" t="s">
        <v>101</v>
      </c>
      <c r="T5272" s="1" t="s">
        <v>104</v>
      </c>
      <c r="U5272" s="1" t="s">
        <v>114</v>
      </c>
      <c r="Z5272" s="1" t="s">
        <v>33</v>
      </c>
      <c r="AA5272" s="1">
        <v>0.62</v>
      </c>
      <c r="AD5272" s="1">
        <v>3</v>
      </c>
      <c r="AM5272" s="1">
        <v>35</v>
      </c>
    </row>
    <row r="5273" spans="1:39" ht="25.5">
      <c r="A5273" s="6">
        <v>43159.455680370374</v>
      </c>
      <c r="B5273" s="2">
        <v>42966</v>
      </c>
      <c r="C5273" s="1" t="s">
        <v>96</v>
      </c>
      <c r="D5273" s="1">
        <v>51058</v>
      </c>
      <c r="E5273" s="1" t="s">
        <v>2737</v>
      </c>
      <c r="F5273" s="1" t="s">
        <v>98</v>
      </c>
      <c r="G5273" s="1" t="s">
        <v>99</v>
      </c>
      <c r="H5273" s="1" t="s">
        <v>109</v>
      </c>
      <c r="K5273" s="1">
        <v>0.77</v>
      </c>
      <c r="L5273" s="1">
        <v>0.77</v>
      </c>
      <c r="O5273" s="1">
        <v>0.62</v>
      </c>
      <c r="P5273" s="1" t="s">
        <v>110</v>
      </c>
      <c r="Q5273" s="1" t="s">
        <v>101</v>
      </c>
      <c r="R5273" s="1" t="s">
        <v>122</v>
      </c>
      <c r="S5273" s="1" t="s">
        <v>101</v>
      </c>
      <c r="T5273" s="1" t="s">
        <v>192</v>
      </c>
      <c r="U5273" s="1" t="s">
        <v>196</v>
      </c>
      <c r="Z5273" s="1" t="s">
        <v>33</v>
      </c>
      <c r="AG5273" s="1">
        <v>154</v>
      </c>
      <c r="AM5273" s="1">
        <v>35</v>
      </c>
    </row>
    <row r="5274" spans="1:39" ht="25.5">
      <c r="A5274" s="6">
        <v>43159.456937835646</v>
      </c>
      <c r="B5274" s="2">
        <v>42966</v>
      </c>
      <c r="C5274" s="1" t="s">
        <v>117</v>
      </c>
      <c r="D5274" s="1">
        <v>51058</v>
      </c>
      <c r="E5274" s="1" t="s">
        <v>2737</v>
      </c>
      <c r="F5274" s="1" t="s">
        <v>98</v>
      </c>
      <c r="G5274" s="1" t="s">
        <v>99</v>
      </c>
      <c r="H5274" s="1" t="s">
        <v>109</v>
      </c>
      <c r="L5274" s="1">
        <v>0.77</v>
      </c>
      <c r="M5274" s="1">
        <v>0.77</v>
      </c>
      <c r="N5274" s="1" t="s">
        <v>110</v>
      </c>
      <c r="Q5274" s="1" t="s">
        <v>101</v>
      </c>
      <c r="R5274" s="1" t="s">
        <v>122</v>
      </c>
      <c r="S5274" s="1" t="s">
        <v>112</v>
      </c>
      <c r="T5274" s="1" t="s">
        <v>113</v>
      </c>
      <c r="U5274" s="1" t="s">
        <v>193</v>
      </c>
      <c r="Z5274" s="1" t="s">
        <v>115</v>
      </c>
      <c r="AG5274" s="1">
        <v>154</v>
      </c>
    </row>
    <row r="5275" spans="1:39">
      <c r="A5275" s="6">
        <v>43159.457533078705</v>
      </c>
      <c r="B5275" s="2">
        <v>42967</v>
      </c>
      <c r="C5275" s="1" t="s">
        <v>96</v>
      </c>
      <c r="D5275" s="1">
        <v>51058</v>
      </c>
      <c r="E5275" s="1" t="s">
        <v>2737</v>
      </c>
      <c r="F5275" s="1" t="s">
        <v>98</v>
      </c>
      <c r="G5275" s="1" t="s">
        <v>99</v>
      </c>
      <c r="H5275" s="1" t="s">
        <v>109</v>
      </c>
      <c r="K5275" s="1">
        <v>0.77</v>
      </c>
      <c r="L5275" s="1">
        <v>0.77</v>
      </c>
      <c r="M5275" s="1">
        <v>0.77</v>
      </c>
      <c r="N5275" s="1" t="s">
        <v>110</v>
      </c>
      <c r="O5275" s="1">
        <v>0.62</v>
      </c>
      <c r="P5275" s="1" t="s">
        <v>110</v>
      </c>
      <c r="Q5275" s="1" t="s">
        <v>101</v>
      </c>
      <c r="R5275" s="1" t="s">
        <v>111</v>
      </c>
      <c r="S5275" s="1" t="s">
        <v>124</v>
      </c>
      <c r="T5275" s="1" t="s">
        <v>113</v>
      </c>
      <c r="U5275" s="1" t="s">
        <v>114</v>
      </c>
      <c r="Z5275" s="1" t="s">
        <v>115</v>
      </c>
      <c r="AG5275" s="1">
        <v>154</v>
      </c>
    </row>
    <row r="5276" spans="1:39" ht="25.5">
      <c r="A5276" s="6">
        <v>43159.458179293986</v>
      </c>
      <c r="B5276" s="2">
        <v>42967</v>
      </c>
      <c r="C5276" s="1" t="s">
        <v>117</v>
      </c>
      <c r="D5276" s="1">
        <v>51058</v>
      </c>
      <c r="E5276" s="1" t="s">
        <v>2737</v>
      </c>
      <c r="F5276" s="1" t="s">
        <v>98</v>
      </c>
      <c r="G5276" s="1" t="s">
        <v>99</v>
      </c>
      <c r="H5276" s="1" t="s">
        <v>109</v>
      </c>
      <c r="L5276" s="1">
        <v>0.77</v>
      </c>
      <c r="M5276" s="1">
        <v>0.77</v>
      </c>
      <c r="N5276" s="1" t="s">
        <v>110</v>
      </c>
      <c r="Q5276" s="1" t="s">
        <v>101</v>
      </c>
      <c r="R5276" s="1" t="s">
        <v>111</v>
      </c>
      <c r="S5276" s="1" t="s">
        <v>112</v>
      </c>
      <c r="T5276" s="1" t="s">
        <v>113</v>
      </c>
      <c r="U5276" s="1" t="s">
        <v>196</v>
      </c>
      <c r="Z5276" s="1" t="s">
        <v>115</v>
      </c>
      <c r="AG5276" s="1">
        <v>154</v>
      </c>
    </row>
    <row r="5277" spans="1:39" ht="25.5">
      <c r="A5277" s="6">
        <v>43159.458950231478</v>
      </c>
      <c r="B5277" s="2">
        <v>42968</v>
      </c>
      <c r="C5277" s="1" t="s">
        <v>96</v>
      </c>
      <c r="D5277" s="1">
        <v>51058</v>
      </c>
      <c r="E5277" s="1" t="s">
        <v>2737</v>
      </c>
      <c r="F5277" s="1" t="s">
        <v>98</v>
      </c>
      <c r="G5277" s="1" t="s">
        <v>99</v>
      </c>
      <c r="H5277" s="1" t="s">
        <v>109</v>
      </c>
      <c r="K5277" s="1">
        <v>0.77</v>
      </c>
      <c r="L5277" s="1">
        <v>0.77</v>
      </c>
      <c r="M5277" s="1">
        <v>0.77</v>
      </c>
      <c r="N5277" s="1" t="s">
        <v>110</v>
      </c>
      <c r="O5277" s="1">
        <v>0.62</v>
      </c>
      <c r="P5277" s="1" t="s">
        <v>110</v>
      </c>
      <c r="Q5277" s="1" t="s">
        <v>101</v>
      </c>
      <c r="R5277" s="1" t="s">
        <v>111</v>
      </c>
      <c r="S5277" s="1" t="s">
        <v>112</v>
      </c>
      <c r="T5277" s="1" t="s">
        <v>113</v>
      </c>
      <c r="U5277" s="1" t="s">
        <v>114</v>
      </c>
      <c r="Z5277" s="1" t="s">
        <v>115</v>
      </c>
      <c r="AG5277" s="1">
        <v>154</v>
      </c>
    </row>
    <row r="5278" spans="1:39" ht="25.5">
      <c r="A5278" s="6">
        <v>43159.459553136578</v>
      </c>
      <c r="B5278" s="2">
        <v>42968</v>
      </c>
      <c r="C5278" s="1" t="s">
        <v>117</v>
      </c>
      <c r="D5278" s="1">
        <v>51058</v>
      </c>
      <c r="E5278" s="1" t="s">
        <v>2737</v>
      </c>
      <c r="F5278" s="1" t="s">
        <v>98</v>
      </c>
      <c r="G5278" s="1" t="s">
        <v>99</v>
      </c>
      <c r="H5278" s="1" t="s">
        <v>109</v>
      </c>
      <c r="L5278" s="1">
        <v>0.77</v>
      </c>
      <c r="M5278" s="1">
        <v>0.77</v>
      </c>
      <c r="N5278" s="1" t="s">
        <v>110</v>
      </c>
      <c r="Q5278" s="1" t="s">
        <v>101</v>
      </c>
      <c r="R5278" s="1" t="s">
        <v>111</v>
      </c>
      <c r="S5278" s="1" t="s">
        <v>112</v>
      </c>
      <c r="T5278" s="1" t="s">
        <v>113</v>
      </c>
      <c r="U5278" s="1" t="s">
        <v>114</v>
      </c>
      <c r="Z5278" s="1" t="s">
        <v>33</v>
      </c>
      <c r="AG5278" s="1">
        <v>154</v>
      </c>
    </row>
    <row r="5279" spans="1:39">
      <c r="A5279" s="6">
        <v>43159.460355763891</v>
      </c>
      <c r="B5279" s="2">
        <v>42969</v>
      </c>
      <c r="C5279" s="1" t="s">
        <v>96</v>
      </c>
      <c r="D5279" s="1">
        <v>51058</v>
      </c>
      <c r="E5279" s="1" t="s">
        <v>2737</v>
      </c>
      <c r="F5279" s="1" t="s">
        <v>98</v>
      </c>
      <c r="G5279" s="1" t="s">
        <v>99</v>
      </c>
      <c r="H5279" s="1" t="s">
        <v>109</v>
      </c>
      <c r="K5279" s="1">
        <v>0.77</v>
      </c>
      <c r="L5279" s="1">
        <v>0.77</v>
      </c>
      <c r="M5279" s="1">
        <v>0.77</v>
      </c>
      <c r="N5279" s="1" t="s">
        <v>110</v>
      </c>
      <c r="O5279" s="1">
        <v>0.62</v>
      </c>
      <c r="P5279" s="1" t="s">
        <v>110</v>
      </c>
      <c r="Q5279" s="1" t="s">
        <v>101</v>
      </c>
      <c r="R5279" s="1" t="s">
        <v>111</v>
      </c>
      <c r="S5279" s="1" t="s">
        <v>124</v>
      </c>
      <c r="T5279" s="1" t="s">
        <v>113</v>
      </c>
      <c r="U5279" s="1" t="s">
        <v>114</v>
      </c>
      <c r="Z5279" s="1" t="s">
        <v>33</v>
      </c>
      <c r="AG5279" s="1">
        <v>154</v>
      </c>
    </row>
    <row r="5280" spans="1:39" ht="25.5">
      <c r="A5280" s="6">
        <v>43159.461012997686</v>
      </c>
      <c r="B5280" s="2">
        <v>42969</v>
      </c>
      <c r="C5280" s="1" t="s">
        <v>117</v>
      </c>
      <c r="D5280" s="1">
        <v>51058</v>
      </c>
      <c r="E5280" s="1" t="s">
        <v>2737</v>
      </c>
      <c r="F5280" s="1" t="s">
        <v>98</v>
      </c>
      <c r="G5280" s="1" t="s">
        <v>99</v>
      </c>
      <c r="H5280" s="1" t="s">
        <v>109</v>
      </c>
      <c r="Q5280" s="1" t="s">
        <v>101</v>
      </c>
      <c r="R5280" s="1" t="s">
        <v>111</v>
      </c>
      <c r="S5280" s="1" t="s">
        <v>112</v>
      </c>
      <c r="U5280" s="1" t="s">
        <v>114</v>
      </c>
      <c r="Z5280" s="1" t="s">
        <v>33</v>
      </c>
    </row>
    <row r="5281" spans="1:38">
      <c r="A5281" s="6">
        <v>43159.461638842593</v>
      </c>
      <c r="B5281" s="2">
        <v>42970</v>
      </c>
      <c r="C5281" s="1" t="s">
        <v>96</v>
      </c>
      <c r="D5281" s="1">
        <v>51058</v>
      </c>
      <c r="E5281" s="1" t="s">
        <v>2737</v>
      </c>
      <c r="F5281" s="1" t="s">
        <v>98</v>
      </c>
      <c r="G5281" s="1" t="s">
        <v>99</v>
      </c>
      <c r="H5281" s="1" t="s">
        <v>109</v>
      </c>
      <c r="Q5281" s="1" t="s">
        <v>101</v>
      </c>
      <c r="R5281" s="1" t="s">
        <v>111</v>
      </c>
      <c r="S5281" s="1" t="s">
        <v>124</v>
      </c>
      <c r="U5281" s="1" t="s">
        <v>114</v>
      </c>
      <c r="Z5281" s="1" t="s">
        <v>33</v>
      </c>
      <c r="AK5281" s="1" t="s">
        <v>2991</v>
      </c>
    </row>
    <row r="5282" spans="1:38" ht="25.5">
      <c r="A5282" s="6">
        <v>43159.463374664352</v>
      </c>
      <c r="B5282" s="2">
        <v>42963</v>
      </c>
      <c r="C5282" s="1" t="s">
        <v>96</v>
      </c>
      <c r="D5282" s="1">
        <v>51066</v>
      </c>
      <c r="E5282" s="1" t="s">
        <v>2805</v>
      </c>
      <c r="F5282" s="1" t="s">
        <v>98</v>
      </c>
      <c r="G5282" s="1" t="s">
        <v>99</v>
      </c>
      <c r="H5282" s="1" t="s">
        <v>109</v>
      </c>
      <c r="K5282" s="1">
        <v>1.25</v>
      </c>
      <c r="L5282" s="1">
        <v>1.25</v>
      </c>
      <c r="M5282" s="1">
        <v>1.25</v>
      </c>
      <c r="N5282" s="1" t="s">
        <v>110</v>
      </c>
      <c r="O5282" s="1">
        <v>1</v>
      </c>
      <c r="P5282" s="1" t="s">
        <v>110</v>
      </c>
      <c r="Q5282" s="1" t="s">
        <v>101</v>
      </c>
      <c r="R5282" s="1" t="s">
        <v>102</v>
      </c>
      <c r="S5282" s="1" t="s">
        <v>133</v>
      </c>
      <c r="T5282" s="1" t="s">
        <v>113</v>
      </c>
      <c r="U5282" s="1" t="s">
        <v>114</v>
      </c>
      <c r="Z5282" s="1" t="s">
        <v>33</v>
      </c>
      <c r="AG5282" s="1">
        <v>250</v>
      </c>
    </row>
    <row r="5283" spans="1:38" ht="25.5">
      <c r="A5283" s="6">
        <v>43159.464124791666</v>
      </c>
      <c r="B5283" s="2">
        <v>42963</v>
      </c>
      <c r="C5283" s="1" t="s">
        <v>117</v>
      </c>
      <c r="D5283" s="1">
        <v>51066</v>
      </c>
      <c r="E5283" s="1" t="s">
        <v>2805</v>
      </c>
      <c r="F5283" s="1" t="s">
        <v>98</v>
      </c>
      <c r="G5283" s="1" t="s">
        <v>99</v>
      </c>
      <c r="H5283" s="1" t="s">
        <v>109</v>
      </c>
      <c r="L5283" s="1">
        <v>1.25</v>
      </c>
      <c r="M5283" s="1">
        <v>1.25</v>
      </c>
      <c r="N5283" s="1" t="s">
        <v>110</v>
      </c>
      <c r="Q5283" s="1" t="s">
        <v>101</v>
      </c>
      <c r="R5283" s="1" t="s">
        <v>102</v>
      </c>
      <c r="S5283" s="1" t="s">
        <v>101</v>
      </c>
      <c r="T5283" s="1" t="s">
        <v>113</v>
      </c>
      <c r="U5283" s="1" t="s">
        <v>120</v>
      </c>
      <c r="Z5283" s="1" t="s">
        <v>33</v>
      </c>
      <c r="AD5283" s="1">
        <v>5</v>
      </c>
      <c r="AG5283" s="1">
        <v>250</v>
      </c>
    </row>
    <row r="5284" spans="1:38" ht="25.5">
      <c r="A5284" s="6">
        <v>43159.465631724539</v>
      </c>
      <c r="B5284" s="2">
        <v>42964</v>
      </c>
      <c r="C5284" s="1" t="s">
        <v>96</v>
      </c>
      <c r="D5284" s="1">
        <v>51066</v>
      </c>
      <c r="E5284" s="1" t="s">
        <v>2805</v>
      </c>
      <c r="F5284" s="1" t="s">
        <v>98</v>
      </c>
      <c r="G5284" s="1" t="s">
        <v>99</v>
      </c>
      <c r="H5284" s="1" t="s">
        <v>109</v>
      </c>
      <c r="K5284" s="1">
        <v>1.25</v>
      </c>
      <c r="L5284" s="1">
        <v>1.25</v>
      </c>
      <c r="M5284" s="1">
        <v>1.25</v>
      </c>
      <c r="N5284" s="1" t="s">
        <v>110</v>
      </c>
      <c r="O5284" s="1">
        <v>1</v>
      </c>
      <c r="P5284" s="1" t="s">
        <v>110</v>
      </c>
      <c r="Q5284" s="1" t="s">
        <v>101</v>
      </c>
      <c r="R5284" s="1" t="s">
        <v>102</v>
      </c>
      <c r="S5284" s="1" t="s">
        <v>101</v>
      </c>
      <c r="T5284" s="1" t="s">
        <v>113</v>
      </c>
      <c r="U5284" s="1" t="s">
        <v>120</v>
      </c>
      <c r="Z5284" s="1" t="s">
        <v>115</v>
      </c>
      <c r="AG5284" s="1">
        <v>250</v>
      </c>
      <c r="AL5284" s="1" t="s">
        <v>6175</v>
      </c>
    </row>
    <row r="5285" spans="1:38" ht="25.5">
      <c r="A5285" s="6">
        <v>43159.466481435185</v>
      </c>
      <c r="B5285" s="2">
        <v>42964</v>
      </c>
      <c r="C5285" s="1" t="s">
        <v>117</v>
      </c>
      <c r="D5285" s="1">
        <v>51066</v>
      </c>
      <c r="E5285" s="1" t="s">
        <v>2805</v>
      </c>
      <c r="F5285" s="1" t="s">
        <v>98</v>
      </c>
      <c r="G5285" s="1" t="s">
        <v>99</v>
      </c>
      <c r="H5285" s="1" t="s">
        <v>109</v>
      </c>
      <c r="L5285" s="1">
        <v>1.25</v>
      </c>
      <c r="M5285" s="1">
        <v>1.25</v>
      </c>
      <c r="N5285" s="1" t="s">
        <v>110</v>
      </c>
      <c r="Q5285" s="1" t="s">
        <v>101</v>
      </c>
      <c r="R5285" s="1" t="s">
        <v>102</v>
      </c>
      <c r="S5285" s="1" t="s">
        <v>101</v>
      </c>
      <c r="T5285" s="1" t="s">
        <v>113</v>
      </c>
      <c r="U5285" s="1">
        <v>50</v>
      </c>
      <c r="Z5285" s="1" t="s">
        <v>115</v>
      </c>
      <c r="AD5285" s="1">
        <v>5</v>
      </c>
      <c r="AG5285" s="1">
        <v>250</v>
      </c>
    </row>
    <row r="5286" spans="1:38" ht="25.5">
      <c r="A5286" s="6">
        <v>43159.467491319447</v>
      </c>
      <c r="B5286" s="2">
        <v>42965</v>
      </c>
      <c r="C5286" s="1" t="s">
        <v>96</v>
      </c>
      <c r="D5286" s="1">
        <v>51066</v>
      </c>
      <c r="E5286" s="1" t="s">
        <v>6176</v>
      </c>
      <c r="F5286" s="1" t="s">
        <v>98</v>
      </c>
      <c r="G5286" s="1" t="s">
        <v>99</v>
      </c>
      <c r="H5286" s="1" t="s">
        <v>109</v>
      </c>
      <c r="K5286" s="1">
        <v>1.25</v>
      </c>
      <c r="L5286" s="1">
        <v>1.25</v>
      </c>
      <c r="M5286" s="1">
        <v>1.25</v>
      </c>
      <c r="N5286" s="1" t="s">
        <v>110</v>
      </c>
      <c r="O5286" s="1">
        <v>1</v>
      </c>
      <c r="P5286" s="1" t="s">
        <v>110</v>
      </c>
      <c r="Q5286" s="1" t="s">
        <v>101</v>
      </c>
      <c r="R5286" s="1" t="s">
        <v>111</v>
      </c>
      <c r="S5286" s="1" t="s">
        <v>133</v>
      </c>
      <c r="T5286" s="1" t="s">
        <v>113</v>
      </c>
      <c r="U5286" s="1" t="s">
        <v>114</v>
      </c>
      <c r="Z5286" s="1" t="s">
        <v>33</v>
      </c>
      <c r="AG5286" s="1">
        <v>250</v>
      </c>
      <c r="AL5286" s="1" t="s">
        <v>3571</v>
      </c>
    </row>
    <row r="5287" spans="1:38">
      <c r="A5287" s="6">
        <v>43159.468091643517</v>
      </c>
      <c r="B5287" s="2">
        <v>42965</v>
      </c>
      <c r="C5287" s="1" t="s">
        <v>117</v>
      </c>
      <c r="D5287" s="1">
        <v>51066</v>
      </c>
      <c r="E5287" s="1" t="s">
        <v>2805</v>
      </c>
      <c r="F5287" s="1" t="s">
        <v>98</v>
      </c>
      <c r="G5287" s="1" t="s">
        <v>99</v>
      </c>
      <c r="H5287" s="1" t="s">
        <v>109</v>
      </c>
      <c r="L5287" s="1">
        <v>1.25</v>
      </c>
      <c r="M5287" s="1">
        <v>1.25</v>
      </c>
      <c r="N5287" s="1" t="s">
        <v>110</v>
      </c>
      <c r="Q5287" s="1" t="s">
        <v>101</v>
      </c>
      <c r="R5287" s="1" t="s">
        <v>111</v>
      </c>
      <c r="S5287" s="1" t="s">
        <v>101</v>
      </c>
      <c r="T5287" s="1" t="s">
        <v>113</v>
      </c>
      <c r="U5287" s="1" t="s">
        <v>114</v>
      </c>
      <c r="Z5287" s="1" t="s">
        <v>115</v>
      </c>
      <c r="AD5287" s="1">
        <v>5</v>
      </c>
      <c r="AG5287" s="1">
        <v>250</v>
      </c>
    </row>
    <row r="5288" spans="1:38" ht="25.5">
      <c r="A5288" s="6">
        <v>43159.468902581022</v>
      </c>
      <c r="B5288" s="2">
        <v>42966</v>
      </c>
      <c r="C5288" s="1" t="s">
        <v>96</v>
      </c>
      <c r="D5288" s="1">
        <v>51066</v>
      </c>
      <c r="E5288" s="1" t="s">
        <v>2805</v>
      </c>
      <c r="F5288" s="1" t="s">
        <v>98</v>
      </c>
      <c r="G5288" s="1" t="s">
        <v>99</v>
      </c>
      <c r="H5288" s="1" t="s">
        <v>109</v>
      </c>
      <c r="K5288" s="1">
        <v>1.25</v>
      </c>
      <c r="L5288" s="1">
        <v>1.25</v>
      </c>
      <c r="M5288" s="1">
        <v>1.25</v>
      </c>
      <c r="N5288" s="1" t="s">
        <v>110</v>
      </c>
      <c r="O5288" s="1">
        <v>1.25</v>
      </c>
      <c r="P5288" s="1" t="s">
        <v>110</v>
      </c>
      <c r="Q5288" s="1" t="s">
        <v>101</v>
      </c>
      <c r="R5288" s="1" t="s">
        <v>111</v>
      </c>
      <c r="T5288" s="1" t="s">
        <v>113</v>
      </c>
      <c r="U5288" s="1" t="s">
        <v>114</v>
      </c>
      <c r="Z5288" s="1" t="s">
        <v>115</v>
      </c>
      <c r="AG5288" s="1">
        <v>250</v>
      </c>
      <c r="AL5288" s="1" t="s">
        <v>3571</v>
      </c>
    </row>
    <row r="5289" spans="1:38" ht="25.5">
      <c r="A5289" s="6">
        <v>43159.469765127316</v>
      </c>
      <c r="B5289" s="2">
        <v>42966</v>
      </c>
      <c r="C5289" s="1" t="s">
        <v>117</v>
      </c>
      <c r="D5289" s="1">
        <v>51066</v>
      </c>
      <c r="E5289" s="1" t="s">
        <v>2805</v>
      </c>
      <c r="F5289" s="1" t="s">
        <v>98</v>
      </c>
      <c r="G5289" s="1" t="s">
        <v>99</v>
      </c>
      <c r="H5289" s="1" t="s">
        <v>109</v>
      </c>
      <c r="Q5289" s="1" t="s">
        <v>101</v>
      </c>
      <c r="R5289" s="1" t="s">
        <v>111</v>
      </c>
      <c r="S5289" s="1" t="s">
        <v>124</v>
      </c>
      <c r="U5289" s="1" t="s">
        <v>114</v>
      </c>
      <c r="Z5289" s="1" t="s">
        <v>115</v>
      </c>
      <c r="AL5289" s="1" t="s">
        <v>6177</v>
      </c>
    </row>
    <row r="5290" spans="1:38" ht="25.5">
      <c r="A5290" s="6">
        <v>43159.470210543979</v>
      </c>
      <c r="B5290" s="2">
        <v>42967</v>
      </c>
      <c r="C5290" s="1" t="s">
        <v>96</v>
      </c>
      <c r="D5290" s="1">
        <v>51066</v>
      </c>
      <c r="E5290" s="1" t="s">
        <v>6179</v>
      </c>
      <c r="F5290" s="1" t="s">
        <v>98</v>
      </c>
      <c r="G5290" s="1" t="s">
        <v>99</v>
      </c>
      <c r="H5290" s="1" t="s">
        <v>109</v>
      </c>
      <c r="Q5290" s="1" t="s">
        <v>101</v>
      </c>
      <c r="R5290" s="1" t="s">
        <v>111</v>
      </c>
      <c r="S5290" s="1" t="s">
        <v>112</v>
      </c>
      <c r="U5290" s="1" t="s">
        <v>114</v>
      </c>
      <c r="Z5290" s="1" t="s">
        <v>115</v>
      </c>
    </row>
    <row r="5291" spans="1:38" ht="25.5">
      <c r="A5291" s="6">
        <v>43159.470882453708</v>
      </c>
      <c r="B5291" s="2">
        <v>42967</v>
      </c>
      <c r="C5291" s="1" t="s">
        <v>117</v>
      </c>
      <c r="D5291" s="1">
        <v>51066</v>
      </c>
      <c r="E5291" s="1" t="s">
        <v>6181</v>
      </c>
      <c r="F5291" s="1" t="s">
        <v>98</v>
      </c>
      <c r="G5291" s="1" t="s">
        <v>99</v>
      </c>
      <c r="H5291" s="1" t="s">
        <v>109</v>
      </c>
      <c r="Q5291" s="1" t="s">
        <v>101</v>
      </c>
      <c r="R5291" s="1" t="s">
        <v>111</v>
      </c>
      <c r="S5291" s="1" t="s">
        <v>112</v>
      </c>
      <c r="U5291" s="1" t="s">
        <v>114</v>
      </c>
      <c r="Z5291" s="1" t="s">
        <v>115</v>
      </c>
      <c r="AL5291" s="1" t="s">
        <v>6183</v>
      </c>
    </row>
    <row r="5292" spans="1:38" ht="25.5">
      <c r="A5292" s="6">
        <v>43159.471372708329</v>
      </c>
      <c r="B5292" s="2">
        <v>42967</v>
      </c>
      <c r="C5292" s="1" t="s">
        <v>117</v>
      </c>
      <c r="D5292" s="1">
        <v>51066</v>
      </c>
      <c r="E5292" s="1" t="s">
        <v>2805</v>
      </c>
      <c r="F5292" s="1" t="s">
        <v>98</v>
      </c>
      <c r="G5292" s="1" t="s">
        <v>99</v>
      </c>
      <c r="H5292" s="1" t="s">
        <v>109</v>
      </c>
      <c r="Q5292" s="1" t="s">
        <v>101</v>
      </c>
      <c r="R5292" s="1" t="s">
        <v>111</v>
      </c>
      <c r="S5292" s="1" t="s">
        <v>112</v>
      </c>
      <c r="U5292" s="1" t="s">
        <v>114</v>
      </c>
      <c r="Z5292" s="1" t="s">
        <v>115</v>
      </c>
      <c r="AL5292" s="1" t="s">
        <v>6184</v>
      </c>
    </row>
    <row r="5293" spans="1:38" ht="25.5">
      <c r="A5293" s="6">
        <v>43159.472043587964</v>
      </c>
      <c r="B5293" s="2">
        <v>42968</v>
      </c>
      <c r="C5293" s="1" t="s">
        <v>117</v>
      </c>
      <c r="D5293" s="1">
        <v>51066</v>
      </c>
      <c r="E5293" s="1" t="s">
        <v>6181</v>
      </c>
      <c r="F5293" s="1" t="s">
        <v>98</v>
      </c>
      <c r="G5293" s="1" t="s">
        <v>99</v>
      </c>
      <c r="H5293" s="1" t="s">
        <v>109</v>
      </c>
      <c r="Q5293" s="1" t="s">
        <v>101</v>
      </c>
      <c r="R5293" s="1" t="s">
        <v>111</v>
      </c>
      <c r="S5293" s="1" t="s">
        <v>112</v>
      </c>
      <c r="U5293" s="1" t="s">
        <v>114</v>
      </c>
      <c r="Z5293" s="1" t="s">
        <v>115</v>
      </c>
      <c r="AL5293" s="1" t="s">
        <v>6185</v>
      </c>
    </row>
    <row r="5294" spans="1:38" ht="25.5">
      <c r="A5294" s="6">
        <v>43159.473316261574</v>
      </c>
      <c r="B5294" s="2">
        <v>42969</v>
      </c>
      <c r="C5294" s="1" t="s">
        <v>96</v>
      </c>
      <c r="D5294" s="1">
        <v>51066</v>
      </c>
      <c r="E5294" s="1" t="s">
        <v>2805</v>
      </c>
      <c r="F5294" s="1" t="s">
        <v>98</v>
      </c>
      <c r="G5294" s="1" t="s">
        <v>99</v>
      </c>
      <c r="H5294" s="1" t="s">
        <v>109</v>
      </c>
      <c r="Q5294" s="1" t="s">
        <v>101</v>
      </c>
      <c r="R5294" s="1" t="s">
        <v>111</v>
      </c>
      <c r="S5294" s="1" t="s">
        <v>112</v>
      </c>
      <c r="U5294" s="1" t="s">
        <v>114</v>
      </c>
      <c r="Z5294" s="1" t="s">
        <v>115</v>
      </c>
    </row>
    <row r="5295" spans="1:38" ht="25.5">
      <c r="A5295" s="6">
        <v>43159.476954872684</v>
      </c>
      <c r="B5295" s="2">
        <v>42969</v>
      </c>
      <c r="C5295" s="1" t="s">
        <v>96</v>
      </c>
      <c r="D5295" s="1">
        <v>51066</v>
      </c>
      <c r="E5295" s="1" t="s">
        <v>2805</v>
      </c>
      <c r="F5295" s="1" t="s">
        <v>98</v>
      </c>
      <c r="G5295" s="1" t="s">
        <v>99</v>
      </c>
      <c r="H5295" s="1" t="s">
        <v>109</v>
      </c>
      <c r="Q5295" s="1" t="s">
        <v>101</v>
      </c>
      <c r="R5295" s="1" t="s">
        <v>111</v>
      </c>
      <c r="S5295" s="1" t="s">
        <v>112</v>
      </c>
      <c r="U5295" s="1" t="s">
        <v>114</v>
      </c>
      <c r="Z5295" s="1" t="s">
        <v>115</v>
      </c>
    </row>
    <row r="5296" spans="1:38">
      <c r="A5296" s="6">
        <v>43159.477337812496</v>
      </c>
      <c r="B5296" s="2">
        <v>42970</v>
      </c>
      <c r="C5296" s="1" t="s">
        <v>96</v>
      </c>
      <c r="D5296" s="1">
        <v>51066</v>
      </c>
      <c r="E5296" s="1" t="s">
        <v>2805</v>
      </c>
      <c r="F5296" s="1" t="s">
        <v>98</v>
      </c>
      <c r="G5296" s="1" t="s">
        <v>99</v>
      </c>
      <c r="H5296" s="1" t="s">
        <v>109</v>
      </c>
      <c r="Q5296" s="1" t="s">
        <v>101</v>
      </c>
      <c r="R5296" s="1" t="s">
        <v>111</v>
      </c>
      <c r="S5296" s="1" t="s">
        <v>124</v>
      </c>
      <c r="U5296" s="1" t="s">
        <v>114</v>
      </c>
      <c r="Z5296" s="1" t="s">
        <v>115</v>
      </c>
    </row>
    <row r="5297" spans="1:41">
      <c r="A5297" s="6">
        <v>43159.477699074079</v>
      </c>
      <c r="B5297" s="2">
        <v>42970</v>
      </c>
      <c r="C5297" s="1" t="s">
        <v>117</v>
      </c>
      <c r="D5297" s="1">
        <v>51066</v>
      </c>
      <c r="E5297" s="1" t="s">
        <v>2805</v>
      </c>
      <c r="F5297" s="1" t="s">
        <v>98</v>
      </c>
      <c r="G5297" s="1" t="s">
        <v>99</v>
      </c>
      <c r="H5297" s="1" t="s">
        <v>109</v>
      </c>
      <c r="Q5297" s="1" t="s">
        <v>101</v>
      </c>
      <c r="R5297" s="1" t="s">
        <v>111</v>
      </c>
      <c r="S5297" s="1" t="s">
        <v>124</v>
      </c>
      <c r="U5297" s="1" t="s">
        <v>114</v>
      </c>
      <c r="Z5297" s="1" t="s">
        <v>115</v>
      </c>
    </row>
    <row r="5298" spans="1:41">
      <c r="A5298" s="6">
        <v>43159.478058912035</v>
      </c>
      <c r="B5298" s="2">
        <v>42971</v>
      </c>
      <c r="C5298" s="1" t="s">
        <v>96</v>
      </c>
      <c r="D5298" s="1">
        <v>51066</v>
      </c>
      <c r="E5298" s="1" t="s">
        <v>2805</v>
      </c>
      <c r="F5298" s="1" t="s">
        <v>98</v>
      </c>
      <c r="G5298" s="1" t="s">
        <v>99</v>
      </c>
      <c r="H5298" s="1" t="s">
        <v>109</v>
      </c>
      <c r="Q5298" s="1" t="s">
        <v>101</v>
      </c>
      <c r="R5298" s="1" t="s">
        <v>111</v>
      </c>
      <c r="S5298" s="1" t="s">
        <v>124</v>
      </c>
      <c r="U5298" s="1" t="s">
        <v>114</v>
      </c>
      <c r="Z5298" s="1" t="s">
        <v>115</v>
      </c>
    </row>
    <row r="5299" spans="1:41">
      <c r="A5299" s="6">
        <v>43159.47955831018</v>
      </c>
      <c r="B5299" s="2">
        <v>42971</v>
      </c>
      <c r="C5299" s="1" t="s">
        <v>117</v>
      </c>
      <c r="D5299" s="1">
        <v>51066</v>
      </c>
      <c r="E5299" s="1" t="s">
        <v>2805</v>
      </c>
      <c r="F5299" s="1" t="s">
        <v>98</v>
      </c>
      <c r="G5299" s="1" t="s">
        <v>99</v>
      </c>
      <c r="H5299" s="1" t="s">
        <v>109</v>
      </c>
      <c r="Q5299" s="1" t="s">
        <v>101</v>
      </c>
      <c r="R5299" s="1" t="s">
        <v>111</v>
      </c>
      <c r="S5299" s="1" t="s">
        <v>124</v>
      </c>
      <c r="U5299" s="1" t="s">
        <v>114</v>
      </c>
      <c r="Z5299" s="1" t="s">
        <v>115</v>
      </c>
    </row>
    <row r="5300" spans="1:41">
      <c r="A5300" s="6">
        <v>43159.4798390625</v>
      </c>
      <c r="B5300" s="2">
        <v>42972</v>
      </c>
      <c r="C5300" s="1" t="s">
        <v>96</v>
      </c>
      <c r="D5300" s="1">
        <v>51066</v>
      </c>
      <c r="E5300" s="1" t="s">
        <v>2805</v>
      </c>
      <c r="F5300" s="1" t="s">
        <v>98</v>
      </c>
      <c r="G5300" s="1" t="s">
        <v>99</v>
      </c>
      <c r="H5300" s="1" t="s">
        <v>109</v>
      </c>
      <c r="Q5300" s="1" t="s">
        <v>101</v>
      </c>
      <c r="R5300" s="1" t="s">
        <v>111</v>
      </c>
      <c r="S5300" s="1" t="s">
        <v>101</v>
      </c>
      <c r="U5300" s="1" t="s">
        <v>114</v>
      </c>
      <c r="Z5300" s="1" t="s">
        <v>115</v>
      </c>
    </row>
    <row r="5301" spans="1:41">
      <c r="A5301" s="6">
        <v>43067.70299863426</v>
      </c>
      <c r="B5301" s="2">
        <v>43059</v>
      </c>
      <c r="C5301" s="1" t="s">
        <v>117</v>
      </c>
      <c r="D5301" s="1">
        <v>51103</v>
      </c>
      <c r="E5301" s="1" t="s">
        <v>6187</v>
      </c>
      <c r="F5301" s="1" t="s">
        <v>98</v>
      </c>
      <c r="G5301" s="1" t="s">
        <v>99</v>
      </c>
      <c r="H5301" s="1" t="s">
        <v>109</v>
      </c>
      <c r="M5301" s="1">
        <v>0.5</v>
      </c>
      <c r="N5301" s="1" t="s">
        <v>110</v>
      </c>
      <c r="Q5301" s="1" t="s">
        <v>101</v>
      </c>
      <c r="R5301" s="1" t="s">
        <v>111</v>
      </c>
      <c r="S5301" s="1" t="s">
        <v>101</v>
      </c>
      <c r="T5301" s="1" t="s">
        <v>113</v>
      </c>
      <c r="U5301" s="1" t="s">
        <v>114</v>
      </c>
      <c r="Z5301" s="1" t="s">
        <v>33</v>
      </c>
      <c r="AG5301" s="1">
        <v>100</v>
      </c>
    </row>
    <row r="5302" spans="1:41" ht="25.5">
      <c r="A5302" s="6">
        <v>42988.648023541667</v>
      </c>
      <c r="B5302" s="2">
        <v>42965</v>
      </c>
      <c r="C5302" s="1" t="s">
        <v>96</v>
      </c>
      <c r="D5302" s="1">
        <v>51119</v>
      </c>
      <c r="E5302" s="1" t="s">
        <v>6190</v>
      </c>
      <c r="F5302" s="1" t="s">
        <v>98</v>
      </c>
      <c r="G5302" s="1" t="s">
        <v>177</v>
      </c>
      <c r="H5302" s="1" t="s">
        <v>100</v>
      </c>
      <c r="K5302" s="1">
        <v>0.23</v>
      </c>
      <c r="L5302" s="1">
        <v>0.23</v>
      </c>
      <c r="M5302" s="1">
        <v>0.23</v>
      </c>
      <c r="N5302" s="1" t="s">
        <v>110</v>
      </c>
      <c r="O5302" s="1">
        <v>0.18</v>
      </c>
      <c r="P5302" s="1" t="s">
        <v>110</v>
      </c>
      <c r="Q5302" s="1" t="s">
        <v>101</v>
      </c>
      <c r="R5302" s="1" t="s">
        <v>102</v>
      </c>
      <c r="S5302" s="1" t="s">
        <v>103</v>
      </c>
      <c r="T5302" s="1" t="s">
        <v>113</v>
      </c>
      <c r="U5302" s="1" t="s">
        <v>105</v>
      </c>
      <c r="Z5302" s="1" t="s">
        <v>115</v>
      </c>
      <c r="AG5302" s="1">
        <v>50</v>
      </c>
    </row>
    <row r="5303" spans="1:41" ht="25.5">
      <c r="A5303" s="6">
        <v>42988.648978506943</v>
      </c>
      <c r="B5303" s="2">
        <v>42965</v>
      </c>
      <c r="C5303" s="1" t="s">
        <v>117</v>
      </c>
      <c r="D5303" s="1">
        <v>51119</v>
      </c>
      <c r="E5303" s="1" t="s">
        <v>6190</v>
      </c>
      <c r="F5303" s="1" t="s">
        <v>98</v>
      </c>
      <c r="G5303" s="1" t="s">
        <v>99</v>
      </c>
      <c r="H5303" s="1" t="s">
        <v>100</v>
      </c>
      <c r="Q5303" s="1" t="s">
        <v>101</v>
      </c>
      <c r="S5303" s="1" t="s">
        <v>101</v>
      </c>
      <c r="T5303" s="1" t="s">
        <v>104</v>
      </c>
      <c r="U5303" s="1" t="s">
        <v>105</v>
      </c>
      <c r="V5303" s="1">
        <v>27</v>
      </c>
      <c r="W5303" s="1">
        <v>133</v>
      </c>
      <c r="X5303" s="1">
        <v>3.9</v>
      </c>
      <c r="Z5303" s="1" t="s">
        <v>33</v>
      </c>
      <c r="AA5303" s="1">
        <v>0.18</v>
      </c>
      <c r="AD5303" s="1">
        <v>0.9</v>
      </c>
      <c r="AM5303" s="1">
        <v>10</v>
      </c>
    </row>
    <row r="5304" spans="1:41" ht="25.5">
      <c r="A5304" s="6">
        <v>42988.649654618057</v>
      </c>
      <c r="B5304" s="2">
        <v>42966</v>
      </c>
      <c r="C5304" s="1" t="s">
        <v>96</v>
      </c>
      <c r="D5304" s="1">
        <v>51119</v>
      </c>
      <c r="E5304" s="1" t="s">
        <v>6190</v>
      </c>
      <c r="F5304" s="1" t="s">
        <v>98</v>
      </c>
      <c r="G5304" s="1" t="s">
        <v>177</v>
      </c>
      <c r="H5304" s="1" t="s">
        <v>100</v>
      </c>
      <c r="K5304" s="1">
        <v>0.23</v>
      </c>
      <c r="O5304" s="1">
        <v>0.18</v>
      </c>
      <c r="P5304" s="1" t="s">
        <v>110</v>
      </c>
      <c r="Q5304" s="1" t="s">
        <v>121</v>
      </c>
      <c r="R5304" s="1" t="s">
        <v>102</v>
      </c>
      <c r="S5304" s="1" t="s">
        <v>103</v>
      </c>
      <c r="T5304" s="1" t="s">
        <v>192</v>
      </c>
      <c r="U5304" s="1" t="s">
        <v>105</v>
      </c>
      <c r="Z5304" s="1" t="s">
        <v>33</v>
      </c>
      <c r="AA5304" s="1">
        <v>0.18</v>
      </c>
      <c r="AG5304" s="1">
        <v>50</v>
      </c>
      <c r="AM5304" s="1">
        <v>10</v>
      </c>
    </row>
    <row r="5305" spans="1:41" ht="25.5">
      <c r="A5305" s="6">
        <v>42988.650432349532</v>
      </c>
      <c r="B5305" s="2">
        <v>42966</v>
      </c>
      <c r="C5305" s="1" t="s">
        <v>117</v>
      </c>
      <c r="D5305" s="1">
        <v>51119</v>
      </c>
      <c r="E5305" s="1" t="s">
        <v>6190</v>
      </c>
      <c r="F5305" s="1" t="s">
        <v>98</v>
      </c>
      <c r="G5305" s="1" t="s">
        <v>99</v>
      </c>
      <c r="H5305" s="1" t="s">
        <v>100</v>
      </c>
      <c r="O5305" s="1">
        <v>0.18</v>
      </c>
      <c r="P5305" s="1" t="s">
        <v>110</v>
      </c>
      <c r="Q5305" s="1" t="s">
        <v>101</v>
      </c>
      <c r="R5305" s="1" t="s">
        <v>102</v>
      </c>
      <c r="S5305" s="1" t="s">
        <v>103</v>
      </c>
      <c r="T5305" s="1" t="s">
        <v>104</v>
      </c>
      <c r="U5305" s="1" t="s">
        <v>105</v>
      </c>
      <c r="Z5305" s="1" t="s">
        <v>33</v>
      </c>
      <c r="AA5305" s="1">
        <v>0.18</v>
      </c>
      <c r="AD5305" s="1">
        <v>0.9</v>
      </c>
      <c r="AM5305" s="1">
        <v>8</v>
      </c>
    </row>
    <row r="5306" spans="1:41" ht="25.5">
      <c r="A5306" s="6">
        <v>42988.652296608794</v>
      </c>
      <c r="B5306" s="2">
        <v>42967</v>
      </c>
      <c r="C5306" s="1" t="s">
        <v>96</v>
      </c>
      <c r="D5306" s="1">
        <v>51119</v>
      </c>
      <c r="E5306" s="1" t="s">
        <v>6190</v>
      </c>
      <c r="F5306" s="1" t="s">
        <v>98</v>
      </c>
      <c r="G5306" s="1" t="s">
        <v>177</v>
      </c>
      <c r="H5306" s="1" t="s">
        <v>100</v>
      </c>
      <c r="K5306" s="1">
        <v>0.23</v>
      </c>
      <c r="O5306" s="1">
        <v>0.18</v>
      </c>
      <c r="P5306" s="1" t="s">
        <v>110</v>
      </c>
      <c r="Q5306" s="1" t="s">
        <v>101</v>
      </c>
      <c r="R5306" s="1" t="s">
        <v>102</v>
      </c>
      <c r="S5306" s="1" t="s">
        <v>101</v>
      </c>
      <c r="T5306" s="1" t="s">
        <v>192</v>
      </c>
      <c r="U5306" s="1" t="s">
        <v>105</v>
      </c>
      <c r="Z5306" s="1" t="s">
        <v>33</v>
      </c>
      <c r="AA5306" s="1">
        <v>0.18</v>
      </c>
      <c r="AG5306" s="1">
        <v>50</v>
      </c>
      <c r="AM5306" s="1">
        <v>8</v>
      </c>
    </row>
    <row r="5307" spans="1:41" ht="25.5">
      <c r="A5307" s="6">
        <v>42988.65415884259</v>
      </c>
      <c r="B5307" s="2">
        <v>42967</v>
      </c>
      <c r="C5307" s="1" t="s">
        <v>117</v>
      </c>
      <c r="D5307" s="1">
        <v>51119</v>
      </c>
      <c r="E5307" s="1" t="s">
        <v>6190</v>
      </c>
      <c r="F5307" s="1" t="s">
        <v>98</v>
      </c>
      <c r="G5307" s="1" t="s">
        <v>99</v>
      </c>
      <c r="H5307" s="1" t="s">
        <v>100</v>
      </c>
      <c r="O5307" s="1">
        <v>0.18</v>
      </c>
      <c r="P5307" s="1" t="s">
        <v>110</v>
      </c>
      <c r="Q5307" s="1" t="s">
        <v>101</v>
      </c>
      <c r="R5307" s="1" t="s">
        <v>102</v>
      </c>
      <c r="S5307" s="1" t="s">
        <v>101</v>
      </c>
      <c r="T5307" s="1" t="s">
        <v>104</v>
      </c>
      <c r="U5307" s="1" t="s">
        <v>105</v>
      </c>
      <c r="Z5307" s="1" t="s">
        <v>33</v>
      </c>
      <c r="AA5307" s="1">
        <v>0.18</v>
      </c>
      <c r="AD5307" s="1">
        <v>0.9</v>
      </c>
      <c r="AM5307" s="1">
        <v>8</v>
      </c>
    </row>
    <row r="5308" spans="1:41" ht="25.5">
      <c r="A5308" s="6">
        <v>42988.656295115739</v>
      </c>
      <c r="B5308" s="2">
        <v>42968</v>
      </c>
      <c r="C5308" s="1" t="s">
        <v>96</v>
      </c>
      <c r="D5308" s="1">
        <v>51119</v>
      </c>
      <c r="E5308" s="1" t="s">
        <v>6190</v>
      </c>
      <c r="F5308" s="1" t="s">
        <v>98</v>
      </c>
      <c r="G5308" s="1" t="s">
        <v>99</v>
      </c>
      <c r="H5308" s="1" t="s">
        <v>100</v>
      </c>
      <c r="J5308" s="8"/>
      <c r="K5308" s="1">
        <v>0.23</v>
      </c>
      <c r="O5308" s="1">
        <v>0.18</v>
      </c>
      <c r="P5308" s="1" t="s">
        <v>110</v>
      </c>
      <c r="Q5308" s="1" t="s">
        <v>101</v>
      </c>
      <c r="R5308" s="1" t="s">
        <v>102</v>
      </c>
      <c r="S5308" s="1" t="s">
        <v>103</v>
      </c>
      <c r="T5308" s="1" t="s">
        <v>192</v>
      </c>
      <c r="U5308" s="1" t="s">
        <v>105</v>
      </c>
      <c r="Z5308" s="1" t="s">
        <v>33</v>
      </c>
      <c r="AA5308" s="1">
        <v>0.18</v>
      </c>
      <c r="AB5308" s="1">
        <v>40</v>
      </c>
      <c r="AG5308" s="1">
        <v>50</v>
      </c>
      <c r="AM5308" s="1">
        <v>8</v>
      </c>
      <c r="AO5308" s="1">
        <v>20</v>
      </c>
    </row>
    <row r="5309" spans="1:41" ht="25.5">
      <c r="A5309" s="6">
        <v>43159.496706111109</v>
      </c>
      <c r="B5309" s="2">
        <v>42970</v>
      </c>
      <c r="C5309" s="1" t="s">
        <v>117</v>
      </c>
      <c r="D5309" s="1">
        <v>51200</v>
      </c>
      <c r="E5309" s="1" t="s">
        <v>2969</v>
      </c>
      <c r="F5309" s="1" t="s">
        <v>98</v>
      </c>
      <c r="G5309" s="1" t="s">
        <v>99</v>
      </c>
      <c r="H5309" s="1" t="s">
        <v>100</v>
      </c>
      <c r="K5309" s="1">
        <v>3</v>
      </c>
      <c r="O5309" s="1">
        <v>2.4</v>
      </c>
      <c r="P5309" s="1" t="s">
        <v>110</v>
      </c>
      <c r="Q5309" s="1" t="s">
        <v>101</v>
      </c>
      <c r="R5309" s="1" t="s">
        <v>102</v>
      </c>
      <c r="S5309" s="1" t="s">
        <v>101</v>
      </c>
      <c r="T5309" s="1" t="s">
        <v>203</v>
      </c>
      <c r="U5309" s="1">
        <v>60</v>
      </c>
      <c r="Z5309" s="1" t="s">
        <v>115</v>
      </c>
      <c r="AA5309" s="1">
        <v>2.4</v>
      </c>
      <c r="AG5309" s="1">
        <v>600</v>
      </c>
      <c r="AI5309" s="1">
        <v>2.4</v>
      </c>
      <c r="AJ5309" s="1" t="s">
        <v>110</v>
      </c>
      <c r="AM5309" s="1">
        <v>110</v>
      </c>
    </row>
    <row r="5310" spans="1:41" ht="25.5">
      <c r="A5310" s="6">
        <v>43159.480972476857</v>
      </c>
      <c r="B5310" s="2">
        <v>42967</v>
      </c>
      <c r="C5310" s="1" t="s">
        <v>96</v>
      </c>
      <c r="D5310" s="1">
        <v>51216</v>
      </c>
      <c r="E5310" s="1" t="s">
        <v>2940</v>
      </c>
      <c r="F5310" s="1" t="s">
        <v>98</v>
      </c>
      <c r="G5310" s="1" t="s">
        <v>99</v>
      </c>
      <c r="H5310" s="1" t="s">
        <v>109</v>
      </c>
      <c r="K5310" s="1">
        <v>0.35</v>
      </c>
      <c r="L5310" s="1">
        <v>0.35</v>
      </c>
      <c r="M5310" s="1">
        <v>0.35</v>
      </c>
      <c r="N5310" s="1" t="s">
        <v>110</v>
      </c>
      <c r="O5310" s="1">
        <v>0.28000000000000003</v>
      </c>
      <c r="P5310" s="1" t="s">
        <v>110</v>
      </c>
      <c r="Q5310" s="1" t="s">
        <v>101</v>
      </c>
      <c r="R5310" s="1" t="s">
        <v>111</v>
      </c>
      <c r="S5310" s="1" t="s">
        <v>112</v>
      </c>
      <c r="T5310" s="1" t="s">
        <v>113</v>
      </c>
      <c r="U5310" s="1" t="s">
        <v>114</v>
      </c>
      <c r="Z5310" s="1" t="s">
        <v>115</v>
      </c>
      <c r="AG5310" s="1">
        <v>70</v>
      </c>
    </row>
    <row r="5311" spans="1:41">
      <c r="A5311" s="6">
        <v>43159.481848715281</v>
      </c>
      <c r="B5311" s="2">
        <v>42967</v>
      </c>
      <c r="C5311" s="1" t="s">
        <v>117</v>
      </c>
      <c r="D5311" s="1">
        <v>51216</v>
      </c>
      <c r="E5311" s="1" t="s">
        <v>2940</v>
      </c>
      <c r="F5311" s="1" t="s">
        <v>98</v>
      </c>
      <c r="G5311" s="1" t="s">
        <v>99</v>
      </c>
      <c r="H5311" s="1" t="s">
        <v>109</v>
      </c>
      <c r="L5311" s="1">
        <v>0.35</v>
      </c>
      <c r="M5311" s="1">
        <v>0.35</v>
      </c>
      <c r="N5311" s="1" t="s">
        <v>110</v>
      </c>
      <c r="Q5311" s="1" t="s">
        <v>101</v>
      </c>
      <c r="R5311" s="1" t="s">
        <v>111</v>
      </c>
      <c r="S5311" s="1" t="s">
        <v>101</v>
      </c>
      <c r="T5311" s="1" t="s">
        <v>113</v>
      </c>
      <c r="U5311" s="1" t="s">
        <v>114</v>
      </c>
      <c r="Z5311" s="1" t="s">
        <v>115</v>
      </c>
      <c r="AD5311" s="1">
        <v>1.4</v>
      </c>
      <c r="AG5311" s="1">
        <v>70</v>
      </c>
    </row>
    <row r="5312" spans="1:41">
      <c r="A5312" s="6">
        <v>43159.482505023145</v>
      </c>
      <c r="B5312" s="2">
        <v>42968</v>
      </c>
      <c r="C5312" s="1" t="s">
        <v>96</v>
      </c>
      <c r="D5312" s="1">
        <v>51216</v>
      </c>
      <c r="E5312" s="1" t="s">
        <v>2940</v>
      </c>
      <c r="F5312" s="1" t="s">
        <v>98</v>
      </c>
      <c r="G5312" s="1" t="s">
        <v>99</v>
      </c>
      <c r="H5312" s="1" t="s">
        <v>109</v>
      </c>
      <c r="K5312" s="1">
        <v>0.35</v>
      </c>
      <c r="L5312" s="1">
        <v>0.35</v>
      </c>
      <c r="M5312" s="1">
        <v>0.35</v>
      </c>
      <c r="N5312" s="1" t="s">
        <v>110</v>
      </c>
      <c r="O5312" s="1">
        <v>0.28000000000000003</v>
      </c>
      <c r="P5312" s="1" t="s">
        <v>110</v>
      </c>
      <c r="Q5312" s="1" t="s">
        <v>101</v>
      </c>
      <c r="R5312" s="1" t="s">
        <v>111</v>
      </c>
      <c r="S5312" s="1" t="s">
        <v>101</v>
      </c>
      <c r="T5312" s="1" t="s">
        <v>113</v>
      </c>
      <c r="U5312" s="1" t="s">
        <v>114</v>
      </c>
      <c r="Z5312" s="1" t="s">
        <v>115</v>
      </c>
      <c r="AG5312" s="1">
        <v>70</v>
      </c>
    </row>
    <row r="5313" spans="1:39">
      <c r="A5313" s="6">
        <v>43159.483137083334</v>
      </c>
      <c r="B5313" s="2">
        <v>42968</v>
      </c>
      <c r="C5313" s="1" t="s">
        <v>96</v>
      </c>
      <c r="D5313" s="1">
        <v>51216</v>
      </c>
      <c r="E5313" s="1" t="s">
        <v>2940</v>
      </c>
      <c r="F5313" s="1" t="s">
        <v>98</v>
      </c>
      <c r="G5313" s="1" t="s">
        <v>99</v>
      </c>
      <c r="H5313" s="1" t="s">
        <v>109</v>
      </c>
      <c r="L5313" s="1">
        <v>0.35</v>
      </c>
      <c r="M5313" s="1">
        <v>0.35</v>
      </c>
      <c r="N5313" s="1" t="s">
        <v>110</v>
      </c>
      <c r="Q5313" s="1" t="s">
        <v>101</v>
      </c>
      <c r="R5313" s="1" t="s">
        <v>111</v>
      </c>
      <c r="S5313" s="1" t="s">
        <v>101</v>
      </c>
      <c r="T5313" s="1" t="s">
        <v>113</v>
      </c>
      <c r="U5313" s="1" t="s">
        <v>114</v>
      </c>
      <c r="Z5313" s="1" t="s">
        <v>115</v>
      </c>
      <c r="AG5313" s="1">
        <v>70</v>
      </c>
    </row>
    <row r="5314" spans="1:39" ht="25.5">
      <c r="A5314" s="6">
        <v>43159.484056388887</v>
      </c>
      <c r="B5314" s="2">
        <v>42969</v>
      </c>
      <c r="C5314" s="1" t="s">
        <v>96</v>
      </c>
      <c r="D5314" s="1">
        <v>51216</v>
      </c>
      <c r="E5314" s="1" t="s">
        <v>2940</v>
      </c>
      <c r="F5314" s="1" t="s">
        <v>98</v>
      </c>
      <c r="G5314" s="1" t="s">
        <v>99</v>
      </c>
      <c r="H5314" s="1" t="s">
        <v>109</v>
      </c>
      <c r="K5314" s="1">
        <v>0.35</v>
      </c>
      <c r="L5314" s="1">
        <v>0.35</v>
      </c>
      <c r="M5314" s="1">
        <v>0.35</v>
      </c>
      <c r="N5314" s="1" t="s">
        <v>110</v>
      </c>
      <c r="O5314" s="1">
        <v>0.28000000000000003</v>
      </c>
      <c r="P5314" s="1" t="s">
        <v>110</v>
      </c>
      <c r="Q5314" s="1" t="s">
        <v>101</v>
      </c>
      <c r="R5314" s="1" t="s">
        <v>111</v>
      </c>
      <c r="S5314" s="1" t="s">
        <v>133</v>
      </c>
      <c r="T5314" s="1" t="s">
        <v>113</v>
      </c>
      <c r="U5314" s="1" t="s">
        <v>114</v>
      </c>
      <c r="Z5314" s="1" t="s">
        <v>33</v>
      </c>
      <c r="AG5314" s="1">
        <v>70</v>
      </c>
    </row>
    <row r="5315" spans="1:39">
      <c r="A5315" s="6">
        <v>43159.485532280094</v>
      </c>
      <c r="B5315" s="2">
        <v>42969</v>
      </c>
      <c r="C5315" s="1" t="s">
        <v>117</v>
      </c>
      <c r="D5315" s="1">
        <v>51216</v>
      </c>
      <c r="E5315" s="1" t="s">
        <v>2940</v>
      </c>
      <c r="F5315" s="1" t="s">
        <v>98</v>
      </c>
      <c r="G5315" s="1" t="s">
        <v>99</v>
      </c>
      <c r="H5315" s="1" t="s">
        <v>109</v>
      </c>
      <c r="M5315" s="1">
        <v>0.35</v>
      </c>
      <c r="N5315" s="1" t="s">
        <v>110</v>
      </c>
      <c r="Q5315" s="1" t="s">
        <v>101</v>
      </c>
      <c r="R5315" s="1" t="s">
        <v>111</v>
      </c>
      <c r="S5315" s="1" t="s">
        <v>101</v>
      </c>
      <c r="T5315" s="1" t="s">
        <v>113</v>
      </c>
      <c r="U5315" s="1" t="s">
        <v>141</v>
      </c>
      <c r="V5315" s="1">
        <v>37</v>
      </c>
      <c r="W5315" s="1">
        <v>142</v>
      </c>
      <c r="X5315" s="1">
        <v>5.4</v>
      </c>
      <c r="Z5315" s="1" t="s">
        <v>33</v>
      </c>
      <c r="AA5315" s="1">
        <v>0.28000000000000003</v>
      </c>
      <c r="AD5315" s="1">
        <v>1.4</v>
      </c>
      <c r="AG5315" s="1">
        <v>70</v>
      </c>
    </row>
    <row r="5316" spans="1:39" ht="25.5">
      <c r="A5316" s="6">
        <v>43159.486698333334</v>
      </c>
      <c r="B5316" s="2">
        <v>42970</v>
      </c>
      <c r="C5316" s="1" t="s">
        <v>96</v>
      </c>
      <c r="D5316" s="1">
        <v>51216</v>
      </c>
      <c r="E5316" s="1" t="s">
        <v>2940</v>
      </c>
      <c r="F5316" s="1" t="s">
        <v>98</v>
      </c>
      <c r="G5316" s="1" t="s">
        <v>99</v>
      </c>
      <c r="H5316" s="1" t="s">
        <v>109</v>
      </c>
      <c r="K5316" s="1">
        <v>0.35</v>
      </c>
      <c r="O5316" s="1">
        <v>0.28000000000000003</v>
      </c>
      <c r="P5316" s="1" t="s">
        <v>110</v>
      </c>
      <c r="Q5316" s="1" t="s">
        <v>101</v>
      </c>
      <c r="R5316" s="1" t="s">
        <v>111</v>
      </c>
      <c r="S5316" s="1" t="s">
        <v>101</v>
      </c>
      <c r="T5316" s="1" t="s">
        <v>203</v>
      </c>
      <c r="U5316" s="1" t="s">
        <v>141</v>
      </c>
      <c r="Z5316" s="1" t="s">
        <v>33</v>
      </c>
      <c r="AA5316" s="1">
        <v>0.28000000000000003</v>
      </c>
      <c r="AG5316" s="1">
        <v>70</v>
      </c>
      <c r="AM5316" s="1">
        <v>15</v>
      </c>
    </row>
    <row r="5317" spans="1:39" ht="25.5">
      <c r="A5317" s="6">
        <v>43159.487667337962</v>
      </c>
      <c r="B5317" s="2">
        <v>42970</v>
      </c>
      <c r="C5317" s="1" t="s">
        <v>117</v>
      </c>
      <c r="D5317" s="1">
        <v>51216</v>
      </c>
      <c r="E5317" s="1" t="s">
        <v>2940</v>
      </c>
      <c r="F5317" s="1" t="s">
        <v>98</v>
      </c>
      <c r="G5317" s="1" t="s">
        <v>99</v>
      </c>
      <c r="H5317" s="1" t="s">
        <v>109</v>
      </c>
      <c r="Q5317" s="1" t="s">
        <v>101</v>
      </c>
      <c r="R5317" s="1" t="s">
        <v>111</v>
      </c>
      <c r="S5317" s="1" t="s">
        <v>103</v>
      </c>
      <c r="T5317" s="1" t="s">
        <v>205</v>
      </c>
      <c r="U5317" s="1" t="s">
        <v>114</v>
      </c>
      <c r="Z5317" s="1" t="s">
        <v>115</v>
      </c>
      <c r="AA5317" s="1">
        <v>0.28000000000000003</v>
      </c>
      <c r="AI5317" s="1">
        <v>0.28000000000000003</v>
      </c>
      <c r="AJ5317" s="1" t="s">
        <v>110</v>
      </c>
      <c r="AL5317" s="1" t="s">
        <v>6141</v>
      </c>
      <c r="AM5317" s="1">
        <v>15</v>
      </c>
    </row>
    <row r="5318" spans="1:39" ht="25.5">
      <c r="A5318" s="6">
        <v>43159.4885512037</v>
      </c>
      <c r="B5318" s="2">
        <v>42971</v>
      </c>
      <c r="C5318" s="1" t="s">
        <v>96</v>
      </c>
      <c r="D5318" s="1">
        <v>51216</v>
      </c>
      <c r="E5318" s="1" t="s">
        <v>2940</v>
      </c>
      <c r="F5318" s="1" t="s">
        <v>98</v>
      </c>
      <c r="G5318" s="1" t="s">
        <v>99</v>
      </c>
      <c r="H5318" s="1" t="s">
        <v>109</v>
      </c>
      <c r="K5318" s="1">
        <v>0.35</v>
      </c>
      <c r="O5318" s="1">
        <v>0.28000000000000003</v>
      </c>
      <c r="P5318" s="1" t="s">
        <v>110</v>
      </c>
      <c r="Q5318" s="1" t="s">
        <v>101</v>
      </c>
      <c r="R5318" s="1" t="s">
        <v>111</v>
      </c>
      <c r="S5318" s="1" t="s">
        <v>103</v>
      </c>
      <c r="T5318" s="1" t="s">
        <v>203</v>
      </c>
      <c r="U5318" s="1" t="s">
        <v>114</v>
      </c>
      <c r="Z5318" s="1" t="s">
        <v>115</v>
      </c>
      <c r="AA5318" s="1">
        <v>0.28000000000000003</v>
      </c>
      <c r="AG5318" s="1">
        <v>70</v>
      </c>
      <c r="AM5318" s="1">
        <v>15</v>
      </c>
    </row>
    <row r="5319" spans="1:39" ht="25.5">
      <c r="A5319" s="6">
        <v>43159.489470763889</v>
      </c>
      <c r="B5319" s="2">
        <v>42971</v>
      </c>
      <c r="C5319" s="1" t="s">
        <v>117</v>
      </c>
      <c r="D5319" s="1">
        <v>51216</v>
      </c>
      <c r="E5319" s="1" t="s">
        <v>2940</v>
      </c>
      <c r="F5319" s="1" t="s">
        <v>98</v>
      </c>
      <c r="G5319" s="1" t="s">
        <v>99</v>
      </c>
      <c r="H5319" s="1" t="s">
        <v>109</v>
      </c>
      <c r="Q5319" s="1" t="s">
        <v>101</v>
      </c>
      <c r="R5319" s="1" t="s">
        <v>111</v>
      </c>
      <c r="S5319" s="1" t="s">
        <v>101</v>
      </c>
      <c r="T5319" s="1" t="s">
        <v>205</v>
      </c>
      <c r="U5319" s="1" t="s">
        <v>114</v>
      </c>
      <c r="Z5319" s="1" t="s">
        <v>115</v>
      </c>
      <c r="AA5319" s="1">
        <v>0.28000000000000003</v>
      </c>
      <c r="AI5319" s="1">
        <v>0.28000000000000003</v>
      </c>
      <c r="AJ5319" s="1" t="s">
        <v>110</v>
      </c>
      <c r="AL5319" s="1" t="s">
        <v>6141</v>
      </c>
      <c r="AM5319" s="1">
        <v>11</v>
      </c>
    </row>
    <row r="5320" spans="1:39" ht="25.5">
      <c r="A5320" s="6">
        <v>43159.490390231484</v>
      </c>
      <c r="B5320" s="2">
        <v>42972</v>
      </c>
      <c r="C5320" s="1" t="s">
        <v>96</v>
      </c>
      <c r="D5320" s="1">
        <v>51216</v>
      </c>
      <c r="E5320" s="1" t="s">
        <v>2940</v>
      </c>
      <c r="F5320" s="1" t="s">
        <v>98</v>
      </c>
      <c r="G5320" s="1" t="s">
        <v>99</v>
      </c>
      <c r="H5320" s="1" t="s">
        <v>109</v>
      </c>
      <c r="K5320" s="1">
        <v>0.35</v>
      </c>
      <c r="M5320" s="1">
        <v>0.35</v>
      </c>
      <c r="N5320" s="1" t="s">
        <v>110</v>
      </c>
      <c r="O5320" s="1">
        <v>0.28000000000000003</v>
      </c>
      <c r="P5320" s="1" t="s">
        <v>110</v>
      </c>
      <c r="Q5320" s="1" t="s">
        <v>101</v>
      </c>
      <c r="R5320" s="1" t="s">
        <v>111</v>
      </c>
      <c r="S5320" s="1" t="s">
        <v>112</v>
      </c>
      <c r="T5320" s="1" t="s">
        <v>203</v>
      </c>
      <c r="U5320" s="1" t="s">
        <v>114</v>
      </c>
      <c r="Z5320" s="1" t="s">
        <v>115</v>
      </c>
      <c r="AA5320" s="1">
        <v>0.28000000000000003</v>
      </c>
      <c r="AG5320" s="1">
        <v>70</v>
      </c>
      <c r="AL5320" s="1" t="s">
        <v>6141</v>
      </c>
      <c r="AM5320" s="1">
        <v>11</v>
      </c>
    </row>
    <row r="5321" spans="1:39" ht="25.5">
      <c r="A5321" s="6">
        <v>43159.49110324074</v>
      </c>
      <c r="B5321" s="2">
        <v>42972</v>
      </c>
      <c r="C5321" s="1" t="s">
        <v>117</v>
      </c>
      <c r="D5321" s="1">
        <v>51216</v>
      </c>
      <c r="E5321" s="1" t="s">
        <v>6195</v>
      </c>
      <c r="F5321" s="1" t="s">
        <v>98</v>
      </c>
      <c r="G5321" s="1" t="s">
        <v>99</v>
      </c>
      <c r="H5321" s="1" t="s">
        <v>109</v>
      </c>
      <c r="M5321" s="1">
        <v>0.35</v>
      </c>
      <c r="N5321" s="1" t="s">
        <v>110</v>
      </c>
      <c r="Q5321" s="1" t="s">
        <v>101</v>
      </c>
      <c r="R5321" s="1" t="s">
        <v>111</v>
      </c>
      <c r="S5321" s="1" t="s">
        <v>124</v>
      </c>
      <c r="T5321" s="1" t="s">
        <v>203</v>
      </c>
      <c r="U5321" s="1" t="s">
        <v>114</v>
      </c>
      <c r="Z5321" s="1" t="s">
        <v>115</v>
      </c>
      <c r="AA5321" s="1">
        <v>0.28000000000000003</v>
      </c>
      <c r="AG5321" s="1">
        <v>70</v>
      </c>
      <c r="AI5321" s="1">
        <v>0.28000000000000003</v>
      </c>
      <c r="AJ5321" s="1" t="s">
        <v>110</v>
      </c>
      <c r="AM5321" s="1">
        <v>11</v>
      </c>
    </row>
    <row r="5322" spans="1:39" ht="25.5">
      <c r="A5322" s="6">
        <v>42989.642630868053</v>
      </c>
      <c r="B5322" s="2">
        <v>42967</v>
      </c>
      <c r="C5322" s="1" t="s">
        <v>96</v>
      </c>
      <c r="D5322" s="1">
        <v>51217</v>
      </c>
      <c r="E5322" s="1" t="s">
        <v>2862</v>
      </c>
      <c r="F5322" s="1" t="s">
        <v>98</v>
      </c>
      <c r="G5322" s="1" t="s">
        <v>177</v>
      </c>
      <c r="H5322" s="1" t="s">
        <v>100</v>
      </c>
      <c r="K5322" s="1">
        <v>0.25</v>
      </c>
      <c r="L5322" s="1">
        <v>0.25</v>
      </c>
      <c r="M5322" s="1">
        <v>0.25</v>
      </c>
      <c r="N5322" s="1" t="s">
        <v>110</v>
      </c>
      <c r="O5322" s="1">
        <v>0.2</v>
      </c>
      <c r="P5322" s="1" t="s">
        <v>110</v>
      </c>
      <c r="Q5322" s="1" t="s">
        <v>101</v>
      </c>
      <c r="R5322" s="1" t="s">
        <v>122</v>
      </c>
      <c r="S5322" s="1" t="s">
        <v>103</v>
      </c>
      <c r="T5322" s="1" t="s">
        <v>113</v>
      </c>
      <c r="U5322" s="1" t="s">
        <v>114</v>
      </c>
      <c r="Z5322" s="1" t="s">
        <v>115</v>
      </c>
      <c r="AG5322" s="1">
        <v>50</v>
      </c>
    </row>
    <row r="5323" spans="1:39" ht="25.5">
      <c r="A5323" s="6">
        <v>42989.643334166671</v>
      </c>
      <c r="B5323" s="2">
        <v>42967</v>
      </c>
      <c r="C5323" s="1" t="s">
        <v>117</v>
      </c>
      <c r="D5323" s="1">
        <v>51217</v>
      </c>
      <c r="E5323" s="1" t="s">
        <v>2862</v>
      </c>
      <c r="F5323" s="1" t="s">
        <v>98</v>
      </c>
      <c r="G5323" s="1" t="s">
        <v>99</v>
      </c>
      <c r="H5323" s="1" t="s">
        <v>100</v>
      </c>
      <c r="Q5323" s="1" t="s">
        <v>101</v>
      </c>
      <c r="R5323" s="1" t="s">
        <v>102</v>
      </c>
      <c r="S5323" s="1" t="s">
        <v>101</v>
      </c>
      <c r="T5323" s="1" t="s">
        <v>104</v>
      </c>
      <c r="U5323" s="1" t="s">
        <v>105</v>
      </c>
      <c r="V5323" s="1">
        <v>36</v>
      </c>
      <c r="W5323" s="1">
        <v>86</v>
      </c>
      <c r="X5323" s="1">
        <v>4</v>
      </c>
      <c r="Z5323" s="1" t="s">
        <v>33</v>
      </c>
      <c r="AA5323" s="1">
        <v>0.2</v>
      </c>
      <c r="AD5323" s="1">
        <v>1</v>
      </c>
      <c r="AM5323" s="1">
        <v>15</v>
      </c>
    </row>
    <row r="5324" spans="1:39" ht="25.5">
      <c r="A5324" s="6">
        <v>42989.683897349532</v>
      </c>
      <c r="B5324" s="2">
        <v>42968</v>
      </c>
      <c r="C5324" s="1" t="s">
        <v>96</v>
      </c>
      <c r="D5324" s="1">
        <v>51217</v>
      </c>
      <c r="E5324" s="1" t="s">
        <v>2862</v>
      </c>
      <c r="F5324" s="1" t="s">
        <v>98</v>
      </c>
      <c r="G5324" s="1" t="s">
        <v>99</v>
      </c>
      <c r="H5324" s="1" t="s">
        <v>100</v>
      </c>
      <c r="K5324" s="1">
        <v>0.25</v>
      </c>
      <c r="O5324" s="1">
        <v>0.2</v>
      </c>
      <c r="P5324" s="1" t="s">
        <v>110</v>
      </c>
      <c r="Q5324" s="1" t="s">
        <v>101</v>
      </c>
      <c r="R5324" s="1" t="s">
        <v>102</v>
      </c>
      <c r="S5324" s="1" t="s">
        <v>103</v>
      </c>
      <c r="T5324" s="1" t="s">
        <v>192</v>
      </c>
      <c r="U5324" s="1" t="s">
        <v>105</v>
      </c>
      <c r="Z5324" s="1" t="s">
        <v>33</v>
      </c>
      <c r="AA5324" s="1">
        <v>0.2</v>
      </c>
      <c r="AG5324" s="1">
        <v>50</v>
      </c>
      <c r="AM5324" s="1">
        <v>15</v>
      </c>
    </row>
    <row r="5325" spans="1:39" ht="25.5">
      <c r="A5325" s="6">
        <v>42989.684403657404</v>
      </c>
      <c r="B5325" s="2">
        <v>42968</v>
      </c>
      <c r="C5325" s="1" t="s">
        <v>117</v>
      </c>
      <c r="D5325" s="1">
        <v>51217</v>
      </c>
      <c r="E5325" s="1" t="s">
        <v>2862</v>
      </c>
      <c r="F5325" s="1" t="s">
        <v>98</v>
      </c>
      <c r="G5325" s="1" t="s">
        <v>99</v>
      </c>
      <c r="H5325" s="1" t="s">
        <v>109</v>
      </c>
      <c r="Q5325" s="1" t="s">
        <v>101</v>
      </c>
      <c r="R5325" s="1" t="s">
        <v>102</v>
      </c>
      <c r="S5325" s="1" t="s">
        <v>101</v>
      </c>
      <c r="T5325" s="1" t="s">
        <v>104</v>
      </c>
      <c r="U5325" s="1" t="s">
        <v>105</v>
      </c>
      <c r="Z5325" s="1" t="s">
        <v>33</v>
      </c>
      <c r="AA5325" s="1">
        <v>0.2</v>
      </c>
      <c r="AD5325" s="1">
        <v>1</v>
      </c>
      <c r="AM5325" s="1">
        <v>15</v>
      </c>
    </row>
    <row r="5326" spans="1:39" ht="25.5">
      <c r="A5326" s="6">
        <v>42989.68536768519</v>
      </c>
      <c r="B5326" s="2">
        <v>42969</v>
      </c>
      <c r="C5326" s="1" t="s">
        <v>96</v>
      </c>
      <c r="D5326" s="1">
        <v>51217</v>
      </c>
      <c r="E5326" s="1" t="s">
        <v>2862</v>
      </c>
      <c r="F5326" s="1" t="s">
        <v>98</v>
      </c>
      <c r="G5326" s="1" t="s">
        <v>99</v>
      </c>
      <c r="H5326" s="1" t="s">
        <v>109</v>
      </c>
      <c r="K5326" s="1">
        <v>0.25</v>
      </c>
      <c r="O5326" s="1">
        <v>0.2</v>
      </c>
      <c r="P5326" s="1" t="s">
        <v>110</v>
      </c>
      <c r="Q5326" s="1" t="s">
        <v>101</v>
      </c>
      <c r="R5326" s="1" t="s">
        <v>102</v>
      </c>
      <c r="S5326" s="1" t="s">
        <v>101</v>
      </c>
      <c r="T5326" s="1" t="s">
        <v>113</v>
      </c>
      <c r="U5326" s="1" t="s">
        <v>105</v>
      </c>
      <c r="Z5326" s="1" t="s">
        <v>33</v>
      </c>
      <c r="AG5326" s="1">
        <v>50</v>
      </c>
    </row>
    <row r="5327" spans="1:39">
      <c r="A5327" s="6">
        <v>42989.685830358794</v>
      </c>
      <c r="B5327" s="2">
        <v>42969</v>
      </c>
      <c r="C5327" s="1" t="s">
        <v>117</v>
      </c>
      <c r="D5327" s="1">
        <v>51217</v>
      </c>
      <c r="E5327" s="1" t="s">
        <v>2862</v>
      </c>
      <c r="F5327" s="1" t="s">
        <v>98</v>
      </c>
      <c r="G5327" s="1" t="s">
        <v>99</v>
      </c>
      <c r="H5327" s="1" t="s">
        <v>109</v>
      </c>
      <c r="L5327" s="1">
        <v>0.25</v>
      </c>
      <c r="M5327" s="1">
        <v>0.25</v>
      </c>
      <c r="N5327" s="1" t="s">
        <v>110</v>
      </c>
      <c r="Q5327" s="1" t="s">
        <v>101</v>
      </c>
      <c r="R5327" s="1" t="s">
        <v>111</v>
      </c>
      <c r="S5327" s="1" t="s">
        <v>101</v>
      </c>
      <c r="T5327" s="1" t="s">
        <v>113</v>
      </c>
      <c r="U5327" s="1" t="s">
        <v>114</v>
      </c>
      <c r="Z5327" s="1" t="s">
        <v>115</v>
      </c>
      <c r="AD5327" s="1">
        <v>1</v>
      </c>
      <c r="AG5327" s="1">
        <v>50</v>
      </c>
    </row>
    <row r="5328" spans="1:39" ht="25.5">
      <c r="A5328" s="6">
        <v>42989.68661365741</v>
      </c>
      <c r="B5328" s="2">
        <v>42970</v>
      </c>
      <c r="C5328" s="1" t="s">
        <v>96</v>
      </c>
      <c r="D5328" s="1">
        <v>51217</v>
      </c>
      <c r="E5328" s="1" t="s">
        <v>2862</v>
      </c>
      <c r="F5328" s="1" t="s">
        <v>98</v>
      </c>
      <c r="G5328" s="1" t="s">
        <v>99</v>
      </c>
      <c r="H5328" s="1" t="s">
        <v>109</v>
      </c>
      <c r="K5328" s="1">
        <v>0.25</v>
      </c>
      <c r="L5328" s="1">
        <v>0.25</v>
      </c>
      <c r="M5328" s="1">
        <v>0.25</v>
      </c>
      <c r="N5328" s="1" t="s">
        <v>110</v>
      </c>
      <c r="O5328" s="1">
        <v>0.2</v>
      </c>
      <c r="P5328" s="1" t="s">
        <v>110</v>
      </c>
      <c r="Q5328" s="1" t="s">
        <v>101</v>
      </c>
      <c r="R5328" s="1" t="s">
        <v>111</v>
      </c>
      <c r="S5328" s="1" t="s">
        <v>112</v>
      </c>
      <c r="T5328" s="1" t="s">
        <v>113</v>
      </c>
      <c r="U5328" s="1" t="s">
        <v>114</v>
      </c>
      <c r="Z5328" s="1" t="s">
        <v>115</v>
      </c>
      <c r="AG5328" s="1">
        <v>50</v>
      </c>
    </row>
    <row r="5329" spans="1:39" ht="25.5">
      <c r="A5329" s="6">
        <v>42989.687793148143</v>
      </c>
      <c r="B5329" s="2">
        <v>42970</v>
      </c>
      <c r="C5329" s="1" t="s">
        <v>117</v>
      </c>
      <c r="D5329" s="1">
        <v>51217</v>
      </c>
      <c r="E5329" s="1" t="s">
        <v>2862</v>
      </c>
      <c r="F5329" s="1" t="s">
        <v>98</v>
      </c>
      <c r="G5329" s="1" t="s">
        <v>99</v>
      </c>
      <c r="H5329" s="1" t="s">
        <v>109</v>
      </c>
      <c r="L5329" s="1">
        <v>0.25</v>
      </c>
      <c r="M5329" s="1">
        <v>0.25</v>
      </c>
      <c r="N5329" s="1" t="s">
        <v>110</v>
      </c>
      <c r="Q5329" s="1" t="s">
        <v>101</v>
      </c>
      <c r="R5329" s="1" t="s">
        <v>111</v>
      </c>
      <c r="S5329" s="1" t="s">
        <v>112</v>
      </c>
      <c r="T5329" s="1" t="s">
        <v>113</v>
      </c>
      <c r="U5329" s="1" t="s">
        <v>114</v>
      </c>
      <c r="Z5329" s="1" t="s">
        <v>33</v>
      </c>
      <c r="AG5329" s="1">
        <v>50</v>
      </c>
    </row>
    <row r="5330" spans="1:39" ht="25.5">
      <c r="A5330" s="6">
        <v>42989.688308182871</v>
      </c>
      <c r="B5330" s="2">
        <v>42971</v>
      </c>
      <c r="C5330" s="1" t="s">
        <v>96</v>
      </c>
      <c r="D5330" s="1">
        <v>51217</v>
      </c>
      <c r="E5330" s="1" t="s">
        <v>2862</v>
      </c>
      <c r="F5330" s="1" t="s">
        <v>98</v>
      </c>
      <c r="G5330" s="1" t="s">
        <v>99</v>
      </c>
      <c r="H5330" s="1" t="s">
        <v>109</v>
      </c>
      <c r="K5330" s="1">
        <v>0.25</v>
      </c>
      <c r="L5330" s="1">
        <v>0.25</v>
      </c>
      <c r="M5330" s="1">
        <v>0.25</v>
      </c>
      <c r="N5330" s="1" t="s">
        <v>110</v>
      </c>
      <c r="O5330" s="1">
        <v>0.2</v>
      </c>
      <c r="P5330" s="1" t="s">
        <v>110</v>
      </c>
      <c r="Q5330" s="1" t="s">
        <v>101</v>
      </c>
      <c r="R5330" s="1" t="s">
        <v>111</v>
      </c>
      <c r="S5330" s="1" t="s">
        <v>112</v>
      </c>
      <c r="T5330" s="1" t="s">
        <v>113</v>
      </c>
      <c r="U5330" s="1" t="s">
        <v>114</v>
      </c>
      <c r="Z5330" s="1" t="s">
        <v>33</v>
      </c>
      <c r="AG5330" s="1">
        <v>50</v>
      </c>
    </row>
    <row r="5331" spans="1:39" ht="25.5">
      <c r="A5331" s="6">
        <v>42989.688752499998</v>
      </c>
      <c r="B5331" s="2">
        <v>42971</v>
      </c>
      <c r="C5331" s="1" t="s">
        <v>117</v>
      </c>
      <c r="D5331" s="1">
        <v>51217</v>
      </c>
      <c r="E5331" s="1" t="s">
        <v>2862</v>
      </c>
      <c r="F5331" s="1" t="s">
        <v>98</v>
      </c>
      <c r="G5331" s="1" t="s">
        <v>99</v>
      </c>
      <c r="H5331" s="1" t="s">
        <v>109</v>
      </c>
      <c r="L5331" s="1">
        <v>0.25</v>
      </c>
      <c r="M5331" s="1">
        <v>0.25</v>
      </c>
      <c r="N5331" s="1" t="s">
        <v>110</v>
      </c>
      <c r="Q5331" s="1" t="s">
        <v>101</v>
      </c>
      <c r="R5331" s="1" t="s">
        <v>111</v>
      </c>
      <c r="S5331" s="1" t="s">
        <v>112</v>
      </c>
      <c r="T5331" s="1" t="s">
        <v>113</v>
      </c>
      <c r="U5331" s="1" t="s">
        <v>114</v>
      </c>
      <c r="Z5331" s="1" t="s">
        <v>33</v>
      </c>
      <c r="AG5331" s="1">
        <v>50</v>
      </c>
    </row>
    <row r="5332" spans="1:39" ht="25.5">
      <c r="A5332" s="6">
        <v>42989.689668599538</v>
      </c>
      <c r="B5332" s="2">
        <v>42972</v>
      </c>
      <c r="C5332" s="1" t="s">
        <v>96</v>
      </c>
      <c r="D5332" s="1">
        <v>51217</v>
      </c>
      <c r="E5332" s="1" t="s">
        <v>2862</v>
      </c>
      <c r="F5332" s="1" t="s">
        <v>98</v>
      </c>
      <c r="G5332" s="1" t="s">
        <v>99</v>
      </c>
      <c r="H5332" s="1" t="s">
        <v>109</v>
      </c>
      <c r="K5332" s="1">
        <v>0.25</v>
      </c>
      <c r="L5332" s="1">
        <v>0.25</v>
      </c>
      <c r="M5332" s="1">
        <v>0.25</v>
      </c>
      <c r="N5332" s="1" t="s">
        <v>110</v>
      </c>
      <c r="O5332" s="1">
        <v>0.2</v>
      </c>
      <c r="P5332" s="1" t="s">
        <v>110</v>
      </c>
      <c r="Q5332" s="1" t="s">
        <v>101</v>
      </c>
      <c r="R5332" s="1" t="s">
        <v>111</v>
      </c>
      <c r="S5332" s="1" t="s">
        <v>112</v>
      </c>
      <c r="T5332" s="1" t="s">
        <v>113</v>
      </c>
      <c r="U5332" s="1" t="s">
        <v>114</v>
      </c>
      <c r="Z5332" s="1" t="s">
        <v>33</v>
      </c>
      <c r="AG5332" s="1">
        <v>50</v>
      </c>
      <c r="AK5332" s="1" t="s">
        <v>116</v>
      </c>
    </row>
    <row r="5333" spans="1:39" ht="25.5">
      <c r="A5333" s="6">
        <v>43159.492865960652</v>
      </c>
      <c r="B5333" s="2">
        <v>42968</v>
      </c>
      <c r="C5333" s="1" t="s">
        <v>117</v>
      </c>
      <c r="D5333" s="1">
        <v>51288</v>
      </c>
      <c r="E5333" s="1" t="s">
        <v>2969</v>
      </c>
      <c r="F5333" s="1" t="s">
        <v>98</v>
      </c>
      <c r="G5333" s="1" t="s">
        <v>99</v>
      </c>
      <c r="H5333" s="1" t="s">
        <v>100</v>
      </c>
      <c r="K5333" s="1">
        <v>3</v>
      </c>
      <c r="L5333" s="1">
        <v>3</v>
      </c>
      <c r="M5333" s="1">
        <v>3</v>
      </c>
      <c r="N5333" s="1" t="s">
        <v>110</v>
      </c>
      <c r="O5333" s="1">
        <v>2.4</v>
      </c>
      <c r="P5333" s="1" t="s">
        <v>110</v>
      </c>
      <c r="Q5333" s="1" t="s">
        <v>101</v>
      </c>
      <c r="R5333" s="1" t="s">
        <v>102</v>
      </c>
      <c r="S5333" s="1" t="s">
        <v>101</v>
      </c>
      <c r="T5333" s="1" t="s">
        <v>113</v>
      </c>
      <c r="U5333" s="1">
        <v>60</v>
      </c>
      <c r="Z5333" s="1" t="s">
        <v>115</v>
      </c>
      <c r="AG5333" s="1">
        <v>600</v>
      </c>
    </row>
    <row r="5334" spans="1:39" ht="25.5">
      <c r="A5334" s="6">
        <v>43159.493808831015</v>
      </c>
      <c r="B5334" s="2">
        <v>42969</v>
      </c>
      <c r="C5334" s="1" t="s">
        <v>96</v>
      </c>
      <c r="D5334" s="1">
        <v>51288</v>
      </c>
      <c r="E5334" s="1" t="s">
        <v>2969</v>
      </c>
      <c r="F5334" s="1" t="s">
        <v>98</v>
      </c>
      <c r="G5334" s="1" t="s">
        <v>99</v>
      </c>
      <c r="H5334" s="1" t="s">
        <v>100</v>
      </c>
      <c r="L5334" s="1">
        <v>3</v>
      </c>
      <c r="M5334" s="1">
        <v>3</v>
      </c>
      <c r="N5334" s="1" t="s">
        <v>110</v>
      </c>
      <c r="Q5334" s="1" t="s">
        <v>101</v>
      </c>
      <c r="R5334" s="1" t="s">
        <v>102</v>
      </c>
      <c r="S5334" s="1" t="s">
        <v>103</v>
      </c>
      <c r="T5334" s="1" t="s">
        <v>113</v>
      </c>
      <c r="U5334" s="1">
        <v>60</v>
      </c>
      <c r="Z5334" s="1" t="s">
        <v>115</v>
      </c>
      <c r="AD5334" s="1">
        <v>12</v>
      </c>
      <c r="AG5334" s="1">
        <v>600</v>
      </c>
    </row>
    <row r="5335" spans="1:39" ht="25.5">
      <c r="A5335" s="6">
        <v>43159.495080335648</v>
      </c>
      <c r="B5335" s="2">
        <v>42969</v>
      </c>
      <c r="C5335" s="1" t="s">
        <v>117</v>
      </c>
      <c r="D5335" s="1">
        <v>51288</v>
      </c>
      <c r="E5335" s="1" t="s">
        <v>2969</v>
      </c>
      <c r="F5335" s="1" t="s">
        <v>98</v>
      </c>
      <c r="G5335" s="1" t="s">
        <v>99</v>
      </c>
      <c r="H5335" s="1" t="s">
        <v>100</v>
      </c>
      <c r="K5335" s="1">
        <v>3</v>
      </c>
      <c r="O5335" s="1">
        <v>2.4</v>
      </c>
      <c r="P5335" s="1" t="s">
        <v>110</v>
      </c>
      <c r="Q5335" s="1" t="s">
        <v>101</v>
      </c>
      <c r="R5335" s="1" t="s">
        <v>102</v>
      </c>
      <c r="S5335" s="1" t="s">
        <v>101</v>
      </c>
      <c r="T5335" s="1" t="s">
        <v>203</v>
      </c>
      <c r="U5335" s="1">
        <v>60</v>
      </c>
      <c r="V5335" s="1">
        <v>38</v>
      </c>
      <c r="W5335" s="1">
        <v>133</v>
      </c>
      <c r="X5335" s="1">
        <v>604</v>
      </c>
      <c r="Z5335" s="1" t="s">
        <v>33</v>
      </c>
      <c r="AA5335" s="1">
        <v>2.4</v>
      </c>
      <c r="AG5335" s="1">
        <v>600</v>
      </c>
      <c r="AM5335" s="1">
        <v>136</v>
      </c>
    </row>
    <row r="5336" spans="1:39" ht="25.5">
      <c r="A5336" s="6">
        <v>43159.49589416667</v>
      </c>
      <c r="B5336" s="2">
        <v>42970</v>
      </c>
      <c r="C5336" s="1" t="s">
        <v>96</v>
      </c>
      <c r="D5336" s="1">
        <v>51288</v>
      </c>
      <c r="E5336" s="1" t="s">
        <v>2969</v>
      </c>
      <c r="F5336" s="1" t="s">
        <v>98</v>
      </c>
      <c r="G5336" s="1" t="s">
        <v>99</v>
      </c>
      <c r="H5336" s="1" t="s">
        <v>100</v>
      </c>
      <c r="Q5336" s="1" t="s">
        <v>101</v>
      </c>
      <c r="R5336" s="1" t="s">
        <v>102</v>
      </c>
      <c r="S5336" s="1" t="s">
        <v>103</v>
      </c>
      <c r="T5336" s="1" t="s">
        <v>205</v>
      </c>
      <c r="U5336" s="1">
        <v>60</v>
      </c>
      <c r="Z5336" s="1" t="s">
        <v>115</v>
      </c>
      <c r="AA5336" s="1">
        <v>2.4</v>
      </c>
      <c r="AD5336" s="1">
        <v>12</v>
      </c>
      <c r="AM5336" s="1">
        <v>136</v>
      </c>
    </row>
    <row r="5337" spans="1:39" ht="25.5">
      <c r="A5337" s="6">
        <v>43159.497632708335</v>
      </c>
      <c r="B5337" s="2">
        <v>42970</v>
      </c>
      <c r="C5337" s="1" t="s">
        <v>117</v>
      </c>
      <c r="D5337" s="1">
        <v>51288</v>
      </c>
      <c r="E5337" s="1" t="s">
        <v>2969</v>
      </c>
      <c r="F5337" s="1" t="s">
        <v>98</v>
      </c>
      <c r="G5337" s="1" t="s">
        <v>99</v>
      </c>
      <c r="H5337" s="1" t="s">
        <v>100</v>
      </c>
      <c r="Q5337" s="1" t="s">
        <v>101</v>
      </c>
      <c r="R5337" s="1" t="s">
        <v>102</v>
      </c>
      <c r="S5337" s="1" t="s">
        <v>133</v>
      </c>
      <c r="T5337" s="1" t="s">
        <v>205</v>
      </c>
      <c r="U5337" s="1">
        <v>60</v>
      </c>
      <c r="Z5337" s="1" t="s">
        <v>115</v>
      </c>
      <c r="AA5337" s="1">
        <v>2.4</v>
      </c>
      <c r="AD5337" s="1">
        <v>12</v>
      </c>
      <c r="AM5337" s="1">
        <v>110</v>
      </c>
    </row>
    <row r="5338" spans="1:39" ht="25.5">
      <c r="A5338" s="6">
        <v>43159.498346400462</v>
      </c>
      <c r="B5338" s="2">
        <v>42971</v>
      </c>
      <c r="C5338" s="1" t="s">
        <v>117</v>
      </c>
      <c r="D5338" s="1">
        <v>51288</v>
      </c>
      <c r="E5338" s="1" t="s">
        <v>2969</v>
      </c>
      <c r="F5338" s="1" t="s">
        <v>98</v>
      </c>
      <c r="G5338" s="1" t="s">
        <v>99</v>
      </c>
      <c r="H5338" s="1" t="s">
        <v>100</v>
      </c>
      <c r="K5338" s="1">
        <v>3</v>
      </c>
      <c r="O5338" s="1">
        <v>2.4</v>
      </c>
      <c r="P5338" s="1" t="s">
        <v>110</v>
      </c>
      <c r="Q5338" s="1" t="s">
        <v>101</v>
      </c>
      <c r="R5338" s="1" t="s">
        <v>102</v>
      </c>
      <c r="S5338" s="1" t="s">
        <v>101</v>
      </c>
      <c r="T5338" s="1" t="s">
        <v>203</v>
      </c>
      <c r="U5338" s="1">
        <v>60</v>
      </c>
      <c r="Z5338" s="1" t="s">
        <v>33</v>
      </c>
      <c r="AA5338" s="1">
        <v>2.4</v>
      </c>
      <c r="AG5338" s="1">
        <v>600</v>
      </c>
      <c r="AI5338" s="1">
        <v>2.4</v>
      </c>
      <c r="AJ5338" s="1" t="s">
        <v>110</v>
      </c>
      <c r="AM5338" s="1">
        <v>100</v>
      </c>
    </row>
    <row r="5339" spans="1:39" ht="25.5">
      <c r="A5339" s="6">
        <v>43159.499248414351</v>
      </c>
      <c r="B5339" s="2">
        <v>42972</v>
      </c>
      <c r="C5339" s="1" t="s">
        <v>96</v>
      </c>
      <c r="D5339" s="1">
        <v>51288</v>
      </c>
      <c r="E5339" s="1" t="s">
        <v>2969</v>
      </c>
      <c r="F5339" s="1" t="s">
        <v>98</v>
      </c>
      <c r="G5339" s="1" t="s">
        <v>99</v>
      </c>
      <c r="H5339" s="1" t="s">
        <v>100</v>
      </c>
      <c r="Q5339" s="1" t="s">
        <v>101</v>
      </c>
      <c r="R5339" s="1" t="s">
        <v>111</v>
      </c>
      <c r="S5339" s="1" t="s">
        <v>101</v>
      </c>
      <c r="T5339" s="1" t="s">
        <v>205</v>
      </c>
      <c r="U5339" s="1" t="s">
        <v>114</v>
      </c>
      <c r="Z5339" s="1" t="s">
        <v>33</v>
      </c>
      <c r="AA5339" s="1">
        <v>2.4</v>
      </c>
      <c r="AI5339" s="1">
        <v>2.4</v>
      </c>
      <c r="AM5339" s="1">
        <v>100</v>
      </c>
    </row>
    <row r="5340" spans="1:39">
      <c r="A5340" s="6">
        <v>43159.500026099537</v>
      </c>
      <c r="B5340" s="2">
        <v>42972</v>
      </c>
      <c r="C5340" s="1" t="s">
        <v>117</v>
      </c>
      <c r="D5340" s="1">
        <v>51288</v>
      </c>
      <c r="E5340" s="1" t="s">
        <v>2969</v>
      </c>
      <c r="F5340" s="1" t="s">
        <v>98</v>
      </c>
      <c r="G5340" s="1" t="s">
        <v>99</v>
      </c>
      <c r="H5340" s="1" t="s">
        <v>109</v>
      </c>
      <c r="K5340" s="1">
        <v>3</v>
      </c>
      <c r="L5340" s="1">
        <v>3</v>
      </c>
      <c r="M5340" s="1">
        <v>3</v>
      </c>
      <c r="N5340" s="1" t="s">
        <v>110</v>
      </c>
      <c r="O5340" s="1">
        <v>2.4</v>
      </c>
      <c r="P5340" s="1" t="s">
        <v>110</v>
      </c>
      <c r="Q5340" s="1" t="s">
        <v>101</v>
      </c>
      <c r="R5340" s="1" t="s">
        <v>111</v>
      </c>
      <c r="S5340" s="1" t="s">
        <v>101</v>
      </c>
      <c r="T5340" s="1" t="s">
        <v>113</v>
      </c>
      <c r="U5340" s="1" t="s">
        <v>114</v>
      </c>
      <c r="Z5340" s="1" t="s">
        <v>33</v>
      </c>
      <c r="AG5340" s="1">
        <v>600</v>
      </c>
      <c r="AI5340" s="1">
        <v>2.4</v>
      </c>
      <c r="AJ5340" s="1" t="s">
        <v>110</v>
      </c>
    </row>
    <row r="5341" spans="1:39" ht="25.5">
      <c r="A5341" s="6">
        <v>43159.500684583334</v>
      </c>
      <c r="B5341" s="2">
        <v>42973</v>
      </c>
      <c r="C5341" s="1" t="s">
        <v>96</v>
      </c>
      <c r="D5341" s="1">
        <v>51288</v>
      </c>
      <c r="E5341" s="1" t="s">
        <v>2969</v>
      </c>
      <c r="F5341" s="1" t="s">
        <v>98</v>
      </c>
      <c r="G5341" s="1" t="s">
        <v>99</v>
      </c>
      <c r="H5341" s="1" t="s">
        <v>109</v>
      </c>
      <c r="L5341" s="1">
        <v>3</v>
      </c>
      <c r="M5341" s="1">
        <v>3</v>
      </c>
      <c r="N5341" s="1" t="s">
        <v>110</v>
      </c>
      <c r="Q5341" s="1" t="s">
        <v>101</v>
      </c>
      <c r="R5341" s="1" t="s">
        <v>111</v>
      </c>
      <c r="S5341" s="1" t="s">
        <v>112</v>
      </c>
      <c r="U5341" s="1" t="s">
        <v>114</v>
      </c>
      <c r="Z5341" s="1" t="s">
        <v>33</v>
      </c>
      <c r="AI5341" s="1">
        <v>2.4</v>
      </c>
      <c r="AJ5341" s="1" t="s">
        <v>110</v>
      </c>
    </row>
    <row r="5342" spans="1:39" ht="25.5">
      <c r="A5342" s="6">
        <v>43159.501378425921</v>
      </c>
      <c r="B5342" s="2">
        <v>42973</v>
      </c>
      <c r="C5342" s="1" t="s">
        <v>117</v>
      </c>
      <c r="D5342" s="1">
        <v>51288</v>
      </c>
      <c r="E5342" s="1" t="s">
        <v>2969</v>
      </c>
      <c r="F5342" s="1" t="s">
        <v>98</v>
      </c>
      <c r="G5342" s="1" t="s">
        <v>99</v>
      </c>
      <c r="H5342" s="1" t="s">
        <v>109</v>
      </c>
      <c r="K5342" s="1">
        <v>3</v>
      </c>
      <c r="L5342" s="1">
        <v>3</v>
      </c>
      <c r="M5342" s="1">
        <v>3</v>
      </c>
      <c r="N5342" s="1" t="s">
        <v>110</v>
      </c>
      <c r="O5342" s="1">
        <v>2.4</v>
      </c>
      <c r="Q5342" s="1" t="s">
        <v>101</v>
      </c>
      <c r="R5342" s="1" t="s">
        <v>111</v>
      </c>
      <c r="S5342" s="1" t="s">
        <v>101</v>
      </c>
      <c r="T5342" s="1" t="s">
        <v>113</v>
      </c>
      <c r="U5342" s="1" t="s">
        <v>114</v>
      </c>
      <c r="Z5342" s="1" t="s">
        <v>33</v>
      </c>
      <c r="AG5342" s="1">
        <v>600</v>
      </c>
      <c r="AI5342" s="1">
        <v>2.4</v>
      </c>
      <c r="AJ5342" s="1" t="s">
        <v>110</v>
      </c>
      <c r="AL5342" s="1" t="s">
        <v>6202</v>
      </c>
    </row>
    <row r="5343" spans="1:39" ht="25.5">
      <c r="A5343" s="6">
        <v>43159.491900300927</v>
      </c>
      <c r="B5343" s="2">
        <v>42974</v>
      </c>
      <c r="C5343" s="1" t="s">
        <v>96</v>
      </c>
      <c r="D5343" s="1">
        <v>51288</v>
      </c>
      <c r="E5343" s="1" t="s">
        <v>2969</v>
      </c>
      <c r="F5343" s="1" t="s">
        <v>98</v>
      </c>
      <c r="G5343" s="1" t="s">
        <v>99</v>
      </c>
      <c r="H5343" s="1" t="s">
        <v>109</v>
      </c>
      <c r="Q5343" s="1" t="s">
        <v>101</v>
      </c>
      <c r="R5343" s="1" t="s">
        <v>111</v>
      </c>
      <c r="S5343" s="1" t="s">
        <v>112</v>
      </c>
      <c r="U5343" s="1" t="s">
        <v>114</v>
      </c>
      <c r="Z5343" s="1" t="s">
        <v>115</v>
      </c>
      <c r="AK5343" s="1" t="s">
        <v>2991</v>
      </c>
    </row>
    <row r="5344" spans="1:39" ht="25.5">
      <c r="A5344" s="6">
        <v>43159.503485046298</v>
      </c>
      <c r="B5344" s="2">
        <v>42974</v>
      </c>
      <c r="C5344" s="1" t="s">
        <v>96</v>
      </c>
      <c r="D5344" s="1">
        <v>51458</v>
      </c>
      <c r="E5344" s="1" t="s">
        <v>3236</v>
      </c>
      <c r="F5344" s="1" t="s">
        <v>98</v>
      </c>
      <c r="G5344" s="1" t="s">
        <v>99</v>
      </c>
      <c r="H5344" s="1" t="s">
        <v>100</v>
      </c>
      <c r="K5344" s="1">
        <v>0.38</v>
      </c>
      <c r="L5344" s="1">
        <v>0.38</v>
      </c>
      <c r="M5344" s="1">
        <v>0.38</v>
      </c>
      <c r="N5344" s="1" t="s">
        <v>110</v>
      </c>
      <c r="O5344" s="1">
        <v>0.31</v>
      </c>
      <c r="P5344" s="1" t="s">
        <v>110</v>
      </c>
      <c r="Q5344" s="1" t="s">
        <v>101</v>
      </c>
      <c r="R5344" s="1" t="s">
        <v>102</v>
      </c>
      <c r="S5344" s="1" t="s">
        <v>133</v>
      </c>
      <c r="T5344" s="1" t="s">
        <v>113</v>
      </c>
      <c r="U5344" s="1" t="s">
        <v>141</v>
      </c>
      <c r="Z5344" s="1" t="s">
        <v>115</v>
      </c>
      <c r="AG5344" s="1">
        <v>80</v>
      </c>
    </row>
    <row r="5345" spans="1:39" ht="25.5">
      <c r="A5345" s="6">
        <v>43159.504383738429</v>
      </c>
      <c r="B5345" s="2">
        <v>42974</v>
      </c>
      <c r="C5345" s="1" t="s">
        <v>117</v>
      </c>
      <c r="D5345" s="1">
        <v>51458</v>
      </c>
      <c r="E5345" s="1" t="s">
        <v>3236</v>
      </c>
      <c r="F5345" s="1" t="s">
        <v>98</v>
      </c>
      <c r="G5345" s="1" t="s">
        <v>99</v>
      </c>
      <c r="H5345" s="1" t="s">
        <v>109</v>
      </c>
      <c r="Q5345" s="1" t="s">
        <v>101</v>
      </c>
      <c r="R5345" s="1" t="s">
        <v>122</v>
      </c>
      <c r="S5345" s="1" t="s">
        <v>101</v>
      </c>
      <c r="T5345" s="1" t="s">
        <v>205</v>
      </c>
      <c r="U5345" s="1" t="s">
        <v>114</v>
      </c>
      <c r="V5345" s="1">
        <v>31</v>
      </c>
      <c r="W5345" s="1">
        <v>5.2</v>
      </c>
      <c r="X5345" s="1">
        <v>177</v>
      </c>
      <c r="Z5345" s="1" t="s">
        <v>115</v>
      </c>
      <c r="AA5345" s="1">
        <v>0.31</v>
      </c>
      <c r="AD5345" s="1">
        <v>1.5</v>
      </c>
      <c r="AM5345" s="1">
        <v>15</v>
      </c>
    </row>
    <row r="5346" spans="1:39" ht="25.5">
      <c r="A5346" s="6">
        <v>43159.505163900467</v>
      </c>
      <c r="B5346" s="2">
        <v>42975</v>
      </c>
      <c r="C5346" s="1" t="s">
        <v>96</v>
      </c>
      <c r="D5346" s="1">
        <v>51458</v>
      </c>
      <c r="E5346" s="1" t="s">
        <v>3236</v>
      </c>
      <c r="F5346" s="1" t="s">
        <v>98</v>
      </c>
      <c r="G5346" s="1" t="s">
        <v>99</v>
      </c>
      <c r="H5346" s="1" t="s">
        <v>109</v>
      </c>
      <c r="K5346" s="1">
        <v>0.38</v>
      </c>
      <c r="L5346" s="1">
        <v>0.38</v>
      </c>
      <c r="M5346" s="1">
        <v>0.38</v>
      </c>
      <c r="N5346" s="1" t="s">
        <v>110</v>
      </c>
      <c r="O5346" s="1">
        <v>0.31</v>
      </c>
      <c r="P5346" s="1" t="s">
        <v>110</v>
      </c>
      <c r="Q5346" s="1" t="s">
        <v>101</v>
      </c>
      <c r="R5346" s="1" t="s">
        <v>102</v>
      </c>
      <c r="S5346" s="1" t="s">
        <v>101</v>
      </c>
      <c r="T5346" s="1" t="s">
        <v>113</v>
      </c>
      <c r="U5346" s="1" t="s">
        <v>114</v>
      </c>
      <c r="Z5346" s="1" t="s">
        <v>33</v>
      </c>
      <c r="AG5346" s="1">
        <v>80</v>
      </c>
    </row>
    <row r="5347" spans="1:39">
      <c r="A5347" s="6">
        <v>43159.506044861111</v>
      </c>
      <c r="B5347" s="2">
        <v>42975</v>
      </c>
      <c r="C5347" s="1" t="s">
        <v>117</v>
      </c>
      <c r="D5347" s="1">
        <v>51458</v>
      </c>
      <c r="E5347" s="1" t="s">
        <v>3236</v>
      </c>
      <c r="F5347" s="1" t="s">
        <v>98</v>
      </c>
      <c r="G5347" s="1" t="s">
        <v>99</v>
      </c>
      <c r="H5347" s="1" t="s">
        <v>109</v>
      </c>
      <c r="L5347" s="1">
        <v>0.38</v>
      </c>
      <c r="M5347" s="1">
        <v>0.38</v>
      </c>
      <c r="N5347" s="1" t="s">
        <v>110</v>
      </c>
      <c r="Q5347" s="1" t="s">
        <v>101</v>
      </c>
      <c r="R5347" s="1" t="s">
        <v>111</v>
      </c>
      <c r="S5347" s="1" t="s">
        <v>101</v>
      </c>
      <c r="T5347" s="1" t="s">
        <v>113</v>
      </c>
      <c r="U5347" s="1" t="s">
        <v>114</v>
      </c>
      <c r="Z5347" s="1" t="s">
        <v>115</v>
      </c>
      <c r="AD5347" s="1">
        <v>1.5</v>
      </c>
      <c r="AG5347" s="1">
        <v>80</v>
      </c>
    </row>
    <row r="5348" spans="1:39" ht="25.5">
      <c r="A5348" s="6">
        <v>43159.507584340274</v>
      </c>
      <c r="B5348" s="2">
        <v>42976</v>
      </c>
      <c r="C5348" s="1" t="s">
        <v>96</v>
      </c>
      <c r="D5348" s="1">
        <v>51458</v>
      </c>
      <c r="E5348" s="1" t="s">
        <v>3236</v>
      </c>
      <c r="F5348" s="1" t="s">
        <v>98</v>
      </c>
      <c r="G5348" s="1" t="s">
        <v>99</v>
      </c>
      <c r="H5348" s="1" t="s">
        <v>109</v>
      </c>
      <c r="K5348" s="1">
        <v>0.38</v>
      </c>
      <c r="L5348" s="1">
        <v>0.38</v>
      </c>
      <c r="M5348" s="1">
        <v>0.38</v>
      </c>
      <c r="N5348" s="1" t="s">
        <v>110</v>
      </c>
      <c r="O5348" s="1">
        <v>0.31</v>
      </c>
      <c r="P5348" s="1" t="s">
        <v>110</v>
      </c>
      <c r="Q5348" s="1" t="s">
        <v>101</v>
      </c>
      <c r="R5348" s="1" t="s">
        <v>102</v>
      </c>
      <c r="S5348" s="1" t="s">
        <v>112</v>
      </c>
      <c r="T5348" s="1" t="s">
        <v>113</v>
      </c>
      <c r="U5348" s="1" t="s">
        <v>141</v>
      </c>
      <c r="Z5348" s="1" t="s">
        <v>33</v>
      </c>
      <c r="AG5348" s="1">
        <v>80</v>
      </c>
    </row>
    <row r="5349" spans="1:39" ht="25.5">
      <c r="A5349" s="6">
        <v>43159.508382037035</v>
      </c>
      <c r="B5349" s="2">
        <v>42976</v>
      </c>
      <c r="C5349" s="1" t="s">
        <v>117</v>
      </c>
      <c r="D5349" s="1">
        <v>51458</v>
      </c>
      <c r="E5349" s="1" t="s">
        <v>3236</v>
      </c>
      <c r="F5349" s="1" t="s">
        <v>98</v>
      </c>
      <c r="G5349" s="1" t="s">
        <v>99</v>
      </c>
      <c r="H5349" s="1" t="s">
        <v>109</v>
      </c>
      <c r="L5349" s="1">
        <v>0.38</v>
      </c>
      <c r="M5349" s="1">
        <v>0.31</v>
      </c>
      <c r="N5349" s="1" t="s">
        <v>110</v>
      </c>
      <c r="Q5349" s="1" t="s">
        <v>101</v>
      </c>
      <c r="R5349" s="1" t="s">
        <v>102</v>
      </c>
      <c r="S5349" s="1" t="s">
        <v>101</v>
      </c>
      <c r="U5349" s="1" t="s">
        <v>141</v>
      </c>
      <c r="Z5349" s="1" t="s">
        <v>33</v>
      </c>
      <c r="AD5349" s="1">
        <v>1.5</v>
      </c>
      <c r="AI5349" s="1">
        <v>0.31</v>
      </c>
      <c r="AJ5349" s="1" t="s">
        <v>110</v>
      </c>
    </row>
    <row r="5350" spans="1:39" ht="25.5">
      <c r="A5350" s="6">
        <v>43159.509375439811</v>
      </c>
      <c r="B5350" s="2">
        <v>42977</v>
      </c>
      <c r="C5350" s="1" t="s">
        <v>96</v>
      </c>
      <c r="D5350" s="1">
        <v>51458</v>
      </c>
      <c r="E5350" s="1" t="s">
        <v>3236</v>
      </c>
      <c r="F5350" s="1" t="s">
        <v>98</v>
      </c>
      <c r="G5350" s="1" t="s">
        <v>99</v>
      </c>
      <c r="H5350" s="1" t="s">
        <v>109</v>
      </c>
      <c r="K5350" s="1">
        <v>0.38</v>
      </c>
      <c r="L5350" s="1">
        <v>0.38</v>
      </c>
      <c r="M5350" s="1">
        <v>0.38</v>
      </c>
      <c r="N5350" s="1" t="s">
        <v>110</v>
      </c>
      <c r="O5350" s="1">
        <v>0.31</v>
      </c>
      <c r="P5350" s="1" t="s">
        <v>110</v>
      </c>
      <c r="Q5350" s="1" t="s">
        <v>101</v>
      </c>
      <c r="R5350" s="1" t="s">
        <v>102</v>
      </c>
      <c r="S5350" s="1" t="s">
        <v>133</v>
      </c>
      <c r="T5350" s="1" t="s">
        <v>113</v>
      </c>
      <c r="U5350" s="1" t="s">
        <v>141</v>
      </c>
      <c r="Z5350" s="1" t="s">
        <v>115</v>
      </c>
      <c r="AG5350" s="1">
        <v>80</v>
      </c>
    </row>
    <row r="5351" spans="1:39" ht="25.5">
      <c r="A5351" s="6">
        <v>43159.511808252311</v>
      </c>
      <c r="B5351" s="2">
        <v>42977</v>
      </c>
      <c r="C5351" s="1" t="s">
        <v>117</v>
      </c>
      <c r="D5351" s="1">
        <v>51458</v>
      </c>
      <c r="E5351" s="1" t="s">
        <v>3236</v>
      </c>
      <c r="F5351" s="1" t="s">
        <v>98</v>
      </c>
      <c r="G5351" s="1" t="s">
        <v>99</v>
      </c>
      <c r="H5351" s="1" t="s">
        <v>109</v>
      </c>
      <c r="Q5351" s="1" t="s">
        <v>101</v>
      </c>
      <c r="R5351" s="1" t="s">
        <v>102</v>
      </c>
      <c r="S5351" s="1" t="s">
        <v>101</v>
      </c>
      <c r="T5351" s="1" t="s">
        <v>205</v>
      </c>
      <c r="U5351" s="1" t="s">
        <v>141</v>
      </c>
      <c r="V5351" s="1">
        <v>31</v>
      </c>
      <c r="W5351" s="1">
        <v>124</v>
      </c>
      <c r="X5351" s="1">
        <v>5.2</v>
      </c>
      <c r="Z5351" s="1" t="s">
        <v>115</v>
      </c>
      <c r="AA5351" s="1">
        <v>0.31</v>
      </c>
      <c r="AF5351" s="1">
        <v>1.5</v>
      </c>
      <c r="AI5351" s="1">
        <v>0.31</v>
      </c>
      <c r="AJ5351" s="1" t="s">
        <v>110</v>
      </c>
      <c r="AM5351" s="1">
        <v>15</v>
      </c>
    </row>
    <row r="5352" spans="1:39">
      <c r="A5352" s="6">
        <v>43159.513961261575</v>
      </c>
      <c r="B5352" s="2">
        <v>42978</v>
      </c>
      <c r="C5352" s="1" t="s">
        <v>117</v>
      </c>
      <c r="D5352" s="1">
        <v>51458</v>
      </c>
      <c r="E5352" s="1" t="s">
        <v>3236</v>
      </c>
      <c r="F5352" s="1" t="s">
        <v>98</v>
      </c>
      <c r="G5352" s="1" t="s">
        <v>99</v>
      </c>
      <c r="H5352" s="1" t="s">
        <v>109</v>
      </c>
      <c r="L5352" s="1">
        <v>0.38</v>
      </c>
      <c r="M5352" s="1">
        <v>0.38</v>
      </c>
      <c r="N5352" s="1" t="s">
        <v>110</v>
      </c>
      <c r="Q5352" s="1" t="s">
        <v>101</v>
      </c>
      <c r="R5352" s="1" t="s">
        <v>111</v>
      </c>
      <c r="S5352" s="1" t="s">
        <v>101</v>
      </c>
      <c r="T5352" s="1" t="s">
        <v>113</v>
      </c>
      <c r="U5352" s="1" t="s">
        <v>114</v>
      </c>
      <c r="Z5352" s="1" t="s">
        <v>33</v>
      </c>
      <c r="AF5352" s="1">
        <v>1.5</v>
      </c>
      <c r="AG5352" s="1">
        <v>80</v>
      </c>
      <c r="AI5352" s="1">
        <v>0.31</v>
      </c>
      <c r="AJ5352" s="1" t="s">
        <v>110</v>
      </c>
    </row>
    <row r="5353" spans="1:39" ht="25.5">
      <c r="A5353" s="6">
        <v>43159.513274398152</v>
      </c>
      <c r="B5353" s="2">
        <v>42978</v>
      </c>
      <c r="D5353" s="1">
        <v>51458</v>
      </c>
      <c r="E5353" s="1" t="s">
        <v>3236</v>
      </c>
      <c r="F5353" s="1" t="s">
        <v>98</v>
      </c>
      <c r="G5353" s="1" t="s">
        <v>99</v>
      </c>
      <c r="H5353" s="1" t="s">
        <v>109</v>
      </c>
      <c r="K5353" s="1">
        <v>0.38</v>
      </c>
      <c r="L5353" s="1">
        <v>0.38</v>
      </c>
      <c r="M5353" s="1">
        <v>0.38</v>
      </c>
      <c r="N5353" s="1" t="s">
        <v>110</v>
      </c>
      <c r="O5353" s="1">
        <v>0.31</v>
      </c>
      <c r="P5353" s="1" t="s">
        <v>110</v>
      </c>
      <c r="Q5353" s="1" t="s">
        <v>101</v>
      </c>
      <c r="R5353" s="1" t="s">
        <v>122</v>
      </c>
      <c r="S5353" s="1" t="s">
        <v>112</v>
      </c>
      <c r="T5353" s="1" t="s">
        <v>113</v>
      </c>
      <c r="U5353" s="1" t="s">
        <v>114</v>
      </c>
      <c r="Z5353" s="1" t="s">
        <v>33</v>
      </c>
      <c r="AG5353" s="1">
        <v>80</v>
      </c>
    </row>
    <row r="5354" spans="1:39">
      <c r="A5354" s="6">
        <v>43159.514678831023</v>
      </c>
      <c r="B5354" s="2">
        <v>42979</v>
      </c>
      <c r="C5354" s="1" t="s">
        <v>96</v>
      </c>
      <c r="D5354" s="1">
        <v>51458</v>
      </c>
      <c r="E5354" s="1" t="s">
        <v>3236</v>
      </c>
      <c r="F5354" s="1" t="s">
        <v>98</v>
      </c>
      <c r="G5354" s="1" t="s">
        <v>99</v>
      </c>
      <c r="H5354" s="1" t="s">
        <v>109</v>
      </c>
      <c r="K5354" s="1">
        <v>0.38</v>
      </c>
      <c r="L5354" s="1">
        <v>0.38</v>
      </c>
      <c r="M5354" s="1">
        <v>0.38</v>
      </c>
      <c r="N5354" s="1" t="s">
        <v>110</v>
      </c>
      <c r="O5354" s="1">
        <v>0.31</v>
      </c>
      <c r="P5354" s="1" t="s">
        <v>110</v>
      </c>
      <c r="Q5354" s="1" t="s">
        <v>101</v>
      </c>
      <c r="R5354" s="1" t="s">
        <v>111</v>
      </c>
      <c r="S5354" s="1" t="s">
        <v>124</v>
      </c>
      <c r="T5354" s="1" t="s">
        <v>113</v>
      </c>
      <c r="U5354" s="1" t="s">
        <v>141</v>
      </c>
      <c r="Z5354" s="1" t="s">
        <v>33</v>
      </c>
      <c r="AG5354" s="1">
        <v>80</v>
      </c>
    </row>
    <row r="5355" spans="1:39" ht="25.5">
      <c r="A5355" s="6">
        <v>43159.515237534724</v>
      </c>
      <c r="B5355" s="2">
        <v>42979</v>
      </c>
      <c r="C5355" s="1" t="s">
        <v>117</v>
      </c>
      <c r="D5355" s="1">
        <v>51458</v>
      </c>
      <c r="E5355" s="1" t="s">
        <v>3236</v>
      </c>
      <c r="F5355" s="1" t="s">
        <v>98</v>
      </c>
      <c r="G5355" s="1" t="s">
        <v>99</v>
      </c>
      <c r="H5355" s="1" t="s">
        <v>100</v>
      </c>
      <c r="L5355" s="1">
        <v>0.35</v>
      </c>
      <c r="M5355" s="1">
        <v>0.35</v>
      </c>
      <c r="N5355" s="1" t="s">
        <v>110</v>
      </c>
      <c r="Q5355" s="1" t="s">
        <v>101</v>
      </c>
      <c r="R5355" s="1" t="s">
        <v>111</v>
      </c>
      <c r="S5355" s="1" t="s">
        <v>124</v>
      </c>
      <c r="T5355" s="1" t="s">
        <v>113</v>
      </c>
      <c r="U5355" s="1" t="s">
        <v>114</v>
      </c>
      <c r="Z5355" s="1" t="s">
        <v>115</v>
      </c>
      <c r="AG5355" s="1">
        <v>80</v>
      </c>
      <c r="AI5355" s="1">
        <v>0.31</v>
      </c>
      <c r="AJ5355" s="1" t="s">
        <v>110</v>
      </c>
    </row>
    <row r="5356" spans="1:39" ht="25.5">
      <c r="A5356" s="6">
        <v>43159.548135937497</v>
      </c>
      <c r="B5356" s="2">
        <v>42980</v>
      </c>
      <c r="C5356" s="1" t="s">
        <v>96</v>
      </c>
      <c r="D5356" s="1">
        <v>51458</v>
      </c>
      <c r="E5356" s="1" t="s">
        <v>3236</v>
      </c>
      <c r="F5356" s="1" t="s">
        <v>98</v>
      </c>
      <c r="G5356" s="1" t="s">
        <v>99</v>
      </c>
      <c r="H5356" s="1" t="s">
        <v>109</v>
      </c>
      <c r="K5356" s="1">
        <v>0.38</v>
      </c>
      <c r="L5356" s="1">
        <v>0.38</v>
      </c>
      <c r="M5356" s="1">
        <v>0.38</v>
      </c>
      <c r="N5356" s="1" t="s">
        <v>110</v>
      </c>
      <c r="O5356" s="1">
        <v>0.31</v>
      </c>
      <c r="P5356" s="1" t="s">
        <v>110</v>
      </c>
      <c r="Q5356" s="1" t="s">
        <v>101</v>
      </c>
      <c r="R5356" s="1" t="s">
        <v>111</v>
      </c>
      <c r="S5356" s="1" t="s">
        <v>112</v>
      </c>
      <c r="T5356" s="1" t="s">
        <v>113</v>
      </c>
      <c r="U5356" s="1" t="s">
        <v>114</v>
      </c>
      <c r="Z5356" s="1" t="s">
        <v>33</v>
      </c>
      <c r="AG5356" s="1">
        <v>80</v>
      </c>
    </row>
    <row r="5357" spans="1:39" ht="25.5">
      <c r="A5357" s="6">
        <v>43159.548908819444</v>
      </c>
      <c r="B5357" s="2">
        <v>42980</v>
      </c>
      <c r="C5357" s="1" t="s">
        <v>117</v>
      </c>
      <c r="D5357" s="1">
        <v>51458</v>
      </c>
      <c r="E5357" s="1" t="s">
        <v>3236</v>
      </c>
      <c r="F5357" s="1" t="s">
        <v>98</v>
      </c>
      <c r="G5357" s="1" t="s">
        <v>99</v>
      </c>
      <c r="H5357" s="1" t="s">
        <v>109</v>
      </c>
      <c r="L5357" s="1">
        <v>0.38</v>
      </c>
      <c r="M5357" s="1">
        <v>0.38</v>
      </c>
      <c r="N5357" s="1" t="s">
        <v>110</v>
      </c>
      <c r="Q5357" s="1" t="s">
        <v>101</v>
      </c>
      <c r="R5357" s="1" t="s">
        <v>111</v>
      </c>
      <c r="S5357" s="1" t="s">
        <v>112</v>
      </c>
      <c r="T5357" s="1" t="s">
        <v>113</v>
      </c>
      <c r="U5357" s="1" t="s">
        <v>114</v>
      </c>
      <c r="Z5357" s="1" t="s">
        <v>115</v>
      </c>
      <c r="AG5357" s="1">
        <v>80</v>
      </c>
      <c r="AI5357" s="1">
        <v>0.31</v>
      </c>
      <c r="AJ5357" s="1" t="s">
        <v>110</v>
      </c>
    </row>
    <row r="5358" spans="1:39" ht="25.5">
      <c r="A5358" s="6">
        <v>43159.549712453707</v>
      </c>
      <c r="B5358" s="2">
        <v>42981</v>
      </c>
      <c r="C5358" s="1" t="s">
        <v>96</v>
      </c>
      <c r="D5358" s="1">
        <v>51458</v>
      </c>
      <c r="E5358" s="1" t="s">
        <v>3236</v>
      </c>
      <c r="F5358" s="1" t="s">
        <v>98</v>
      </c>
      <c r="G5358" s="1" t="s">
        <v>99</v>
      </c>
      <c r="H5358" s="1" t="s">
        <v>109</v>
      </c>
      <c r="K5358" s="1">
        <v>0.38</v>
      </c>
      <c r="L5358" s="1">
        <v>0.38</v>
      </c>
      <c r="M5358" s="1">
        <v>0.38</v>
      </c>
      <c r="N5358" s="1" t="s">
        <v>110</v>
      </c>
      <c r="O5358" s="1">
        <v>0.31</v>
      </c>
      <c r="P5358" s="1" t="s">
        <v>110</v>
      </c>
      <c r="Q5358" s="1" t="s">
        <v>101</v>
      </c>
      <c r="R5358" s="1" t="s">
        <v>111</v>
      </c>
      <c r="S5358" s="1" t="s">
        <v>112</v>
      </c>
      <c r="T5358" s="1" t="s">
        <v>113</v>
      </c>
      <c r="U5358" s="1" t="s">
        <v>114</v>
      </c>
      <c r="Z5358" s="1" t="s">
        <v>33</v>
      </c>
      <c r="AG5358" s="1">
        <v>80</v>
      </c>
    </row>
    <row r="5359" spans="1:39" ht="25.5">
      <c r="A5359" s="6">
        <v>43159.550747847221</v>
      </c>
      <c r="B5359" s="2">
        <v>42981</v>
      </c>
      <c r="C5359" s="1" t="s">
        <v>117</v>
      </c>
      <c r="D5359" s="1">
        <v>51458</v>
      </c>
      <c r="E5359" s="1" t="s">
        <v>3236</v>
      </c>
      <c r="F5359" s="1" t="s">
        <v>98</v>
      </c>
      <c r="G5359" s="1" t="s">
        <v>99</v>
      </c>
      <c r="H5359" s="1" t="s">
        <v>109</v>
      </c>
      <c r="L5359" s="1">
        <v>0.38</v>
      </c>
      <c r="M5359" s="1">
        <v>0.38</v>
      </c>
      <c r="N5359" s="1" t="s">
        <v>110</v>
      </c>
      <c r="Q5359" s="1" t="s">
        <v>101</v>
      </c>
      <c r="R5359" s="1" t="s">
        <v>111</v>
      </c>
      <c r="S5359" s="1" t="s">
        <v>112</v>
      </c>
      <c r="T5359" s="1" t="s">
        <v>113</v>
      </c>
      <c r="U5359" s="1" t="s">
        <v>114</v>
      </c>
      <c r="Z5359" s="1" t="s">
        <v>115</v>
      </c>
      <c r="AG5359" s="1">
        <v>80</v>
      </c>
      <c r="AI5359" s="1">
        <v>0.31</v>
      </c>
      <c r="AJ5359" s="1" t="s">
        <v>110</v>
      </c>
    </row>
    <row r="5360" spans="1:39" ht="25.5">
      <c r="A5360" s="6">
        <v>43159.551557696759</v>
      </c>
      <c r="B5360" s="2">
        <v>42982</v>
      </c>
      <c r="C5360" s="1" t="s">
        <v>96</v>
      </c>
      <c r="D5360" s="1">
        <v>51458</v>
      </c>
      <c r="E5360" s="1" t="s">
        <v>3236</v>
      </c>
      <c r="F5360" s="1" t="s">
        <v>98</v>
      </c>
      <c r="G5360" s="1" t="s">
        <v>99</v>
      </c>
      <c r="H5360" s="1" t="s">
        <v>109</v>
      </c>
      <c r="K5360" s="1">
        <v>0.38</v>
      </c>
      <c r="L5360" s="1">
        <v>0.38</v>
      </c>
      <c r="M5360" s="1">
        <v>0.38</v>
      </c>
      <c r="N5360" s="1" t="s">
        <v>110</v>
      </c>
      <c r="O5360" s="1">
        <v>0.31</v>
      </c>
      <c r="P5360" s="1" t="s">
        <v>110</v>
      </c>
      <c r="Q5360" s="1" t="s">
        <v>101</v>
      </c>
      <c r="R5360" s="1" t="s">
        <v>111</v>
      </c>
      <c r="S5360" s="1" t="s">
        <v>112</v>
      </c>
      <c r="T5360" s="1" t="s">
        <v>113</v>
      </c>
      <c r="U5360" s="1" t="s">
        <v>114</v>
      </c>
      <c r="Z5360" s="1" t="s">
        <v>115</v>
      </c>
      <c r="AG5360" s="1">
        <v>80</v>
      </c>
    </row>
    <row r="5361" spans="1:39" ht="25.5">
      <c r="A5361" s="6">
        <v>43159.552930879625</v>
      </c>
      <c r="B5361" s="2">
        <v>42982</v>
      </c>
      <c r="C5361" s="1" t="s">
        <v>117</v>
      </c>
      <c r="D5361" s="1">
        <v>51458</v>
      </c>
      <c r="E5361" s="1" t="s">
        <v>3236</v>
      </c>
      <c r="F5361" s="1" t="s">
        <v>98</v>
      </c>
      <c r="G5361" s="1" t="s">
        <v>99</v>
      </c>
      <c r="H5361" s="1" t="s">
        <v>109</v>
      </c>
      <c r="Q5361" s="1" t="s">
        <v>101</v>
      </c>
      <c r="R5361" s="1" t="s">
        <v>111</v>
      </c>
      <c r="S5361" s="1" t="s">
        <v>112</v>
      </c>
      <c r="U5361" s="1" t="s">
        <v>114</v>
      </c>
      <c r="Z5361" s="1" t="s">
        <v>115</v>
      </c>
      <c r="AL5361" s="1" t="s">
        <v>6208</v>
      </c>
    </row>
    <row r="5362" spans="1:39" ht="25.5">
      <c r="A5362" s="6">
        <v>43159.553478020833</v>
      </c>
      <c r="B5362" s="2">
        <v>42983</v>
      </c>
      <c r="C5362" s="1" t="s">
        <v>96</v>
      </c>
      <c r="D5362" s="1">
        <v>51458</v>
      </c>
      <c r="E5362" s="1" t="s">
        <v>3236</v>
      </c>
      <c r="F5362" s="1" t="s">
        <v>98</v>
      </c>
      <c r="G5362" s="1" t="s">
        <v>99</v>
      </c>
      <c r="H5362" s="1" t="s">
        <v>109</v>
      </c>
      <c r="Q5362" s="1" t="s">
        <v>101</v>
      </c>
      <c r="R5362" s="1" t="s">
        <v>111</v>
      </c>
      <c r="S5362" s="1" t="s">
        <v>112</v>
      </c>
      <c r="U5362" s="1" t="s">
        <v>114</v>
      </c>
      <c r="Z5362" s="1" t="s">
        <v>115</v>
      </c>
      <c r="AK5362" s="1" t="s">
        <v>2991</v>
      </c>
    </row>
    <row r="5363" spans="1:39" ht="25.5">
      <c r="A5363" s="6">
        <v>42988.660004502315</v>
      </c>
      <c r="B5363" s="2">
        <v>42974</v>
      </c>
      <c r="C5363" s="1" t="s">
        <v>96</v>
      </c>
      <c r="D5363" s="1">
        <v>51460</v>
      </c>
      <c r="E5363" s="1" t="s">
        <v>2997</v>
      </c>
      <c r="F5363" s="1" t="s">
        <v>98</v>
      </c>
      <c r="G5363" s="1" t="s">
        <v>99</v>
      </c>
      <c r="H5363" s="1" t="s">
        <v>100</v>
      </c>
      <c r="K5363" s="1">
        <v>0.37</v>
      </c>
      <c r="L5363" s="1">
        <v>0.37</v>
      </c>
      <c r="M5363" s="1">
        <v>0.37</v>
      </c>
      <c r="N5363" s="1" t="s">
        <v>110</v>
      </c>
      <c r="O5363" s="1">
        <v>0.3</v>
      </c>
      <c r="P5363" s="1" t="s">
        <v>110</v>
      </c>
      <c r="Q5363" s="1" t="s">
        <v>101</v>
      </c>
      <c r="R5363" s="1" t="s">
        <v>102</v>
      </c>
      <c r="S5363" s="1" t="s">
        <v>112</v>
      </c>
      <c r="T5363" s="1" t="s">
        <v>113</v>
      </c>
      <c r="U5363" s="1" t="s">
        <v>141</v>
      </c>
      <c r="V5363" s="1">
        <v>29</v>
      </c>
      <c r="W5363" s="1">
        <v>164</v>
      </c>
      <c r="X5363" s="1">
        <v>5.8</v>
      </c>
      <c r="Z5363" s="1" t="s">
        <v>115</v>
      </c>
      <c r="AG5363" s="1">
        <v>75</v>
      </c>
    </row>
    <row r="5364" spans="1:39" ht="25.5">
      <c r="A5364" s="6">
        <v>42988.66372600694</v>
      </c>
      <c r="B5364" s="2">
        <v>42974</v>
      </c>
      <c r="C5364" s="1" t="s">
        <v>117</v>
      </c>
      <c r="D5364" s="1">
        <v>51460</v>
      </c>
      <c r="E5364" s="1" t="s">
        <v>2997</v>
      </c>
      <c r="F5364" s="1" t="s">
        <v>98</v>
      </c>
      <c r="G5364" s="1" t="s">
        <v>99</v>
      </c>
      <c r="H5364" s="1" t="s">
        <v>100</v>
      </c>
      <c r="L5364" s="1">
        <v>0.37</v>
      </c>
      <c r="M5364" s="1">
        <v>0.37</v>
      </c>
      <c r="N5364" s="1" t="s">
        <v>110</v>
      </c>
      <c r="Q5364" s="1" t="s">
        <v>101</v>
      </c>
      <c r="R5364" s="1" t="s">
        <v>111</v>
      </c>
      <c r="S5364" s="1" t="s">
        <v>101</v>
      </c>
      <c r="T5364" s="1" t="s">
        <v>113</v>
      </c>
      <c r="U5364" s="1" t="s">
        <v>114</v>
      </c>
      <c r="Z5364" s="1" t="s">
        <v>115</v>
      </c>
      <c r="AD5364" s="1">
        <v>1.5</v>
      </c>
      <c r="AG5364" s="1">
        <v>75</v>
      </c>
    </row>
    <row r="5365" spans="1:39" ht="25.5">
      <c r="A5365" s="6">
        <v>42989.543618321761</v>
      </c>
      <c r="B5365" s="2">
        <v>42975</v>
      </c>
      <c r="C5365" s="1" t="s">
        <v>96</v>
      </c>
      <c r="D5365" s="1">
        <v>51460</v>
      </c>
      <c r="E5365" s="1" t="s">
        <v>2997</v>
      </c>
      <c r="F5365" s="1" t="s">
        <v>98</v>
      </c>
      <c r="G5365" s="1" t="s">
        <v>99</v>
      </c>
      <c r="H5365" s="1" t="s">
        <v>109</v>
      </c>
      <c r="K5365" s="1">
        <v>0.37</v>
      </c>
      <c r="L5365" s="1">
        <v>0.37</v>
      </c>
      <c r="M5365" s="1">
        <v>0.37</v>
      </c>
      <c r="N5365" s="1" t="s">
        <v>110</v>
      </c>
      <c r="O5365" s="1">
        <v>0.3</v>
      </c>
      <c r="P5365" s="1" t="s">
        <v>110</v>
      </c>
      <c r="Q5365" s="1" t="s">
        <v>121</v>
      </c>
      <c r="R5365" s="1" t="s">
        <v>111</v>
      </c>
      <c r="S5365" s="1" t="s">
        <v>101</v>
      </c>
      <c r="T5365" s="1" t="s">
        <v>113</v>
      </c>
      <c r="U5365" s="1" t="s">
        <v>114</v>
      </c>
      <c r="Z5365" s="1" t="s">
        <v>115</v>
      </c>
      <c r="AG5365" s="1">
        <v>75</v>
      </c>
    </row>
    <row r="5366" spans="1:39" ht="25.5">
      <c r="A5366" s="6">
        <v>42989.545293981486</v>
      </c>
      <c r="B5366" s="2">
        <v>42975</v>
      </c>
      <c r="C5366" s="1" t="s">
        <v>117</v>
      </c>
      <c r="D5366" s="1">
        <v>51460</v>
      </c>
      <c r="E5366" s="1" t="s">
        <v>2997</v>
      </c>
      <c r="F5366" s="1" t="s">
        <v>98</v>
      </c>
      <c r="G5366" s="1" t="s">
        <v>99</v>
      </c>
      <c r="H5366" s="1" t="s">
        <v>100</v>
      </c>
      <c r="Q5366" s="1" t="s">
        <v>101</v>
      </c>
      <c r="R5366" s="1" t="s">
        <v>111</v>
      </c>
      <c r="S5366" s="1" t="s">
        <v>133</v>
      </c>
      <c r="T5366" s="1" t="s">
        <v>205</v>
      </c>
      <c r="U5366" s="1" t="s">
        <v>114</v>
      </c>
      <c r="V5366" s="1">
        <v>24</v>
      </c>
      <c r="W5366" s="1">
        <v>149</v>
      </c>
      <c r="X5366" s="1">
        <v>5.4</v>
      </c>
      <c r="Z5366" s="1" t="s">
        <v>33</v>
      </c>
      <c r="AA5366" s="1">
        <v>0.3</v>
      </c>
      <c r="AD5366" s="1">
        <v>1.5</v>
      </c>
      <c r="AI5366" s="1">
        <v>0.3</v>
      </c>
      <c r="AJ5366" s="1" t="s">
        <v>110</v>
      </c>
      <c r="AM5366" s="1">
        <v>12</v>
      </c>
    </row>
    <row r="5367" spans="1:39" ht="25.5">
      <c r="A5367" s="6">
        <v>42989.547860023144</v>
      </c>
      <c r="B5367" s="2">
        <v>42976</v>
      </c>
      <c r="C5367" s="1" t="s">
        <v>96</v>
      </c>
      <c r="D5367" s="1">
        <v>51460</v>
      </c>
      <c r="E5367" s="1" t="s">
        <v>2997</v>
      </c>
      <c r="F5367" s="1" t="s">
        <v>98</v>
      </c>
      <c r="G5367" s="1" t="s">
        <v>99</v>
      </c>
      <c r="H5367" s="1" t="s">
        <v>100</v>
      </c>
      <c r="K5367" s="1">
        <v>0.37</v>
      </c>
      <c r="O5367" s="1">
        <v>0.3</v>
      </c>
      <c r="P5367" s="1" t="s">
        <v>110</v>
      </c>
      <c r="Q5367" s="1" t="s">
        <v>101</v>
      </c>
      <c r="R5367" s="1" t="s">
        <v>102</v>
      </c>
      <c r="S5367" s="1" t="s">
        <v>103</v>
      </c>
      <c r="T5367" s="1" t="s">
        <v>203</v>
      </c>
      <c r="U5367" s="1" t="s">
        <v>141</v>
      </c>
      <c r="Z5367" s="1" t="s">
        <v>33</v>
      </c>
      <c r="AA5367" s="1">
        <v>0.3</v>
      </c>
      <c r="AG5367" s="1">
        <v>75</v>
      </c>
      <c r="AM5367" s="1">
        <v>12</v>
      </c>
    </row>
    <row r="5368" spans="1:39" ht="25.5">
      <c r="A5368" s="6">
        <v>42989.549156689813</v>
      </c>
      <c r="B5368" s="2">
        <v>42976</v>
      </c>
      <c r="C5368" s="1" t="s">
        <v>117</v>
      </c>
      <c r="D5368" s="1">
        <v>51460</v>
      </c>
      <c r="E5368" s="1" t="s">
        <v>2997</v>
      </c>
      <c r="F5368" s="1" t="s">
        <v>98</v>
      </c>
      <c r="G5368" s="1" t="s">
        <v>99</v>
      </c>
      <c r="H5368" s="1" t="s">
        <v>100</v>
      </c>
      <c r="Q5368" s="1" t="s">
        <v>119</v>
      </c>
      <c r="R5368" s="1" t="s">
        <v>102</v>
      </c>
      <c r="S5368" s="1" t="s">
        <v>101</v>
      </c>
      <c r="T5368" s="1" t="s">
        <v>205</v>
      </c>
      <c r="U5368" s="1" t="s">
        <v>141</v>
      </c>
      <c r="Z5368" s="1" t="s">
        <v>33</v>
      </c>
      <c r="AA5368" s="1">
        <v>0.3</v>
      </c>
      <c r="AD5368" s="1">
        <v>1.5</v>
      </c>
      <c r="AF5368" s="1">
        <v>1.5</v>
      </c>
      <c r="AI5368" s="1">
        <v>0.3</v>
      </c>
      <c r="AJ5368" s="1" t="s">
        <v>110</v>
      </c>
      <c r="AL5368" s="1" t="s">
        <v>6211</v>
      </c>
      <c r="AM5368" s="1">
        <v>12</v>
      </c>
    </row>
    <row r="5369" spans="1:39" ht="25.5">
      <c r="A5369" s="6">
        <v>42989.550263541663</v>
      </c>
      <c r="B5369" s="2">
        <v>42977</v>
      </c>
      <c r="C5369" s="1" t="s">
        <v>96</v>
      </c>
      <c r="D5369" s="1">
        <v>51460</v>
      </c>
      <c r="E5369" s="1" t="s">
        <v>2997</v>
      </c>
      <c r="F5369" s="1" t="s">
        <v>98</v>
      </c>
      <c r="G5369" s="1" t="s">
        <v>177</v>
      </c>
      <c r="H5369" s="1" t="s">
        <v>100</v>
      </c>
      <c r="K5369" s="1">
        <v>0.37</v>
      </c>
      <c r="O5369" s="1">
        <v>0.3</v>
      </c>
      <c r="P5369" s="1" t="s">
        <v>110</v>
      </c>
      <c r="Q5369" s="1" t="s">
        <v>119</v>
      </c>
      <c r="R5369" s="1" t="s">
        <v>102</v>
      </c>
      <c r="S5369" s="1" t="s">
        <v>133</v>
      </c>
      <c r="T5369" s="1" t="s">
        <v>203</v>
      </c>
      <c r="U5369" s="1" t="s">
        <v>141</v>
      </c>
      <c r="Z5369" s="1" t="s">
        <v>33</v>
      </c>
      <c r="AA5369" s="1">
        <v>0.3</v>
      </c>
      <c r="AG5369" s="1">
        <v>75</v>
      </c>
      <c r="AL5369" s="1" t="s">
        <v>6211</v>
      </c>
      <c r="AM5369" s="1">
        <v>12</v>
      </c>
    </row>
    <row r="5370" spans="1:39" ht="25.5">
      <c r="A5370" s="6">
        <v>42989.551355671298</v>
      </c>
      <c r="B5370" s="2">
        <v>42977</v>
      </c>
      <c r="C5370" s="1" t="s">
        <v>117</v>
      </c>
      <c r="D5370" s="1">
        <v>51460</v>
      </c>
      <c r="E5370" s="1" t="s">
        <v>2997</v>
      </c>
      <c r="F5370" s="1" t="s">
        <v>98</v>
      </c>
      <c r="G5370" s="1" t="s">
        <v>177</v>
      </c>
      <c r="H5370" s="1" t="s">
        <v>100</v>
      </c>
      <c r="Q5370" s="1" t="s">
        <v>101</v>
      </c>
      <c r="R5370" s="1" t="s">
        <v>102</v>
      </c>
      <c r="S5370" s="1" t="s">
        <v>101</v>
      </c>
      <c r="T5370" s="1" t="s">
        <v>6214</v>
      </c>
      <c r="U5370" s="1" t="s">
        <v>141</v>
      </c>
      <c r="V5370" s="1">
        <v>39</v>
      </c>
      <c r="W5370" s="1">
        <v>90</v>
      </c>
      <c r="Z5370" s="1" t="s">
        <v>33</v>
      </c>
      <c r="AA5370" s="1">
        <v>0.3</v>
      </c>
      <c r="AF5370" s="1">
        <v>1.5</v>
      </c>
      <c r="AI5370" s="1">
        <v>0.3</v>
      </c>
      <c r="AJ5370" s="1" t="s">
        <v>110</v>
      </c>
      <c r="AL5370" s="1" t="s">
        <v>6211</v>
      </c>
      <c r="AM5370" s="1">
        <v>12</v>
      </c>
    </row>
    <row r="5371" spans="1:39" ht="38.25">
      <c r="A5371" s="6">
        <v>42989.552580115742</v>
      </c>
      <c r="B5371" s="2">
        <v>42978</v>
      </c>
      <c r="C5371" s="1" t="s">
        <v>96</v>
      </c>
      <c r="D5371" s="1">
        <v>51460</v>
      </c>
      <c r="E5371" s="1" t="s">
        <v>2997</v>
      </c>
      <c r="F5371" s="1" t="s">
        <v>303</v>
      </c>
      <c r="G5371" s="1" t="s">
        <v>177</v>
      </c>
      <c r="H5371" s="1" t="s">
        <v>207</v>
      </c>
      <c r="K5371" s="1">
        <v>0.37</v>
      </c>
      <c r="O5371" s="1">
        <v>0.3</v>
      </c>
      <c r="P5371" s="1" t="s">
        <v>110</v>
      </c>
      <c r="Q5371" s="1" t="s">
        <v>101</v>
      </c>
      <c r="R5371" s="1" t="s">
        <v>102</v>
      </c>
      <c r="S5371" s="1" t="s">
        <v>133</v>
      </c>
      <c r="T5371" s="1" t="s">
        <v>6215</v>
      </c>
      <c r="U5371" s="1" t="s">
        <v>141</v>
      </c>
      <c r="V5371" s="1">
        <v>26</v>
      </c>
      <c r="W5371" s="1">
        <v>207</v>
      </c>
      <c r="X5371" s="1">
        <v>4.2</v>
      </c>
      <c r="Y5371" s="1">
        <v>99.9</v>
      </c>
      <c r="Z5371" s="1" t="s">
        <v>33</v>
      </c>
      <c r="AA5371" s="1">
        <v>0.3</v>
      </c>
      <c r="AG5371" s="1">
        <v>75</v>
      </c>
      <c r="AL5371" s="1" t="s">
        <v>6216</v>
      </c>
      <c r="AM5371" s="1">
        <v>12</v>
      </c>
    </row>
    <row r="5372" spans="1:39">
      <c r="A5372" s="6">
        <v>43159.557871817131</v>
      </c>
      <c r="B5372" s="2">
        <v>42975</v>
      </c>
      <c r="C5372" s="1" t="s">
        <v>96</v>
      </c>
      <c r="D5372" s="1">
        <v>51462</v>
      </c>
      <c r="E5372" s="1" t="s">
        <v>3323</v>
      </c>
      <c r="F5372" s="1" t="s">
        <v>98</v>
      </c>
      <c r="G5372" s="1" t="s">
        <v>99</v>
      </c>
      <c r="H5372" s="1" t="s">
        <v>109</v>
      </c>
      <c r="K5372" s="1">
        <v>0.33</v>
      </c>
      <c r="L5372" s="1">
        <v>0.33</v>
      </c>
      <c r="M5372" s="1">
        <v>0.33</v>
      </c>
      <c r="N5372" s="1" t="s">
        <v>110</v>
      </c>
      <c r="O5372" s="1">
        <v>0.26</v>
      </c>
      <c r="P5372" s="1" t="s">
        <v>110</v>
      </c>
      <c r="Q5372" s="1" t="s">
        <v>101</v>
      </c>
      <c r="R5372" s="1" t="s">
        <v>111</v>
      </c>
      <c r="S5372" s="1" t="s">
        <v>124</v>
      </c>
      <c r="T5372" s="1" t="s">
        <v>113</v>
      </c>
      <c r="U5372" s="1" t="s">
        <v>114</v>
      </c>
      <c r="Z5372" s="1" t="s">
        <v>115</v>
      </c>
      <c r="AG5372" s="1">
        <v>70</v>
      </c>
    </row>
    <row r="5373" spans="1:39" ht="25.5">
      <c r="A5373" s="6">
        <v>43159.556281469908</v>
      </c>
      <c r="B5373" s="2">
        <v>42974</v>
      </c>
      <c r="C5373" s="1" t="s">
        <v>96</v>
      </c>
      <c r="D5373" s="1">
        <v>51462</v>
      </c>
      <c r="E5373" s="1" t="s">
        <v>3323</v>
      </c>
      <c r="F5373" s="1" t="s">
        <v>98</v>
      </c>
      <c r="G5373" s="1" t="s">
        <v>99</v>
      </c>
      <c r="H5373" s="1" t="s">
        <v>109</v>
      </c>
      <c r="K5373" s="1">
        <v>0.33</v>
      </c>
      <c r="L5373" s="1">
        <v>0.33</v>
      </c>
      <c r="M5373" s="1">
        <v>0.33</v>
      </c>
      <c r="N5373" s="1" t="s">
        <v>110</v>
      </c>
      <c r="O5373" s="1">
        <v>0.26</v>
      </c>
      <c r="P5373" s="1" t="s">
        <v>110</v>
      </c>
      <c r="Q5373" s="1" t="s">
        <v>101</v>
      </c>
      <c r="R5373" s="1" t="s">
        <v>111</v>
      </c>
      <c r="S5373" s="1" t="s">
        <v>112</v>
      </c>
      <c r="T5373" s="1" t="s">
        <v>113</v>
      </c>
      <c r="U5373" s="1" t="s">
        <v>114</v>
      </c>
      <c r="Z5373" s="1" t="s">
        <v>115</v>
      </c>
      <c r="AG5373" s="1">
        <v>70</v>
      </c>
    </row>
    <row r="5374" spans="1:39" ht="25.5">
      <c r="A5374" s="6">
        <v>43159.557286678246</v>
      </c>
      <c r="B5374" s="2">
        <v>42974</v>
      </c>
      <c r="C5374" s="1" t="s">
        <v>117</v>
      </c>
      <c r="D5374" s="1">
        <v>51462</v>
      </c>
      <c r="E5374" s="1" t="s">
        <v>3323</v>
      </c>
      <c r="F5374" s="1" t="s">
        <v>98</v>
      </c>
      <c r="G5374" s="1" t="s">
        <v>99</v>
      </c>
      <c r="H5374" s="1" t="s">
        <v>109</v>
      </c>
      <c r="L5374" s="1">
        <v>0.33</v>
      </c>
      <c r="M5374" s="1">
        <v>0.33</v>
      </c>
      <c r="N5374" s="1" t="s">
        <v>110</v>
      </c>
      <c r="Q5374" s="1" t="s">
        <v>121</v>
      </c>
      <c r="R5374" s="1" t="s">
        <v>111</v>
      </c>
      <c r="S5374" s="1" t="s">
        <v>124</v>
      </c>
      <c r="T5374" s="1" t="s">
        <v>113</v>
      </c>
      <c r="U5374" s="1" t="s">
        <v>114</v>
      </c>
      <c r="Z5374" s="1" t="s">
        <v>115</v>
      </c>
      <c r="AD5374" s="1">
        <v>1.3</v>
      </c>
      <c r="AG5374" s="1">
        <v>70</v>
      </c>
    </row>
    <row r="5375" spans="1:39" ht="25.5">
      <c r="A5375" s="6">
        <v>43159.558551006943</v>
      </c>
      <c r="B5375" s="2">
        <v>42975</v>
      </c>
      <c r="C5375" s="1" t="s">
        <v>117</v>
      </c>
      <c r="D5375" s="1">
        <v>51462</v>
      </c>
      <c r="E5375" s="1" t="s">
        <v>3323</v>
      </c>
      <c r="F5375" s="1" t="s">
        <v>98</v>
      </c>
      <c r="G5375" s="1" t="s">
        <v>99</v>
      </c>
      <c r="H5375" s="1" t="s">
        <v>109</v>
      </c>
      <c r="L5375" s="1">
        <v>0.33</v>
      </c>
      <c r="M5375" s="1">
        <v>0.33</v>
      </c>
      <c r="N5375" s="1" t="s">
        <v>110</v>
      </c>
      <c r="Q5375" s="1" t="s">
        <v>101</v>
      </c>
      <c r="R5375" s="1" t="s">
        <v>111</v>
      </c>
      <c r="S5375" s="1" t="s">
        <v>112</v>
      </c>
      <c r="T5375" s="1" t="s">
        <v>113</v>
      </c>
      <c r="U5375" s="1" t="s">
        <v>114</v>
      </c>
      <c r="Z5375" s="1" t="s">
        <v>115</v>
      </c>
      <c r="AD5375" s="1">
        <v>1.3</v>
      </c>
      <c r="AG5375" s="1">
        <v>70</v>
      </c>
    </row>
    <row r="5376" spans="1:39" ht="25.5">
      <c r="A5376" s="6">
        <v>43159.559235462963</v>
      </c>
      <c r="B5376" s="2">
        <v>42976</v>
      </c>
      <c r="C5376" s="1" t="s">
        <v>96</v>
      </c>
      <c r="D5376" s="1">
        <v>51462</v>
      </c>
      <c r="E5376" s="1" t="s">
        <v>3323</v>
      </c>
      <c r="F5376" s="1" t="s">
        <v>98</v>
      </c>
      <c r="G5376" s="1" t="s">
        <v>99</v>
      </c>
      <c r="H5376" s="1" t="s">
        <v>109</v>
      </c>
      <c r="K5376" s="1">
        <v>0.33</v>
      </c>
      <c r="L5376" s="1">
        <v>0.33</v>
      </c>
      <c r="M5376" s="1">
        <v>0.33</v>
      </c>
      <c r="N5376" s="1" t="s">
        <v>110</v>
      </c>
      <c r="O5376" s="1">
        <v>0.26</v>
      </c>
      <c r="P5376" s="1" t="s">
        <v>110</v>
      </c>
      <c r="Q5376" s="1" t="s">
        <v>101</v>
      </c>
      <c r="R5376" s="1" t="s">
        <v>111</v>
      </c>
      <c r="S5376" s="1" t="s">
        <v>112</v>
      </c>
      <c r="T5376" s="1" t="s">
        <v>113</v>
      </c>
      <c r="U5376" s="1" t="s">
        <v>114</v>
      </c>
      <c r="Z5376" s="1" t="s">
        <v>115</v>
      </c>
      <c r="AG5376" s="1">
        <v>70</v>
      </c>
    </row>
    <row r="5377" spans="1:40">
      <c r="A5377" s="6">
        <v>43159.560002905091</v>
      </c>
      <c r="B5377" s="2">
        <v>42976</v>
      </c>
      <c r="C5377" s="1" t="s">
        <v>117</v>
      </c>
      <c r="D5377" s="1">
        <v>51462</v>
      </c>
      <c r="E5377" s="1" t="s">
        <v>3323</v>
      </c>
      <c r="F5377" s="1" t="s">
        <v>98</v>
      </c>
      <c r="G5377" s="1" t="s">
        <v>99</v>
      </c>
      <c r="H5377" s="1" t="s">
        <v>109</v>
      </c>
      <c r="L5377" s="1">
        <v>0.33</v>
      </c>
      <c r="M5377" s="1">
        <v>0.33</v>
      </c>
      <c r="N5377" s="1" t="s">
        <v>110</v>
      </c>
      <c r="Q5377" s="1" t="s">
        <v>101</v>
      </c>
      <c r="R5377" s="1" t="s">
        <v>111</v>
      </c>
      <c r="S5377" s="1" t="s">
        <v>101</v>
      </c>
      <c r="T5377" s="1" t="s">
        <v>113</v>
      </c>
      <c r="U5377" s="1" t="s">
        <v>114</v>
      </c>
      <c r="Z5377" s="1" t="s">
        <v>115</v>
      </c>
      <c r="AF5377" s="1">
        <v>1.3</v>
      </c>
      <c r="AG5377" s="1">
        <v>70</v>
      </c>
      <c r="AI5377" s="1">
        <v>0.26</v>
      </c>
      <c r="AJ5377" s="1" t="s">
        <v>110</v>
      </c>
    </row>
    <row r="5378" spans="1:40" ht="25.5">
      <c r="A5378" s="6">
        <v>43159.560816886573</v>
      </c>
      <c r="B5378" s="2">
        <v>42977</v>
      </c>
      <c r="C5378" s="1" t="s">
        <v>96</v>
      </c>
      <c r="D5378" s="1">
        <v>51462</v>
      </c>
      <c r="E5378" s="1" t="s">
        <v>3323</v>
      </c>
      <c r="F5378" s="1" t="s">
        <v>98</v>
      </c>
      <c r="G5378" s="1" t="s">
        <v>99</v>
      </c>
      <c r="H5378" s="1" t="s">
        <v>109</v>
      </c>
      <c r="K5378" s="1">
        <v>0.33</v>
      </c>
      <c r="L5378" s="1">
        <v>0.33</v>
      </c>
      <c r="M5378" s="1">
        <v>0.33</v>
      </c>
      <c r="N5378" s="1" t="s">
        <v>110</v>
      </c>
      <c r="O5378" s="1">
        <v>0.26</v>
      </c>
      <c r="P5378" s="1" t="s">
        <v>110</v>
      </c>
      <c r="Q5378" s="1" t="s">
        <v>101</v>
      </c>
      <c r="R5378" s="1" t="s">
        <v>102</v>
      </c>
      <c r="S5378" s="1" t="s">
        <v>133</v>
      </c>
      <c r="T5378" s="1" t="s">
        <v>113</v>
      </c>
      <c r="U5378" s="1" t="s">
        <v>141</v>
      </c>
      <c r="Z5378" s="1" t="s">
        <v>33</v>
      </c>
      <c r="AG5378" s="1">
        <v>70</v>
      </c>
    </row>
    <row r="5379" spans="1:40" ht="25.5">
      <c r="A5379" s="6">
        <v>43159.562044629631</v>
      </c>
      <c r="B5379" s="2">
        <v>42977</v>
      </c>
      <c r="C5379" s="1" t="s">
        <v>117</v>
      </c>
      <c r="D5379" s="1">
        <v>51462</v>
      </c>
      <c r="E5379" s="1" t="s">
        <v>3323</v>
      </c>
      <c r="F5379" s="1" t="s">
        <v>98</v>
      </c>
      <c r="G5379" s="1" t="s">
        <v>99</v>
      </c>
      <c r="H5379" s="1" t="s">
        <v>109</v>
      </c>
      <c r="L5379" s="1">
        <v>0.33</v>
      </c>
      <c r="M5379" s="1">
        <v>0.33</v>
      </c>
      <c r="N5379" s="1" t="s">
        <v>110</v>
      </c>
      <c r="Q5379" s="1" t="s">
        <v>101</v>
      </c>
      <c r="R5379" s="1" t="s">
        <v>111</v>
      </c>
      <c r="S5379" s="1" t="s">
        <v>133</v>
      </c>
      <c r="T5379" s="1" t="s">
        <v>113</v>
      </c>
      <c r="U5379" s="1" t="s">
        <v>114</v>
      </c>
      <c r="Z5379" s="1" t="s">
        <v>33</v>
      </c>
      <c r="AF5379" s="1">
        <v>1.3</v>
      </c>
      <c r="AG5379" s="1">
        <v>70</v>
      </c>
      <c r="AI5379" s="1">
        <v>0.26</v>
      </c>
      <c r="AJ5379" s="1" t="s">
        <v>110</v>
      </c>
    </row>
    <row r="5380" spans="1:40" ht="25.5">
      <c r="A5380" s="6">
        <v>43159.562762800924</v>
      </c>
      <c r="B5380" s="2">
        <v>42978</v>
      </c>
      <c r="C5380" s="1" t="s">
        <v>96</v>
      </c>
      <c r="D5380" s="1">
        <v>51462</v>
      </c>
      <c r="E5380" s="1" t="s">
        <v>3323</v>
      </c>
      <c r="F5380" s="1" t="s">
        <v>98</v>
      </c>
      <c r="G5380" s="1" t="s">
        <v>99</v>
      </c>
      <c r="H5380" s="1" t="s">
        <v>109</v>
      </c>
      <c r="K5380" s="1">
        <v>0.33</v>
      </c>
      <c r="L5380" s="1">
        <v>0.33</v>
      </c>
      <c r="M5380" s="1">
        <v>0.33</v>
      </c>
      <c r="N5380" s="1" t="s">
        <v>110</v>
      </c>
      <c r="O5380" s="1">
        <v>0.26</v>
      </c>
      <c r="P5380" s="1" t="s">
        <v>110</v>
      </c>
      <c r="Q5380" s="1" t="s">
        <v>101</v>
      </c>
      <c r="R5380" s="1" t="s">
        <v>102</v>
      </c>
      <c r="S5380" s="1" t="s">
        <v>133</v>
      </c>
      <c r="T5380" s="1" t="s">
        <v>113</v>
      </c>
      <c r="U5380" s="1" t="s">
        <v>141</v>
      </c>
      <c r="Z5380" s="1" t="s">
        <v>33</v>
      </c>
      <c r="AG5380" s="1">
        <v>70</v>
      </c>
    </row>
    <row r="5381" spans="1:40" ht="25.5">
      <c r="A5381" s="6">
        <v>43159.563676238424</v>
      </c>
      <c r="B5381" s="2">
        <v>42978</v>
      </c>
      <c r="C5381" s="1" t="s">
        <v>117</v>
      </c>
      <c r="D5381" s="1">
        <v>51462</v>
      </c>
      <c r="E5381" s="1" t="s">
        <v>3323</v>
      </c>
      <c r="F5381" s="1" t="s">
        <v>98</v>
      </c>
      <c r="G5381" s="1" t="s">
        <v>99</v>
      </c>
      <c r="H5381" s="1" t="s">
        <v>109</v>
      </c>
      <c r="L5381" s="1">
        <v>0.33</v>
      </c>
      <c r="M5381" s="1">
        <v>0.33</v>
      </c>
      <c r="N5381" s="1" t="s">
        <v>110</v>
      </c>
      <c r="Q5381" s="1" t="s">
        <v>101</v>
      </c>
      <c r="R5381" s="1" t="s">
        <v>102</v>
      </c>
      <c r="S5381" s="1" t="s">
        <v>101</v>
      </c>
      <c r="T5381" s="1" t="s">
        <v>113</v>
      </c>
      <c r="U5381" s="1" t="s">
        <v>141</v>
      </c>
      <c r="Z5381" s="1" t="s">
        <v>33</v>
      </c>
      <c r="AF5381" s="1">
        <v>1.3</v>
      </c>
      <c r="AG5381" s="1">
        <v>70</v>
      </c>
      <c r="AI5381" s="1">
        <v>0.26</v>
      </c>
      <c r="AJ5381" s="1" t="s">
        <v>110</v>
      </c>
    </row>
    <row r="5382" spans="1:40" ht="25.5">
      <c r="A5382" s="6">
        <v>43159.5645515625</v>
      </c>
      <c r="B5382" s="2">
        <v>42979</v>
      </c>
      <c r="C5382" s="1" t="s">
        <v>96</v>
      </c>
      <c r="D5382" s="1">
        <v>51462</v>
      </c>
      <c r="E5382" s="1" t="s">
        <v>3323</v>
      </c>
      <c r="F5382" s="1" t="s">
        <v>98</v>
      </c>
      <c r="G5382" s="1" t="s">
        <v>99</v>
      </c>
      <c r="H5382" s="1" t="s">
        <v>109</v>
      </c>
      <c r="K5382" s="1">
        <v>0.33</v>
      </c>
      <c r="L5382" s="1">
        <v>0.33</v>
      </c>
      <c r="M5382" s="1">
        <v>0.33</v>
      </c>
      <c r="N5382" s="1" t="s">
        <v>110</v>
      </c>
      <c r="O5382" s="1">
        <v>0.26</v>
      </c>
      <c r="P5382" s="1" t="s">
        <v>110</v>
      </c>
      <c r="Q5382" s="1" t="s">
        <v>101</v>
      </c>
      <c r="R5382" s="1" t="s">
        <v>102</v>
      </c>
      <c r="S5382" s="1" t="s">
        <v>133</v>
      </c>
      <c r="T5382" s="1" t="s">
        <v>113</v>
      </c>
      <c r="U5382" s="1" t="s">
        <v>141</v>
      </c>
      <c r="Z5382" s="1" t="s">
        <v>33</v>
      </c>
      <c r="AG5382" s="1">
        <v>70</v>
      </c>
    </row>
    <row r="5383" spans="1:40" ht="25.5">
      <c r="A5383" s="6">
        <v>43159.566177511573</v>
      </c>
      <c r="B5383" s="2">
        <v>42979</v>
      </c>
      <c r="C5383" s="1" t="s">
        <v>117</v>
      </c>
      <c r="D5383" s="1">
        <v>51462</v>
      </c>
      <c r="E5383" s="1" t="s">
        <v>3323</v>
      </c>
      <c r="F5383" s="1" t="s">
        <v>98</v>
      </c>
      <c r="G5383" s="1" t="s">
        <v>99</v>
      </c>
      <c r="H5383" s="1" t="s">
        <v>100</v>
      </c>
      <c r="Q5383" s="1" t="s">
        <v>101</v>
      </c>
      <c r="R5383" s="1" t="s">
        <v>102</v>
      </c>
      <c r="S5383" s="1" t="s">
        <v>101</v>
      </c>
      <c r="T5383" s="1" t="s">
        <v>104</v>
      </c>
      <c r="U5383" s="1" t="s">
        <v>141</v>
      </c>
      <c r="Z5383" s="1" t="s">
        <v>33</v>
      </c>
      <c r="AA5383" s="1">
        <v>0.26</v>
      </c>
      <c r="AI5383" s="1">
        <v>0.26</v>
      </c>
      <c r="AJ5383" s="1" t="s">
        <v>110</v>
      </c>
      <c r="AM5383" s="1">
        <v>12</v>
      </c>
    </row>
    <row r="5384" spans="1:40" ht="25.5">
      <c r="A5384" s="6">
        <v>43159.567846747683</v>
      </c>
      <c r="B5384" s="2">
        <v>42980</v>
      </c>
      <c r="C5384" s="1" t="s">
        <v>96</v>
      </c>
      <c r="D5384" s="1">
        <v>51462</v>
      </c>
      <c r="E5384" s="1" t="s">
        <v>3323</v>
      </c>
      <c r="F5384" s="1" t="s">
        <v>98</v>
      </c>
      <c r="G5384" s="1" t="s">
        <v>99</v>
      </c>
      <c r="H5384" s="1" t="s">
        <v>100</v>
      </c>
      <c r="K5384" s="1">
        <v>0.33</v>
      </c>
      <c r="O5384" s="1">
        <v>0.26</v>
      </c>
      <c r="P5384" s="1" t="s">
        <v>110</v>
      </c>
      <c r="Q5384" s="1" t="s">
        <v>121</v>
      </c>
      <c r="R5384" s="1" t="s">
        <v>102</v>
      </c>
      <c r="S5384" s="1" t="s">
        <v>101</v>
      </c>
      <c r="T5384" s="1" t="s">
        <v>192</v>
      </c>
      <c r="U5384" s="1" t="s">
        <v>141</v>
      </c>
      <c r="Z5384" s="1" t="s">
        <v>33</v>
      </c>
      <c r="AA5384" s="1">
        <v>0.26</v>
      </c>
      <c r="AG5384" s="1">
        <v>70</v>
      </c>
      <c r="AM5384" s="1">
        <v>12</v>
      </c>
    </row>
    <row r="5385" spans="1:40" ht="25.5">
      <c r="A5385" s="6">
        <v>43159.568555636579</v>
      </c>
      <c r="B5385" s="2">
        <v>42980</v>
      </c>
      <c r="C5385" s="1" t="s">
        <v>117</v>
      </c>
      <c r="D5385" s="1">
        <v>51462</v>
      </c>
      <c r="E5385" s="1" t="s">
        <v>3323</v>
      </c>
      <c r="F5385" s="1" t="s">
        <v>98</v>
      </c>
      <c r="G5385" s="1" t="s">
        <v>99</v>
      </c>
      <c r="H5385" s="1" t="s">
        <v>100</v>
      </c>
      <c r="Q5385" s="1" t="s">
        <v>101</v>
      </c>
      <c r="R5385" s="1" t="s">
        <v>102</v>
      </c>
      <c r="S5385" s="1" t="s">
        <v>101</v>
      </c>
      <c r="T5385" s="1" t="s">
        <v>104</v>
      </c>
      <c r="U5385" s="1" t="s">
        <v>141</v>
      </c>
      <c r="Z5385" s="1" t="s">
        <v>33</v>
      </c>
      <c r="AA5385" s="1">
        <v>0.26</v>
      </c>
      <c r="AI5385" s="1">
        <v>0.26</v>
      </c>
      <c r="AJ5385" s="1" t="s">
        <v>110</v>
      </c>
      <c r="AM5385" s="1">
        <v>12</v>
      </c>
    </row>
    <row r="5386" spans="1:40" ht="25.5">
      <c r="A5386" s="6">
        <v>43159.569342083334</v>
      </c>
      <c r="B5386" s="2">
        <v>42981</v>
      </c>
      <c r="C5386" s="1" t="s">
        <v>96</v>
      </c>
      <c r="D5386" s="1">
        <v>51462</v>
      </c>
      <c r="E5386" s="1" t="s">
        <v>3323</v>
      </c>
      <c r="F5386" s="1" t="s">
        <v>98</v>
      </c>
      <c r="G5386" s="1" t="s">
        <v>99</v>
      </c>
      <c r="H5386" s="1" t="s">
        <v>100</v>
      </c>
      <c r="K5386" s="1">
        <v>0.33</v>
      </c>
      <c r="O5386" s="1">
        <v>0.26</v>
      </c>
      <c r="P5386" s="1" t="s">
        <v>110</v>
      </c>
      <c r="Q5386" s="1" t="s">
        <v>101</v>
      </c>
      <c r="R5386" s="1" t="s">
        <v>111</v>
      </c>
      <c r="S5386" s="1" t="s">
        <v>133</v>
      </c>
      <c r="T5386" s="1" t="s">
        <v>192</v>
      </c>
      <c r="U5386" s="1" t="s">
        <v>141</v>
      </c>
      <c r="Z5386" s="1" t="s">
        <v>33</v>
      </c>
      <c r="AA5386" s="1">
        <v>0.26</v>
      </c>
      <c r="AG5386" s="1">
        <v>70</v>
      </c>
      <c r="AI5386" s="1">
        <v>0.26</v>
      </c>
      <c r="AJ5386" s="1" t="s">
        <v>110</v>
      </c>
      <c r="AM5386" s="1">
        <v>12</v>
      </c>
    </row>
    <row r="5387" spans="1:40" ht="25.5">
      <c r="A5387" s="6">
        <v>43159.570509733792</v>
      </c>
      <c r="B5387" s="2">
        <v>42981</v>
      </c>
      <c r="C5387" s="1" t="s">
        <v>117</v>
      </c>
      <c r="D5387" s="1">
        <v>51462</v>
      </c>
      <c r="E5387" s="1" t="s">
        <v>3323</v>
      </c>
      <c r="F5387" s="1" t="s">
        <v>98</v>
      </c>
      <c r="G5387" s="1" t="s">
        <v>99</v>
      </c>
      <c r="H5387" s="1" t="s">
        <v>100</v>
      </c>
      <c r="Q5387" s="1" t="s">
        <v>101</v>
      </c>
      <c r="R5387" s="1" t="s">
        <v>102</v>
      </c>
      <c r="S5387" s="1" t="s">
        <v>133</v>
      </c>
      <c r="T5387" s="1" t="s">
        <v>5566</v>
      </c>
      <c r="U5387" s="1" t="s">
        <v>141</v>
      </c>
      <c r="Z5387" s="1" t="s">
        <v>33</v>
      </c>
      <c r="AA5387" s="1">
        <v>0.26</v>
      </c>
      <c r="AI5387" s="1">
        <v>0.26</v>
      </c>
      <c r="AJ5387" s="1" t="s">
        <v>110</v>
      </c>
      <c r="AM5387" s="1">
        <v>15</v>
      </c>
    </row>
    <row r="5388" spans="1:40" ht="38.25">
      <c r="A5388" s="6">
        <v>43159.572345208333</v>
      </c>
      <c r="B5388" s="2">
        <v>42982</v>
      </c>
      <c r="C5388" s="1" t="s">
        <v>96</v>
      </c>
      <c r="D5388" s="1">
        <v>51462</v>
      </c>
      <c r="E5388" s="1" t="s">
        <v>3323</v>
      </c>
      <c r="F5388" s="1" t="s">
        <v>98</v>
      </c>
      <c r="G5388" s="1" t="s">
        <v>99</v>
      </c>
      <c r="H5388" s="1" t="s">
        <v>100</v>
      </c>
      <c r="K5388" s="1">
        <v>0.33</v>
      </c>
      <c r="O5388" s="1">
        <v>0.26</v>
      </c>
      <c r="P5388" s="1" t="s">
        <v>110</v>
      </c>
      <c r="Q5388" s="1" t="s">
        <v>121</v>
      </c>
      <c r="R5388" s="1" t="s">
        <v>102</v>
      </c>
      <c r="S5388" s="1" t="s">
        <v>101</v>
      </c>
      <c r="T5388" s="1" t="s">
        <v>5552</v>
      </c>
      <c r="U5388" s="1" t="s">
        <v>141</v>
      </c>
      <c r="AA5388" s="1">
        <v>0.26</v>
      </c>
      <c r="AG5388" s="1">
        <v>70</v>
      </c>
      <c r="AI5388" s="1">
        <v>0.26</v>
      </c>
      <c r="AJ5388" s="1" t="s">
        <v>110</v>
      </c>
      <c r="AL5388" s="1" t="s">
        <v>6224</v>
      </c>
      <c r="AM5388" s="1">
        <v>15</v>
      </c>
    </row>
    <row r="5389" spans="1:40" ht="25.5">
      <c r="A5389" s="6">
        <v>43159.573117638887</v>
      </c>
      <c r="B5389" s="2">
        <v>42983</v>
      </c>
      <c r="C5389" s="1" t="s">
        <v>96</v>
      </c>
      <c r="D5389" s="1">
        <v>51462</v>
      </c>
      <c r="E5389" s="1" t="s">
        <v>3323</v>
      </c>
      <c r="F5389" s="1" t="s">
        <v>98</v>
      </c>
      <c r="G5389" s="1" t="s">
        <v>99</v>
      </c>
      <c r="H5389" s="1" t="s">
        <v>100</v>
      </c>
      <c r="K5389" s="1">
        <v>0.33</v>
      </c>
      <c r="L5389" s="1">
        <v>0.33</v>
      </c>
      <c r="M5389" s="1">
        <v>0.33</v>
      </c>
      <c r="N5389" s="1" t="s">
        <v>110</v>
      </c>
      <c r="O5389" s="1">
        <v>0.26</v>
      </c>
      <c r="P5389" s="1" t="s">
        <v>110</v>
      </c>
      <c r="Q5389" s="1" t="s">
        <v>101</v>
      </c>
      <c r="R5389" s="1" t="s">
        <v>102</v>
      </c>
      <c r="S5389" s="1" t="s">
        <v>101</v>
      </c>
      <c r="T5389" s="1" t="s">
        <v>113</v>
      </c>
      <c r="U5389" s="1" t="s">
        <v>141</v>
      </c>
      <c r="Z5389" s="1" t="s">
        <v>115</v>
      </c>
      <c r="AG5389" s="1">
        <v>70</v>
      </c>
    </row>
    <row r="5390" spans="1:40" ht="25.5">
      <c r="A5390" s="6">
        <v>43159.574273819446</v>
      </c>
      <c r="B5390" s="2">
        <v>42983</v>
      </c>
      <c r="C5390" s="1" t="s">
        <v>117</v>
      </c>
      <c r="D5390" s="1">
        <v>51462</v>
      </c>
      <c r="E5390" s="1" t="s">
        <v>3323</v>
      </c>
      <c r="F5390" s="1" t="s">
        <v>98</v>
      </c>
      <c r="G5390" s="1" t="s">
        <v>99</v>
      </c>
      <c r="H5390" s="1" t="s">
        <v>100</v>
      </c>
      <c r="L5390" s="1">
        <v>0.33</v>
      </c>
      <c r="M5390" s="1">
        <v>0.33</v>
      </c>
      <c r="N5390" s="1" t="s">
        <v>110</v>
      </c>
      <c r="Q5390" s="1" t="s">
        <v>101</v>
      </c>
      <c r="R5390" s="1" t="s">
        <v>122</v>
      </c>
      <c r="S5390" s="1" t="s">
        <v>112</v>
      </c>
      <c r="T5390" s="1" t="s">
        <v>113</v>
      </c>
      <c r="U5390" s="1" t="s">
        <v>105</v>
      </c>
      <c r="Z5390" s="1" t="s">
        <v>115</v>
      </c>
      <c r="AG5390" s="1">
        <v>70</v>
      </c>
      <c r="AI5390" s="1">
        <v>0.26</v>
      </c>
      <c r="AJ5390" s="1" t="s">
        <v>110</v>
      </c>
      <c r="AL5390" s="1" t="s">
        <v>4226</v>
      </c>
      <c r="AN5390" s="1">
        <v>2</v>
      </c>
    </row>
    <row r="5391" spans="1:40" ht="25.5">
      <c r="A5391" s="6">
        <v>43159.575033703703</v>
      </c>
      <c r="B5391" s="2">
        <v>42984</v>
      </c>
      <c r="C5391" s="1" t="s">
        <v>96</v>
      </c>
      <c r="D5391" s="1">
        <v>51462</v>
      </c>
      <c r="E5391" s="1" t="s">
        <v>3323</v>
      </c>
      <c r="F5391" s="1" t="s">
        <v>98</v>
      </c>
      <c r="G5391" s="1" t="s">
        <v>99</v>
      </c>
      <c r="H5391" s="1" t="s">
        <v>109</v>
      </c>
      <c r="K5391" s="1">
        <v>0.33</v>
      </c>
      <c r="L5391" s="1">
        <v>0.33</v>
      </c>
      <c r="M5391" s="1">
        <v>0.33</v>
      </c>
      <c r="N5391" s="1" t="s">
        <v>110</v>
      </c>
      <c r="O5391" s="1">
        <v>0.26</v>
      </c>
      <c r="P5391" s="1" t="s">
        <v>110</v>
      </c>
      <c r="Q5391" s="1" t="s">
        <v>101</v>
      </c>
      <c r="R5391" s="1" t="s">
        <v>122</v>
      </c>
      <c r="S5391" s="1" t="s">
        <v>112</v>
      </c>
      <c r="T5391" s="1" t="s">
        <v>113</v>
      </c>
      <c r="U5391" s="1" t="s">
        <v>105</v>
      </c>
      <c r="Z5391" s="1" t="s">
        <v>115</v>
      </c>
      <c r="AG5391" s="1">
        <v>70</v>
      </c>
      <c r="AN5391" s="1">
        <v>2</v>
      </c>
    </row>
    <row r="5392" spans="1:40" ht="25.5">
      <c r="A5392" s="6">
        <v>43159.575910902779</v>
      </c>
      <c r="B5392" s="2">
        <v>42984</v>
      </c>
      <c r="C5392" s="1" t="s">
        <v>117</v>
      </c>
      <c r="D5392" s="1">
        <v>51462</v>
      </c>
      <c r="E5392" s="1" t="s">
        <v>3323</v>
      </c>
      <c r="F5392" s="1" t="s">
        <v>98</v>
      </c>
      <c r="G5392" s="1" t="s">
        <v>99</v>
      </c>
      <c r="H5392" s="1" t="s">
        <v>109</v>
      </c>
      <c r="M5392" s="1">
        <v>0.33</v>
      </c>
      <c r="N5392" s="1" t="s">
        <v>110</v>
      </c>
      <c r="Q5392" s="1" t="s">
        <v>101</v>
      </c>
      <c r="R5392" s="1" t="s">
        <v>122</v>
      </c>
      <c r="S5392" s="1" t="s">
        <v>101</v>
      </c>
      <c r="T5392" s="1" t="s">
        <v>113</v>
      </c>
      <c r="U5392" s="1" t="s">
        <v>105</v>
      </c>
      <c r="Z5392" s="1" t="s">
        <v>115</v>
      </c>
      <c r="AG5392" s="1">
        <v>70</v>
      </c>
      <c r="AI5392" s="1">
        <v>0.26</v>
      </c>
      <c r="AJ5392" s="1" t="s">
        <v>110</v>
      </c>
      <c r="AL5392" s="1" t="s">
        <v>4226</v>
      </c>
      <c r="AN5392" s="1">
        <v>2</v>
      </c>
    </row>
    <row r="5393" spans="1:41" ht="25.5">
      <c r="A5393" s="6">
        <v>43159.576735763891</v>
      </c>
      <c r="B5393" s="2">
        <v>42985</v>
      </c>
      <c r="C5393" s="1" t="s">
        <v>96</v>
      </c>
      <c r="D5393" s="1">
        <v>51462</v>
      </c>
      <c r="E5393" s="1" t="s">
        <v>3323</v>
      </c>
      <c r="F5393" s="1" t="s">
        <v>98</v>
      </c>
      <c r="G5393" s="1" t="s">
        <v>99</v>
      </c>
      <c r="H5393" s="1" t="s">
        <v>109</v>
      </c>
      <c r="M5393" s="1">
        <v>0.33</v>
      </c>
      <c r="N5393" s="1" t="s">
        <v>110</v>
      </c>
      <c r="Q5393" s="1" t="s">
        <v>101</v>
      </c>
      <c r="R5393" s="1" t="s">
        <v>111</v>
      </c>
      <c r="S5393" s="1" t="s">
        <v>112</v>
      </c>
      <c r="T5393" s="1" t="s">
        <v>113</v>
      </c>
      <c r="U5393" s="1" t="s">
        <v>114</v>
      </c>
      <c r="Z5393" s="1" t="s">
        <v>115</v>
      </c>
      <c r="AG5393" s="1">
        <v>70</v>
      </c>
      <c r="AK5393" s="1" t="s">
        <v>2991</v>
      </c>
    </row>
    <row r="5394" spans="1:41" ht="25.5">
      <c r="A5394" s="6">
        <v>43159.579109479164</v>
      </c>
      <c r="B5394" s="2">
        <v>42974</v>
      </c>
      <c r="C5394" s="1" t="s">
        <v>96</v>
      </c>
      <c r="D5394" s="1">
        <v>51465</v>
      </c>
      <c r="E5394" s="1" t="s">
        <v>3195</v>
      </c>
      <c r="F5394" s="1" t="s">
        <v>98</v>
      </c>
      <c r="G5394" s="1" t="s">
        <v>99</v>
      </c>
      <c r="H5394" s="1" t="s">
        <v>109</v>
      </c>
      <c r="K5394" s="1">
        <v>0.36</v>
      </c>
      <c r="L5394" s="1">
        <v>0.36</v>
      </c>
      <c r="M5394" s="1">
        <v>0.36</v>
      </c>
      <c r="N5394" s="1" t="s">
        <v>110</v>
      </c>
      <c r="O5394" s="1">
        <v>0.28999999999999998</v>
      </c>
      <c r="P5394" s="1" t="s">
        <v>110</v>
      </c>
      <c r="Q5394" s="1" t="s">
        <v>101</v>
      </c>
      <c r="R5394" s="1" t="s">
        <v>102</v>
      </c>
      <c r="S5394" s="1" t="s">
        <v>101</v>
      </c>
      <c r="T5394" s="1" t="s">
        <v>113</v>
      </c>
      <c r="U5394" s="1" t="s">
        <v>141</v>
      </c>
      <c r="Z5394" s="1" t="s">
        <v>115</v>
      </c>
      <c r="AG5394" s="1">
        <v>75</v>
      </c>
    </row>
    <row r="5395" spans="1:41" ht="25.5">
      <c r="A5395" s="6">
        <v>43159.580020069443</v>
      </c>
      <c r="B5395" s="2">
        <v>42974</v>
      </c>
      <c r="C5395" s="1" t="s">
        <v>117</v>
      </c>
      <c r="D5395" s="1">
        <v>51465</v>
      </c>
      <c r="E5395" s="1" t="s">
        <v>3195</v>
      </c>
      <c r="F5395" s="1" t="s">
        <v>98</v>
      </c>
      <c r="G5395" s="1" t="s">
        <v>99</v>
      </c>
      <c r="H5395" s="1" t="s">
        <v>100</v>
      </c>
      <c r="L5395" s="1">
        <v>0.36</v>
      </c>
      <c r="M5395" s="1">
        <v>0.36</v>
      </c>
      <c r="N5395" s="1" t="s">
        <v>110</v>
      </c>
      <c r="Q5395" s="1" t="s">
        <v>121</v>
      </c>
      <c r="R5395" s="1" t="s">
        <v>102</v>
      </c>
      <c r="S5395" s="1" t="s">
        <v>124</v>
      </c>
      <c r="T5395" s="1" t="s">
        <v>113</v>
      </c>
      <c r="U5395" s="1" t="s">
        <v>141</v>
      </c>
      <c r="Z5395" s="1" t="s">
        <v>33</v>
      </c>
      <c r="AD5395" s="1">
        <v>1.5</v>
      </c>
      <c r="AG5395" s="1">
        <v>75</v>
      </c>
    </row>
    <row r="5396" spans="1:41">
      <c r="A5396" s="6">
        <v>43159.58077674768</v>
      </c>
      <c r="B5396" s="2">
        <v>42975</v>
      </c>
      <c r="C5396" s="1" t="s">
        <v>96</v>
      </c>
      <c r="D5396" s="1">
        <v>51465</v>
      </c>
      <c r="E5396" s="1" t="s">
        <v>3195</v>
      </c>
      <c r="F5396" s="1" t="s">
        <v>98</v>
      </c>
      <c r="G5396" s="1" t="s">
        <v>99</v>
      </c>
      <c r="H5396" s="1" t="s">
        <v>109</v>
      </c>
      <c r="K5396" s="1">
        <v>0.36</v>
      </c>
      <c r="L5396" s="1">
        <v>0.36</v>
      </c>
      <c r="M5396" s="1">
        <v>0.36</v>
      </c>
      <c r="N5396" s="1" t="s">
        <v>110</v>
      </c>
      <c r="O5396" s="1">
        <v>0.28999999999999998</v>
      </c>
      <c r="P5396" s="1" t="s">
        <v>110</v>
      </c>
      <c r="Q5396" s="1" t="s">
        <v>101</v>
      </c>
      <c r="R5396" s="1" t="s">
        <v>111</v>
      </c>
      <c r="S5396" s="1" t="s">
        <v>124</v>
      </c>
      <c r="T5396" s="1" t="s">
        <v>113</v>
      </c>
      <c r="U5396" s="1" t="s">
        <v>114</v>
      </c>
      <c r="Z5396" s="1" t="s">
        <v>115</v>
      </c>
      <c r="AG5396" s="1">
        <v>75</v>
      </c>
    </row>
    <row r="5397" spans="1:41" ht="25.5">
      <c r="A5397" s="6">
        <v>43159.58146342593</v>
      </c>
      <c r="B5397" s="2">
        <v>42975</v>
      </c>
      <c r="C5397" s="1" t="s">
        <v>117</v>
      </c>
      <c r="D5397" s="1">
        <v>51465</v>
      </c>
      <c r="E5397" s="1" t="s">
        <v>3195</v>
      </c>
      <c r="F5397" s="1" t="s">
        <v>98</v>
      </c>
      <c r="G5397" s="1" t="s">
        <v>99</v>
      </c>
      <c r="H5397" s="1" t="s">
        <v>109</v>
      </c>
      <c r="L5397" s="1">
        <v>0.36</v>
      </c>
      <c r="M5397" s="1">
        <v>0.36</v>
      </c>
      <c r="N5397" s="1" t="s">
        <v>110</v>
      </c>
      <c r="Q5397" s="1" t="s">
        <v>101</v>
      </c>
      <c r="R5397" s="1" t="s">
        <v>111</v>
      </c>
      <c r="S5397" s="1" t="s">
        <v>133</v>
      </c>
      <c r="T5397" s="1" t="s">
        <v>113</v>
      </c>
      <c r="U5397" s="1" t="s">
        <v>114</v>
      </c>
      <c r="Z5397" s="1" t="s">
        <v>115</v>
      </c>
      <c r="AD5397" s="1">
        <v>1.5</v>
      </c>
      <c r="AG5397" s="1">
        <v>75</v>
      </c>
    </row>
    <row r="5398" spans="1:41" ht="25.5">
      <c r="A5398" s="6">
        <v>43159.582109247684</v>
      </c>
      <c r="B5398" s="2">
        <v>42976</v>
      </c>
      <c r="C5398" s="1" t="s">
        <v>96</v>
      </c>
      <c r="D5398" s="1">
        <v>51465</v>
      </c>
      <c r="E5398" s="1" t="s">
        <v>3195</v>
      </c>
      <c r="F5398" s="1" t="s">
        <v>98</v>
      </c>
      <c r="G5398" s="1" t="s">
        <v>99</v>
      </c>
      <c r="H5398" s="1" t="s">
        <v>109</v>
      </c>
      <c r="K5398" s="1">
        <v>0.36</v>
      </c>
      <c r="L5398" s="1">
        <v>0.36</v>
      </c>
      <c r="M5398" s="1">
        <v>0.36</v>
      </c>
      <c r="N5398" s="1" t="s">
        <v>110</v>
      </c>
      <c r="O5398" s="1">
        <v>0.28999999999999998</v>
      </c>
      <c r="P5398" s="1" t="s">
        <v>110</v>
      </c>
      <c r="Q5398" s="1" t="s">
        <v>101</v>
      </c>
      <c r="R5398" s="1" t="s">
        <v>102</v>
      </c>
      <c r="S5398" s="1" t="s">
        <v>112</v>
      </c>
      <c r="T5398" s="1" t="s">
        <v>113</v>
      </c>
      <c r="U5398" s="1" t="s">
        <v>141</v>
      </c>
      <c r="Z5398" s="1" t="s">
        <v>33</v>
      </c>
      <c r="AG5398" s="1">
        <v>70</v>
      </c>
    </row>
    <row r="5399" spans="1:41" ht="25.5">
      <c r="A5399" s="6">
        <v>43159.583536932871</v>
      </c>
      <c r="B5399" s="2">
        <v>42976</v>
      </c>
      <c r="C5399" s="1" t="s">
        <v>117</v>
      </c>
      <c r="D5399" s="1">
        <v>51465</v>
      </c>
      <c r="E5399" s="1" t="s">
        <v>3195</v>
      </c>
      <c r="F5399" s="1" t="s">
        <v>98</v>
      </c>
      <c r="G5399" s="1" t="s">
        <v>99</v>
      </c>
      <c r="H5399" s="1" t="s">
        <v>109</v>
      </c>
      <c r="Q5399" s="1" t="s">
        <v>101</v>
      </c>
      <c r="R5399" s="1" t="s">
        <v>102</v>
      </c>
      <c r="S5399" s="1" t="s">
        <v>103</v>
      </c>
      <c r="T5399" s="1" t="s">
        <v>5566</v>
      </c>
      <c r="U5399" s="1" t="s">
        <v>141</v>
      </c>
      <c r="Z5399" s="1" t="s">
        <v>33</v>
      </c>
      <c r="AA5399" s="1">
        <v>0.28999999999999998</v>
      </c>
      <c r="AD5399" s="1">
        <v>1.5</v>
      </c>
      <c r="AI5399" s="1">
        <v>0.28999999999999998</v>
      </c>
      <c r="AJ5399" s="1" t="s">
        <v>110</v>
      </c>
      <c r="AL5399" s="1" t="s">
        <v>6141</v>
      </c>
      <c r="AM5399" s="1">
        <v>15</v>
      </c>
    </row>
    <row r="5400" spans="1:41" ht="38.25">
      <c r="A5400" s="6">
        <v>43159.584702939814</v>
      </c>
      <c r="B5400" s="2">
        <v>42977</v>
      </c>
      <c r="C5400" s="1" t="s">
        <v>96</v>
      </c>
      <c r="D5400" s="1">
        <v>51465</v>
      </c>
      <c r="E5400" s="1" t="s">
        <v>3195</v>
      </c>
      <c r="F5400" s="1" t="s">
        <v>98</v>
      </c>
      <c r="G5400" s="1" t="s">
        <v>99</v>
      </c>
      <c r="H5400" s="1" t="s">
        <v>109</v>
      </c>
      <c r="K5400" s="1">
        <v>0.36</v>
      </c>
      <c r="O5400" s="1">
        <v>0.28999999999999998</v>
      </c>
      <c r="P5400" s="1" t="s">
        <v>110</v>
      </c>
      <c r="Q5400" s="1" t="s">
        <v>101</v>
      </c>
      <c r="R5400" s="1" t="s">
        <v>102</v>
      </c>
      <c r="S5400" s="1" t="s">
        <v>103</v>
      </c>
      <c r="T5400" s="1" t="s">
        <v>5552</v>
      </c>
      <c r="U5400" s="1" t="s">
        <v>141</v>
      </c>
      <c r="Z5400" s="1" t="s">
        <v>115</v>
      </c>
      <c r="AA5400" s="1">
        <v>0.28999999999999998</v>
      </c>
      <c r="AG5400" s="1">
        <v>75</v>
      </c>
      <c r="AM5400" s="1">
        <v>15</v>
      </c>
    </row>
    <row r="5401" spans="1:41" ht="38.25">
      <c r="A5401" s="6">
        <v>43162.519719999997</v>
      </c>
      <c r="B5401" s="2">
        <v>42977</v>
      </c>
      <c r="C5401" s="1" t="s">
        <v>117</v>
      </c>
      <c r="D5401" s="1">
        <v>51465</v>
      </c>
      <c r="E5401" s="1" t="s">
        <v>6227</v>
      </c>
      <c r="F5401" s="1" t="s">
        <v>98</v>
      </c>
      <c r="Q5401" s="1" t="s">
        <v>101</v>
      </c>
      <c r="R5401" s="1" t="s">
        <v>102</v>
      </c>
      <c r="S5401" s="1" t="s">
        <v>103</v>
      </c>
      <c r="T5401" s="1" t="s">
        <v>104</v>
      </c>
      <c r="U5401" s="1" t="s">
        <v>141</v>
      </c>
      <c r="Z5401" s="1" t="s">
        <v>33</v>
      </c>
      <c r="AD5401" s="1">
        <v>1.5</v>
      </c>
      <c r="AF5401" s="1">
        <v>1.5</v>
      </c>
      <c r="AI5401" s="1">
        <v>0.28999999999999998</v>
      </c>
      <c r="AJ5401" s="1" t="s">
        <v>110</v>
      </c>
      <c r="AL5401" s="1" t="s">
        <v>6228</v>
      </c>
      <c r="AM5401" s="1">
        <v>15</v>
      </c>
    </row>
    <row r="5402" spans="1:41" ht="25.5">
      <c r="A5402" s="6">
        <v>43162.521256273147</v>
      </c>
      <c r="B5402" s="2">
        <v>42978</v>
      </c>
      <c r="C5402" s="1" t="s">
        <v>96</v>
      </c>
      <c r="D5402" s="1">
        <v>51465</v>
      </c>
      <c r="E5402" s="1" t="s">
        <v>3195</v>
      </c>
      <c r="F5402" s="1" t="s">
        <v>98</v>
      </c>
      <c r="G5402" s="1" t="s">
        <v>99</v>
      </c>
      <c r="H5402" s="1" t="s">
        <v>100</v>
      </c>
      <c r="K5402" s="1">
        <v>0.36</v>
      </c>
      <c r="O5402" s="1">
        <v>0.28999999999999998</v>
      </c>
      <c r="P5402" s="1" t="s">
        <v>110</v>
      </c>
      <c r="Q5402" s="1" t="s">
        <v>101</v>
      </c>
      <c r="R5402" s="1" t="s">
        <v>102</v>
      </c>
      <c r="S5402" s="1" t="s">
        <v>103</v>
      </c>
      <c r="T5402" s="1" t="s">
        <v>192</v>
      </c>
      <c r="U5402" s="1" t="s">
        <v>141</v>
      </c>
      <c r="Z5402" s="1" t="s">
        <v>33</v>
      </c>
      <c r="AA5402" s="1">
        <v>0.28999999999999998</v>
      </c>
      <c r="AG5402" s="1">
        <v>75</v>
      </c>
      <c r="AM5402" s="1">
        <v>15</v>
      </c>
    </row>
    <row r="5403" spans="1:41" ht="38.25">
      <c r="A5403" s="6">
        <v>43162.523043819441</v>
      </c>
      <c r="B5403" s="2">
        <v>42978</v>
      </c>
      <c r="C5403" s="1" t="s">
        <v>117</v>
      </c>
      <c r="D5403" s="1">
        <v>51465</v>
      </c>
      <c r="E5403" s="1" t="s">
        <v>3195</v>
      </c>
      <c r="F5403" s="1" t="s">
        <v>98</v>
      </c>
      <c r="G5403" s="1" t="s">
        <v>99</v>
      </c>
      <c r="H5403" s="1" t="s">
        <v>100</v>
      </c>
      <c r="Q5403" s="1" t="s">
        <v>101</v>
      </c>
      <c r="R5403" s="1" t="s">
        <v>102</v>
      </c>
      <c r="S5403" s="1" t="s">
        <v>101</v>
      </c>
      <c r="T5403" s="1" t="s">
        <v>104</v>
      </c>
      <c r="U5403" s="1" t="s">
        <v>141</v>
      </c>
      <c r="V5403" s="1">
        <v>39</v>
      </c>
      <c r="W5403" s="1">
        <v>146</v>
      </c>
      <c r="X5403" s="1">
        <v>4.2</v>
      </c>
      <c r="Z5403" s="1" t="s">
        <v>33</v>
      </c>
      <c r="AB5403" s="1">
        <v>80</v>
      </c>
      <c r="AD5403" s="1">
        <v>1.5</v>
      </c>
      <c r="AF5403" s="1">
        <v>1.5</v>
      </c>
      <c r="AI5403" s="1">
        <v>0.28999999999999998</v>
      </c>
      <c r="AJ5403" s="1" t="s">
        <v>110</v>
      </c>
      <c r="AL5403" s="1" t="s">
        <v>6229</v>
      </c>
      <c r="AM5403" s="1">
        <v>15</v>
      </c>
      <c r="AO5403" s="1">
        <v>40</v>
      </c>
    </row>
    <row r="5404" spans="1:41" ht="38.25">
      <c r="A5404" s="6">
        <v>43162.524429537036</v>
      </c>
      <c r="B5404" s="2">
        <v>42979</v>
      </c>
      <c r="C5404" s="1" t="s">
        <v>96</v>
      </c>
      <c r="D5404" s="1">
        <v>51465</v>
      </c>
      <c r="E5404" s="1" t="s">
        <v>3195</v>
      </c>
      <c r="F5404" s="1" t="s">
        <v>98</v>
      </c>
      <c r="G5404" s="1" t="s">
        <v>99</v>
      </c>
      <c r="H5404" s="1" t="s">
        <v>100</v>
      </c>
      <c r="K5404" s="1">
        <v>0.36</v>
      </c>
      <c r="O5404" s="1">
        <v>0.28999999999999998</v>
      </c>
      <c r="P5404" s="1" t="s">
        <v>110</v>
      </c>
      <c r="Q5404" s="1" t="s">
        <v>101</v>
      </c>
      <c r="R5404" s="1" t="s">
        <v>102</v>
      </c>
      <c r="S5404" s="1" t="s">
        <v>133</v>
      </c>
      <c r="T5404" s="1" t="s">
        <v>192</v>
      </c>
      <c r="U5404" s="1" t="s">
        <v>141</v>
      </c>
      <c r="Z5404" s="1" t="s">
        <v>33</v>
      </c>
      <c r="AA5404" s="1">
        <v>0.28999999999999998</v>
      </c>
      <c r="AB5404" s="1">
        <v>80</v>
      </c>
      <c r="AG5404" s="1">
        <v>75</v>
      </c>
      <c r="AL5404" s="1" t="s">
        <v>6231</v>
      </c>
      <c r="AM5404" s="1">
        <v>9</v>
      </c>
      <c r="AO5404" s="1">
        <v>40</v>
      </c>
    </row>
    <row r="5405" spans="1:41" ht="25.5">
      <c r="A5405" s="6">
        <v>43162.52519565972</v>
      </c>
      <c r="B5405" s="2">
        <v>42979</v>
      </c>
      <c r="C5405" s="1" t="s">
        <v>117</v>
      </c>
      <c r="D5405" s="1">
        <v>51465</v>
      </c>
      <c r="E5405" s="1" t="s">
        <v>3195</v>
      </c>
      <c r="F5405" s="1" t="s">
        <v>98</v>
      </c>
      <c r="G5405" s="1" t="s">
        <v>99</v>
      </c>
      <c r="H5405" s="1" t="s">
        <v>100</v>
      </c>
      <c r="Q5405" s="1" t="s">
        <v>101</v>
      </c>
      <c r="R5405" s="1" t="s">
        <v>102</v>
      </c>
      <c r="S5405" s="1" t="s">
        <v>101</v>
      </c>
      <c r="T5405" s="1" t="s">
        <v>104</v>
      </c>
      <c r="U5405" s="1" t="s">
        <v>141</v>
      </c>
      <c r="Z5405" s="1" t="s">
        <v>33</v>
      </c>
      <c r="AB5405" s="1">
        <v>80</v>
      </c>
      <c r="AI5405" s="1">
        <v>0.28999999999999998</v>
      </c>
      <c r="AJ5405" s="1" t="s">
        <v>110</v>
      </c>
      <c r="AL5405" s="1" t="s">
        <v>6141</v>
      </c>
      <c r="AM5405" s="1">
        <v>9</v>
      </c>
      <c r="AO5405" s="1">
        <v>40</v>
      </c>
    </row>
    <row r="5406" spans="1:41" ht="25.5">
      <c r="A5406" s="6">
        <v>43162.527009756945</v>
      </c>
      <c r="B5406" s="2">
        <v>42980</v>
      </c>
      <c r="C5406" s="1" t="s">
        <v>96</v>
      </c>
      <c r="D5406" s="1">
        <v>51465</v>
      </c>
      <c r="E5406" s="1" t="s">
        <v>3195</v>
      </c>
      <c r="F5406" s="1" t="s">
        <v>98</v>
      </c>
      <c r="G5406" s="1" t="s">
        <v>99</v>
      </c>
      <c r="H5406" s="1" t="s">
        <v>100</v>
      </c>
      <c r="K5406" s="1">
        <v>0.36</v>
      </c>
      <c r="O5406" s="1">
        <v>0.28999999999999998</v>
      </c>
      <c r="P5406" s="1" t="s">
        <v>110</v>
      </c>
      <c r="Q5406" s="1" t="s">
        <v>101</v>
      </c>
      <c r="R5406" s="1" t="s">
        <v>111</v>
      </c>
      <c r="S5406" s="1" t="s">
        <v>103</v>
      </c>
      <c r="T5406" s="1" t="s">
        <v>192</v>
      </c>
      <c r="U5406" s="1" t="s">
        <v>114</v>
      </c>
      <c r="Z5406" s="1" t="s">
        <v>33</v>
      </c>
      <c r="AA5406" s="1">
        <v>0.28999999999999998</v>
      </c>
      <c r="AB5406" s="1">
        <v>80</v>
      </c>
      <c r="AG5406" s="1">
        <v>75</v>
      </c>
      <c r="AL5406" s="1" t="s">
        <v>6233</v>
      </c>
      <c r="AM5406" s="1">
        <v>10</v>
      </c>
      <c r="AO5406" s="1">
        <v>40</v>
      </c>
    </row>
    <row r="5407" spans="1:41" ht="25.5">
      <c r="A5407" s="6">
        <v>43162.528024236111</v>
      </c>
      <c r="B5407" s="2">
        <v>42980</v>
      </c>
      <c r="C5407" s="1" t="s">
        <v>117</v>
      </c>
      <c r="D5407" s="1">
        <v>51465</v>
      </c>
      <c r="E5407" s="1" t="s">
        <v>3195</v>
      </c>
      <c r="F5407" s="1" t="s">
        <v>98</v>
      </c>
      <c r="G5407" s="1" t="s">
        <v>99</v>
      </c>
      <c r="H5407" s="1" t="s">
        <v>100</v>
      </c>
      <c r="Q5407" s="1" t="s">
        <v>101</v>
      </c>
      <c r="R5407" s="1" t="s">
        <v>111</v>
      </c>
      <c r="S5407" s="1" t="s">
        <v>101</v>
      </c>
      <c r="T5407" s="1" t="s">
        <v>205</v>
      </c>
      <c r="U5407" s="1" t="s">
        <v>141</v>
      </c>
      <c r="Z5407" s="1" t="s">
        <v>33</v>
      </c>
      <c r="AA5407" s="1">
        <v>0.28999999999999998</v>
      </c>
      <c r="AB5407" s="1">
        <v>80</v>
      </c>
      <c r="AI5407" s="1">
        <v>0.28999999999999998</v>
      </c>
      <c r="AJ5407" s="1" t="s">
        <v>110</v>
      </c>
      <c r="AL5407" s="1" t="s">
        <v>6141</v>
      </c>
      <c r="AM5407" s="1">
        <v>10</v>
      </c>
      <c r="AO5407" s="1">
        <v>40</v>
      </c>
    </row>
    <row r="5408" spans="1:41" ht="25.5">
      <c r="A5408" s="6">
        <v>43162.530823668982</v>
      </c>
      <c r="B5408" s="2">
        <v>42981</v>
      </c>
      <c r="C5408" s="1" t="s">
        <v>96</v>
      </c>
      <c r="D5408" s="1">
        <v>51465</v>
      </c>
      <c r="E5408" s="1" t="s">
        <v>6227</v>
      </c>
      <c r="F5408" s="1" t="s">
        <v>98</v>
      </c>
      <c r="G5408" s="1" t="s">
        <v>99</v>
      </c>
      <c r="H5408" s="1" t="s">
        <v>109</v>
      </c>
      <c r="K5408" s="1">
        <v>0.36</v>
      </c>
      <c r="O5408" s="1">
        <v>0.28999999999999998</v>
      </c>
      <c r="P5408" s="1" t="s">
        <v>110</v>
      </c>
      <c r="Q5408" s="1" t="s">
        <v>101</v>
      </c>
      <c r="R5408" s="1" t="s">
        <v>111</v>
      </c>
      <c r="S5408" s="1" t="s">
        <v>101</v>
      </c>
      <c r="T5408" s="1" t="s">
        <v>203</v>
      </c>
      <c r="U5408" s="1" t="s">
        <v>114</v>
      </c>
      <c r="Z5408" s="1" t="s">
        <v>33</v>
      </c>
      <c r="AA5408" s="1">
        <v>0.28999999999999998</v>
      </c>
      <c r="AB5408" s="1">
        <v>80</v>
      </c>
      <c r="AG5408" s="1">
        <v>75</v>
      </c>
      <c r="AL5408" s="1" t="s">
        <v>6141</v>
      </c>
      <c r="AM5408" s="1">
        <v>10</v>
      </c>
      <c r="AO5408" s="1">
        <v>40</v>
      </c>
    </row>
    <row r="5409" spans="1:41" ht="25.5">
      <c r="A5409" s="6">
        <v>43162.532612303243</v>
      </c>
      <c r="B5409" s="2">
        <v>42981</v>
      </c>
      <c r="C5409" s="1" t="s">
        <v>117</v>
      </c>
      <c r="D5409" s="1">
        <v>51465</v>
      </c>
      <c r="E5409" s="1" t="s">
        <v>3195</v>
      </c>
      <c r="F5409" s="1" t="s">
        <v>98</v>
      </c>
      <c r="G5409" s="1" t="s">
        <v>99</v>
      </c>
      <c r="H5409" s="1" t="s">
        <v>100</v>
      </c>
      <c r="P5409" s="1" t="s">
        <v>110</v>
      </c>
      <c r="Q5409" s="1" t="s">
        <v>101</v>
      </c>
      <c r="R5409" s="1" t="s">
        <v>111</v>
      </c>
      <c r="S5409" s="1" t="s">
        <v>101</v>
      </c>
      <c r="T5409" s="1" t="s">
        <v>205</v>
      </c>
      <c r="U5409" s="1" t="s">
        <v>114</v>
      </c>
      <c r="Z5409" s="1" t="s">
        <v>115</v>
      </c>
      <c r="AA5409" s="1">
        <v>0.28999999999999998</v>
      </c>
      <c r="AG5409" s="1">
        <v>75</v>
      </c>
      <c r="AI5409" s="1">
        <v>0.28999999999999998</v>
      </c>
      <c r="AJ5409" s="1" t="s">
        <v>110</v>
      </c>
      <c r="AL5409" s="1" t="s">
        <v>6141</v>
      </c>
      <c r="AM5409" s="1">
        <v>10</v>
      </c>
    </row>
    <row r="5410" spans="1:41" ht="25.5">
      <c r="A5410" s="6">
        <v>43162.533816180556</v>
      </c>
      <c r="B5410" s="2">
        <v>42982</v>
      </c>
      <c r="C5410" s="1" t="s">
        <v>96</v>
      </c>
      <c r="D5410" s="1">
        <v>51465</v>
      </c>
      <c r="E5410" s="1" t="s">
        <v>3195</v>
      </c>
      <c r="F5410" s="1" t="s">
        <v>98</v>
      </c>
      <c r="G5410" s="1" t="s">
        <v>99</v>
      </c>
      <c r="H5410" s="1" t="s">
        <v>100</v>
      </c>
      <c r="K5410" s="1">
        <v>0.36</v>
      </c>
      <c r="O5410" s="1">
        <v>0.28999999999999998</v>
      </c>
      <c r="P5410" s="1" t="s">
        <v>110</v>
      </c>
      <c r="Q5410" s="1" t="s">
        <v>101</v>
      </c>
      <c r="R5410" s="1" t="s">
        <v>111</v>
      </c>
      <c r="S5410" s="1" t="s">
        <v>124</v>
      </c>
      <c r="T5410" s="1" t="s">
        <v>203</v>
      </c>
      <c r="U5410" s="1" t="s">
        <v>114</v>
      </c>
      <c r="Z5410" s="1" t="s">
        <v>115</v>
      </c>
      <c r="AA5410" s="1">
        <v>0.28999999999999998</v>
      </c>
      <c r="AB5410" s="1">
        <v>80</v>
      </c>
      <c r="AG5410" s="1">
        <v>75</v>
      </c>
      <c r="AL5410" s="1" t="s">
        <v>6141</v>
      </c>
      <c r="AM5410" s="1">
        <v>10</v>
      </c>
      <c r="AO5410" s="1">
        <v>40</v>
      </c>
    </row>
    <row r="5411" spans="1:41" ht="25.5">
      <c r="A5411" s="6">
        <v>43162.534435578702</v>
      </c>
      <c r="B5411" s="2">
        <v>42982</v>
      </c>
      <c r="C5411" s="1" t="s">
        <v>117</v>
      </c>
      <c r="D5411" s="1">
        <v>51465</v>
      </c>
      <c r="E5411" s="1" t="s">
        <v>3195</v>
      </c>
      <c r="F5411" s="1" t="s">
        <v>98</v>
      </c>
      <c r="G5411" s="1" t="s">
        <v>99</v>
      </c>
      <c r="H5411" s="1" t="s">
        <v>100</v>
      </c>
      <c r="Q5411" s="1" t="s">
        <v>101</v>
      </c>
      <c r="R5411" s="1" t="s">
        <v>111</v>
      </c>
      <c r="S5411" s="1" t="s">
        <v>112</v>
      </c>
      <c r="U5411" s="1" t="s">
        <v>114</v>
      </c>
      <c r="Z5411" s="1" t="s">
        <v>115</v>
      </c>
      <c r="AL5411" s="1" t="s">
        <v>6235</v>
      </c>
    </row>
    <row r="5412" spans="1:41" ht="25.5">
      <c r="A5412" s="6">
        <v>43162.53530802083</v>
      </c>
      <c r="B5412" s="2">
        <v>42983</v>
      </c>
      <c r="C5412" s="1" t="s">
        <v>96</v>
      </c>
      <c r="D5412" s="1">
        <v>51465</v>
      </c>
      <c r="E5412" s="1" t="s">
        <v>3195</v>
      </c>
      <c r="F5412" s="1" t="s">
        <v>98</v>
      </c>
      <c r="G5412" s="1" t="s">
        <v>99</v>
      </c>
      <c r="H5412" s="1" t="s">
        <v>100</v>
      </c>
      <c r="Q5412" s="1" t="s">
        <v>101</v>
      </c>
      <c r="R5412" s="1" t="s">
        <v>111</v>
      </c>
      <c r="S5412" s="1" t="s">
        <v>112</v>
      </c>
      <c r="U5412" s="1" t="s">
        <v>114</v>
      </c>
      <c r="Z5412" s="1" t="s">
        <v>115</v>
      </c>
      <c r="AK5412" s="1" t="s">
        <v>2991</v>
      </c>
    </row>
    <row r="5413" spans="1:41" ht="25.5">
      <c r="A5413" s="6">
        <v>43162.613554456024</v>
      </c>
      <c r="B5413" s="2">
        <v>42986</v>
      </c>
      <c r="C5413" s="1" t="s">
        <v>96</v>
      </c>
      <c r="D5413" s="1">
        <v>51615</v>
      </c>
      <c r="E5413" s="1" t="s">
        <v>3455</v>
      </c>
      <c r="F5413" s="1" t="s">
        <v>98</v>
      </c>
      <c r="G5413" s="1" t="s">
        <v>99</v>
      </c>
      <c r="H5413" s="1" t="s">
        <v>109</v>
      </c>
      <c r="Q5413" s="1" t="s">
        <v>101</v>
      </c>
      <c r="R5413" s="1" t="s">
        <v>111</v>
      </c>
      <c r="S5413" s="1" t="s">
        <v>112</v>
      </c>
      <c r="U5413" s="1" t="s">
        <v>114</v>
      </c>
      <c r="Z5413" s="1" t="s">
        <v>115</v>
      </c>
      <c r="AK5413" s="1" t="s">
        <v>568</v>
      </c>
    </row>
    <row r="5414" spans="1:41" ht="25.5">
      <c r="A5414" s="6">
        <v>43085.639144108798</v>
      </c>
      <c r="B5414" s="2">
        <v>42975</v>
      </c>
      <c r="C5414" s="1" t="s">
        <v>96</v>
      </c>
      <c r="D5414" s="1">
        <v>51676</v>
      </c>
      <c r="E5414" s="1" t="s">
        <v>3099</v>
      </c>
      <c r="F5414" s="1" t="s">
        <v>98</v>
      </c>
      <c r="G5414" s="1" t="s">
        <v>99</v>
      </c>
      <c r="H5414" s="1" t="s">
        <v>109</v>
      </c>
      <c r="K5414" s="1">
        <v>1</v>
      </c>
      <c r="L5414" s="1">
        <v>1</v>
      </c>
      <c r="M5414" s="1">
        <v>1</v>
      </c>
      <c r="N5414" s="1" t="s">
        <v>110</v>
      </c>
      <c r="O5414" s="1">
        <v>0.8</v>
      </c>
      <c r="P5414" s="1" t="s">
        <v>110</v>
      </c>
      <c r="Q5414" s="1" t="s">
        <v>101</v>
      </c>
      <c r="R5414" s="1" t="s">
        <v>102</v>
      </c>
      <c r="S5414" s="1" t="s">
        <v>101</v>
      </c>
      <c r="T5414" s="1" t="s">
        <v>113</v>
      </c>
      <c r="U5414" s="1" t="s">
        <v>416</v>
      </c>
      <c r="Z5414" s="1" t="s">
        <v>33</v>
      </c>
      <c r="AG5414" s="1">
        <v>200</v>
      </c>
    </row>
    <row r="5415" spans="1:41" ht="25.5">
      <c r="A5415" s="6">
        <v>43085.640574108795</v>
      </c>
      <c r="B5415" s="2">
        <v>42975</v>
      </c>
      <c r="C5415" s="1" t="s">
        <v>117</v>
      </c>
      <c r="D5415" s="1">
        <v>51676</v>
      </c>
      <c r="E5415" s="1" t="s">
        <v>3099</v>
      </c>
      <c r="F5415" s="1" t="s">
        <v>98</v>
      </c>
      <c r="G5415" s="1" t="s">
        <v>99</v>
      </c>
      <c r="H5415" s="1" t="s">
        <v>100</v>
      </c>
      <c r="Q5415" s="1" t="s">
        <v>101</v>
      </c>
      <c r="R5415" s="1" t="s">
        <v>122</v>
      </c>
      <c r="S5415" s="1" t="s">
        <v>133</v>
      </c>
      <c r="T5415" s="1" t="s">
        <v>205</v>
      </c>
      <c r="U5415" s="1" t="s">
        <v>114</v>
      </c>
      <c r="V5415" s="1">
        <v>34</v>
      </c>
      <c r="W5415" s="1">
        <v>129</v>
      </c>
      <c r="X5415" s="1">
        <v>5.8</v>
      </c>
      <c r="Z5415" s="1" t="s">
        <v>115</v>
      </c>
      <c r="AA5415" s="1">
        <v>0.8</v>
      </c>
      <c r="AD5415" s="1">
        <v>4</v>
      </c>
      <c r="AM5415" s="1">
        <v>45</v>
      </c>
    </row>
    <row r="5416" spans="1:41" ht="25.5">
      <c r="A5416" s="6">
        <v>43085.643020277777</v>
      </c>
      <c r="B5416" s="2">
        <v>42976</v>
      </c>
      <c r="C5416" s="1" t="s">
        <v>117</v>
      </c>
      <c r="D5416" s="1">
        <v>51676</v>
      </c>
      <c r="E5416" s="1" t="s">
        <v>3099</v>
      </c>
      <c r="F5416" s="1" t="s">
        <v>98</v>
      </c>
      <c r="G5416" s="1" t="s">
        <v>99</v>
      </c>
      <c r="H5416" s="1" t="s">
        <v>100</v>
      </c>
      <c r="Q5416" s="1" t="s">
        <v>101</v>
      </c>
      <c r="R5416" s="1" t="s">
        <v>102</v>
      </c>
      <c r="S5416" s="1" t="s">
        <v>133</v>
      </c>
      <c r="T5416" s="1" t="s">
        <v>205</v>
      </c>
      <c r="U5416" s="1">
        <v>60</v>
      </c>
      <c r="Z5416" s="1" t="s">
        <v>33</v>
      </c>
      <c r="AA5416" s="1">
        <v>0.8</v>
      </c>
      <c r="AD5416" s="1">
        <v>4</v>
      </c>
      <c r="AI5416" s="1">
        <v>0.8</v>
      </c>
      <c r="AJ5416" s="1" t="s">
        <v>110</v>
      </c>
      <c r="AM5416" s="1">
        <v>45</v>
      </c>
    </row>
    <row r="5417" spans="1:41" ht="25.5">
      <c r="A5417" s="6">
        <v>43085.644155543981</v>
      </c>
      <c r="B5417" s="2">
        <v>42977</v>
      </c>
      <c r="C5417" s="1" t="s">
        <v>96</v>
      </c>
      <c r="D5417" s="1">
        <v>51676</v>
      </c>
      <c r="E5417" s="1" t="s">
        <v>3099</v>
      </c>
      <c r="F5417" s="1" t="s">
        <v>98</v>
      </c>
      <c r="G5417" s="1" t="s">
        <v>177</v>
      </c>
      <c r="H5417" s="1" t="s">
        <v>100</v>
      </c>
      <c r="K5417" s="1">
        <v>1</v>
      </c>
      <c r="O5417" s="1">
        <v>0.8</v>
      </c>
      <c r="P5417" s="1" t="s">
        <v>110</v>
      </c>
      <c r="Q5417" s="1" t="s">
        <v>121</v>
      </c>
      <c r="R5417" s="1" t="s">
        <v>102</v>
      </c>
      <c r="S5417" s="1" t="s">
        <v>103</v>
      </c>
      <c r="T5417" s="1" t="s">
        <v>203</v>
      </c>
      <c r="U5417" s="1" t="s">
        <v>193</v>
      </c>
      <c r="Z5417" s="1" t="s">
        <v>33</v>
      </c>
      <c r="AA5417" s="1">
        <v>0.8</v>
      </c>
      <c r="AG5417" s="1">
        <v>200</v>
      </c>
      <c r="AM5417" s="1">
        <v>45</v>
      </c>
    </row>
    <row r="5418" spans="1:41" ht="25.5">
      <c r="A5418" s="6">
        <v>43085.644879479165</v>
      </c>
      <c r="B5418" s="2">
        <v>42977</v>
      </c>
      <c r="C5418" s="1" t="s">
        <v>117</v>
      </c>
      <c r="D5418" s="1">
        <v>51676</v>
      </c>
      <c r="E5418" s="1" t="s">
        <v>3099</v>
      </c>
      <c r="F5418" s="1" t="s">
        <v>98</v>
      </c>
      <c r="G5418" s="1" t="s">
        <v>177</v>
      </c>
      <c r="H5418" s="1" t="s">
        <v>100</v>
      </c>
      <c r="Q5418" s="1" t="s">
        <v>101</v>
      </c>
      <c r="R5418" s="1" t="s">
        <v>102</v>
      </c>
      <c r="S5418" s="1" t="s">
        <v>133</v>
      </c>
      <c r="T5418" s="1" t="s">
        <v>205</v>
      </c>
      <c r="U5418" s="1" t="s">
        <v>416</v>
      </c>
      <c r="Z5418" s="1" t="s">
        <v>33</v>
      </c>
      <c r="AA5418" s="1">
        <v>0.8</v>
      </c>
      <c r="AD5418" s="1">
        <v>4</v>
      </c>
      <c r="AI5418" s="1">
        <v>0.8</v>
      </c>
      <c r="AJ5418" s="1" t="s">
        <v>110</v>
      </c>
      <c r="AM5418" s="1">
        <v>45</v>
      </c>
    </row>
    <row r="5419" spans="1:41" ht="25.5">
      <c r="A5419" s="6">
        <v>43085.647527511574</v>
      </c>
      <c r="B5419" s="2">
        <v>42978</v>
      </c>
      <c r="C5419" s="1" t="s">
        <v>96</v>
      </c>
      <c r="D5419" s="1">
        <v>51676</v>
      </c>
      <c r="E5419" s="1" t="s">
        <v>3099</v>
      </c>
      <c r="F5419" s="1" t="s">
        <v>303</v>
      </c>
      <c r="G5419" s="1" t="s">
        <v>99</v>
      </c>
      <c r="H5419" s="1" t="s">
        <v>100</v>
      </c>
      <c r="K5419" s="1">
        <v>1</v>
      </c>
      <c r="O5419" s="1">
        <v>0.8</v>
      </c>
      <c r="P5419" s="1" t="s">
        <v>110</v>
      </c>
      <c r="Q5419" s="1" t="s">
        <v>121</v>
      </c>
      <c r="R5419" s="1" t="s">
        <v>102</v>
      </c>
      <c r="S5419" s="1" t="s">
        <v>133</v>
      </c>
      <c r="T5419" s="1" t="s">
        <v>205</v>
      </c>
      <c r="U5419" s="1" t="s">
        <v>416</v>
      </c>
      <c r="V5419" s="1">
        <v>34</v>
      </c>
      <c r="W5419" s="1">
        <v>116</v>
      </c>
      <c r="X5419" s="1">
        <v>5.8</v>
      </c>
      <c r="Z5419" s="1" t="s">
        <v>115</v>
      </c>
      <c r="AA5419" s="1">
        <v>0.8</v>
      </c>
      <c r="AL5419" s="1" t="s">
        <v>6239</v>
      </c>
      <c r="AM5419" s="1">
        <v>45</v>
      </c>
    </row>
    <row r="5420" spans="1:41" ht="25.5">
      <c r="A5420" s="6">
        <v>43085.648651076393</v>
      </c>
      <c r="B5420" s="2">
        <v>42978</v>
      </c>
      <c r="C5420" s="1" t="s">
        <v>117</v>
      </c>
      <c r="D5420" s="1">
        <v>51676</v>
      </c>
      <c r="E5420" s="1" t="s">
        <v>3099</v>
      </c>
      <c r="F5420" s="1" t="s">
        <v>98</v>
      </c>
      <c r="G5420" s="1" t="s">
        <v>99</v>
      </c>
      <c r="H5420" s="1" t="s">
        <v>100</v>
      </c>
      <c r="Q5420" s="1" t="s">
        <v>101</v>
      </c>
      <c r="R5420" s="1" t="s">
        <v>102</v>
      </c>
      <c r="S5420" s="1" t="s">
        <v>133</v>
      </c>
      <c r="T5420" s="1" t="s">
        <v>205</v>
      </c>
      <c r="U5420" s="1" t="s">
        <v>416</v>
      </c>
      <c r="Z5420" s="1" t="s">
        <v>33</v>
      </c>
      <c r="AA5420" s="1">
        <v>0.8</v>
      </c>
      <c r="AI5420" s="1">
        <v>0.8</v>
      </c>
      <c r="AJ5420" s="1" t="s">
        <v>110</v>
      </c>
      <c r="AL5420" s="1" t="s">
        <v>6239</v>
      </c>
      <c r="AM5420" s="1">
        <v>35</v>
      </c>
    </row>
    <row r="5421" spans="1:41" ht="25.5">
      <c r="A5421" s="6">
        <v>43085.650026840274</v>
      </c>
      <c r="B5421" s="2">
        <v>42979</v>
      </c>
      <c r="C5421" s="1" t="s">
        <v>96</v>
      </c>
      <c r="D5421" s="1">
        <v>51676</v>
      </c>
      <c r="E5421" s="1" t="s">
        <v>3099</v>
      </c>
      <c r="F5421" s="1" t="s">
        <v>98</v>
      </c>
      <c r="G5421" s="1" t="s">
        <v>99</v>
      </c>
      <c r="H5421" s="1" t="s">
        <v>100</v>
      </c>
      <c r="K5421" s="1">
        <v>1</v>
      </c>
      <c r="O5421" s="1">
        <v>0.8</v>
      </c>
      <c r="P5421" s="1" t="s">
        <v>110</v>
      </c>
      <c r="Q5421" s="1" t="s">
        <v>101</v>
      </c>
      <c r="R5421" s="1" t="s">
        <v>102</v>
      </c>
      <c r="S5421" s="1" t="s">
        <v>112</v>
      </c>
      <c r="T5421" s="1" t="s">
        <v>203</v>
      </c>
      <c r="U5421" s="1" t="s">
        <v>416</v>
      </c>
      <c r="Z5421" s="1" t="s">
        <v>33</v>
      </c>
      <c r="AA5421" s="1">
        <v>0.8</v>
      </c>
      <c r="AG5421" s="1">
        <v>200</v>
      </c>
      <c r="AL5421" s="1" t="s">
        <v>6239</v>
      </c>
      <c r="AM5421" s="1">
        <v>35</v>
      </c>
    </row>
    <row r="5422" spans="1:41" ht="25.5">
      <c r="A5422" s="6">
        <v>43085.651262256943</v>
      </c>
      <c r="B5422" s="2">
        <v>42979</v>
      </c>
      <c r="C5422" s="1" t="s">
        <v>117</v>
      </c>
      <c r="D5422" s="1">
        <v>51676</v>
      </c>
      <c r="E5422" s="1" t="s">
        <v>3099</v>
      </c>
      <c r="F5422" s="1" t="s">
        <v>98</v>
      </c>
      <c r="G5422" s="1" t="s">
        <v>99</v>
      </c>
      <c r="H5422" s="1" t="s">
        <v>100</v>
      </c>
      <c r="L5422" s="1">
        <v>1</v>
      </c>
      <c r="M5422" s="1">
        <v>1</v>
      </c>
      <c r="N5422" s="1" t="s">
        <v>110</v>
      </c>
      <c r="O5422" s="1">
        <v>0.8</v>
      </c>
      <c r="P5422" s="1" t="s">
        <v>110</v>
      </c>
      <c r="Q5422" s="1" t="s">
        <v>101</v>
      </c>
      <c r="R5422" s="1" t="s">
        <v>111</v>
      </c>
      <c r="S5422" s="1" t="s">
        <v>101</v>
      </c>
      <c r="T5422" s="1" t="s">
        <v>113</v>
      </c>
      <c r="U5422" s="1" t="s">
        <v>114</v>
      </c>
      <c r="Z5422" s="1" t="s">
        <v>115</v>
      </c>
      <c r="AG5422" s="1">
        <v>200</v>
      </c>
      <c r="AI5422" s="1">
        <v>0.8</v>
      </c>
      <c r="AJ5422" s="1" t="s">
        <v>110</v>
      </c>
      <c r="AL5422" s="1" t="s">
        <v>6239</v>
      </c>
    </row>
    <row r="5423" spans="1:41" ht="25.5">
      <c r="A5423" s="6">
        <v>43085.652005520838</v>
      </c>
      <c r="B5423" s="2">
        <v>42980</v>
      </c>
      <c r="C5423" s="1" t="s">
        <v>96</v>
      </c>
      <c r="D5423" s="1">
        <v>51676</v>
      </c>
      <c r="E5423" s="1" t="s">
        <v>3099</v>
      </c>
      <c r="F5423" s="1" t="s">
        <v>98</v>
      </c>
      <c r="G5423" s="1" t="s">
        <v>99</v>
      </c>
      <c r="H5423" s="1" t="s">
        <v>100</v>
      </c>
      <c r="K5423" s="1">
        <v>1</v>
      </c>
      <c r="L5423" s="1">
        <v>1</v>
      </c>
      <c r="M5423" s="1">
        <v>1</v>
      </c>
      <c r="N5423" s="1" t="s">
        <v>110</v>
      </c>
      <c r="O5423" s="1">
        <v>0.8</v>
      </c>
      <c r="P5423" s="1" t="s">
        <v>110</v>
      </c>
      <c r="Q5423" s="1" t="s">
        <v>101</v>
      </c>
      <c r="R5423" s="1" t="s">
        <v>111</v>
      </c>
      <c r="S5423" s="1" t="s">
        <v>112</v>
      </c>
      <c r="T5423" s="1" t="s">
        <v>113</v>
      </c>
      <c r="U5423" s="1" t="s">
        <v>114</v>
      </c>
      <c r="Z5423" s="1" t="s">
        <v>115</v>
      </c>
      <c r="AG5423" s="1">
        <v>200</v>
      </c>
    </row>
    <row r="5424" spans="1:41">
      <c r="A5424" s="6">
        <v>43085.652751342597</v>
      </c>
      <c r="B5424" s="2">
        <v>42980</v>
      </c>
      <c r="C5424" s="1" t="s">
        <v>117</v>
      </c>
      <c r="D5424" s="1">
        <v>51676</v>
      </c>
      <c r="E5424" s="1" t="s">
        <v>3099</v>
      </c>
      <c r="F5424" s="1" t="s">
        <v>98</v>
      </c>
      <c r="G5424" s="1" t="s">
        <v>99</v>
      </c>
      <c r="H5424" s="1" t="s">
        <v>109</v>
      </c>
      <c r="L5424" s="1">
        <v>1</v>
      </c>
      <c r="M5424" s="1">
        <v>1</v>
      </c>
      <c r="N5424" s="1" t="s">
        <v>110</v>
      </c>
      <c r="Q5424" s="1" t="s">
        <v>101</v>
      </c>
      <c r="R5424" s="1" t="s">
        <v>111</v>
      </c>
      <c r="S5424" s="1" t="s">
        <v>124</v>
      </c>
      <c r="T5424" s="1" t="s">
        <v>113</v>
      </c>
      <c r="U5424" s="1" t="s">
        <v>114</v>
      </c>
      <c r="Z5424" s="1" t="s">
        <v>115</v>
      </c>
      <c r="AG5424" s="1">
        <v>200</v>
      </c>
      <c r="AI5424" s="1">
        <v>0.8</v>
      </c>
      <c r="AJ5424" s="1" t="s">
        <v>110</v>
      </c>
    </row>
    <row r="5425" spans="1:39" ht="25.5">
      <c r="A5425" s="6">
        <v>43085.654738622688</v>
      </c>
      <c r="B5425" s="2">
        <v>42981</v>
      </c>
      <c r="C5425" s="1" t="s">
        <v>96</v>
      </c>
      <c r="D5425" s="1">
        <v>51676</v>
      </c>
      <c r="E5425" s="1" t="s">
        <v>3099</v>
      </c>
      <c r="F5425" s="1" t="s">
        <v>98</v>
      </c>
      <c r="G5425" s="1" t="s">
        <v>99</v>
      </c>
      <c r="H5425" s="1" t="s">
        <v>109</v>
      </c>
      <c r="K5425" s="1">
        <v>1</v>
      </c>
      <c r="L5425" s="1">
        <v>1</v>
      </c>
      <c r="M5425" s="1">
        <v>1</v>
      </c>
      <c r="N5425" s="1" t="s">
        <v>110</v>
      </c>
      <c r="O5425" s="1">
        <v>0.8</v>
      </c>
      <c r="P5425" s="1" t="s">
        <v>110</v>
      </c>
      <c r="Q5425" s="1" t="s">
        <v>101</v>
      </c>
      <c r="R5425" s="1" t="s">
        <v>111</v>
      </c>
      <c r="S5425" s="1" t="s">
        <v>112</v>
      </c>
      <c r="T5425" s="1" t="s">
        <v>113</v>
      </c>
      <c r="U5425" s="1" t="s">
        <v>114</v>
      </c>
      <c r="Z5425" s="1" t="s">
        <v>115</v>
      </c>
      <c r="AG5425" s="1">
        <v>200</v>
      </c>
    </row>
    <row r="5426" spans="1:39" ht="25.5">
      <c r="A5426" s="6">
        <v>43085.655888807873</v>
      </c>
      <c r="B5426" s="2">
        <v>42981</v>
      </c>
      <c r="C5426" s="1" t="s">
        <v>117</v>
      </c>
      <c r="D5426" s="1">
        <v>51676</v>
      </c>
      <c r="E5426" s="1" t="s">
        <v>3099</v>
      </c>
      <c r="F5426" s="1" t="s">
        <v>98</v>
      </c>
      <c r="G5426" s="1" t="s">
        <v>99</v>
      </c>
      <c r="H5426" s="1" t="s">
        <v>109</v>
      </c>
      <c r="I5426" s="1" t="s">
        <v>223</v>
      </c>
      <c r="L5426" s="1">
        <v>1</v>
      </c>
      <c r="M5426" s="1">
        <v>1</v>
      </c>
      <c r="N5426" s="1" t="s">
        <v>110</v>
      </c>
      <c r="Q5426" s="1" t="s">
        <v>101</v>
      </c>
      <c r="R5426" s="1" t="s">
        <v>111</v>
      </c>
      <c r="S5426" s="1" t="s">
        <v>112</v>
      </c>
      <c r="T5426" s="1" t="s">
        <v>113</v>
      </c>
      <c r="U5426" s="1" t="s">
        <v>114</v>
      </c>
      <c r="Z5426" s="1" t="s">
        <v>115</v>
      </c>
      <c r="AG5426" s="1">
        <v>200</v>
      </c>
      <c r="AI5426" s="1">
        <v>0.8</v>
      </c>
      <c r="AJ5426" s="1" t="s">
        <v>110</v>
      </c>
      <c r="AL5426" s="1" t="s">
        <v>6244</v>
      </c>
    </row>
    <row r="5427" spans="1:39" ht="25.5">
      <c r="A5427" s="6">
        <v>43085.656846956015</v>
      </c>
      <c r="B5427" s="2">
        <v>42982</v>
      </c>
      <c r="C5427" s="1" t="s">
        <v>96</v>
      </c>
      <c r="D5427" s="1">
        <v>51676</v>
      </c>
      <c r="E5427" s="1" t="s">
        <v>3099</v>
      </c>
      <c r="F5427" s="1" t="s">
        <v>98</v>
      </c>
      <c r="G5427" s="1" t="s">
        <v>99</v>
      </c>
      <c r="H5427" s="1" t="s">
        <v>109</v>
      </c>
      <c r="K5427" s="1">
        <v>1</v>
      </c>
      <c r="L5427" s="1">
        <v>1</v>
      </c>
      <c r="M5427" s="1">
        <v>1</v>
      </c>
      <c r="N5427" s="1" t="s">
        <v>110</v>
      </c>
      <c r="O5427" s="1">
        <v>0.8</v>
      </c>
      <c r="P5427" s="1" t="s">
        <v>110</v>
      </c>
      <c r="Q5427" s="1" t="s">
        <v>101</v>
      </c>
      <c r="R5427" s="1" t="s">
        <v>111</v>
      </c>
      <c r="S5427" s="1" t="s">
        <v>112</v>
      </c>
      <c r="T5427" s="1" t="s">
        <v>113</v>
      </c>
      <c r="U5427" s="1" t="s">
        <v>114</v>
      </c>
      <c r="Z5427" s="1" t="s">
        <v>33</v>
      </c>
      <c r="AG5427" s="1">
        <v>200</v>
      </c>
      <c r="AK5427" s="1" t="s">
        <v>2991</v>
      </c>
    </row>
    <row r="5428" spans="1:39" ht="25.5">
      <c r="A5428" s="6">
        <v>43085.642024062501</v>
      </c>
      <c r="B5428" s="2">
        <v>43007</v>
      </c>
      <c r="C5428" s="1" t="s">
        <v>96</v>
      </c>
      <c r="D5428" s="1">
        <v>51676</v>
      </c>
      <c r="E5428" s="1" t="s">
        <v>3099</v>
      </c>
      <c r="F5428" s="1" t="s">
        <v>98</v>
      </c>
      <c r="G5428" s="1" t="s">
        <v>99</v>
      </c>
      <c r="H5428" s="1" t="s">
        <v>100</v>
      </c>
      <c r="K5428" s="1">
        <v>1</v>
      </c>
      <c r="O5428" s="1">
        <v>0.8</v>
      </c>
      <c r="P5428" s="1" t="s">
        <v>110</v>
      </c>
      <c r="Q5428" s="1" t="s">
        <v>101</v>
      </c>
      <c r="R5428" s="1" t="s">
        <v>102</v>
      </c>
      <c r="S5428" s="1" t="s">
        <v>133</v>
      </c>
      <c r="T5428" s="1" t="s">
        <v>205</v>
      </c>
      <c r="U5428" s="1">
        <v>60</v>
      </c>
      <c r="Z5428" s="1" t="s">
        <v>33</v>
      </c>
      <c r="AA5428" s="1">
        <v>0.8</v>
      </c>
      <c r="AM5428" s="1">
        <v>200</v>
      </c>
    </row>
    <row r="5429" spans="1:39" ht="38.25">
      <c r="A5429" s="6">
        <v>43162.543356076392</v>
      </c>
      <c r="B5429" s="2">
        <v>42953</v>
      </c>
      <c r="C5429" s="1" t="s">
        <v>117</v>
      </c>
      <c r="D5429" s="1">
        <v>51684</v>
      </c>
      <c r="E5429" s="1" t="s">
        <v>3421</v>
      </c>
      <c r="F5429" s="1" t="s">
        <v>98</v>
      </c>
      <c r="G5429" s="1" t="s">
        <v>99</v>
      </c>
      <c r="H5429" s="1" t="s">
        <v>100</v>
      </c>
      <c r="O5429" s="1">
        <v>1.1000000000000001</v>
      </c>
      <c r="P5429" s="1" t="s">
        <v>110</v>
      </c>
      <c r="Q5429" s="1" t="s">
        <v>101</v>
      </c>
      <c r="R5429" s="1" t="s">
        <v>102</v>
      </c>
      <c r="S5429" s="1" t="s">
        <v>133</v>
      </c>
      <c r="T5429" s="1" t="s">
        <v>6245</v>
      </c>
      <c r="U5429" s="1" t="s">
        <v>196</v>
      </c>
      <c r="V5429" s="1">
        <v>33</v>
      </c>
      <c r="W5429" s="1">
        <v>154</v>
      </c>
      <c r="X5429" s="1">
        <v>4.5999999999999996</v>
      </c>
      <c r="Z5429" s="1" t="s">
        <v>33</v>
      </c>
      <c r="AA5429" s="1">
        <v>1.1000000000000001</v>
      </c>
      <c r="AD5429" s="1">
        <v>5.6</v>
      </c>
      <c r="AG5429" s="1">
        <v>300</v>
      </c>
      <c r="AI5429" s="1">
        <v>1.1000000000000001</v>
      </c>
      <c r="AJ5429" s="1" t="s">
        <v>110</v>
      </c>
      <c r="AL5429" s="1" t="s">
        <v>6246</v>
      </c>
      <c r="AM5429" s="1">
        <v>50</v>
      </c>
    </row>
    <row r="5430" spans="1:39" ht="25.5">
      <c r="A5430" s="6">
        <v>43085.658507048611</v>
      </c>
      <c r="B5430" s="2">
        <v>42975</v>
      </c>
      <c r="C5430" s="1" t="s">
        <v>96</v>
      </c>
      <c r="D5430" s="1">
        <v>51684</v>
      </c>
      <c r="E5430" s="1" t="s">
        <v>3421</v>
      </c>
      <c r="F5430" s="1" t="s">
        <v>98</v>
      </c>
      <c r="G5430" s="1" t="s">
        <v>99</v>
      </c>
      <c r="H5430" s="1" t="s">
        <v>100</v>
      </c>
      <c r="K5430" s="1">
        <v>1.4</v>
      </c>
      <c r="L5430" s="1">
        <v>1.4</v>
      </c>
      <c r="M5430" s="1">
        <v>1.4</v>
      </c>
      <c r="N5430" s="1" t="s">
        <v>110</v>
      </c>
      <c r="O5430" s="1">
        <v>1.1000000000000001</v>
      </c>
      <c r="P5430" s="1" t="s">
        <v>110</v>
      </c>
      <c r="Q5430" s="1" t="s">
        <v>101</v>
      </c>
      <c r="R5430" s="1" t="s">
        <v>122</v>
      </c>
      <c r="S5430" s="1" t="s">
        <v>103</v>
      </c>
      <c r="T5430" s="1" t="s">
        <v>113</v>
      </c>
      <c r="U5430" s="1" t="s">
        <v>114</v>
      </c>
      <c r="V5430" s="1">
        <v>32</v>
      </c>
      <c r="W5430" s="1">
        <v>130</v>
      </c>
      <c r="X5430" s="1">
        <v>5.3</v>
      </c>
      <c r="Y5430" s="1">
        <v>102.5</v>
      </c>
      <c r="Z5430" s="1" t="s">
        <v>115</v>
      </c>
      <c r="AG5430" s="1">
        <v>300</v>
      </c>
    </row>
    <row r="5431" spans="1:39" ht="25.5">
      <c r="A5431" s="6">
        <v>43162.537375567132</v>
      </c>
      <c r="B5431" s="2">
        <v>42975</v>
      </c>
      <c r="C5431" s="1" t="s">
        <v>96</v>
      </c>
      <c r="D5431" s="1">
        <v>51684</v>
      </c>
      <c r="E5431" s="1" t="s">
        <v>3421</v>
      </c>
      <c r="F5431" s="1" t="s">
        <v>98</v>
      </c>
      <c r="G5431" s="1" t="s">
        <v>99</v>
      </c>
      <c r="H5431" s="1" t="s">
        <v>100</v>
      </c>
      <c r="K5431" s="1">
        <v>1.4</v>
      </c>
      <c r="L5431" s="1">
        <v>1.4</v>
      </c>
      <c r="M5431" s="1">
        <v>1.4</v>
      </c>
      <c r="N5431" s="1" t="s">
        <v>110</v>
      </c>
      <c r="O5431" s="1">
        <v>1.1000000000000001</v>
      </c>
      <c r="P5431" s="1" t="s">
        <v>110</v>
      </c>
      <c r="Q5431" s="1" t="s">
        <v>101</v>
      </c>
      <c r="R5431" s="1" t="s">
        <v>111</v>
      </c>
      <c r="S5431" s="1" t="s">
        <v>103</v>
      </c>
      <c r="T5431" s="1" t="s">
        <v>113</v>
      </c>
      <c r="U5431" s="1" t="s">
        <v>114</v>
      </c>
      <c r="Z5431" s="1" t="s">
        <v>115</v>
      </c>
      <c r="AG5431" s="1">
        <v>300</v>
      </c>
    </row>
    <row r="5432" spans="1:39" ht="25.5">
      <c r="A5432" s="6">
        <v>43085.659661655096</v>
      </c>
      <c r="B5432" s="2">
        <v>42975</v>
      </c>
      <c r="C5432" s="1" t="s">
        <v>117</v>
      </c>
      <c r="D5432" s="1">
        <v>51684</v>
      </c>
      <c r="E5432" s="1" t="s">
        <v>6249</v>
      </c>
      <c r="F5432" s="1" t="s">
        <v>98</v>
      </c>
      <c r="G5432" s="1" t="s">
        <v>99</v>
      </c>
      <c r="H5432" s="1" t="s">
        <v>100</v>
      </c>
      <c r="Q5432" s="1" t="s">
        <v>121</v>
      </c>
      <c r="R5432" s="1" t="s">
        <v>102</v>
      </c>
      <c r="S5432" s="1" t="s">
        <v>101</v>
      </c>
      <c r="T5432" s="1" t="s">
        <v>6250</v>
      </c>
      <c r="U5432" s="1" t="s">
        <v>120</v>
      </c>
      <c r="Z5432" s="1" t="s">
        <v>33</v>
      </c>
      <c r="AA5432" s="1">
        <v>1.1000000000000001</v>
      </c>
      <c r="AD5432" s="1">
        <v>5.6</v>
      </c>
      <c r="AM5432" s="1">
        <v>60</v>
      </c>
    </row>
    <row r="5433" spans="1:39" ht="25.5">
      <c r="A5433" s="6">
        <v>43162.538274328705</v>
      </c>
      <c r="B5433" s="2">
        <v>42975</v>
      </c>
      <c r="C5433" s="1" t="s">
        <v>117</v>
      </c>
      <c r="D5433" s="1">
        <v>51684</v>
      </c>
      <c r="E5433" s="1" t="s">
        <v>3421</v>
      </c>
      <c r="F5433" s="1" t="s">
        <v>98</v>
      </c>
      <c r="G5433" s="1" t="s">
        <v>99</v>
      </c>
      <c r="H5433" s="1" t="s">
        <v>100</v>
      </c>
      <c r="Q5433" s="1" t="s">
        <v>121</v>
      </c>
      <c r="R5433" s="1" t="s">
        <v>102</v>
      </c>
      <c r="S5433" s="1" t="s">
        <v>101</v>
      </c>
      <c r="T5433" s="1" t="s">
        <v>6250</v>
      </c>
      <c r="U5433" s="1" t="s">
        <v>120</v>
      </c>
      <c r="V5433" s="1">
        <v>32</v>
      </c>
      <c r="W5433" s="1">
        <v>130</v>
      </c>
      <c r="X5433" s="1">
        <v>5.3</v>
      </c>
      <c r="Z5433" s="1" t="s">
        <v>33</v>
      </c>
      <c r="AA5433" s="1">
        <v>1.1000000000000001</v>
      </c>
      <c r="AD5433" s="1">
        <v>5.6</v>
      </c>
      <c r="AM5433" s="1">
        <v>60</v>
      </c>
    </row>
    <row r="5434" spans="1:39" ht="25.5">
      <c r="A5434" s="6">
        <v>43085.660580902782</v>
      </c>
      <c r="B5434" s="2">
        <v>42976</v>
      </c>
      <c r="C5434" s="1" t="s">
        <v>96</v>
      </c>
      <c r="D5434" s="1">
        <v>51684</v>
      </c>
      <c r="E5434" s="1" t="s">
        <v>3421</v>
      </c>
      <c r="F5434" s="1" t="s">
        <v>98</v>
      </c>
      <c r="G5434" s="1" t="s">
        <v>99</v>
      </c>
      <c r="H5434" s="1" t="s">
        <v>100</v>
      </c>
      <c r="K5434" s="1">
        <v>1.4</v>
      </c>
      <c r="O5434" s="1">
        <v>1.1000000000000001</v>
      </c>
      <c r="P5434" s="1" t="s">
        <v>110</v>
      </c>
      <c r="Q5434" s="1" t="s">
        <v>101</v>
      </c>
      <c r="R5434" s="1" t="s">
        <v>102</v>
      </c>
      <c r="S5434" s="1" t="s">
        <v>133</v>
      </c>
      <c r="T5434" s="1" t="s">
        <v>6245</v>
      </c>
      <c r="U5434" s="1" t="s">
        <v>323</v>
      </c>
      <c r="Z5434" s="1" t="s">
        <v>33</v>
      </c>
      <c r="AA5434" s="1">
        <v>1.1000000000000001</v>
      </c>
      <c r="AG5434" s="1">
        <v>300</v>
      </c>
      <c r="AM5434" s="1">
        <v>60</v>
      </c>
    </row>
    <row r="5435" spans="1:39" ht="25.5">
      <c r="A5435" s="6">
        <v>43162.539536099532</v>
      </c>
      <c r="B5435" s="2">
        <v>42976</v>
      </c>
      <c r="C5435" s="1" t="s">
        <v>96</v>
      </c>
      <c r="D5435" s="1">
        <v>51684</v>
      </c>
      <c r="E5435" s="1" t="s">
        <v>3421</v>
      </c>
      <c r="F5435" s="1" t="s">
        <v>98</v>
      </c>
      <c r="G5435" s="1" t="s">
        <v>99</v>
      </c>
      <c r="H5435" s="1" t="s">
        <v>100</v>
      </c>
      <c r="K5435" s="1">
        <v>1.4</v>
      </c>
      <c r="O5435" s="1">
        <v>1.1000000000000001</v>
      </c>
      <c r="P5435" s="1" t="s">
        <v>110</v>
      </c>
      <c r="Q5435" s="1" t="s">
        <v>101</v>
      </c>
      <c r="R5435" s="1" t="s">
        <v>102</v>
      </c>
      <c r="S5435" s="1" t="s">
        <v>133</v>
      </c>
      <c r="T5435" s="1" t="s">
        <v>6245</v>
      </c>
      <c r="U5435" s="1" t="s">
        <v>323</v>
      </c>
      <c r="Z5435" s="1" t="s">
        <v>33</v>
      </c>
      <c r="AA5435" s="1">
        <v>1.1000000000000001</v>
      </c>
      <c r="AG5435" s="1">
        <v>300</v>
      </c>
      <c r="AM5435" s="1">
        <v>60</v>
      </c>
    </row>
    <row r="5436" spans="1:39" ht="25.5">
      <c r="A5436" s="6">
        <v>43085.661582511573</v>
      </c>
      <c r="B5436" s="2">
        <v>42976</v>
      </c>
      <c r="C5436" s="1" t="s">
        <v>117</v>
      </c>
      <c r="D5436" s="1">
        <v>51684</v>
      </c>
      <c r="E5436" s="1" t="s">
        <v>3421</v>
      </c>
      <c r="F5436" s="1" t="s">
        <v>98</v>
      </c>
      <c r="G5436" s="1" t="s">
        <v>99</v>
      </c>
      <c r="H5436" s="1" t="s">
        <v>100</v>
      </c>
      <c r="O5436" s="1" t="s">
        <v>6251</v>
      </c>
      <c r="P5436" s="1" t="s">
        <v>110</v>
      </c>
      <c r="Q5436" s="1" t="s">
        <v>121</v>
      </c>
      <c r="R5436" s="1" t="s">
        <v>102</v>
      </c>
      <c r="S5436" s="1" t="s">
        <v>133</v>
      </c>
      <c r="T5436" s="1" t="s">
        <v>6250</v>
      </c>
      <c r="U5436" s="1" t="s">
        <v>416</v>
      </c>
      <c r="Z5436" s="1" t="s">
        <v>33</v>
      </c>
      <c r="AA5436" s="1">
        <v>1.1000000000000001</v>
      </c>
      <c r="AD5436" s="1">
        <v>5.6</v>
      </c>
      <c r="AI5436" s="1">
        <v>1.1000000000000001</v>
      </c>
      <c r="AJ5436" s="1" t="s">
        <v>110</v>
      </c>
      <c r="AM5436" s="1">
        <v>50</v>
      </c>
    </row>
    <row r="5437" spans="1:39" ht="25.5">
      <c r="A5437" s="6">
        <v>43162.54059138889</v>
      </c>
      <c r="B5437" s="2">
        <v>42976</v>
      </c>
      <c r="C5437" s="1" t="s">
        <v>117</v>
      </c>
      <c r="D5437" s="1">
        <v>51684</v>
      </c>
      <c r="E5437" s="1" t="s">
        <v>3421</v>
      </c>
      <c r="F5437" s="1" t="s">
        <v>98</v>
      </c>
      <c r="G5437" s="1" t="s">
        <v>99</v>
      </c>
      <c r="H5437" s="1" t="s">
        <v>100</v>
      </c>
      <c r="Q5437" s="1" t="s">
        <v>101</v>
      </c>
      <c r="R5437" s="1" t="s">
        <v>102</v>
      </c>
      <c r="S5437" s="1" t="s">
        <v>133</v>
      </c>
      <c r="T5437" s="1" t="s">
        <v>6250</v>
      </c>
      <c r="U5437" s="1" t="s">
        <v>323</v>
      </c>
      <c r="Z5437" s="1" t="s">
        <v>33</v>
      </c>
      <c r="AA5437" s="1">
        <v>1.1000000000000001</v>
      </c>
      <c r="AD5437" s="1">
        <v>5.6</v>
      </c>
      <c r="AI5437" s="1">
        <v>1.1000000000000001</v>
      </c>
      <c r="AJ5437" s="1" t="s">
        <v>110</v>
      </c>
      <c r="AM5437" s="1">
        <v>50</v>
      </c>
    </row>
    <row r="5438" spans="1:39" ht="25.5">
      <c r="A5438" s="6">
        <v>43085.662810243055</v>
      </c>
      <c r="B5438" s="2">
        <v>42977</v>
      </c>
      <c r="C5438" s="1" t="s">
        <v>96</v>
      </c>
      <c r="D5438" s="1">
        <v>51684</v>
      </c>
      <c r="E5438" s="1" t="s">
        <v>3421</v>
      </c>
      <c r="F5438" s="1" t="s">
        <v>98</v>
      </c>
      <c r="G5438" s="1" t="s">
        <v>99</v>
      </c>
      <c r="H5438" s="1" t="s">
        <v>100</v>
      </c>
      <c r="K5438" s="1">
        <v>1.4</v>
      </c>
      <c r="O5438" s="1">
        <v>1.1000000000000001</v>
      </c>
      <c r="P5438" s="1" t="s">
        <v>110</v>
      </c>
      <c r="Q5438" s="1" t="s">
        <v>119</v>
      </c>
      <c r="R5438" s="1" t="s">
        <v>102</v>
      </c>
      <c r="S5438" s="1" t="s">
        <v>103</v>
      </c>
      <c r="T5438" s="1" t="s">
        <v>6245</v>
      </c>
      <c r="U5438" s="1" t="s">
        <v>196</v>
      </c>
      <c r="Z5438" s="1" t="s">
        <v>33</v>
      </c>
      <c r="AA5438" s="1">
        <v>1.1000000000000001</v>
      </c>
      <c r="AG5438" s="1">
        <v>300</v>
      </c>
      <c r="AM5438" s="1">
        <v>50</v>
      </c>
    </row>
    <row r="5439" spans="1:39" ht="25.5">
      <c r="A5439" s="6">
        <v>43162.541793159719</v>
      </c>
      <c r="B5439" s="2">
        <v>42977</v>
      </c>
      <c r="C5439" s="1" t="s">
        <v>96</v>
      </c>
      <c r="D5439" s="1">
        <v>51684</v>
      </c>
      <c r="E5439" s="1" t="s">
        <v>3421</v>
      </c>
      <c r="F5439" s="1" t="s">
        <v>98</v>
      </c>
      <c r="G5439" s="1" t="s">
        <v>99</v>
      </c>
      <c r="H5439" s="1" t="s">
        <v>100</v>
      </c>
      <c r="K5439" s="1">
        <v>1.4</v>
      </c>
      <c r="O5439" s="1">
        <v>1.1000000000000001</v>
      </c>
      <c r="P5439" s="1" t="s">
        <v>110</v>
      </c>
      <c r="Q5439" s="1" t="s">
        <v>101</v>
      </c>
      <c r="R5439" s="1" t="s">
        <v>102</v>
      </c>
      <c r="S5439" s="1" t="s">
        <v>133</v>
      </c>
      <c r="T5439" s="1" t="s">
        <v>6245</v>
      </c>
      <c r="U5439" s="1" t="s">
        <v>196</v>
      </c>
      <c r="Z5439" s="1" t="s">
        <v>33</v>
      </c>
      <c r="AA5439" s="1">
        <v>1.1000000000000001</v>
      </c>
      <c r="AG5439" s="1">
        <v>300</v>
      </c>
      <c r="AM5439" s="1">
        <v>50</v>
      </c>
    </row>
    <row r="5440" spans="1:39" ht="38.25">
      <c r="A5440" s="6">
        <v>43085.664988749995</v>
      </c>
      <c r="B5440" s="2">
        <v>42977</v>
      </c>
      <c r="C5440" s="1" t="s">
        <v>117</v>
      </c>
      <c r="D5440" s="1">
        <v>51684</v>
      </c>
      <c r="E5440" s="1" t="s">
        <v>3421</v>
      </c>
      <c r="F5440" s="1" t="s">
        <v>98</v>
      </c>
      <c r="G5440" s="1" t="s">
        <v>99</v>
      </c>
      <c r="H5440" s="1" t="s">
        <v>100</v>
      </c>
      <c r="O5440" s="1">
        <v>1.1000000000000001</v>
      </c>
      <c r="P5440" s="1" t="s">
        <v>110</v>
      </c>
      <c r="Q5440" s="1" t="s">
        <v>101</v>
      </c>
      <c r="R5440" s="1" t="s">
        <v>102</v>
      </c>
      <c r="S5440" s="1" t="s">
        <v>133</v>
      </c>
      <c r="T5440" s="1" t="s">
        <v>6250</v>
      </c>
      <c r="U5440" s="1" t="s">
        <v>196</v>
      </c>
      <c r="V5440" s="1">
        <v>33</v>
      </c>
      <c r="W5440" s="1">
        <v>154</v>
      </c>
      <c r="X5440" s="1">
        <v>4.5999999999999996</v>
      </c>
      <c r="Z5440" s="1" t="s">
        <v>33</v>
      </c>
      <c r="AA5440" s="1">
        <v>1.1000000000000001</v>
      </c>
      <c r="AD5440" s="1">
        <v>5.6</v>
      </c>
      <c r="AI5440" s="1">
        <v>1.1000000000000001</v>
      </c>
      <c r="AJ5440" s="1" t="s">
        <v>110</v>
      </c>
      <c r="AL5440" s="1" t="s">
        <v>6254</v>
      </c>
      <c r="AM5440" s="1">
        <v>50</v>
      </c>
    </row>
    <row r="5441" spans="1:41" ht="38.25">
      <c r="A5441" s="6">
        <v>43085.666564571758</v>
      </c>
      <c r="B5441" s="2">
        <v>42978</v>
      </c>
      <c r="C5441" s="1" t="s">
        <v>96</v>
      </c>
      <c r="D5441" s="1">
        <v>51684</v>
      </c>
      <c r="E5441" s="1" t="s">
        <v>3421</v>
      </c>
      <c r="F5441" s="1" t="s">
        <v>98</v>
      </c>
      <c r="G5441" s="1" t="s">
        <v>99</v>
      </c>
      <c r="H5441" s="1" t="s">
        <v>100</v>
      </c>
      <c r="K5441" s="1">
        <v>1.4</v>
      </c>
      <c r="O5441" s="1">
        <v>1.1000000000000001</v>
      </c>
      <c r="P5441" s="1" t="s">
        <v>110</v>
      </c>
      <c r="Q5441" s="1" t="s">
        <v>101</v>
      </c>
      <c r="R5441" s="1" t="s">
        <v>102</v>
      </c>
      <c r="S5441" s="1" t="s">
        <v>103</v>
      </c>
      <c r="T5441" s="1" t="s">
        <v>6245</v>
      </c>
      <c r="U5441" s="1" t="s">
        <v>416</v>
      </c>
      <c r="Z5441" s="1" t="s">
        <v>33</v>
      </c>
      <c r="AA5441" s="1">
        <v>1.1000000000000001</v>
      </c>
      <c r="AG5441" s="1">
        <v>300</v>
      </c>
      <c r="AL5441" s="1" t="s">
        <v>6255</v>
      </c>
      <c r="AM5441" s="1">
        <v>50</v>
      </c>
    </row>
    <row r="5442" spans="1:41" ht="25.5">
      <c r="A5442" s="6">
        <v>43162.544408240741</v>
      </c>
      <c r="B5442" s="2">
        <v>42978</v>
      </c>
      <c r="C5442" s="1" t="s">
        <v>96</v>
      </c>
      <c r="D5442" s="1">
        <v>51684</v>
      </c>
      <c r="E5442" s="1" t="s">
        <v>3421</v>
      </c>
      <c r="F5442" s="1" t="s">
        <v>98</v>
      </c>
      <c r="G5442" s="1" t="s">
        <v>99</v>
      </c>
      <c r="H5442" s="1" t="s">
        <v>100</v>
      </c>
      <c r="K5442" s="1">
        <v>1.4</v>
      </c>
      <c r="O5442" s="1">
        <v>1.1000000000000001</v>
      </c>
      <c r="P5442" s="1" t="s">
        <v>110</v>
      </c>
      <c r="Q5442" s="1" t="s">
        <v>101</v>
      </c>
      <c r="R5442" s="1" t="s">
        <v>102</v>
      </c>
      <c r="S5442" s="1" t="s">
        <v>103</v>
      </c>
      <c r="T5442" s="1" t="s">
        <v>6245</v>
      </c>
      <c r="U5442" s="1" t="s">
        <v>416</v>
      </c>
      <c r="Z5442" s="1" t="s">
        <v>33</v>
      </c>
      <c r="AA5442" s="1">
        <v>1.1000000000000001</v>
      </c>
      <c r="AG5442" s="1">
        <v>300</v>
      </c>
      <c r="AL5442" s="1" t="s">
        <v>6257</v>
      </c>
      <c r="AM5442" s="1">
        <v>50</v>
      </c>
    </row>
    <row r="5443" spans="1:41" ht="38.25">
      <c r="A5443" s="6">
        <v>43085.668458125001</v>
      </c>
      <c r="B5443" s="2">
        <v>42978</v>
      </c>
      <c r="C5443" s="1" t="s">
        <v>117</v>
      </c>
      <c r="D5443" s="1">
        <v>51684</v>
      </c>
      <c r="E5443" s="1" t="s">
        <v>3421</v>
      </c>
      <c r="F5443" s="1" t="s">
        <v>98</v>
      </c>
      <c r="G5443" s="1" t="s">
        <v>99</v>
      </c>
      <c r="H5443" s="1" t="s">
        <v>100</v>
      </c>
      <c r="Q5443" s="1" t="s">
        <v>101</v>
      </c>
      <c r="R5443" s="1" t="s">
        <v>102</v>
      </c>
      <c r="S5443" s="1" t="s">
        <v>101</v>
      </c>
      <c r="T5443" s="1" t="s">
        <v>6250</v>
      </c>
      <c r="U5443" s="1" t="s">
        <v>416</v>
      </c>
      <c r="Z5443" s="1" t="s">
        <v>115</v>
      </c>
      <c r="AA5443" s="1">
        <v>1.1000000000000001</v>
      </c>
      <c r="AB5443" s="1">
        <v>250</v>
      </c>
      <c r="AI5443" s="1">
        <v>1.1000000000000001</v>
      </c>
      <c r="AJ5443" s="1" t="s">
        <v>110</v>
      </c>
      <c r="AL5443" s="1" t="s">
        <v>6258</v>
      </c>
      <c r="AM5443" s="1">
        <v>50</v>
      </c>
      <c r="AO5443" s="1">
        <v>125</v>
      </c>
    </row>
    <row r="5444" spans="1:41" ht="38.25">
      <c r="A5444" s="6">
        <v>43162.547397662041</v>
      </c>
      <c r="B5444" s="2">
        <v>42978</v>
      </c>
      <c r="C5444" s="1" t="s">
        <v>117</v>
      </c>
      <c r="D5444" s="1">
        <v>51684</v>
      </c>
      <c r="E5444" s="1" t="s">
        <v>3421</v>
      </c>
      <c r="F5444" s="1" t="s">
        <v>98</v>
      </c>
      <c r="G5444" s="1" t="s">
        <v>99</v>
      </c>
      <c r="H5444" s="1" t="s">
        <v>100</v>
      </c>
      <c r="Q5444" s="1" t="s">
        <v>101</v>
      </c>
      <c r="R5444" s="1" t="s">
        <v>102</v>
      </c>
      <c r="S5444" s="1" t="s">
        <v>101</v>
      </c>
      <c r="T5444" s="1" t="s">
        <v>6250</v>
      </c>
      <c r="U5444" s="1" t="s">
        <v>416</v>
      </c>
      <c r="Z5444" s="1" t="s">
        <v>115</v>
      </c>
      <c r="AA5444" s="1">
        <v>1.1000000000000001</v>
      </c>
      <c r="AB5444" s="1">
        <v>250</v>
      </c>
      <c r="AI5444" s="1">
        <v>1.1000000000000001</v>
      </c>
      <c r="AJ5444" s="1" t="s">
        <v>110</v>
      </c>
      <c r="AL5444" s="1" t="s">
        <v>6259</v>
      </c>
      <c r="AM5444" s="1">
        <v>50</v>
      </c>
      <c r="AO5444" s="1">
        <v>125</v>
      </c>
    </row>
    <row r="5445" spans="1:41" ht="38.25">
      <c r="A5445" s="6">
        <v>43085.669952175929</v>
      </c>
      <c r="B5445" s="2">
        <v>42979</v>
      </c>
      <c r="C5445" s="1" t="s">
        <v>96</v>
      </c>
      <c r="D5445" s="1">
        <v>51684</v>
      </c>
      <c r="E5445" s="1" t="s">
        <v>3421</v>
      </c>
      <c r="F5445" s="1" t="s">
        <v>98</v>
      </c>
      <c r="G5445" s="1" t="s">
        <v>99</v>
      </c>
      <c r="H5445" s="1" t="s">
        <v>100</v>
      </c>
      <c r="K5445" s="1">
        <v>1.4</v>
      </c>
      <c r="O5445" s="1">
        <v>1.1000000000000001</v>
      </c>
      <c r="P5445" s="1" t="s">
        <v>110</v>
      </c>
      <c r="Q5445" s="1" t="s">
        <v>101</v>
      </c>
      <c r="R5445" s="1" t="s">
        <v>102</v>
      </c>
      <c r="S5445" s="1" t="s">
        <v>103</v>
      </c>
      <c r="T5445" s="1" t="s">
        <v>6245</v>
      </c>
      <c r="U5445" s="1" t="s">
        <v>416</v>
      </c>
      <c r="AA5445" s="1">
        <v>1.1000000000000001</v>
      </c>
      <c r="AB5445" s="1">
        <v>250</v>
      </c>
      <c r="AG5445" s="1">
        <v>300</v>
      </c>
      <c r="AL5445" s="1" t="s">
        <v>6260</v>
      </c>
      <c r="AM5445" s="1">
        <v>50</v>
      </c>
      <c r="AO5445" s="1">
        <v>125</v>
      </c>
    </row>
    <row r="5446" spans="1:41" ht="25.5">
      <c r="A5446" s="6">
        <v>43162.548687766204</v>
      </c>
      <c r="B5446" s="2">
        <v>42979</v>
      </c>
      <c r="C5446" s="1" t="s">
        <v>96</v>
      </c>
      <c r="D5446" s="1">
        <v>51684</v>
      </c>
      <c r="E5446" s="1" t="s">
        <v>3421</v>
      </c>
      <c r="F5446" s="1" t="s">
        <v>98</v>
      </c>
      <c r="G5446" s="1" t="s">
        <v>99</v>
      </c>
      <c r="H5446" s="1" t="s">
        <v>100</v>
      </c>
      <c r="K5446" s="1">
        <v>1.4</v>
      </c>
      <c r="O5446" s="1">
        <v>1.1000000000000001</v>
      </c>
      <c r="P5446" s="1" t="s">
        <v>110</v>
      </c>
      <c r="Q5446" s="1" t="s">
        <v>101</v>
      </c>
      <c r="R5446" s="1" t="s">
        <v>102</v>
      </c>
      <c r="S5446" s="1" t="s">
        <v>103</v>
      </c>
      <c r="T5446" s="1" t="s">
        <v>6245</v>
      </c>
      <c r="U5446" s="1" t="s">
        <v>416</v>
      </c>
      <c r="Z5446" s="1" t="s">
        <v>33</v>
      </c>
      <c r="AA5446" s="1">
        <v>1.1000000000000001</v>
      </c>
      <c r="AB5446" s="1">
        <v>250</v>
      </c>
      <c r="AG5446" s="1">
        <v>300</v>
      </c>
      <c r="AL5446" s="1" t="s">
        <v>6262</v>
      </c>
      <c r="AM5446" s="1">
        <v>50</v>
      </c>
      <c r="AO5446" s="1">
        <v>125</v>
      </c>
    </row>
    <row r="5447" spans="1:41" ht="38.25">
      <c r="A5447" s="6">
        <v>43085.671329571764</v>
      </c>
      <c r="B5447" s="2">
        <v>42979</v>
      </c>
      <c r="C5447" s="1" t="s">
        <v>117</v>
      </c>
      <c r="D5447" s="1">
        <v>51684</v>
      </c>
      <c r="E5447" s="1" t="s">
        <v>3421</v>
      </c>
      <c r="F5447" s="1" t="s">
        <v>98</v>
      </c>
      <c r="G5447" s="1" t="s">
        <v>99</v>
      </c>
      <c r="H5447" s="1" t="s">
        <v>100</v>
      </c>
      <c r="Q5447" s="1" t="s">
        <v>119</v>
      </c>
      <c r="R5447" s="1" t="s">
        <v>102</v>
      </c>
      <c r="S5447" s="1" t="s">
        <v>133</v>
      </c>
      <c r="T5447" s="1" t="s">
        <v>6250</v>
      </c>
      <c r="U5447" s="1" t="s">
        <v>141</v>
      </c>
      <c r="Z5447" s="1" t="s">
        <v>33</v>
      </c>
      <c r="AA5447" s="1">
        <v>1.1000000000000001</v>
      </c>
      <c r="AB5447" s="1">
        <v>250</v>
      </c>
      <c r="AI5447" s="1">
        <v>1.1000000000000001</v>
      </c>
      <c r="AJ5447" s="1" t="s">
        <v>110</v>
      </c>
      <c r="AL5447" s="1" t="s">
        <v>6263</v>
      </c>
      <c r="AM5447" s="1">
        <v>40</v>
      </c>
      <c r="AO5447" s="1">
        <v>125</v>
      </c>
    </row>
    <row r="5448" spans="1:41" ht="38.25">
      <c r="A5448" s="6">
        <v>43162.550193564814</v>
      </c>
      <c r="B5448" s="2">
        <v>42979</v>
      </c>
      <c r="C5448" s="1" t="s">
        <v>117</v>
      </c>
      <c r="D5448" s="1">
        <v>51684</v>
      </c>
      <c r="E5448" s="1" t="s">
        <v>3421</v>
      </c>
      <c r="F5448" s="1" t="s">
        <v>98</v>
      </c>
      <c r="G5448" s="1" t="s">
        <v>99</v>
      </c>
      <c r="H5448" s="1" t="s">
        <v>100</v>
      </c>
      <c r="Q5448" s="1" t="s">
        <v>121</v>
      </c>
      <c r="R5448" s="1" t="s">
        <v>102</v>
      </c>
      <c r="S5448" s="1" t="s">
        <v>103</v>
      </c>
      <c r="T5448" s="1" t="s">
        <v>6250</v>
      </c>
      <c r="U5448" s="1" t="s">
        <v>141</v>
      </c>
      <c r="Z5448" s="1" t="s">
        <v>33</v>
      </c>
      <c r="AA5448" s="1">
        <v>1.1000000000000001</v>
      </c>
      <c r="AB5448" s="1">
        <v>250</v>
      </c>
      <c r="AI5448" s="1">
        <v>1.1000000000000001</v>
      </c>
      <c r="AJ5448" s="1" t="s">
        <v>110</v>
      </c>
      <c r="AL5448" s="1" t="s">
        <v>6259</v>
      </c>
      <c r="AM5448" s="1">
        <v>40</v>
      </c>
      <c r="AO5448" s="1">
        <v>125</v>
      </c>
    </row>
    <row r="5449" spans="1:41" ht="25.5">
      <c r="A5449" s="6">
        <v>43085.672965891208</v>
      </c>
      <c r="B5449" s="2">
        <v>42980</v>
      </c>
      <c r="C5449" s="1" t="s">
        <v>96</v>
      </c>
      <c r="D5449" s="1">
        <v>51684</v>
      </c>
      <c r="E5449" s="1" t="s">
        <v>3421</v>
      </c>
      <c r="F5449" s="1" t="s">
        <v>98</v>
      </c>
      <c r="G5449" s="1" t="s">
        <v>99</v>
      </c>
      <c r="H5449" s="1" t="s">
        <v>100</v>
      </c>
      <c r="K5449" s="1">
        <v>1.4</v>
      </c>
      <c r="O5449" s="1">
        <v>1.1000000000000001</v>
      </c>
      <c r="P5449" s="1" t="s">
        <v>110</v>
      </c>
      <c r="Q5449" s="1" t="s">
        <v>119</v>
      </c>
      <c r="R5449" s="1" t="s">
        <v>102</v>
      </c>
      <c r="S5449" s="1" t="s">
        <v>133</v>
      </c>
      <c r="T5449" s="1" t="s">
        <v>6245</v>
      </c>
      <c r="U5449" s="1" t="s">
        <v>416</v>
      </c>
      <c r="Z5449" s="1" t="s">
        <v>33</v>
      </c>
      <c r="AA5449" s="1">
        <v>1.1000000000000001</v>
      </c>
      <c r="AB5449" s="1">
        <v>250</v>
      </c>
      <c r="AG5449" s="1">
        <v>300</v>
      </c>
      <c r="AI5449" s="1">
        <v>1.1000000000000001</v>
      </c>
      <c r="AJ5449" s="1" t="s">
        <v>110</v>
      </c>
      <c r="AL5449" s="1" t="s">
        <v>6034</v>
      </c>
      <c r="AM5449" s="1">
        <v>40</v>
      </c>
      <c r="AO5449" s="1">
        <v>125</v>
      </c>
    </row>
    <row r="5450" spans="1:41" ht="25.5">
      <c r="A5450" s="6">
        <v>43162.551220416666</v>
      </c>
      <c r="B5450" s="2">
        <v>42980</v>
      </c>
      <c r="C5450" s="1" t="s">
        <v>96</v>
      </c>
      <c r="D5450" s="1">
        <v>51684</v>
      </c>
      <c r="E5450" s="1" t="s">
        <v>3421</v>
      </c>
      <c r="F5450" s="1" t="s">
        <v>98</v>
      </c>
      <c r="G5450" s="1" t="s">
        <v>99</v>
      </c>
      <c r="H5450" s="1" t="s">
        <v>100</v>
      </c>
      <c r="K5450" s="1">
        <v>1.4</v>
      </c>
      <c r="O5450" s="1">
        <v>1.1000000000000001</v>
      </c>
      <c r="P5450" s="1" t="s">
        <v>110</v>
      </c>
      <c r="Q5450" s="1" t="s">
        <v>101</v>
      </c>
      <c r="R5450" s="1" t="s">
        <v>102</v>
      </c>
      <c r="S5450" s="1" t="s">
        <v>103</v>
      </c>
      <c r="T5450" s="1" t="s">
        <v>6245</v>
      </c>
      <c r="U5450" s="1" t="s">
        <v>416</v>
      </c>
      <c r="Z5450" s="1" t="s">
        <v>33</v>
      </c>
      <c r="AA5450" s="1">
        <v>1.1000000000000001</v>
      </c>
      <c r="AB5450" s="1">
        <v>250</v>
      </c>
      <c r="AG5450" s="1">
        <v>300</v>
      </c>
      <c r="AI5450" s="1">
        <v>1.1000000000000001</v>
      </c>
      <c r="AJ5450" s="1" t="s">
        <v>110</v>
      </c>
      <c r="AL5450" s="1" t="s">
        <v>6264</v>
      </c>
      <c r="AM5450" s="1">
        <v>40</v>
      </c>
      <c r="AO5450" s="1">
        <v>125</v>
      </c>
    </row>
    <row r="5451" spans="1:41" ht="25.5">
      <c r="A5451" s="6">
        <v>43085.674571249998</v>
      </c>
      <c r="B5451" s="2">
        <v>42980</v>
      </c>
      <c r="C5451" s="1" t="s">
        <v>117</v>
      </c>
      <c r="D5451" s="1">
        <v>51684</v>
      </c>
      <c r="E5451" s="1" t="s">
        <v>6249</v>
      </c>
      <c r="F5451" s="1" t="s">
        <v>98</v>
      </c>
      <c r="G5451" s="1" t="s">
        <v>99</v>
      </c>
      <c r="H5451" s="1" t="s">
        <v>100</v>
      </c>
      <c r="Q5451" s="1" t="s">
        <v>121</v>
      </c>
      <c r="R5451" s="1" t="s">
        <v>111</v>
      </c>
      <c r="S5451" s="1" t="s">
        <v>101</v>
      </c>
      <c r="T5451" s="1" t="s">
        <v>6250</v>
      </c>
      <c r="U5451" s="1" t="s">
        <v>114</v>
      </c>
      <c r="Z5451" s="1" t="s">
        <v>33</v>
      </c>
      <c r="AA5451" s="1">
        <v>1.1000000000000001</v>
      </c>
      <c r="AB5451" s="1">
        <v>250</v>
      </c>
      <c r="AI5451" s="1">
        <v>1.1000000000000001</v>
      </c>
      <c r="AJ5451" s="1" t="s">
        <v>110</v>
      </c>
      <c r="AL5451" s="1" t="s">
        <v>6034</v>
      </c>
      <c r="AM5451" s="1">
        <v>40</v>
      </c>
      <c r="AO5451" s="1">
        <v>125</v>
      </c>
    </row>
    <row r="5452" spans="1:41" ht="25.5">
      <c r="A5452" s="6">
        <v>43162.552333912041</v>
      </c>
      <c r="B5452" s="2">
        <v>42980</v>
      </c>
      <c r="C5452" s="1" t="s">
        <v>117</v>
      </c>
      <c r="D5452" s="1">
        <v>51684</v>
      </c>
      <c r="E5452" s="1" t="s">
        <v>3421</v>
      </c>
      <c r="F5452" s="1" t="s">
        <v>98</v>
      </c>
      <c r="G5452" s="1" t="s">
        <v>99</v>
      </c>
      <c r="H5452" s="1" t="s">
        <v>100</v>
      </c>
      <c r="Q5452" s="1" t="s">
        <v>121</v>
      </c>
      <c r="R5452" s="1" t="s">
        <v>111</v>
      </c>
      <c r="S5452" s="1" t="s">
        <v>101</v>
      </c>
      <c r="T5452" s="1" t="s">
        <v>6250</v>
      </c>
      <c r="U5452" s="1" t="s">
        <v>114</v>
      </c>
      <c r="Z5452" s="1" t="s">
        <v>33</v>
      </c>
      <c r="AA5452" s="1">
        <v>1.1000000000000001</v>
      </c>
      <c r="AB5452" s="1">
        <v>250</v>
      </c>
      <c r="AI5452" s="1">
        <v>1.1000000000000001</v>
      </c>
      <c r="AJ5452" s="1" t="s">
        <v>110</v>
      </c>
      <c r="AL5452" s="1" t="s">
        <v>6265</v>
      </c>
      <c r="AM5452" s="1">
        <v>40</v>
      </c>
      <c r="AO5452" s="1">
        <v>125</v>
      </c>
    </row>
    <row r="5453" spans="1:41" ht="25.5">
      <c r="A5453" s="6">
        <v>43085.677039062502</v>
      </c>
      <c r="B5453" s="2">
        <v>42981</v>
      </c>
      <c r="C5453" s="1" t="s">
        <v>96</v>
      </c>
      <c r="D5453" s="1">
        <v>51684</v>
      </c>
      <c r="E5453" s="1" t="s">
        <v>3421</v>
      </c>
      <c r="F5453" s="1" t="s">
        <v>98</v>
      </c>
      <c r="G5453" s="1" t="s">
        <v>99</v>
      </c>
      <c r="H5453" s="1" t="s">
        <v>100</v>
      </c>
      <c r="K5453" s="1">
        <v>1.4</v>
      </c>
      <c r="O5453" s="1">
        <v>1.1000000000000001</v>
      </c>
      <c r="P5453" s="1" t="s">
        <v>110</v>
      </c>
      <c r="Q5453" s="1" t="s">
        <v>101</v>
      </c>
      <c r="R5453" s="1" t="s">
        <v>102</v>
      </c>
      <c r="S5453" s="1" t="s">
        <v>133</v>
      </c>
      <c r="T5453" s="1" t="s">
        <v>6245</v>
      </c>
      <c r="U5453" s="1" t="s">
        <v>416</v>
      </c>
      <c r="Z5453" s="1" t="s">
        <v>33</v>
      </c>
      <c r="AA5453" s="1">
        <v>1.1000000000000001</v>
      </c>
      <c r="AB5453" s="1">
        <v>250</v>
      </c>
      <c r="AG5453" s="1">
        <v>300</v>
      </c>
      <c r="AI5453" s="1">
        <v>1.1000000000000001</v>
      </c>
      <c r="AJ5453" s="1" t="s">
        <v>110</v>
      </c>
      <c r="AL5453" s="1" t="s">
        <v>6034</v>
      </c>
      <c r="AM5453" s="1">
        <v>40</v>
      </c>
      <c r="AN5453" s="1">
        <v>3</v>
      </c>
      <c r="AO5453" s="1">
        <v>125</v>
      </c>
    </row>
    <row r="5454" spans="1:41" ht="25.5">
      <c r="A5454" s="6">
        <v>43162.554719328706</v>
      </c>
      <c r="B5454" s="2">
        <v>42981</v>
      </c>
      <c r="C5454" s="1" t="s">
        <v>96</v>
      </c>
      <c r="D5454" s="1">
        <v>51684</v>
      </c>
      <c r="E5454" s="1" t="s">
        <v>6266</v>
      </c>
      <c r="F5454" s="1" t="s">
        <v>98</v>
      </c>
      <c r="G5454" s="1" t="s">
        <v>99</v>
      </c>
      <c r="H5454" s="1" t="s">
        <v>100</v>
      </c>
      <c r="K5454" s="1">
        <v>1.4</v>
      </c>
      <c r="O5454" s="1">
        <v>1.1000000000000001</v>
      </c>
      <c r="P5454" s="1" t="s">
        <v>110</v>
      </c>
      <c r="Q5454" s="1" t="s">
        <v>101</v>
      </c>
      <c r="R5454" s="1" t="s">
        <v>102</v>
      </c>
      <c r="S5454" s="1" t="s">
        <v>133</v>
      </c>
      <c r="T5454" s="1" t="s">
        <v>6245</v>
      </c>
      <c r="U5454" s="1" t="s">
        <v>416</v>
      </c>
      <c r="Z5454" s="1" t="s">
        <v>33</v>
      </c>
      <c r="AA5454" s="1">
        <v>1.1000000000000001</v>
      </c>
      <c r="AB5454" s="1">
        <v>250</v>
      </c>
      <c r="AG5454" s="1">
        <v>300</v>
      </c>
      <c r="AI5454" s="1">
        <v>1.1000000000000001</v>
      </c>
      <c r="AJ5454" s="1" t="s">
        <v>110</v>
      </c>
      <c r="AL5454" s="1" t="s">
        <v>6265</v>
      </c>
      <c r="AM5454" s="1">
        <v>40</v>
      </c>
      <c r="AN5454" s="1">
        <v>3</v>
      </c>
      <c r="AO5454" s="1">
        <v>125</v>
      </c>
    </row>
    <row r="5455" spans="1:41" ht="25.5">
      <c r="A5455" s="6">
        <v>43162.555680335645</v>
      </c>
      <c r="B5455" s="2">
        <v>42981</v>
      </c>
      <c r="C5455" s="1" t="s">
        <v>117</v>
      </c>
      <c r="D5455" s="1">
        <v>51684</v>
      </c>
      <c r="E5455" s="1" t="s">
        <v>3421</v>
      </c>
      <c r="F5455" s="1" t="s">
        <v>98</v>
      </c>
      <c r="G5455" s="1" t="s">
        <v>99</v>
      </c>
      <c r="H5455" s="1" t="s">
        <v>100</v>
      </c>
      <c r="Q5455" s="1" t="s">
        <v>121</v>
      </c>
      <c r="R5455" s="1" t="s">
        <v>102</v>
      </c>
      <c r="S5455" s="1" t="s">
        <v>103</v>
      </c>
      <c r="T5455" s="1" t="s">
        <v>6250</v>
      </c>
      <c r="U5455" s="1" t="s">
        <v>416</v>
      </c>
      <c r="Z5455" s="1" t="s">
        <v>115</v>
      </c>
      <c r="AA5455" s="1">
        <v>1.1000000000000001</v>
      </c>
      <c r="AB5455" s="1">
        <v>250</v>
      </c>
      <c r="AI5455" s="1">
        <v>1.1000000000000001</v>
      </c>
      <c r="AJ5455" s="1" t="s">
        <v>110</v>
      </c>
      <c r="AL5455" s="1" t="s">
        <v>6269</v>
      </c>
      <c r="AM5455" s="1">
        <v>40</v>
      </c>
      <c r="AN5455" s="1">
        <v>3</v>
      </c>
      <c r="AO5455" s="1">
        <v>125</v>
      </c>
    </row>
    <row r="5456" spans="1:41" ht="25.5">
      <c r="A5456" s="6">
        <v>43162.556715092593</v>
      </c>
      <c r="B5456" s="2">
        <v>42982</v>
      </c>
      <c r="C5456" s="1" t="s">
        <v>96</v>
      </c>
      <c r="D5456" s="1">
        <v>51684</v>
      </c>
      <c r="E5456" s="1" t="s">
        <v>3421</v>
      </c>
      <c r="F5456" s="1" t="s">
        <v>98</v>
      </c>
      <c r="G5456" s="1" t="s">
        <v>99</v>
      </c>
      <c r="H5456" s="1" t="s">
        <v>100</v>
      </c>
      <c r="K5456" s="1">
        <v>1.4</v>
      </c>
      <c r="O5456" s="1">
        <v>1.1000000000000001</v>
      </c>
      <c r="P5456" s="1" t="s">
        <v>110</v>
      </c>
      <c r="Q5456" s="1" t="s">
        <v>121</v>
      </c>
      <c r="R5456" s="1" t="s">
        <v>102</v>
      </c>
      <c r="S5456" s="1" t="s">
        <v>103</v>
      </c>
      <c r="T5456" s="1" t="s">
        <v>6245</v>
      </c>
      <c r="U5456" s="1" t="s">
        <v>416</v>
      </c>
      <c r="Z5456" s="1" t="s">
        <v>33</v>
      </c>
      <c r="AA5456" s="1">
        <v>1.1000000000000001</v>
      </c>
      <c r="AB5456" s="1">
        <v>250</v>
      </c>
      <c r="AG5456" s="1">
        <v>300</v>
      </c>
      <c r="AI5456" s="1">
        <v>1.1000000000000001</v>
      </c>
      <c r="AJ5456" s="1" t="s">
        <v>110</v>
      </c>
      <c r="AL5456" s="1" t="s">
        <v>6265</v>
      </c>
      <c r="AM5456" s="1">
        <v>40</v>
      </c>
      <c r="AN5456" s="1">
        <v>3</v>
      </c>
      <c r="AO5456" s="1">
        <v>125</v>
      </c>
    </row>
    <row r="5457" spans="1:41" ht="25.5">
      <c r="A5457" s="6">
        <v>43162.557776030095</v>
      </c>
      <c r="B5457" s="2">
        <v>42982</v>
      </c>
      <c r="C5457" s="1" t="s">
        <v>117</v>
      </c>
      <c r="D5457" s="1">
        <v>51684</v>
      </c>
      <c r="E5457" s="1" t="s">
        <v>3421</v>
      </c>
      <c r="F5457" s="1" t="s">
        <v>98</v>
      </c>
      <c r="G5457" s="1" t="s">
        <v>99</v>
      </c>
      <c r="H5457" s="1" t="s">
        <v>109</v>
      </c>
      <c r="O5457" s="1">
        <v>1.1000000000000001</v>
      </c>
      <c r="P5457" s="1" t="s">
        <v>110</v>
      </c>
      <c r="Q5457" s="1" t="s">
        <v>101</v>
      </c>
      <c r="R5457" s="1" t="s">
        <v>111</v>
      </c>
      <c r="S5457" s="1" t="s">
        <v>101</v>
      </c>
      <c r="T5457" s="1" t="s">
        <v>6250</v>
      </c>
      <c r="U5457" s="1" t="s">
        <v>114</v>
      </c>
      <c r="Z5457" s="1" t="s">
        <v>115</v>
      </c>
      <c r="AA5457" s="1">
        <v>1.1000000000000001</v>
      </c>
      <c r="AB5457" s="1">
        <v>250</v>
      </c>
      <c r="AI5457" s="1">
        <v>1.1000000000000001</v>
      </c>
      <c r="AJ5457" s="1" t="s">
        <v>110</v>
      </c>
      <c r="AM5457" s="1">
        <v>40</v>
      </c>
      <c r="AN5457" s="1">
        <v>3</v>
      </c>
      <c r="AO5457" s="1">
        <v>125</v>
      </c>
    </row>
    <row r="5458" spans="1:41" ht="25.5">
      <c r="A5458" s="6">
        <v>43162.574808379628</v>
      </c>
      <c r="B5458" s="2">
        <v>42983</v>
      </c>
      <c r="C5458" s="1" t="s">
        <v>96</v>
      </c>
      <c r="D5458" s="1">
        <v>51684</v>
      </c>
      <c r="E5458" s="1" t="s">
        <v>3421</v>
      </c>
      <c r="F5458" s="1" t="s">
        <v>98</v>
      </c>
      <c r="G5458" s="1" t="s">
        <v>99</v>
      </c>
      <c r="H5458" s="1" t="s">
        <v>100</v>
      </c>
      <c r="K5458" s="1">
        <v>1.4</v>
      </c>
      <c r="O5458" s="1">
        <v>1.1000000000000001</v>
      </c>
      <c r="P5458" s="1" t="s">
        <v>110</v>
      </c>
      <c r="Q5458" s="1" t="s">
        <v>121</v>
      </c>
      <c r="R5458" s="1" t="s">
        <v>102</v>
      </c>
      <c r="S5458" s="1" t="s">
        <v>133</v>
      </c>
      <c r="T5458" s="1" t="s">
        <v>6245</v>
      </c>
      <c r="U5458" s="1" t="s">
        <v>416</v>
      </c>
      <c r="Z5458" s="1" t="s">
        <v>115</v>
      </c>
      <c r="AA5458" s="1">
        <v>1.1000000000000001</v>
      </c>
      <c r="AB5458" s="1">
        <v>250</v>
      </c>
      <c r="AG5458" s="1">
        <v>300</v>
      </c>
      <c r="AI5458" s="1">
        <v>1.1000000000000001</v>
      </c>
      <c r="AJ5458" s="1" t="s">
        <v>110</v>
      </c>
      <c r="AM5458" s="1">
        <v>40</v>
      </c>
      <c r="AN5458" s="1">
        <v>3</v>
      </c>
      <c r="AO5458" s="1">
        <v>125</v>
      </c>
    </row>
    <row r="5459" spans="1:41" ht="25.5">
      <c r="A5459" s="6">
        <v>43162.576119699079</v>
      </c>
      <c r="B5459" s="2">
        <v>42983</v>
      </c>
      <c r="C5459" s="1" t="s">
        <v>117</v>
      </c>
      <c r="D5459" s="1">
        <v>51684</v>
      </c>
      <c r="E5459" s="1" t="s">
        <v>3421</v>
      </c>
      <c r="F5459" s="1" t="s">
        <v>98</v>
      </c>
      <c r="G5459" s="1" t="s">
        <v>99</v>
      </c>
      <c r="H5459" s="1" t="s">
        <v>100</v>
      </c>
      <c r="O5459" s="1">
        <v>1.1000000000000001</v>
      </c>
      <c r="P5459" s="1" t="s">
        <v>110</v>
      </c>
      <c r="Q5459" s="1" t="s">
        <v>101</v>
      </c>
      <c r="R5459" s="1" t="s">
        <v>122</v>
      </c>
      <c r="S5459" s="1" t="s">
        <v>133</v>
      </c>
      <c r="T5459" s="1" t="s">
        <v>6250</v>
      </c>
      <c r="U5459" s="1" t="s">
        <v>196</v>
      </c>
      <c r="Z5459" s="1" t="s">
        <v>115</v>
      </c>
      <c r="AA5459" s="1">
        <v>1.1000000000000001</v>
      </c>
      <c r="AB5459" s="1">
        <v>250</v>
      </c>
      <c r="AI5459" s="1">
        <v>1.1000000000000001</v>
      </c>
      <c r="AJ5459" s="1" t="s">
        <v>110</v>
      </c>
      <c r="AM5459" s="1">
        <v>40</v>
      </c>
      <c r="AN5459" s="1">
        <v>3</v>
      </c>
      <c r="AO5459" s="1">
        <v>125</v>
      </c>
    </row>
    <row r="5460" spans="1:41" ht="25.5">
      <c r="A5460" s="6">
        <v>43162.576851365739</v>
      </c>
      <c r="B5460" s="2">
        <v>42984</v>
      </c>
      <c r="C5460" s="1" t="s">
        <v>96</v>
      </c>
      <c r="D5460" s="1">
        <v>51684</v>
      </c>
      <c r="E5460" s="1" t="s">
        <v>3421</v>
      </c>
      <c r="F5460" s="1" t="s">
        <v>98</v>
      </c>
      <c r="G5460" s="1" t="s">
        <v>99</v>
      </c>
      <c r="H5460" s="1" t="s">
        <v>100</v>
      </c>
      <c r="K5460" s="1">
        <v>1.4</v>
      </c>
      <c r="O5460" s="1">
        <v>1.1000000000000001</v>
      </c>
      <c r="P5460" s="1" t="s">
        <v>110</v>
      </c>
      <c r="Q5460" s="1" t="s">
        <v>101</v>
      </c>
      <c r="R5460" s="1" t="s">
        <v>111</v>
      </c>
      <c r="S5460" s="1" t="s">
        <v>133</v>
      </c>
      <c r="T5460" s="1" t="s">
        <v>6245</v>
      </c>
      <c r="U5460" s="1" t="s">
        <v>114</v>
      </c>
      <c r="Z5460" s="1" t="s">
        <v>115</v>
      </c>
      <c r="AA5460" s="1">
        <v>1.1000000000000001</v>
      </c>
      <c r="AB5460" s="1">
        <v>250</v>
      </c>
      <c r="AG5460" s="1">
        <v>300</v>
      </c>
      <c r="AI5460" s="1">
        <v>1.1000000000000001</v>
      </c>
      <c r="AJ5460" s="1" t="s">
        <v>110</v>
      </c>
      <c r="AM5460" s="1">
        <v>40</v>
      </c>
      <c r="AN5460" s="1">
        <v>3</v>
      </c>
      <c r="AO5460" s="1">
        <v>125</v>
      </c>
    </row>
    <row r="5461" spans="1:41" ht="25.5">
      <c r="A5461" s="6">
        <v>43162.577905763887</v>
      </c>
      <c r="B5461" s="2">
        <v>42984</v>
      </c>
      <c r="C5461" s="1" t="s">
        <v>117</v>
      </c>
      <c r="D5461" s="1">
        <v>51684</v>
      </c>
      <c r="E5461" s="1" t="s">
        <v>3421</v>
      </c>
      <c r="F5461" s="1" t="s">
        <v>98</v>
      </c>
      <c r="G5461" s="1" t="s">
        <v>99</v>
      </c>
      <c r="H5461" s="1" t="s">
        <v>100</v>
      </c>
      <c r="L5461" s="1">
        <v>1.4</v>
      </c>
      <c r="M5461" s="1">
        <v>1.4</v>
      </c>
      <c r="N5461" s="1" t="s">
        <v>110</v>
      </c>
      <c r="Q5461" s="1" t="s">
        <v>101</v>
      </c>
      <c r="R5461" s="1" t="s">
        <v>102</v>
      </c>
      <c r="S5461" s="1" t="s">
        <v>101</v>
      </c>
      <c r="T5461" s="1" t="s">
        <v>113</v>
      </c>
      <c r="U5461" s="1" t="s">
        <v>416</v>
      </c>
      <c r="Z5461" s="1" t="s">
        <v>33</v>
      </c>
      <c r="AG5461" s="1">
        <v>300</v>
      </c>
      <c r="AN5461" s="1">
        <v>3</v>
      </c>
    </row>
    <row r="5462" spans="1:41" ht="25.5">
      <c r="A5462" s="6">
        <v>43162.578676122685</v>
      </c>
      <c r="B5462" s="2">
        <v>42985</v>
      </c>
      <c r="C5462" s="1" t="s">
        <v>96</v>
      </c>
      <c r="D5462" s="1">
        <v>51684</v>
      </c>
      <c r="E5462" s="1" t="s">
        <v>3421</v>
      </c>
      <c r="F5462" s="1" t="s">
        <v>98</v>
      </c>
      <c r="G5462" s="1" t="s">
        <v>99</v>
      </c>
      <c r="H5462" s="1" t="s">
        <v>100</v>
      </c>
      <c r="K5462" s="1">
        <v>1.4</v>
      </c>
      <c r="L5462" s="1">
        <v>1.4</v>
      </c>
      <c r="M5462" s="1">
        <v>1.4</v>
      </c>
      <c r="N5462" s="1" t="s">
        <v>110</v>
      </c>
      <c r="O5462" s="1">
        <v>1.1000000000000001</v>
      </c>
      <c r="P5462" s="1" t="s">
        <v>110</v>
      </c>
      <c r="Q5462" s="1" t="s">
        <v>101</v>
      </c>
      <c r="R5462" s="1" t="s">
        <v>111</v>
      </c>
      <c r="S5462" s="1" t="s">
        <v>133</v>
      </c>
      <c r="T5462" s="1" t="s">
        <v>113</v>
      </c>
      <c r="U5462" s="1" t="s">
        <v>114</v>
      </c>
      <c r="Z5462" s="1" t="s">
        <v>115</v>
      </c>
      <c r="AG5462" s="1">
        <v>300</v>
      </c>
      <c r="AI5462" s="1">
        <v>1.1000000000000001</v>
      </c>
      <c r="AJ5462" s="1" t="s">
        <v>110</v>
      </c>
      <c r="AN5462" s="1">
        <v>3</v>
      </c>
    </row>
    <row r="5463" spans="1:41" ht="25.5">
      <c r="A5463" s="6">
        <v>43162.579334872687</v>
      </c>
      <c r="B5463" s="2">
        <v>42985</v>
      </c>
      <c r="C5463" s="1" t="s">
        <v>117</v>
      </c>
      <c r="D5463" s="1">
        <v>51684</v>
      </c>
      <c r="E5463" s="1" t="s">
        <v>3421</v>
      </c>
      <c r="F5463" s="1" t="s">
        <v>98</v>
      </c>
      <c r="G5463" s="1" t="s">
        <v>99</v>
      </c>
      <c r="H5463" s="1" t="s">
        <v>100</v>
      </c>
      <c r="Q5463" s="1" t="s">
        <v>101</v>
      </c>
      <c r="R5463" s="1" t="s">
        <v>111</v>
      </c>
      <c r="S5463" s="1" t="s">
        <v>133</v>
      </c>
      <c r="U5463" s="1" t="s">
        <v>114</v>
      </c>
      <c r="Z5463" s="1" t="s">
        <v>115</v>
      </c>
      <c r="AL5463" s="1" t="s">
        <v>6274</v>
      </c>
    </row>
    <row r="5464" spans="1:41" ht="25.5">
      <c r="A5464" s="6">
        <v>43162.579819062499</v>
      </c>
      <c r="B5464" s="2">
        <v>42986</v>
      </c>
      <c r="C5464" s="1" t="s">
        <v>96</v>
      </c>
      <c r="D5464" s="1">
        <v>51684</v>
      </c>
      <c r="E5464" s="1" t="s">
        <v>3421</v>
      </c>
      <c r="F5464" s="1" t="s">
        <v>98</v>
      </c>
      <c r="G5464" s="1" t="s">
        <v>99</v>
      </c>
      <c r="H5464" s="1" t="s">
        <v>109</v>
      </c>
      <c r="Q5464" s="1" t="s">
        <v>101</v>
      </c>
      <c r="R5464" s="1" t="s">
        <v>111</v>
      </c>
      <c r="S5464" s="1" t="s">
        <v>133</v>
      </c>
      <c r="U5464" s="1" t="s">
        <v>114</v>
      </c>
      <c r="Z5464" s="1" t="s">
        <v>115</v>
      </c>
      <c r="AK5464" s="1" t="s">
        <v>6275</v>
      </c>
    </row>
    <row r="5465" spans="1:41" ht="25.5">
      <c r="A5465" s="6">
        <v>43162.582346736112</v>
      </c>
      <c r="B5465" s="2">
        <v>42975</v>
      </c>
      <c r="C5465" s="1" t="s">
        <v>117</v>
      </c>
      <c r="D5465" s="1">
        <v>51685</v>
      </c>
      <c r="E5465" s="1" t="s">
        <v>3455</v>
      </c>
      <c r="F5465" s="1" t="s">
        <v>98</v>
      </c>
      <c r="G5465" s="1" t="s">
        <v>99</v>
      </c>
      <c r="H5465" s="1" t="s">
        <v>100</v>
      </c>
      <c r="K5465" s="1">
        <v>1.75</v>
      </c>
      <c r="M5465" s="1">
        <v>1.75</v>
      </c>
      <c r="N5465" s="1" t="s">
        <v>110</v>
      </c>
      <c r="O5465" s="1">
        <v>1.4</v>
      </c>
      <c r="P5465" s="1" t="s">
        <v>110</v>
      </c>
      <c r="Q5465" s="1" t="s">
        <v>101</v>
      </c>
      <c r="R5465" s="1" t="s">
        <v>102</v>
      </c>
      <c r="S5465" s="1" t="s">
        <v>103</v>
      </c>
      <c r="T5465" s="1" t="s">
        <v>203</v>
      </c>
      <c r="U5465" s="1">
        <v>60</v>
      </c>
      <c r="V5465" s="1">
        <v>357</v>
      </c>
      <c r="W5465" s="1">
        <v>129</v>
      </c>
      <c r="X5465" s="1">
        <v>6.5</v>
      </c>
      <c r="Z5465" s="1" t="s">
        <v>33</v>
      </c>
      <c r="AA5465" s="1">
        <v>1.4</v>
      </c>
      <c r="AG5465" s="1">
        <v>350</v>
      </c>
      <c r="AM5465" s="1">
        <v>75</v>
      </c>
    </row>
    <row r="5466" spans="1:41" ht="25.5">
      <c r="A5466" s="6">
        <v>43162.583138217597</v>
      </c>
      <c r="B5466" s="2">
        <v>42976</v>
      </c>
      <c r="C5466" s="1" t="s">
        <v>96</v>
      </c>
      <c r="D5466" s="1">
        <v>51685</v>
      </c>
      <c r="E5466" s="1" t="s">
        <v>6276</v>
      </c>
      <c r="F5466" s="1" t="s">
        <v>98</v>
      </c>
      <c r="G5466" s="1" t="s">
        <v>99</v>
      </c>
      <c r="H5466" s="1" t="s">
        <v>100</v>
      </c>
      <c r="Q5466" s="1" t="s">
        <v>101</v>
      </c>
      <c r="R5466" s="1" t="s">
        <v>102</v>
      </c>
      <c r="S5466" s="1" t="s">
        <v>103</v>
      </c>
      <c r="T5466" s="1" t="s">
        <v>205</v>
      </c>
      <c r="U5466" s="1">
        <v>60</v>
      </c>
      <c r="Z5466" s="1" t="s">
        <v>33</v>
      </c>
      <c r="AA5466" s="1">
        <v>1.4</v>
      </c>
      <c r="AD5466" s="1">
        <v>7</v>
      </c>
      <c r="AM5466" s="1">
        <v>75</v>
      </c>
    </row>
    <row r="5467" spans="1:41" ht="25.5">
      <c r="A5467" s="6">
        <v>43162.584152523152</v>
      </c>
      <c r="B5467" s="2">
        <v>42976</v>
      </c>
      <c r="C5467" s="1" t="s">
        <v>117</v>
      </c>
      <c r="D5467" s="1">
        <v>51685</v>
      </c>
      <c r="E5467" s="1" t="s">
        <v>3455</v>
      </c>
      <c r="F5467" s="1" t="s">
        <v>98</v>
      </c>
      <c r="G5467" s="1" t="s">
        <v>99</v>
      </c>
      <c r="H5467" s="1" t="s">
        <v>100</v>
      </c>
      <c r="J5467" s="1" t="s">
        <v>115</v>
      </c>
      <c r="K5467" s="1">
        <v>1.75</v>
      </c>
      <c r="O5467" s="1">
        <v>1.4</v>
      </c>
      <c r="P5467" s="1" t="s">
        <v>110</v>
      </c>
      <c r="Q5467" s="1" t="s">
        <v>101</v>
      </c>
      <c r="R5467" s="1" t="s">
        <v>102</v>
      </c>
      <c r="S5467" s="1" t="s">
        <v>103</v>
      </c>
      <c r="T5467" s="1" t="s">
        <v>203</v>
      </c>
      <c r="U5467" s="1">
        <v>60</v>
      </c>
      <c r="Z5467" s="1" t="s">
        <v>33</v>
      </c>
      <c r="AA5467" s="1">
        <v>1.4</v>
      </c>
      <c r="AG5467" s="1">
        <v>350</v>
      </c>
      <c r="AI5467" s="1">
        <v>1.4</v>
      </c>
      <c r="AJ5467" s="1" t="s">
        <v>110</v>
      </c>
      <c r="AM5467" s="1">
        <v>60</v>
      </c>
    </row>
    <row r="5468" spans="1:41" ht="25.5">
      <c r="A5468" s="6">
        <v>43162.585086064813</v>
      </c>
      <c r="B5468" s="2">
        <v>42977</v>
      </c>
      <c r="C5468" s="1" t="s">
        <v>96</v>
      </c>
      <c r="D5468" s="1">
        <v>51685</v>
      </c>
      <c r="E5468" s="1" t="s">
        <v>3455</v>
      </c>
      <c r="F5468" s="1" t="s">
        <v>98</v>
      </c>
      <c r="G5468" s="1" t="s">
        <v>99</v>
      </c>
      <c r="H5468" s="1" t="s">
        <v>100</v>
      </c>
      <c r="Q5468" s="1" t="s">
        <v>101</v>
      </c>
      <c r="R5468" s="1" t="s">
        <v>102</v>
      </c>
      <c r="S5468" s="1" t="s">
        <v>103</v>
      </c>
      <c r="T5468" s="1" t="s">
        <v>205</v>
      </c>
      <c r="U5468" s="1">
        <v>60</v>
      </c>
      <c r="Z5468" s="1" t="s">
        <v>33</v>
      </c>
      <c r="AA5468" s="1">
        <v>1.4</v>
      </c>
      <c r="AD5468" s="1">
        <v>7</v>
      </c>
      <c r="AI5468" s="1">
        <v>1.4</v>
      </c>
      <c r="AJ5468" s="1" t="s">
        <v>110</v>
      </c>
      <c r="AL5468" s="1" t="s">
        <v>6278</v>
      </c>
      <c r="AM5468" s="1">
        <v>60</v>
      </c>
    </row>
    <row r="5469" spans="1:41" ht="25.5">
      <c r="A5469" s="6">
        <v>43162.586152291668</v>
      </c>
      <c r="B5469" s="2">
        <v>42977</v>
      </c>
      <c r="C5469" s="1" t="s">
        <v>117</v>
      </c>
      <c r="D5469" s="1">
        <v>51685</v>
      </c>
      <c r="E5469" s="1" t="s">
        <v>3455</v>
      </c>
      <c r="F5469" s="1" t="s">
        <v>98</v>
      </c>
      <c r="G5469" s="1" t="s">
        <v>99</v>
      </c>
      <c r="H5469" s="1" t="s">
        <v>100</v>
      </c>
      <c r="K5469" s="1">
        <v>1.75</v>
      </c>
      <c r="O5469" s="1">
        <v>1.4</v>
      </c>
      <c r="P5469" s="1" t="s">
        <v>110</v>
      </c>
      <c r="Q5469" s="1" t="s">
        <v>121</v>
      </c>
      <c r="R5469" s="1" t="s">
        <v>102</v>
      </c>
      <c r="S5469" s="1" t="s">
        <v>103</v>
      </c>
      <c r="T5469" s="1" t="s">
        <v>203</v>
      </c>
      <c r="U5469" s="1">
        <v>60</v>
      </c>
      <c r="Z5469" s="1" t="s">
        <v>33</v>
      </c>
      <c r="AA5469" s="1">
        <v>1.4</v>
      </c>
      <c r="AG5469" s="1">
        <v>350</v>
      </c>
      <c r="AI5469" s="1">
        <v>1.4</v>
      </c>
      <c r="AJ5469" s="1" t="s">
        <v>110</v>
      </c>
      <c r="AL5469" s="1" t="s">
        <v>6280</v>
      </c>
      <c r="AM5469" s="1">
        <v>60</v>
      </c>
    </row>
    <row r="5470" spans="1:41" ht="25.5">
      <c r="A5470" s="6">
        <v>43162.586921284717</v>
      </c>
      <c r="B5470" s="2">
        <v>42978</v>
      </c>
      <c r="C5470" s="1" t="s">
        <v>96</v>
      </c>
      <c r="D5470" s="1">
        <v>51685</v>
      </c>
      <c r="E5470" s="1" t="s">
        <v>3455</v>
      </c>
      <c r="F5470" s="1" t="s">
        <v>98</v>
      </c>
      <c r="G5470" s="1" t="s">
        <v>99</v>
      </c>
      <c r="H5470" s="1" t="s">
        <v>100</v>
      </c>
      <c r="Q5470" s="1" t="s">
        <v>101</v>
      </c>
      <c r="R5470" s="1" t="s">
        <v>102</v>
      </c>
      <c r="S5470" s="1" t="s">
        <v>103</v>
      </c>
      <c r="T5470" s="1" t="s">
        <v>205</v>
      </c>
      <c r="U5470" s="1">
        <v>60</v>
      </c>
      <c r="Z5470" s="1" t="s">
        <v>33</v>
      </c>
      <c r="AA5470" s="1">
        <v>1.4</v>
      </c>
      <c r="AD5470" s="1">
        <v>7</v>
      </c>
      <c r="AL5470" s="1" t="s">
        <v>6280</v>
      </c>
      <c r="AM5470" s="1">
        <v>60</v>
      </c>
    </row>
    <row r="5471" spans="1:41" ht="25.5">
      <c r="A5471" s="6">
        <v>43162.587993715279</v>
      </c>
      <c r="B5471" s="2">
        <v>42978</v>
      </c>
      <c r="C5471" s="1" t="s">
        <v>117</v>
      </c>
      <c r="D5471" s="1">
        <v>51685</v>
      </c>
      <c r="E5471" s="1" t="s">
        <v>3455</v>
      </c>
      <c r="F5471" s="1" t="s">
        <v>98</v>
      </c>
      <c r="G5471" s="1" t="s">
        <v>99</v>
      </c>
      <c r="H5471" s="1" t="s">
        <v>100</v>
      </c>
      <c r="K5471" s="1">
        <v>1.75</v>
      </c>
      <c r="O5471" s="1">
        <v>1.4</v>
      </c>
      <c r="P5471" s="1" t="s">
        <v>110</v>
      </c>
      <c r="Q5471" s="1" t="s">
        <v>101</v>
      </c>
      <c r="R5471" s="1" t="s">
        <v>102</v>
      </c>
      <c r="S5471" s="1" t="s">
        <v>103</v>
      </c>
      <c r="T5471" s="1" t="s">
        <v>203</v>
      </c>
      <c r="U5471" s="1">
        <v>60</v>
      </c>
      <c r="V5471" s="1">
        <v>34</v>
      </c>
      <c r="W5471" s="1">
        <v>136</v>
      </c>
      <c r="X5471" s="1">
        <v>5.4</v>
      </c>
      <c r="Z5471" s="1" t="s">
        <v>33</v>
      </c>
      <c r="AA5471" s="1">
        <v>1.4</v>
      </c>
      <c r="AG5471" s="1">
        <v>350</v>
      </c>
      <c r="AI5471" s="1">
        <v>1.4</v>
      </c>
      <c r="AJ5471" s="1" t="s">
        <v>110</v>
      </c>
      <c r="AL5471" s="1" t="s">
        <v>6281</v>
      </c>
      <c r="AM5471" s="1">
        <v>60</v>
      </c>
      <c r="AN5471" s="1">
        <v>3</v>
      </c>
    </row>
    <row r="5472" spans="1:41" ht="25.5">
      <c r="A5472" s="6">
        <v>43162.588905173616</v>
      </c>
      <c r="B5472" s="2">
        <v>42979</v>
      </c>
      <c r="C5472" s="1" t="s">
        <v>96</v>
      </c>
      <c r="D5472" s="1">
        <v>51685</v>
      </c>
      <c r="E5472" s="1" t="s">
        <v>3455</v>
      </c>
      <c r="F5472" s="1" t="s">
        <v>98</v>
      </c>
      <c r="G5472" s="1" t="s">
        <v>99</v>
      </c>
      <c r="H5472" s="1" t="s">
        <v>100</v>
      </c>
      <c r="Q5472" s="1" t="s">
        <v>121</v>
      </c>
      <c r="R5472" s="1" t="s">
        <v>102</v>
      </c>
      <c r="S5472" s="1" t="s">
        <v>101</v>
      </c>
      <c r="T5472" s="1" t="s">
        <v>205</v>
      </c>
      <c r="U5472" s="1">
        <v>60</v>
      </c>
      <c r="Z5472" s="1" t="s">
        <v>33</v>
      </c>
      <c r="AA5472" s="1">
        <v>1.4</v>
      </c>
      <c r="AL5472" s="1" t="s">
        <v>6280</v>
      </c>
      <c r="AM5472" s="1">
        <v>60</v>
      </c>
      <c r="AN5472" s="1">
        <v>3</v>
      </c>
    </row>
    <row r="5473" spans="1:41" ht="25.5">
      <c r="A5473" s="6">
        <v>43162.590174641206</v>
      </c>
      <c r="B5473" s="2">
        <v>42979</v>
      </c>
      <c r="C5473" s="1" t="s">
        <v>117</v>
      </c>
      <c r="D5473" s="1">
        <v>51685</v>
      </c>
      <c r="E5473" s="1" t="s">
        <v>3455</v>
      </c>
      <c r="F5473" s="1" t="s">
        <v>98</v>
      </c>
      <c r="G5473" s="1" t="s">
        <v>99</v>
      </c>
      <c r="H5473" s="1" t="s">
        <v>100</v>
      </c>
      <c r="K5473" s="1">
        <v>1.75</v>
      </c>
      <c r="O5473" s="1">
        <v>1.4</v>
      </c>
      <c r="P5473" s="1" t="s">
        <v>110</v>
      </c>
      <c r="Q5473" s="1" t="s">
        <v>121</v>
      </c>
      <c r="R5473" s="1" t="s">
        <v>102</v>
      </c>
      <c r="S5473" s="1" t="s">
        <v>103</v>
      </c>
      <c r="T5473" s="1" t="s">
        <v>203</v>
      </c>
      <c r="U5473" s="1">
        <v>60</v>
      </c>
      <c r="V5473" s="1">
        <v>37</v>
      </c>
      <c r="W5473" s="1">
        <v>121</v>
      </c>
      <c r="X5473" s="1">
        <v>5.4</v>
      </c>
      <c r="Z5473" s="1" t="s">
        <v>33</v>
      </c>
      <c r="AA5473" s="1">
        <v>1.4</v>
      </c>
      <c r="AG5473" s="1">
        <v>350</v>
      </c>
      <c r="AI5473" s="1">
        <v>1.4</v>
      </c>
      <c r="AJ5473" s="1" t="s">
        <v>110</v>
      </c>
      <c r="AM5473" s="1">
        <v>60</v>
      </c>
      <c r="AN5473" s="1">
        <v>3</v>
      </c>
    </row>
    <row r="5474" spans="1:41" ht="25.5">
      <c r="A5474" s="6">
        <v>43162.625398784723</v>
      </c>
      <c r="B5474" s="2">
        <v>42979</v>
      </c>
      <c r="C5474" s="1" t="s">
        <v>117</v>
      </c>
      <c r="D5474" s="1">
        <v>51685</v>
      </c>
      <c r="E5474" s="1" t="s">
        <v>6282</v>
      </c>
      <c r="F5474" s="1" t="s">
        <v>98</v>
      </c>
      <c r="G5474" s="1" t="s">
        <v>99</v>
      </c>
      <c r="H5474" s="1" t="s">
        <v>100</v>
      </c>
      <c r="K5474" s="1">
        <v>1.3</v>
      </c>
      <c r="O5474" s="1">
        <v>1</v>
      </c>
      <c r="P5474" s="1" t="s">
        <v>110</v>
      </c>
      <c r="Q5474" s="1" t="s">
        <v>101</v>
      </c>
      <c r="R5474" s="1" t="s">
        <v>102</v>
      </c>
      <c r="S5474" s="1" t="s">
        <v>133</v>
      </c>
      <c r="T5474" s="1" t="s">
        <v>6245</v>
      </c>
      <c r="U5474" s="1" t="s">
        <v>196</v>
      </c>
      <c r="Z5474" s="1" t="s">
        <v>33</v>
      </c>
      <c r="AA5474" s="1">
        <v>1</v>
      </c>
      <c r="AB5474" s="1">
        <v>220</v>
      </c>
      <c r="AG5474" s="1">
        <v>300</v>
      </c>
      <c r="AI5474" s="1">
        <v>1</v>
      </c>
      <c r="AJ5474" s="1" t="s">
        <v>110</v>
      </c>
      <c r="AL5474" s="1" t="s">
        <v>6283</v>
      </c>
      <c r="AM5474" s="1">
        <v>40</v>
      </c>
      <c r="AO5474" s="1">
        <v>125</v>
      </c>
    </row>
    <row r="5475" spans="1:41" ht="25.5">
      <c r="A5475" s="6">
        <v>43162.591335671299</v>
      </c>
      <c r="B5475" s="2">
        <v>42980</v>
      </c>
      <c r="C5475" s="1" t="s">
        <v>96</v>
      </c>
      <c r="D5475" s="1">
        <v>51685</v>
      </c>
      <c r="E5475" s="1" t="s">
        <v>3455</v>
      </c>
      <c r="F5475" s="1" t="s">
        <v>98</v>
      </c>
      <c r="G5475" s="1" t="s">
        <v>99</v>
      </c>
      <c r="H5475" s="1" t="s">
        <v>100</v>
      </c>
      <c r="Q5475" s="1" t="s">
        <v>101</v>
      </c>
      <c r="R5475" s="1" t="s">
        <v>102</v>
      </c>
      <c r="S5475" s="1" t="s">
        <v>133</v>
      </c>
      <c r="T5475" s="1" t="s">
        <v>205</v>
      </c>
      <c r="U5475" s="1">
        <v>60</v>
      </c>
      <c r="Z5475" s="1" t="s">
        <v>33</v>
      </c>
      <c r="AA5475" s="1">
        <v>1.4</v>
      </c>
      <c r="AB5475" s="1">
        <v>320</v>
      </c>
      <c r="AM5475" s="1">
        <v>60</v>
      </c>
      <c r="AN5475" s="1">
        <v>3</v>
      </c>
      <c r="AO5475" s="1">
        <v>160</v>
      </c>
    </row>
    <row r="5476" spans="1:41" ht="25.5">
      <c r="A5476" s="6">
        <v>43162.626241678241</v>
      </c>
      <c r="B5476" s="2">
        <v>42980</v>
      </c>
      <c r="C5476" s="1" t="s">
        <v>96</v>
      </c>
      <c r="D5476" s="1">
        <v>51685</v>
      </c>
      <c r="E5476" s="1" t="s">
        <v>6282</v>
      </c>
      <c r="F5476" s="1" t="s">
        <v>98</v>
      </c>
      <c r="G5476" s="1" t="s">
        <v>99</v>
      </c>
      <c r="H5476" s="1" t="s">
        <v>100</v>
      </c>
      <c r="Q5476" s="1" t="s">
        <v>119</v>
      </c>
      <c r="R5476" s="1" t="s">
        <v>102</v>
      </c>
      <c r="S5476" s="1" t="s">
        <v>103</v>
      </c>
      <c r="T5476" s="1" t="s">
        <v>6250</v>
      </c>
      <c r="U5476" s="1">
        <v>60</v>
      </c>
      <c r="Z5476" s="1" t="s">
        <v>33</v>
      </c>
      <c r="AA5476" s="1">
        <v>1</v>
      </c>
      <c r="AB5476" s="1">
        <v>220</v>
      </c>
      <c r="AL5476" s="1" t="s">
        <v>6286</v>
      </c>
      <c r="AM5476" s="1">
        <v>40</v>
      </c>
      <c r="AO5476" s="1">
        <v>125</v>
      </c>
    </row>
    <row r="5477" spans="1:41" ht="25.5">
      <c r="A5477" s="6">
        <v>43162.592536666663</v>
      </c>
      <c r="B5477" s="2">
        <v>42980</v>
      </c>
      <c r="C5477" s="1" t="s">
        <v>117</v>
      </c>
      <c r="D5477" s="1">
        <v>51685</v>
      </c>
      <c r="E5477" s="1" t="s">
        <v>3455</v>
      </c>
      <c r="F5477" s="1" t="s">
        <v>98</v>
      </c>
      <c r="G5477" s="1" t="s">
        <v>99</v>
      </c>
      <c r="H5477" s="1" t="s">
        <v>100</v>
      </c>
      <c r="K5477" s="1">
        <v>1.75</v>
      </c>
      <c r="O5477" s="1">
        <v>1.4</v>
      </c>
      <c r="P5477" s="1" t="s">
        <v>110</v>
      </c>
      <c r="Q5477" s="1" t="s">
        <v>101</v>
      </c>
      <c r="R5477" s="1" t="s">
        <v>102</v>
      </c>
      <c r="S5477" s="1" t="s">
        <v>133</v>
      </c>
      <c r="T5477" s="1" t="s">
        <v>203</v>
      </c>
      <c r="U5477" s="1" t="s">
        <v>196</v>
      </c>
      <c r="Z5477" s="1" t="s">
        <v>33</v>
      </c>
      <c r="AA5477" s="1">
        <v>1.4</v>
      </c>
      <c r="AB5477" s="1">
        <v>330</v>
      </c>
      <c r="AG5477" s="1">
        <v>350</v>
      </c>
      <c r="AI5477" s="1">
        <v>1.4</v>
      </c>
      <c r="AJ5477" s="1" t="s">
        <v>110</v>
      </c>
      <c r="AM5477" s="1">
        <v>60</v>
      </c>
      <c r="AN5477" s="1">
        <v>3</v>
      </c>
      <c r="AO5477" s="1">
        <v>165</v>
      </c>
    </row>
    <row r="5478" spans="1:41" ht="25.5">
      <c r="A5478" s="6">
        <v>43162.594050636573</v>
      </c>
      <c r="B5478" s="2">
        <v>42981</v>
      </c>
      <c r="C5478" s="1" t="s">
        <v>96</v>
      </c>
      <c r="D5478" s="1">
        <v>51685</v>
      </c>
      <c r="E5478" s="1" t="s">
        <v>3455</v>
      </c>
      <c r="F5478" s="1" t="s">
        <v>98</v>
      </c>
      <c r="G5478" s="1" t="s">
        <v>99</v>
      </c>
      <c r="H5478" s="1" t="s">
        <v>100</v>
      </c>
      <c r="Q5478" s="1" t="s">
        <v>101</v>
      </c>
      <c r="R5478" s="1" t="s">
        <v>102</v>
      </c>
      <c r="S5478" s="1" t="s">
        <v>101</v>
      </c>
      <c r="T5478" s="1" t="s">
        <v>205</v>
      </c>
      <c r="U5478" s="1">
        <v>60</v>
      </c>
      <c r="Z5478" s="1" t="s">
        <v>33</v>
      </c>
      <c r="AA5478" s="1">
        <v>1.4</v>
      </c>
      <c r="AB5478" s="1">
        <v>330</v>
      </c>
      <c r="AM5478" s="1">
        <v>60</v>
      </c>
      <c r="AO5478" s="1">
        <v>160</v>
      </c>
    </row>
    <row r="5479" spans="1:41" ht="25.5">
      <c r="A5479" s="6">
        <v>43162.594876631949</v>
      </c>
      <c r="B5479" s="2">
        <v>42981</v>
      </c>
      <c r="C5479" s="1" t="s">
        <v>117</v>
      </c>
      <c r="D5479" s="1">
        <v>51685</v>
      </c>
      <c r="E5479" s="1" t="s">
        <v>3455</v>
      </c>
      <c r="F5479" s="1" t="s">
        <v>98</v>
      </c>
      <c r="G5479" s="1" t="s">
        <v>99</v>
      </c>
      <c r="H5479" s="1" t="s">
        <v>100</v>
      </c>
      <c r="K5479" s="1">
        <v>1.75</v>
      </c>
      <c r="O5479" s="1">
        <v>1.4</v>
      </c>
      <c r="P5479" s="1" t="s">
        <v>110</v>
      </c>
      <c r="Q5479" s="1" t="s">
        <v>101</v>
      </c>
      <c r="R5479" s="1" t="s">
        <v>102</v>
      </c>
      <c r="S5479" s="1" t="s">
        <v>101</v>
      </c>
      <c r="T5479" s="1" t="s">
        <v>203</v>
      </c>
      <c r="U5479" s="1">
        <v>60</v>
      </c>
      <c r="Z5479" s="1" t="s">
        <v>33</v>
      </c>
      <c r="AA5479" s="1">
        <v>1.4</v>
      </c>
      <c r="AB5479" s="1">
        <v>330</v>
      </c>
      <c r="AG5479" s="1">
        <v>350</v>
      </c>
      <c r="AI5479" s="1">
        <v>1.4</v>
      </c>
      <c r="AJ5479" s="1" t="s">
        <v>110</v>
      </c>
      <c r="AM5479" s="1">
        <v>60</v>
      </c>
      <c r="AN5479" s="1">
        <v>3</v>
      </c>
      <c r="AO5479" s="1">
        <v>160</v>
      </c>
    </row>
    <row r="5480" spans="1:41" ht="25.5">
      <c r="A5480" s="6">
        <v>43162.595861331021</v>
      </c>
      <c r="B5480" s="2">
        <v>42982</v>
      </c>
      <c r="C5480" s="1" t="s">
        <v>96</v>
      </c>
      <c r="D5480" s="1">
        <v>51685</v>
      </c>
      <c r="E5480" s="1" t="s">
        <v>3455</v>
      </c>
      <c r="F5480" s="1" t="s">
        <v>98</v>
      </c>
      <c r="G5480" s="1" t="s">
        <v>99</v>
      </c>
      <c r="H5480" s="1" t="s">
        <v>100</v>
      </c>
      <c r="Q5480" s="1" t="s">
        <v>101</v>
      </c>
      <c r="R5480" s="1" t="s">
        <v>102</v>
      </c>
      <c r="S5480" s="1" t="s">
        <v>101</v>
      </c>
      <c r="T5480" s="1" t="s">
        <v>205</v>
      </c>
      <c r="U5480" s="1">
        <v>60</v>
      </c>
      <c r="Z5480" s="1" t="s">
        <v>33</v>
      </c>
      <c r="AA5480" s="1">
        <v>1.4</v>
      </c>
      <c r="AB5480" s="1">
        <v>330</v>
      </c>
      <c r="AM5480" s="1">
        <v>60</v>
      </c>
      <c r="AN5480" s="1">
        <v>3</v>
      </c>
      <c r="AO5480" s="1">
        <v>160</v>
      </c>
    </row>
    <row r="5481" spans="1:41" ht="25.5">
      <c r="A5481" s="6">
        <v>43162.607392291669</v>
      </c>
      <c r="B5481" s="2">
        <v>42982</v>
      </c>
      <c r="C5481" s="1" t="s">
        <v>96</v>
      </c>
      <c r="D5481" s="1">
        <v>51685</v>
      </c>
      <c r="E5481" s="1" t="s">
        <v>3455</v>
      </c>
      <c r="F5481" s="1" t="s">
        <v>98</v>
      </c>
      <c r="G5481" s="1" t="s">
        <v>99</v>
      </c>
      <c r="H5481" s="1" t="s">
        <v>100</v>
      </c>
      <c r="Q5481" s="1" t="s">
        <v>101</v>
      </c>
      <c r="R5481" s="1" t="s">
        <v>102</v>
      </c>
      <c r="S5481" s="1" t="s">
        <v>101</v>
      </c>
      <c r="T5481" s="1" t="s">
        <v>205</v>
      </c>
      <c r="U5481" s="1">
        <v>60</v>
      </c>
      <c r="Z5481" s="1" t="s">
        <v>33</v>
      </c>
      <c r="AA5481" s="1">
        <v>1.4</v>
      </c>
      <c r="AB5481" s="1">
        <v>330</v>
      </c>
      <c r="AM5481" s="1">
        <v>60</v>
      </c>
      <c r="AN5481" s="1">
        <v>3</v>
      </c>
      <c r="AO5481" s="1">
        <v>160</v>
      </c>
    </row>
    <row r="5482" spans="1:41" ht="25.5">
      <c r="A5482" s="6">
        <v>43162.608313715275</v>
      </c>
      <c r="B5482" s="2">
        <v>42982</v>
      </c>
      <c r="C5482" s="1" t="s">
        <v>117</v>
      </c>
      <c r="D5482" s="1">
        <v>51685</v>
      </c>
      <c r="E5482" s="1" t="s">
        <v>3455</v>
      </c>
      <c r="F5482" s="1" t="s">
        <v>98</v>
      </c>
      <c r="G5482" s="1" t="s">
        <v>99</v>
      </c>
      <c r="H5482" s="1" t="s">
        <v>100</v>
      </c>
      <c r="K5482" s="1">
        <v>1.75</v>
      </c>
      <c r="O5482" s="1">
        <v>1.4</v>
      </c>
      <c r="P5482" s="1" t="s">
        <v>110</v>
      </c>
      <c r="Q5482" s="1" t="s">
        <v>101</v>
      </c>
      <c r="R5482" s="1" t="s">
        <v>102</v>
      </c>
      <c r="S5482" s="1" t="s">
        <v>133</v>
      </c>
      <c r="T5482" s="1" t="s">
        <v>203</v>
      </c>
      <c r="U5482" s="1">
        <v>60</v>
      </c>
      <c r="Z5482" s="1" t="s">
        <v>33</v>
      </c>
      <c r="AA5482" s="1">
        <v>1.4</v>
      </c>
      <c r="AB5482" s="1">
        <v>330</v>
      </c>
      <c r="AG5482" s="1">
        <v>350</v>
      </c>
      <c r="AI5482" s="1">
        <v>1.4</v>
      </c>
      <c r="AJ5482" s="1" t="s">
        <v>110</v>
      </c>
      <c r="AM5482" s="1">
        <v>60</v>
      </c>
      <c r="AN5482" s="1">
        <v>3</v>
      </c>
      <c r="AO5482" s="1">
        <v>160</v>
      </c>
    </row>
    <row r="5483" spans="1:41" ht="25.5">
      <c r="A5483" s="6">
        <v>43162.609063564814</v>
      </c>
      <c r="B5483" s="2">
        <v>42983</v>
      </c>
      <c r="C5483" s="1" t="s">
        <v>96</v>
      </c>
      <c r="D5483" s="1">
        <v>51685</v>
      </c>
      <c r="E5483" s="1" t="s">
        <v>3455</v>
      </c>
      <c r="F5483" s="1" t="s">
        <v>98</v>
      </c>
      <c r="G5483" s="1" t="s">
        <v>99</v>
      </c>
      <c r="H5483" s="1" t="s">
        <v>100</v>
      </c>
      <c r="Q5483" s="1" t="s">
        <v>101</v>
      </c>
      <c r="R5483" s="1" t="s">
        <v>102</v>
      </c>
      <c r="S5483" s="1" t="s">
        <v>101</v>
      </c>
      <c r="T5483" s="1" t="s">
        <v>205</v>
      </c>
      <c r="U5483" s="1">
        <v>60</v>
      </c>
      <c r="Z5483" s="1" t="s">
        <v>33</v>
      </c>
      <c r="AA5483" s="1">
        <v>1.4</v>
      </c>
      <c r="AB5483" s="1">
        <v>330</v>
      </c>
      <c r="AM5483" s="1">
        <v>80</v>
      </c>
      <c r="AN5483" s="1">
        <v>3</v>
      </c>
      <c r="AO5483" s="1">
        <v>160</v>
      </c>
    </row>
    <row r="5484" spans="1:41" ht="25.5">
      <c r="A5484" s="6">
        <v>43162.610035150465</v>
      </c>
      <c r="B5484" s="2">
        <v>42983</v>
      </c>
      <c r="C5484" s="1" t="s">
        <v>117</v>
      </c>
      <c r="D5484" s="1">
        <v>51685</v>
      </c>
      <c r="E5484" s="1" t="s">
        <v>3455</v>
      </c>
      <c r="F5484" s="1" t="s">
        <v>98</v>
      </c>
      <c r="G5484" s="1" t="s">
        <v>99</v>
      </c>
      <c r="H5484" s="1" t="s">
        <v>207</v>
      </c>
      <c r="K5484" s="1">
        <v>1.75</v>
      </c>
      <c r="Q5484" s="1" t="s">
        <v>101</v>
      </c>
      <c r="R5484" s="1" t="s">
        <v>102</v>
      </c>
      <c r="S5484" s="1" t="s">
        <v>112</v>
      </c>
      <c r="T5484" s="1" t="s">
        <v>203</v>
      </c>
      <c r="U5484" s="1" t="s">
        <v>416</v>
      </c>
      <c r="Z5484" s="1" t="s">
        <v>33</v>
      </c>
      <c r="AA5484" s="1">
        <v>1.4</v>
      </c>
      <c r="AB5484" s="1">
        <v>330</v>
      </c>
      <c r="AG5484" s="1">
        <v>350</v>
      </c>
      <c r="AI5484" s="1">
        <v>1.4</v>
      </c>
      <c r="AJ5484" s="1" t="s">
        <v>110</v>
      </c>
      <c r="AM5484" s="1">
        <v>60</v>
      </c>
      <c r="AN5484" s="1">
        <v>3</v>
      </c>
      <c r="AO5484" s="1">
        <v>160</v>
      </c>
    </row>
    <row r="5485" spans="1:41" ht="25.5">
      <c r="A5485" s="6">
        <v>43162.610992094909</v>
      </c>
      <c r="B5485" s="2">
        <v>42984</v>
      </c>
      <c r="C5485" s="1" t="s">
        <v>96</v>
      </c>
      <c r="D5485" s="1">
        <v>51685</v>
      </c>
      <c r="E5485" s="1" t="s">
        <v>3455</v>
      </c>
      <c r="F5485" s="1" t="s">
        <v>98</v>
      </c>
      <c r="G5485" s="1" t="s">
        <v>99</v>
      </c>
      <c r="H5485" s="1" t="s">
        <v>100</v>
      </c>
      <c r="Q5485" s="1" t="s">
        <v>101</v>
      </c>
      <c r="R5485" s="1" t="s">
        <v>122</v>
      </c>
      <c r="S5485" s="1" t="s">
        <v>101</v>
      </c>
      <c r="T5485" s="1" t="s">
        <v>205</v>
      </c>
      <c r="U5485" s="1" t="s">
        <v>114</v>
      </c>
      <c r="Z5485" s="1" t="s">
        <v>115</v>
      </c>
      <c r="AA5485" s="1">
        <v>1.4</v>
      </c>
      <c r="AB5485" s="1">
        <v>330</v>
      </c>
      <c r="AM5485" s="1">
        <v>60</v>
      </c>
      <c r="AN5485" s="1">
        <v>3</v>
      </c>
      <c r="AO5485" s="1">
        <v>160</v>
      </c>
    </row>
    <row r="5486" spans="1:41" ht="25.5">
      <c r="A5486" s="6">
        <v>43162.611820497681</v>
      </c>
      <c r="B5486" s="2">
        <v>42984</v>
      </c>
      <c r="C5486" s="1" t="s">
        <v>117</v>
      </c>
      <c r="D5486" s="1">
        <v>51685</v>
      </c>
      <c r="E5486" s="1" t="s">
        <v>3455</v>
      </c>
      <c r="F5486" s="1" t="s">
        <v>98</v>
      </c>
      <c r="G5486" s="1" t="s">
        <v>99</v>
      </c>
      <c r="H5486" s="1" t="s">
        <v>100</v>
      </c>
      <c r="M5486" s="1">
        <v>1.75</v>
      </c>
      <c r="N5486" s="1" t="s">
        <v>110</v>
      </c>
      <c r="Q5486" s="1" t="s">
        <v>101</v>
      </c>
      <c r="R5486" s="1" t="s">
        <v>122</v>
      </c>
      <c r="S5486" s="1" t="s">
        <v>101</v>
      </c>
      <c r="T5486" s="1" t="s">
        <v>113</v>
      </c>
      <c r="U5486" s="1">
        <v>60</v>
      </c>
      <c r="Z5486" s="1" t="s">
        <v>33</v>
      </c>
      <c r="AG5486" s="1">
        <v>350</v>
      </c>
      <c r="AI5486" s="1">
        <v>1.4</v>
      </c>
      <c r="AJ5486" s="1" t="s">
        <v>110</v>
      </c>
      <c r="AN5486" s="1">
        <v>3</v>
      </c>
    </row>
    <row r="5487" spans="1:41" ht="25.5">
      <c r="A5487" s="6">
        <v>43162.612561608796</v>
      </c>
      <c r="B5487" s="2">
        <v>42985</v>
      </c>
      <c r="C5487" s="1" t="s">
        <v>96</v>
      </c>
      <c r="D5487" s="1">
        <v>51685</v>
      </c>
      <c r="E5487" s="1" t="s">
        <v>3455</v>
      </c>
      <c r="F5487" s="1" t="s">
        <v>98</v>
      </c>
      <c r="G5487" s="1" t="s">
        <v>99</v>
      </c>
      <c r="H5487" s="1" t="s">
        <v>100</v>
      </c>
      <c r="M5487" s="1">
        <v>1.75</v>
      </c>
      <c r="N5487" s="1" t="s">
        <v>110</v>
      </c>
      <c r="Q5487" s="1" t="s">
        <v>101</v>
      </c>
      <c r="R5487" s="1" t="s">
        <v>111</v>
      </c>
      <c r="S5487" s="1" t="s">
        <v>101</v>
      </c>
      <c r="T5487" s="1" t="s">
        <v>113</v>
      </c>
      <c r="U5487" s="1" t="s">
        <v>114</v>
      </c>
      <c r="Z5487" s="1" t="s">
        <v>33</v>
      </c>
      <c r="AG5487" s="1">
        <v>350</v>
      </c>
      <c r="AN5487" s="1">
        <v>3</v>
      </c>
    </row>
    <row r="5488" spans="1:41">
      <c r="A5488" s="6">
        <v>43162.613020439814</v>
      </c>
      <c r="B5488" s="2">
        <v>42985</v>
      </c>
      <c r="C5488" s="1" t="s">
        <v>117</v>
      </c>
      <c r="D5488" s="1">
        <v>51685</v>
      </c>
      <c r="E5488" s="1" t="s">
        <v>3455</v>
      </c>
      <c r="F5488" s="1" t="s">
        <v>98</v>
      </c>
      <c r="G5488" s="1" t="s">
        <v>99</v>
      </c>
      <c r="H5488" s="1" t="s">
        <v>109</v>
      </c>
      <c r="Q5488" s="1" t="s">
        <v>101</v>
      </c>
      <c r="R5488" s="1" t="s">
        <v>111</v>
      </c>
      <c r="S5488" s="1" t="s">
        <v>101</v>
      </c>
      <c r="U5488" s="1" t="s">
        <v>114</v>
      </c>
      <c r="Z5488" s="1" t="s">
        <v>33</v>
      </c>
    </row>
    <row r="5489" spans="1:41" ht="25.5">
      <c r="A5489" s="6">
        <v>43162.617099930554</v>
      </c>
      <c r="B5489" s="2">
        <v>42975</v>
      </c>
      <c r="C5489" s="1" t="s">
        <v>117</v>
      </c>
      <c r="D5489" s="1">
        <v>51686</v>
      </c>
      <c r="E5489" s="1" t="s">
        <v>503</v>
      </c>
      <c r="F5489" s="1" t="s">
        <v>98</v>
      </c>
      <c r="G5489" s="1" t="s">
        <v>99</v>
      </c>
      <c r="H5489" s="1" t="s">
        <v>109</v>
      </c>
      <c r="K5489" s="1">
        <v>1.3</v>
      </c>
      <c r="L5489" s="1">
        <v>1.3</v>
      </c>
      <c r="M5489" s="1">
        <v>1.3</v>
      </c>
      <c r="N5489" s="1" t="s">
        <v>110</v>
      </c>
      <c r="O5489" s="1">
        <v>1</v>
      </c>
      <c r="P5489" s="1" t="s">
        <v>110</v>
      </c>
      <c r="Q5489" s="1" t="s">
        <v>121</v>
      </c>
      <c r="R5489" s="1" t="s">
        <v>102</v>
      </c>
      <c r="S5489" s="1" t="s">
        <v>101</v>
      </c>
      <c r="T5489" s="1" t="s">
        <v>113</v>
      </c>
      <c r="U5489" s="1">
        <v>60</v>
      </c>
      <c r="Z5489" s="1" t="s">
        <v>33</v>
      </c>
      <c r="AG5489" s="1">
        <v>300</v>
      </c>
    </row>
    <row r="5490" spans="1:41" ht="25.5">
      <c r="A5490" s="6">
        <v>43162.617753229162</v>
      </c>
      <c r="B5490" s="2">
        <v>42976</v>
      </c>
      <c r="C5490" s="1" t="s">
        <v>96</v>
      </c>
      <c r="D5490" s="1">
        <v>51686</v>
      </c>
      <c r="E5490" s="1" t="s">
        <v>6282</v>
      </c>
      <c r="F5490" s="1" t="s">
        <v>98</v>
      </c>
      <c r="G5490" s="1" t="s">
        <v>99</v>
      </c>
      <c r="H5490" s="1" t="s">
        <v>100</v>
      </c>
      <c r="L5490" s="1">
        <v>1.3</v>
      </c>
      <c r="M5490" s="1">
        <v>1.3</v>
      </c>
      <c r="N5490" s="1" t="s">
        <v>110</v>
      </c>
      <c r="Q5490" s="1" t="s">
        <v>101</v>
      </c>
      <c r="R5490" s="1" t="s">
        <v>102</v>
      </c>
      <c r="S5490" s="1" t="s">
        <v>133</v>
      </c>
      <c r="T5490" s="1" t="s">
        <v>113</v>
      </c>
      <c r="U5490" s="1">
        <v>60</v>
      </c>
      <c r="Z5490" s="1" t="s">
        <v>33</v>
      </c>
      <c r="AD5490" s="1">
        <v>5.2</v>
      </c>
      <c r="AG5490" s="1">
        <v>300</v>
      </c>
    </row>
    <row r="5491" spans="1:41" ht="25.5">
      <c r="A5491" s="6">
        <v>43162.619011782408</v>
      </c>
      <c r="B5491" s="2">
        <v>42976</v>
      </c>
      <c r="C5491" s="1" t="s">
        <v>117</v>
      </c>
      <c r="D5491" s="1">
        <v>51686</v>
      </c>
      <c r="E5491" s="1" t="s">
        <v>6282</v>
      </c>
      <c r="F5491" s="1" t="s">
        <v>98</v>
      </c>
      <c r="G5491" s="1" t="s">
        <v>99</v>
      </c>
      <c r="H5491" s="1" t="s">
        <v>100</v>
      </c>
      <c r="K5491" s="1">
        <v>1.3</v>
      </c>
      <c r="O5491" s="1">
        <v>1</v>
      </c>
      <c r="P5491" s="1" t="s">
        <v>110</v>
      </c>
      <c r="Q5491" s="1" t="s">
        <v>119</v>
      </c>
      <c r="R5491" s="1" t="s">
        <v>102</v>
      </c>
      <c r="S5491" s="1" t="s">
        <v>103</v>
      </c>
      <c r="T5491" s="1" t="s">
        <v>6245</v>
      </c>
      <c r="U5491" s="1">
        <v>60</v>
      </c>
      <c r="V5491" s="1">
        <v>40</v>
      </c>
      <c r="W5491" s="1">
        <v>126</v>
      </c>
      <c r="X5491" s="1">
        <v>5.8</v>
      </c>
      <c r="Z5491" s="1" t="s">
        <v>33</v>
      </c>
      <c r="AA5491" s="1">
        <v>1</v>
      </c>
      <c r="AG5491" s="1">
        <v>300</v>
      </c>
      <c r="AI5491" s="1">
        <v>1</v>
      </c>
      <c r="AJ5491" s="1" t="s">
        <v>110</v>
      </c>
      <c r="AL5491" s="1" t="s">
        <v>6292</v>
      </c>
      <c r="AM5491" s="1">
        <v>60</v>
      </c>
    </row>
    <row r="5492" spans="1:41" ht="25.5">
      <c r="A5492" s="6">
        <v>43162.620089282413</v>
      </c>
      <c r="B5492" s="2">
        <v>42977</v>
      </c>
      <c r="C5492" s="1" t="s">
        <v>96</v>
      </c>
      <c r="D5492" s="1">
        <v>51686</v>
      </c>
      <c r="E5492" s="1" t="s">
        <v>6282</v>
      </c>
      <c r="F5492" s="1" t="s">
        <v>98</v>
      </c>
      <c r="G5492" s="1" t="s">
        <v>99</v>
      </c>
      <c r="H5492" s="1" t="s">
        <v>100</v>
      </c>
      <c r="Q5492" s="1" t="s">
        <v>119</v>
      </c>
      <c r="R5492" s="1" t="s">
        <v>102</v>
      </c>
      <c r="S5492" s="1" t="s">
        <v>103</v>
      </c>
      <c r="T5492" s="1" t="s">
        <v>6250</v>
      </c>
      <c r="U5492" s="1" t="s">
        <v>141</v>
      </c>
      <c r="Z5492" s="1" t="s">
        <v>115</v>
      </c>
      <c r="AA5492" s="1">
        <v>1</v>
      </c>
      <c r="AD5492" s="1">
        <v>5.2</v>
      </c>
      <c r="AL5492" s="1" t="s">
        <v>6292</v>
      </c>
      <c r="AM5492" s="1">
        <v>60</v>
      </c>
    </row>
    <row r="5493" spans="1:41" ht="25.5">
      <c r="A5493" s="6">
        <v>43162.621029189817</v>
      </c>
      <c r="B5493" s="2">
        <v>42977</v>
      </c>
      <c r="C5493" s="1" t="s">
        <v>117</v>
      </c>
      <c r="D5493" s="1">
        <v>51686</v>
      </c>
      <c r="E5493" s="1" t="s">
        <v>6282</v>
      </c>
      <c r="F5493" s="1" t="s">
        <v>98</v>
      </c>
      <c r="G5493" s="1" t="s">
        <v>99</v>
      </c>
      <c r="H5493" s="1" t="s">
        <v>100</v>
      </c>
      <c r="K5493" s="1">
        <v>1.3</v>
      </c>
      <c r="O5493" s="1">
        <v>1</v>
      </c>
      <c r="P5493" s="1" t="s">
        <v>110</v>
      </c>
      <c r="Q5493" s="1" t="s">
        <v>101</v>
      </c>
      <c r="R5493" s="1" t="s">
        <v>102</v>
      </c>
      <c r="S5493" s="1" t="s">
        <v>133</v>
      </c>
      <c r="T5493" s="1" t="s">
        <v>6245</v>
      </c>
      <c r="U5493" s="1">
        <v>60</v>
      </c>
      <c r="Z5493" s="1" t="s">
        <v>33</v>
      </c>
      <c r="AA5493" s="1">
        <v>1</v>
      </c>
      <c r="AG5493" s="1">
        <v>300</v>
      </c>
      <c r="AI5493" s="1">
        <v>1</v>
      </c>
      <c r="AJ5493" s="1" t="s">
        <v>110</v>
      </c>
      <c r="AL5493" s="1" t="s">
        <v>6293</v>
      </c>
      <c r="AM5493" s="1">
        <v>50</v>
      </c>
    </row>
    <row r="5494" spans="1:41" ht="25.5">
      <c r="A5494" s="6">
        <v>43162.621950150467</v>
      </c>
      <c r="B5494" s="2">
        <v>42978</v>
      </c>
      <c r="C5494" s="1" t="s">
        <v>96</v>
      </c>
      <c r="D5494" s="1">
        <v>51686</v>
      </c>
      <c r="E5494" s="1" t="s">
        <v>6282</v>
      </c>
      <c r="F5494" s="1" t="s">
        <v>98</v>
      </c>
      <c r="G5494" s="1" t="s">
        <v>99</v>
      </c>
      <c r="H5494" s="1" t="s">
        <v>100</v>
      </c>
      <c r="Q5494" s="1" t="s">
        <v>121</v>
      </c>
      <c r="R5494" s="1" t="s">
        <v>102</v>
      </c>
      <c r="S5494" s="1" t="s">
        <v>103</v>
      </c>
      <c r="T5494" s="1" t="s">
        <v>6250</v>
      </c>
      <c r="U5494" s="1">
        <v>60</v>
      </c>
      <c r="Z5494" s="1" t="s">
        <v>33</v>
      </c>
      <c r="AA5494" s="1">
        <v>1</v>
      </c>
      <c r="AL5494" s="1" t="s">
        <v>6293</v>
      </c>
      <c r="AM5494" s="1">
        <v>50</v>
      </c>
    </row>
    <row r="5495" spans="1:41" ht="25.5">
      <c r="A5495" s="6">
        <v>43162.623093599541</v>
      </c>
      <c r="B5495" s="2">
        <v>42978</v>
      </c>
      <c r="C5495" s="1" t="s">
        <v>117</v>
      </c>
      <c r="D5495" s="1">
        <v>51686</v>
      </c>
      <c r="E5495" s="1" t="s">
        <v>6282</v>
      </c>
      <c r="F5495" s="1" t="s">
        <v>98</v>
      </c>
      <c r="G5495" s="1" t="s">
        <v>99</v>
      </c>
      <c r="H5495" s="1" t="s">
        <v>100</v>
      </c>
      <c r="K5495" s="1">
        <v>1.3</v>
      </c>
      <c r="O5495" s="1">
        <v>1</v>
      </c>
      <c r="P5495" s="1" t="s">
        <v>110</v>
      </c>
      <c r="Q5495" s="1" t="s">
        <v>101</v>
      </c>
      <c r="R5495" s="1" t="s">
        <v>102</v>
      </c>
      <c r="S5495" s="1" t="s">
        <v>103</v>
      </c>
      <c r="T5495" s="1" t="s">
        <v>6245</v>
      </c>
      <c r="U5495" s="1">
        <v>60</v>
      </c>
      <c r="V5495" s="1">
        <v>39</v>
      </c>
      <c r="W5495" s="1">
        <v>135</v>
      </c>
      <c r="X5495" s="1">
        <v>406</v>
      </c>
      <c r="Z5495" s="1" t="s">
        <v>33</v>
      </c>
      <c r="AA5495" s="1">
        <v>1</v>
      </c>
      <c r="AB5495" s="1">
        <v>250</v>
      </c>
      <c r="AG5495" s="1">
        <v>300</v>
      </c>
      <c r="AI5495" s="1">
        <v>1</v>
      </c>
      <c r="AJ5495" s="1" t="s">
        <v>110</v>
      </c>
      <c r="AL5495" s="1" t="s">
        <v>6298</v>
      </c>
      <c r="AM5495" s="1">
        <v>40</v>
      </c>
      <c r="AO5495" s="1">
        <v>125</v>
      </c>
    </row>
    <row r="5496" spans="1:41" ht="25.5">
      <c r="A5496" s="6">
        <v>43162.624051689811</v>
      </c>
      <c r="B5496" s="2">
        <v>42979</v>
      </c>
      <c r="C5496" s="1" t="s">
        <v>96</v>
      </c>
      <c r="D5496" s="1">
        <v>51686</v>
      </c>
      <c r="E5496" s="1" t="s">
        <v>6282</v>
      </c>
      <c r="F5496" s="1" t="s">
        <v>98</v>
      </c>
      <c r="G5496" s="1" t="s">
        <v>99</v>
      </c>
      <c r="H5496" s="1" t="s">
        <v>100</v>
      </c>
      <c r="Q5496" s="1" t="s">
        <v>119</v>
      </c>
      <c r="R5496" s="1" t="s">
        <v>102</v>
      </c>
      <c r="S5496" s="1" t="s">
        <v>103</v>
      </c>
      <c r="T5496" s="1" t="s">
        <v>6250</v>
      </c>
      <c r="U5496" s="1">
        <v>60</v>
      </c>
      <c r="Z5496" s="1" t="s">
        <v>115</v>
      </c>
      <c r="AA5496" s="1">
        <v>1</v>
      </c>
      <c r="AB5496" s="1">
        <v>220</v>
      </c>
      <c r="AL5496" s="1" t="s">
        <v>6299</v>
      </c>
      <c r="AM5496" s="1">
        <v>40</v>
      </c>
      <c r="AO5496" s="1">
        <v>125</v>
      </c>
    </row>
    <row r="5497" spans="1:41" ht="25.5">
      <c r="A5497" s="6">
        <v>43162.627422141202</v>
      </c>
      <c r="B5497" s="2">
        <v>42980</v>
      </c>
      <c r="C5497" s="1" t="s">
        <v>117</v>
      </c>
      <c r="D5497" s="1">
        <v>51686</v>
      </c>
      <c r="E5497" s="1" t="s">
        <v>6282</v>
      </c>
      <c r="F5497" s="1" t="s">
        <v>98</v>
      </c>
      <c r="G5497" s="1" t="s">
        <v>99</v>
      </c>
      <c r="H5497" s="1" t="s">
        <v>100</v>
      </c>
      <c r="K5497" s="1">
        <v>1.3</v>
      </c>
      <c r="O5497" s="1">
        <v>1</v>
      </c>
      <c r="P5497" s="1" t="s">
        <v>110</v>
      </c>
      <c r="Q5497" s="1" t="s">
        <v>119</v>
      </c>
      <c r="R5497" s="1" t="s">
        <v>102</v>
      </c>
      <c r="S5497" s="1" t="s">
        <v>103</v>
      </c>
      <c r="T5497" s="1" t="s">
        <v>6245</v>
      </c>
      <c r="U5497" s="1" t="s">
        <v>416</v>
      </c>
      <c r="Z5497" s="1" t="s">
        <v>33</v>
      </c>
      <c r="AA5497" s="1">
        <v>1</v>
      </c>
      <c r="AB5497" s="1">
        <v>220</v>
      </c>
      <c r="AG5497" s="1">
        <v>300</v>
      </c>
      <c r="AI5497" s="1">
        <v>1</v>
      </c>
      <c r="AJ5497" s="1" t="s">
        <v>110</v>
      </c>
      <c r="AL5497" s="1" t="s">
        <v>6286</v>
      </c>
      <c r="AM5497" s="1">
        <v>40</v>
      </c>
      <c r="AO5497" s="1">
        <v>125</v>
      </c>
    </row>
    <row r="5498" spans="1:41" ht="25.5">
      <c r="A5498" s="6">
        <v>43162.629289351855</v>
      </c>
      <c r="B5498" s="2">
        <v>42981</v>
      </c>
      <c r="C5498" s="1" t="s">
        <v>96</v>
      </c>
      <c r="D5498" s="1">
        <v>51686</v>
      </c>
      <c r="E5498" s="1" t="s">
        <v>6282</v>
      </c>
      <c r="F5498" s="1" t="s">
        <v>98</v>
      </c>
      <c r="G5498" s="1" t="s">
        <v>99</v>
      </c>
      <c r="H5498" s="1" t="s">
        <v>100</v>
      </c>
      <c r="Q5498" s="1" t="s">
        <v>121</v>
      </c>
      <c r="R5498" s="1" t="s">
        <v>102</v>
      </c>
      <c r="S5498" s="1" t="s">
        <v>103</v>
      </c>
      <c r="T5498" s="1" t="s">
        <v>6250</v>
      </c>
      <c r="U5498" s="1" t="s">
        <v>416</v>
      </c>
      <c r="Z5498" s="1" t="s">
        <v>115</v>
      </c>
      <c r="AA5498" s="1">
        <v>1</v>
      </c>
      <c r="AB5498" s="1">
        <v>300</v>
      </c>
      <c r="AL5498" s="1" t="s">
        <v>6286</v>
      </c>
      <c r="AM5498" s="1">
        <v>40</v>
      </c>
      <c r="AO5498" s="1">
        <v>150</v>
      </c>
    </row>
    <row r="5499" spans="1:41" ht="25.5">
      <c r="A5499" s="6">
        <v>43162.630285555555</v>
      </c>
      <c r="B5499" s="2">
        <v>42981</v>
      </c>
      <c r="C5499" s="1" t="s">
        <v>117</v>
      </c>
      <c r="D5499" s="1">
        <v>51686</v>
      </c>
      <c r="E5499" s="1" t="s">
        <v>6282</v>
      </c>
      <c r="F5499" s="1" t="s">
        <v>98</v>
      </c>
      <c r="G5499" s="1" t="s">
        <v>99</v>
      </c>
      <c r="H5499" s="1" t="s">
        <v>100</v>
      </c>
      <c r="K5499" s="1">
        <v>1.3</v>
      </c>
      <c r="O5499" s="1">
        <v>1</v>
      </c>
      <c r="P5499" s="1" t="s">
        <v>110</v>
      </c>
      <c r="Q5499" s="1" t="s">
        <v>121</v>
      </c>
      <c r="R5499" s="1" t="s">
        <v>102</v>
      </c>
      <c r="S5499" s="1" t="s">
        <v>103</v>
      </c>
      <c r="T5499" s="1" t="s">
        <v>6245</v>
      </c>
      <c r="U5499" s="1" t="s">
        <v>416</v>
      </c>
      <c r="Z5499" s="1" t="s">
        <v>115</v>
      </c>
      <c r="AA5499" s="1">
        <v>1</v>
      </c>
      <c r="AB5499" s="1">
        <v>300</v>
      </c>
      <c r="AG5499" s="1">
        <v>400</v>
      </c>
      <c r="AI5499" s="1">
        <v>1</v>
      </c>
      <c r="AJ5499" s="1" t="s">
        <v>110</v>
      </c>
      <c r="AL5499" s="1" t="s">
        <v>6286</v>
      </c>
      <c r="AM5499" s="1">
        <v>40</v>
      </c>
      <c r="AO5499" s="1">
        <v>150</v>
      </c>
    </row>
    <row r="5500" spans="1:41" ht="25.5">
      <c r="A5500" s="6">
        <v>43162.631839803245</v>
      </c>
      <c r="B5500" s="2">
        <v>42982</v>
      </c>
      <c r="C5500" s="1" t="s">
        <v>96</v>
      </c>
      <c r="D5500" s="1">
        <v>51686</v>
      </c>
      <c r="E5500" s="1" t="s">
        <v>6282</v>
      </c>
      <c r="F5500" s="1" t="s">
        <v>98</v>
      </c>
      <c r="G5500" s="1" t="s">
        <v>99</v>
      </c>
      <c r="H5500" s="1" t="s">
        <v>100</v>
      </c>
      <c r="Q5500" s="1" t="s">
        <v>119</v>
      </c>
      <c r="R5500" s="1" t="s">
        <v>102</v>
      </c>
      <c r="S5500" s="1" t="s">
        <v>103</v>
      </c>
      <c r="T5500" s="1" t="s">
        <v>6250</v>
      </c>
      <c r="U5500" s="1" t="s">
        <v>416</v>
      </c>
      <c r="Z5500" s="1" t="s">
        <v>115</v>
      </c>
      <c r="AA5500" s="1">
        <v>1</v>
      </c>
      <c r="AB5500" s="1">
        <v>300</v>
      </c>
      <c r="AL5500" s="1" t="s">
        <v>6286</v>
      </c>
      <c r="AM5500" s="1">
        <v>40</v>
      </c>
      <c r="AO5500" s="1">
        <v>150</v>
      </c>
    </row>
    <row r="5501" spans="1:41" ht="25.5">
      <c r="A5501" s="6">
        <v>43162.633628541662</v>
      </c>
      <c r="B5501" s="2">
        <v>42982</v>
      </c>
      <c r="C5501" s="1" t="s">
        <v>117</v>
      </c>
      <c r="D5501" s="1">
        <v>51686</v>
      </c>
      <c r="E5501" s="1" t="s">
        <v>6282</v>
      </c>
      <c r="F5501" s="1" t="s">
        <v>303</v>
      </c>
      <c r="G5501" s="1" t="s">
        <v>99</v>
      </c>
      <c r="H5501" s="1" t="s">
        <v>100</v>
      </c>
      <c r="K5501" s="1">
        <v>1.3</v>
      </c>
      <c r="O5501" s="1">
        <v>1</v>
      </c>
      <c r="P5501" s="1" t="s">
        <v>110</v>
      </c>
      <c r="Q5501" s="1" t="s">
        <v>119</v>
      </c>
      <c r="R5501" s="1" t="s">
        <v>102</v>
      </c>
      <c r="S5501" s="1" t="s">
        <v>133</v>
      </c>
      <c r="T5501" s="1" t="s">
        <v>6245</v>
      </c>
      <c r="U5501" s="1" t="s">
        <v>141</v>
      </c>
      <c r="Z5501" s="1" t="s">
        <v>33</v>
      </c>
      <c r="AA5501" s="1">
        <v>1</v>
      </c>
      <c r="AB5501" s="1">
        <v>300</v>
      </c>
      <c r="AG5501" s="1">
        <v>400</v>
      </c>
      <c r="AI5501" s="1">
        <v>1</v>
      </c>
      <c r="AJ5501" s="1" t="s">
        <v>110</v>
      </c>
      <c r="AL5501" s="1" t="s">
        <v>6304</v>
      </c>
      <c r="AM5501" s="1">
        <v>60</v>
      </c>
      <c r="AN5501" s="1">
        <v>3</v>
      </c>
      <c r="AO5501" s="1">
        <v>150</v>
      </c>
    </row>
    <row r="5502" spans="1:41" ht="25.5">
      <c r="A5502" s="6">
        <v>43162.635172986113</v>
      </c>
      <c r="B5502" s="2">
        <v>42983</v>
      </c>
      <c r="C5502" s="1" t="s">
        <v>117</v>
      </c>
      <c r="D5502" s="1">
        <v>51686</v>
      </c>
      <c r="E5502" s="1" t="s">
        <v>6282</v>
      </c>
      <c r="F5502" s="1" t="s">
        <v>98</v>
      </c>
      <c r="G5502" s="1" t="s">
        <v>99</v>
      </c>
      <c r="H5502" s="1" t="s">
        <v>100</v>
      </c>
      <c r="K5502" s="1">
        <v>1.3</v>
      </c>
      <c r="O5502" s="1">
        <v>2</v>
      </c>
      <c r="Q5502" s="1" t="s">
        <v>121</v>
      </c>
      <c r="R5502" s="1" t="s">
        <v>102</v>
      </c>
      <c r="S5502" s="1" t="s">
        <v>101</v>
      </c>
      <c r="T5502" s="1" t="s">
        <v>6245</v>
      </c>
      <c r="U5502" s="1" t="s">
        <v>416</v>
      </c>
      <c r="V5502" s="1">
        <v>22</v>
      </c>
      <c r="W5502" s="1">
        <v>128</v>
      </c>
      <c r="X5502" s="1">
        <v>1.5</v>
      </c>
      <c r="Z5502" s="1" t="s">
        <v>33</v>
      </c>
      <c r="AA5502" s="1">
        <v>1</v>
      </c>
      <c r="AB5502" s="1">
        <v>300</v>
      </c>
      <c r="AG5502" s="1">
        <v>300</v>
      </c>
      <c r="AI5502" s="1">
        <v>1</v>
      </c>
      <c r="AJ5502" s="1" t="s">
        <v>110</v>
      </c>
      <c r="AL5502" s="1" t="s">
        <v>6305</v>
      </c>
      <c r="AM5502" s="1">
        <v>25</v>
      </c>
      <c r="AN5502" s="1">
        <v>3</v>
      </c>
      <c r="AO5502" s="1">
        <v>150</v>
      </c>
    </row>
    <row r="5503" spans="1:41" ht="25.5">
      <c r="A5503" s="6">
        <v>43162.636835486112</v>
      </c>
      <c r="B5503" s="2">
        <v>42984</v>
      </c>
      <c r="C5503" s="1" t="s">
        <v>96</v>
      </c>
      <c r="D5503" s="1">
        <v>51686</v>
      </c>
      <c r="E5503" s="1" t="s">
        <v>6282</v>
      </c>
      <c r="F5503" s="1" t="s">
        <v>98</v>
      </c>
      <c r="G5503" s="1" t="s">
        <v>99</v>
      </c>
      <c r="H5503" s="1" t="s">
        <v>100</v>
      </c>
      <c r="L5503" s="1">
        <v>1.3</v>
      </c>
      <c r="O5503" s="1">
        <v>1</v>
      </c>
      <c r="P5503" s="1" t="s">
        <v>110</v>
      </c>
      <c r="Q5503" s="1" t="s">
        <v>121</v>
      </c>
      <c r="R5503" s="1" t="s">
        <v>102</v>
      </c>
      <c r="S5503" s="1" t="s">
        <v>103</v>
      </c>
      <c r="T5503" s="1" t="s">
        <v>6307</v>
      </c>
      <c r="U5503" s="1" t="s">
        <v>416</v>
      </c>
      <c r="Z5503" s="1" t="s">
        <v>33</v>
      </c>
      <c r="AI5503" s="1">
        <v>1</v>
      </c>
      <c r="AJ5503" s="1" t="s">
        <v>110</v>
      </c>
      <c r="AL5503" s="1" t="s">
        <v>6308</v>
      </c>
      <c r="AM5503" s="1">
        <v>15</v>
      </c>
      <c r="AN5503" s="1">
        <v>3</v>
      </c>
    </row>
    <row r="5504" spans="1:41" ht="25.5">
      <c r="A5504" s="6">
        <v>43162.63800850694</v>
      </c>
      <c r="B5504" s="2">
        <v>42984</v>
      </c>
      <c r="C5504" s="1" t="s">
        <v>117</v>
      </c>
      <c r="D5504" s="1">
        <v>51686</v>
      </c>
      <c r="E5504" s="1" t="s">
        <v>6282</v>
      </c>
      <c r="F5504" s="1" t="s">
        <v>98</v>
      </c>
      <c r="G5504" s="1" t="s">
        <v>177</v>
      </c>
      <c r="H5504" s="1" t="s">
        <v>100</v>
      </c>
      <c r="K5504" s="1">
        <v>1.3</v>
      </c>
      <c r="M5504" s="1">
        <v>1.3</v>
      </c>
      <c r="N5504" s="1" t="s">
        <v>110</v>
      </c>
      <c r="O5504" s="1">
        <v>1</v>
      </c>
      <c r="P5504" s="1" t="s">
        <v>110</v>
      </c>
      <c r="Q5504" s="1" t="s">
        <v>101</v>
      </c>
      <c r="R5504" s="1" t="s">
        <v>102</v>
      </c>
      <c r="S5504" s="1" t="s">
        <v>133</v>
      </c>
      <c r="T5504" s="1" t="s">
        <v>6309</v>
      </c>
      <c r="U5504" s="1" t="s">
        <v>416</v>
      </c>
      <c r="V5504" s="1">
        <v>24</v>
      </c>
      <c r="W5504" s="1">
        <v>123</v>
      </c>
      <c r="X5504" s="1">
        <v>2</v>
      </c>
      <c r="Z5504" s="1" t="s">
        <v>33</v>
      </c>
      <c r="AA5504" s="1">
        <v>1</v>
      </c>
      <c r="AG5504" s="1">
        <v>400</v>
      </c>
      <c r="AI5504" s="1">
        <v>1</v>
      </c>
      <c r="AJ5504" s="1" t="s">
        <v>110</v>
      </c>
      <c r="AL5504" s="1" t="s">
        <v>6286</v>
      </c>
      <c r="AM5504" s="1">
        <v>15</v>
      </c>
      <c r="AN5504" s="1">
        <v>3</v>
      </c>
    </row>
    <row r="5505" spans="1:39" ht="25.5">
      <c r="A5505" s="6">
        <v>43162.639047951394</v>
      </c>
      <c r="B5505" s="2">
        <v>42985</v>
      </c>
      <c r="C5505" s="1" t="s">
        <v>96</v>
      </c>
      <c r="D5505" s="1">
        <v>51686</v>
      </c>
      <c r="E5505" s="1" t="s">
        <v>6282</v>
      </c>
      <c r="F5505" s="1" t="s">
        <v>98</v>
      </c>
      <c r="G5505" s="1" t="s">
        <v>99</v>
      </c>
      <c r="H5505" s="1" t="s">
        <v>100</v>
      </c>
      <c r="M5505" s="1">
        <v>1.3</v>
      </c>
      <c r="N5505" s="1" t="s">
        <v>110</v>
      </c>
      <c r="O5505" s="1">
        <v>1</v>
      </c>
      <c r="P5505" s="1" t="s">
        <v>110</v>
      </c>
      <c r="Q5505" s="1" t="s">
        <v>101</v>
      </c>
      <c r="R5505" s="1" t="s">
        <v>122</v>
      </c>
      <c r="S5505" s="1" t="s">
        <v>133</v>
      </c>
      <c r="T5505" s="1" t="s">
        <v>113</v>
      </c>
      <c r="U5505" s="1" t="s">
        <v>114</v>
      </c>
      <c r="Z5505" s="1" t="s">
        <v>33</v>
      </c>
      <c r="AA5505" s="1">
        <v>1</v>
      </c>
      <c r="AG5505" s="1">
        <v>400</v>
      </c>
      <c r="AI5505" s="1">
        <v>1</v>
      </c>
      <c r="AJ5505" s="1" t="s">
        <v>110</v>
      </c>
      <c r="AL5505" s="1" t="s">
        <v>6310</v>
      </c>
    </row>
    <row r="5506" spans="1:39" ht="25.5">
      <c r="A5506" s="6">
        <v>43162.639985462964</v>
      </c>
      <c r="B5506" s="2">
        <v>42985</v>
      </c>
      <c r="C5506" s="1" t="s">
        <v>117</v>
      </c>
      <c r="D5506" s="1">
        <v>51686</v>
      </c>
      <c r="E5506" s="1" t="s">
        <v>6282</v>
      </c>
      <c r="F5506" s="1" t="s">
        <v>98</v>
      </c>
      <c r="G5506" s="1" t="s">
        <v>99</v>
      </c>
      <c r="H5506" s="1" t="s">
        <v>100</v>
      </c>
      <c r="K5506" s="1">
        <v>1.3</v>
      </c>
      <c r="M5506" s="1">
        <v>1.3</v>
      </c>
      <c r="N5506" s="1" t="s">
        <v>110</v>
      </c>
      <c r="O5506" s="1">
        <v>1</v>
      </c>
      <c r="P5506" s="1" t="s">
        <v>110</v>
      </c>
      <c r="Q5506" s="1" t="s">
        <v>101</v>
      </c>
      <c r="R5506" s="1" t="s">
        <v>102</v>
      </c>
      <c r="S5506" s="1" t="s">
        <v>101</v>
      </c>
      <c r="T5506" s="1" t="s">
        <v>6309</v>
      </c>
      <c r="U5506" s="1" t="s">
        <v>416</v>
      </c>
      <c r="Z5506" s="1" t="s">
        <v>115</v>
      </c>
      <c r="AA5506" s="1">
        <v>1</v>
      </c>
      <c r="AG5506" s="1">
        <v>400</v>
      </c>
      <c r="AI5506" s="1">
        <v>1</v>
      </c>
      <c r="AJ5506" s="1" t="s">
        <v>110</v>
      </c>
      <c r="AL5506" s="1" t="s">
        <v>6286</v>
      </c>
      <c r="AM5506" s="1">
        <v>15</v>
      </c>
    </row>
    <row r="5507" spans="1:39" ht="25.5">
      <c r="A5507" s="6">
        <v>43162.641085289353</v>
      </c>
      <c r="B5507" s="2">
        <v>42986</v>
      </c>
      <c r="C5507" s="1" t="s">
        <v>96</v>
      </c>
      <c r="D5507" s="1">
        <v>51686</v>
      </c>
      <c r="E5507" s="1" t="s">
        <v>6282</v>
      </c>
      <c r="F5507" s="1" t="s">
        <v>98</v>
      </c>
      <c r="G5507" s="1" t="s">
        <v>177</v>
      </c>
      <c r="H5507" s="1" t="s">
        <v>100</v>
      </c>
      <c r="M5507" s="1">
        <v>1.3</v>
      </c>
      <c r="N5507" s="1" t="s">
        <v>110</v>
      </c>
      <c r="P5507" s="1" t="s">
        <v>110</v>
      </c>
      <c r="Q5507" s="1" t="s">
        <v>101</v>
      </c>
      <c r="R5507" s="1" t="s">
        <v>102</v>
      </c>
      <c r="S5507" s="1" t="s">
        <v>133</v>
      </c>
      <c r="T5507" s="1" t="s">
        <v>6309</v>
      </c>
      <c r="U5507" s="1">
        <v>50</v>
      </c>
      <c r="Z5507" s="1" t="s">
        <v>33</v>
      </c>
      <c r="AA5507" s="1">
        <v>1</v>
      </c>
      <c r="AG5507" s="1">
        <v>400</v>
      </c>
      <c r="AI5507" s="1">
        <v>1</v>
      </c>
      <c r="AJ5507" s="1" t="s">
        <v>110</v>
      </c>
      <c r="AK5507" s="1" t="s">
        <v>2991</v>
      </c>
      <c r="AL5507" s="1" t="s">
        <v>6311</v>
      </c>
      <c r="AM5507" s="1">
        <v>15</v>
      </c>
    </row>
    <row r="5508" spans="1:39" ht="25.5">
      <c r="A5508" s="6">
        <v>43162.650155277777</v>
      </c>
      <c r="B5508" s="2">
        <v>42975</v>
      </c>
      <c r="C5508" s="1" t="s">
        <v>96</v>
      </c>
      <c r="D5508" s="1">
        <v>51705</v>
      </c>
      <c r="E5508" s="1" t="s">
        <v>3131</v>
      </c>
      <c r="F5508" s="1" t="s">
        <v>98</v>
      </c>
      <c r="G5508" s="1" t="s">
        <v>99</v>
      </c>
      <c r="H5508" s="1" t="s">
        <v>109</v>
      </c>
      <c r="K5508" s="1">
        <v>1.2</v>
      </c>
      <c r="L5508" s="1">
        <v>1.2</v>
      </c>
      <c r="M5508" s="1">
        <v>1.2</v>
      </c>
      <c r="N5508" s="1" t="s">
        <v>110</v>
      </c>
      <c r="O5508" s="1">
        <v>0.96</v>
      </c>
      <c r="P5508" s="1" t="s">
        <v>110</v>
      </c>
      <c r="Q5508" s="1" t="s">
        <v>101</v>
      </c>
      <c r="R5508" s="1" t="s">
        <v>102</v>
      </c>
      <c r="S5508" s="1" t="s">
        <v>101</v>
      </c>
      <c r="T5508" s="1" t="s">
        <v>113</v>
      </c>
      <c r="U5508" s="1" t="s">
        <v>323</v>
      </c>
      <c r="V5508" s="1">
        <v>42</v>
      </c>
      <c r="W5508" s="1">
        <v>147</v>
      </c>
      <c r="X5508" s="1">
        <v>6.8</v>
      </c>
      <c r="Z5508" s="1" t="s">
        <v>33</v>
      </c>
      <c r="AG5508" s="1">
        <v>250</v>
      </c>
    </row>
    <row r="5509" spans="1:39">
      <c r="A5509" s="6">
        <v>43162.650699745369</v>
      </c>
      <c r="B5509" s="2">
        <v>42975</v>
      </c>
      <c r="C5509" s="1" t="s">
        <v>117</v>
      </c>
      <c r="D5509" s="1">
        <v>51705</v>
      </c>
      <c r="E5509" s="1" t="s">
        <v>6312</v>
      </c>
      <c r="F5509" s="1" t="s">
        <v>98</v>
      </c>
      <c r="G5509" s="1" t="s">
        <v>99</v>
      </c>
      <c r="H5509" s="1" t="s">
        <v>109</v>
      </c>
      <c r="Q5509" s="1" t="s">
        <v>101</v>
      </c>
      <c r="R5509" s="1" t="s">
        <v>111</v>
      </c>
      <c r="S5509" s="1" t="s">
        <v>101</v>
      </c>
      <c r="T5509" s="1" t="s">
        <v>205</v>
      </c>
      <c r="U5509" s="1" t="s">
        <v>114</v>
      </c>
      <c r="Z5509" s="1" t="s">
        <v>115</v>
      </c>
      <c r="AA5509" s="1">
        <v>0.96</v>
      </c>
      <c r="AD5509" s="1">
        <v>4.8</v>
      </c>
      <c r="AM5509" s="1">
        <v>55</v>
      </c>
    </row>
    <row r="5510" spans="1:39" ht="25.5">
      <c r="A5510" s="6">
        <v>43162.65157371528</v>
      </c>
      <c r="B5510" s="2">
        <v>42976</v>
      </c>
      <c r="C5510" s="1" t="s">
        <v>96</v>
      </c>
      <c r="D5510" s="1">
        <v>51705</v>
      </c>
      <c r="E5510" s="1" t="s">
        <v>3131</v>
      </c>
      <c r="F5510" s="1" t="s">
        <v>98</v>
      </c>
      <c r="G5510" s="1" t="s">
        <v>99</v>
      </c>
      <c r="H5510" s="1" t="s">
        <v>109</v>
      </c>
      <c r="K5510" s="1">
        <v>1.2</v>
      </c>
      <c r="O5510" s="1">
        <v>0.96</v>
      </c>
      <c r="P5510" s="1" t="s">
        <v>110</v>
      </c>
      <c r="Q5510" s="1" t="s">
        <v>101</v>
      </c>
      <c r="R5510" s="1" t="s">
        <v>102</v>
      </c>
      <c r="S5510" s="1" t="s">
        <v>101</v>
      </c>
      <c r="T5510" s="1" t="s">
        <v>203</v>
      </c>
      <c r="U5510" s="1" t="s">
        <v>323</v>
      </c>
      <c r="Z5510" s="1" t="s">
        <v>33</v>
      </c>
      <c r="AA5510" s="1">
        <v>0.96</v>
      </c>
      <c r="AG5510" s="1">
        <v>250</v>
      </c>
      <c r="AM5510" s="1">
        <v>55</v>
      </c>
    </row>
    <row r="5511" spans="1:39" ht="25.5">
      <c r="A5511" s="6">
        <v>43162.652376979167</v>
      </c>
      <c r="B5511" s="2">
        <v>42976</v>
      </c>
      <c r="C5511" s="1" t="s">
        <v>117</v>
      </c>
      <c r="D5511" s="1">
        <v>51705</v>
      </c>
      <c r="E5511" s="1" t="s">
        <v>3131</v>
      </c>
      <c r="F5511" s="1" t="s">
        <v>98</v>
      </c>
      <c r="G5511" s="1" t="s">
        <v>99</v>
      </c>
      <c r="H5511" s="1" t="s">
        <v>109</v>
      </c>
      <c r="Q5511" s="1" t="s">
        <v>101</v>
      </c>
      <c r="R5511" s="1" t="s">
        <v>122</v>
      </c>
      <c r="S5511" s="1" t="s">
        <v>101</v>
      </c>
      <c r="T5511" s="1" t="s">
        <v>205</v>
      </c>
      <c r="U5511" s="1" t="s">
        <v>323</v>
      </c>
      <c r="Z5511" s="1" t="s">
        <v>33</v>
      </c>
      <c r="AA5511" s="1">
        <v>0.96</v>
      </c>
      <c r="AD5511" s="1">
        <v>4.8</v>
      </c>
      <c r="AI5511" s="1">
        <v>0.96</v>
      </c>
      <c r="AJ5511" s="1" t="s">
        <v>110</v>
      </c>
      <c r="AM5511" s="1">
        <v>45</v>
      </c>
    </row>
    <row r="5512" spans="1:39" ht="25.5">
      <c r="A5512" s="6">
        <v>43162.653161655093</v>
      </c>
      <c r="B5512" s="2">
        <v>42977</v>
      </c>
      <c r="C5512" s="1" t="s">
        <v>96</v>
      </c>
      <c r="D5512" s="1">
        <v>51705</v>
      </c>
      <c r="E5512" s="1" t="s">
        <v>3131</v>
      </c>
      <c r="F5512" s="1" t="s">
        <v>98</v>
      </c>
      <c r="G5512" s="1" t="s">
        <v>99</v>
      </c>
      <c r="H5512" s="1" t="s">
        <v>109</v>
      </c>
      <c r="K5512" s="1">
        <v>1.2</v>
      </c>
      <c r="O5512" s="1">
        <v>0.96</v>
      </c>
      <c r="P5512" s="1" t="s">
        <v>110</v>
      </c>
      <c r="Q5512" s="1" t="s">
        <v>101</v>
      </c>
      <c r="R5512" s="1" t="s">
        <v>111</v>
      </c>
      <c r="S5512" s="1" t="s">
        <v>101</v>
      </c>
      <c r="T5512" s="1" t="s">
        <v>203</v>
      </c>
      <c r="U5512" s="1" t="s">
        <v>114</v>
      </c>
      <c r="Z5512" s="1" t="s">
        <v>115</v>
      </c>
      <c r="AA5512" s="1">
        <v>0.96</v>
      </c>
      <c r="AG5512" s="1">
        <v>250</v>
      </c>
      <c r="AM5512" s="1">
        <v>45</v>
      </c>
    </row>
    <row r="5513" spans="1:39" ht="25.5">
      <c r="A5513" s="6">
        <v>43162.654042731483</v>
      </c>
      <c r="B5513" s="2">
        <v>42977</v>
      </c>
      <c r="C5513" s="1" t="s">
        <v>117</v>
      </c>
      <c r="D5513" s="1">
        <v>51705</v>
      </c>
      <c r="E5513" s="1" t="s">
        <v>3131</v>
      </c>
      <c r="F5513" s="1" t="s">
        <v>98</v>
      </c>
      <c r="G5513" s="1" t="s">
        <v>99</v>
      </c>
      <c r="H5513" s="1" t="s">
        <v>109</v>
      </c>
      <c r="L5513" s="1">
        <v>1.2</v>
      </c>
      <c r="M5513" s="1">
        <v>1.2</v>
      </c>
      <c r="N5513" s="1" t="s">
        <v>110</v>
      </c>
      <c r="O5513" s="1">
        <v>0.96</v>
      </c>
      <c r="P5513" s="1" t="s">
        <v>110</v>
      </c>
      <c r="Q5513" s="1" t="s">
        <v>101</v>
      </c>
      <c r="R5513" s="1" t="s">
        <v>111</v>
      </c>
      <c r="S5513" s="1" t="s">
        <v>133</v>
      </c>
      <c r="T5513" s="1" t="s">
        <v>113</v>
      </c>
      <c r="U5513" s="1" t="s">
        <v>114</v>
      </c>
      <c r="Z5513" s="1" t="s">
        <v>115</v>
      </c>
      <c r="AD5513" s="1">
        <v>4.8</v>
      </c>
      <c r="AG5513" s="1">
        <v>250</v>
      </c>
      <c r="AI5513" s="1">
        <v>0.96</v>
      </c>
      <c r="AJ5513" s="1" t="s">
        <v>110</v>
      </c>
    </row>
    <row r="5514" spans="1:39" ht="25.5">
      <c r="A5514" s="6">
        <v>43162.654702395834</v>
      </c>
      <c r="B5514" s="2">
        <v>42978</v>
      </c>
      <c r="C5514" s="1" t="s">
        <v>96</v>
      </c>
      <c r="D5514" s="1">
        <v>51705</v>
      </c>
      <c r="E5514" s="1" t="s">
        <v>3131</v>
      </c>
      <c r="F5514" s="1" t="s">
        <v>98</v>
      </c>
      <c r="G5514" s="1" t="s">
        <v>99</v>
      </c>
      <c r="H5514" s="1" t="s">
        <v>109</v>
      </c>
      <c r="K5514" s="1">
        <v>1.2</v>
      </c>
      <c r="L5514" s="1">
        <v>1.2</v>
      </c>
      <c r="M5514" s="1">
        <v>1.2</v>
      </c>
      <c r="N5514" s="1" t="s">
        <v>110</v>
      </c>
      <c r="O5514" s="1">
        <v>0.96</v>
      </c>
      <c r="P5514" s="1" t="s">
        <v>110</v>
      </c>
      <c r="Q5514" s="1" t="s">
        <v>101</v>
      </c>
      <c r="R5514" s="1" t="s">
        <v>111</v>
      </c>
      <c r="S5514" s="1" t="s">
        <v>112</v>
      </c>
      <c r="T5514" s="1" t="s">
        <v>113</v>
      </c>
      <c r="U5514" s="1" t="s">
        <v>114</v>
      </c>
      <c r="Z5514" s="1" t="s">
        <v>33</v>
      </c>
      <c r="AG5514" s="1">
        <v>250</v>
      </c>
    </row>
    <row r="5515" spans="1:39" ht="25.5">
      <c r="A5515" s="6">
        <v>43162.655462256946</v>
      </c>
      <c r="B5515" s="2">
        <v>42978</v>
      </c>
      <c r="C5515" s="1" t="s">
        <v>117</v>
      </c>
      <c r="D5515" s="1">
        <v>51705</v>
      </c>
      <c r="E5515" s="1" t="s">
        <v>3131</v>
      </c>
      <c r="F5515" s="1" t="s">
        <v>98</v>
      </c>
      <c r="G5515" s="1" t="s">
        <v>99</v>
      </c>
      <c r="H5515" s="1" t="s">
        <v>109</v>
      </c>
      <c r="L5515" s="1">
        <v>1.2</v>
      </c>
      <c r="M5515" s="1">
        <v>1.2</v>
      </c>
      <c r="N5515" s="1" t="s">
        <v>110</v>
      </c>
      <c r="Q5515" s="1" t="s">
        <v>101</v>
      </c>
      <c r="R5515" s="1" t="s">
        <v>111</v>
      </c>
      <c r="S5515" s="1" t="s">
        <v>101</v>
      </c>
      <c r="T5515" s="1" t="s">
        <v>113</v>
      </c>
      <c r="U5515" s="1" t="s">
        <v>114</v>
      </c>
      <c r="Z5515" s="1" t="s">
        <v>115</v>
      </c>
      <c r="AG5515" s="1">
        <v>250</v>
      </c>
      <c r="AL5515" s="1" t="s">
        <v>6314</v>
      </c>
    </row>
    <row r="5516" spans="1:39" ht="25.5">
      <c r="A5516" s="6">
        <v>43162.656185092594</v>
      </c>
      <c r="B5516" s="2">
        <v>42979</v>
      </c>
      <c r="C5516" s="1" t="s">
        <v>96</v>
      </c>
      <c r="D5516" s="1">
        <v>51705</v>
      </c>
      <c r="E5516" s="1" t="s">
        <v>3131</v>
      </c>
      <c r="F5516" s="1" t="s">
        <v>98</v>
      </c>
      <c r="G5516" s="1" t="s">
        <v>99</v>
      </c>
      <c r="H5516" s="1" t="s">
        <v>109</v>
      </c>
      <c r="K5516" s="1">
        <v>1.2</v>
      </c>
      <c r="L5516" s="1">
        <v>1.2</v>
      </c>
      <c r="M5516" s="1">
        <v>1.2</v>
      </c>
      <c r="N5516" s="1" t="s">
        <v>110</v>
      </c>
      <c r="O5516" s="1">
        <v>0.96</v>
      </c>
      <c r="P5516" s="1" t="s">
        <v>110</v>
      </c>
      <c r="Q5516" s="1" t="s">
        <v>101</v>
      </c>
      <c r="R5516" s="1" t="s">
        <v>111</v>
      </c>
      <c r="S5516" s="1" t="s">
        <v>112</v>
      </c>
      <c r="T5516" s="1" t="s">
        <v>113</v>
      </c>
      <c r="U5516" s="1" t="s">
        <v>114</v>
      </c>
      <c r="Z5516" s="1" t="s">
        <v>33</v>
      </c>
      <c r="AG5516" s="1">
        <v>250</v>
      </c>
    </row>
    <row r="5517" spans="1:39">
      <c r="A5517" s="6">
        <v>43162.656792824069</v>
      </c>
      <c r="B5517" s="2">
        <v>42979</v>
      </c>
      <c r="C5517" s="1" t="s">
        <v>117</v>
      </c>
      <c r="D5517" s="1">
        <v>51705</v>
      </c>
      <c r="E5517" s="1" t="s">
        <v>3131</v>
      </c>
      <c r="F5517" s="1" t="s">
        <v>98</v>
      </c>
      <c r="G5517" s="1" t="s">
        <v>99</v>
      </c>
      <c r="H5517" s="1" t="s">
        <v>109</v>
      </c>
      <c r="L5517" s="1">
        <v>1.2</v>
      </c>
      <c r="M5517" s="1">
        <v>1.2</v>
      </c>
      <c r="N5517" s="1" t="s">
        <v>110</v>
      </c>
      <c r="Q5517" s="1" t="s">
        <v>101</v>
      </c>
      <c r="R5517" s="1" t="s">
        <v>111</v>
      </c>
      <c r="S5517" s="1" t="s">
        <v>101</v>
      </c>
      <c r="T5517" s="1" t="s">
        <v>113</v>
      </c>
      <c r="U5517" s="1" t="s">
        <v>114</v>
      </c>
      <c r="Z5517" s="1" t="s">
        <v>33</v>
      </c>
      <c r="AG5517" s="1">
        <v>250</v>
      </c>
      <c r="AI5517" s="1">
        <v>0.96</v>
      </c>
      <c r="AJ5517" s="1" t="s">
        <v>110</v>
      </c>
    </row>
    <row r="5518" spans="1:39" ht="25.5">
      <c r="A5518" s="6">
        <v>43162.657390914348</v>
      </c>
      <c r="B5518" s="2">
        <v>42980</v>
      </c>
      <c r="C5518" s="1" t="s">
        <v>96</v>
      </c>
      <c r="D5518" s="1">
        <v>51705</v>
      </c>
      <c r="E5518" s="1" t="s">
        <v>3131</v>
      </c>
      <c r="F5518" s="1" t="s">
        <v>98</v>
      </c>
      <c r="G5518" s="1" t="s">
        <v>99</v>
      </c>
      <c r="H5518" s="1" t="s">
        <v>109</v>
      </c>
      <c r="K5518" s="1">
        <v>1.2</v>
      </c>
      <c r="L5518" s="1">
        <v>1.2</v>
      </c>
      <c r="M5518" s="1">
        <v>1.2</v>
      </c>
      <c r="N5518" s="1" t="s">
        <v>110</v>
      </c>
      <c r="O5518" s="1">
        <v>0.96</v>
      </c>
      <c r="P5518" s="1" t="s">
        <v>110</v>
      </c>
      <c r="Q5518" s="1" t="s">
        <v>101</v>
      </c>
      <c r="R5518" s="1" t="s">
        <v>111</v>
      </c>
      <c r="S5518" s="1" t="s">
        <v>112</v>
      </c>
      <c r="T5518" s="1" t="s">
        <v>113</v>
      </c>
      <c r="U5518" s="1" t="s">
        <v>114</v>
      </c>
      <c r="Z5518" s="1" t="s">
        <v>33</v>
      </c>
      <c r="AG5518" s="1">
        <v>250</v>
      </c>
      <c r="AK5518" s="1" t="s">
        <v>2991</v>
      </c>
    </row>
    <row r="5519" spans="1:39" ht="25.5">
      <c r="A5519" s="6">
        <v>43162.657931666668</v>
      </c>
      <c r="B5519" s="2">
        <v>42980</v>
      </c>
      <c r="C5519" s="1" t="s">
        <v>117</v>
      </c>
      <c r="D5519" s="1">
        <v>51705</v>
      </c>
      <c r="E5519" s="1" t="s">
        <v>3131</v>
      </c>
      <c r="F5519" s="1" t="s">
        <v>98</v>
      </c>
      <c r="G5519" s="1" t="s">
        <v>99</v>
      </c>
      <c r="H5519" s="1" t="s">
        <v>109</v>
      </c>
      <c r="Q5519" s="1" t="s">
        <v>101</v>
      </c>
      <c r="R5519" s="1" t="s">
        <v>111</v>
      </c>
      <c r="S5519" s="1" t="s">
        <v>124</v>
      </c>
      <c r="U5519" s="1" t="s">
        <v>114</v>
      </c>
      <c r="Z5519" s="1" t="s">
        <v>115</v>
      </c>
      <c r="AL5519" s="1" t="s">
        <v>6314</v>
      </c>
    </row>
    <row r="5520" spans="1:39">
      <c r="A5520" s="6">
        <v>43162.659462407406</v>
      </c>
      <c r="B5520" s="2">
        <v>42981</v>
      </c>
      <c r="C5520" s="1" t="s">
        <v>96</v>
      </c>
      <c r="D5520" s="1">
        <v>51705</v>
      </c>
      <c r="E5520" s="1" t="s">
        <v>3131</v>
      </c>
      <c r="F5520" s="1" t="s">
        <v>98</v>
      </c>
      <c r="G5520" s="1" t="s">
        <v>99</v>
      </c>
      <c r="H5520" s="1" t="s">
        <v>109</v>
      </c>
      <c r="Q5520" s="1" t="s">
        <v>101</v>
      </c>
      <c r="R5520" s="1" t="s">
        <v>111</v>
      </c>
      <c r="S5520" s="1" t="s">
        <v>124</v>
      </c>
      <c r="U5520" s="1" t="s">
        <v>114</v>
      </c>
      <c r="Z5520" s="1" t="s">
        <v>115</v>
      </c>
    </row>
    <row r="5521" spans="1:39" ht="25.5">
      <c r="A5521" s="6">
        <v>43162.659922071762</v>
      </c>
      <c r="B5521" s="2">
        <v>42981</v>
      </c>
      <c r="C5521" s="1" t="s">
        <v>117</v>
      </c>
      <c r="D5521" s="1">
        <v>51705</v>
      </c>
      <c r="E5521" s="1" t="s">
        <v>3131</v>
      </c>
      <c r="F5521" s="1" t="s">
        <v>98</v>
      </c>
      <c r="G5521" s="1" t="s">
        <v>99</v>
      </c>
      <c r="H5521" s="1" t="s">
        <v>109</v>
      </c>
      <c r="Q5521" s="1" t="s">
        <v>101</v>
      </c>
      <c r="R5521" s="1" t="s">
        <v>111</v>
      </c>
      <c r="S5521" s="1" t="s">
        <v>124</v>
      </c>
      <c r="U5521" s="1" t="s">
        <v>114</v>
      </c>
      <c r="Z5521" s="1" t="s">
        <v>115</v>
      </c>
      <c r="AL5521" s="1" t="s">
        <v>6314</v>
      </c>
    </row>
    <row r="5522" spans="1:39">
      <c r="A5522" s="6">
        <v>43162.693577951388</v>
      </c>
      <c r="B5522" s="2">
        <v>42982</v>
      </c>
      <c r="C5522" s="1" t="s">
        <v>96</v>
      </c>
      <c r="D5522" s="1">
        <v>51705</v>
      </c>
      <c r="E5522" s="1" t="s">
        <v>3131</v>
      </c>
      <c r="F5522" s="1" t="s">
        <v>98</v>
      </c>
      <c r="G5522" s="1" t="s">
        <v>99</v>
      </c>
      <c r="H5522" s="1" t="s">
        <v>109</v>
      </c>
      <c r="Q5522" s="1" t="s">
        <v>101</v>
      </c>
      <c r="R5522" s="1" t="s">
        <v>111</v>
      </c>
      <c r="S5522" s="1" t="s">
        <v>124</v>
      </c>
      <c r="U5522" s="1" t="s">
        <v>114</v>
      </c>
      <c r="Z5522" s="1" t="s">
        <v>115</v>
      </c>
    </row>
    <row r="5523" spans="1:39" ht="25.5">
      <c r="A5523" s="6">
        <v>43162.694130138887</v>
      </c>
      <c r="B5523" s="2">
        <v>42982</v>
      </c>
      <c r="C5523" s="1" t="s">
        <v>117</v>
      </c>
      <c r="D5523" s="1">
        <v>51705</v>
      </c>
      <c r="E5523" s="1" t="s">
        <v>3131</v>
      </c>
      <c r="F5523" s="1" t="s">
        <v>98</v>
      </c>
      <c r="G5523" s="1" t="s">
        <v>99</v>
      </c>
      <c r="H5523" s="1" t="s">
        <v>109</v>
      </c>
      <c r="Q5523" s="1" t="s">
        <v>101</v>
      </c>
      <c r="R5523" s="1" t="s">
        <v>111</v>
      </c>
      <c r="S5523" s="1" t="s">
        <v>112</v>
      </c>
      <c r="U5523" s="1" t="s">
        <v>114</v>
      </c>
      <c r="Z5523" s="1" t="s">
        <v>115</v>
      </c>
      <c r="AL5523" s="1" t="s">
        <v>6314</v>
      </c>
    </row>
    <row r="5524" spans="1:39" ht="25.5">
      <c r="A5524" s="6">
        <v>43162.694610231483</v>
      </c>
      <c r="B5524" s="2">
        <v>42983</v>
      </c>
      <c r="C5524" s="1" t="s">
        <v>96</v>
      </c>
      <c r="D5524" s="1">
        <v>51705</v>
      </c>
      <c r="E5524" s="1" t="s">
        <v>3131</v>
      </c>
      <c r="F5524" s="1" t="s">
        <v>98</v>
      </c>
      <c r="G5524" s="1" t="s">
        <v>99</v>
      </c>
      <c r="H5524" s="1" t="s">
        <v>109</v>
      </c>
      <c r="Q5524" s="1" t="s">
        <v>101</v>
      </c>
      <c r="R5524" s="1" t="s">
        <v>111</v>
      </c>
      <c r="S5524" s="1" t="s">
        <v>112</v>
      </c>
      <c r="U5524" s="1" t="s">
        <v>114</v>
      </c>
      <c r="Z5524" s="1" t="s">
        <v>115</v>
      </c>
    </row>
    <row r="5525" spans="1:39" ht="51">
      <c r="A5525" s="6">
        <v>42995.656827465282</v>
      </c>
      <c r="B5525" s="2">
        <v>42978</v>
      </c>
      <c r="C5525" s="1" t="s">
        <v>117</v>
      </c>
      <c r="D5525" s="1">
        <v>51800</v>
      </c>
      <c r="E5525" s="1" t="s">
        <v>3058</v>
      </c>
      <c r="F5525" s="1" t="s">
        <v>98</v>
      </c>
      <c r="G5525" s="1" t="s">
        <v>99</v>
      </c>
      <c r="H5525" s="1" t="s">
        <v>109</v>
      </c>
      <c r="K5525" s="1">
        <v>0.28999999999999998</v>
      </c>
      <c r="O5525" s="1">
        <v>0.23</v>
      </c>
      <c r="P5525" s="1" t="s">
        <v>110</v>
      </c>
      <c r="Q5525" s="1" t="s">
        <v>101</v>
      </c>
      <c r="R5525" s="1" t="s">
        <v>102</v>
      </c>
      <c r="S5525" s="1" t="s">
        <v>101</v>
      </c>
      <c r="T5525" s="1" t="s">
        <v>203</v>
      </c>
      <c r="U5525" s="1" t="s">
        <v>141</v>
      </c>
      <c r="Z5525" s="1" t="s">
        <v>33</v>
      </c>
      <c r="AA5525" s="1">
        <v>0.23</v>
      </c>
      <c r="AD5525" s="1">
        <v>1.1000000000000001</v>
      </c>
      <c r="AG5525" s="1">
        <v>60</v>
      </c>
      <c r="AI5525" s="1">
        <v>0.23</v>
      </c>
      <c r="AJ5525" s="1" t="s">
        <v>110</v>
      </c>
      <c r="AL5525" s="1" t="s">
        <v>6316</v>
      </c>
      <c r="AM5525" s="1">
        <v>13</v>
      </c>
    </row>
    <row r="5526" spans="1:39" ht="25.5">
      <c r="A5526" s="6">
        <v>42995.653754166662</v>
      </c>
      <c r="B5526" s="2">
        <v>42977</v>
      </c>
      <c r="C5526" s="1" t="s">
        <v>117</v>
      </c>
      <c r="D5526" s="1">
        <v>51880</v>
      </c>
      <c r="E5526" s="1" t="s">
        <v>3058</v>
      </c>
      <c r="F5526" s="1" t="s">
        <v>98</v>
      </c>
      <c r="G5526" s="1" t="s">
        <v>99</v>
      </c>
      <c r="H5526" s="1" t="s">
        <v>100</v>
      </c>
      <c r="K5526" s="1">
        <v>0.28999999999999998</v>
      </c>
      <c r="M5526" s="1">
        <v>0.28999999999999998</v>
      </c>
      <c r="N5526" s="1" t="s">
        <v>110</v>
      </c>
      <c r="O5526" s="1">
        <v>0.23</v>
      </c>
      <c r="P5526" s="1" t="s">
        <v>110</v>
      </c>
      <c r="Q5526" s="1" t="s">
        <v>101</v>
      </c>
      <c r="R5526" s="1" t="s">
        <v>102</v>
      </c>
      <c r="S5526" s="1" t="s">
        <v>101</v>
      </c>
      <c r="T5526" s="1" t="s">
        <v>6318</v>
      </c>
      <c r="U5526" s="1" t="s">
        <v>141</v>
      </c>
      <c r="V5526" s="1">
        <v>45</v>
      </c>
      <c r="W5526" s="1">
        <v>166</v>
      </c>
      <c r="X5526" s="1">
        <v>6</v>
      </c>
      <c r="Z5526" s="1" t="s">
        <v>33</v>
      </c>
      <c r="AA5526" s="1">
        <v>0.23</v>
      </c>
      <c r="AD5526" s="1">
        <v>1.1000000000000001</v>
      </c>
      <c r="AG5526" s="1">
        <v>60</v>
      </c>
      <c r="AL5526" s="1" t="s">
        <v>378</v>
      </c>
    </row>
    <row r="5527" spans="1:39" ht="25.5">
      <c r="A5527" s="6">
        <v>42995.654555300927</v>
      </c>
      <c r="B5527" s="2">
        <v>42978</v>
      </c>
      <c r="C5527" s="1" t="s">
        <v>96</v>
      </c>
      <c r="D5527" s="1">
        <v>51880</v>
      </c>
      <c r="E5527" s="1" t="s">
        <v>3058</v>
      </c>
      <c r="F5527" s="1" t="s">
        <v>98</v>
      </c>
      <c r="G5527" s="1" t="s">
        <v>99</v>
      </c>
      <c r="H5527" s="1" t="s">
        <v>109</v>
      </c>
      <c r="M5527" s="1">
        <v>0.28999999999999998</v>
      </c>
      <c r="N5527" s="1" t="s">
        <v>110</v>
      </c>
      <c r="Q5527" s="1" t="s">
        <v>121</v>
      </c>
      <c r="R5527" s="1" t="s">
        <v>102</v>
      </c>
      <c r="S5527" s="1" t="s">
        <v>101</v>
      </c>
      <c r="T5527" s="1" t="s">
        <v>203</v>
      </c>
      <c r="U5527" s="1" t="s">
        <v>141</v>
      </c>
      <c r="Z5527" s="1" t="s">
        <v>33</v>
      </c>
      <c r="AA5527" s="1">
        <v>0.23</v>
      </c>
      <c r="AG5527" s="1">
        <v>60</v>
      </c>
      <c r="AM5527" s="1">
        <v>13</v>
      </c>
    </row>
    <row r="5528" spans="1:39" ht="51">
      <c r="A5528" s="6">
        <v>43017.705147777779</v>
      </c>
      <c r="B5528" s="2">
        <v>42978</v>
      </c>
      <c r="C5528" s="1" t="s">
        <v>117</v>
      </c>
      <c r="D5528" s="1">
        <v>51880</v>
      </c>
      <c r="E5528" s="1" t="s">
        <v>3058</v>
      </c>
      <c r="F5528" s="1" t="s">
        <v>98</v>
      </c>
      <c r="G5528" s="1" t="s">
        <v>99</v>
      </c>
      <c r="H5528" s="1" t="s">
        <v>109</v>
      </c>
      <c r="K5528" s="1">
        <v>0.28999999999999998</v>
      </c>
      <c r="O5528" s="1">
        <v>0.23</v>
      </c>
      <c r="P5528" s="1" t="s">
        <v>110</v>
      </c>
      <c r="Q5528" s="1" t="s">
        <v>101</v>
      </c>
      <c r="R5528" s="1" t="s">
        <v>102</v>
      </c>
      <c r="S5528" s="1" t="s">
        <v>101</v>
      </c>
      <c r="T5528" s="1" t="s">
        <v>203</v>
      </c>
      <c r="U5528" s="1" t="s">
        <v>141</v>
      </c>
      <c r="Z5528" s="1" t="s">
        <v>33</v>
      </c>
      <c r="AA5528" s="1">
        <v>0.23</v>
      </c>
      <c r="AD5528" s="1">
        <v>1.1000000000000001</v>
      </c>
      <c r="AG5528" s="1">
        <v>60</v>
      </c>
      <c r="AI5528" s="1">
        <v>0.23</v>
      </c>
      <c r="AJ5528" s="1" t="s">
        <v>110</v>
      </c>
      <c r="AL5528" s="1" t="s">
        <v>6320</v>
      </c>
      <c r="AM5528" s="1">
        <v>13</v>
      </c>
    </row>
    <row r="5529" spans="1:39" ht="25.5">
      <c r="A5529" s="6">
        <v>42995.657681412034</v>
      </c>
      <c r="B5529" s="2">
        <v>42979</v>
      </c>
      <c r="C5529" s="1" t="s">
        <v>96</v>
      </c>
      <c r="D5529" s="1">
        <v>51880</v>
      </c>
      <c r="E5529" s="1" t="s">
        <v>3058</v>
      </c>
      <c r="F5529" s="1" t="s">
        <v>98</v>
      </c>
      <c r="G5529" s="1" t="s">
        <v>99</v>
      </c>
      <c r="H5529" s="1" t="s">
        <v>100</v>
      </c>
      <c r="Q5529" s="1" t="s">
        <v>121</v>
      </c>
      <c r="R5529" s="1" t="s">
        <v>102</v>
      </c>
      <c r="S5529" s="1" t="s">
        <v>103</v>
      </c>
      <c r="T5529" s="1" t="s">
        <v>205</v>
      </c>
      <c r="U5529" s="1" t="s">
        <v>247</v>
      </c>
      <c r="Z5529" s="1" t="s">
        <v>33</v>
      </c>
      <c r="AA5529" s="1">
        <v>0.23</v>
      </c>
      <c r="AM5529" s="1">
        <v>13</v>
      </c>
    </row>
    <row r="5530" spans="1:39" ht="25.5">
      <c r="A5530" s="6">
        <v>42995.659000451386</v>
      </c>
      <c r="B5530" s="2">
        <v>42979</v>
      </c>
      <c r="C5530" s="1" t="s">
        <v>117</v>
      </c>
      <c r="D5530" s="1">
        <v>51880</v>
      </c>
      <c r="E5530" s="1" t="s">
        <v>3058</v>
      </c>
      <c r="F5530" s="1" t="s">
        <v>98</v>
      </c>
      <c r="G5530" s="1" t="s">
        <v>99</v>
      </c>
      <c r="H5530" s="1" t="s">
        <v>100</v>
      </c>
      <c r="K5530" s="1">
        <v>0.28999999999999998</v>
      </c>
      <c r="O5530" s="1">
        <v>0.23</v>
      </c>
      <c r="P5530" s="1" t="s">
        <v>110</v>
      </c>
      <c r="Q5530" s="1" t="s">
        <v>121</v>
      </c>
      <c r="R5530" s="1" t="s">
        <v>102</v>
      </c>
      <c r="S5530" s="1" t="s">
        <v>101</v>
      </c>
      <c r="T5530" s="1" t="s">
        <v>203</v>
      </c>
      <c r="U5530" s="1" t="s">
        <v>141</v>
      </c>
      <c r="Z5530" s="1" t="s">
        <v>33</v>
      </c>
      <c r="AA5530" s="1">
        <v>0.23</v>
      </c>
      <c r="AD5530" s="1">
        <v>1.1000000000000001</v>
      </c>
      <c r="AG5530" s="1">
        <v>60</v>
      </c>
      <c r="AI5530" s="1">
        <v>0.23</v>
      </c>
      <c r="AJ5530" s="1" t="s">
        <v>110</v>
      </c>
      <c r="AL5530" s="1" t="s">
        <v>6322</v>
      </c>
      <c r="AM5530" s="1">
        <v>13</v>
      </c>
    </row>
    <row r="5531" spans="1:39" ht="25.5">
      <c r="A5531" s="6">
        <v>42995.661757060181</v>
      </c>
      <c r="B5531" s="2">
        <v>42980</v>
      </c>
      <c r="C5531" s="1" t="s">
        <v>96</v>
      </c>
      <c r="D5531" s="1">
        <v>51880</v>
      </c>
      <c r="E5531" s="1" t="s">
        <v>3058</v>
      </c>
      <c r="F5531" s="1" t="s">
        <v>98</v>
      </c>
      <c r="G5531" s="1" t="s">
        <v>99</v>
      </c>
      <c r="H5531" s="1" t="s">
        <v>100</v>
      </c>
      <c r="Q5531" s="1" t="s">
        <v>121</v>
      </c>
      <c r="R5531" s="1" t="s">
        <v>102</v>
      </c>
      <c r="S5531" s="1" t="s">
        <v>103</v>
      </c>
      <c r="T5531" s="1" t="s">
        <v>205</v>
      </c>
      <c r="U5531" s="1" t="s">
        <v>141</v>
      </c>
      <c r="Z5531" s="1" t="s">
        <v>33</v>
      </c>
      <c r="AA5531" s="1">
        <v>0.23</v>
      </c>
      <c r="AM5531" s="1">
        <v>13</v>
      </c>
    </row>
    <row r="5532" spans="1:39" ht="25.5">
      <c r="A5532" s="6">
        <v>42995.662370023143</v>
      </c>
      <c r="B5532" s="2">
        <v>42980</v>
      </c>
      <c r="C5532" s="1" t="s">
        <v>96</v>
      </c>
      <c r="D5532" s="1">
        <v>51880</v>
      </c>
      <c r="E5532" s="1" t="s">
        <v>3058</v>
      </c>
      <c r="F5532" s="1" t="s">
        <v>98</v>
      </c>
      <c r="G5532" s="1" t="s">
        <v>99</v>
      </c>
      <c r="H5532" s="1" t="s">
        <v>100</v>
      </c>
      <c r="Q5532" s="1" t="s">
        <v>121</v>
      </c>
      <c r="R5532" s="1" t="s">
        <v>102</v>
      </c>
      <c r="S5532" s="1" t="s">
        <v>103</v>
      </c>
      <c r="T5532" s="1" t="s">
        <v>205</v>
      </c>
      <c r="U5532" s="1" t="s">
        <v>141</v>
      </c>
      <c r="Z5532" s="1" t="s">
        <v>33</v>
      </c>
      <c r="AA5532" s="1">
        <v>0.23</v>
      </c>
      <c r="AM5532" s="1">
        <v>13</v>
      </c>
    </row>
    <row r="5533" spans="1:39" ht="25.5">
      <c r="A5533" s="6">
        <v>42995.663155937495</v>
      </c>
      <c r="B5533" s="2">
        <v>42980</v>
      </c>
      <c r="C5533" s="1" t="s">
        <v>117</v>
      </c>
      <c r="D5533" s="1">
        <v>51880</v>
      </c>
      <c r="E5533" s="1" t="s">
        <v>3058</v>
      </c>
      <c r="F5533" s="1" t="s">
        <v>98</v>
      </c>
      <c r="G5533" s="1" t="s">
        <v>99</v>
      </c>
      <c r="H5533" s="1" t="s">
        <v>100</v>
      </c>
      <c r="K5533" s="1">
        <v>0.28999999999999998</v>
      </c>
      <c r="O5533" s="1">
        <v>0.23</v>
      </c>
      <c r="P5533" s="1" t="s">
        <v>110</v>
      </c>
      <c r="Q5533" s="1" t="s">
        <v>101</v>
      </c>
      <c r="R5533" s="1" t="s">
        <v>102</v>
      </c>
      <c r="S5533" s="1" t="s">
        <v>101</v>
      </c>
      <c r="T5533" s="1" t="s">
        <v>203</v>
      </c>
      <c r="U5533" s="1" t="s">
        <v>141</v>
      </c>
      <c r="Z5533" s="1" t="s">
        <v>33</v>
      </c>
      <c r="AA5533" s="1">
        <v>0.23</v>
      </c>
      <c r="AG5533" s="1">
        <v>60</v>
      </c>
      <c r="AI5533" s="1">
        <v>0.23</v>
      </c>
      <c r="AJ5533" s="1" t="s">
        <v>110</v>
      </c>
      <c r="AM5533" s="1">
        <v>13</v>
      </c>
    </row>
    <row r="5534" spans="1:39" ht="25.5">
      <c r="A5534" s="6">
        <v>42995.663703333332</v>
      </c>
      <c r="B5534" s="2">
        <v>42981</v>
      </c>
      <c r="C5534" s="1" t="s">
        <v>96</v>
      </c>
      <c r="D5534" s="1">
        <v>51880</v>
      </c>
      <c r="E5534" s="1" t="s">
        <v>3058</v>
      </c>
      <c r="F5534" s="1" t="s">
        <v>98</v>
      </c>
      <c r="G5534" s="1" t="s">
        <v>99</v>
      </c>
      <c r="H5534" s="1" t="s">
        <v>100</v>
      </c>
      <c r="Q5534" s="1" t="s">
        <v>121</v>
      </c>
      <c r="R5534" s="1" t="s">
        <v>102</v>
      </c>
      <c r="S5534" s="1" t="s">
        <v>101</v>
      </c>
      <c r="T5534" s="1" t="s">
        <v>205</v>
      </c>
      <c r="U5534" s="1" t="s">
        <v>141</v>
      </c>
      <c r="Z5534" s="1" t="s">
        <v>33</v>
      </c>
      <c r="AA5534" s="1">
        <v>0.23</v>
      </c>
      <c r="AM5534" s="1">
        <v>13</v>
      </c>
    </row>
    <row r="5535" spans="1:39" ht="25.5">
      <c r="A5535" s="6">
        <v>42995.664330648149</v>
      </c>
      <c r="B5535" s="2">
        <v>42981</v>
      </c>
      <c r="C5535" s="1" t="s">
        <v>117</v>
      </c>
      <c r="D5535" s="1">
        <v>51880</v>
      </c>
      <c r="E5535" s="1" t="s">
        <v>3058</v>
      </c>
      <c r="F5535" s="1" t="s">
        <v>98</v>
      </c>
      <c r="G5535" s="1" t="s">
        <v>99</v>
      </c>
      <c r="H5535" s="1" t="s">
        <v>100</v>
      </c>
      <c r="K5535" s="1">
        <v>0.28999999999999998</v>
      </c>
      <c r="O5535" s="1">
        <v>0.23</v>
      </c>
      <c r="P5535" s="1" t="s">
        <v>110</v>
      </c>
      <c r="Q5535" s="1" t="s">
        <v>119</v>
      </c>
      <c r="R5535" s="1" t="s">
        <v>102</v>
      </c>
      <c r="S5535" s="1" t="s">
        <v>101</v>
      </c>
      <c r="T5535" s="1" t="s">
        <v>203</v>
      </c>
      <c r="U5535" s="1" t="s">
        <v>247</v>
      </c>
      <c r="Z5535" s="1" t="s">
        <v>33</v>
      </c>
      <c r="AA5535" s="1">
        <v>0.23</v>
      </c>
      <c r="AG5535" s="1">
        <v>60</v>
      </c>
      <c r="AI5535" s="1">
        <v>0.23</v>
      </c>
      <c r="AJ5535" s="1" t="s">
        <v>110</v>
      </c>
      <c r="AL5535" s="1" t="s">
        <v>6325</v>
      </c>
      <c r="AM5535" s="1">
        <v>13</v>
      </c>
    </row>
    <row r="5536" spans="1:39" ht="25.5">
      <c r="A5536" s="6">
        <v>43162.698224039355</v>
      </c>
      <c r="B5536" s="2">
        <v>42957</v>
      </c>
      <c r="C5536" s="1" t="s">
        <v>96</v>
      </c>
      <c r="D5536" s="1">
        <v>51907</v>
      </c>
      <c r="E5536" s="1" t="s">
        <v>3750</v>
      </c>
      <c r="F5536" s="1" t="s">
        <v>98</v>
      </c>
      <c r="G5536" s="1" t="s">
        <v>99</v>
      </c>
      <c r="H5536" s="1" t="s">
        <v>109</v>
      </c>
      <c r="K5536" s="1">
        <v>0.23</v>
      </c>
      <c r="M5536" s="1">
        <v>0.23</v>
      </c>
      <c r="N5536" s="1" t="s">
        <v>110</v>
      </c>
      <c r="O5536" s="1">
        <v>0.17</v>
      </c>
      <c r="P5536" s="1" t="s">
        <v>110</v>
      </c>
      <c r="Q5536" s="1" t="s">
        <v>101</v>
      </c>
      <c r="R5536" s="1" t="s">
        <v>102</v>
      </c>
      <c r="S5536" s="1" t="s">
        <v>112</v>
      </c>
      <c r="T5536" s="1" t="s">
        <v>113</v>
      </c>
      <c r="U5536" s="1" t="s">
        <v>141</v>
      </c>
      <c r="Z5536" s="1" t="s">
        <v>115</v>
      </c>
      <c r="AG5536" s="1">
        <v>50</v>
      </c>
    </row>
    <row r="5537" spans="1:40">
      <c r="A5537" s="6">
        <v>43162.696379930552</v>
      </c>
      <c r="B5537" s="2">
        <v>42987</v>
      </c>
      <c r="C5537" s="1" t="s">
        <v>96</v>
      </c>
      <c r="D5537" s="1">
        <v>51907</v>
      </c>
      <c r="E5537" s="1" t="s">
        <v>3750</v>
      </c>
      <c r="F5537" s="1" t="s">
        <v>98</v>
      </c>
      <c r="G5537" s="1" t="s">
        <v>99</v>
      </c>
      <c r="H5537" s="1" t="s">
        <v>109</v>
      </c>
      <c r="K5537" s="1">
        <v>0.23</v>
      </c>
      <c r="M5537" s="1">
        <v>0.23</v>
      </c>
      <c r="N5537" s="1" t="s">
        <v>110</v>
      </c>
      <c r="O5537" s="1">
        <v>0.17</v>
      </c>
      <c r="P5537" s="1" t="s">
        <v>110</v>
      </c>
      <c r="Q5537" s="1" t="s">
        <v>101</v>
      </c>
      <c r="R5537" s="1" t="s">
        <v>111</v>
      </c>
      <c r="S5537" s="1" t="s">
        <v>101</v>
      </c>
      <c r="T5537" s="1" t="s">
        <v>113</v>
      </c>
      <c r="U5537" s="1" t="s">
        <v>114</v>
      </c>
      <c r="Z5537" s="1" t="s">
        <v>115</v>
      </c>
      <c r="AG5537" s="1">
        <v>50</v>
      </c>
    </row>
    <row r="5538" spans="1:40" ht="25.5">
      <c r="A5538" s="6">
        <v>43162.697263657406</v>
      </c>
      <c r="B5538" s="2">
        <v>42987</v>
      </c>
      <c r="C5538" s="1" t="s">
        <v>117</v>
      </c>
      <c r="D5538" s="1">
        <v>51907</v>
      </c>
      <c r="E5538" s="1" t="s">
        <v>3750</v>
      </c>
      <c r="F5538" s="1" t="s">
        <v>98</v>
      </c>
      <c r="G5538" s="1" t="s">
        <v>177</v>
      </c>
      <c r="H5538" s="1" t="s">
        <v>109</v>
      </c>
      <c r="M5538" s="1">
        <v>0.23</v>
      </c>
      <c r="N5538" s="1" t="s">
        <v>110</v>
      </c>
      <c r="P5538" s="1" t="s">
        <v>110</v>
      </c>
      <c r="Q5538" s="1" t="s">
        <v>101</v>
      </c>
      <c r="R5538" s="1" t="s">
        <v>102</v>
      </c>
      <c r="S5538" s="1" t="s">
        <v>101</v>
      </c>
      <c r="T5538" s="1" t="s">
        <v>113</v>
      </c>
      <c r="U5538" s="1" t="s">
        <v>141</v>
      </c>
      <c r="Z5538" s="1" t="s">
        <v>115</v>
      </c>
      <c r="AD5538" s="1">
        <v>0.9</v>
      </c>
      <c r="AG5538" s="1">
        <v>50</v>
      </c>
    </row>
    <row r="5539" spans="1:40" ht="25.5">
      <c r="A5539" s="6">
        <v>43162.699155115741</v>
      </c>
      <c r="B5539" s="2">
        <v>42988</v>
      </c>
      <c r="C5539" s="1" t="s">
        <v>117</v>
      </c>
      <c r="D5539" s="1">
        <v>51907</v>
      </c>
      <c r="E5539" s="1" t="s">
        <v>3750</v>
      </c>
      <c r="F5539" s="1" t="s">
        <v>98</v>
      </c>
      <c r="G5539" s="1" t="s">
        <v>99</v>
      </c>
      <c r="H5539" s="1" t="s">
        <v>109</v>
      </c>
      <c r="Q5539" s="1" t="s">
        <v>101</v>
      </c>
      <c r="R5539" s="1" t="s">
        <v>111</v>
      </c>
      <c r="S5539" s="1" t="s">
        <v>112</v>
      </c>
      <c r="T5539" s="1" t="s">
        <v>104</v>
      </c>
      <c r="U5539" s="1" t="s">
        <v>114</v>
      </c>
      <c r="Z5539" s="1" t="s">
        <v>115</v>
      </c>
      <c r="AD5539" s="1">
        <v>0.9</v>
      </c>
      <c r="AM5539" s="1">
        <v>7</v>
      </c>
    </row>
    <row r="5540" spans="1:40" ht="25.5">
      <c r="A5540" s="6">
        <v>43162.700039131945</v>
      </c>
      <c r="B5540" s="2">
        <v>42989</v>
      </c>
      <c r="C5540" s="1" t="s">
        <v>96</v>
      </c>
      <c r="D5540" s="1">
        <v>51907</v>
      </c>
      <c r="E5540" s="1" t="s">
        <v>3750</v>
      </c>
      <c r="F5540" s="1" t="s">
        <v>98</v>
      </c>
      <c r="G5540" s="1" t="s">
        <v>99</v>
      </c>
      <c r="H5540" s="1" t="s">
        <v>109</v>
      </c>
      <c r="K5540" s="1">
        <v>0.23</v>
      </c>
      <c r="N5540" s="1" t="s">
        <v>110</v>
      </c>
      <c r="O5540" s="1">
        <v>0.17</v>
      </c>
      <c r="P5540" s="1" t="s">
        <v>110</v>
      </c>
      <c r="Q5540" s="1" t="s">
        <v>101</v>
      </c>
      <c r="R5540" s="1" t="s">
        <v>111</v>
      </c>
      <c r="S5540" s="1" t="s">
        <v>112</v>
      </c>
      <c r="T5540" s="1" t="s">
        <v>192</v>
      </c>
      <c r="U5540" s="1" t="s">
        <v>114</v>
      </c>
      <c r="Z5540" s="1" t="s">
        <v>115</v>
      </c>
      <c r="AG5540" s="1">
        <v>50</v>
      </c>
      <c r="AM5540" s="1">
        <v>7</v>
      </c>
    </row>
    <row r="5541" spans="1:40" ht="25.5">
      <c r="A5541" s="6">
        <v>43162.700662002317</v>
      </c>
      <c r="B5541" s="2">
        <v>42989</v>
      </c>
      <c r="C5541" s="1" t="s">
        <v>117</v>
      </c>
      <c r="D5541" s="1">
        <v>51907</v>
      </c>
      <c r="E5541" s="1" t="s">
        <v>3750</v>
      </c>
      <c r="F5541" s="1" t="s">
        <v>98</v>
      </c>
      <c r="G5541" s="1" t="s">
        <v>99</v>
      </c>
      <c r="H5541" s="1" t="s">
        <v>100</v>
      </c>
      <c r="Q5541" s="1" t="s">
        <v>101</v>
      </c>
      <c r="R5541" s="1" t="s">
        <v>102</v>
      </c>
      <c r="S5541" s="1" t="s">
        <v>124</v>
      </c>
      <c r="T5541" s="1" t="s">
        <v>104</v>
      </c>
      <c r="U5541" s="1" t="s">
        <v>141</v>
      </c>
      <c r="Z5541" s="1" t="s">
        <v>115</v>
      </c>
      <c r="AD5541" s="1">
        <v>0.9</v>
      </c>
      <c r="AM5541" s="1">
        <v>7</v>
      </c>
    </row>
    <row r="5542" spans="1:40" ht="25.5">
      <c r="A5542" s="6">
        <v>43162.701593391204</v>
      </c>
      <c r="B5542" s="2">
        <v>42990</v>
      </c>
      <c r="C5542" s="1" t="s">
        <v>96</v>
      </c>
      <c r="D5542" s="1">
        <v>51907</v>
      </c>
      <c r="E5542" s="1" t="s">
        <v>3750</v>
      </c>
      <c r="F5542" s="1" t="s">
        <v>98</v>
      </c>
      <c r="G5542" s="1" t="s">
        <v>99</v>
      </c>
      <c r="H5542" s="1" t="s">
        <v>100</v>
      </c>
      <c r="K5542" s="1">
        <v>0.23</v>
      </c>
      <c r="O5542" s="1">
        <v>0.17</v>
      </c>
      <c r="P5542" s="1" t="s">
        <v>110</v>
      </c>
      <c r="Q5542" s="1" t="s">
        <v>101</v>
      </c>
      <c r="R5542" s="1" t="s">
        <v>111</v>
      </c>
      <c r="S5542" s="1" t="s">
        <v>112</v>
      </c>
      <c r="T5542" s="1" t="s">
        <v>192</v>
      </c>
      <c r="U5542" s="1" t="s">
        <v>114</v>
      </c>
      <c r="Z5542" s="1" t="s">
        <v>115</v>
      </c>
      <c r="AG5542" s="1">
        <v>50</v>
      </c>
      <c r="AM5542" s="1">
        <v>7</v>
      </c>
    </row>
    <row r="5543" spans="1:40" ht="25.5">
      <c r="A5543" s="6">
        <v>43162.702355324072</v>
      </c>
      <c r="B5543" s="2">
        <v>42990</v>
      </c>
      <c r="C5543" s="1" t="s">
        <v>117</v>
      </c>
      <c r="D5543" s="1">
        <v>51907</v>
      </c>
      <c r="E5543" s="1" t="s">
        <v>3750</v>
      </c>
      <c r="F5543" s="1" t="s">
        <v>98</v>
      </c>
      <c r="G5543" s="1" t="s">
        <v>99</v>
      </c>
      <c r="H5543" s="1" t="s">
        <v>100</v>
      </c>
      <c r="Q5543" s="1" t="s">
        <v>101</v>
      </c>
      <c r="R5543" s="1" t="s">
        <v>111</v>
      </c>
      <c r="S5543" s="1" t="s">
        <v>101</v>
      </c>
      <c r="T5543" s="1" t="s">
        <v>104</v>
      </c>
      <c r="U5543" s="1" t="s">
        <v>114</v>
      </c>
      <c r="Z5543" s="1" t="s">
        <v>33</v>
      </c>
      <c r="AM5543" s="1">
        <v>7</v>
      </c>
    </row>
    <row r="5544" spans="1:40" ht="25.5">
      <c r="A5544" s="6">
        <v>43162.702976076383</v>
      </c>
      <c r="B5544" s="2">
        <v>42991</v>
      </c>
      <c r="C5544" s="1" t="s">
        <v>96</v>
      </c>
      <c r="D5544" s="1">
        <v>51907</v>
      </c>
      <c r="E5544" s="1" t="s">
        <v>3750</v>
      </c>
      <c r="F5544" s="1" t="s">
        <v>98</v>
      </c>
      <c r="G5544" s="1" t="s">
        <v>99</v>
      </c>
      <c r="H5544" s="1" t="s">
        <v>109</v>
      </c>
      <c r="K5544" s="1">
        <v>0.23</v>
      </c>
      <c r="O5544" s="1">
        <v>0.17</v>
      </c>
      <c r="P5544" s="1" t="s">
        <v>110</v>
      </c>
      <c r="Q5544" s="1" t="s">
        <v>101</v>
      </c>
      <c r="R5544" s="1" t="s">
        <v>111</v>
      </c>
      <c r="S5544" s="1" t="s">
        <v>112</v>
      </c>
      <c r="T5544" s="1" t="s">
        <v>192</v>
      </c>
      <c r="U5544" s="1" t="s">
        <v>114</v>
      </c>
      <c r="Z5544" s="1" t="s">
        <v>115</v>
      </c>
      <c r="AG5544" s="1">
        <v>50</v>
      </c>
      <c r="AM5544" s="1">
        <v>7</v>
      </c>
    </row>
    <row r="5545" spans="1:40" ht="25.5">
      <c r="A5545" s="6">
        <v>43162.703710821763</v>
      </c>
      <c r="B5545" s="2">
        <v>42991</v>
      </c>
      <c r="C5545" s="1" t="s">
        <v>117</v>
      </c>
      <c r="D5545" s="1">
        <v>51907</v>
      </c>
      <c r="E5545" s="1" t="s">
        <v>6329</v>
      </c>
      <c r="F5545" s="1" t="s">
        <v>98</v>
      </c>
      <c r="G5545" s="1" t="s">
        <v>99</v>
      </c>
      <c r="H5545" s="1" t="s">
        <v>109</v>
      </c>
      <c r="Q5545" s="1" t="s">
        <v>101</v>
      </c>
      <c r="R5545" s="1" t="s">
        <v>111</v>
      </c>
      <c r="S5545" s="1" t="s">
        <v>112</v>
      </c>
      <c r="T5545" s="1" t="s">
        <v>113</v>
      </c>
      <c r="U5545" s="1" t="s">
        <v>114</v>
      </c>
      <c r="Z5545" s="1" t="s">
        <v>115</v>
      </c>
      <c r="AG5545" s="1">
        <v>50</v>
      </c>
      <c r="AN5545" s="1">
        <v>2</v>
      </c>
    </row>
    <row r="5546" spans="1:40" ht="25.5">
      <c r="A5546" s="6">
        <v>43162.70494304398</v>
      </c>
      <c r="B5546" s="2">
        <v>42992</v>
      </c>
      <c r="C5546" s="1" t="s">
        <v>96</v>
      </c>
      <c r="D5546" s="1">
        <v>51907</v>
      </c>
      <c r="E5546" s="1" t="s">
        <v>3750</v>
      </c>
      <c r="F5546" s="1" t="s">
        <v>98</v>
      </c>
      <c r="G5546" s="1" t="s">
        <v>99</v>
      </c>
      <c r="H5546" s="1" t="s">
        <v>109</v>
      </c>
      <c r="K5546" s="1">
        <v>0.23</v>
      </c>
      <c r="M5546" s="1">
        <v>0.23</v>
      </c>
      <c r="N5546" s="1" t="s">
        <v>110</v>
      </c>
      <c r="O5546" s="1">
        <v>0.17</v>
      </c>
      <c r="P5546" s="1" t="s">
        <v>110</v>
      </c>
      <c r="Q5546" s="1" t="s">
        <v>101</v>
      </c>
      <c r="R5546" s="1" t="s">
        <v>111</v>
      </c>
      <c r="S5546" s="1" t="s">
        <v>112</v>
      </c>
      <c r="T5546" s="1" t="s">
        <v>113</v>
      </c>
      <c r="U5546" s="1" t="s">
        <v>114</v>
      </c>
      <c r="Z5546" s="1" t="s">
        <v>115</v>
      </c>
      <c r="AG5546" s="1">
        <v>50</v>
      </c>
      <c r="AN5546" s="1">
        <v>2</v>
      </c>
    </row>
    <row r="5547" spans="1:40" ht="25.5">
      <c r="A5547" s="6">
        <v>43162.705423182866</v>
      </c>
      <c r="B5547" s="2">
        <v>42992</v>
      </c>
      <c r="C5547" s="1" t="s">
        <v>117</v>
      </c>
      <c r="D5547" s="1">
        <v>51907</v>
      </c>
      <c r="E5547" s="1" t="s">
        <v>3750</v>
      </c>
      <c r="F5547" s="1" t="s">
        <v>98</v>
      </c>
      <c r="G5547" s="1" t="s">
        <v>99</v>
      </c>
      <c r="H5547" s="1" t="s">
        <v>109</v>
      </c>
      <c r="Q5547" s="1" t="s">
        <v>101</v>
      </c>
      <c r="R5547" s="1" t="s">
        <v>111</v>
      </c>
      <c r="S5547" s="1" t="s">
        <v>112</v>
      </c>
      <c r="T5547" s="1" t="s">
        <v>113</v>
      </c>
      <c r="U5547" s="1" t="s">
        <v>114</v>
      </c>
      <c r="Z5547" s="1" t="s">
        <v>115</v>
      </c>
      <c r="AG5547" s="1">
        <v>50</v>
      </c>
      <c r="AN5547" s="1">
        <v>2</v>
      </c>
    </row>
    <row r="5548" spans="1:40" ht="25.5">
      <c r="A5548" s="6">
        <v>43162.706357418981</v>
      </c>
      <c r="B5548" s="2">
        <v>42993</v>
      </c>
      <c r="C5548" s="1" t="s">
        <v>96</v>
      </c>
      <c r="D5548" s="1">
        <v>51907</v>
      </c>
      <c r="E5548" s="1" t="s">
        <v>3750</v>
      </c>
      <c r="F5548" s="1" t="s">
        <v>98</v>
      </c>
      <c r="G5548" s="1" t="s">
        <v>99</v>
      </c>
      <c r="H5548" s="1" t="s">
        <v>100</v>
      </c>
      <c r="K5548" s="1">
        <v>0.23</v>
      </c>
      <c r="O5548" s="1">
        <v>0.17</v>
      </c>
      <c r="P5548" s="1" t="s">
        <v>110</v>
      </c>
      <c r="Q5548" s="1" t="s">
        <v>101</v>
      </c>
      <c r="R5548" s="1" t="s">
        <v>111</v>
      </c>
      <c r="S5548" s="1" t="s">
        <v>124</v>
      </c>
      <c r="T5548" s="1" t="s">
        <v>113</v>
      </c>
      <c r="U5548" s="1" t="s">
        <v>114</v>
      </c>
      <c r="Z5548" s="1" t="s">
        <v>115</v>
      </c>
      <c r="AG5548" s="1">
        <v>50</v>
      </c>
      <c r="AN5548" s="1">
        <v>2</v>
      </c>
    </row>
    <row r="5549" spans="1:40" ht="25.5">
      <c r="A5549" s="6">
        <v>43162.706751377315</v>
      </c>
      <c r="B5549" s="2">
        <v>42993</v>
      </c>
      <c r="C5549" s="1" t="s">
        <v>117</v>
      </c>
      <c r="D5549" s="1">
        <v>51907</v>
      </c>
      <c r="E5549" s="1" t="s">
        <v>3750</v>
      </c>
      <c r="F5549" s="1" t="s">
        <v>98</v>
      </c>
      <c r="G5549" s="1" t="s">
        <v>99</v>
      </c>
      <c r="H5549" s="1" t="s">
        <v>100</v>
      </c>
      <c r="Q5549" s="1" t="s">
        <v>101</v>
      </c>
      <c r="R5549" s="1" t="s">
        <v>111</v>
      </c>
      <c r="S5549" s="1" t="s">
        <v>112</v>
      </c>
      <c r="T5549" s="1" t="s">
        <v>113</v>
      </c>
      <c r="U5549" s="1" t="s">
        <v>114</v>
      </c>
      <c r="Z5549" s="1" t="s">
        <v>115</v>
      </c>
      <c r="AG5549" s="1">
        <v>50</v>
      </c>
      <c r="AN5549" s="1">
        <v>2</v>
      </c>
    </row>
    <row r="5550" spans="1:40" ht="25.5">
      <c r="A5550" s="6">
        <v>43162.709892280094</v>
      </c>
      <c r="B5550" s="2">
        <v>42979</v>
      </c>
      <c r="C5550" s="1" t="s">
        <v>96</v>
      </c>
      <c r="D5550" s="1">
        <v>51908</v>
      </c>
      <c r="E5550" s="1" t="s">
        <v>6333</v>
      </c>
      <c r="F5550" s="1" t="s">
        <v>98</v>
      </c>
      <c r="G5550" s="1" t="s">
        <v>99</v>
      </c>
      <c r="H5550" s="1" t="s">
        <v>100</v>
      </c>
      <c r="K5550" s="1">
        <v>0.125</v>
      </c>
      <c r="O5550" s="1">
        <v>0.1</v>
      </c>
      <c r="P5550" s="1" t="s">
        <v>110</v>
      </c>
      <c r="Q5550" s="1" t="s">
        <v>101</v>
      </c>
      <c r="R5550" s="1" t="s">
        <v>102</v>
      </c>
      <c r="S5550" s="1" t="s">
        <v>101</v>
      </c>
      <c r="T5550" s="1" t="s">
        <v>192</v>
      </c>
      <c r="U5550" s="1" t="s">
        <v>105</v>
      </c>
      <c r="Z5550" s="1" t="s">
        <v>115</v>
      </c>
      <c r="AG5550" s="1">
        <v>25</v>
      </c>
      <c r="AM5550" s="1">
        <v>6</v>
      </c>
      <c r="AN5550" s="1">
        <v>2</v>
      </c>
    </row>
    <row r="5551" spans="1:40" ht="25.5">
      <c r="A5551" s="6">
        <v>43162.710599965278</v>
      </c>
      <c r="B5551" s="2">
        <v>42979</v>
      </c>
      <c r="C5551" s="1" t="s">
        <v>117</v>
      </c>
      <c r="D5551" s="1">
        <v>51908</v>
      </c>
      <c r="E5551" s="1" t="s">
        <v>3783</v>
      </c>
      <c r="F5551" s="1" t="s">
        <v>98</v>
      </c>
      <c r="G5551" s="1" t="s">
        <v>99</v>
      </c>
      <c r="H5551" s="1" t="s">
        <v>100</v>
      </c>
      <c r="O5551" s="1">
        <v>0.1</v>
      </c>
      <c r="P5551" s="1" t="s">
        <v>110</v>
      </c>
      <c r="Q5551" s="1" t="s">
        <v>101</v>
      </c>
      <c r="R5551" s="1" t="s">
        <v>102</v>
      </c>
      <c r="S5551" s="1" t="s">
        <v>101</v>
      </c>
      <c r="T5551" s="1" t="s">
        <v>104</v>
      </c>
      <c r="U5551" s="1" t="s">
        <v>105</v>
      </c>
      <c r="Z5551" s="1" t="s">
        <v>33</v>
      </c>
      <c r="AD5551" s="1">
        <v>0.5</v>
      </c>
      <c r="AM5551" s="1">
        <v>6</v>
      </c>
      <c r="AN5551" s="1">
        <v>2</v>
      </c>
    </row>
    <row r="5552" spans="1:40" ht="25.5">
      <c r="A5552" s="6">
        <v>43162.708460196758</v>
      </c>
      <c r="B5552" s="2">
        <v>42987</v>
      </c>
      <c r="C5552" s="1" t="s">
        <v>96</v>
      </c>
      <c r="D5552" s="1">
        <v>51908</v>
      </c>
      <c r="E5552" s="1" t="s">
        <v>3783</v>
      </c>
      <c r="F5552" s="1" t="s">
        <v>98</v>
      </c>
      <c r="G5552" s="1" t="s">
        <v>99</v>
      </c>
      <c r="H5552" s="1" t="s">
        <v>100</v>
      </c>
      <c r="K5552" s="1">
        <v>0.125</v>
      </c>
      <c r="M5552" s="1">
        <v>0.125</v>
      </c>
      <c r="N5552" s="1" t="s">
        <v>110</v>
      </c>
      <c r="O5552" s="1">
        <v>0.1</v>
      </c>
      <c r="P5552" s="1" t="s">
        <v>110</v>
      </c>
      <c r="Q5552" s="1" t="s">
        <v>101</v>
      </c>
      <c r="R5552" s="1" t="s">
        <v>102</v>
      </c>
      <c r="S5552" s="1" t="s">
        <v>101</v>
      </c>
      <c r="T5552" s="1" t="s">
        <v>113</v>
      </c>
      <c r="U5552" s="1" t="s">
        <v>193</v>
      </c>
      <c r="Z5552" s="1" t="s">
        <v>33</v>
      </c>
      <c r="AG5552" s="1">
        <v>25</v>
      </c>
    </row>
    <row r="5553" spans="1:43" ht="25.5">
      <c r="A5553" s="6">
        <v>43162.709271400461</v>
      </c>
      <c r="B5553" s="2">
        <v>42987</v>
      </c>
      <c r="C5553" s="1" t="s">
        <v>117</v>
      </c>
      <c r="D5553" s="1">
        <v>51908</v>
      </c>
      <c r="E5553" s="1" t="s">
        <v>3783</v>
      </c>
      <c r="F5553" s="1" t="s">
        <v>98</v>
      </c>
      <c r="G5553" s="1" t="s">
        <v>99</v>
      </c>
      <c r="H5553" s="1" t="s">
        <v>100</v>
      </c>
      <c r="Q5553" s="1" t="s">
        <v>101</v>
      </c>
      <c r="R5553" s="1" t="s">
        <v>102</v>
      </c>
      <c r="S5553" s="1" t="s">
        <v>101</v>
      </c>
      <c r="T5553" s="1" t="s">
        <v>104</v>
      </c>
      <c r="U5553" s="1" t="s">
        <v>193</v>
      </c>
      <c r="V5553" s="1">
        <v>44</v>
      </c>
      <c r="W5553" s="1">
        <v>61</v>
      </c>
      <c r="X5553" s="1">
        <v>7.2</v>
      </c>
      <c r="Z5553" s="1" t="s">
        <v>115</v>
      </c>
      <c r="AD5553" s="1">
        <v>0.5</v>
      </c>
      <c r="AI5553" s="1">
        <v>0.1</v>
      </c>
      <c r="AJ5553" s="1" t="s">
        <v>110</v>
      </c>
      <c r="AM5553" s="1">
        <v>6</v>
      </c>
      <c r="AN5553" s="1">
        <v>2</v>
      </c>
    </row>
    <row r="5554" spans="1:43" ht="25.5">
      <c r="A5554" s="6">
        <v>43162.711257175921</v>
      </c>
      <c r="B5554" s="2">
        <v>42989</v>
      </c>
      <c r="C5554" s="1" t="s">
        <v>96</v>
      </c>
      <c r="D5554" s="1">
        <v>51908</v>
      </c>
      <c r="E5554" s="1" t="s">
        <v>3783</v>
      </c>
      <c r="F5554" s="1" t="s">
        <v>98</v>
      </c>
      <c r="G5554" s="1" t="s">
        <v>99</v>
      </c>
      <c r="H5554" s="1" t="s">
        <v>109</v>
      </c>
      <c r="K5554" s="1">
        <v>0.125</v>
      </c>
      <c r="O5554" s="1">
        <v>0.1</v>
      </c>
      <c r="P5554" s="1" t="s">
        <v>110</v>
      </c>
      <c r="Q5554" s="1" t="s">
        <v>101</v>
      </c>
      <c r="R5554" s="1" t="s">
        <v>102</v>
      </c>
      <c r="S5554" s="1" t="s">
        <v>101</v>
      </c>
      <c r="T5554" s="1" t="s">
        <v>192</v>
      </c>
      <c r="U5554" s="1" t="s">
        <v>105</v>
      </c>
      <c r="Z5554" s="1" t="s">
        <v>33</v>
      </c>
      <c r="AG5554" s="1">
        <v>25</v>
      </c>
      <c r="AM5554" s="1">
        <v>6</v>
      </c>
      <c r="AN5554" s="1">
        <v>2</v>
      </c>
    </row>
    <row r="5555" spans="1:43" ht="25.5">
      <c r="A5555" s="6">
        <v>43162.711997488426</v>
      </c>
      <c r="B5555" s="2">
        <v>42989</v>
      </c>
      <c r="C5555" s="1" t="s">
        <v>117</v>
      </c>
      <c r="D5555" s="1">
        <v>51908</v>
      </c>
      <c r="E5555" s="1" t="s">
        <v>3783</v>
      </c>
      <c r="F5555" s="1" t="s">
        <v>98</v>
      </c>
      <c r="G5555" s="1" t="s">
        <v>99</v>
      </c>
      <c r="H5555" s="1" t="s">
        <v>100</v>
      </c>
      <c r="O5555" s="1">
        <v>0.1</v>
      </c>
      <c r="P5555" s="1" t="s">
        <v>110</v>
      </c>
      <c r="Q5555" s="1" t="s">
        <v>101</v>
      </c>
      <c r="R5555" s="1" t="s">
        <v>102</v>
      </c>
      <c r="S5555" s="1" t="s">
        <v>101</v>
      </c>
      <c r="T5555" s="1" t="s">
        <v>104</v>
      </c>
      <c r="U5555" s="1" t="s">
        <v>105</v>
      </c>
      <c r="Z5555" s="1" t="s">
        <v>33</v>
      </c>
      <c r="AD5555" s="1">
        <v>0.5</v>
      </c>
      <c r="AI5555" s="1">
        <v>0.1</v>
      </c>
      <c r="AJ5555" s="1" t="s">
        <v>110</v>
      </c>
      <c r="AM5555" s="1">
        <v>6</v>
      </c>
      <c r="AN5555" s="1">
        <v>2</v>
      </c>
    </row>
    <row r="5556" spans="1:43" ht="25.5">
      <c r="A5556" s="6">
        <v>43162.712685624996</v>
      </c>
      <c r="B5556" s="2">
        <v>42990</v>
      </c>
      <c r="C5556" s="1" t="s">
        <v>96</v>
      </c>
      <c r="D5556" s="1">
        <v>51908</v>
      </c>
      <c r="E5556" s="1" t="s">
        <v>3783</v>
      </c>
      <c r="F5556" s="1" t="s">
        <v>98</v>
      </c>
      <c r="G5556" s="1" t="s">
        <v>99</v>
      </c>
      <c r="H5556" s="1" t="s">
        <v>109</v>
      </c>
      <c r="K5556" s="1">
        <v>0.125</v>
      </c>
      <c r="O5556" s="1">
        <v>0.1</v>
      </c>
      <c r="P5556" s="1" t="s">
        <v>110</v>
      </c>
      <c r="Q5556" s="1" t="s">
        <v>101</v>
      </c>
      <c r="R5556" s="1" t="s">
        <v>102</v>
      </c>
      <c r="S5556" s="1" t="s">
        <v>112</v>
      </c>
      <c r="T5556" s="1" t="s">
        <v>192</v>
      </c>
      <c r="U5556" s="1" t="s">
        <v>105</v>
      </c>
      <c r="Z5556" s="1" t="s">
        <v>33</v>
      </c>
      <c r="AG5556" s="1">
        <v>25</v>
      </c>
      <c r="AM5556" s="1">
        <v>6</v>
      </c>
      <c r="AN5556" s="1">
        <v>2</v>
      </c>
    </row>
    <row r="5557" spans="1:43" ht="25.5">
      <c r="A5557" s="6">
        <v>43162.713368414348</v>
      </c>
      <c r="B5557" s="2">
        <v>42990</v>
      </c>
      <c r="C5557" s="1" t="s">
        <v>117</v>
      </c>
      <c r="D5557" s="1">
        <v>51908</v>
      </c>
      <c r="E5557" s="1" t="s">
        <v>3783</v>
      </c>
      <c r="F5557" s="1" t="s">
        <v>98</v>
      </c>
      <c r="G5557" s="1" t="s">
        <v>99</v>
      </c>
      <c r="H5557" s="1" t="s">
        <v>109</v>
      </c>
      <c r="M5557" s="1">
        <v>0.125</v>
      </c>
      <c r="N5557" s="1" t="s">
        <v>110</v>
      </c>
      <c r="Q5557" s="1" t="s">
        <v>101</v>
      </c>
      <c r="R5557" s="1" t="s">
        <v>122</v>
      </c>
      <c r="S5557" s="1" t="s">
        <v>101</v>
      </c>
      <c r="T5557" s="1" t="s">
        <v>113</v>
      </c>
      <c r="U5557" s="1" t="s">
        <v>105</v>
      </c>
      <c r="Z5557" s="1" t="s">
        <v>33</v>
      </c>
      <c r="AG5557" s="1">
        <v>25</v>
      </c>
      <c r="AI5557" s="1">
        <v>0.1</v>
      </c>
      <c r="AJ5557" s="1" t="s">
        <v>110</v>
      </c>
      <c r="AN5557" s="1">
        <v>2</v>
      </c>
    </row>
    <row r="5558" spans="1:43">
      <c r="A5558" s="6">
        <v>43162.714043784727</v>
      </c>
      <c r="B5558" s="2">
        <v>42991</v>
      </c>
      <c r="C5558" s="1" t="s">
        <v>96</v>
      </c>
      <c r="D5558" s="1">
        <v>51908</v>
      </c>
      <c r="E5558" s="1" t="s">
        <v>3783</v>
      </c>
      <c r="F5558" s="1" t="s">
        <v>98</v>
      </c>
      <c r="G5558" s="1" t="s">
        <v>99</v>
      </c>
      <c r="H5558" s="1" t="s">
        <v>109</v>
      </c>
      <c r="K5558" s="1">
        <v>0.125</v>
      </c>
      <c r="M5558" s="1">
        <v>0.125</v>
      </c>
      <c r="N5558" s="1" t="s">
        <v>110</v>
      </c>
      <c r="O5558" s="1">
        <v>0.1</v>
      </c>
      <c r="P5558" s="1" t="s">
        <v>110</v>
      </c>
      <c r="Q5558" s="1" t="s">
        <v>101</v>
      </c>
      <c r="R5558" s="1" t="s">
        <v>111</v>
      </c>
      <c r="S5558" s="1" t="s">
        <v>124</v>
      </c>
      <c r="T5558" s="1" t="s">
        <v>113</v>
      </c>
      <c r="U5558" s="1" t="s">
        <v>114</v>
      </c>
      <c r="Z5558" s="1" t="s">
        <v>115</v>
      </c>
      <c r="AG5558" s="1">
        <v>25</v>
      </c>
      <c r="AN5558" s="1">
        <v>2</v>
      </c>
    </row>
    <row r="5559" spans="1:43" ht="25.5">
      <c r="A5559" s="6">
        <v>43162.714549062497</v>
      </c>
      <c r="B5559" s="2">
        <v>42991</v>
      </c>
      <c r="C5559" s="1" t="s">
        <v>117</v>
      </c>
      <c r="D5559" s="1">
        <v>51908</v>
      </c>
      <c r="E5559" s="1" t="s">
        <v>3783</v>
      </c>
      <c r="F5559" s="1" t="s">
        <v>98</v>
      </c>
      <c r="G5559" s="1" t="s">
        <v>99</v>
      </c>
      <c r="H5559" s="1" t="s">
        <v>109</v>
      </c>
      <c r="Q5559" s="1" t="s">
        <v>101</v>
      </c>
      <c r="R5559" s="1" t="s">
        <v>102</v>
      </c>
      <c r="S5559" s="1" t="s">
        <v>101</v>
      </c>
      <c r="T5559" s="1" t="s">
        <v>113</v>
      </c>
      <c r="U5559" s="1" t="s">
        <v>105</v>
      </c>
      <c r="Z5559" s="1" t="s">
        <v>33</v>
      </c>
      <c r="AG5559" s="1">
        <v>25</v>
      </c>
      <c r="AI5559" s="1">
        <v>0.1</v>
      </c>
      <c r="AJ5559" s="1" t="s">
        <v>110</v>
      </c>
      <c r="AN5559" s="1">
        <v>2</v>
      </c>
    </row>
    <row r="5560" spans="1:43" ht="25.5">
      <c r="A5560" s="6">
        <v>43162.715132303245</v>
      </c>
      <c r="B5560" s="2">
        <v>42992</v>
      </c>
      <c r="C5560" s="1" t="s">
        <v>96</v>
      </c>
      <c r="D5560" s="1">
        <v>51908</v>
      </c>
      <c r="E5560" s="1" t="s">
        <v>3783</v>
      </c>
      <c r="F5560" s="1" t="s">
        <v>98</v>
      </c>
      <c r="G5560" s="1" t="s">
        <v>99</v>
      </c>
      <c r="H5560" s="1" t="s">
        <v>109</v>
      </c>
      <c r="K5560" s="1">
        <v>0.125</v>
      </c>
      <c r="M5560" s="1">
        <v>0.125</v>
      </c>
      <c r="N5560" s="1" t="s">
        <v>110</v>
      </c>
      <c r="O5560" s="1">
        <v>0.1</v>
      </c>
      <c r="P5560" s="1" t="s">
        <v>110</v>
      </c>
      <c r="Q5560" s="1" t="s">
        <v>101</v>
      </c>
      <c r="R5560" s="1" t="s">
        <v>102</v>
      </c>
      <c r="S5560" s="1" t="s">
        <v>112</v>
      </c>
      <c r="T5560" s="1" t="s">
        <v>113</v>
      </c>
      <c r="U5560" s="1" t="s">
        <v>141</v>
      </c>
      <c r="Z5560" s="1" t="s">
        <v>33</v>
      </c>
      <c r="AG5560" s="1">
        <v>25</v>
      </c>
      <c r="AN5560" s="1">
        <v>2</v>
      </c>
    </row>
    <row r="5561" spans="1:43">
      <c r="A5561" s="6">
        <v>43162.71570862268</v>
      </c>
      <c r="B5561" s="2">
        <v>42992</v>
      </c>
      <c r="C5561" s="1" t="s">
        <v>117</v>
      </c>
      <c r="D5561" s="1">
        <v>51908</v>
      </c>
      <c r="E5561" s="1" t="s">
        <v>3783</v>
      </c>
      <c r="F5561" s="1" t="s">
        <v>98</v>
      </c>
      <c r="G5561" s="1" t="s">
        <v>99</v>
      </c>
      <c r="H5561" s="1" t="s">
        <v>109</v>
      </c>
      <c r="Q5561" s="1" t="s">
        <v>101</v>
      </c>
      <c r="R5561" s="1" t="s">
        <v>111</v>
      </c>
      <c r="S5561" s="1" t="s">
        <v>101</v>
      </c>
      <c r="T5561" s="1" t="s">
        <v>113</v>
      </c>
      <c r="U5561" s="1" t="s">
        <v>114</v>
      </c>
      <c r="Z5561" s="1" t="s">
        <v>33</v>
      </c>
      <c r="AG5561" s="1">
        <v>25</v>
      </c>
      <c r="AI5561" s="1">
        <v>0.1</v>
      </c>
      <c r="AJ5561" s="1" t="s">
        <v>110</v>
      </c>
      <c r="AN5561" s="1">
        <v>2</v>
      </c>
    </row>
    <row r="5562" spans="1:43" ht="25.5">
      <c r="A5562" s="6">
        <v>43162.717033611116</v>
      </c>
      <c r="B5562" s="2">
        <v>42993</v>
      </c>
      <c r="C5562" s="1" t="s">
        <v>96</v>
      </c>
      <c r="D5562" s="1">
        <v>51908</v>
      </c>
      <c r="E5562" s="1" t="s">
        <v>3783</v>
      </c>
      <c r="F5562" s="1" t="s">
        <v>98</v>
      </c>
      <c r="G5562" s="1" t="s">
        <v>99</v>
      </c>
      <c r="H5562" s="1" t="s">
        <v>100</v>
      </c>
      <c r="K5562" s="1">
        <v>0.12</v>
      </c>
      <c r="O5562" s="1">
        <v>0.1</v>
      </c>
      <c r="P5562" s="1" t="s">
        <v>110</v>
      </c>
      <c r="Q5562" s="1" t="s">
        <v>101</v>
      </c>
      <c r="R5562" s="1" t="s">
        <v>102</v>
      </c>
      <c r="S5562" s="1" t="s">
        <v>112</v>
      </c>
      <c r="T5562" s="1" t="s">
        <v>113</v>
      </c>
      <c r="U5562" s="1" t="s">
        <v>105</v>
      </c>
      <c r="Z5562" s="1" t="s">
        <v>33</v>
      </c>
      <c r="AG5562" s="1">
        <v>25</v>
      </c>
      <c r="AK5562" s="1" t="s">
        <v>2991</v>
      </c>
      <c r="AN5562" s="1">
        <v>2</v>
      </c>
    </row>
    <row r="5563" spans="1:43" ht="25.5">
      <c r="A5563" s="6">
        <v>43162.717523009254</v>
      </c>
      <c r="B5563" s="2">
        <v>42993</v>
      </c>
      <c r="C5563" s="1" t="s">
        <v>117</v>
      </c>
      <c r="D5563" s="1">
        <v>51908</v>
      </c>
      <c r="E5563" s="1" t="s">
        <v>3783</v>
      </c>
      <c r="F5563" s="1" t="s">
        <v>98</v>
      </c>
      <c r="G5563" s="1" t="s">
        <v>99</v>
      </c>
      <c r="H5563" s="1" t="s">
        <v>100</v>
      </c>
      <c r="Q5563" s="1" t="s">
        <v>101</v>
      </c>
      <c r="R5563" s="1" t="s">
        <v>111</v>
      </c>
      <c r="S5563" s="1" t="s">
        <v>124</v>
      </c>
      <c r="T5563" s="1" t="s">
        <v>113</v>
      </c>
      <c r="U5563" s="1" t="s">
        <v>114</v>
      </c>
      <c r="Z5563" s="1" t="s">
        <v>33</v>
      </c>
      <c r="AG5563" s="1">
        <v>25</v>
      </c>
      <c r="AI5563" s="1">
        <v>0.1</v>
      </c>
      <c r="AJ5563" s="1" t="s">
        <v>110</v>
      </c>
      <c r="AN5563" s="1">
        <v>2</v>
      </c>
    </row>
    <row r="5564" spans="1:43" ht="25.5">
      <c r="A5564" s="6">
        <v>43162.718045567133</v>
      </c>
      <c r="B5564" s="2">
        <v>42994</v>
      </c>
      <c r="C5564" s="1" t="s">
        <v>96</v>
      </c>
      <c r="D5564" s="1">
        <v>51908</v>
      </c>
      <c r="E5564" s="1" t="s">
        <v>3783</v>
      </c>
      <c r="F5564" s="1" t="s">
        <v>98</v>
      </c>
      <c r="G5564" s="1" t="s">
        <v>99</v>
      </c>
      <c r="H5564" s="1" t="s">
        <v>100</v>
      </c>
      <c r="K5564" s="1">
        <v>0.12</v>
      </c>
      <c r="O5564" s="1">
        <v>0.1</v>
      </c>
      <c r="P5564" s="1" t="s">
        <v>110</v>
      </c>
      <c r="Q5564" s="1" t="s">
        <v>101</v>
      </c>
      <c r="R5564" s="1" t="s">
        <v>102</v>
      </c>
      <c r="S5564" s="1" t="s">
        <v>124</v>
      </c>
      <c r="T5564" s="1" t="s">
        <v>113</v>
      </c>
      <c r="U5564" s="1" t="s">
        <v>105</v>
      </c>
      <c r="Z5564" s="1" t="s">
        <v>33</v>
      </c>
      <c r="AG5564" s="1">
        <v>25</v>
      </c>
      <c r="AN5564" s="1">
        <v>2</v>
      </c>
    </row>
    <row r="5565" spans="1:43">
      <c r="A5565" s="6">
        <v>43162.722778252311</v>
      </c>
      <c r="B5565" s="2">
        <v>42979</v>
      </c>
      <c r="C5565" s="1" t="s">
        <v>117</v>
      </c>
      <c r="D5565" s="1">
        <v>51920</v>
      </c>
      <c r="E5565" s="1" t="s">
        <v>3389</v>
      </c>
      <c r="F5565" s="1" t="s">
        <v>98</v>
      </c>
      <c r="G5565" s="1" t="s">
        <v>99</v>
      </c>
      <c r="H5565" s="1" t="s">
        <v>109</v>
      </c>
      <c r="K5565" s="1">
        <v>0.86</v>
      </c>
      <c r="L5565" s="1">
        <v>0.86</v>
      </c>
      <c r="M5565" s="1">
        <v>0.86</v>
      </c>
      <c r="N5565" s="1" t="s">
        <v>110</v>
      </c>
      <c r="O5565" s="1">
        <v>0.69</v>
      </c>
      <c r="P5565" s="1" t="s">
        <v>110</v>
      </c>
      <c r="Q5565" s="1" t="s">
        <v>101</v>
      </c>
      <c r="R5565" s="1" t="s">
        <v>111</v>
      </c>
      <c r="S5565" s="1" t="s">
        <v>101</v>
      </c>
      <c r="T5565" s="1" t="s">
        <v>113</v>
      </c>
      <c r="U5565" s="1" t="s">
        <v>114</v>
      </c>
      <c r="Z5565" s="1" t="s">
        <v>115</v>
      </c>
      <c r="AG5565" s="1">
        <v>170</v>
      </c>
    </row>
    <row r="5566" spans="1:43">
      <c r="A5566" s="14">
        <v>43173.647737430554</v>
      </c>
      <c r="B5566" s="15">
        <v>42979</v>
      </c>
      <c r="C5566" s="16" t="s">
        <v>117</v>
      </c>
      <c r="D5566" s="19">
        <v>51920</v>
      </c>
      <c r="E5566" s="16" t="s">
        <v>3389</v>
      </c>
      <c r="F5566" s="16" t="s">
        <v>98</v>
      </c>
      <c r="G5566" s="16" t="s">
        <v>99</v>
      </c>
      <c r="H5566" s="16" t="s">
        <v>109</v>
      </c>
      <c r="I5566" s="16"/>
      <c r="J5566" s="16"/>
      <c r="K5566" s="19">
        <v>0.86</v>
      </c>
      <c r="L5566" s="19">
        <v>0.86</v>
      </c>
      <c r="M5566" s="19">
        <v>0.86</v>
      </c>
      <c r="N5566" s="16" t="s">
        <v>110</v>
      </c>
      <c r="O5566" s="19">
        <v>0.69</v>
      </c>
      <c r="P5566" s="16" t="s">
        <v>110</v>
      </c>
      <c r="Q5566" s="16" t="s">
        <v>101</v>
      </c>
      <c r="R5566" s="16" t="s">
        <v>111</v>
      </c>
      <c r="S5566" s="16" t="s">
        <v>101</v>
      </c>
      <c r="T5566" s="16" t="s">
        <v>113</v>
      </c>
      <c r="U5566" s="16" t="s">
        <v>114</v>
      </c>
      <c r="V5566" s="16"/>
      <c r="W5566" s="16"/>
      <c r="X5566" s="16"/>
      <c r="Y5566" s="16"/>
      <c r="Z5566" s="16" t="s">
        <v>115</v>
      </c>
      <c r="AA5566" s="16"/>
      <c r="AB5566" s="16"/>
      <c r="AC5566" s="16"/>
      <c r="AD5566" s="16"/>
      <c r="AE5566" s="16"/>
      <c r="AF5566" s="16"/>
      <c r="AG5566" s="19">
        <v>170</v>
      </c>
      <c r="AH5566" s="16"/>
      <c r="AI5566" s="16"/>
      <c r="AJ5566" s="16"/>
      <c r="AK5566" s="18" t="s">
        <v>6342</v>
      </c>
      <c r="AL5566" s="16"/>
      <c r="AM5566" s="16"/>
      <c r="AN5566" s="16"/>
      <c r="AO5566" s="16"/>
      <c r="AP5566" s="16"/>
      <c r="AQ5566" s="16"/>
    </row>
    <row r="5567" spans="1:43" ht="25.5">
      <c r="A5567" s="6">
        <v>43162.723379618052</v>
      </c>
      <c r="B5567" s="2">
        <v>42980</v>
      </c>
      <c r="C5567" s="1" t="s">
        <v>96</v>
      </c>
      <c r="D5567" s="1">
        <v>51920</v>
      </c>
      <c r="E5567" s="1" t="s">
        <v>3389</v>
      </c>
      <c r="F5567" s="1" t="s">
        <v>98</v>
      </c>
      <c r="G5567" s="1" t="s">
        <v>99</v>
      </c>
      <c r="H5567" s="1" t="s">
        <v>109</v>
      </c>
      <c r="L5567" s="1">
        <v>0.86</v>
      </c>
      <c r="M5567" s="1">
        <v>0.86</v>
      </c>
      <c r="N5567" s="1" t="s">
        <v>110</v>
      </c>
      <c r="Q5567" s="1" t="s">
        <v>101</v>
      </c>
      <c r="R5567" s="1" t="s">
        <v>111</v>
      </c>
      <c r="S5567" s="1" t="s">
        <v>133</v>
      </c>
      <c r="T5567" s="1" t="s">
        <v>113</v>
      </c>
      <c r="U5567" s="1" t="s">
        <v>114</v>
      </c>
      <c r="Z5567" s="1" t="s">
        <v>115</v>
      </c>
      <c r="AD5567" s="1">
        <v>3.45</v>
      </c>
      <c r="AG5567" s="1">
        <v>170</v>
      </c>
    </row>
    <row r="5568" spans="1:43" ht="25.5">
      <c r="A5568" s="14">
        <v>43173.649180324079</v>
      </c>
      <c r="B5568" s="15">
        <v>42980</v>
      </c>
      <c r="C5568" s="16" t="s">
        <v>96</v>
      </c>
      <c r="D5568" s="19">
        <v>51920</v>
      </c>
      <c r="E5568" s="16" t="s">
        <v>3389</v>
      </c>
      <c r="F5568" s="16" t="s">
        <v>98</v>
      </c>
      <c r="G5568" s="16" t="s">
        <v>99</v>
      </c>
      <c r="H5568" s="16" t="s">
        <v>109</v>
      </c>
      <c r="I5568" s="16" t="s">
        <v>6343</v>
      </c>
      <c r="J5568" s="16"/>
      <c r="K5568" s="16"/>
      <c r="L5568" s="19">
        <v>0.86</v>
      </c>
      <c r="M5568" s="19">
        <v>0.86</v>
      </c>
      <c r="N5568" s="16" t="s">
        <v>110</v>
      </c>
      <c r="O5568" s="16"/>
      <c r="P5568" s="16"/>
      <c r="Q5568" s="16" t="s">
        <v>101</v>
      </c>
      <c r="R5568" s="16" t="s">
        <v>111</v>
      </c>
      <c r="S5568" s="16" t="s">
        <v>133</v>
      </c>
      <c r="T5568" s="16" t="s">
        <v>113</v>
      </c>
      <c r="U5568" s="16" t="s">
        <v>114</v>
      </c>
      <c r="V5568" s="16"/>
      <c r="W5568" s="16"/>
      <c r="X5568" s="16"/>
      <c r="Y5568" s="16"/>
      <c r="Z5568" s="16" t="s">
        <v>115</v>
      </c>
      <c r="AA5568" s="16"/>
      <c r="AB5568" s="16"/>
      <c r="AC5568" s="16"/>
      <c r="AD5568" s="19">
        <v>3.45</v>
      </c>
      <c r="AE5568" s="16"/>
      <c r="AF5568" s="16"/>
      <c r="AG5568" s="19">
        <v>170</v>
      </c>
      <c r="AH5568" s="16"/>
      <c r="AI5568" s="16"/>
      <c r="AJ5568" s="16"/>
      <c r="AK5568" s="16"/>
      <c r="AL5568" s="16"/>
      <c r="AM5568" s="16"/>
      <c r="AN5568" s="16"/>
      <c r="AO5568" s="16"/>
      <c r="AP5568" s="16"/>
      <c r="AQ5568" s="16"/>
    </row>
    <row r="5569" spans="1:43" ht="25.5">
      <c r="A5569" s="6">
        <v>43162.723921319441</v>
      </c>
      <c r="B5569" s="2">
        <v>42980</v>
      </c>
      <c r="C5569" s="1" t="s">
        <v>117</v>
      </c>
      <c r="D5569" s="1">
        <v>51920</v>
      </c>
      <c r="E5569" s="1" t="s">
        <v>3389</v>
      </c>
      <c r="F5569" s="1" t="s">
        <v>98</v>
      </c>
      <c r="G5569" s="1" t="s">
        <v>99</v>
      </c>
      <c r="H5569" s="1" t="s">
        <v>109</v>
      </c>
      <c r="K5569" s="1">
        <v>0.86</v>
      </c>
      <c r="L5569" s="1">
        <v>0.86</v>
      </c>
      <c r="M5569" s="1">
        <v>0.86</v>
      </c>
      <c r="N5569" s="1" t="s">
        <v>110</v>
      </c>
      <c r="O5569" s="1">
        <v>0.69</v>
      </c>
      <c r="P5569" s="1" t="s">
        <v>110</v>
      </c>
      <c r="Q5569" s="1" t="s">
        <v>101</v>
      </c>
      <c r="R5569" s="1" t="s">
        <v>111</v>
      </c>
      <c r="S5569" s="1" t="s">
        <v>133</v>
      </c>
      <c r="T5569" s="1" t="s">
        <v>113</v>
      </c>
      <c r="U5569" s="1" t="s">
        <v>114</v>
      </c>
      <c r="Z5569" s="1" t="s">
        <v>115</v>
      </c>
      <c r="AG5569" s="1">
        <v>170</v>
      </c>
    </row>
    <row r="5570" spans="1:43" ht="25.5">
      <c r="A5570" s="14">
        <v>43173.65008126157</v>
      </c>
      <c r="B5570" s="15">
        <v>42980</v>
      </c>
      <c r="C5570" s="16" t="s">
        <v>117</v>
      </c>
      <c r="D5570" s="19">
        <v>51920</v>
      </c>
      <c r="E5570" s="16" t="s">
        <v>3389</v>
      </c>
      <c r="F5570" s="16" t="s">
        <v>98</v>
      </c>
      <c r="G5570" s="16" t="s">
        <v>99</v>
      </c>
      <c r="H5570" s="16" t="s">
        <v>109</v>
      </c>
      <c r="I5570" s="16"/>
      <c r="J5570" s="16"/>
      <c r="K5570" s="19">
        <v>0.86</v>
      </c>
      <c r="L5570" s="19">
        <v>0.86</v>
      </c>
      <c r="M5570" s="19">
        <v>0.86</v>
      </c>
      <c r="N5570" s="16" t="s">
        <v>110</v>
      </c>
      <c r="O5570" s="19">
        <v>0.69</v>
      </c>
      <c r="P5570" s="16" t="s">
        <v>110</v>
      </c>
      <c r="Q5570" s="16" t="s">
        <v>101</v>
      </c>
      <c r="R5570" s="16" t="s">
        <v>111</v>
      </c>
      <c r="S5570" s="16" t="s">
        <v>133</v>
      </c>
      <c r="T5570" s="16" t="s">
        <v>113</v>
      </c>
      <c r="U5570" s="16" t="s">
        <v>114</v>
      </c>
      <c r="V5570" s="16"/>
      <c r="W5570" s="16"/>
      <c r="X5570" s="16"/>
      <c r="Y5570" s="16"/>
      <c r="Z5570" s="16" t="s">
        <v>115</v>
      </c>
      <c r="AA5570" s="16"/>
      <c r="AB5570" s="16"/>
      <c r="AC5570" s="16"/>
      <c r="AD5570" s="16"/>
      <c r="AE5570" s="16"/>
      <c r="AF5570" s="16"/>
      <c r="AG5570" s="19">
        <v>170</v>
      </c>
      <c r="AH5570" s="16"/>
      <c r="AI5570" s="16"/>
      <c r="AJ5570" s="16"/>
      <c r="AK5570" s="16"/>
      <c r="AL5570" s="16"/>
      <c r="AM5570" s="16"/>
      <c r="AN5570" s="16"/>
      <c r="AO5570" s="16"/>
      <c r="AP5570" s="16"/>
      <c r="AQ5570" s="16"/>
    </row>
    <row r="5571" spans="1:43" ht="25.5">
      <c r="A5571" s="6">
        <v>43162.72438728009</v>
      </c>
      <c r="B5571" s="2">
        <v>42981</v>
      </c>
      <c r="C5571" s="1" t="s">
        <v>96</v>
      </c>
      <c r="D5571" s="1">
        <v>51920</v>
      </c>
      <c r="E5571" s="1" t="s">
        <v>3389</v>
      </c>
      <c r="F5571" s="1" t="s">
        <v>98</v>
      </c>
      <c r="G5571" s="1" t="s">
        <v>99</v>
      </c>
      <c r="H5571" s="1" t="s">
        <v>109</v>
      </c>
      <c r="L5571" s="1">
        <v>0.86</v>
      </c>
      <c r="M5571" s="1">
        <v>0.86</v>
      </c>
      <c r="N5571" s="1" t="s">
        <v>110</v>
      </c>
      <c r="Q5571" s="1" t="s">
        <v>101</v>
      </c>
      <c r="R5571" s="1" t="s">
        <v>111</v>
      </c>
      <c r="S5571" s="1" t="s">
        <v>133</v>
      </c>
      <c r="T5571" s="1" t="s">
        <v>113</v>
      </c>
      <c r="U5571" s="1" t="s">
        <v>114</v>
      </c>
      <c r="Z5571" s="1" t="s">
        <v>115</v>
      </c>
      <c r="AD5571" s="1">
        <v>3.45</v>
      </c>
      <c r="AG5571" s="1">
        <v>170</v>
      </c>
    </row>
    <row r="5572" spans="1:43" ht="25.5">
      <c r="A5572" s="14">
        <v>43173.650929849537</v>
      </c>
      <c r="B5572" s="15">
        <v>42981</v>
      </c>
      <c r="C5572" s="16" t="s">
        <v>96</v>
      </c>
      <c r="D5572" s="19">
        <v>51920</v>
      </c>
      <c r="E5572" s="16" t="s">
        <v>3389</v>
      </c>
      <c r="F5572" s="16" t="s">
        <v>98</v>
      </c>
      <c r="G5572" s="16" t="s">
        <v>99</v>
      </c>
      <c r="H5572" s="16" t="s">
        <v>109</v>
      </c>
      <c r="I5572" s="16"/>
      <c r="J5572" s="16"/>
      <c r="K5572" s="16"/>
      <c r="L5572" s="19">
        <v>0.86</v>
      </c>
      <c r="M5572" s="19">
        <v>0.86</v>
      </c>
      <c r="N5572" s="16" t="s">
        <v>110</v>
      </c>
      <c r="O5572" s="16"/>
      <c r="P5572" s="16"/>
      <c r="Q5572" s="16" t="s">
        <v>101</v>
      </c>
      <c r="R5572" s="16" t="s">
        <v>111</v>
      </c>
      <c r="S5572" s="16" t="s">
        <v>133</v>
      </c>
      <c r="T5572" s="16" t="s">
        <v>113</v>
      </c>
      <c r="U5572" s="16" t="s">
        <v>114</v>
      </c>
      <c r="V5572" s="16"/>
      <c r="W5572" s="16"/>
      <c r="X5572" s="16"/>
      <c r="Y5572" s="16"/>
      <c r="Z5572" s="16" t="s">
        <v>115</v>
      </c>
      <c r="AA5572" s="16"/>
      <c r="AB5572" s="16"/>
      <c r="AC5572" s="16"/>
      <c r="AD5572" s="19">
        <v>3.45</v>
      </c>
      <c r="AE5572" s="16"/>
      <c r="AF5572" s="16"/>
      <c r="AG5572" s="19">
        <v>170</v>
      </c>
      <c r="AH5572" s="16"/>
      <c r="AI5572" s="16"/>
      <c r="AJ5572" s="16"/>
      <c r="AK5572" s="16"/>
      <c r="AL5572" s="16"/>
      <c r="AM5572" s="16"/>
      <c r="AN5572" s="16"/>
      <c r="AO5572" s="16"/>
      <c r="AP5572" s="16"/>
      <c r="AQ5572" s="16"/>
    </row>
    <row r="5573" spans="1:43" ht="25.5">
      <c r="A5573" s="6">
        <v>43162.72494915509</v>
      </c>
      <c r="B5573" s="2">
        <v>42981</v>
      </c>
      <c r="C5573" s="1" t="s">
        <v>117</v>
      </c>
      <c r="D5573" s="1">
        <v>51920</v>
      </c>
      <c r="E5573" s="1" t="s">
        <v>3389</v>
      </c>
      <c r="F5573" s="1" t="s">
        <v>98</v>
      </c>
      <c r="G5573" s="1" t="s">
        <v>99</v>
      </c>
      <c r="H5573" s="1" t="s">
        <v>109</v>
      </c>
      <c r="K5573" s="1">
        <v>0.86</v>
      </c>
      <c r="L5573" s="1">
        <v>0.86</v>
      </c>
      <c r="M5573" s="1">
        <v>0.86</v>
      </c>
      <c r="N5573" s="1" t="s">
        <v>110</v>
      </c>
      <c r="O5573" s="1">
        <v>0.69</v>
      </c>
      <c r="P5573" s="1" t="s">
        <v>110</v>
      </c>
      <c r="Q5573" s="1" t="s">
        <v>101</v>
      </c>
      <c r="R5573" s="1" t="s">
        <v>111</v>
      </c>
      <c r="S5573" s="1" t="s">
        <v>112</v>
      </c>
      <c r="T5573" s="1" t="s">
        <v>113</v>
      </c>
      <c r="U5573" s="1" t="s">
        <v>114</v>
      </c>
      <c r="Z5573" s="1" t="s">
        <v>115</v>
      </c>
      <c r="AG5573" s="1">
        <v>170</v>
      </c>
    </row>
    <row r="5574" spans="1:43" ht="25.5">
      <c r="A5574" s="14">
        <v>43173.651898090277</v>
      </c>
      <c r="B5574" s="15">
        <v>42981</v>
      </c>
      <c r="C5574" s="16" t="s">
        <v>117</v>
      </c>
      <c r="D5574" s="19">
        <v>51920</v>
      </c>
      <c r="E5574" s="16" t="s">
        <v>3389</v>
      </c>
      <c r="F5574" s="16" t="s">
        <v>98</v>
      </c>
      <c r="G5574" s="16" t="s">
        <v>99</v>
      </c>
      <c r="H5574" s="16" t="s">
        <v>109</v>
      </c>
      <c r="I5574" s="16"/>
      <c r="J5574" s="16"/>
      <c r="K5574" s="19">
        <v>0.86</v>
      </c>
      <c r="L5574" s="19">
        <v>0.86</v>
      </c>
      <c r="M5574" s="19">
        <v>0.86</v>
      </c>
      <c r="N5574" s="16" t="s">
        <v>110</v>
      </c>
      <c r="O5574" s="19">
        <v>0.69</v>
      </c>
      <c r="P5574" s="16" t="s">
        <v>110</v>
      </c>
      <c r="Q5574" s="16" t="s">
        <v>101</v>
      </c>
      <c r="R5574" s="16" t="s">
        <v>111</v>
      </c>
      <c r="S5574" s="16" t="s">
        <v>112</v>
      </c>
      <c r="T5574" s="16" t="s">
        <v>113</v>
      </c>
      <c r="U5574" s="16" t="s">
        <v>114</v>
      </c>
      <c r="V5574" s="16"/>
      <c r="W5574" s="16"/>
      <c r="X5574" s="16"/>
      <c r="Y5574" s="16"/>
      <c r="Z5574" s="16" t="s">
        <v>115</v>
      </c>
      <c r="AA5574" s="16"/>
      <c r="AB5574" s="16"/>
      <c r="AC5574" s="16"/>
      <c r="AD5574" s="16"/>
      <c r="AE5574" s="16"/>
      <c r="AF5574" s="16"/>
      <c r="AG5574" s="19">
        <v>170</v>
      </c>
      <c r="AH5574" s="16"/>
      <c r="AI5574" s="16"/>
      <c r="AJ5574" s="16"/>
      <c r="AK5574" s="16"/>
      <c r="AL5574" s="16"/>
      <c r="AM5574" s="16"/>
      <c r="AN5574" s="16"/>
      <c r="AO5574" s="16"/>
      <c r="AP5574" s="16"/>
      <c r="AQ5574" s="16"/>
    </row>
    <row r="5575" spans="1:43" ht="25.5">
      <c r="A5575" s="6">
        <v>43162.725517523148</v>
      </c>
      <c r="B5575" s="2">
        <v>42982</v>
      </c>
      <c r="C5575" s="1" t="s">
        <v>96</v>
      </c>
      <c r="D5575" s="1">
        <v>51920</v>
      </c>
      <c r="E5575" s="1" t="s">
        <v>3389</v>
      </c>
      <c r="F5575" s="1" t="s">
        <v>98</v>
      </c>
      <c r="G5575" s="1" t="s">
        <v>99</v>
      </c>
      <c r="H5575" s="1" t="s">
        <v>109</v>
      </c>
      <c r="L5575" s="1">
        <v>0.86</v>
      </c>
      <c r="M5575" s="1">
        <v>0.86</v>
      </c>
      <c r="N5575" s="1" t="s">
        <v>110</v>
      </c>
      <c r="Q5575" s="1" t="s">
        <v>101</v>
      </c>
      <c r="R5575" s="1" t="s">
        <v>111</v>
      </c>
      <c r="S5575" s="1" t="s">
        <v>112</v>
      </c>
      <c r="T5575" s="1" t="s">
        <v>113</v>
      </c>
      <c r="U5575" s="1" t="s">
        <v>114</v>
      </c>
      <c r="Z5575" s="1" t="s">
        <v>115</v>
      </c>
      <c r="AD5575" s="1">
        <v>3.45</v>
      </c>
      <c r="AG5575" s="1">
        <v>170</v>
      </c>
    </row>
    <row r="5576" spans="1:43" ht="25.5">
      <c r="A5576" s="14">
        <v>43173.652863634255</v>
      </c>
      <c r="B5576" s="15">
        <v>42982</v>
      </c>
      <c r="C5576" s="16" t="s">
        <v>96</v>
      </c>
      <c r="D5576" s="19">
        <v>51920</v>
      </c>
      <c r="E5576" s="16" t="s">
        <v>3389</v>
      </c>
      <c r="F5576" s="16" t="s">
        <v>98</v>
      </c>
      <c r="G5576" s="16" t="s">
        <v>99</v>
      </c>
      <c r="H5576" s="16" t="s">
        <v>109</v>
      </c>
      <c r="I5576" s="16"/>
      <c r="J5576" s="16"/>
      <c r="K5576" s="16"/>
      <c r="L5576" s="19">
        <v>0.86</v>
      </c>
      <c r="M5576" s="19">
        <v>0.86</v>
      </c>
      <c r="N5576" s="16" t="s">
        <v>110</v>
      </c>
      <c r="O5576" s="16"/>
      <c r="P5576" s="16"/>
      <c r="Q5576" s="16" t="s">
        <v>101</v>
      </c>
      <c r="R5576" s="16" t="s">
        <v>111</v>
      </c>
      <c r="S5576" s="16" t="s">
        <v>112</v>
      </c>
      <c r="T5576" s="16" t="s">
        <v>113</v>
      </c>
      <c r="U5576" s="16" t="s">
        <v>114</v>
      </c>
      <c r="V5576" s="16"/>
      <c r="W5576" s="16"/>
      <c r="X5576" s="16"/>
      <c r="Y5576" s="16"/>
      <c r="Z5576" s="16" t="s">
        <v>115</v>
      </c>
      <c r="AA5576" s="16"/>
      <c r="AB5576" s="16"/>
      <c r="AC5576" s="16"/>
      <c r="AD5576" s="19">
        <v>3.45</v>
      </c>
      <c r="AE5576" s="16"/>
      <c r="AF5576" s="16"/>
      <c r="AG5576" s="19">
        <v>170</v>
      </c>
      <c r="AH5576" s="16"/>
      <c r="AI5576" s="16"/>
      <c r="AJ5576" s="16"/>
      <c r="AK5576" s="16"/>
      <c r="AL5576" s="16"/>
      <c r="AM5576" s="16"/>
      <c r="AN5576" s="16"/>
      <c r="AO5576" s="16"/>
      <c r="AP5576" s="16"/>
      <c r="AQ5576" s="16"/>
    </row>
    <row r="5577" spans="1:43" ht="25.5">
      <c r="A5577" s="6">
        <v>43162.726078333333</v>
      </c>
      <c r="B5577" s="2">
        <v>42982</v>
      </c>
      <c r="C5577" s="1" t="s">
        <v>117</v>
      </c>
      <c r="D5577" s="1">
        <v>51920</v>
      </c>
      <c r="E5577" s="1" t="s">
        <v>3389</v>
      </c>
      <c r="F5577" s="1" t="s">
        <v>98</v>
      </c>
      <c r="G5577" s="1" t="s">
        <v>99</v>
      </c>
      <c r="H5577" s="1" t="s">
        <v>109</v>
      </c>
      <c r="K5577" s="1">
        <v>0.86</v>
      </c>
      <c r="L5577" s="1">
        <v>0.86</v>
      </c>
      <c r="M5577" s="1">
        <v>0.86</v>
      </c>
      <c r="N5577" s="1" t="s">
        <v>110</v>
      </c>
      <c r="O5577" s="1">
        <v>0.69</v>
      </c>
      <c r="P5577" s="1" t="s">
        <v>110</v>
      </c>
      <c r="Q5577" s="1" t="s">
        <v>101</v>
      </c>
      <c r="R5577" s="1" t="s">
        <v>111</v>
      </c>
      <c r="S5577" s="1" t="s">
        <v>133</v>
      </c>
      <c r="T5577" s="1" t="s">
        <v>113</v>
      </c>
      <c r="U5577" s="1" t="s">
        <v>114</v>
      </c>
      <c r="Z5577" s="1" t="s">
        <v>115</v>
      </c>
      <c r="AG5577" s="1">
        <v>170</v>
      </c>
    </row>
    <row r="5578" spans="1:43" ht="25.5">
      <c r="A5578" s="14">
        <v>43173.65364016204</v>
      </c>
      <c r="B5578" s="15">
        <v>42982</v>
      </c>
      <c r="C5578" s="16" t="s">
        <v>117</v>
      </c>
      <c r="D5578" s="19">
        <v>51920</v>
      </c>
      <c r="E5578" s="16" t="s">
        <v>3389</v>
      </c>
      <c r="F5578" s="16" t="s">
        <v>98</v>
      </c>
      <c r="G5578" s="16" t="s">
        <v>99</v>
      </c>
      <c r="H5578" s="16" t="s">
        <v>109</v>
      </c>
      <c r="I5578" s="16"/>
      <c r="J5578" s="16"/>
      <c r="K5578" s="19">
        <v>0.86</v>
      </c>
      <c r="L5578" s="19">
        <v>0.86</v>
      </c>
      <c r="M5578" s="19">
        <v>0.86</v>
      </c>
      <c r="N5578" s="16" t="s">
        <v>110</v>
      </c>
      <c r="O5578" s="19">
        <v>0.69</v>
      </c>
      <c r="P5578" s="16" t="s">
        <v>110</v>
      </c>
      <c r="Q5578" s="16" t="s">
        <v>101</v>
      </c>
      <c r="R5578" s="16" t="s">
        <v>111</v>
      </c>
      <c r="S5578" s="16" t="s">
        <v>133</v>
      </c>
      <c r="T5578" s="16" t="s">
        <v>113</v>
      </c>
      <c r="U5578" s="16" t="s">
        <v>114</v>
      </c>
      <c r="V5578" s="16"/>
      <c r="W5578" s="16"/>
      <c r="X5578" s="16"/>
      <c r="Y5578" s="16"/>
      <c r="Z5578" s="16" t="s">
        <v>115</v>
      </c>
      <c r="AA5578" s="16"/>
      <c r="AB5578" s="16"/>
      <c r="AC5578" s="16"/>
      <c r="AD5578" s="16"/>
      <c r="AE5578" s="16"/>
      <c r="AF5578" s="16"/>
      <c r="AG5578" s="19">
        <v>170</v>
      </c>
      <c r="AH5578" s="16"/>
      <c r="AI5578" s="16"/>
      <c r="AJ5578" s="16"/>
      <c r="AK5578" s="16"/>
      <c r="AL5578" s="16"/>
      <c r="AM5578" s="16"/>
      <c r="AN5578" s="16"/>
      <c r="AO5578" s="16"/>
      <c r="AP5578" s="16"/>
      <c r="AQ5578" s="16"/>
    </row>
    <row r="5579" spans="1:43" ht="25.5">
      <c r="A5579" s="6">
        <v>43162.726542094912</v>
      </c>
      <c r="B5579" s="2">
        <v>42983</v>
      </c>
      <c r="C5579" s="1" t="s">
        <v>96</v>
      </c>
      <c r="D5579" s="1">
        <v>51920</v>
      </c>
      <c r="E5579" s="1" t="s">
        <v>3389</v>
      </c>
      <c r="F5579" s="1" t="s">
        <v>98</v>
      </c>
      <c r="G5579" s="1" t="s">
        <v>99</v>
      </c>
      <c r="H5579" s="1" t="s">
        <v>109</v>
      </c>
      <c r="L5579" s="1">
        <v>0.86</v>
      </c>
      <c r="M5579" s="1">
        <v>0.86</v>
      </c>
      <c r="N5579" s="1" t="s">
        <v>110</v>
      </c>
      <c r="O5579" s="1">
        <v>0.69</v>
      </c>
      <c r="P5579" s="1" t="s">
        <v>110</v>
      </c>
      <c r="Q5579" s="1" t="s">
        <v>101</v>
      </c>
      <c r="R5579" s="1" t="s">
        <v>111</v>
      </c>
      <c r="S5579" s="1" t="s">
        <v>133</v>
      </c>
      <c r="T5579" s="1" t="s">
        <v>113</v>
      </c>
      <c r="U5579" s="1" t="s">
        <v>114</v>
      </c>
      <c r="Z5579" s="1" t="s">
        <v>115</v>
      </c>
      <c r="AG5579" s="1">
        <v>170</v>
      </c>
      <c r="AK5579" s="1" t="s">
        <v>2069</v>
      </c>
    </row>
    <row r="5580" spans="1:43" ht="25.5">
      <c r="A5580" s="14">
        <v>43173.654330879624</v>
      </c>
      <c r="B5580" s="15">
        <v>42983</v>
      </c>
      <c r="C5580" s="16" t="s">
        <v>96</v>
      </c>
      <c r="D5580" s="19">
        <v>51920</v>
      </c>
      <c r="E5580" s="16" t="s">
        <v>3389</v>
      </c>
      <c r="F5580" s="16" t="s">
        <v>98</v>
      </c>
      <c r="G5580" s="16" t="s">
        <v>99</v>
      </c>
      <c r="H5580" s="16" t="s">
        <v>109</v>
      </c>
      <c r="I5580" s="16"/>
      <c r="J5580" s="16"/>
      <c r="K5580" s="16"/>
      <c r="L5580" s="19">
        <v>0.86</v>
      </c>
      <c r="M5580" s="19">
        <v>0.86</v>
      </c>
      <c r="N5580" s="16" t="s">
        <v>110</v>
      </c>
      <c r="O5580" s="16"/>
      <c r="P5580" s="16"/>
      <c r="Q5580" s="16" t="s">
        <v>101</v>
      </c>
      <c r="R5580" s="16" t="s">
        <v>111</v>
      </c>
      <c r="S5580" s="16" t="s">
        <v>133</v>
      </c>
      <c r="T5580" s="16" t="s">
        <v>113</v>
      </c>
      <c r="U5580" s="16" t="s">
        <v>114</v>
      </c>
      <c r="V5580" s="16"/>
      <c r="W5580" s="16"/>
      <c r="X5580" s="16"/>
      <c r="Y5580" s="16"/>
      <c r="Z5580" s="16" t="s">
        <v>115</v>
      </c>
      <c r="AA5580" s="16"/>
      <c r="AB5580" s="16"/>
      <c r="AC5580" s="16"/>
      <c r="AD5580" s="16"/>
      <c r="AE5580" s="16"/>
      <c r="AF5580" s="16"/>
      <c r="AG5580" s="19">
        <v>170</v>
      </c>
      <c r="AH5580" s="16"/>
      <c r="AI5580" s="16"/>
      <c r="AJ5580" s="16"/>
      <c r="AK5580" s="16"/>
      <c r="AL5580" s="16"/>
      <c r="AM5580" s="16"/>
      <c r="AN5580" s="16"/>
      <c r="AO5580" s="16"/>
      <c r="AP5580" s="16"/>
      <c r="AQ5580" s="16"/>
    </row>
    <row r="5581" spans="1:43" ht="25.5">
      <c r="A5581" s="6">
        <v>43162.727101979166</v>
      </c>
      <c r="B5581" s="2">
        <v>42983</v>
      </c>
      <c r="C5581" s="1" t="s">
        <v>117</v>
      </c>
      <c r="D5581" s="1">
        <v>51920</v>
      </c>
      <c r="E5581" s="1" t="s">
        <v>3389</v>
      </c>
      <c r="F5581" s="1" t="s">
        <v>98</v>
      </c>
      <c r="G5581" s="1" t="s">
        <v>99</v>
      </c>
      <c r="H5581" s="1" t="s">
        <v>109</v>
      </c>
      <c r="K5581" s="1">
        <v>0.86</v>
      </c>
      <c r="L5581" s="1">
        <v>0.86</v>
      </c>
      <c r="M5581" s="1">
        <v>0.86</v>
      </c>
      <c r="N5581" s="1" t="s">
        <v>110</v>
      </c>
      <c r="O5581" s="1">
        <v>0.69</v>
      </c>
      <c r="P5581" s="1" t="s">
        <v>110</v>
      </c>
      <c r="Q5581" s="1" t="s">
        <v>101</v>
      </c>
      <c r="R5581" s="1" t="s">
        <v>111</v>
      </c>
      <c r="S5581" s="1" t="s">
        <v>112</v>
      </c>
      <c r="T5581" s="1" t="s">
        <v>113</v>
      </c>
      <c r="U5581" s="1" t="s">
        <v>114</v>
      </c>
      <c r="Z5581" s="1" t="s">
        <v>115</v>
      </c>
      <c r="AG5581" s="1">
        <v>170</v>
      </c>
    </row>
    <row r="5582" spans="1:43" ht="25.5">
      <c r="A5582" s="14">
        <v>43173.655101655095</v>
      </c>
      <c r="B5582" s="15">
        <v>42983</v>
      </c>
      <c r="C5582" s="16" t="s">
        <v>117</v>
      </c>
      <c r="D5582" s="19">
        <v>51920</v>
      </c>
      <c r="E5582" s="16" t="s">
        <v>3389</v>
      </c>
      <c r="F5582" s="16" t="s">
        <v>98</v>
      </c>
      <c r="G5582" s="16" t="s">
        <v>99</v>
      </c>
      <c r="H5582" s="16" t="s">
        <v>109</v>
      </c>
      <c r="I5582" s="16"/>
      <c r="J5582" s="16"/>
      <c r="K5582" s="19">
        <v>0.86</v>
      </c>
      <c r="L5582" s="19">
        <v>0.86</v>
      </c>
      <c r="M5582" s="19">
        <v>0.86</v>
      </c>
      <c r="N5582" s="16" t="s">
        <v>110</v>
      </c>
      <c r="O5582" s="19">
        <v>0.69</v>
      </c>
      <c r="P5582" s="16" t="s">
        <v>110</v>
      </c>
      <c r="Q5582" s="16" t="s">
        <v>101</v>
      </c>
      <c r="R5582" s="16" t="s">
        <v>111</v>
      </c>
      <c r="S5582" s="16" t="s">
        <v>112</v>
      </c>
      <c r="T5582" s="16" t="s">
        <v>113</v>
      </c>
      <c r="U5582" s="16" t="s">
        <v>114</v>
      </c>
      <c r="V5582" s="16"/>
      <c r="W5582" s="16"/>
      <c r="X5582" s="16"/>
      <c r="Y5582" s="16"/>
      <c r="Z5582" s="16" t="s">
        <v>115</v>
      </c>
      <c r="AA5582" s="16"/>
      <c r="AB5582" s="16"/>
      <c r="AC5582" s="16"/>
      <c r="AD5582" s="16"/>
      <c r="AE5582" s="16"/>
      <c r="AF5582" s="16"/>
      <c r="AG5582" s="19">
        <v>170</v>
      </c>
      <c r="AH5582" s="16"/>
      <c r="AI5582" s="16"/>
      <c r="AJ5582" s="16"/>
      <c r="AK5582" s="16"/>
      <c r="AL5582" s="16"/>
      <c r="AM5582" s="16"/>
      <c r="AN5582" s="16"/>
      <c r="AO5582" s="16"/>
      <c r="AP5582" s="16"/>
      <c r="AQ5582" s="16"/>
    </row>
    <row r="5583" spans="1:43" ht="25.5">
      <c r="A5583" s="6">
        <v>43162.727560763888</v>
      </c>
      <c r="B5583" s="2">
        <v>42984</v>
      </c>
      <c r="C5583" s="1" t="s">
        <v>96</v>
      </c>
      <c r="D5583" s="1">
        <v>51920</v>
      </c>
      <c r="E5583" s="1" t="s">
        <v>3389</v>
      </c>
      <c r="F5583" s="1" t="s">
        <v>98</v>
      </c>
      <c r="G5583" s="1" t="s">
        <v>99</v>
      </c>
      <c r="H5583" s="1" t="s">
        <v>109</v>
      </c>
      <c r="L5583" s="1">
        <v>0.86</v>
      </c>
      <c r="M5583" s="1">
        <v>0.86</v>
      </c>
      <c r="N5583" s="1" t="s">
        <v>110</v>
      </c>
      <c r="Q5583" s="1" t="s">
        <v>101</v>
      </c>
      <c r="R5583" s="1" t="s">
        <v>111</v>
      </c>
      <c r="S5583" s="1" t="s">
        <v>112</v>
      </c>
      <c r="T5583" s="1" t="s">
        <v>113</v>
      </c>
      <c r="U5583" s="1" t="s">
        <v>114</v>
      </c>
      <c r="Z5583" s="1" t="s">
        <v>115</v>
      </c>
      <c r="AG5583" s="1">
        <v>170</v>
      </c>
    </row>
    <row r="5584" spans="1:43" ht="25.5">
      <c r="A5584" s="14">
        <v>43173.655837025464</v>
      </c>
      <c r="B5584" s="15">
        <v>42984</v>
      </c>
      <c r="C5584" s="16" t="s">
        <v>96</v>
      </c>
      <c r="D5584" s="19">
        <v>51920</v>
      </c>
      <c r="E5584" s="16" t="s">
        <v>3389</v>
      </c>
      <c r="F5584" s="16" t="s">
        <v>98</v>
      </c>
      <c r="G5584" s="16" t="s">
        <v>99</v>
      </c>
      <c r="H5584" s="16" t="s">
        <v>109</v>
      </c>
      <c r="I5584" s="16"/>
      <c r="J5584" s="16"/>
      <c r="K5584" s="16"/>
      <c r="L5584" s="19">
        <v>0.86</v>
      </c>
      <c r="M5584" s="19">
        <v>0.86</v>
      </c>
      <c r="N5584" s="16" t="s">
        <v>110</v>
      </c>
      <c r="O5584" s="16"/>
      <c r="P5584" s="16"/>
      <c r="Q5584" s="16" t="s">
        <v>101</v>
      </c>
      <c r="R5584" s="16" t="s">
        <v>111</v>
      </c>
      <c r="S5584" s="16" t="s">
        <v>112</v>
      </c>
      <c r="T5584" s="16" t="s">
        <v>113</v>
      </c>
      <c r="U5584" s="16" t="s">
        <v>114</v>
      </c>
      <c r="V5584" s="16"/>
      <c r="W5584" s="16"/>
      <c r="X5584" s="16"/>
      <c r="Y5584" s="16"/>
      <c r="Z5584" s="16" t="s">
        <v>115</v>
      </c>
      <c r="AA5584" s="16"/>
      <c r="AB5584" s="16"/>
      <c r="AC5584" s="16"/>
      <c r="AD5584" s="16"/>
      <c r="AE5584" s="16"/>
      <c r="AF5584" s="16"/>
      <c r="AG5584" s="19">
        <v>170</v>
      </c>
      <c r="AH5584" s="16"/>
      <c r="AI5584" s="16"/>
      <c r="AJ5584" s="16"/>
      <c r="AK5584" s="16"/>
      <c r="AL5584" s="16"/>
      <c r="AM5584" s="16"/>
      <c r="AN5584" s="16"/>
      <c r="AO5584" s="16"/>
      <c r="AP5584" s="16"/>
      <c r="AQ5584" s="16"/>
    </row>
    <row r="5585" spans="1:43" ht="25.5">
      <c r="A5585" s="6">
        <v>43162.728007754631</v>
      </c>
      <c r="B5585" s="2">
        <v>42984</v>
      </c>
      <c r="C5585" s="1" t="s">
        <v>117</v>
      </c>
      <c r="D5585" s="1">
        <v>51920</v>
      </c>
      <c r="E5585" s="1" t="s">
        <v>3389</v>
      </c>
      <c r="F5585" s="1" t="s">
        <v>98</v>
      </c>
      <c r="G5585" s="1" t="s">
        <v>99</v>
      </c>
      <c r="H5585" s="1" t="s">
        <v>109</v>
      </c>
      <c r="Q5585" s="1" t="s">
        <v>101</v>
      </c>
      <c r="R5585" s="1" t="s">
        <v>111</v>
      </c>
      <c r="S5585" s="1" t="s">
        <v>101</v>
      </c>
      <c r="U5585" s="1" t="s">
        <v>114</v>
      </c>
      <c r="Z5585" s="1" t="s">
        <v>115</v>
      </c>
      <c r="AL5585" s="1" t="s">
        <v>6314</v>
      </c>
    </row>
    <row r="5586" spans="1:43" ht="25.5">
      <c r="A5586" s="14">
        <v>43173.657832418983</v>
      </c>
      <c r="B5586" s="15">
        <v>42984</v>
      </c>
      <c r="C5586" s="16" t="s">
        <v>117</v>
      </c>
      <c r="D5586" s="19">
        <v>51920</v>
      </c>
      <c r="E5586" s="16" t="s">
        <v>3389</v>
      </c>
      <c r="F5586" s="16" t="s">
        <v>98</v>
      </c>
      <c r="G5586" s="16" t="s">
        <v>99</v>
      </c>
      <c r="H5586" s="16" t="s">
        <v>109</v>
      </c>
      <c r="I5586" s="16"/>
      <c r="J5586" s="16"/>
      <c r="K5586" s="16"/>
      <c r="L5586" s="16"/>
      <c r="M5586" s="16"/>
      <c r="N5586" s="16"/>
      <c r="O5586" s="16"/>
      <c r="P5586" s="16"/>
      <c r="Q5586" s="16" t="s">
        <v>101</v>
      </c>
      <c r="R5586" s="16" t="s">
        <v>111</v>
      </c>
      <c r="S5586" s="16" t="s">
        <v>101</v>
      </c>
      <c r="T5586" s="16"/>
      <c r="U5586" s="16" t="s">
        <v>114</v>
      </c>
      <c r="V5586" s="16"/>
      <c r="W5586" s="16"/>
      <c r="X5586" s="16"/>
      <c r="Y5586" s="16"/>
      <c r="Z5586" s="16" t="s">
        <v>115</v>
      </c>
      <c r="AA5586" s="16"/>
      <c r="AB5586" s="16"/>
      <c r="AC5586" s="16"/>
      <c r="AD5586" s="16"/>
      <c r="AE5586" s="16"/>
      <c r="AF5586" s="16"/>
      <c r="AG5586" s="16"/>
      <c r="AH5586" s="16"/>
      <c r="AI5586" s="16"/>
      <c r="AJ5586" s="16"/>
      <c r="AK5586" s="16"/>
      <c r="AL5586" s="16" t="s">
        <v>6352</v>
      </c>
      <c r="AM5586" s="16"/>
      <c r="AN5586" s="16"/>
      <c r="AO5586" s="16"/>
      <c r="AP5586" s="16"/>
      <c r="AQ5586" s="16"/>
    </row>
    <row r="5587" spans="1:43">
      <c r="A5587" s="6">
        <v>43162.728648217591</v>
      </c>
      <c r="B5587" s="2">
        <v>42985</v>
      </c>
      <c r="C5587" s="1" t="s">
        <v>96</v>
      </c>
      <c r="D5587" s="1">
        <v>51920</v>
      </c>
      <c r="E5587" s="1" t="s">
        <v>3389</v>
      </c>
      <c r="F5587" s="1" t="s">
        <v>98</v>
      </c>
      <c r="G5587" s="1" t="s">
        <v>99</v>
      </c>
      <c r="H5587" s="1" t="s">
        <v>109</v>
      </c>
      <c r="Q5587" s="1" t="s">
        <v>101</v>
      </c>
      <c r="R5587" s="1" t="s">
        <v>111</v>
      </c>
      <c r="S5587" s="1" t="s">
        <v>101</v>
      </c>
      <c r="U5587" s="1" t="s">
        <v>114</v>
      </c>
      <c r="Z5587" s="1" t="s">
        <v>115</v>
      </c>
      <c r="AK5587" s="1" t="s">
        <v>2991</v>
      </c>
    </row>
    <row r="5588" spans="1:43">
      <c r="A5588" s="14">
        <v>43173.65860490741</v>
      </c>
      <c r="B5588" s="15">
        <v>42985</v>
      </c>
      <c r="C5588" s="16" t="s">
        <v>96</v>
      </c>
      <c r="D5588" s="19">
        <v>51920</v>
      </c>
      <c r="E5588" s="16" t="s">
        <v>3389</v>
      </c>
      <c r="F5588" s="16" t="s">
        <v>98</v>
      </c>
      <c r="G5588" s="16" t="s">
        <v>99</v>
      </c>
      <c r="H5588" s="16" t="s">
        <v>109</v>
      </c>
      <c r="I5588" s="16"/>
      <c r="J5588" s="16"/>
      <c r="K5588" s="16"/>
      <c r="L5588" s="16"/>
      <c r="M5588" s="16"/>
      <c r="N5588" s="16"/>
      <c r="O5588" s="16"/>
      <c r="P5588" s="16"/>
      <c r="Q5588" s="16" t="s">
        <v>101</v>
      </c>
      <c r="R5588" s="16" t="s">
        <v>111</v>
      </c>
      <c r="S5588" s="16" t="s">
        <v>101</v>
      </c>
      <c r="T5588" s="16"/>
      <c r="U5588" s="16" t="s">
        <v>114</v>
      </c>
      <c r="V5588" s="16"/>
      <c r="W5588" s="16"/>
      <c r="X5588" s="16"/>
      <c r="Y5588" s="16"/>
      <c r="Z5588" s="16" t="s">
        <v>115</v>
      </c>
      <c r="AA5588" s="16"/>
      <c r="AB5588" s="16"/>
      <c r="AC5588" s="16"/>
      <c r="AD5588" s="16"/>
      <c r="AE5588" s="16"/>
      <c r="AF5588" s="16"/>
      <c r="AG5588" s="16"/>
      <c r="AH5588" s="16"/>
      <c r="AI5588" s="16"/>
      <c r="AJ5588" s="16"/>
      <c r="AK5588" s="16" t="s">
        <v>6090</v>
      </c>
      <c r="AL5588" s="16"/>
      <c r="AM5588" s="16"/>
      <c r="AN5588" s="16"/>
      <c r="AO5588" s="16"/>
      <c r="AP5588" s="16"/>
      <c r="AQ5588" s="16"/>
    </row>
    <row r="5589" spans="1:43" ht="25.5">
      <c r="A5589" s="6">
        <v>43162.729103692131</v>
      </c>
      <c r="B5589" s="2">
        <v>42985</v>
      </c>
      <c r="C5589" s="1" t="s">
        <v>117</v>
      </c>
      <c r="D5589" s="1">
        <v>51920</v>
      </c>
      <c r="E5589" s="1" t="s">
        <v>3389</v>
      </c>
      <c r="F5589" s="1" t="s">
        <v>98</v>
      </c>
      <c r="G5589" s="1" t="s">
        <v>99</v>
      </c>
      <c r="H5589" s="1" t="s">
        <v>109</v>
      </c>
      <c r="Q5589" s="1" t="s">
        <v>101</v>
      </c>
      <c r="R5589" s="1" t="s">
        <v>111</v>
      </c>
      <c r="S5589" s="1" t="s">
        <v>112</v>
      </c>
      <c r="U5589" s="1" t="s">
        <v>114</v>
      </c>
      <c r="Z5589" s="1" t="s">
        <v>115</v>
      </c>
      <c r="AL5589" s="1" t="s">
        <v>6354</v>
      </c>
    </row>
    <row r="5590" spans="1:43" ht="25.5">
      <c r="A5590" s="14">
        <v>43173.659184374999</v>
      </c>
      <c r="B5590" s="15">
        <v>42985</v>
      </c>
      <c r="C5590" s="16" t="s">
        <v>117</v>
      </c>
      <c r="D5590" s="19">
        <v>51920</v>
      </c>
      <c r="E5590" s="16" t="s">
        <v>3389</v>
      </c>
      <c r="F5590" s="16" t="s">
        <v>98</v>
      </c>
      <c r="G5590" s="16" t="s">
        <v>99</v>
      </c>
      <c r="H5590" s="16" t="s">
        <v>109</v>
      </c>
      <c r="I5590" s="16"/>
      <c r="J5590" s="16"/>
      <c r="K5590" s="16"/>
      <c r="L5590" s="16"/>
      <c r="M5590" s="16"/>
      <c r="N5590" s="16"/>
      <c r="O5590" s="16"/>
      <c r="P5590" s="16"/>
      <c r="Q5590" s="16" t="s">
        <v>101</v>
      </c>
      <c r="R5590" s="16" t="s">
        <v>111</v>
      </c>
      <c r="S5590" s="18" t="s">
        <v>112</v>
      </c>
      <c r="T5590" s="16"/>
      <c r="U5590" s="16" t="s">
        <v>114</v>
      </c>
      <c r="V5590" s="16"/>
      <c r="W5590" s="16"/>
      <c r="X5590" s="16"/>
      <c r="Y5590" s="16"/>
      <c r="Z5590" s="16" t="s">
        <v>115</v>
      </c>
      <c r="AA5590" s="16"/>
      <c r="AB5590" s="16"/>
      <c r="AC5590" s="16"/>
      <c r="AD5590" s="16"/>
      <c r="AE5590" s="16"/>
      <c r="AF5590" s="16"/>
      <c r="AG5590" s="16"/>
      <c r="AH5590" s="16"/>
      <c r="AI5590" s="16"/>
      <c r="AJ5590" s="16"/>
      <c r="AK5590" s="16"/>
      <c r="AL5590" s="16" t="s">
        <v>6355</v>
      </c>
      <c r="AM5590" s="16"/>
      <c r="AN5590" s="16"/>
      <c r="AO5590" s="16"/>
      <c r="AP5590" s="16"/>
      <c r="AQ5590" s="16"/>
    </row>
    <row r="5591" spans="1:43">
      <c r="A5591" s="6">
        <v>43162.729404942133</v>
      </c>
      <c r="B5591" s="2">
        <v>42986</v>
      </c>
      <c r="C5591" s="1" t="s">
        <v>96</v>
      </c>
      <c r="D5591" s="1">
        <v>51920</v>
      </c>
      <c r="E5591" s="1" t="s">
        <v>3389</v>
      </c>
      <c r="F5591" s="1" t="s">
        <v>98</v>
      </c>
      <c r="G5591" s="1" t="s">
        <v>99</v>
      </c>
      <c r="H5591" s="1" t="s">
        <v>109</v>
      </c>
      <c r="Q5591" s="1" t="s">
        <v>101</v>
      </c>
      <c r="R5591" s="1" t="s">
        <v>111</v>
      </c>
      <c r="S5591" s="1" t="s">
        <v>124</v>
      </c>
      <c r="U5591" s="1" t="s">
        <v>114</v>
      </c>
      <c r="Z5591" s="1" t="s">
        <v>115</v>
      </c>
    </row>
    <row r="5592" spans="1:43">
      <c r="A5592" s="14">
        <v>43173.659612708332</v>
      </c>
      <c r="B5592" s="15">
        <v>42986</v>
      </c>
      <c r="C5592" s="16" t="s">
        <v>96</v>
      </c>
      <c r="D5592" s="19">
        <v>51920</v>
      </c>
      <c r="E5592" s="16" t="s">
        <v>3389</v>
      </c>
      <c r="F5592" s="16" t="s">
        <v>98</v>
      </c>
      <c r="G5592" s="16" t="s">
        <v>99</v>
      </c>
      <c r="H5592" s="16" t="s">
        <v>109</v>
      </c>
      <c r="I5592" s="16"/>
      <c r="J5592" s="16"/>
      <c r="K5592" s="16"/>
      <c r="L5592" s="16"/>
      <c r="M5592" s="16"/>
      <c r="N5592" s="16"/>
      <c r="O5592" s="16"/>
      <c r="P5592" s="16"/>
      <c r="Q5592" s="16" t="s">
        <v>101</v>
      </c>
      <c r="R5592" s="16" t="s">
        <v>111</v>
      </c>
      <c r="S5592" s="18" t="s">
        <v>124</v>
      </c>
      <c r="T5592" s="16"/>
      <c r="U5592" s="16" t="s">
        <v>114</v>
      </c>
      <c r="V5592" s="16"/>
      <c r="W5592" s="16"/>
      <c r="X5592" s="16"/>
      <c r="Y5592" s="16"/>
      <c r="Z5592" s="16" t="s">
        <v>115</v>
      </c>
      <c r="AA5592" s="16"/>
      <c r="AB5592" s="16"/>
      <c r="AC5592" s="16"/>
      <c r="AD5592" s="16"/>
      <c r="AE5592" s="16"/>
      <c r="AF5592" s="16"/>
      <c r="AG5592" s="16"/>
      <c r="AH5592" s="16"/>
      <c r="AI5592" s="16"/>
      <c r="AJ5592" s="16"/>
      <c r="AK5592" s="16"/>
      <c r="AL5592" s="16"/>
      <c r="AM5592" s="16"/>
      <c r="AN5592" s="16"/>
      <c r="AO5592" s="16"/>
      <c r="AP5592" s="16"/>
      <c r="AQ5592" s="16"/>
    </row>
    <row r="5593" spans="1:43" ht="25.5">
      <c r="A5593" s="6">
        <v>42988.632818356476</v>
      </c>
      <c r="B5593" s="2">
        <v>42979</v>
      </c>
      <c r="C5593" s="1" t="s">
        <v>96</v>
      </c>
      <c r="D5593" s="1">
        <v>51945</v>
      </c>
      <c r="E5593" s="1" t="s">
        <v>3073</v>
      </c>
      <c r="F5593" s="1" t="s">
        <v>98</v>
      </c>
      <c r="G5593" s="1" t="s">
        <v>99</v>
      </c>
      <c r="H5593" s="1" t="s">
        <v>109</v>
      </c>
      <c r="K5593" s="1">
        <v>0.28000000000000003</v>
      </c>
      <c r="L5593" s="1">
        <v>0.28000000000000003</v>
      </c>
      <c r="M5593" s="1">
        <v>0.28000000000000003</v>
      </c>
      <c r="N5593" s="1" t="s">
        <v>110</v>
      </c>
      <c r="O5593" s="1">
        <v>0.22</v>
      </c>
      <c r="P5593" s="1" t="s">
        <v>110</v>
      </c>
      <c r="Q5593" s="1" t="s">
        <v>101</v>
      </c>
      <c r="R5593" s="1" t="s">
        <v>102</v>
      </c>
      <c r="S5593" s="1" t="s">
        <v>101</v>
      </c>
      <c r="T5593" s="1" t="s">
        <v>113</v>
      </c>
      <c r="U5593" s="1" t="s">
        <v>105</v>
      </c>
      <c r="Z5593" s="1" t="s">
        <v>33</v>
      </c>
      <c r="AG5593" s="1">
        <v>60</v>
      </c>
    </row>
    <row r="5594" spans="1:43" ht="25.5">
      <c r="A5594" s="6">
        <v>42988.633570891208</v>
      </c>
      <c r="B5594" s="2">
        <v>42979</v>
      </c>
      <c r="C5594" s="1" t="s">
        <v>117</v>
      </c>
      <c r="D5594" s="1">
        <v>51945</v>
      </c>
      <c r="E5594" s="1" t="s">
        <v>3073</v>
      </c>
      <c r="F5594" s="1" t="s">
        <v>98</v>
      </c>
      <c r="G5594" s="1" t="s">
        <v>99</v>
      </c>
      <c r="H5594" s="1" t="s">
        <v>109</v>
      </c>
      <c r="L5594" s="1">
        <v>0.28000000000000003</v>
      </c>
      <c r="M5594" s="1">
        <v>0.28000000000000003</v>
      </c>
      <c r="N5594" s="1" t="s">
        <v>110</v>
      </c>
      <c r="Q5594" s="1" t="s">
        <v>101</v>
      </c>
      <c r="R5594" s="1" t="s">
        <v>102</v>
      </c>
      <c r="S5594" s="1" t="s">
        <v>101</v>
      </c>
      <c r="T5594" s="1" t="s">
        <v>113</v>
      </c>
      <c r="U5594" s="1" t="s">
        <v>105</v>
      </c>
      <c r="Z5594" s="1" t="s">
        <v>33</v>
      </c>
      <c r="AC5594" s="1">
        <v>1</v>
      </c>
      <c r="AD5594" s="1">
        <v>1.1200000000000001</v>
      </c>
      <c r="AG5594" s="1">
        <v>60</v>
      </c>
    </row>
    <row r="5595" spans="1:43" ht="25.5">
      <c r="A5595" s="6">
        <v>42988.634150740741</v>
      </c>
      <c r="B5595" s="2">
        <v>42980</v>
      </c>
      <c r="C5595" s="1" t="s">
        <v>96</v>
      </c>
      <c r="D5595" s="1">
        <v>51945</v>
      </c>
      <c r="E5595" s="1" t="s">
        <v>3073</v>
      </c>
      <c r="F5595" s="1" t="s">
        <v>98</v>
      </c>
      <c r="G5595" s="1" t="s">
        <v>99</v>
      </c>
      <c r="H5595" s="1" t="s">
        <v>100</v>
      </c>
      <c r="K5595" s="1">
        <v>0.28000000000000003</v>
      </c>
      <c r="L5595" s="1">
        <v>0.28000000000000003</v>
      </c>
      <c r="M5595" s="1">
        <v>0.28000000000000003</v>
      </c>
      <c r="N5595" s="1" t="s">
        <v>110</v>
      </c>
      <c r="O5595" s="1">
        <v>0.22</v>
      </c>
      <c r="P5595" s="1" t="s">
        <v>110</v>
      </c>
      <c r="Q5595" s="1" t="s">
        <v>101</v>
      </c>
      <c r="R5595" s="1" t="s">
        <v>102</v>
      </c>
      <c r="S5595" s="1" t="s">
        <v>101</v>
      </c>
      <c r="T5595" s="1" t="s">
        <v>113</v>
      </c>
      <c r="U5595" s="1" t="s">
        <v>105</v>
      </c>
      <c r="Z5595" s="1" t="s">
        <v>33</v>
      </c>
      <c r="AC5595" s="1">
        <v>1</v>
      </c>
      <c r="AG5595" s="1">
        <v>60</v>
      </c>
    </row>
    <row r="5596" spans="1:43" ht="25.5">
      <c r="A5596" s="6">
        <v>42988.635105925925</v>
      </c>
      <c r="B5596" s="2">
        <v>42980</v>
      </c>
      <c r="C5596" s="1" t="s">
        <v>117</v>
      </c>
      <c r="D5596" s="1">
        <v>51945</v>
      </c>
      <c r="E5596" s="1" t="s">
        <v>3073</v>
      </c>
      <c r="F5596" s="1" t="s">
        <v>98</v>
      </c>
      <c r="G5596" s="1" t="s">
        <v>99</v>
      </c>
      <c r="H5596" s="1" t="s">
        <v>100</v>
      </c>
      <c r="Q5596" s="1" t="s">
        <v>101</v>
      </c>
      <c r="R5596" s="1" t="s">
        <v>102</v>
      </c>
      <c r="S5596" s="1" t="s">
        <v>103</v>
      </c>
      <c r="T5596" s="1" t="s">
        <v>205</v>
      </c>
      <c r="U5596" s="1" t="s">
        <v>105</v>
      </c>
      <c r="Z5596" s="1" t="s">
        <v>33</v>
      </c>
      <c r="AA5596" s="1">
        <v>0.22</v>
      </c>
      <c r="AC5596" s="1">
        <v>1</v>
      </c>
      <c r="AD5596" s="1">
        <v>1.1200000000000001</v>
      </c>
      <c r="AM5596" s="1">
        <v>12</v>
      </c>
    </row>
    <row r="5597" spans="1:43" ht="25.5">
      <c r="A5597" s="6">
        <v>42988.635890046295</v>
      </c>
      <c r="B5597" s="2">
        <v>42981</v>
      </c>
      <c r="C5597" s="1" t="s">
        <v>96</v>
      </c>
      <c r="D5597" s="1">
        <v>51945</v>
      </c>
      <c r="E5597" s="1" t="s">
        <v>3073</v>
      </c>
      <c r="F5597" s="1" t="s">
        <v>98</v>
      </c>
      <c r="G5597" s="1" t="s">
        <v>99</v>
      </c>
      <c r="H5597" s="1" t="s">
        <v>100</v>
      </c>
      <c r="K5597" s="1">
        <v>0.28000000000000003</v>
      </c>
      <c r="O5597" s="1">
        <v>0.22</v>
      </c>
      <c r="P5597" s="1" t="s">
        <v>110</v>
      </c>
      <c r="Q5597" s="1" t="s">
        <v>101</v>
      </c>
      <c r="R5597" s="1" t="s">
        <v>102</v>
      </c>
      <c r="S5597" s="1" t="s">
        <v>103</v>
      </c>
      <c r="T5597" s="1" t="s">
        <v>203</v>
      </c>
      <c r="U5597" s="1" t="s">
        <v>193</v>
      </c>
      <c r="Z5597" s="1" t="s">
        <v>33</v>
      </c>
      <c r="AA5597" s="1">
        <v>0.22</v>
      </c>
      <c r="AC5597" s="1">
        <v>1</v>
      </c>
      <c r="AG5597" s="1">
        <v>60</v>
      </c>
      <c r="AM5597" s="1">
        <v>12</v>
      </c>
    </row>
    <row r="5598" spans="1:43" ht="25.5">
      <c r="A5598" s="6">
        <v>42988.636569212962</v>
      </c>
      <c r="B5598" s="2">
        <v>42981</v>
      </c>
      <c r="C5598" s="1" t="s">
        <v>117</v>
      </c>
      <c r="D5598" s="1">
        <v>51945</v>
      </c>
      <c r="E5598" s="1" t="s">
        <v>3073</v>
      </c>
      <c r="F5598" s="1" t="s">
        <v>98</v>
      </c>
      <c r="G5598" s="1" t="s">
        <v>99</v>
      </c>
      <c r="H5598" s="1" t="s">
        <v>100</v>
      </c>
      <c r="Q5598" s="1" t="s">
        <v>121</v>
      </c>
      <c r="R5598" s="1" t="s">
        <v>102</v>
      </c>
      <c r="S5598" s="1" t="s">
        <v>103</v>
      </c>
      <c r="T5598" s="1" t="s">
        <v>205</v>
      </c>
      <c r="U5598" s="1" t="s">
        <v>105</v>
      </c>
      <c r="Z5598" s="1" t="s">
        <v>33</v>
      </c>
      <c r="AA5598" s="1">
        <v>0.22</v>
      </c>
      <c r="AC5598" s="1">
        <v>1</v>
      </c>
      <c r="AD5598" s="1">
        <v>1.1200000000000001</v>
      </c>
      <c r="AM5598" s="1">
        <v>12</v>
      </c>
    </row>
    <row r="5599" spans="1:43" ht="38.25">
      <c r="A5599" s="6">
        <v>42988.637744444444</v>
      </c>
      <c r="B5599" s="2">
        <v>42982</v>
      </c>
      <c r="C5599" s="1" t="s">
        <v>96</v>
      </c>
      <c r="D5599" s="1">
        <v>51945</v>
      </c>
      <c r="E5599" s="1" t="s">
        <v>3073</v>
      </c>
      <c r="F5599" s="1" t="s">
        <v>303</v>
      </c>
      <c r="G5599" s="1" t="s">
        <v>177</v>
      </c>
      <c r="H5599" s="1" t="s">
        <v>207</v>
      </c>
      <c r="K5599" s="1">
        <v>0.28000000000000003</v>
      </c>
      <c r="O5599" s="1">
        <v>0.22</v>
      </c>
      <c r="P5599" s="1" t="s">
        <v>110</v>
      </c>
      <c r="Q5599" s="1" t="s">
        <v>121</v>
      </c>
      <c r="R5599" s="1" t="s">
        <v>102</v>
      </c>
      <c r="S5599" s="1" t="s">
        <v>101</v>
      </c>
      <c r="T5599" s="1" t="s">
        <v>6360</v>
      </c>
      <c r="U5599" s="1" t="s">
        <v>105</v>
      </c>
      <c r="Z5599" s="1" t="s">
        <v>33</v>
      </c>
      <c r="AA5599" s="1">
        <v>0.22</v>
      </c>
      <c r="AC5599" s="1">
        <v>1</v>
      </c>
      <c r="AG5599" s="1">
        <v>60</v>
      </c>
      <c r="AI5599" s="1">
        <v>0.22</v>
      </c>
      <c r="AJ5599" s="1" t="s">
        <v>110</v>
      </c>
      <c r="AK5599" s="1" t="s">
        <v>6361</v>
      </c>
      <c r="AM5599" s="1">
        <v>19</v>
      </c>
    </row>
    <row r="5600" spans="1:43" ht="25.5">
      <c r="A5600" s="6">
        <v>42988.623690069449</v>
      </c>
      <c r="B5600" s="2">
        <v>42977</v>
      </c>
      <c r="C5600" s="1" t="s">
        <v>96</v>
      </c>
      <c r="D5600" s="1">
        <v>52063</v>
      </c>
      <c r="E5600" s="1" t="s">
        <v>3023</v>
      </c>
      <c r="F5600" s="1" t="s">
        <v>98</v>
      </c>
      <c r="G5600" s="1" t="s">
        <v>99</v>
      </c>
      <c r="H5600" s="1" t="s">
        <v>100</v>
      </c>
      <c r="J5600" s="1" t="s">
        <v>115</v>
      </c>
      <c r="K5600" s="1">
        <v>0.41</v>
      </c>
      <c r="L5600" s="1">
        <v>0.41</v>
      </c>
      <c r="M5600" s="1">
        <v>0.41</v>
      </c>
      <c r="N5600" s="1" t="s">
        <v>110</v>
      </c>
      <c r="O5600" s="1">
        <v>0.33</v>
      </c>
      <c r="P5600" s="1" t="s">
        <v>110</v>
      </c>
      <c r="Q5600" s="1" t="s">
        <v>101</v>
      </c>
      <c r="R5600" s="1" t="s">
        <v>122</v>
      </c>
      <c r="S5600" s="1" t="s">
        <v>101</v>
      </c>
      <c r="T5600" s="1" t="s">
        <v>113</v>
      </c>
      <c r="U5600" s="1" t="s">
        <v>114</v>
      </c>
      <c r="Z5600" s="1" t="s">
        <v>33</v>
      </c>
      <c r="AG5600" s="1">
        <v>90</v>
      </c>
    </row>
    <row r="5601" spans="1:41" ht="25.5">
      <c r="A5601" s="6">
        <v>42988.624271006949</v>
      </c>
      <c r="B5601" s="2">
        <v>42977</v>
      </c>
      <c r="C5601" s="1" t="s">
        <v>117</v>
      </c>
      <c r="D5601" s="1">
        <v>52063</v>
      </c>
      <c r="E5601" s="1" t="s">
        <v>3023</v>
      </c>
      <c r="F5601" s="1" t="s">
        <v>98</v>
      </c>
      <c r="G5601" s="1" t="s">
        <v>99</v>
      </c>
      <c r="H5601" s="1" t="s">
        <v>100</v>
      </c>
      <c r="L5601" s="1">
        <v>0.41</v>
      </c>
      <c r="M5601" s="1">
        <v>0.41</v>
      </c>
      <c r="N5601" s="1" t="s">
        <v>110</v>
      </c>
      <c r="Q5601" s="1" t="s">
        <v>121</v>
      </c>
      <c r="R5601" s="1" t="s">
        <v>102</v>
      </c>
      <c r="S5601" s="1" t="s">
        <v>101</v>
      </c>
      <c r="T5601" s="1" t="s">
        <v>113</v>
      </c>
      <c r="U5601" s="1" t="s">
        <v>247</v>
      </c>
      <c r="Z5601" s="1" t="s">
        <v>33</v>
      </c>
      <c r="AD5601" s="1">
        <v>1.66</v>
      </c>
      <c r="AG5601" s="1">
        <v>90</v>
      </c>
    </row>
    <row r="5602" spans="1:41" ht="25.5">
      <c r="A5602" s="6">
        <v>42988.624926620367</v>
      </c>
      <c r="B5602" s="2">
        <v>42978</v>
      </c>
      <c r="C5602" s="1" t="s">
        <v>96</v>
      </c>
      <c r="D5602" s="1">
        <v>52063</v>
      </c>
      <c r="E5602" s="1" t="s">
        <v>3023</v>
      </c>
      <c r="F5602" s="1" t="s">
        <v>98</v>
      </c>
      <c r="G5602" s="1" t="s">
        <v>99</v>
      </c>
      <c r="H5602" s="1" t="s">
        <v>100</v>
      </c>
      <c r="K5602" s="1">
        <v>0.41</v>
      </c>
      <c r="L5602" s="1">
        <v>0.41</v>
      </c>
      <c r="M5602" s="1">
        <v>0.41</v>
      </c>
      <c r="N5602" s="1" t="s">
        <v>110</v>
      </c>
      <c r="O5602" s="1">
        <v>0.33</v>
      </c>
      <c r="P5602" s="1" t="s">
        <v>110</v>
      </c>
      <c r="Q5602" s="1" t="s">
        <v>121</v>
      </c>
      <c r="R5602" s="1" t="s">
        <v>102</v>
      </c>
      <c r="S5602" s="1" t="s">
        <v>112</v>
      </c>
      <c r="T5602" s="1" t="s">
        <v>113</v>
      </c>
      <c r="U5602" s="1" t="s">
        <v>247</v>
      </c>
      <c r="Z5602" s="1" t="s">
        <v>33</v>
      </c>
      <c r="AG5602" s="1">
        <v>90</v>
      </c>
    </row>
    <row r="5603" spans="1:41" ht="25.5">
      <c r="A5603" s="6">
        <v>42988.626960729162</v>
      </c>
      <c r="B5603" s="2">
        <v>42978</v>
      </c>
      <c r="C5603" s="1" t="s">
        <v>117</v>
      </c>
      <c r="D5603" s="1">
        <v>52063</v>
      </c>
      <c r="E5603" s="1" t="s">
        <v>3023</v>
      </c>
      <c r="F5603" s="1" t="s">
        <v>98</v>
      </c>
      <c r="G5603" s="1" t="s">
        <v>177</v>
      </c>
      <c r="H5603" s="1" t="s">
        <v>207</v>
      </c>
      <c r="Q5603" s="1" t="s">
        <v>121</v>
      </c>
      <c r="R5603" s="1" t="s">
        <v>102</v>
      </c>
      <c r="S5603" s="1" t="s">
        <v>103</v>
      </c>
      <c r="T5603" s="1" t="s">
        <v>6365</v>
      </c>
      <c r="U5603" s="1" t="s">
        <v>247</v>
      </c>
      <c r="V5603" s="1">
        <v>39</v>
      </c>
      <c r="W5603" s="1">
        <v>32</v>
      </c>
      <c r="X5603" s="1">
        <v>7.2</v>
      </c>
      <c r="Z5603" s="1" t="s">
        <v>33</v>
      </c>
      <c r="AA5603" s="1">
        <v>0.33</v>
      </c>
      <c r="AD5603" s="1">
        <v>1.66</v>
      </c>
      <c r="AI5603" s="1">
        <v>0.33</v>
      </c>
      <c r="AJ5603" s="1" t="s">
        <v>213</v>
      </c>
      <c r="AM5603" s="1">
        <v>23</v>
      </c>
    </row>
    <row r="5604" spans="1:41" ht="25.5">
      <c r="A5604" s="6">
        <v>42988.62781716435</v>
      </c>
      <c r="B5604" s="2">
        <v>42979</v>
      </c>
      <c r="C5604" s="1" t="s">
        <v>96</v>
      </c>
      <c r="D5604" s="1">
        <v>52063</v>
      </c>
      <c r="E5604" s="1" t="s">
        <v>3023</v>
      </c>
      <c r="F5604" s="1" t="s">
        <v>98</v>
      </c>
      <c r="G5604" s="1" t="s">
        <v>99</v>
      </c>
      <c r="H5604" s="1" t="s">
        <v>100</v>
      </c>
      <c r="K5604" s="1">
        <v>0.41</v>
      </c>
      <c r="O5604" s="1">
        <v>0.33</v>
      </c>
      <c r="P5604" s="1" t="s">
        <v>110</v>
      </c>
      <c r="Q5604" s="1" t="s">
        <v>121</v>
      </c>
      <c r="R5604" s="1" t="s">
        <v>102</v>
      </c>
      <c r="S5604" s="1" t="s">
        <v>103</v>
      </c>
      <c r="T5604" s="1" t="s">
        <v>6365</v>
      </c>
      <c r="U5604" s="1" t="s">
        <v>247</v>
      </c>
      <c r="Z5604" s="1" t="s">
        <v>33</v>
      </c>
      <c r="AA5604" s="1">
        <v>0.33</v>
      </c>
      <c r="AM5604" s="1">
        <v>23</v>
      </c>
    </row>
    <row r="5605" spans="1:41" ht="25.5">
      <c r="A5605" s="6">
        <v>42988.629126284723</v>
      </c>
      <c r="B5605" s="2">
        <v>42979</v>
      </c>
      <c r="C5605" s="1" t="s">
        <v>117</v>
      </c>
      <c r="D5605" s="1">
        <v>52063</v>
      </c>
      <c r="E5605" s="1" t="s">
        <v>3023</v>
      </c>
      <c r="F5605" s="1" t="s">
        <v>303</v>
      </c>
      <c r="G5605" s="1" t="s">
        <v>177</v>
      </c>
      <c r="H5605" s="1" t="s">
        <v>207</v>
      </c>
      <c r="J5605" s="8"/>
      <c r="Q5605" s="1" t="s">
        <v>121</v>
      </c>
      <c r="R5605" s="1" t="s">
        <v>118</v>
      </c>
      <c r="S5605" s="1" t="s">
        <v>103</v>
      </c>
      <c r="T5605" s="1" t="s">
        <v>6365</v>
      </c>
      <c r="U5605" s="1" t="s">
        <v>114</v>
      </c>
      <c r="V5605" s="1">
        <v>21</v>
      </c>
      <c r="W5605" s="1">
        <v>71</v>
      </c>
      <c r="X5605" s="1">
        <v>5.4</v>
      </c>
      <c r="Y5605" s="1">
        <v>99.5</v>
      </c>
      <c r="Z5605" s="1" t="s">
        <v>33</v>
      </c>
      <c r="AA5605" s="1">
        <v>0.33</v>
      </c>
      <c r="AB5605" s="1">
        <v>120</v>
      </c>
      <c r="AD5605" s="1">
        <v>1.66</v>
      </c>
      <c r="AI5605" s="1">
        <v>0.33</v>
      </c>
      <c r="AJ5605" s="1" t="s">
        <v>110</v>
      </c>
      <c r="AK5605" s="1" t="s">
        <v>1323</v>
      </c>
      <c r="AL5605" s="1" t="s">
        <v>6366</v>
      </c>
      <c r="AM5605" s="1">
        <v>23</v>
      </c>
      <c r="AO5605" s="1">
        <v>40</v>
      </c>
    </row>
    <row r="5606" spans="1:41">
      <c r="A5606" s="6">
        <v>42988.563134108801</v>
      </c>
      <c r="B5606" s="2">
        <v>42978</v>
      </c>
      <c r="C5606" s="1" t="s">
        <v>117</v>
      </c>
      <c r="D5606" s="1">
        <v>52214</v>
      </c>
      <c r="E5606" s="1" t="s">
        <v>3154</v>
      </c>
      <c r="F5606" s="1" t="s">
        <v>98</v>
      </c>
      <c r="G5606" s="1" t="s">
        <v>99</v>
      </c>
      <c r="H5606" s="1" t="s">
        <v>109</v>
      </c>
      <c r="K5606" s="1">
        <v>1.1499999999999999</v>
      </c>
      <c r="L5606" s="1">
        <v>1.1499999999999999</v>
      </c>
      <c r="M5606" s="1">
        <v>1.1499999999999999</v>
      </c>
      <c r="N5606" s="1" t="s">
        <v>110</v>
      </c>
      <c r="O5606" s="1">
        <v>0.92</v>
      </c>
      <c r="P5606" s="1" t="s">
        <v>110</v>
      </c>
      <c r="Q5606" s="1" t="s">
        <v>101</v>
      </c>
      <c r="R5606" s="1" t="s">
        <v>111</v>
      </c>
      <c r="S5606" s="1" t="s">
        <v>101</v>
      </c>
      <c r="T5606" s="1" t="s">
        <v>113</v>
      </c>
      <c r="U5606" s="1" t="s">
        <v>114</v>
      </c>
      <c r="Z5606" s="1" t="s">
        <v>115</v>
      </c>
      <c r="AG5606" s="1">
        <v>230</v>
      </c>
    </row>
    <row r="5607" spans="1:41" ht="25.5">
      <c r="A5607" s="6">
        <v>42988.563898171298</v>
      </c>
      <c r="B5607" s="2">
        <v>42979</v>
      </c>
      <c r="C5607" s="1" t="s">
        <v>96</v>
      </c>
      <c r="D5607" s="1">
        <v>52214</v>
      </c>
      <c r="E5607" s="1" t="s">
        <v>3154</v>
      </c>
      <c r="F5607" s="1" t="s">
        <v>98</v>
      </c>
      <c r="G5607" s="1" t="s">
        <v>99</v>
      </c>
      <c r="H5607" s="1" t="s">
        <v>109</v>
      </c>
      <c r="L5607" s="1">
        <v>1.1499999999999999</v>
      </c>
      <c r="M5607" s="1">
        <v>1.1499999999999999</v>
      </c>
      <c r="N5607" s="1" t="s">
        <v>110</v>
      </c>
      <c r="Q5607" s="1" t="s">
        <v>101</v>
      </c>
      <c r="R5607" s="1" t="s">
        <v>111</v>
      </c>
      <c r="S5607" s="1" t="s">
        <v>112</v>
      </c>
      <c r="T5607" s="1" t="s">
        <v>113</v>
      </c>
      <c r="U5607" s="1" t="s">
        <v>114</v>
      </c>
      <c r="Z5607" s="1" t="s">
        <v>33</v>
      </c>
      <c r="AD5607" s="1">
        <v>4.5999999999999996</v>
      </c>
      <c r="AG5607" s="1">
        <v>230</v>
      </c>
    </row>
    <row r="5608" spans="1:41">
      <c r="A5608" s="6">
        <v>42988.564674166671</v>
      </c>
      <c r="B5608" s="2">
        <v>42979</v>
      </c>
      <c r="C5608" s="1" t="s">
        <v>117</v>
      </c>
      <c r="D5608" s="1">
        <v>52214</v>
      </c>
      <c r="E5608" s="1" t="s">
        <v>3154</v>
      </c>
      <c r="F5608" s="1" t="s">
        <v>98</v>
      </c>
      <c r="G5608" s="1" t="s">
        <v>99</v>
      </c>
      <c r="H5608" s="1" t="s">
        <v>109</v>
      </c>
      <c r="K5608" s="1">
        <v>1.1499999999999999</v>
      </c>
      <c r="L5608" s="1">
        <v>1.1499999999999999</v>
      </c>
      <c r="M5608" s="1">
        <v>1.1499999999999999</v>
      </c>
      <c r="N5608" s="1" t="s">
        <v>110</v>
      </c>
      <c r="O5608" s="1">
        <v>0.92</v>
      </c>
      <c r="P5608" s="1" t="s">
        <v>110</v>
      </c>
      <c r="Q5608" s="1" t="s">
        <v>101</v>
      </c>
      <c r="R5608" s="1" t="s">
        <v>111</v>
      </c>
      <c r="S5608" s="1" t="s">
        <v>101</v>
      </c>
      <c r="T5608" s="1" t="s">
        <v>113</v>
      </c>
      <c r="U5608" s="1" t="s">
        <v>114</v>
      </c>
      <c r="Z5608" s="1" t="s">
        <v>115</v>
      </c>
      <c r="AG5608" s="1">
        <v>230</v>
      </c>
    </row>
    <row r="5609" spans="1:41">
      <c r="A5609" s="6">
        <v>42988.565253831017</v>
      </c>
      <c r="B5609" s="2">
        <v>42980</v>
      </c>
      <c r="C5609" s="1" t="s">
        <v>96</v>
      </c>
      <c r="D5609" s="1">
        <v>52214</v>
      </c>
      <c r="E5609" s="1" t="s">
        <v>3154</v>
      </c>
      <c r="F5609" s="1" t="s">
        <v>98</v>
      </c>
      <c r="G5609" s="1" t="s">
        <v>99</v>
      </c>
      <c r="H5609" s="1" t="s">
        <v>109</v>
      </c>
      <c r="L5609" s="1">
        <v>1.1499999999999999</v>
      </c>
      <c r="M5609" s="1">
        <v>1.1499999999999999</v>
      </c>
      <c r="N5609" s="1" t="s">
        <v>110</v>
      </c>
      <c r="Q5609" s="1" t="s">
        <v>101</v>
      </c>
      <c r="R5609" s="1" t="s">
        <v>111</v>
      </c>
      <c r="S5609" s="1" t="s">
        <v>101</v>
      </c>
      <c r="T5609" s="1" t="s">
        <v>113</v>
      </c>
      <c r="U5609" s="1" t="s">
        <v>114</v>
      </c>
      <c r="Z5609" s="1" t="s">
        <v>115</v>
      </c>
      <c r="AD5609" s="1">
        <v>4.5999999999999996</v>
      </c>
      <c r="AG5609" s="1">
        <v>230</v>
      </c>
    </row>
    <row r="5610" spans="1:41" ht="25.5">
      <c r="A5610" s="6">
        <v>42988.565950081014</v>
      </c>
      <c r="B5610" s="2">
        <v>42980</v>
      </c>
      <c r="C5610" s="1" t="s">
        <v>117</v>
      </c>
      <c r="D5610" s="1">
        <v>52214</v>
      </c>
      <c r="E5610" s="1" t="s">
        <v>3154</v>
      </c>
      <c r="F5610" s="1" t="s">
        <v>98</v>
      </c>
      <c r="G5610" s="1" t="s">
        <v>99</v>
      </c>
      <c r="H5610" s="1" t="s">
        <v>109</v>
      </c>
      <c r="K5610" s="1">
        <v>1.1499999999999999</v>
      </c>
      <c r="L5610" s="1">
        <v>1.1499999999999999</v>
      </c>
      <c r="M5610" s="1">
        <v>1.1499999999999999</v>
      </c>
      <c r="N5610" s="1" t="s">
        <v>110</v>
      </c>
      <c r="O5610" s="1">
        <v>0.92</v>
      </c>
      <c r="P5610" s="1" t="s">
        <v>110</v>
      </c>
      <c r="Q5610" s="1" t="s">
        <v>101</v>
      </c>
      <c r="R5610" s="1" t="s">
        <v>111</v>
      </c>
      <c r="S5610" s="1" t="s">
        <v>112</v>
      </c>
      <c r="T5610" s="1" t="s">
        <v>113</v>
      </c>
      <c r="U5610" s="1" t="s">
        <v>114</v>
      </c>
      <c r="Z5610" s="1" t="s">
        <v>115</v>
      </c>
      <c r="AG5610" s="1">
        <v>230</v>
      </c>
    </row>
    <row r="5611" spans="1:41" ht="25.5">
      <c r="A5611" s="6">
        <v>42988.566662881945</v>
      </c>
      <c r="B5611" s="2">
        <v>42981</v>
      </c>
      <c r="C5611" s="1" t="s">
        <v>96</v>
      </c>
      <c r="D5611" s="1">
        <v>52214</v>
      </c>
      <c r="E5611" s="1" t="s">
        <v>3154</v>
      </c>
      <c r="F5611" s="1" t="s">
        <v>98</v>
      </c>
      <c r="G5611" s="1" t="s">
        <v>99</v>
      </c>
      <c r="H5611" s="1" t="s">
        <v>109</v>
      </c>
      <c r="L5611" s="1">
        <v>1.1499999999999999</v>
      </c>
      <c r="M5611" s="1">
        <v>1.1499999999999999</v>
      </c>
      <c r="N5611" s="1" t="s">
        <v>110</v>
      </c>
      <c r="Q5611" s="1" t="s">
        <v>101</v>
      </c>
      <c r="R5611" s="1" t="s">
        <v>111</v>
      </c>
      <c r="S5611" s="1" t="s">
        <v>112</v>
      </c>
      <c r="T5611" s="1" t="s">
        <v>113</v>
      </c>
      <c r="U5611" s="1" t="s">
        <v>114</v>
      </c>
      <c r="Z5611" s="1" t="s">
        <v>115</v>
      </c>
      <c r="AD5611" s="1">
        <v>4.5999999999999996</v>
      </c>
      <c r="AG5611" s="1">
        <v>230</v>
      </c>
    </row>
    <row r="5612" spans="1:41" ht="25.5">
      <c r="A5612" s="6">
        <v>42988.56721356482</v>
      </c>
      <c r="B5612" s="2">
        <v>42981</v>
      </c>
      <c r="C5612" s="1" t="s">
        <v>117</v>
      </c>
      <c r="D5612" s="1">
        <v>52214</v>
      </c>
      <c r="E5612" s="1" t="s">
        <v>3154</v>
      </c>
      <c r="F5612" s="1" t="s">
        <v>98</v>
      </c>
      <c r="G5612" s="1" t="s">
        <v>99</v>
      </c>
      <c r="H5612" s="1" t="s">
        <v>109</v>
      </c>
      <c r="K5612" s="1">
        <v>1.1499999999999999</v>
      </c>
      <c r="L5612" s="1">
        <v>1.1499999999999999</v>
      </c>
      <c r="M5612" s="1">
        <v>1.1499999999999999</v>
      </c>
      <c r="N5612" s="1" t="s">
        <v>110</v>
      </c>
      <c r="O5612" s="1">
        <v>0.92</v>
      </c>
      <c r="P5612" s="1" t="s">
        <v>110</v>
      </c>
      <c r="Q5612" s="1" t="s">
        <v>101</v>
      </c>
      <c r="R5612" s="1" t="s">
        <v>111</v>
      </c>
      <c r="S5612" s="1" t="s">
        <v>112</v>
      </c>
      <c r="T5612" s="1" t="s">
        <v>113</v>
      </c>
      <c r="U5612" s="1" t="s">
        <v>114</v>
      </c>
      <c r="Z5612" s="1" t="s">
        <v>115</v>
      </c>
      <c r="AG5612" s="1">
        <v>230</v>
      </c>
    </row>
    <row r="5613" spans="1:41">
      <c r="A5613" s="6">
        <v>42988.56768857639</v>
      </c>
      <c r="B5613" s="2">
        <v>42982</v>
      </c>
      <c r="C5613" s="1" t="s">
        <v>96</v>
      </c>
      <c r="D5613" s="1">
        <v>52214</v>
      </c>
      <c r="E5613" s="1" t="s">
        <v>3154</v>
      </c>
      <c r="F5613" s="1" t="s">
        <v>98</v>
      </c>
      <c r="G5613" s="1" t="s">
        <v>99</v>
      </c>
      <c r="H5613" s="1" t="s">
        <v>109</v>
      </c>
      <c r="L5613" s="1">
        <v>1.1499999999999999</v>
      </c>
      <c r="M5613" s="1">
        <v>1.1499999999999999</v>
      </c>
      <c r="N5613" s="1" t="s">
        <v>110</v>
      </c>
      <c r="Q5613" s="1" t="s">
        <v>101</v>
      </c>
      <c r="R5613" s="1" t="s">
        <v>111</v>
      </c>
      <c r="S5613" s="1" t="s">
        <v>101</v>
      </c>
      <c r="T5613" s="1" t="s">
        <v>113</v>
      </c>
      <c r="U5613" s="1" t="s">
        <v>114</v>
      </c>
      <c r="Z5613" s="1" t="s">
        <v>115</v>
      </c>
      <c r="AG5613" s="1">
        <v>230</v>
      </c>
    </row>
    <row r="5614" spans="1:41" ht="25.5">
      <c r="A5614" s="6">
        <v>42988.568218553242</v>
      </c>
      <c r="B5614" s="2">
        <v>42982</v>
      </c>
      <c r="C5614" s="1" t="s">
        <v>117</v>
      </c>
      <c r="D5614" s="1">
        <v>52214</v>
      </c>
      <c r="E5614" s="1" t="s">
        <v>3154</v>
      </c>
      <c r="F5614" s="1" t="s">
        <v>98</v>
      </c>
      <c r="G5614" s="1" t="s">
        <v>99</v>
      </c>
      <c r="H5614" s="1" t="s">
        <v>109</v>
      </c>
      <c r="Q5614" s="1" t="s">
        <v>101</v>
      </c>
      <c r="R5614" s="1" t="s">
        <v>111</v>
      </c>
      <c r="S5614" s="1" t="s">
        <v>112</v>
      </c>
      <c r="U5614" s="1" t="s">
        <v>114</v>
      </c>
      <c r="Z5614" s="1" t="s">
        <v>115</v>
      </c>
      <c r="AL5614" s="1" t="s">
        <v>557</v>
      </c>
    </row>
    <row r="5615" spans="1:41" ht="25.5">
      <c r="A5615" s="6">
        <v>42988.569552349538</v>
      </c>
      <c r="B5615" s="2">
        <v>42983</v>
      </c>
      <c r="C5615" s="1" t="s">
        <v>96</v>
      </c>
      <c r="D5615" s="1">
        <v>52214</v>
      </c>
      <c r="E5615" s="1" t="s">
        <v>3154</v>
      </c>
      <c r="F5615" s="1" t="s">
        <v>98</v>
      </c>
      <c r="G5615" s="1" t="s">
        <v>99</v>
      </c>
      <c r="H5615" s="1" t="s">
        <v>109</v>
      </c>
      <c r="Q5615" s="1" t="s">
        <v>101</v>
      </c>
      <c r="R5615" s="1" t="s">
        <v>111</v>
      </c>
      <c r="S5615" s="1" t="s">
        <v>112</v>
      </c>
      <c r="U5615" s="1" t="s">
        <v>114</v>
      </c>
      <c r="Z5615" s="1" t="s">
        <v>115</v>
      </c>
      <c r="AK5615" s="1" t="s">
        <v>116</v>
      </c>
    </row>
    <row r="5616" spans="1:41">
      <c r="A5616" s="6">
        <v>43162.731954143514</v>
      </c>
      <c r="B5616" s="2">
        <v>42978</v>
      </c>
      <c r="C5616" s="1" t="s">
        <v>117</v>
      </c>
      <c r="D5616" s="1">
        <v>52215</v>
      </c>
      <c r="E5616" s="1" t="s">
        <v>3298</v>
      </c>
      <c r="F5616" s="1" t="s">
        <v>98</v>
      </c>
      <c r="G5616" s="1" t="s">
        <v>99</v>
      </c>
      <c r="H5616" s="1" t="s">
        <v>109</v>
      </c>
      <c r="K5616" s="1">
        <v>0.55000000000000004</v>
      </c>
      <c r="L5616" s="1">
        <v>0.55000000000000004</v>
      </c>
      <c r="M5616" s="1">
        <v>0.55000000000000004</v>
      </c>
      <c r="N5616" s="1" t="s">
        <v>110</v>
      </c>
      <c r="O5616" s="1">
        <v>0.44</v>
      </c>
      <c r="P5616" s="1" t="s">
        <v>110</v>
      </c>
      <c r="Q5616" s="1" t="s">
        <v>101</v>
      </c>
      <c r="R5616" s="1" t="s">
        <v>111</v>
      </c>
      <c r="S5616" s="1" t="s">
        <v>101</v>
      </c>
      <c r="T5616" s="1" t="s">
        <v>113</v>
      </c>
      <c r="U5616" s="1" t="s">
        <v>114</v>
      </c>
      <c r="Z5616" s="1" t="s">
        <v>115</v>
      </c>
      <c r="AG5616" s="1">
        <v>110</v>
      </c>
    </row>
    <row r="5617" spans="1:37">
      <c r="A5617" s="6">
        <v>43162.732454537036</v>
      </c>
      <c r="B5617" s="2">
        <v>42979</v>
      </c>
      <c r="C5617" s="1" t="s">
        <v>96</v>
      </c>
      <c r="D5617" s="1">
        <v>52215</v>
      </c>
      <c r="E5617" s="1" t="s">
        <v>3298</v>
      </c>
      <c r="F5617" s="1" t="s">
        <v>98</v>
      </c>
      <c r="G5617" s="1" t="s">
        <v>99</v>
      </c>
      <c r="H5617" s="1" t="s">
        <v>109</v>
      </c>
      <c r="L5617" s="1">
        <v>0.55000000000000004</v>
      </c>
      <c r="M5617" s="1">
        <v>0.55000000000000004</v>
      </c>
      <c r="N5617" s="1" t="s">
        <v>110</v>
      </c>
      <c r="P5617" s="1" t="s">
        <v>110</v>
      </c>
      <c r="Q5617" s="1" t="s">
        <v>101</v>
      </c>
      <c r="R5617" s="1" t="s">
        <v>111</v>
      </c>
      <c r="S5617" s="1" t="s">
        <v>101</v>
      </c>
      <c r="T5617" s="1" t="s">
        <v>113</v>
      </c>
      <c r="U5617" s="1" t="s">
        <v>114</v>
      </c>
      <c r="Z5617" s="1" t="s">
        <v>33</v>
      </c>
      <c r="AD5617" s="1">
        <v>2.2000000000000002</v>
      </c>
      <c r="AG5617" s="1">
        <v>110</v>
      </c>
    </row>
    <row r="5618" spans="1:37" ht="25.5">
      <c r="A5618" s="6">
        <v>43162.732964097224</v>
      </c>
      <c r="B5618" s="2">
        <v>42979</v>
      </c>
      <c r="C5618" s="1" t="s">
        <v>117</v>
      </c>
      <c r="D5618" s="1">
        <v>52215</v>
      </c>
      <c r="E5618" s="1" t="s">
        <v>3298</v>
      </c>
      <c r="F5618" s="1" t="s">
        <v>98</v>
      </c>
      <c r="G5618" s="1" t="s">
        <v>99</v>
      </c>
      <c r="H5618" s="1" t="s">
        <v>109</v>
      </c>
      <c r="K5618" s="1">
        <v>0.55000000000000004</v>
      </c>
      <c r="L5618" s="1">
        <v>0.55000000000000004</v>
      </c>
      <c r="M5618" s="1">
        <v>0.55000000000000004</v>
      </c>
      <c r="N5618" s="1" t="s">
        <v>110</v>
      </c>
      <c r="O5618" s="1">
        <v>0.44</v>
      </c>
      <c r="P5618" s="1" t="s">
        <v>110</v>
      </c>
      <c r="Q5618" s="1" t="s">
        <v>101</v>
      </c>
      <c r="R5618" s="1" t="s">
        <v>111</v>
      </c>
      <c r="S5618" s="1" t="s">
        <v>112</v>
      </c>
      <c r="T5618" s="1" t="s">
        <v>113</v>
      </c>
      <c r="U5618" s="1" t="s">
        <v>114</v>
      </c>
      <c r="Z5618" s="1" t="s">
        <v>33</v>
      </c>
      <c r="AG5618" s="1">
        <v>110</v>
      </c>
    </row>
    <row r="5619" spans="1:37" ht="25.5">
      <c r="A5619" s="6">
        <v>43162.733417557873</v>
      </c>
      <c r="B5619" s="2">
        <v>42980</v>
      </c>
      <c r="C5619" s="1" t="s">
        <v>96</v>
      </c>
      <c r="D5619" s="1">
        <v>52215</v>
      </c>
      <c r="E5619" s="1" t="s">
        <v>3298</v>
      </c>
      <c r="F5619" s="1" t="s">
        <v>98</v>
      </c>
      <c r="G5619" s="1" t="s">
        <v>99</v>
      </c>
      <c r="H5619" s="1" t="s">
        <v>109</v>
      </c>
      <c r="L5619" s="1">
        <v>0.55000000000000004</v>
      </c>
      <c r="M5619" s="1">
        <v>0.55000000000000004</v>
      </c>
      <c r="N5619" s="1" t="s">
        <v>110</v>
      </c>
      <c r="Q5619" s="1" t="s">
        <v>101</v>
      </c>
      <c r="R5619" s="1" t="s">
        <v>111</v>
      </c>
      <c r="S5619" s="1" t="s">
        <v>112</v>
      </c>
      <c r="T5619" s="1" t="s">
        <v>113</v>
      </c>
      <c r="U5619" s="1" t="s">
        <v>114</v>
      </c>
      <c r="Z5619" s="1" t="s">
        <v>33</v>
      </c>
      <c r="AD5619" s="1">
        <v>2.2000000000000002</v>
      </c>
      <c r="AG5619" s="1">
        <v>110</v>
      </c>
    </row>
    <row r="5620" spans="1:37" ht="25.5">
      <c r="A5620" s="6">
        <v>43162.733966493055</v>
      </c>
      <c r="B5620" s="2">
        <v>42980</v>
      </c>
      <c r="C5620" s="1" t="s">
        <v>117</v>
      </c>
      <c r="D5620" s="1">
        <v>52215</v>
      </c>
      <c r="E5620" s="1" t="s">
        <v>3298</v>
      </c>
      <c r="F5620" s="1" t="s">
        <v>98</v>
      </c>
      <c r="G5620" s="1" t="s">
        <v>99</v>
      </c>
      <c r="H5620" s="1" t="s">
        <v>109</v>
      </c>
      <c r="K5620" s="1">
        <v>0.55000000000000004</v>
      </c>
      <c r="L5620" s="1">
        <v>0.55000000000000004</v>
      </c>
      <c r="M5620" s="1">
        <v>0.55000000000000004</v>
      </c>
      <c r="N5620" s="1" t="s">
        <v>110</v>
      </c>
      <c r="O5620" s="1">
        <v>0.44</v>
      </c>
      <c r="P5620" s="1" t="s">
        <v>110</v>
      </c>
      <c r="Q5620" s="1" t="s">
        <v>101</v>
      </c>
      <c r="R5620" s="1" t="s">
        <v>111</v>
      </c>
      <c r="S5620" s="1" t="s">
        <v>112</v>
      </c>
      <c r="T5620" s="1" t="s">
        <v>113</v>
      </c>
      <c r="U5620" s="1" t="s">
        <v>114</v>
      </c>
      <c r="Z5620" s="1" t="s">
        <v>33</v>
      </c>
      <c r="AG5620" s="1">
        <v>110</v>
      </c>
    </row>
    <row r="5621" spans="1:37" ht="25.5">
      <c r="A5621" s="6">
        <v>43162.735467789353</v>
      </c>
      <c r="B5621" s="2">
        <v>42981</v>
      </c>
      <c r="C5621" s="1" t="s">
        <v>96</v>
      </c>
      <c r="D5621" s="1">
        <v>52215</v>
      </c>
      <c r="E5621" s="1" t="s">
        <v>3298</v>
      </c>
      <c r="F5621" s="1" t="s">
        <v>98</v>
      </c>
      <c r="G5621" s="1" t="s">
        <v>99</v>
      </c>
      <c r="H5621" s="1" t="s">
        <v>109</v>
      </c>
      <c r="L5621" s="1">
        <v>0.55000000000000004</v>
      </c>
      <c r="M5621" s="1">
        <v>0.55000000000000004</v>
      </c>
      <c r="N5621" s="1" t="s">
        <v>110</v>
      </c>
      <c r="Q5621" s="1" t="s">
        <v>101</v>
      </c>
      <c r="R5621" s="1" t="s">
        <v>111</v>
      </c>
      <c r="S5621" s="1" t="s">
        <v>112</v>
      </c>
      <c r="T5621" s="1" t="s">
        <v>113</v>
      </c>
      <c r="U5621" s="1" t="s">
        <v>114</v>
      </c>
      <c r="Z5621" s="1" t="s">
        <v>33</v>
      </c>
      <c r="AD5621" s="1">
        <v>2.2000000000000002</v>
      </c>
      <c r="AG5621" s="1">
        <v>110</v>
      </c>
    </row>
    <row r="5622" spans="1:37">
      <c r="A5622" s="6">
        <v>43162.735981180551</v>
      </c>
      <c r="B5622" s="2">
        <v>42981</v>
      </c>
      <c r="C5622" s="1" t="s">
        <v>117</v>
      </c>
      <c r="D5622" s="1">
        <v>52215</v>
      </c>
      <c r="E5622" s="1" t="s">
        <v>3298</v>
      </c>
      <c r="F5622" s="1" t="s">
        <v>98</v>
      </c>
      <c r="G5622" s="1" t="s">
        <v>99</v>
      </c>
      <c r="H5622" s="1" t="s">
        <v>109</v>
      </c>
      <c r="K5622" s="1">
        <v>0.55000000000000004</v>
      </c>
      <c r="L5622" s="1">
        <v>0.55000000000000004</v>
      </c>
      <c r="M5622" s="1">
        <v>0.55000000000000004</v>
      </c>
      <c r="N5622" s="1" t="s">
        <v>110</v>
      </c>
      <c r="O5622" s="1">
        <v>0.44</v>
      </c>
      <c r="P5622" s="1" t="s">
        <v>110</v>
      </c>
      <c r="Q5622" s="1" t="s">
        <v>101</v>
      </c>
      <c r="R5622" s="1" t="s">
        <v>111</v>
      </c>
      <c r="S5622" s="1" t="s">
        <v>101</v>
      </c>
      <c r="T5622" s="1" t="s">
        <v>113</v>
      </c>
      <c r="U5622" s="1" t="s">
        <v>114</v>
      </c>
      <c r="Z5622" s="1" t="s">
        <v>33</v>
      </c>
      <c r="AG5622" s="1">
        <v>110</v>
      </c>
    </row>
    <row r="5623" spans="1:37">
      <c r="A5623" s="6">
        <v>43162.736797557867</v>
      </c>
      <c r="B5623" s="2">
        <v>42982</v>
      </c>
      <c r="C5623" s="1" t="s">
        <v>96</v>
      </c>
      <c r="D5623" s="1">
        <v>52215</v>
      </c>
      <c r="E5623" s="1" t="s">
        <v>3298</v>
      </c>
      <c r="F5623" s="1" t="s">
        <v>98</v>
      </c>
      <c r="G5623" s="1" t="s">
        <v>99</v>
      </c>
      <c r="H5623" s="1" t="s">
        <v>109</v>
      </c>
      <c r="L5623" s="1">
        <v>0.55000000000000004</v>
      </c>
      <c r="M5623" s="1">
        <v>0.55000000000000004</v>
      </c>
      <c r="N5623" s="1" t="s">
        <v>110</v>
      </c>
      <c r="Q5623" s="1" t="s">
        <v>101</v>
      </c>
      <c r="R5623" s="1" t="s">
        <v>111</v>
      </c>
      <c r="S5623" s="1" t="s">
        <v>101</v>
      </c>
      <c r="T5623" s="1" t="s">
        <v>113</v>
      </c>
      <c r="U5623" s="1" t="s">
        <v>114</v>
      </c>
      <c r="Z5623" s="1" t="s">
        <v>33</v>
      </c>
      <c r="AG5623" s="1">
        <v>110</v>
      </c>
    </row>
    <row r="5624" spans="1:37">
      <c r="A5624" s="6">
        <v>43162.73743616898</v>
      </c>
      <c r="B5624" s="2">
        <v>42982</v>
      </c>
      <c r="C5624" s="1" t="s">
        <v>117</v>
      </c>
      <c r="D5624" s="1">
        <v>52215</v>
      </c>
      <c r="E5624" s="1" t="s">
        <v>3298</v>
      </c>
      <c r="F5624" s="1" t="s">
        <v>98</v>
      </c>
      <c r="G5624" s="1" t="s">
        <v>99</v>
      </c>
      <c r="H5624" s="1" t="s">
        <v>109</v>
      </c>
      <c r="K5624" s="1">
        <v>0.55000000000000004</v>
      </c>
      <c r="L5624" s="1">
        <v>0.55000000000000004</v>
      </c>
      <c r="M5624" s="1">
        <v>0.55000000000000004</v>
      </c>
      <c r="N5624" s="1" t="s">
        <v>110</v>
      </c>
      <c r="O5624" s="1">
        <v>0.44</v>
      </c>
      <c r="P5624" s="1" t="s">
        <v>110</v>
      </c>
      <c r="Q5624" s="1" t="s">
        <v>101</v>
      </c>
      <c r="R5624" s="1" t="s">
        <v>111</v>
      </c>
      <c r="S5624" s="1" t="s">
        <v>101</v>
      </c>
      <c r="T5624" s="1" t="s">
        <v>113</v>
      </c>
      <c r="U5624" s="1" t="s">
        <v>114</v>
      </c>
      <c r="Z5624" s="1" t="s">
        <v>33</v>
      </c>
      <c r="AG5624" s="1">
        <v>110</v>
      </c>
    </row>
    <row r="5625" spans="1:37">
      <c r="A5625" s="6">
        <v>43162.738034247683</v>
      </c>
      <c r="B5625" s="2">
        <v>42983</v>
      </c>
      <c r="C5625" s="1" t="s">
        <v>96</v>
      </c>
      <c r="D5625" s="1">
        <v>52215</v>
      </c>
      <c r="E5625" s="1" t="s">
        <v>3298</v>
      </c>
      <c r="F5625" s="1" t="s">
        <v>98</v>
      </c>
      <c r="G5625" s="1" t="s">
        <v>99</v>
      </c>
      <c r="H5625" s="1" t="s">
        <v>109</v>
      </c>
      <c r="L5625" s="1">
        <v>0.55000000000000004</v>
      </c>
      <c r="M5625" s="1">
        <v>0.55000000000000004</v>
      </c>
      <c r="N5625" s="1" t="s">
        <v>110</v>
      </c>
      <c r="Q5625" s="1" t="s">
        <v>101</v>
      </c>
      <c r="R5625" s="1" t="s">
        <v>111</v>
      </c>
      <c r="S5625" s="1" t="s">
        <v>101</v>
      </c>
      <c r="T5625" s="1" t="s">
        <v>113</v>
      </c>
      <c r="U5625" s="1" t="s">
        <v>114</v>
      </c>
      <c r="Z5625" s="1" t="s">
        <v>115</v>
      </c>
      <c r="AG5625" s="1">
        <v>110</v>
      </c>
    </row>
    <row r="5626" spans="1:37">
      <c r="A5626" s="6">
        <v>43162.738457974541</v>
      </c>
      <c r="B5626" s="2">
        <v>42983</v>
      </c>
      <c r="C5626" s="1" t="s">
        <v>117</v>
      </c>
      <c r="D5626" s="1">
        <v>52215</v>
      </c>
      <c r="E5626" s="1" t="s">
        <v>3298</v>
      </c>
      <c r="F5626" s="1" t="s">
        <v>98</v>
      </c>
      <c r="G5626" s="1" t="s">
        <v>99</v>
      </c>
      <c r="H5626" s="1" t="s">
        <v>109</v>
      </c>
      <c r="Q5626" s="1" t="s">
        <v>101</v>
      </c>
      <c r="R5626" s="1" t="s">
        <v>111</v>
      </c>
      <c r="S5626" s="1" t="s">
        <v>101</v>
      </c>
      <c r="U5626" s="1" t="s">
        <v>114</v>
      </c>
      <c r="Z5626" s="1" t="s">
        <v>115</v>
      </c>
    </row>
    <row r="5627" spans="1:37" ht="25.5">
      <c r="A5627" s="6">
        <v>43162.730583078708</v>
      </c>
      <c r="B5627" s="2">
        <v>42984</v>
      </c>
      <c r="C5627" s="1" t="s">
        <v>96</v>
      </c>
      <c r="D5627" s="1">
        <v>52215</v>
      </c>
      <c r="E5627" s="1" t="s">
        <v>3298</v>
      </c>
      <c r="F5627" s="1" t="s">
        <v>98</v>
      </c>
      <c r="G5627" s="1" t="s">
        <v>99</v>
      </c>
      <c r="H5627" s="1" t="s">
        <v>109</v>
      </c>
      <c r="Q5627" s="1" t="s">
        <v>101</v>
      </c>
      <c r="R5627" s="1" t="s">
        <v>111</v>
      </c>
      <c r="S5627" s="1" t="s">
        <v>112</v>
      </c>
      <c r="U5627" s="1" t="s">
        <v>114</v>
      </c>
      <c r="Z5627" s="1" t="s">
        <v>115</v>
      </c>
      <c r="AK5627" s="1" t="s">
        <v>568</v>
      </c>
    </row>
    <row r="5628" spans="1:37">
      <c r="A5628" s="6">
        <v>43162.730925138894</v>
      </c>
      <c r="B5628" s="2">
        <v>42984</v>
      </c>
      <c r="C5628" s="1" t="s">
        <v>117</v>
      </c>
      <c r="D5628" s="1">
        <v>52218</v>
      </c>
      <c r="E5628" s="1" t="s">
        <v>3298</v>
      </c>
      <c r="F5628" s="1" t="s">
        <v>98</v>
      </c>
      <c r="G5628" s="1" t="s">
        <v>99</v>
      </c>
      <c r="H5628" s="1" t="s">
        <v>109</v>
      </c>
      <c r="Q5628" s="1" t="s">
        <v>101</v>
      </c>
      <c r="R5628" s="1" t="s">
        <v>111</v>
      </c>
      <c r="S5628" s="1" t="s">
        <v>101</v>
      </c>
      <c r="U5628" s="1" t="s">
        <v>114</v>
      </c>
      <c r="Z5628" s="1" t="s">
        <v>115</v>
      </c>
    </row>
    <row r="5629" spans="1:37" ht="25.5">
      <c r="A5629" s="6">
        <v>43166.588264803242</v>
      </c>
      <c r="B5629" s="2">
        <v>43009</v>
      </c>
      <c r="C5629" s="1" t="s">
        <v>117</v>
      </c>
      <c r="D5629" s="1">
        <v>52296</v>
      </c>
      <c r="E5629" s="1" t="s">
        <v>5139</v>
      </c>
      <c r="F5629" s="1" t="s">
        <v>98</v>
      </c>
      <c r="G5629" s="1" t="s">
        <v>99</v>
      </c>
      <c r="H5629" s="1" t="s">
        <v>109</v>
      </c>
      <c r="L5629" s="1">
        <v>0.45</v>
      </c>
      <c r="M5629" s="1">
        <v>0.45</v>
      </c>
      <c r="N5629" s="1" t="s">
        <v>110</v>
      </c>
      <c r="Q5629" s="1" t="s">
        <v>101</v>
      </c>
      <c r="R5629" s="1" t="s">
        <v>111</v>
      </c>
      <c r="S5629" s="1" t="s">
        <v>112</v>
      </c>
      <c r="T5629" s="1" t="s">
        <v>113</v>
      </c>
      <c r="U5629" s="1" t="s">
        <v>114</v>
      </c>
      <c r="Z5629" s="1" t="s">
        <v>115</v>
      </c>
      <c r="AG5629" s="1">
        <v>90</v>
      </c>
    </row>
    <row r="5630" spans="1:37">
      <c r="A5630" s="6">
        <v>43162.739518784721</v>
      </c>
      <c r="B5630" s="2">
        <v>43013</v>
      </c>
      <c r="C5630" s="1" t="s">
        <v>117</v>
      </c>
      <c r="D5630" s="1">
        <v>52488</v>
      </c>
      <c r="E5630" s="1" t="s">
        <v>5443</v>
      </c>
      <c r="F5630" s="1" t="s">
        <v>98</v>
      </c>
      <c r="G5630" s="1" t="s">
        <v>99</v>
      </c>
      <c r="H5630" s="1" t="s">
        <v>109</v>
      </c>
      <c r="L5630" s="1">
        <v>2</v>
      </c>
      <c r="R5630" s="1" t="s">
        <v>111</v>
      </c>
    </row>
    <row r="5631" spans="1:37">
      <c r="A5631" s="6">
        <v>43162.740271944444</v>
      </c>
      <c r="B5631" s="2">
        <v>43014</v>
      </c>
      <c r="C5631" s="1" t="s">
        <v>96</v>
      </c>
      <c r="D5631" s="1">
        <v>52488</v>
      </c>
      <c r="E5631" s="1" t="s">
        <v>5443</v>
      </c>
      <c r="F5631" s="1" t="s">
        <v>98</v>
      </c>
      <c r="G5631" s="1" t="s">
        <v>99</v>
      </c>
      <c r="H5631" s="1" t="s">
        <v>109</v>
      </c>
      <c r="L5631" s="1">
        <v>2</v>
      </c>
      <c r="AD5631" s="1">
        <v>8.1199999999999992</v>
      </c>
      <c r="AF5631" s="1">
        <v>8.1199999999999992</v>
      </c>
      <c r="AH5631" s="29" t="s">
        <v>6382</v>
      </c>
    </row>
    <row r="5632" spans="1:37" ht="25.5">
      <c r="A5632" s="6">
        <v>43162.741115787037</v>
      </c>
      <c r="B5632" s="2">
        <v>43014</v>
      </c>
      <c r="C5632" s="1" t="s">
        <v>117</v>
      </c>
      <c r="D5632" s="1">
        <v>52488</v>
      </c>
      <c r="E5632" s="1" t="s">
        <v>5443</v>
      </c>
      <c r="F5632" s="1" t="s">
        <v>98</v>
      </c>
      <c r="G5632" s="1" t="s">
        <v>99</v>
      </c>
      <c r="H5632" s="1" t="s">
        <v>109</v>
      </c>
      <c r="L5632" s="1">
        <v>2</v>
      </c>
      <c r="Q5632" s="1" t="s">
        <v>101</v>
      </c>
      <c r="R5632" s="1" t="s">
        <v>111</v>
      </c>
      <c r="S5632" s="1" t="s">
        <v>112</v>
      </c>
      <c r="U5632" s="1" t="s">
        <v>114</v>
      </c>
      <c r="Z5632" s="1" t="s">
        <v>115</v>
      </c>
    </row>
    <row r="5633" spans="1:39" ht="25.5">
      <c r="A5633" s="6">
        <v>43162.741566990742</v>
      </c>
      <c r="B5633" s="2">
        <v>43015</v>
      </c>
      <c r="C5633" s="1" t="s">
        <v>96</v>
      </c>
      <c r="D5633" s="1">
        <v>52488</v>
      </c>
      <c r="E5633" s="1" t="s">
        <v>5443</v>
      </c>
      <c r="F5633" s="1" t="s">
        <v>98</v>
      </c>
      <c r="G5633" s="1" t="s">
        <v>99</v>
      </c>
      <c r="H5633" s="1" t="s">
        <v>109</v>
      </c>
      <c r="Q5633" s="1" t="s">
        <v>101</v>
      </c>
      <c r="R5633" s="1" t="s">
        <v>111</v>
      </c>
      <c r="S5633" s="1" t="s">
        <v>112</v>
      </c>
      <c r="U5633" s="1" t="s">
        <v>114</v>
      </c>
      <c r="Z5633" s="1" t="s">
        <v>115</v>
      </c>
      <c r="AD5633" s="1">
        <v>8.1199999999999992</v>
      </c>
      <c r="AF5633" s="1">
        <v>8.1199999999999992</v>
      </c>
    </row>
    <row r="5634" spans="1:39">
      <c r="A5634" s="6">
        <v>43162.742776041661</v>
      </c>
      <c r="B5634" s="2">
        <v>43013</v>
      </c>
      <c r="C5634" s="1" t="s">
        <v>117</v>
      </c>
      <c r="D5634" s="1">
        <v>52490</v>
      </c>
      <c r="E5634" s="1" t="s">
        <v>5465</v>
      </c>
      <c r="F5634" s="1" t="s">
        <v>98</v>
      </c>
      <c r="G5634" s="1" t="s">
        <v>99</v>
      </c>
      <c r="H5634" s="1" t="s">
        <v>109</v>
      </c>
      <c r="K5634" s="1">
        <v>0.31</v>
      </c>
      <c r="L5634" s="1">
        <v>0.31</v>
      </c>
      <c r="M5634" s="1">
        <v>0.31</v>
      </c>
      <c r="N5634" s="1" t="s">
        <v>110</v>
      </c>
      <c r="O5634" s="1">
        <v>0.25</v>
      </c>
      <c r="P5634" s="1" t="s">
        <v>110</v>
      </c>
      <c r="R5634" s="1" t="s">
        <v>111</v>
      </c>
      <c r="S5634" s="1" t="s">
        <v>101</v>
      </c>
      <c r="T5634" s="1" t="s">
        <v>113</v>
      </c>
      <c r="AG5634" s="1">
        <v>75</v>
      </c>
    </row>
    <row r="5635" spans="1:39">
      <c r="A5635" s="6">
        <v>43162.743517407405</v>
      </c>
      <c r="B5635" s="2">
        <v>43014</v>
      </c>
      <c r="C5635" s="1" t="s">
        <v>96</v>
      </c>
      <c r="D5635" s="30">
        <v>52490</v>
      </c>
      <c r="E5635" s="1" t="s">
        <v>5465</v>
      </c>
      <c r="F5635" s="1" t="s">
        <v>98</v>
      </c>
      <c r="G5635" s="1" t="s">
        <v>99</v>
      </c>
      <c r="H5635" s="1" t="s">
        <v>109</v>
      </c>
      <c r="L5635" s="1">
        <v>0.31</v>
      </c>
      <c r="M5635" s="1">
        <v>0.31</v>
      </c>
      <c r="N5635" s="1" t="s">
        <v>110</v>
      </c>
      <c r="Q5635" s="1" t="s">
        <v>101</v>
      </c>
      <c r="R5635" s="1" t="s">
        <v>111</v>
      </c>
      <c r="S5635" s="1" t="s">
        <v>101</v>
      </c>
      <c r="T5635" s="1" t="s">
        <v>113</v>
      </c>
      <c r="U5635" s="1" t="s">
        <v>105</v>
      </c>
      <c r="AD5635" s="1">
        <v>1.2</v>
      </c>
      <c r="AF5635" s="1">
        <v>1.2</v>
      </c>
      <c r="AG5635" s="1">
        <v>75</v>
      </c>
    </row>
    <row r="5636" spans="1:39">
      <c r="A5636" s="6">
        <v>43162.744788263888</v>
      </c>
      <c r="B5636" s="2">
        <v>43014</v>
      </c>
      <c r="C5636" s="1" t="s">
        <v>117</v>
      </c>
      <c r="D5636" s="30">
        <v>52490</v>
      </c>
      <c r="E5636" s="1" t="s">
        <v>5465</v>
      </c>
      <c r="F5636" s="1" t="s">
        <v>98</v>
      </c>
      <c r="G5636" s="1" t="s">
        <v>99</v>
      </c>
      <c r="H5636" s="1" t="s">
        <v>109</v>
      </c>
      <c r="K5636" s="1">
        <v>0.31</v>
      </c>
      <c r="L5636" s="1">
        <v>0.31</v>
      </c>
      <c r="M5636" s="1">
        <v>0.31</v>
      </c>
      <c r="N5636" s="1" t="s">
        <v>110</v>
      </c>
      <c r="O5636" s="1">
        <v>0.25</v>
      </c>
      <c r="P5636" s="1" t="s">
        <v>110</v>
      </c>
      <c r="Q5636" s="1" t="s">
        <v>101</v>
      </c>
      <c r="R5636" s="1" t="s">
        <v>111</v>
      </c>
      <c r="S5636" s="1" t="s">
        <v>101</v>
      </c>
      <c r="T5636" s="1" t="s">
        <v>113</v>
      </c>
      <c r="U5636" s="1" t="s">
        <v>114</v>
      </c>
      <c r="Z5636" s="1" t="s">
        <v>115</v>
      </c>
      <c r="AG5636" s="1">
        <v>110</v>
      </c>
    </row>
    <row r="5637" spans="1:39" ht="25.5">
      <c r="A5637" s="6">
        <v>43162.748013113422</v>
      </c>
      <c r="B5637" s="2">
        <v>43014</v>
      </c>
      <c r="C5637" s="1" t="s">
        <v>117</v>
      </c>
      <c r="D5637" s="1">
        <v>52493</v>
      </c>
      <c r="E5637" s="31" t="s">
        <v>5481</v>
      </c>
      <c r="F5637" s="1" t="s">
        <v>98</v>
      </c>
      <c r="G5637" s="1" t="s">
        <v>99</v>
      </c>
      <c r="H5637" s="1" t="s">
        <v>100</v>
      </c>
      <c r="K5637" s="1">
        <v>0.28000000000000003</v>
      </c>
      <c r="O5637" s="1">
        <v>0.23</v>
      </c>
      <c r="P5637" s="1" t="s">
        <v>110</v>
      </c>
      <c r="Q5637" s="1" t="s">
        <v>101</v>
      </c>
      <c r="R5637" s="1" t="s">
        <v>111</v>
      </c>
      <c r="S5637" s="1" t="s">
        <v>101</v>
      </c>
      <c r="T5637" s="1" t="s">
        <v>192</v>
      </c>
      <c r="U5637" s="1" t="s">
        <v>114</v>
      </c>
      <c r="Z5637" s="1" t="s">
        <v>115</v>
      </c>
      <c r="AA5637" s="1">
        <v>0.23</v>
      </c>
      <c r="AG5637" s="1">
        <v>75</v>
      </c>
      <c r="AM5637" s="1">
        <v>12</v>
      </c>
    </row>
    <row r="5638" spans="1:39" ht="25.5">
      <c r="A5638" s="6">
        <v>43162.746655057868</v>
      </c>
      <c r="B5638" s="2">
        <v>43013</v>
      </c>
      <c r="C5638" s="1" t="s">
        <v>117</v>
      </c>
      <c r="D5638" s="1">
        <v>52493</v>
      </c>
      <c r="E5638" s="1" t="s">
        <v>5481</v>
      </c>
      <c r="F5638" s="1" t="s">
        <v>98</v>
      </c>
      <c r="G5638" s="1" t="s">
        <v>99</v>
      </c>
      <c r="H5638" s="1" t="s">
        <v>109</v>
      </c>
      <c r="K5638" s="1">
        <v>0.28000000000000003</v>
      </c>
      <c r="M5638" s="1">
        <v>0.28000000000000003</v>
      </c>
      <c r="N5638" s="1" t="s">
        <v>110</v>
      </c>
      <c r="O5638" s="1">
        <v>0.23</v>
      </c>
      <c r="P5638" s="1" t="s">
        <v>110</v>
      </c>
      <c r="R5638" s="1" t="s">
        <v>111</v>
      </c>
      <c r="T5638" s="1" t="s">
        <v>192</v>
      </c>
      <c r="AA5638" s="1">
        <v>0.23</v>
      </c>
      <c r="AG5638" s="1">
        <v>75</v>
      </c>
      <c r="AM5638" s="1">
        <v>12</v>
      </c>
    </row>
    <row r="5639" spans="1:39" ht="25.5">
      <c r="A5639" s="6">
        <v>43162.747255983792</v>
      </c>
      <c r="B5639" s="2">
        <v>43014</v>
      </c>
      <c r="C5639" s="1" t="s">
        <v>96</v>
      </c>
      <c r="D5639" s="1">
        <v>52493</v>
      </c>
      <c r="E5639" s="31" t="s">
        <v>5481</v>
      </c>
      <c r="F5639" s="1" t="s">
        <v>98</v>
      </c>
      <c r="G5639" s="1" t="s">
        <v>99</v>
      </c>
      <c r="H5639" s="1" t="s">
        <v>100</v>
      </c>
      <c r="R5639" s="1" t="s">
        <v>111</v>
      </c>
      <c r="S5639" s="1" t="s">
        <v>101</v>
      </c>
      <c r="T5639" s="1" t="s">
        <v>104</v>
      </c>
      <c r="AD5639" s="1">
        <v>1.1399999999999999</v>
      </c>
      <c r="AF5639" s="1">
        <v>1.1399999999999999</v>
      </c>
      <c r="AM5639" s="1">
        <v>12</v>
      </c>
    </row>
    <row r="5640" spans="1:39">
      <c r="A5640" s="6">
        <v>43162.748951909722</v>
      </c>
      <c r="B5640" s="2">
        <v>43013</v>
      </c>
      <c r="C5640" s="1" t="s">
        <v>117</v>
      </c>
      <c r="D5640" s="1">
        <v>52496</v>
      </c>
      <c r="E5640" s="1" t="s">
        <v>5496</v>
      </c>
      <c r="F5640" s="1" t="s">
        <v>98</v>
      </c>
      <c r="G5640" s="1" t="s">
        <v>99</v>
      </c>
      <c r="H5640" s="1" t="s">
        <v>109</v>
      </c>
      <c r="K5640" s="1">
        <v>0.32</v>
      </c>
      <c r="L5640" s="1">
        <v>0.32</v>
      </c>
      <c r="M5640" s="1">
        <v>0.32</v>
      </c>
      <c r="N5640" s="1" t="s">
        <v>110</v>
      </c>
      <c r="O5640" s="1">
        <v>0.26</v>
      </c>
      <c r="P5640" s="1" t="s">
        <v>110</v>
      </c>
      <c r="R5640" s="1" t="s">
        <v>111</v>
      </c>
    </row>
    <row r="5641" spans="1:39">
      <c r="A5641" s="6">
        <v>43162.750590138894</v>
      </c>
      <c r="B5641" s="2">
        <v>43014</v>
      </c>
      <c r="C5641" s="1" t="s">
        <v>96</v>
      </c>
      <c r="D5641" s="1">
        <v>52496</v>
      </c>
      <c r="E5641" s="31" t="s">
        <v>5496</v>
      </c>
      <c r="F5641" s="1" t="s">
        <v>98</v>
      </c>
      <c r="G5641" s="1" t="s">
        <v>99</v>
      </c>
      <c r="H5641" s="1" t="s">
        <v>109</v>
      </c>
      <c r="L5641" s="1">
        <v>0.32</v>
      </c>
      <c r="M5641" s="1">
        <v>0.32</v>
      </c>
      <c r="N5641" s="1" t="s">
        <v>110</v>
      </c>
      <c r="R5641" s="1" t="s">
        <v>111</v>
      </c>
      <c r="T5641" s="1" t="s">
        <v>113</v>
      </c>
      <c r="AD5641" s="1">
        <v>1.3</v>
      </c>
      <c r="AF5641" s="1">
        <v>1.3</v>
      </c>
      <c r="AG5641" s="1">
        <v>75</v>
      </c>
    </row>
    <row r="5642" spans="1:39">
      <c r="A5642" s="6">
        <v>43162.751421759254</v>
      </c>
      <c r="B5642" s="2">
        <v>43014</v>
      </c>
      <c r="C5642" s="1" t="s">
        <v>117</v>
      </c>
      <c r="D5642" s="1">
        <v>52496</v>
      </c>
      <c r="E5642" s="31" t="s">
        <v>5496</v>
      </c>
      <c r="F5642" s="1" t="s">
        <v>98</v>
      </c>
      <c r="G5642" s="1" t="s">
        <v>99</v>
      </c>
      <c r="H5642" s="1" t="s">
        <v>109</v>
      </c>
      <c r="K5642" s="1">
        <v>0.32</v>
      </c>
      <c r="L5642" s="1">
        <v>0.32</v>
      </c>
      <c r="M5642" s="1">
        <v>0.32</v>
      </c>
      <c r="N5642" s="1" t="s">
        <v>110</v>
      </c>
      <c r="O5642" s="1">
        <v>0.26</v>
      </c>
      <c r="P5642" s="1" t="s">
        <v>110</v>
      </c>
      <c r="Q5642" s="1" t="s">
        <v>101</v>
      </c>
      <c r="R5642" s="1" t="s">
        <v>111</v>
      </c>
      <c r="S5642" s="1" t="s">
        <v>101</v>
      </c>
      <c r="T5642" s="1" t="s">
        <v>113</v>
      </c>
      <c r="U5642" s="1" t="s">
        <v>114</v>
      </c>
      <c r="Z5642" s="1" t="s">
        <v>115</v>
      </c>
      <c r="AG5642" s="1">
        <v>75</v>
      </c>
    </row>
    <row r="5643" spans="1:39">
      <c r="A5643" s="6">
        <v>43162.752366342596</v>
      </c>
      <c r="B5643" s="2">
        <v>43015</v>
      </c>
      <c r="C5643" s="1" t="s">
        <v>96</v>
      </c>
      <c r="D5643" s="1">
        <v>52496</v>
      </c>
      <c r="E5643" s="31" t="s">
        <v>5496</v>
      </c>
      <c r="F5643" s="1" t="s">
        <v>98</v>
      </c>
      <c r="G5643" s="1" t="s">
        <v>99</v>
      </c>
      <c r="H5643" s="1" t="s">
        <v>109</v>
      </c>
      <c r="L5643" s="1">
        <v>0.32</v>
      </c>
      <c r="M5643" s="1">
        <v>0.32</v>
      </c>
      <c r="N5643" s="1" t="s">
        <v>110</v>
      </c>
      <c r="Q5643" s="1" t="s">
        <v>101</v>
      </c>
      <c r="R5643" s="1" t="s">
        <v>111</v>
      </c>
      <c r="S5643" s="1" t="s">
        <v>101</v>
      </c>
      <c r="T5643" s="1" t="s">
        <v>113</v>
      </c>
      <c r="U5643" s="1" t="s">
        <v>114</v>
      </c>
      <c r="Z5643" s="1" t="s">
        <v>115</v>
      </c>
      <c r="AD5643" s="1">
        <v>1.5</v>
      </c>
      <c r="AF5643" s="1">
        <v>1.5</v>
      </c>
      <c r="AG5643" s="1">
        <v>75</v>
      </c>
    </row>
    <row r="5644" spans="1:39">
      <c r="A5644" s="6">
        <v>43162.753245509259</v>
      </c>
      <c r="B5644" s="2">
        <v>43013</v>
      </c>
      <c r="C5644" s="1" t="s">
        <v>117</v>
      </c>
      <c r="D5644" s="1">
        <v>52506</v>
      </c>
      <c r="E5644" s="1" t="s">
        <v>5515</v>
      </c>
      <c r="F5644" s="1" t="s">
        <v>98</v>
      </c>
      <c r="G5644" s="1" t="s">
        <v>99</v>
      </c>
      <c r="H5644" s="1" t="s">
        <v>109</v>
      </c>
      <c r="K5644" s="1">
        <v>0.32</v>
      </c>
      <c r="L5644" s="1">
        <v>0.32</v>
      </c>
      <c r="M5644" s="1">
        <v>0.32</v>
      </c>
      <c r="N5644" s="1" t="s">
        <v>110</v>
      </c>
      <c r="O5644" s="1">
        <v>0.25</v>
      </c>
      <c r="P5644" s="1" t="s">
        <v>110</v>
      </c>
      <c r="R5644" s="1" t="s">
        <v>111</v>
      </c>
      <c r="T5644" s="1" t="s">
        <v>113</v>
      </c>
      <c r="AG5644" s="1">
        <v>75</v>
      </c>
    </row>
    <row r="5645" spans="1:39" ht="25.5">
      <c r="A5645" s="6">
        <v>43162.7538871875</v>
      </c>
      <c r="B5645" s="2">
        <v>43014</v>
      </c>
      <c r="C5645" s="1" t="s">
        <v>96</v>
      </c>
      <c r="D5645" s="1">
        <v>52506</v>
      </c>
      <c r="E5645" s="1" t="s">
        <v>5515</v>
      </c>
      <c r="F5645" s="1" t="s">
        <v>98</v>
      </c>
      <c r="G5645" s="1" t="s">
        <v>99</v>
      </c>
      <c r="H5645" s="1" t="s">
        <v>100</v>
      </c>
      <c r="L5645" s="1">
        <v>0.32</v>
      </c>
      <c r="M5645" s="1">
        <v>0.32</v>
      </c>
      <c r="N5645" s="1" t="s">
        <v>110</v>
      </c>
      <c r="R5645" s="1" t="s">
        <v>111</v>
      </c>
      <c r="T5645" s="1" t="s">
        <v>113</v>
      </c>
      <c r="AD5645" s="1">
        <v>1.28</v>
      </c>
      <c r="AF5645" s="1">
        <v>1.28</v>
      </c>
      <c r="AG5645" s="1">
        <v>75</v>
      </c>
      <c r="AJ5645" s="1" t="s">
        <v>213</v>
      </c>
    </row>
    <row r="5646" spans="1:39">
      <c r="A5646" s="6">
        <v>43162.754476493057</v>
      </c>
      <c r="B5646" s="2">
        <v>43014</v>
      </c>
      <c r="C5646" s="1" t="s">
        <v>117</v>
      </c>
      <c r="D5646" s="1">
        <v>52506</v>
      </c>
      <c r="E5646" s="1" t="s">
        <v>5515</v>
      </c>
      <c r="F5646" s="1" t="s">
        <v>98</v>
      </c>
      <c r="G5646" s="1" t="s">
        <v>99</v>
      </c>
      <c r="H5646" s="1" t="s">
        <v>109</v>
      </c>
      <c r="K5646" s="1">
        <v>0.32</v>
      </c>
      <c r="L5646" s="1">
        <v>0.32</v>
      </c>
      <c r="M5646" s="1">
        <v>0.32</v>
      </c>
      <c r="N5646" s="1" t="s">
        <v>110</v>
      </c>
      <c r="O5646" s="1">
        <v>0.25</v>
      </c>
      <c r="P5646" s="1" t="s">
        <v>110</v>
      </c>
      <c r="Q5646" s="1" t="s">
        <v>101</v>
      </c>
      <c r="R5646" s="1" t="s">
        <v>111</v>
      </c>
      <c r="S5646" s="1" t="s">
        <v>101</v>
      </c>
      <c r="T5646" s="1" t="s">
        <v>113</v>
      </c>
      <c r="U5646" s="1" t="s">
        <v>114</v>
      </c>
      <c r="Z5646" s="1" t="s">
        <v>115</v>
      </c>
      <c r="AG5646" s="1">
        <v>75</v>
      </c>
    </row>
    <row r="5647" spans="1:39">
      <c r="A5647" s="6">
        <v>43162.755215381942</v>
      </c>
      <c r="B5647" s="2">
        <v>43015</v>
      </c>
      <c r="C5647" s="1" t="s">
        <v>96</v>
      </c>
      <c r="D5647" s="1">
        <v>52506</v>
      </c>
      <c r="E5647" s="1" t="s">
        <v>5515</v>
      </c>
      <c r="M5647" s="1">
        <v>0.32</v>
      </c>
      <c r="N5647" s="1" t="s">
        <v>110</v>
      </c>
      <c r="Q5647" s="1" t="s">
        <v>101</v>
      </c>
      <c r="R5647" s="1" t="s">
        <v>111</v>
      </c>
      <c r="S5647" s="1" t="s">
        <v>101</v>
      </c>
      <c r="T5647" s="1" t="s">
        <v>113</v>
      </c>
      <c r="U5647" s="1" t="s">
        <v>114</v>
      </c>
      <c r="Z5647" s="1" t="s">
        <v>115</v>
      </c>
      <c r="AD5647" s="1">
        <v>1.28</v>
      </c>
      <c r="AF5647" s="1">
        <v>1.28</v>
      </c>
      <c r="AG5647" s="1">
        <v>75</v>
      </c>
    </row>
    <row r="5648" spans="1:39">
      <c r="A5648" s="6">
        <v>43162.75607945602</v>
      </c>
      <c r="B5648" s="2">
        <v>43013</v>
      </c>
      <c r="C5648" s="1" t="s">
        <v>117</v>
      </c>
      <c r="D5648" s="1">
        <v>52507</v>
      </c>
      <c r="E5648" s="1" t="s">
        <v>5539</v>
      </c>
      <c r="F5648" s="1" t="s">
        <v>98</v>
      </c>
      <c r="G5648" s="1" t="s">
        <v>99</v>
      </c>
      <c r="H5648" s="1" t="s">
        <v>109</v>
      </c>
      <c r="K5648" s="1">
        <v>0.28999999999999998</v>
      </c>
      <c r="L5648" s="1">
        <v>0.28999999999999998</v>
      </c>
      <c r="M5648" s="1">
        <v>0.28999999999999998</v>
      </c>
      <c r="N5648" s="1" t="s">
        <v>110</v>
      </c>
      <c r="O5648" s="1">
        <v>0.23</v>
      </c>
      <c r="P5648" s="1" t="s">
        <v>110</v>
      </c>
      <c r="T5648" s="1" t="s">
        <v>113</v>
      </c>
      <c r="AG5648" s="1">
        <v>75</v>
      </c>
    </row>
    <row r="5649" spans="1:39">
      <c r="A5649" s="6">
        <v>43162.756560439811</v>
      </c>
      <c r="B5649" s="2">
        <v>43014</v>
      </c>
      <c r="C5649" s="1" t="s">
        <v>96</v>
      </c>
      <c r="D5649" s="1">
        <v>52507</v>
      </c>
      <c r="E5649" s="1" t="s">
        <v>5539</v>
      </c>
      <c r="F5649" s="1" t="s">
        <v>98</v>
      </c>
      <c r="G5649" s="1" t="s">
        <v>99</v>
      </c>
      <c r="H5649" s="1" t="s">
        <v>109</v>
      </c>
      <c r="L5649" s="1">
        <v>0.28999999999999998</v>
      </c>
      <c r="M5649" s="1">
        <v>0.28999999999999998</v>
      </c>
      <c r="N5649" s="1" t="s">
        <v>110</v>
      </c>
      <c r="T5649" s="1" t="s">
        <v>113</v>
      </c>
      <c r="AD5649" s="1">
        <v>1.1599999999999999</v>
      </c>
      <c r="AF5649" s="1">
        <v>1.1599999999999999</v>
      </c>
      <c r="AG5649" s="1">
        <v>75</v>
      </c>
    </row>
    <row r="5650" spans="1:39">
      <c r="A5650" s="6">
        <v>43162.757190370372</v>
      </c>
      <c r="B5650" s="2">
        <v>43014</v>
      </c>
      <c r="C5650" s="1" t="s">
        <v>117</v>
      </c>
      <c r="D5650" s="1">
        <v>52507</v>
      </c>
      <c r="E5650" s="1" t="s">
        <v>5539</v>
      </c>
      <c r="F5650" s="1" t="s">
        <v>98</v>
      </c>
      <c r="G5650" s="1" t="s">
        <v>99</v>
      </c>
      <c r="H5650" s="1" t="s">
        <v>109</v>
      </c>
      <c r="K5650" s="1">
        <v>0.28999999999999998</v>
      </c>
      <c r="L5650" s="1">
        <v>0.28999999999999998</v>
      </c>
      <c r="M5650" s="1">
        <v>0.28999999999999998</v>
      </c>
      <c r="N5650" s="1" t="s">
        <v>110</v>
      </c>
      <c r="O5650" s="1">
        <v>0.23</v>
      </c>
      <c r="P5650" s="1" t="s">
        <v>110</v>
      </c>
      <c r="Q5650" s="1" t="s">
        <v>101</v>
      </c>
      <c r="R5650" s="1" t="s">
        <v>111</v>
      </c>
      <c r="S5650" s="1" t="s">
        <v>101</v>
      </c>
      <c r="T5650" s="1" t="s">
        <v>113</v>
      </c>
      <c r="U5650" s="1" t="s">
        <v>114</v>
      </c>
      <c r="Z5650" s="1" t="s">
        <v>115</v>
      </c>
      <c r="AG5650" s="1">
        <v>75</v>
      </c>
    </row>
    <row r="5651" spans="1:39">
      <c r="A5651" s="6">
        <v>43162.757718171299</v>
      </c>
      <c r="B5651" s="2">
        <v>43015</v>
      </c>
      <c r="C5651" s="1" t="s">
        <v>96</v>
      </c>
      <c r="D5651" s="1">
        <v>52507</v>
      </c>
      <c r="E5651" s="1" t="s">
        <v>5539</v>
      </c>
      <c r="M5651" s="1">
        <v>0.28999999999999998</v>
      </c>
      <c r="N5651" s="1" t="s">
        <v>110</v>
      </c>
      <c r="Q5651" s="1" t="s">
        <v>101</v>
      </c>
      <c r="R5651" s="1" t="s">
        <v>111</v>
      </c>
      <c r="S5651" s="1" t="s">
        <v>101</v>
      </c>
      <c r="T5651" s="1" t="s">
        <v>113</v>
      </c>
      <c r="U5651" s="1" t="s">
        <v>114</v>
      </c>
      <c r="Z5651" s="1" t="s">
        <v>115</v>
      </c>
      <c r="AD5651" s="1">
        <v>1.1599999999999999</v>
      </c>
      <c r="AF5651" s="1">
        <v>1.1599999999999999</v>
      </c>
      <c r="AG5651" s="1">
        <v>75</v>
      </c>
    </row>
    <row r="5652" spans="1:39">
      <c r="A5652" s="6">
        <v>43165.524382905089</v>
      </c>
      <c r="B5652" s="2">
        <v>43013</v>
      </c>
      <c r="C5652" s="1" t="s">
        <v>117</v>
      </c>
      <c r="D5652" s="1">
        <v>52508</v>
      </c>
      <c r="E5652" s="1" t="s">
        <v>5569</v>
      </c>
      <c r="F5652" s="1" t="s">
        <v>98</v>
      </c>
      <c r="G5652" s="1" t="s">
        <v>99</v>
      </c>
      <c r="H5652" s="1" t="s">
        <v>109</v>
      </c>
      <c r="K5652" s="1">
        <v>0.33</v>
      </c>
      <c r="L5652" s="1">
        <v>0.33</v>
      </c>
      <c r="M5652" s="1">
        <v>0.33</v>
      </c>
      <c r="N5652" s="1" t="s">
        <v>110</v>
      </c>
      <c r="O5652" s="1">
        <v>0.27</v>
      </c>
      <c r="P5652" s="1" t="s">
        <v>110</v>
      </c>
      <c r="Q5652" s="1" t="s">
        <v>101</v>
      </c>
      <c r="R5652" s="1" t="s">
        <v>111</v>
      </c>
      <c r="S5652" s="1" t="s">
        <v>101</v>
      </c>
      <c r="T5652" s="1" t="s">
        <v>113</v>
      </c>
      <c r="AG5652" s="1">
        <v>75</v>
      </c>
    </row>
    <row r="5653" spans="1:39">
      <c r="A5653" s="6">
        <v>43165.534814131941</v>
      </c>
      <c r="B5653" s="2">
        <v>43013</v>
      </c>
      <c r="C5653" s="1" t="s">
        <v>117</v>
      </c>
      <c r="D5653" s="1">
        <v>52508</v>
      </c>
      <c r="E5653" s="1" t="s">
        <v>5588</v>
      </c>
      <c r="F5653" s="1" t="s">
        <v>98</v>
      </c>
      <c r="G5653" s="1" t="s">
        <v>99</v>
      </c>
      <c r="H5653" s="1" t="s">
        <v>109</v>
      </c>
      <c r="K5653" s="1">
        <v>0.3</v>
      </c>
      <c r="L5653" s="1">
        <v>0.3</v>
      </c>
      <c r="M5653" s="1">
        <v>0.3</v>
      </c>
      <c r="N5653" s="1" t="s">
        <v>110</v>
      </c>
      <c r="O5653" s="1">
        <v>0.25</v>
      </c>
      <c r="P5653" s="1" t="s">
        <v>110</v>
      </c>
      <c r="T5653" s="1" t="s">
        <v>113</v>
      </c>
      <c r="AG5653" s="1">
        <v>75</v>
      </c>
    </row>
    <row r="5654" spans="1:39">
      <c r="A5654" s="6">
        <v>43165.526207118055</v>
      </c>
      <c r="B5654" s="2">
        <v>43014</v>
      </c>
      <c r="C5654" s="1" t="s">
        <v>96</v>
      </c>
      <c r="D5654" s="1">
        <v>52508</v>
      </c>
      <c r="E5654" s="1" t="s">
        <v>5569</v>
      </c>
      <c r="F5654" s="1" t="s">
        <v>98</v>
      </c>
      <c r="G5654" s="1" t="s">
        <v>99</v>
      </c>
      <c r="H5654" s="1" t="s">
        <v>109</v>
      </c>
      <c r="L5654" s="1">
        <v>0.33</v>
      </c>
      <c r="M5654" s="1">
        <v>0.33</v>
      </c>
      <c r="N5654" s="1" t="s">
        <v>110</v>
      </c>
      <c r="R5654" s="1" t="s">
        <v>111</v>
      </c>
      <c r="T5654" s="1" t="s">
        <v>113</v>
      </c>
      <c r="AD5654" s="1">
        <v>1.34</v>
      </c>
      <c r="AF5654" s="1">
        <v>1.34</v>
      </c>
      <c r="AG5654" s="1">
        <v>75</v>
      </c>
    </row>
    <row r="5655" spans="1:39" ht="25.5">
      <c r="A5655" s="6">
        <v>43165.527332210651</v>
      </c>
      <c r="B5655" s="2">
        <v>43014</v>
      </c>
      <c r="C5655" s="1" t="s">
        <v>117</v>
      </c>
      <c r="D5655" s="1">
        <v>52508</v>
      </c>
      <c r="E5655" s="1" t="s">
        <v>5569</v>
      </c>
      <c r="F5655" s="1" t="s">
        <v>98</v>
      </c>
      <c r="G5655" s="1" t="s">
        <v>99</v>
      </c>
      <c r="H5655" s="1" t="s">
        <v>109</v>
      </c>
      <c r="K5655" s="1">
        <v>0.33</v>
      </c>
      <c r="L5655" s="1">
        <v>0.33</v>
      </c>
      <c r="M5655" s="1">
        <v>0.33</v>
      </c>
      <c r="N5655" s="1" t="s">
        <v>110</v>
      </c>
      <c r="O5655" s="1">
        <v>0.27</v>
      </c>
      <c r="P5655" s="1" t="s">
        <v>110</v>
      </c>
      <c r="Q5655" s="1" t="s">
        <v>101</v>
      </c>
      <c r="R5655" s="1" t="s">
        <v>111</v>
      </c>
      <c r="S5655" s="1" t="s">
        <v>101</v>
      </c>
      <c r="T5655" s="1" t="s">
        <v>113</v>
      </c>
      <c r="U5655" s="1" t="s">
        <v>114</v>
      </c>
      <c r="Z5655" s="1" t="s">
        <v>115</v>
      </c>
      <c r="AG5655" s="1">
        <v>75</v>
      </c>
      <c r="AK5655" s="1" t="s">
        <v>2069</v>
      </c>
    </row>
    <row r="5656" spans="1:39">
      <c r="A5656" s="6">
        <v>43165.52832646991</v>
      </c>
      <c r="B5656" s="2">
        <v>43015</v>
      </c>
      <c r="C5656" s="1" t="s">
        <v>96</v>
      </c>
      <c r="D5656" s="1">
        <v>52508</v>
      </c>
      <c r="E5656" s="1" t="s">
        <v>5569</v>
      </c>
      <c r="M5656" s="1">
        <v>0.33</v>
      </c>
      <c r="N5656" s="1" t="s">
        <v>110</v>
      </c>
      <c r="Q5656" s="1" t="s">
        <v>101</v>
      </c>
      <c r="R5656" s="1" t="s">
        <v>111</v>
      </c>
      <c r="S5656" s="1" t="s">
        <v>101</v>
      </c>
      <c r="T5656" s="1" t="s">
        <v>113</v>
      </c>
      <c r="U5656" s="1" t="s">
        <v>114</v>
      </c>
      <c r="Z5656" s="1" t="s">
        <v>115</v>
      </c>
      <c r="AD5656" s="1">
        <v>1.24</v>
      </c>
      <c r="AF5656" s="1">
        <v>1.24</v>
      </c>
      <c r="AG5656" s="1">
        <v>75</v>
      </c>
      <c r="AL5656" s="1" t="s">
        <v>6385</v>
      </c>
    </row>
    <row r="5657" spans="1:39">
      <c r="A5657" s="6">
        <v>43165.535572488428</v>
      </c>
      <c r="B5657" s="2">
        <v>43014</v>
      </c>
      <c r="C5657" s="1" t="s">
        <v>96</v>
      </c>
      <c r="D5657" s="1">
        <v>52509</v>
      </c>
      <c r="E5657" s="1" t="s">
        <v>5588</v>
      </c>
      <c r="F5657" s="1" t="s">
        <v>98</v>
      </c>
      <c r="G5657" s="1" t="s">
        <v>99</v>
      </c>
      <c r="H5657" s="1" t="s">
        <v>109</v>
      </c>
      <c r="L5657" s="1">
        <v>0.3</v>
      </c>
      <c r="M5657" s="1">
        <v>0.3</v>
      </c>
      <c r="N5657" s="1" t="s">
        <v>110</v>
      </c>
      <c r="R5657" s="1" t="s">
        <v>111</v>
      </c>
      <c r="T5657" s="1" t="s">
        <v>113</v>
      </c>
      <c r="AD5657" s="1">
        <v>1.22</v>
      </c>
      <c r="AF5657" s="1">
        <v>1.22</v>
      </c>
      <c r="AG5657" s="1">
        <v>75</v>
      </c>
    </row>
    <row r="5658" spans="1:39">
      <c r="A5658" s="6">
        <v>43165.536322997687</v>
      </c>
      <c r="B5658" s="2">
        <v>43014</v>
      </c>
      <c r="C5658" s="1" t="s">
        <v>117</v>
      </c>
      <c r="D5658" s="1">
        <v>52509</v>
      </c>
      <c r="E5658" s="1" t="s">
        <v>6386</v>
      </c>
      <c r="F5658" s="1" t="s">
        <v>98</v>
      </c>
      <c r="G5658" s="1" t="s">
        <v>99</v>
      </c>
      <c r="H5658" s="1" t="s">
        <v>109</v>
      </c>
      <c r="K5658" s="1">
        <v>0.3</v>
      </c>
      <c r="L5658" s="1">
        <v>0.3</v>
      </c>
      <c r="M5658" s="1">
        <v>0.3</v>
      </c>
      <c r="N5658" s="1" t="s">
        <v>110</v>
      </c>
      <c r="O5658" s="1">
        <v>0.25</v>
      </c>
      <c r="P5658" s="1" t="s">
        <v>110</v>
      </c>
      <c r="Q5658" s="1" t="s">
        <v>101</v>
      </c>
      <c r="R5658" s="1" t="s">
        <v>111</v>
      </c>
      <c r="S5658" s="1" t="s">
        <v>101</v>
      </c>
      <c r="T5658" s="1" t="s">
        <v>113</v>
      </c>
      <c r="U5658" s="1" t="s">
        <v>114</v>
      </c>
      <c r="Z5658" s="1" t="s">
        <v>115</v>
      </c>
      <c r="AG5658" s="1">
        <v>75</v>
      </c>
    </row>
    <row r="5659" spans="1:39">
      <c r="A5659" s="6">
        <v>43165.537405289353</v>
      </c>
      <c r="B5659" s="2">
        <v>43015</v>
      </c>
      <c r="C5659" s="1" t="s">
        <v>96</v>
      </c>
      <c r="D5659" s="1">
        <v>52509</v>
      </c>
      <c r="E5659" s="1" t="s">
        <v>5588</v>
      </c>
      <c r="F5659" s="1" t="s">
        <v>98</v>
      </c>
      <c r="G5659" s="1" t="s">
        <v>99</v>
      </c>
      <c r="H5659" s="1" t="s">
        <v>109</v>
      </c>
      <c r="M5659" s="1">
        <v>0.3</v>
      </c>
      <c r="N5659" s="1" t="s">
        <v>110</v>
      </c>
      <c r="Q5659" s="1" t="s">
        <v>101</v>
      </c>
      <c r="R5659" s="1" t="s">
        <v>111</v>
      </c>
      <c r="S5659" s="1" t="s">
        <v>101</v>
      </c>
      <c r="T5659" s="1" t="s">
        <v>113</v>
      </c>
      <c r="U5659" s="1" t="s">
        <v>114</v>
      </c>
      <c r="Z5659" s="1" t="s">
        <v>115</v>
      </c>
      <c r="AG5659" s="1">
        <v>75</v>
      </c>
      <c r="AL5659" s="1" t="s">
        <v>6385</v>
      </c>
    </row>
    <row r="5660" spans="1:39">
      <c r="A5660" s="6">
        <v>43165.560324861115</v>
      </c>
      <c r="B5660" s="2">
        <v>42979</v>
      </c>
      <c r="C5660" s="1" t="s">
        <v>96</v>
      </c>
      <c r="D5660" s="1">
        <v>52782</v>
      </c>
      <c r="E5660" s="1" t="s">
        <v>3481</v>
      </c>
      <c r="F5660" s="1" t="s">
        <v>98</v>
      </c>
      <c r="G5660" s="1" t="s">
        <v>99</v>
      </c>
      <c r="H5660" s="1" t="s">
        <v>109</v>
      </c>
      <c r="K5660" s="1">
        <v>0.53</v>
      </c>
      <c r="L5660" s="1">
        <v>0.53</v>
      </c>
      <c r="M5660" s="1">
        <v>0.53</v>
      </c>
      <c r="N5660" s="1" t="s">
        <v>110</v>
      </c>
      <c r="O5660" s="1">
        <v>0.42</v>
      </c>
      <c r="P5660" s="1" t="s">
        <v>110</v>
      </c>
      <c r="Q5660" s="1" t="s">
        <v>101</v>
      </c>
      <c r="R5660" s="1" t="s">
        <v>111</v>
      </c>
      <c r="S5660" s="1" t="s">
        <v>124</v>
      </c>
      <c r="T5660" s="1" t="s">
        <v>113</v>
      </c>
      <c r="U5660" s="1" t="s">
        <v>114</v>
      </c>
      <c r="Z5660" s="1" t="s">
        <v>115</v>
      </c>
      <c r="AG5660" s="1">
        <v>110</v>
      </c>
    </row>
    <row r="5661" spans="1:39" ht="25.5">
      <c r="A5661" s="6">
        <v>43165.539106631943</v>
      </c>
      <c r="B5661" s="2">
        <v>42983</v>
      </c>
      <c r="C5661" s="1" t="s">
        <v>96</v>
      </c>
      <c r="D5661" s="1">
        <v>52782</v>
      </c>
      <c r="E5661" s="1" t="s">
        <v>3481</v>
      </c>
      <c r="F5661" s="1" t="s">
        <v>98</v>
      </c>
      <c r="G5661" s="1" t="s">
        <v>99</v>
      </c>
      <c r="H5661" s="1" t="s">
        <v>100</v>
      </c>
      <c r="K5661" s="1">
        <v>0.53</v>
      </c>
      <c r="M5661" s="1">
        <v>0.53</v>
      </c>
      <c r="N5661" s="1" t="s">
        <v>110</v>
      </c>
      <c r="O5661" s="1">
        <v>0.42</v>
      </c>
      <c r="P5661" s="1" t="s">
        <v>110</v>
      </c>
      <c r="Q5661" s="1" t="s">
        <v>101</v>
      </c>
      <c r="R5661" s="1" t="s">
        <v>111</v>
      </c>
      <c r="S5661" s="1" t="s">
        <v>101</v>
      </c>
      <c r="T5661" s="1" t="s">
        <v>203</v>
      </c>
      <c r="U5661" s="1" t="s">
        <v>114</v>
      </c>
      <c r="Z5661" s="1" t="s">
        <v>115</v>
      </c>
      <c r="AA5661" s="1">
        <v>0.42</v>
      </c>
      <c r="AG5661" s="1">
        <v>110</v>
      </c>
      <c r="AM5661" s="1">
        <v>25</v>
      </c>
    </row>
    <row r="5662" spans="1:39" ht="25.5">
      <c r="A5662" s="6">
        <v>43165.539773657409</v>
      </c>
      <c r="B5662" s="2">
        <v>42983</v>
      </c>
      <c r="C5662" s="1" t="s">
        <v>117</v>
      </c>
      <c r="D5662" s="1">
        <v>52782</v>
      </c>
      <c r="E5662" s="1" t="s">
        <v>3481</v>
      </c>
      <c r="F5662" s="1" t="s">
        <v>98</v>
      </c>
      <c r="G5662" s="1" t="s">
        <v>99</v>
      </c>
      <c r="H5662" s="1" t="s">
        <v>100</v>
      </c>
      <c r="Q5662" s="1" t="s">
        <v>101</v>
      </c>
      <c r="R5662" s="1" t="s">
        <v>111</v>
      </c>
      <c r="S5662" s="1" t="s">
        <v>101</v>
      </c>
      <c r="T5662" s="1" t="s">
        <v>205</v>
      </c>
      <c r="U5662" s="1" t="s">
        <v>114</v>
      </c>
      <c r="Z5662" s="1" t="s">
        <v>115</v>
      </c>
      <c r="AA5662" s="1">
        <v>0.42</v>
      </c>
      <c r="AD5662" s="1">
        <v>2.1</v>
      </c>
      <c r="AM5662" s="1">
        <v>25</v>
      </c>
    </row>
    <row r="5663" spans="1:39" ht="25.5">
      <c r="A5663" s="6">
        <v>43165.540453553243</v>
      </c>
      <c r="B5663" s="2">
        <v>42984</v>
      </c>
      <c r="C5663" s="1" t="s">
        <v>96</v>
      </c>
      <c r="D5663" s="1">
        <v>52782</v>
      </c>
      <c r="E5663" s="1" t="s">
        <v>3481</v>
      </c>
      <c r="F5663" s="1" t="s">
        <v>98</v>
      </c>
      <c r="G5663" s="1" t="s">
        <v>99</v>
      </c>
      <c r="H5663" s="1" t="s">
        <v>100</v>
      </c>
      <c r="K5663" s="1">
        <v>0.53</v>
      </c>
      <c r="O5663" s="1">
        <v>0.42</v>
      </c>
      <c r="P5663" s="1" t="s">
        <v>110</v>
      </c>
      <c r="Q5663" s="1" t="s">
        <v>101</v>
      </c>
      <c r="R5663" s="1" t="s">
        <v>111</v>
      </c>
      <c r="S5663" s="1" t="s">
        <v>112</v>
      </c>
      <c r="T5663" s="1" t="s">
        <v>203</v>
      </c>
      <c r="U5663" s="1" t="s">
        <v>114</v>
      </c>
      <c r="Z5663" s="1" t="s">
        <v>115</v>
      </c>
      <c r="AA5663" s="1">
        <v>0.42</v>
      </c>
      <c r="AG5663" s="1">
        <v>110</v>
      </c>
      <c r="AM5663" s="1">
        <v>25</v>
      </c>
    </row>
    <row r="5664" spans="1:39" ht="25.5">
      <c r="A5664" s="6">
        <v>43165.554320810188</v>
      </c>
      <c r="B5664" s="2">
        <v>42984</v>
      </c>
      <c r="C5664" s="1" t="s">
        <v>117</v>
      </c>
      <c r="D5664" s="1">
        <v>52782</v>
      </c>
      <c r="E5664" s="1" t="s">
        <v>3481</v>
      </c>
      <c r="F5664" s="1" t="s">
        <v>98</v>
      </c>
      <c r="G5664" s="1" t="s">
        <v>99</v>
      </c>
      <c r="H5664" s="1" t="s">
        <v>109</v>
      </c>
      <c r="Q5664" s="1" t="s">
        <v>101</v>
      </c>
      <c r="R5664" s="1" t="s">
        <v>111</v>
      </c>
      <c r="S5664" s="1" t="s">
        <v>112</v>
      </c>
      <c r="T5664" s="1" t="s">
        <v>205</v>
      </c>
      <c r="U5664" s="1" t="s">
        <v>114</v>
      </c>
      <c r="V5664" s="1">
        <v>22</v>
      </c>
      <c r="W5664" s="1">
        <v>204</v>
      </c>
      <c r="X5664" s="1">
        <v>4.5</v>
      </c>
      <c r="Z5664" s="1" t="s">
        <v>115</v>
      </c>
      <c r="AA5664" s="1">
        <v>0.42</v>
      </c>
      <c r="AD5664" s="1">
        <v>2.1</v>
      </c>
      <c r="AM5664" s="1">
        <v>25</v>
      </c>
    </row>
    <row r="5665" spans="1:40" ht="25.5">
      <c r="A5665" s="6">
        <v>43165.55526228009</v>
      </c>
      <c r="B5665" s="2">
        <v>42985</v>
      </c>
      <c r="C5665" s="1" t="s">
        <v>96</v>
      </c>
      <c r="D5665" s="1">
        <v>52782</v>
      </c>
      <c r="E5665" s="1" t="s">
        <v>3481</v>
      </c>
      <c r="F5665" s="1" t="s">
        <v>98</v>
      </c>
      <c r="G5665" s="1" t="s">
        <v>99</v>
      </c>
      <c r="H5665" s="1" t="s">
        <v>109</v>
      </c>
      <c r="K5665" s="1">
        <v>0.53</v>
      </c>
      <c r="O5665" s="1">
        <v>0.42</v>
      </c>
      <c r="P5665" s="1" t="s">
        <v>110</v>
      </c>
      <c r="Q5665" s="1" t="s">
        <v>101</v>
      </c>
      <c r="R5665" s="1" t="s">
        <v>111</v>
      </c>
      <c r="S5665" s="1" t="s">
        <v>133</v>
      </c>
      <c r="T5665" s="1" t="s">
        <v>203</v>
      </c>
      <c r="U5665" s="1" t="s">
        <v>114</v>
      </c>
      <c r="Z5665" s="1" t="s">
        <v>115</v>
      </c>
      <c r="AA5665" s="1">
        <v>0.42</v>
      </c>
      <c r="AG5665" s="1">
        <v>110</v>
      </c>
      <c r="AM5665" s="1">
        <v>25</v>
      </c>
    </row>
    <row r="5666" spans="1:40" ht="25.5">
      <c r="A5666" s="6">
        <v>43165.556311886576</v>
      </c>
      <c r="B5666" s="2">
        <v>42985</v>
      </c>
      <c r="C5666" s="1" t="s">
        <v>117</v>
      </c>
      <c r="D5666" s="1">
        <v>52782</v>
      </c>
      <c r="E5666" s="1" t="s">
        <v>3481</v>
      </c>
      <c r="F5666" s="1" t="s">
        <v>98</v>
      </c>
      <c r="G5666" s="1" t="s">
        <v>99</v>
      </c>
      <c r="H5666" s="1" t="s">
        <v>100</v>
      </c>
      <c r="L5666" s="1">
        <v>0.53</v>
      </c>
      <c r="M5666" s="1">
        <v>0.53</v>
      </c>
      <c r="N5666" s="1" t="s">
        <v>110</v>
      </c>
      <c r="Q5666" s="1" t="s">
        <v>101</v>
      </c>
      <c r="R5666" s="1" t="s">
        <v>111</v>
      </c>
      <c r="S5666" s="1" t="s">
        <v>112</v>
      </c>
      <c r="T5666" s="1" t="s">
        <v>113</v>
      </c>
      <c r="U5666" s="1" t="s">
        <v>114</v>
      </c>
      <c r="Z5666" s="1" t="s">
        <v>115</v>
      </c>
      <c r="AD5666" s="1">
        <v>2.1</v>
      </c>
      <c r="AG5666" s="1">
        <v>110</v>
      </c>
    </row>
    <row r="5667" spans="1:40" ht="25.5">
      <c r="A5667" s="6">
        <v>43165.556885648148</v>
      </c>
      <c r="B5667" s="2">
        <v>42986</v>
      </c>
      <c r="C5667" s="1" t="s">
        <v>96</v>
      </c>
      <c r="D5667" s="1">
        <v>52782</v>
      </c>
      <c r="E5667" s="1" t="s">
        <v>3481</v>
      </c>
      <c r="F5667" s="1" t="s">
        <v>98</v>
      </c>
      <c r="G5667" s="1" t="s">
        <v>99</v>
      </c>
      <c r="H5667" s="1" t="s">
        <v>100</v>
      </c>
      <c r="K5667" s="1">
        <v>0.53</v>
      </c>
      <c r="L5667" s="1">
        <v>0.53</v>
      </c>
      <c r="M5667" s="1">
        <v>0.53</v>
      </c>
      <c r="N5667" s="1" t="s">
        <v>110</v>
      </c>
      <c r="Q5667" s="1" t="s">
        <v>101</v>
      </c>
      <c r="R5667" s="1" t="s">
        <v>111</v>
      </c>
      <c r="S5667" s="1" t="s">
        <v>112</v>
      </c>
      <c r="T5667" s="1" t="s">
        <v>113</v>
      </c>
      <c r="U5667" s="1" t="s">
        <v>114</v>
      </c>
      <c r="Z5667" s="1" t="s">
        <v>115</v>
      </c>
      <c r="AG5667" s="1">
        <v>110</v>
      </c>
    </row>
    <row r="5668" spans="1:40" ht="25.5">
      <c r="A5668" s="6">
        <v>43165.558481736109</v>
      </c>
      <c r="B5668" s="2">
        <v>42986</v>
      </c>
      <c r="C5668" s="1" t="s">
        <v>117</v>
      </c>
      <c r="D5668" s="1">
        <v>52782</v>
      </c>
      <c r="E5668" s="1" t="s">
        <v>3481</v>
      </c>
      <c r="F5668" s="1" t="s">
        <v>98</v>
      </c>
      <c r="G5668" s="1" t="s">
        <v>99</v>
      </c>
      <c r="H5668" s="1" t="s">
        <v>100</v>
      </c>
      <c r="L5668" s="1">
        <v>0.53</v>
      </c>
      <c r="M5668" s="1">
        <v>0.53</v>
      </c>
      <c r="N5668" s="1" t="s">
        <v>110</v>
      </c>
      <c r="Q5668" s="1" t="s">
        <v>101</v>
      </c>
      <c r="R5668" s="1" t="s">
        <v>111</v>
      </c>
      <c r="S5668" s="1" t="s">
        <v>112</v>
      </c>
      <c r="T5668" s="1" t="s">
        <v>113</v>
      </c>
      <c r="U5668" s="1" t="s">
        <v>114</v>
      </c>
      <c r="Z5668" s="1" t="s">
        <v>115</v>
      </c>
      <c r="AG5668" s="1">
        <v>110</v>
      </c>
    </row>
    <row r="5669" spans="1:40" ht="25.5">
      <c r="A5669" s="6">
        <v>43165.559027939817</v>
      </c>
      <c r="B5669" s="2">
        <v>42987</v>
      </c>
      <c r="C5669" s="1" t="s">
        <v>117</v>
      </c>
      <c r="D5669" s="1">
        <v>52782</v>
      </c>
      <c r="E5669" s="1" t="s">
        <v>3481</v>
      </c>
      <c r="F5669" s="1" t="s">
        <v>98</v>
      </c>
      <c r="G5669" s="1" t="s">
        <v>99</v>
      </c>
      <c r="H5669" s="1" t="s">
        <v>109</v>
      </c>
      <c r="K5669" s="1">
        <v>0.53</v>
      </c>
      <c r="L5669" s="1">
        <v>0.53</v>
      </c>
      <c r="M5669" s="1">
        <v>0.53</v>
      </c>
      <c r="N5669" s="1" t="s">
        <v>110</v>
      </c>
      <c r="O5669" s="1">
        <v>0.42</v>
      </c>
      <c r="P5669" s="1" t="s">
        <v>110</v>
      </c>
      <c r="Q5669" s="1" t="s">
        <v>101</v>
      </c>
      <c r="R5669" s="1" t="s">
        <v>111</v>
      </c>
      <c r="S5669" s="1" t="s">
        <v>112</v>
      </c>
      <c r="T5669" s="1" t="s">
        <v>113</v>
      </c>
      <c r="U5669" s="1" t="s">
        <v>114</v>
      </c>
      <c r="Z5669" s="1" t="s">
        <v>115</v>
      </c>
      <c r="AG5669" s="1">
        <v>110</v>
      </c>
    </row>
    <row r="5670" spans="1:40">
      <c r="A5670" s="6">
        <v>43165.559785277779</v>
      </c>
      <c r="B5670" s="2">
        <v>42987</v>
      </c>
      <c r="C5670" s="1" t="s">
        <v>117</v>
      </c>
      <c r="D5670" s="1">
        <v>52782</v>
      </c>
      <c r="E5670" s="1" t="s">
        <v>3481</v>
      </c>
      <c r="F5670" s="1" t="s">
        <v>98</v>
      </c>
      <c r="G5670" s="1" t="s">
        <v>99</v>
      </c>
      <c r="H5670" s="1" t="s">
        <v>109</v>
      </c>
      <c r="L5670" s="1">
        <v>0.53</v>
      </c>
      <c r="M5670" s="1">
        <v>0.53</v>
      </c>
      <c r="N5670" s="1" t="s">
        <v>110</v>
      </c>
      <c r="Q5670" s="1" t="s">
        <v>101</v>
      </c>
      <c r="R5670" s="1" t="s">
        <v>111</v>
      </c>
      <c r="S5670" s="1" t="s">
        <v>124</v>
      </c>
      <c r="T5670" s="1" t="s">
        <v>113</v>
      </c>
      <c r="U5670" s="1" t="s">
        <v>114</v>
      </c>
      <c r="Z5670" s="1" t="s">
        <v>115</v>
      </c>
      <c r="AG5670" s="1">
        <v>110</v>
      </c>
    </row>
    <row r="5671" spans="1:40">
      <c r="A5671" s="6">
        <v>43165.560823842592</v>
      </c>
      <c r="B5671" s="2">
        <v>42988</v>
      </c>
      <c r="C5671" s="1" t="s">
        <v>117</v>
      </c>
      <c r="D5671" s="1">
        <v>52782</v>
      </c>
      <c r="E5671" s="1" t="s">
        <v>3481</v>
      </c>
      <c r="F5671" s="1" t="s">
        <v>98</v>
      </c>
      <c r="G5671" s="1" t="s">
        <v>99</v>
      </c>
      <c r="H5671" s="1" t="s">
        <v>109</v>
      </c>
      <c r="L5671" s="1">
        <v>0.53</v>
      </c>
      <c r="M5671" s="1">
        <v>0.53</v>
      </c>
      <c r="N5671" s="1" t="s">
        <v>110</v>
      </c>
      <c r="Q5671" s="1" t="s">
        <v>101</v>
      </c>
      <c r="R5671" s="1" t="s">
        <v>111</v>
      </c>
      <c r="S5671" s="1" t="s">
        <v>124</v>
      </c>
      <c r="T5671" s="1" t="s">
        <v>113</v>
      </c>
      <c r="U5671" s="1" t="s">
        <v>114</v>
      </c>
      <c r="Z5671" s="1" t="s">
        <v>115</v>
      </c>
      <c r="AG5671" s="1">
        <v>110</v>
      </c>
    </row>
    <row r="5672" spans="1:40">
      <c r="A5672" s="6">
        <v>43165.561362025459</v>
      </c>
      <c r="B5672" s="2">
        <v>42989</v>
      </c>
      <c r="C5672" s="1" t="s">
        <v>96</v>
      </c>
      <c r="D5672" s="1">
        <v>52782</v>
      </c>
      <c r="E5672" s="1" t="s">
        <v>3481</v>
      </c>
      <c r="F5672" s="1" t="s">
        <v>98</v>
      </c>
      <c r="G5672" s="1" t="s">
        <v>99</v>
      </c>
      <c r="H5672" s="1" t="s">
        <v>109</v>
      </c>
      <c r="Q5672" s="1" t="s">
        <v>101</v>
      </c>
      <c r="R5672" s="1" t="s">
        <v>111</v>
      </c>
      <c r="S5672" s="1" t="s">
        <v>124</v>
      </c>
      <c r="U5672" s="1" t="s">
        <v>114</v>
      </c>
      <c r="Z5672" s="1" t="s">
        <v>115</v>
      </c>
      <c r="AK5672" s="1" t="s">
        <v>2991</v>
      </c>
    </row>
    <row r="5673" spans="1:40" ht="25.5">
      <c r="A5673" s="6">
        <v>43165.563865891207</v>
      </c>
      <c r="B5673" s="2">
        <v>42987</v>
      </c>
      <c r="C5673" s="1" t="s">
        <v>117</v>
      </c>
      <c r="D5673" s="1">
        <v>52893</v>
      </c>
      <c r="E5673" s="1" t="s">
        <v>3676</v>
      </c>
      <c r="F5673" s="1" t="s">
        <v>98</v>
      </c>
      <c r="G5673" s="1" t="s">
        <v>99</v>
      </c>
      <c r="H5673" s="1" t="s">
        <v>100</v>
      </c>
      <c r="I5673" s="1" t="s">
        <v>602</v>
      </c>
      <c r="K5673" s="1">
        <v>7.0000000000000007E-2</v>
      </c>
      <c r="O5673" s="1">
        <v>0.06</v>
      </c>
      <c r="P5673" s="1" t="s">
        <v>110</v>
      </c>
      <c r="Q5673" s="1" t="s">
        <v>101</v>
      </c>
      <c r="R5673" s="1" t="s">
        <v>111</v>
      </c>
      <c r="S5673" s="1" t="s">
        <v>101</v>
      </c>
      <c r="T5673" s="1" t="s">
        <v>192</v>
      </c>
      <c r="U5673" s="1" t="s">
        <v>114</v>
      </c>
      <c r="Z5673" s="1" t="s">
        <v>115</v>
      </c>
      <c r="AG5673" s="1">
        <v>15</v>
      </c>
      <c r="AL5673" s="1" t="s">
        <v>6385</v>
      </c>
      <c r="AM5673" s="1">
        <v>3</v>
      </c>
    </row>
    <row r="5674" spans="1:40" ht="25.5">
      <c r="A5674" s="6">
        <v>43165.564479189816</v>
      </c>
      <c r="B5674" s="2">
        <v>42988</v>
      </c>
      <c r="C5674" s="1" t="s">
        <v>96</v>
      </c>
      <c r="D5674" s="1">
        <v>52893</v>
      </c>
      <c r="E5674" s="1" t="s">
        <v>3676</v>
      </c>
      <c r="F5674" s="1" t="s">
        <v>98</v>
      </c>
      <c r="G5674" s="1" t="s">
        <v>99</v>
      </c>
      <c r="H5674" s="1" t="s">
        <v>100</v>
      </c>
      <c r="Q5674" s="1" t="s">
        <v>101</v>
      </c>
      <c r="R5674" s="1" t="s">
        <v>111</v>
      </c>
      <c r="S5674" s="1" t="s">
        <v>112</v>
      </c>
      <c r="T5674" s="1" t="s">
        <v>104</v>
      </c>
      <c r="U5674" s="1" t="s">
        <v>114</v>
      </c>
      <c r="Z5674" s="1" t="s">
        <v>115</v>
      </c>
      <c r="AD5674" s="1">
        <v>0.3</v>
      </c>
      <c r="AM5674" s="1">
        <v>3</v>
      </c>
    </row>
    <row r="5675" spans="1:40" ht="25.5">
      <c r="A5675" s="6">
        <v>43165.565197905089</v>
      </c>
      <c r="B5675" s="2">
        <v>42988</v>
      </c>
      <c r="C5675" s="1" t="s">
        <v>117</v>
      </c>
      <c r="D5675" s="1">
        <v>52893</v>
      </c>
      <c r="E5675" s="1" t="s">
        <v>3676</v>
      </c>
      <c r="F5675" s="1" t="s">
        <v>98</v>
      </c>
      <c r="G5675" s="1" t="s">
        <v>99</v>
      </c>
      <c r="H5675" s="1" t="s">
        <v>100</v>
      </c>
      <c r="K5675" s="1">
        <v>7.0000000000000007E-2</v>
      </c>
      <c r="O5675" s="1">
        <v>0.06</v>
      </c>
      <c r="P5675" s="1" t="s">
        <v>110</v>
      </c>
      <c r="Q5675" s="1" t="s">
        <v>101</v>
      </c>
      <c r="R5675" s="1" t="s">
        <v>111</v>
      </c>
      <c r="S5675" s="1" t="s">
        <v>124</v>
      </c>
      <c r="T5675" s="1" t="s">
        <v>192</v>
      </c>
      <c r="U5675" s="1" t="s">
        <v>114</v>
      </c>
      <c r="Z5675" s="1" t="s">
        <v>115</v>
      </c>
      <c r="AG5675" s="1">
        <v>15</v>
      </c>
      <c r="AM5675" s="1">
        <v>3</v>
      </c>
      <c r="AN5675" s="1">
        <v>2</v>
      </c>
    </row>
    <row r="5676" spans="1:40" ht="25.5">
      <c r="A5676" s="6">
        <v>43165.566091678236</v>
      </c>
      <c r="B5676" s="2">
        <v>42989</v>
      </c>
      <c r="C5676" s="1" t="s">
        <v>96</v>
      </c>
      <c r="D5676" s="1">
        <v>52893</v>
      </c>
      <c r="E5676" s="1" t="s">
        <v>3676</v>
      </c>
      <c r="F5676" s="1" t="s">
        <v>98</v>
      </c>
      <c r="G5676" s="1" t="s">
        <v>99</v>
      </c>
      <c r="H5676" s="1" t="s">
        <v>100</v>
      </c>
      <c r="Q5676" s="1" t="s">
        <v>101</v>
      </c>
      <c r="R5676" s="1" t="s">
        <v>122</v>
      </c>
      <c r="S5676" s="1" t="s">
        <v>124</v>
      </c>
      <c r="T5676" s="1" t="s">
        <v>104</v>
      </c>
      <c r="U5676" s="1" t="s">
        <v>351</v>
      </c>
      <c r="Z5676" s="1" t="s">
        <v>115</v>
      </c>
      <c r="AD5676" s="1">
        <v>0.3</v>
      </c>
      <c r="AM5676" s="1">
        <v>3</v>
      </c>
      <c r="AN5676" s="1">
        <v>2</v>
      </c>
    </row>
    <row r="5677" spans="1:40" ht="25.5">
      <c r="A5677" s="6">
        <v>43165.566942997684</v>
      </c>
      <c r="B5677" s="2">
        <v>42989</v>
      </c>
      <c r="C5677" s="1" t="s">
        <v>117</v>
      </c>
      <c r="D5677" s="1">
        <v>52893</v>
      </c>
      <c r="E5677" s="1" t="s">
        <v>3676</v>
      </c>
      <c r="F5677" s="1" t="s">
        <v>98</v>
      </c>
      <c r="G5677" s="1" t="s">
        <v>99</v>
      </c>
      <c r="H5677" s="1" t="s">
        <v>100</v>
      </c>
      <c r="K5677" s="1">
        <v>7.0000000000000007E-2</v>
      </c>
      <c r="O5677" s="1">
        <v>0.06</v>
      </c>
      <c r="P5677" s="1" t="s">
        <v>110</v>
      </c>
      <c r="Q5677" s="1" t="s">
        <v>101</v>
      </c>
      <c r="R5677" s="1" t="s">
        <v>102</v>
      </c>
      <c r="S5677" s="1" t="s">
        <v>124</v>
      </c>
      <c r="T5677" s="1" t="s">
        <v>192</v>
      </c>
      <c r="U5677" s="1" t="s">
        <v>351</v>
      </c>
      <c r="Z5677" s="1" t="s">
        <v>115</v>
      </c>
      <c r="AG5677" s="1">
        <v>15</v>
      </c>
      <c r="AI5677" s="1">
        <v>0.06</v>
      </c>
      <c r="AJ5677" s="1" t="s">
        <v>110</v>
      </c>
      <c r="AM5677" s="1">
        <v>3</v>
      </c>
      <c r="AN5677" s="1">
        <v>2</v>
      </c>
    </row>
    <row r="5678" spans="1:40" ht="25.5">
      <c r="A5678" s="6">
        <v>43166.480838692129</v>
      </c>
      <c r="B5678" s="2">
        <v>42990</v>
      </c>
      <c r="C5678" s="1" t="s">
        <v>96</v>
      </c>
      <c r="D5678" s="1">
        <v>52893</v>
      </c>
      <c r="E5678" s="1" t="s">
        <v>3676</v>
      </c>
      <c r="F5678" s="1" t="s">
        <v>98</v>
      </c>
      <c r="G5678" s="1" t="s">
        <v>99</v>
      </c>
      <c r="H5678" s="1" t="s">
        <v>100</v>
      </c>
      <c r="Q5678" s="1" t="s">
        <v>101</v>
      </c>
      <c r="R5678" s="1" t="s">
        <v>111</v>
      </c>
      <c r="S5678" s="1" t="s">
        <v>124</v>
      </c>
      <c r="U5678" s="1" t="s">
        <v>114</v>
      </c>
      <c r="Z5678" s="1" t="s">
        <v>33</v>
      </c>
      <c r="AD5678" s="1">
        <v>0.3</v>
      </c>
      <c r="AN5678" s="1">
        <v>2</v>
      </c>
    </row>
    <row r="5679" spans="1:40" ht="25.5">
      <c r="A5679" s="6">
        <v>43166.481565462964</v>
      </c>
      <c r="B5679" s="2">
        <v>42990</v>
      </c>
      <c r="C5679" s="1" t="s">
        <v>117</v>
      </c>
      <c r="D5679" s="1">
        <v>52893</v>
      </c>
      <c r="E5679" s="1" t="s">
        <v>3676</v>
      </c>
      <c r="F5679" s="1" t="s">
        <v>98</v>
      </c>
      <c r="G5679" s="1" t="s">
        <v>99</v>
      </c>
      <c r="H5679" s="1" t="s">
        <v>100</v>
      </c>
      <c r="K5679" s="1">
        <v>7.0000000000000007E-2</v>
      </c>
      <c r="O5679" s="1">
        <v>0.06</v>
      </c>
      <c r="P5679" s="1" t="s">
        <v>110</v>
      </c>
      <c r="Q5679" s="1" t="s">
        <v>101</v>
      </c>
      <c r="R5679" s="1" t="s">
        <v>102</v>
      </c>
      <c r="S5679" s="1" t="s">
        <v>124</v>
      </c>
      <c r="T5679" s="1" t="s">
        <v>113</v>
      </c>
      <c r="U5679" s="1" t="s">
        <v>351</v>
      </c>
      <c r="Z5679" s="1" t="s">
        <v>33</v>
      </c>
      <c r="AG5679" s="1">
        <v>15</v>
      </c>
      <c r="AI5679" s="1">
        <v>0.06</v>
      </c>
      <c r="AN5679" s="1">
        <v>2</v>
      </c>
    </row>
    <row r="5680" spans="1:40" ht="25.5">
      <c r="A5680" s="6">
        <v>43166.48270868056</v>
      </c>
      <c r="B5680" s="2">
        <v>42991</v>
      </c>
      <c r="C5680" s="1" t="s">
        <v>117</v>
      </c>
      <c r="D5680" s="1">
        <v>52893</v>
      </c>
      <c r="E5680" s="1" t="s">
        <v>3676</v>
      </c>
      <c r="F5680" s="1" t="s">
        <v>98</v>
      </c>
      <c r="G5680" s="1" t="s">
        <v>99</v>
      </c>
      <c r="H5680" s="1" t="s">
        <v>100</v>
      </c>
      <c r="K5680" s="1">
        <v>7.0000000000000007E-2</v>
      </c>
      <c r="O5680" s="1">
        <v>0.06</v>
      </c>
      <c r="P5680" s="1" t="s">
        <v>110</v>
      </c>
      <c r="Q5680" s="1" t="s">
        <v>101</v>
      </c>
      <c r="R5680" s="1" t="s">
        <v>102</v>
      </c>
      <c r="S5680" s="1" t="s">
        <v>124</v>
      </c>
      <c r="T5680" s="1" t="s">
        <v>113</v>
      </c>
      <c r="U5680" s="1" t="s">
        <v>193</v>
      </c>
      <c r="Z5680" s="1" t="s">
        <v>33</v>
      </c>
      <c r="AG5680" s="1">
        <v>15</v>
      </c>
      <c r="AI5680" s="1">
        <v>0.06</v>
      </c>
      <c r="AJ5680" s="1" t="s">
        <v>110</v>
      </c>
      <c r="AN5680" s="1">
        <v>2</v>
      </c>
    </row>
    <row r="5681" spans="1:41" ht="25.5">
      <c r="A5681" s="6">
        <v>43166.483155740745</v>
      </c>
      <c r="B5681" s="2">
        <v>42992</v>
      </c>
      <c r="C5681" s="1" t="s">
        <v>96</v>
      </c>
      <c r="D5681" s="1">
        <v>52893</v>
      </c>
      <c r="E5681" s="1" t="s">
        <v>3676</v>
      </c>
      <c r="F5681" s="1" t="s">
        <v>98</v>
      </c>
      <c r="G5681" s="1" t="s">
        <v>99</v>
      </c>
      <c r="H5681" s="1" t="s">
        <v>100</v>
      </c>
      <c r="Q5681" s="1" t="s">
        <v>101</v>
      </c>
      <c r="R5681" s="1" t="s">
        <v>122</v>
      </c>
      <c r="S5681" s="1" t="s">
        <v>124</v>
      </c>
      <c r="U5681" s="1" t="s">
        <v>193</v>
      </c>
      <c r="Z5681" s="1" t="s">
        <v>33</v>
      </c>
      <c r="AN5681" s="1">
        <v>2</v>
      </c>
    </row>
    <row r="5682" spans="1:41" ht="25.5">
      <c r="A5682" s="6">
        <v>43166.483698113429</v>
      </c>
      <c r="B5682" s="2">
        <v>42992</v>
      </c>
      <c r="C5682" s="1" t="s">
        <v>117</v>
      </c>
      <c r="D5682" s="1">
        <v>52893</v>
      </c>
      <c r="E5682" s="1" t="s">
        <v>3676</v>
      </c>
      <c r="F5682" s="1" t="s">
        <v>98</v>
      </c>
      <c r="G5682" s="1" t="s">
        <v>99</v>
      </c>
      <c r="H5682" s="1" t="s">
        <v>100</v>
      </c>
      <c r="K5682" s="1">
        <v>7.0000000000000007E-2</v>
      </c>
      <c r="O5682" s="1">
        <v>0.06</v>
      </c>
      <c r="P5682" s="1" t="s">
        <v>110</v>
      </c>
      <c r="Q5682" s="1" t="s">
        <v>101</v>
      </c>
      <c r="R5682" s="1" t="s">
        <v>102</v>
      </c>
      <c r="S5682" s="1" t="s">
        <v>124</v>
      </c>
      <c r="T5682" s="1" t="s">
        <v>113</v>
      </c>
      <c r="U5682" s="1" t="s">
        <v>193</v>
      </c>
      <c r="Z5682" s="1" t="s">
        <v>33</v>
      </c>
      <c r="AG5682" s="1">
        <v>15</v>
      </c>
      <c r="AI5682" s="1">
        <v>0.06</v>
      </c>
      <c r="AJ5682" s="1" t="s">
        <v>110</v>
      </c>
      <c r="AN5682" s="1">
        <v>2</v>
      </c>
    </row>
    <row r="5683" spans="1:41" ht="25.5">
      <c r="A5683" s="6">
        <v>43166.482133090278</v>
      </c>
      <c r="B5683" s="2">
        <v>42994</v>
      </c>
      <c r="C5683" s="1" t="s">
        <v>96</v>
      </c>
      <c r="D5683" s="1">
        <v>52893</v>
      </c>
      <c r="E5683" s="1" t="s">
        <v>3676</v>
      </c>
      <c r="F5683" s="1" t="s">
        <v>98</v>
      </c>
      <c r="G5683" s="1" t="s">
        <v>99</v>
      </c>
      <c r="H5683" s="1" t="s">
        <v>100</v>
      </c>
      <c r="Q5683" s="1" t="s">
        <v>101</v>
      </c>
      <c r="R5683" s="1" t="s">
        <v>102</v>
      </c>
      <c r="S5683" s="1" t="s">
        <v>124</v>
      </c>
      <c r="U5683" s="1" t="s">
        <v>193</v>
      </c>
      <c r="Z5683" s="1" t="s">
        <v>33</v>
      </c>
      <c r="AN5683" s="1">
        <v>2</v>
      </c>
    </row>
    <row r="5684" spans="1:41" ht="25.5">
      <c r="A5684" s="6">
        <v>43166.510411550931</v>
      </c>
      <c r="B5684" s="2">
        <v>42985</v>
      </c>
      <c r="C5684" s="1" t="s">
        <v>96</v>
      </c>
      <c r="D5684" s="1">
        <v>52921</v>
      </c>
      <c r="E5684" s="1" t="s">
        <v>4170</v>
      </c>
      <c r="F5684" s="1" t="s">
        <v>98</v>
      </c>
      <c r="G5684" s="1" t="s">
        <v>99</v>
      </c>
      <c r="H5684" s="1" t="s">
        <v>100</v>
      </c>
      <c r="K5684" s="1">
        <v>0.33</v>
      </c>
      <c r="L5684" s="1">
        <v>0.33</v>
      </c>
      <c r="M5684" s="1">
        <v>0.33</v>
      </c>
      <c r="N5684" s="1" t="s">
        <v>110</v>
      </c>
      <c r="O5684" s="1">
        <v>0.26</v>
      </c>
      <c r="P5684" s="1" t="s">
        <v>110</v>
      </c>
      <c r="Q5684" s="1" t="s">
        <v>101</v>
      </c>
      <c r="R5684" s="1" t="s">
        <v>102</v>
      </c>
      <c r="S5684" s="1" t="s">
        <v>101</v>
      </c>
      <c r="T5684" s="1" t="s">
        <v>113</v>
      </c>
      <c r="U5684" s="1" t="s">
        <v>114</v>
      </c>
      <c r="Z5684" s="1" t="s">
        <v>33</v>
      </c>
      <c r="AG5684" s="1">
        <v>65</v>
      </c>
    </row>
    <row r="5685" spans="1:41" ht="25.5">
      <c r="A5685" s="6">
        <v>43166.512609687503</v>
      </c>
      <c r="B5685" s="2">
        <v>42985</v>
      </c>
      <c r="C5685" s="1" t="s">
        <v>117</v>
      </c>
      <c r="D5685" s="1">
        <v>52921</v>
      </c>
      <c r="E5685" s="1" t="s">
        <v>4170</v>
      </c>
      <c r="F5685" s="1" t="s">
        <v>98</v>
      </c>
      <c r="G5685" s="1" t="s">
        <v>99</v>
      </c>
      <c r="H5685" s="1" t="s">
        <v>100</v>
      </c>
      <c r="Q5685" s="1" t="s">
        <v>121</v>
      </c>
      <c r="R5685" s="1" t="s">
        <v>102</v>
      </c>
      <c r="S5685" s="1" t="s">
        <v>101</v>
      </c>
      <c r="T5685" s="1" t="s">
        <v>5566</v>
      </c>
      <c r="U5685" s="1" t="s">
        <v>247</v>
      </c>
      <c r="V5685" s="1">
        <v>45</v>
      </c>
      <c r="W5685" s="1">
        <v>131</v>
      </c>
      <c r="X5685" s="1">
        <v>6.6</v>
      </c>
      <c r="Z5685" s="1" t="s">
        <v>33</v>
      </c>
      <c r="AA5685" s="1">
        <v>0.26</v>
      </c>
      <c r="AD5685" s="1">
        <v>1.3</v>
      </c>
      <c r="AM5685" s="1">
        <v>15</v>
      </c>
    </row>
    <row r="5686" spans="1:41" ht="38.25">
      <c r="A5686" s="6">
        <v>43166.513415081019</v>
      </c>
      <c r="B5686" s="2">
        <v>42986</v>
      </c>
      <c r="C5686" s="1" t="s">
        <v>96</v>
      </c>
      <c r="D5686" s="1">
        <v>52921</v>
      </c>
      <c r="E5686" s="1" t="s">
        <v>4170</v>
      </c>
      <c r="F5686" s="1" t="s">
        <v>98</v>
      </c>
      <c r="G5686" s="1" t="s">
        <v>177</v>
      </c>
      <c r="H5686" s="1" t="s">
        <v>100</v>
      </c>
      <c r="K5686" s="1">
        <v>0.33</v>
      </c>
      <c r="O5686" s="1">
        <v>0.26</v>
      </c>
      <c r="P5686" s="1" t="s">
        <v>110</v>
      </c>
      <c r="Q5686" s="1" t="s">
        <v>101</v>
      </c>
      <c r="R5686" s="1" t="s">
        <v>102</v>
      </c>
      <c r="S5686" s="1" t="s">
        <v>101</v>
      </c>
      <c r="T5686" s="1" t="s">
        <v>5552</v>
      </c>
      <c r="U5686" s="1" t="s">
        <v>247</v>
      </c>
      <c r="Z5686" s="1" t="s">
        <v>33</v>
      </c>
      <c r="AA5686" s="1">
        <v>0.26</v>
      </c>
      <c r="AG5686" s="1">
        <v>65</v>
      </c>
      <c r="AM5686" s="1">
        <v>15</v>
      </c>
    </row>
    <row r="5687" spans="1:41" ht="25.5">
      <c r="A5687" s="6">
        <v>43166.514291921296</v>
      </c>
      <c r="B5687" s="2">
        <v>42986</v>
      </c>
      <c r="C5687" s="1" t="s">
        <v>117</v>
      </c>
      <c r="D5687" s="1">
        <v>52921</v>
      </c>
      <c r="E5687" s="1" t="s">
        <v>4170</v>
      </c>
      <c r="F5687" s="1" t="s">
        <v>98</v>
      </c>
      <c r="G5687" s="1" t="s">
        <v>99</v>
      </c>
      <c r="H5687" s="1" t="s">
        <v>100</v>
      </c>
      <c r="O5687" s="1">
        <v>0.26</v>
      </c>
      <c r="P5687" s="1" t="s">
        <v>110</v>
      </c>
      <c r="Q5687" s="1" t="s">
        <v>101</v>
      </c>
      <c r="R5687" s="1" t="s">
        <v>102</v>
      </c>
      <c r="S5687" s="1" t="s">
        <v>103</v>
      </c>
      <c r="T5687" s="1" t="s">
        <v>5566</v>
      </c>
      <c r="U5687" s="1" t="s">
        <v>247</v>
      </c>
      <c r="Z5687" s="1" t="s">
        <v>33</v>
      </c>
      <c r="AA5687" s="1">
        <v>0.26</v>
      </c>
      <c r="AC5687" s="1">
        <v>2</v>
      </c>
      <c r="AD5687" s="1">
        <v>1.3</v>
      </c>
      <c r="AI5687" s="1">
        <v>0.26</v>
      </c>
      <c r="AJ5687" s="1" t="s">
        <v>110</v>
      </c>
      <c r="AM5687" s="1">
        <v>15</v>
      </c>
    </row>
    <row r="5688" spans="1:41" ht="38.25">
      <c r="A5688" s="6">
        <v>43166.515270046293</v>
      </c>
      <c r="B5688" s="2">
        <v>42987</v>
      </c>
      <c r="C5688" s="1" t="s">
        <v>96</v>
      </c>
      <c r="D5688" s="1">
        <v>52921</v>
      </c>
      <c r="E5688" s="1" t="s">
        <v>4170</v>
      </c>
      <c r="F5688" s="1" t="s">
        <v>98</v>
      </c>
      <c r="G5688" s="1" t="s">
        <v>99</v>
      </c>
      <c r="H5688" s="1" t="s">
        <v>100</v>
      </c>
      <c r="K5688" s="1">
        <v>0.33</v>
      </c>
      <c r="O5688" s="1">
        <v>0.26</v>
      </c>
      <c r="P5688" s="1" t="s">
        <v>110</v>
      </c>
      <c r="Q5688" s="1" t="s">
        <v>101</v>
      </c>
      <c r="R5688" s="1" t="s">
        <v>102</v>
      </c>
      <c r="S5688" s="1" t="s">
        <v>101</v>
      </c>
      <c r="T5688" s="1" t="s">
        <v>5552</v>
      </c>
      <c r="U5688" s="1" t="s">
        <v>114</v>
      </c>
      <c r="Z5688" s="1" t="s">
        <v>33</v>
      </c>
      <c r="AA5688" s="1">
        <v>0.26</v>
      </c>
      <c r="AG5688" s="1">
        <v>65</v>
      </c>
      <c r="AM5688" s="1">
        <v>15</v>
      </c>
      <c r="AN5688" s="1">
        <v>2</v>
      </c>
    </row>
    <row r="5689" spans="1:41" ht="38.25">
      <c r="A5689" s="6">
        <v>43166.516188194444</v>
      </c>
      <c r="B5689" s="2">
        <v>42987</v>
      </c>
      <c r="C5689" s="1" t="s">
        <v>117</v>
      </c>
      <c r="D5689" s="1">
        <v>52921</v>
      </c>
      <c r="E5689" s="1" t="s">
        <v>4170</v>
      </c>
      <c r="F5689" s="1" t="s">
        <v>98</v>
      </c>
      <c r="G5689" s="1" t="s">
        <v>99</v>
      </c>
      <c r="H5689" s="1" t="s">
        <v>100</v>
      </c>
      <c r="O5689" s="1">
        <v>0.26</v>
      </c>
      <c r="P5689" s="1" t="s">
        <v>110</v>
      </c>
      <c r="Q5689" s="1" t="s">
        <v>101</v>
      </c>
      <c r="R5689" s="1" t="s">
        <v>102</v>
      </c>
      <c r="S5689" s="1" t="s">
        <v>101</v>
      </c>
      <c r="T5689" s="1" t="s">
        <v>5552</v>
      </c>
      <c r="U5689" s="1" t="s">
        <v>247</v>
      </c>
      <c r="Z5689" s="1" t="s">
        <v>33</v>
      </c>
      <c r="AA5689" s="1">
        <v>0.26</v>
      </c>
      <c r="AD5689" s="1">
        <v>1.3</v>
      </c>
      <c r="AG5689" s="1">
        <v>65</v>
      </c>
      <c r="AI5689" s="1">
        <v>0.26</v>
      </c>
      <c r="AJ5689" s="1" t="s">
        <v>110</v>
      </c>
      <c r="AL5689" s="1" t="s">
        <v>6391</v>
      </c>
      <c r="AM5689" s="1">
        <v>15</v>
      </c>
      <c r="AN5689" s="1">
        <v>2</v>
      </c>
    </row>
    <row r="5690" spans="1:41" ht="38.25">
      <c r="A5690" s="6">
        <v>43166.517003182875</v>
      </c>
      <c r="B5690" s="2">
        <v>42988</v>
      </c>
      <c r="C5690" s="1" t="s">
        <v>96</v>
      </c>
      <c r="D5690" s="1">
        <v>52921</v>
      </c>
      <c r="E5690" s="1" t="s">
        <v>4170</v>
      </c>
      <c r="F5690" s="1" t="s">
        <v>98</v>
      </c>
      <c r="G5690" s="1" t="s">
        <v>99</v>
      </c>
      <c r="H5690" s="1" t="s">
        <v>100</v>
      </c>
      <c r="K5690" s="1">
        <v>0.33</v>
      </c>
      <c r="O5690" s="1">
        <v>0.26</v>
      </c>
      <c r="P5690" s="1" t="s">
        <v>110</v>
      </c>
      <c r="Q5690" s="1" t="s">
        <v>101</v>
      </c>
      <c r="R5690" s="1" t="s">
        <v>102</v>
      </c>
      <c r="S5690" s="1" t="s">
        <v>101</v>
      </c>
      <c r="T5690" s="1" t="s">
        <v>5552</v>
      </c>
      <c r="U5690" s="1" t="s">
        <v>141</v>
      </c>
      <c r="Z5690" s="1" t="s">
        <v>33</v>
      </c>
      <c r="AA5690" s="1">
        <v>0.26</v>
      </c>
      <c r="AG5690" s="1">
        <v>65</v>
      </c>
      <c r="AL5690" s="1" t="s">
        <v>6392</v>
      </c>
      <c r="AM5690" s="1">
        <v>15</v>
      </c>
      <c r="AN5690" s="1">
        <v>2</v>
      </c>
    </row>
    <row r="5691" spans="1:41" ht="51">
      <c r="A5691" s="6">
        <v>43166.518478206017</v>
      </c>
      <c r="B5691" s="2">
        <v>42988</v>
      </c>
      <c r="C5691" s="1" t="s">
        <v>117</v>
      </c>
      <c r="D5691" s="1">
        <v>52921</v>
      </c>
      <c r="E5691" s="1" t="s">
        <v>4170</v>
      </c>
      <c r="F5691" s="1" t="s">
        <v>98</v>
      </c>
      <c r="G5691" s="1" t="s">
        <v>99</v>
      </c>
      <c r="H5691" s="1" t="s">
        <v>100</v>
      </c>
      <c r="O5691" s="1">
        <v>0.26</v>
      </c>
      <c r="P5691" s="1" t="s">
        <v>110</v>
      </c>
      <c r="Q5691" s="1" t="s">
        <v>101</v>
      </c>
      <c r="R5691" s="1" t="s">
        <v>102</v>
      </c>
      <c r="S5691" s="1" t="s">
        <v>101</v>
      </c>
      <c r="T5691" s="1" t="s">
        <v>5566</v>
      </c>
      <c r="U5691" s="1" t="s">
        <v>105</v>
      </c>
      <c r="V5691" s="1">
        <v>32</v>
      </c>
      <c r="W5691" s="1">
        <v>45</v>
      </c>
      <c r="X5691" s="1">
        <v>3.6</v>
      </c>
      <c r="Z5691" s="1" t="s">
        <v>33</v>
      </c>
      <c r="AA5691" s="1">
        <v>0.26</v>
      </c>
      <c r="AB5691" s="1">
        <v>90</v>
      </c>
      <c r="AI5691" s="1">
        <v>0.26</v>
      </c>
      <c r="AJ5691" s="1" t="s">
        <v>110</v>
      </c>
      <c r="AL5691" s="1" t="s">
        <v>6394</v>
      </c>
      <c r="AM5691" s="1">
        <v>11</v>
      </c>
      <c r="AN5691" s="1">
        <v>2</v>
      </c>
      <c r="AO5691" s="1">
        <v>30</v>
      </c>
    </row>
    <row r="5692" spans="1:41" ht="38.25">
      <c r="A5692" s="6">
        <v>43166.519424872684</v>
      </c>
      <c r="B5692" s="2">
        <v>42989</v>
      </c>
      <c r="C5692" s="1" t="s">
        <v>96</v>
      </c>
      <c r="D5692" s="1">
        <v>52921</v>
      </c>
      <c r="E5692" s="1" t="s">
        <v>4170</v>
      </c>
      <c r="F5692" s="1" t="s">
        <v>98</v>
      </c>
      <c r="G5692" s="1" t="s">
        <v>99</v>
      </c>
      <c r="H5692" s="1" t="s">
        <v>100</v>
      </c>
      <c r="K5692" s="1">
        <v>0.33</v>
      </c>
      <c r="O5692" s="1">
        <v>0.26</v>
      </c>
      <c r="P5692" s="1" t="s">
        <v>110</v>
      </c>
      <c r="Q5692" s="1" t="s">
        <v>101</v>
      </c>
      <c r="R5692" s="1" t="s">
        <v>102</v>
      </c>
      <c r="S5692" s="1" t="s">
        <v>112</v>
      </c>
      <c r="T5692" s="1" t="s">
        <v>5552</v>
      </c>
      <c r="U5692" s="1" t="s">
        <v>141</v>
      </c>
      <c r="Z5692" s="1" t="s">
        <v>33</v>
      </c>
      <c r="AA5692" s="1">
        <v>0.26</v>
      </c>
      <c r="AB5692" s="1">
        <v>90</v>
      </c>
      <c r="AG5692" s="1">
        <v>65</v>
      </c>
      <c r="AL5692" s="1" t="s">
        <v>6396</v>
      </c>
      <c r="AM5692" s="1">
        <v>11</v>
      </c>
      <c r="AN5692" s="1">
        <v>2</v>
      </c>
      <c r="AO5692" s="1">
        <v>30</v>
      </c>
    </row>
    <row r="5693" spans="1:41" ht="51">
      <c r="A5693" s="6">
        <v>43166.522111851853</v>
      </c>
      <c r="B5693" s="2">
        <v>42989</v>
      </c>
      <c r="C5693" s="1" t="s">
        <v>117</v>
      </c>
      <c r="D5693" s="1">
        <v>52921</v>
      </c>
      <c r="E5693" s="1" t="s">
        <v>4170</v>
      </c>
      <c r="F5693" s="1" t="s">
        <v>98</v>
      </c>
      <c r="G5693" s="1" t="s">
        <v>99</v>
      </c>
      <c r="H5693" s="1" t="s">
        <v>100</v>
      </c>
      <c r="O5693" s="1">
        <v>0.26</v>
      </c>
      <c r="P5693" s="1" t="s">
        <v>110</v>
      </c>
      <c r="Q5693" s="1" t="s">
        <v>101</v>
      </c>
      <c r="R5693" s="1" t="s">
        <v>102</v>
      </c>
      <c r="S5693" s="1" t="s">
        <v>101</v>
      </c>
      <c r="T5693" s="1" t="s">
        <v>5552</v>
      </c>
      <c r="U5693" s="1" t="s">
        <v>141</v>
      </c>
      <c r="Z5693" s="1" t="s">
        <v>33</v>
      </c>
      <c r="AA5693" s="1">
        <v>0.26</v>
      </c>
      <c r="AB5693" s="1">
        <v>90</v>
      </c>
      <c r="AG5693" s="1">
        <v>65</v>
      </c>
      <c r="AI5693" s="1">
        <v>0.26</v>
      </c>
      <c r="AL5693" s="1" t="s">
        <v>6397</v>
      </c>
      <c r="AM5693" s="1">
        <v>11</v>
      </c>
      <c r="AN5693" s="1">
        <v>2</v>
      </c>
      <c r="AO5693" s="1">
        <v>30</v>
      </c>
    </row>
    <row r="5694" spans="1:41" ht="38.25">
      <c r="A5694" s="6">
        <v>43166.540318402782</v>
      </c>
      <c r="B5694" s="2">
        <v>42990</v>
      </c>
      <c r="C5694" s="1" t="s">
        <v>96</v>
      </c>
      <c r="D5694" s="1">
        <v>52921</v>
      </c>
      <c r="E5694" s="1" t="s">
        <v>4170</v>
      </c>
      <c r="F5694" s="1" t="s">
        <v>98</v>
      </c>
      <c r="G5694" s="1" t="s">
        <v>99</v>
      </c>
      <c r="H5694" s="1" t="s">
        <v>100</v>
      </c>
      <c r="K5694" s="1">
        <v>0.33</v>
      </c>
      <c r="O5694" s="1">
        <v>0.26</v>
      </c>
      <c r="P5694" s="1" t="s">
        <v>110</v>
      </c>
      <c r="Q5694" s="1" t="s">
        <v>101</v>
      </c>
      <c r="R5694" s="1" t="s">
        <v>111</v>
      </c>
      <c r="S5694" s="1" t="s">
        <v>133</v>
      </c>
      <c r="T5694" s="1" t="s">
        <v>5552</v>
      </c>
      <c r="U5694" s="1" t="s">
        <v>247</v>
      </c>
      <c r="Z5694" s="1" t="s">
        <v>33</v>
      </c>
      <c r="AA5694" s="1">
        <v>0.26</v>
      </c>
      <c r="AB5694" s="1">
        <v>90</v>
      </c>
      <c r="AG5694" s="1">
        <v>65</v>
      </c>
      <c r="AK5694" s="1" t="s">
        <v>2069</v>
      </c>
      <c r="AL5694" s="1" t="s">
        <v>6398</v>
      </c>
      <c r="AM5694" s="1">
        <v>11</v>
      </c>
      <c r="AN5694" s="1">
        <v>2</v>
      </c>
      <c r="AO5694" s="1">
        <v>30</v>
      </c>
    </row>
    <row r="5695" spans="1:41" ht="25.5">
      <c r="A5695" s="6">
        <v>43166.543008541666</v>
      </c>
      <c r="B5695" s="2">
        <v>42990</v>
      </c>
      <c r="C5695" s="1" t="s">
        <v>117</v>
      </c>
      <c r="D5695" s="1">
        <v>52921</v>
      </c>
      <c r="E5695" s="1" t="s">
        <v>4170</v>
      </c>
      <c r="F5695" s="1" t="s">
        <v>98</v>
      </c>
      <c r="G5695" s="1" t="s">
        <v>99</v>
      </c>
      <c r="H5695" s="1" t="s">
        <v>100</v>
      </c>
      <c r="Q5695" s="1" t="s">
        <v>101</v>
      </c>
      <c r="R5695" s="1" t="s">
        <v>102</v>
      </c>
      <c r="S5695" s="1" t="s">
        <v>103</v>
      </c>
      <c r="T5695" s="1" t="s">
        <v>5566</v>
      </c>
      <c r="U5695" s="1" t="s">
        <v>247</v>
      </c>
      <c r="Z5695" s="1" t="s">
        <v>115</v>
      </c>
      <c r="AA5695" s="1">
        <v>0.26</v>
      </c>
      <c r="AB5695" s="1">
        <v>90</v>
      </c>
      <c r="AI5695" s="1">
        <v>0.26</v>
      </c>
      <c r="AJ5695" s="1" t="s">
        <v>110</v>
      </c>
      <c r="AM5695" s="1">
        <v>11</v>
      </c>
      <c r="AN5695" s="1">
        <v>2</v>
      </c>
      <c r="AO5695" s="1">
        <v>30</v>
      </c>
    </row>
    <row r="5696" spans="1:41" ht="38.25">
      <c r="A5696" s="6">
        <v>43166.490235856487</v>
      </c>
      <c r="B5696" s="2">
        <v>42991</v>
      </c>
      <c r="C5696" s="1" t="s">
        <v>96</v>
      </c>
      <c r="D5696" s="1">
        <v>52921</v>
      </c>
      <c r="E5696" s="1" t="s">
        <v>4170</v>
      </c>
      <c r="F5696" s="1" t="s">
        <v>98</v>
      </c>
      <c r="G5696" s="1" t="s">
        <v>99</v>
      </c>
      <c r="H5696" s="1" t="s">
        <v>100</v>
      </c>
      <c r="I5696" s="1" t="s">
        <v>223</v>
      </c>
      <c r="J5696" s="1" t="s">
        <v>115</v>
      </c>
      <c r="K5696" s="1">
        <v>0.33</v>
      </c>
      <c r="O5696" s="1">
        <v>0.26</v>
      </c>
      <c r="P5696" s="1" t="s">
        <v>110</v>
      </c>
      <c r="Q5696" s="1" t="s">
        <v>101</v>
      </c>
      <c r="R5696" s="1" t="s">
        <v>102</v>
      </c>
      <c r="S5696" s="1" t="s">
        <v>124</v>
      </c>
      <c r="T5696" s="1" t="s">
        <v>5552</v>
      </c>
      <c r="U5696" s="1" t="s">
        <v>247</v>
      </c>
      <c r="V5696" s="1">
        <v>16</v>
      </c>
      <c r="W5696" s="1">
        <v>128</v>
      </c>
      <c r="X5696" s="1">
        <v>2</v>
      </c>
      <c r="Z5696" s="1" t="s">
        <v>33</v>
      </c>
      <c r="AB5696" s="1">
        <v>90</v>
      </c>
      <c r="AG5696" s="1">
        <v>65</v>
      </c>
      <c r="AM5696" s="1">
        <v>11</v>
      </c>
      <c r="AN5696" s="1">
        <v>2</v>
      </c>
      <c r="AO5696" s="1">
        <v>30</v>
      </c>
    </row>
    <row r="5697" spans="1:41" ht="25.5">
      <c r="A5697" s="6">
        <v>43166.49202174769</v>
      </c>
      <c r="B5697" s="2">
        <v>42991</v>
      </c>
      <c r="C5697" s="1" t="s">
        <v>117</v>
      </c>
      <c r="D5697" s="1">
        <v>52921</v>
      </c>
      <c r="E5697" s="1" t="s">
        <v>4170</v>
      </c>
      <c r="F5697" s="1" t="s">
        <v>98</v>
      </c>
      <c r="G5697" s="1" t="s">
        <v>99</v>
      </c>
      <c r="H5697" s="1" t="s">
        <v>100</v>
      </c>
      <c r="Q5697" s="1" t="s">
        <v>101</v>
      </c>
      <c r="R5697" s="1" t="s">
        <v>102</v>
      </c>
      <c r="S5697" s="1" t="s">
        <v>101</v>
      </c>
      <c r="T5697" s="1" t="s">
        <v>5566</v>
      </c>
      <c r="U5697" s="1" t="s">
        <v>141</v>
      </c>
      <c r="Z5697" s="1" t="s">
        <v>33</v>
      </c>
      <c r="AB5697" s="1">
        <v>90</v>
      </c>
      <c r="AI5697" s="1">
        <v>0.26</v>
      </c>
      <c r="AJ5697" s="1" t="s">
        <v>110</v>
      </c>
      <c r="AL5697" s="1" t="s">
        <v>6399</v>
      </c>
      <c r="AM5697" s="1">
        <v>8</v>
      </c>
      <c r="AN5697" s="1">
        <v>2</v>
      </c>
      <c r="AO5697" s="1">
        <v>30</v>
      </c>
    </row>
    <row r="5698" spans="1:41" ht="38.25">
      <c r="A5698" s="6">
        <v>43166.493022847222</v>
      </c>
      <c r="B5698" s="2">
        <v>42992</v>
      </c>
      <c r="C5698" s="1" t="s">
        <v>96</v>
      </c>
      <c r="D5698" s="1">
        <v>52921</v>
      </c>
      <c r="E5698" s="1" t="s">
        <v>4170</v>
      </c>
      <c r="F5698" s="1" t="s">
        <v>98</v>
      </c>
      <c r="G5698" s="1" t="s">
        <v>177</v>
      </c>
      <c r="H5698" s="1" t="s">
        <v>100</v>
      </c>
      <c r="K5698" s="1">
        <v>0.33</v>
      </c>
      <c r="O5698" s="1">
        <v>0.26</v>
      </c>
      <c r="P5698" s="1" t="s">
        <v>110</v>
      </c>
      <c r="Q5698" s="1" t="s">
        <v>101</v>
      </c>
      <c r="R5698" s="1" t="s">
        <v>102</v>
      </c>
      <c r="S5698" s="1" t="s">
        <v>101</v>
      </c>
      <c r="T5698" s="1" t="s">
        <v>5552</v>
      </c>
      <c r="U5698" s="1" t="s">
        <v>141</v>
      </c>
      <c r="Z5698" s="1" t="s">
        <v>33</v>
      </c>
      <c r="AB5698" s="1">
        <v>90</v>
      </c>
      <c r="AG5698" s="1">
        <v>65</v>
      </c>
      <c r="AL5698" s="1" t="s">
        <v>3644</v>
      </c>
      <c r="AM5698" s="1">
        <v>8</v>
      </c>
      <c r="AN5698" s="1">
        <v>2</v>
      </c>
      <c r="AO5698" s="1">
        <v>30</v>
      </c>
    </row>
    <row r="5699" spans="1:41" ht="25.5">
      <c r="A5699" s="6">
        <v>43166.494363414356</v>
      </c>
      <c r="B5699" s="2">
        <v>42992</v>
      </c>
      <c r="C5699" s="1" t="s">
        <v>117</v>
      </c>
      <c r="D5699" s="1">
        <v>52921</v>
      </c>
      <c r="E5699" s="1" t="s">
        <v>4170</v>
      </c>
      <c r="F5699" s="1" t="s">
        <v>303</v>
      </c>
      <c r="G5699" s="1" t="s">
        <v>177</v>
      </c>
      <c r="H5699" s="1" t="s">
        <v>100</v>
      </c>
      <c r="Q5699" s="1" t="s">
        <v>101</v>
      </c>
      <c r="R5699" s="1" t="s">
        <v>102</v>
      </c>
      <c r="S5699" s="1" t="s">
        <v>101</v>
      </c>
      <c r="T5699" s="1" t="s">
        <v>6402</v>
      </c>
      <c r="U5699" s="1" t="s">
        <v>141</v>
      </c>
      <c r="V5699" s="1">
        <v>15</v>
      </c>
      <c r="W5699" s="1">
        <v>2</v>
      </c>
      <c r="X5699" s="1">
        <v>156</v>
      </c>
      <c r="Z5699" s="1" t="s">
        <v>33</v>
      </c>
      <c r="AF5699" s="1">
        <v>1.3</v>
      </c>
      <c r="AI5699" s="1">
        <v>0.26</v>
      </c>
      <c r="AJ5699" s="1" t="s">
        <v>110</v>
      </c>
      <c r="AL5699" s="1" t="s">
        <v>3644</v>
      </c>
      <c r="AM5699" s="1">
        <v>5</v>
      </c>
      <c r="AN5699" s="1">
        <v>2</v>
      </c>
    </row>
    <row r="5700" spans="1:41" ht="25.5">
      <c r="A5700" s="6">
        <v>43166.495388796291</v>
      </c>
      <c r="B5700" s="2">
        <v>42993</v>
      </c>
      <c r="C5700" s="1" t="s">
        <v>96</v>
      </c>
      <c r="D5700" s="1">
        <v>52921</v>
      </c>
      <c r="E5700" s="1" t="s">
        <v>4170</v>
      </c>
      <c r="F5700" s="1" t="s">
        <v>98</v>
      </c>
      <c r="G5700" s="1" t="s">
        <v>99</v>
      </c>
      <c r="H5700" s="1" t="s">
        <v>100</v>
      </c>
      <c r="K5700" s="1">
        <v>0.33</v>
      </c>
      <c r="O5700" s="1">
        <v>0.26</v>
      </c>
      <c r="P5700" s="1" t="s">
        <v>110</v>
      </c>
      <c r="Q5700" s="1" t="s">
        <v>101</v>
      </c>
      <c r="R5700" s="1" t="s">
        <v>102</v>
      </c>
      <c r="S5700" s="1" t="s">
        <v>124</v>
      </c>
      <c r="T5700" s="1" t="s">
        <v>6404</v>
      </c>
      <c r="U5700" s="1" t="s">
        <v>141</v>
      </c>
      <c r="Z5700" s="1" t="s">
        <v>33</v>
      </c>
      <c r="AL5700" s="1" t="s">
        <v>3644</v>
      </c>
      <c r="AM5700" s="1">
        <v>5</v>
      </c>
      <c r="AN5700" s="1">
        <v>2</v>
      </c>
    </row>
    <row r="5701" spans="1:41" ht="25.5">
      <c r="A5701" s="6">
        <v>43166.496555497681</v>
      </c>
      <c r="B5701" s="2">
        <v>42993</v>
      </c>
      <c r="C5701" s="1" t="s">
        <v>117</v>
      </c>
      <c r="D5701" s="1">
        <v>52921</v>
      </c>
      <c r="E5701" s="1" t="s">
        <v>4170</v>
      </c>
      <c r="F5701" s="1" t="s">
        <v>98</v>
      </c>
      <c r="G5701" s="1" t="s">
        <v>99</v>
      </c>
      <c r="H5701" s="1" t="s">
        <v>100</v>
      </c>
      <c r="Q5701" s="1" t="s">
        <v>101</v>
      </c>
      <c r="R5701" s="1" t="s">
        <v>102</v>
      </c>
      <c r="S5701" s="1" t="s">
        <v>101</v>
      </c>
      <c r="T5701" s="1" t="s">
        <v>6405</v>
      </c>
      <c r="U5701" s="1" t="s">
        <v>141</v>
      </c>
      <c r="Z5701" s="1" t="s">
        <v>33</v>
      </c>
      <c r="AF5701" s="1">
        <v>1.3</v>
      </c>
      <c r="AG5701" s="1">
        <v>65</v>
      </c>
      <c r="AI5701" s="1">
        <v>0.26</v>
      </c>
      <c r="AJ5701" s="1" t="s">
        <v>110</v>
      </c>
      <c r="AL5701" s="1" t="s">
        <v>6406</v>
      </c>
      <c r="AN5701" s="1">
        <v>2</v>
      </c>
    </row>
    <row r="5702" spans="1:41" ht="25.5">
      <c r="A5702" s="6">
        <v>43166.497400347223</v>
      </c>
      <c r="B5702" s="2">
        <v>42994</v>
      </c>
      <c r="C5702" s="1" t="s">
        <v>96</v>
      </c>
      <c r="D5702" s="1">
        <v>52921</v>
      </c>
      <c r="E5702" s="1" t="s">
        <v>4170</v>
      </c>
      <c r="F5702" s="1" t="s">
        <v>98</v>
      </c>
      <c r="G5702" s="1" t="s">
        <v>99</v>
      </c>
      <c r="H5702" s="1" t="s">
        <v>100</v>
      </c>
      <c r="K5702" s="1">
        <v>0.33</v>
      </c>
      <c r="O5702" s="1">
        <v>0.26</v>
      </c>
      <c r="P5702" s="1" t="s">
        <v>110</v>
      </c>
      <c r="Q5702" s="1" t="s">
        <v>101</v>
      </c>
      <c r="R5702" s="1" t="s">
        <v>102</v>
      </c>
      <c r="S5702" s="1" t="s">
        <v>101</v>
      </c>
      <c r="T5702" s="1" t="s">
        <v>6405</v>
      </c>
      <c r="U5702" s="1" t="s">
        <v>141</v>
      </c>
      <c r="Z5702" s="1" t="s">
        <v>33</v>
      </c>
      <c r="AG5702" s="1">
        <v>65</v>
      </c>
      <c r="AL5702" s="1" t="s">
        <v>3644</v>
      </c>
      <c r="AM5702" s="1">
        <v>5</v>
      </c>
      <c r="AN5702" s="1">
        <v>2</v>
      </c>
    </row>
    <row r="5703" spans="1:41" ht="25.5">
      <c r="A5703" s="6">
        <v>43166.498571770833</v>
      </c>
      <c r="B5703" s="2">
        <v>42994</v>
      </c>
      <c r="C5703" s="1" t="s">
        <v>117</v>
      </c>
      <c r="D5703" s="1">
        <v>52921</v>
      </c>
      <c r="E5703" s="1" t="s">
        <v>4170</v>
      </c>
      <c r="F5703" s="1" t="s">
        <v>98</v>
      </c>
      <c r="G5703" s="1" t="s">
        <v>99</v>
      </c>
      <c r="H5703" s="1" t="s">
        <v>100</v>
      </c>
      <c r="Q5703" s="1" t="s">
        <v>101</v>
      </c>
      <c r="R5703" s="1" t="s">
        <v>102</v>
      </c>
      <c r="S5703" s="1" t="s">
        <v>101</v>
      </c>
      <c r="T5703" s="1" t="s">
        <v>6404</v>
      </c>
      <c r="U5703" s="1" t="s">
        <v>141</v>
      </c>
      <c r="Z5703" s="1" t="s">
        <v>33</v>
      </c>
      <c r="AG5703" s="1">
        <v>65</v>
      </c>
      <c r="AI5703" s="1">
        <v>0.26</v>
      </c>
      <c r="AJ5703" s="1" t="s">
        <v>110</v>
      </c>
      <c r="AL5703" s="1" t="s">
        <v>3644</v>
      </c>
      <c r="AM5703" s="1">
        <v>5</v>
      </c>
      <c r="AN5703" s="1">
        <v>2</v>
      </c>
    </row>
    <row r="5704" spans="1:41" ht="38.25">
      <c r="A5704" s="6">
        <v>43166.4997325</v>
      </c>
      <c r="B5704" s="2">
        <v>42995</v>
      </c>
      <c r="C5704" s="1" t="s">
        <v>96</v>
      </c>
      <c r="D5704" s="1">
        <v>52921</v>
      </c>
      <c r="E5704" s="1" t="s">
        <v>4170</v>
      </c>
      <c r="F5704" s="1" t="s">
        <v>98</v>
      </c>
      <c r="G5704" s="1" t="s">
        <v>177</v>
      </c>
      <c r="H5704" s="1" t="s">
        <v>100</v>
      </c>
      <c r="K5704" s="1">
        <v>0.33</v>
      </c>
      <c r="Q5704" s="1" t="s">
        <v>101</v>
      </c>
      <c r="R5704" s="1" t="s">
        <v>102</v>
      </c>
      <c r="S5704" s="1" t="s">
        <v>124</v>
      </c>
      <c r="T5704" s="1" t="s">
        <v>113</v>
      </c>
      <c r="U5704" s="1" t="s">
        <v>141</v>
      </c>
      <c r="Z5704" s="1" t="s">
        <v>33</v>
      </c>
      <c r="AG5704" s="1">
        <v>65</v>
      </c>
      <c r="AL5704" s="1" t="s">
        <v>6407</v>
      </c>
      <c r="AN5704" s="1">
        <v>2</v>
      </c>
    </row>
    <row r="5705" spans="1:41" ht="25.5">
      <c r="A5705" s="6">
        <v>43166.500772210653</v>
      </c>
      <c r="B5705" s="2">
        <v>42995</v>
      </c>
      <c r="C5705" s="1" t="s">
        <v>117</v>
      </c>
      <c r="D5705" s="1">
        <v>52921</v>
      </c>
      <c r="E5705" s="1" t="s">
        <v>6408</v>
      </c>
      <c r="F5705" s="1" t="s">
        <v>98</v>
      </c>
      <c r="G5705" s="1" t="s">
        <v>177</v>
      </c>
      <c r="H5705" s="1" t="s">
        <v>100</v>
      </c>
      <c r="Q5705" s="1" t="s">
        <v>101</v>
      </c>
      <c r="R5705" s="1" t="s">
        <v>102</v>
      </c>
      <c r="S5705" s="1" t="s">
        <v>101</v>
      </c>
      <c r="U5705" s="1" t="s">
        <v>141</v>
      </c>
      <c r="Z5705" s="1" t="s">
        <v>33</v>
      </c>
      <c r="AI5705" s="1">
        <v>0.26</v>
      </c>
      <c r="AJ5705" s="1" t="s">
        <v>110</v>
      </c>
      <c r="AL5705" s="1" t="s">
        <v>6410</v>
      </c>
      <c r="AN5705" s="1">
        <v>2</v>
      </c>
    </row>
    <row r="5706" spans="1:41" ht="25.5">
      <c r="A5706" s="6">
        <v>43166.501471631942</v>
      </c>
      <c r="B5706" s="2">
        <v>42996</v>
      </c>
      <c r="C5706" s="1" t="s">
        <v>96</v>
      </c>
      <c r="D5706" s="1">
        <v>52921</v>
      </c>
      <c r="E5706" s="1" t="s">
        <v>4170</v>
      </c>
      <c r="F5706" s="1" t="s">
        <v>98</v>
      </c>
      <c r="G5706" s="1" t="s">
        <v>99</v>
      </c>
      <c r="H5706" s="1" t="s">
        <v>100</v>
      </c>
      <c r="AL5706" s="1" t="s">
        <v>6411</v>
      </c>
      <c r="AN5706" s="1">
        <v>2</v>
      </c>
    </row>
    <row r="5707" spans="1:41" ht="25.5">
      <c r="A5707" s="6">
        <v>43166.502244895833</v>
      </c>
      <c r="B5707" s="2">
        <v>42996</v>
      </c>
      <c r="C5707" s="1" t="s">
        <v>117</v>
      </c>
      <c r="D5707" s="1">
        <v>52921</v>
      </c>
      <c r="E5707" s="1" t="s">
        <v>4170</v>
      </c>
      <c r="F5707" s="1" t="s">
        <v>98</v>
      </c>
      <c r="G5707" s="1" t="s">
        <v>99</v>
      </c>
      <c r="H5707" s="1" t="s">
        <v>100</v>
      </c>
      <c r="M5707" s="1">
        <v>0.33</v>
      </c>
      <c r="N5707" s="1" t="s">
        <v>110</v>
      </c>
      <c r="O5707" s="1">
        <v>0.26</v>
      </c>
      <c r="P5707" s="1" t="s">
        <v>110</v>
      </c>
      <c r="Q5707" s="1" t="s">
        <v>101</v>
      </c>
      <c r="R5707" s="1" t="s">
        <v>122</v>
      </c>
      <c r="S5707" s="1" t="s">
        <v>101</v>
      </c>
      <c r="T5707" s="1" t="s">
        <v>113</v>
      </c>
      <c r="U5707" s="1" t="s">
        <v>141</v>
      </c>
      <c r="Z5707" s="1" t="s">
        <v>33</v>
      </c>
      <c r="AG5707" s="1">
        <v>65</v>
      </c>
      <c r="AI5707" s="1">
        <v>0.26</v>
      </c>
      <c r="AJ5707" s="1" t="s">
        <v>110</v>
      </c>
      <c r="AL5707" s="1" t="s">
        <v>3644</v>
      </c>
      <c r="AN5707" s="1">
        <v>2</v>
      </c>
    </row>
    <row r="5708" spans="1:41" ht="25.5">
      <c r="A5708" s="6">
        <v>43166.503912060187</v>
      </c>
      <c r="B5708" s="2">
        <v>42997</v>
      </c>
      <c r="C5708" s="1" t="s">
        <v>96</v>
      </c>
      <c r="D5708" s="1">
        <v>52921</v>
      </c>
      <c r="E5708" s="1" t="s">
        <v>4170</v>
      </c>
      <c r="F5708" s="1" t="s">
        <v>98</v>
      </c>
      <c r="G5708" s="1" t="s">
        <v>99</v>
      </c>
      <c r="H5708" s="1" t="s">
        <v>109</v>
      </c>
      <c r="M5708" s="1">
        <v>0.33</v>
      </c>
      <c r="N5708" s="1" t="s">
        <v>110</v>
      </c>
      <c r="Q5708" s="1" t="s">
        <v>101</v>
      </c>
      <c r="R5708" s="1" t="s">
        <v>102</v>
      </c>
      <c r="S5708" s="1" t="s">
        <v>101</v>
      </c>
      <c r="U5708" s="1" t="s">
        <v>105</v>
      </c>
      <c r="Z5708" s="1" t="s">
        <v>33</v>
      </c>
      <c r="AL5708" s="1" t="s">
        <v>6415</v>
      </c>
      <c r="AN5708" s="1">
        <v>2</v>
      </c>
    </row>
    <row r="5709" spans="1:41" ht="25.5">
      <c r="A5709" s="6">
        <v>43166.504050243057</v>
      </c>
      <c r="B5709" s="2">
        <v>42997</v>
      </c>
      <c r="C5709" s="1" t="s">
        <v>96</v>
      </c>
      <c r="D5709" s="1">
        <v>52921</v>
      </c>
      <c r="E5709" s="1" t="s">
        <v>4170</v>
      </c>
      <c r="F5709" s="1" t="s">
        <v>98</v>
      </c>
      <c r="G5709" s="1" t="s">
        <v>99</v>
      </c>
      <c r="H5709" s="1" t="s">
        <v>109</v>
      </c>
      <c r="M5709" s="1">
        <v>0.33</v>
      </c>
      <c r="N5709" s="1" t="s">
        <v>110</v>
      </c>
      <c r="Q5709" s="1" t="s">
        <v>101</v>
      </c>
      <c r="R5709" s="1" t="s">
        <v>102</v>
      </c>
      <c r="S5709" s="1" t="s">
        <v>101</v>
      </c>
      <c r="U5709" s="1" t="s">
        <v>105</v>
      </c>
      <c r="Z5709" s="1" t="s">
        <v>33</v>
      </c>
      <c r="AL5709" s="1" t="s">
        <v>6415</v>
      </c>
      <c r="AN5709" s="1">
        <v>2</v>
      </c>
    </row>
    <row r="5710" spans="1:41" ht="25.5">
      <c r="A5710" s="6">
        <v>43166.505069328705</v>
      </c>
      <c r="B5710" s="2">
        <v>42997</v>
      </c>
      <c r="C5710" s="1" t="s">
        <v>117</v>
      </c>
      <c r="D5710" s="1">
        <v>52921</v>
      </c>
      <c r="E5710" s="1" t="s">
        <v>4170</v>
      </c>
      <c r="F5710" s="1" t="s">
        <v>98</v>
      </c>
      <c r="G5710" s="1" t="s">
        <v>99</v>
      </c>
      <c r="H5710" s="1" t="s">
        <v>100</v>
      </c>
      <c r="M5710" s="1">
        <v>0.33</v>
      </c>
      <c r="N5710" s="1" t="s">
        <v>110</v>
      </c>
      <c r="O5710" s="1">
        <v>0.26</v>
      </c>
      <c r="P5710" s="1" t="s">
        <v>110</v>
      </c>
      <c r="Q5710" s="1" t="s">
        <v>101</v>
      </c>
      <c r="R5710" s="1" t="s">
        <v>102</v>
      </c>
      <c r="S5710" s="1" t="s">
        <v>101</v>
      </c>
      <c r="T5710" s="1" t="s">
        <v>113</v>
      </c>
      <c r="U5710" s="1" t="s">
        <v>105</v>
      </c>
      <c r="Z5710" s="1" t="s">
        <v>33</v>
      </c>
      <c r="AG5710" s="1">
        <v>65</v>
      </c>
      <c r="AI5710" s="1">
        <v>0.26</v>
      </c>
      <c r="AJ5710" s="1" t="s">
        <v>110</v>
      </c>
      <c r="AL5710" s="1" t="s">
        <v>6416</v>
      </c>
      <c r="AN5710" s="1">
        <v>2</v>
      </c>
    </row>
    <row r="5711" spans="1:41" ht="38.25">
      <c r="A5711" s="6">
        <v>43166.505944178236</v>
      </c>
      <c r="B5711" s="2">
        <v>42998</v>
      </c>
      <c r="C5711" s="1" t="s">
        <v>96</v>
      </c>
      <c r="D5711" s="1">
        <v>52921</v>
      </c>
      <c r="E5711" s="1" t="s">
        <v>4170</v>
      </c>
      <c r="F5711" s="1" t="s">
        <v>98</v>
      </c>
      <c r="G5711" s="1" t="s">
        <v>99</v>
      </c>
      <c r="H5711" s="1" t="s">
        <v>100</v>
      </c>
      <c r="M5711" s="1">
        <v>0.33</v>
      </c>
      <c r="N5711" s="1" t="s">
        <v>110</v>
      </c>
      <c r="Q5711" s="1" t="s">
        <v>101</v>
      </c>
      <c r="R5711" s="1" t="s">
        <v>102</v>
      </c>
      <c r="S5711" s="1" t="s">
        <v>101</v>
      </c>
      <c r="U5711" s="1" t="s">
        <v>105</v>
      </c>
      <c r="Z5711" s="1" t="s">
        <v>33</v>
      </c>
      <c r="AL5711" s="1" t="s">
        <v>6417</v>
      </c>
      <c r="AN5711" s="1">
        <v>2</v>
      </c>
    </row>
    <row r="5712" spans="1:41" ht="51">
      <c r="A5712" s="6">
        <v>43166.507905694445</v>
      </c>
      <c r="B5712" s="2">
        <v>42998</v>
      </c>
      <c r="C5712" s="1" t="s">
        <v>117</v>
      </c>
      <c r="D5712" s="1">
        <v>52921</v>
      </c>
      <c r="E5712" s="1" t="s">
        <v>4170</v>
      </c>
      <c r="F5712" s="1" t="s">
        <v>98</v>
      </c>
      <c r="G5712" s="1" t="s">
        <v>99</v>
      </c>
      <c r="H5712" s="1" t="s">
        <v>100</v>
      </c>
      <c r="O5712" s="1">
        <v>0.26</v>
      </c>
      <c r="P5712" s="1" t="s">
        <v>110</v>
      </c>
      <c r="Q5712" s="1" t="s">
        <v>101</v>
      </c>
      <c r="R5712" s="1" t="s">
        <v>102</v>
      </c>
      <c r="S5712" s="1" t="s">
        <v>112</v>
      </c>
      <c r="T5712" s="1" t="s">
        <v>113</v>
      </c>
      <c r="U5712" s="1" t="s">
        <v>105</v>
      </c>
      <c r="Z5712" s="1" t="s">
        <v>33</v>
      </c>
      <c r="AG5712" s="1">
        <v>65</v>
      </c>
      <c r="AI5712" s="1">
        <v>0.26</v>
      </c>
      <c r="AJ5712" s="1" t="s">
        <v>110</v>
      </c>
      <c r="AL5712" s="1" t="s">
        <v>6418</v>
      </c>
      <c r="AN5712" s="1">
        <v>2</v>
      </c>
    </row>
    <row r="5713" spans="1:40" ht="25.5">
      <c r="A5713" s="6">
        <v>43166.508689513888</v>
      </c>
      <c r="B5713" s="2">
        <v>42999</v>
      </c>
      <c r="C5713" s="1" t="s">
        <v>96</v>
      </c>
      <c r="D5713" s="1">
        <v>52921</v>
      </c>
      <c r="E5713" s="1" t="s">
        <v>4170</v>
      </c>
      <c r="F5713" s="1" t="s">
        <v>98</v>
      </c>
      <c r="G5713" s="1" t="s">
        <v>99</v>
      </c>
      <c r="H5713" s="1" t="s">
        <v>100</v>
      </c>
      <c r="Q5713" s="1" t="s">
        <v>101</v>
      </c>
      <c r="R5713" s="1" t="s">
        <v>102</v>
      </c>
      <c r="S5713" s="1" t="s">
        <v>101</v>
      </c>
      <c r="U5713" s="1" t="s">
        <v>141</v>
      </c>
      <c r="Z5713" s="1" t="s">
        <v>33</v>
      </c>
      <c r="AL5713" s="1" t="s">
        <v>6415</v>
      </c>
      <c r="AN5713" s="1">
        <v>2</v>
      </c>
    </row>
    <row r="5714" spans="1:40" ht="25.5">
      <c r="A5714" s="6">
        <v>43166.590580949072</v>
      </c>
      <c r="B5714" s="2">
        <v>43011</v>
      </c>
      <c r="C5714" s="1" t="s">
        <v>96</v>
      </c>
      <c r="D5714" s="1">
        <v>52922</v>
      </c>
      <c r="E5714" s="1" t="s">
        <v>5110</v>
      </c>
      <c r="F5714" s="1" t="s">
        <v>98</v>
      </c>
      <c r="G5714" s="1" t="s">
        <v>99</v>
      </c>
      <c r="H5714" s="1" t="s">
        <v>109</v>
      </c>
      <c r="Q5714" s="1" t="s">
        <v>101</v>
      </c>
      <c r="R5714" s="1" t="s">
        <v>111</v>
      </c>
      <c r="S5714" s="1" t="s">
        <v>112</v>
      </c>
      <c r="U5714" s="1" t="s">
        <v>114</v>
      </c>
      <c r="Z5714" s="1" t="s">
        <v>115</v>
      </c>
    </row>
    <row r="5715" spans="1:40" ht="25.5">
      <c r="A5715" s="6">
        <v>43166.590966643518</v>
      </c>
      <c r="B5715" s="2">
        <v>43011</v>
      </c>
      <c r="C5715" s="1" t="s">
        <v>117</v>
      </c>
      <c r="D5715" s="1">
        <v>52922</v>
      </c>
      <c r="E5715" s="1" t="s">
        <v>5110</v>
      </c>
      <c r="F5715" s="1" t="s">
        <v>98</v>
      </c>
      <c r="G5715" s="1" t="s">
        <v>99</v>
      </c>
      <c r="H5715" s="1" t="s">
        <v>109</v>
      </c>
      <c r="Q5715" s="1" t="s">
        <v>101</v>
      </c>
      <c r="R5715" s="1" t="s">
        <v>111</v>
      </c>
      <c r="S5715" s="1" t="s">
        <v>112</v>
      </c>
      <c r="U5715" s="1" t="s">
        <v>114</v>
      </c>
      <c r="Z5715" s="1" t="s">
        <v>115</v>
      </c>
    </row>
    <row r="5716" spans="1:40" ht="25.5">
      <c r="A5716" s="6">
        <v>43166.591295289356</v>
      </c>
      <c r="B5716" s="2">
        <v>43012</v>
      </c>
      <c r="C5716" s="1" t="s">
        <v>96</v>
      </c>
      <c r="D5716" s="1">
        <v>52922</v>
      </c>
      <c r="E5716" s="1" t="s">
        <v>5110</v>
      </c>
      <c r="F5716" s="1" t="s">
        <v>98</v>
      </c>
      <c r="G5716" s="1" t="s">
        <v>99</v>
      </c>
      <c r="H5716" s="1" t="s">
        <v>109</v>
      </c>
      <c r="Q5716" s="1" t="s">
        <v>101</v>
      </c>
      <c r="R5716" s="1" t="s">
        <v>111</v>
      </c>
      <c r="S5716" s="1" t="s">
        <v>112</v>
      </c>
      <c r="U5716" s="1" t="s">
        <v>114</v>
      </c>
      <c r="Z5716" s="1" t="s">
        <v>115</v>
      </c>
    </row>
    <row r="5717" spans="1:40">
      <c r="A5717" s="6">
        <v>43166.544990381946</v>
      </c>
      <c r="B5717" s="2">
        <v>43008</v>
      </c>
      <c r="C5717" s="1" t="s">
        <v>96</v>
      </c>
      <c r="D5717" s="1">
        <v>52924</v>
      </c>
      <c r="E5717" s="1" t="s">
        <v>5090</v>
      </c>
      <c r="F5717" s="1" t="s">
        <v>98</v>
      </c>
      <c r="G5717" s="1" t="s">
        <v>99</v>
      </c>
      <c r="H5717" s="1" t="s">
        <v>109</v>
      </c>
      <c r="K5717" s="1">
        <v>0.25</v>
      </c>
      <c r="L5717" s="1">
        <v>0.25</v>
      </c>
      <c r="M5717" s="1">
        <v>0.25</v>
      </c>
      <c r="N5717" s="1" t="s">
        <v>110</v>
      </c>
      <c r="O5717" s="1">
        <v>0.2</v>
      </c>
      <c r="P5717" s="1" t="s">
        <v>110</v>
      </c>
      <c r="T5717" s="1" t="s">
        <v>113</v>
      </c>
      <c r="AG5717" s="1">
        <v>51</v>
      </c>
    </row>
    <row r="5718" spans="1:40">
      <c r="A5718" s="6">
        <v>43166.545699178241</v>
      </c>
      <c r="B5718" s="2">
        <v>43008</v>
      </c>
      <c r="C5718" s="1" t="s">
        <v>117</v>
      </c>
      <c r="D5718" s="1">
        <v>52924</v>
      </c>
      <c r="E5718" s="1" t="s">
        <v>5090</v>
      </c>
      <c r="F5718" s="1" t="s">
        <v>98</v>
      </c>
      <c r="G5718" s="1" t="s">
        <v>99</v>
      </c>
      <c r="H5718" s="1" t="s">
        <v>109</v>
      </c>
      <c r="L5718" s="1">
        <v>0.25</v>
      </c>
      <c r="M5718" s="1">
        <v>0.25</v>
      </c>
      <c r="N5718" s="1" t="s">
        <v>110</v>
      </c>
      <c r="T5718" s="1" t="s">
        <v>113</v>
      </c>
      <c r="AD5718" s="1">
        <v>1.02</v>
      </c>
      <c r="AG5718" s="1">
        <v>51</v>
      </c>
    </row>
    <row r="5719" spans="1:40" ht="25.5">
      <c r="A5719" s="6">
        <v>43166.546284768519</v>
      </c>
      <c r="B5719" s="2">
        <v>43009</v>
      </c>
      <c r="C5719" s="1" t="s">
        <v>96</v>
      </c>
      <c r="D5719" s="1">
        <v>52924</v>
      </c>
      <c r="E5719" s="1" t="s">
        <v>5090</v>
      </c>
      <c r="F5719" s="1" t="s">
        <v>98</v>
      </c>
      <c r="G5719" s="1" t="s">
        <v>99</v>
      </c>
      <c r="H5719" s="1" t="s">
        <v>109</v>
      </c>
      <c r="K5719" s="1">
        <v>0.25</v>
      </c>
      <c r="L5719" s="1">
        <v>0.25</v>
      </c>
      <c r="M5719" s="1">
        <v>0.25</v>
      </c>
      <c r="N5719" s="1" t="s">
        <v>110</v>
      </c>
      <c r="O5719" s="1">
        <v>0.2</v>
      </c>
      <c r="P5719" s="1" t="s">
        <v>110</v>
      </c>
      <c r="Q5719" s="1" t="s">
        <v>101</v>
      </c>
      <c r="R5719" s="1" t="s">
        <v>111</v>
      </c>
      <c r="S5719" s="1" t="s">
        <v>112</v>
      </c>
      <c r="T5719" s="1" t="s">
        <v>113</v>
      </c>
      <c r="U5719" s="1" t="s">
        <v>114</v>
      </c>
      <c r="Z5719" s="1" t="s">
        <v>115</v>
      </c>
      <c r="AG5719" s="1">
        <v>51</v>
      </c>
    </row>
    <row r="5720" spans="1:40" ht="25.5">
      <c r="A5720" s="6">
        <v>43166.546862592593</v>
      </c>
      <c r="B5720" s="2">
        <v>43009</v>
      </c>
      <c r="C5720" s="1" t="s">
        <v>117</v>
      </c>
      <c r="D5720" s="1">
        <v>52924</v>
      </c>
      <c r="E5720" s="1" t="s">
        <v>5090</v>
      </c>
      <c r="F5720" s="1" t="s">
        <v>98</v>
      </c>
      <c r="G5720" s="1" t="s">
        <v>99</v>
      </c>
      <c r="H5720" s="1" t="s">
        <v>100</v>
      </c>
      <c r="L5720" s="1">
        <v>0.25</v>
      </c>
      <c r="M5720" s="1">
        <v>0.25</v>
      </c>
      <c r="N5720" s="1" t="s">
        <v>110</v>
      </c>
      <c r="Q5720" s="1" t="s">
        <v>101</v>
      </c>
      <c r="R5720" s="1" t="s">
        <v>111</v>
      </c>
      <c r="S5720" s="1" t="s">
        <v>101</v>
      </c>
      <c r="T5720" s="1" t="s">
        <v>113</v>
      </c>
      <c r="U5720" s="1" t="s">
        <v>114</v>
      </c>
      <c r="Z5720" s="1" t="s">
        <v>115</v>
      </c>
      <c r="AD5720" s="1">
        <v>1.02</v>
      </c>
      <c r="AG5720" s="1">
        <v>51</v>
      </c>
    </row>
    <row r="5721" spans="1:40" ht="25.5">
      <c r="A5721" s="6">
        <v>43166.547488101853</v>
      </c>
      <c r="B5721" s="2">
        <v>43010</v>
      </c>
      <c r="C5721" s="1" t="s">
        <v>96</v>
      </c>
      <c r="D5721" s="1">
        <v>52924</v>
      </c>
      <c r="E5721" s="1" t="s">
        <v>5090</v>
      </c>
      <c r="F5721" s="1" t="s">
        <v>98</v>
      </c>
      <c r="G5721" s="1" t="s">
        <v>99</v>
      </c>
      <c r="H5721" s="1" t="s">
        <v>109</v>
      </c>
      <c r="K5721" s="1">
        <v>0.25</v>
      </c>
      <c r="L5721" s="1">
        <v>0.25</v>
      </c>
      <c r="M5721" s="1">
        <v>0.25</v>
      </c>
      <c r="N5721" s="1" t="s">
        <v>110</v>
      </c>
      <c r="O5721" s="1">
        <v>0.2</v>
      </c>
      <c r="P5721" s="1" t="s">
        <v>110</v>
      </c>
      <c r="Q5721" s="1" t="s">
        <v>101</v>
      </c>
      <c r="R5721" s="1" t="s">
        <v>111</v>
      </c>
      <c r="S5721" s="1" t="s">
        <v>112</v>
      </c>
      <c r="T5721" s="1" t="s">
        <v>113</v>
      </c>
      <c r="U5721" s="1" t="s">
        <v>114</v>
      </c>
      <c r="Z5721" s="1" t="s">
        <v>33</v>
      </c>
      <c r="AG5721" s="1">
        <v>51</v>
      </c>
    </row>
    <row r="5722" spans="1:40" ht="25.5">
      <c r="A5722" s="6">
        <v>43166.548106967588</v>
      </c>
      <c r="B5722" s="2">
        <v>43010</v>
      </c>
      <c r="C5722" s="1" t="s">
        <v>117</v>
      </c>
      <c r="D5722" s="1">
        <v>52924</v>
      </c>
      <c r="E5722" s="1" t="s">
        <v>5090</v>
      </c>
      <c r="F5722" s="1" t="s">
        <v>98</v>
      </c>
      <c r="G5722" s="1" t="s">
        <v>99</v>
      </c>
      <c r="H5722" s="1" t="s">
        <v>109</v>
      </c>
      <c r="L5722" s="1">
        <v>0.25</v>
      </c>
      <c r="M5722" s="1">
        <v>0.25</v>
      </c>
      <c r="N5722" s="1" t="s">
        <v>110</v>
      </c>
      <c r="O5722" s="1">
        <v>0.2</v>
      </c>
      <c r="P5722" s="1" t="s">
        <v>110</v>
      </c>
      <c r="Q5722" s="1" t="s">
        <v>101</v>
      </c>
      <c r="R5722" s="1" t="s">
        <v>111</v>
      </c>
      <c r="S5722" s="1" t="s">
        <v>112</v>
      </c>
      <c r="T5722" s="1" t="s">
        <v>113</v>
      </c>
      <c r="U5722" s="1" t="s">
        <v>114</v>
      </c>
      <c r="Z5722" s="1" t="s">
        <v>115</v>
      </c>
      <c r="AD5722" s="1">
        <v>1.02</v>
      </c>
      <c r="AG5722" s="1">
        <v>51</v>
      </c>
    </row>
    <row r="5723" spans="1:40" ht="25.5">
      <c r="A5723" s="6">
        <v>43166.548590636579</v>
      </c>
      <c r="B5723" s="2">
        <v>43011</v>
      </c>
      <c r="C5723" s="1" t="s">
        <v>96</v>
      </c>
      <c r="D5723" s="1">
        <v>52924</v>
      </c>
      <c r="E5723" s="1" t="s">
        <v>5090</v>
      </c>
      <c r="F5723" s="1" t="s">
        <v>98</v>
      </c>
      <c r="G5723" s="1" t="s">
        <v>99</v>
      </c>
      <c r="H5723" s="1" t="s">
        <v>100</v>
      </c>
      <c r="K5723" s="1">
        <v>0.25</v>
      </c>
      <c r="L5723" s="1">
        <v>0.25</v>
      </c>
      <c r="M5723" s="1">
        <v>0.25</v>
      </c>
      <c r="N5723" s="1" t="s">
        <v>110</v>
      </c>
      <c r="O5723" s="1">
        <v>0.2</v>
      </c>
      <c r="P5723" s="1" t="s">
        <v>110</v>
      </c>
      <c r="Q5723" s="1" t="s">
        <v>101</v>
      </c>
      <c r="R5723" s="1" t="s">
        <v>111</v>
      </c>
      <c r="S5723" s="1" t="s">
        <v>112</v>
      </c>
      <c r="T5723" s="1" t="s">
        <v>113</v>
      </c>
      <c r="U5723" s="1" t="s">
        <v>114</v>
      </c>
      <c r="Z5723" s="1" t="s">
        <v>115</v>
      </c>
      <c r="AG5723" s="1">
        <v>51</v>
      </c>
    </row>
    <row r="5724" spans="1:40" ht="25.5">
      <c r="A5724" s="6">
        <v>43166.549032905095</v>
      </c>
      <c r="B5724" s="2">
        <v>43011</v>
      </c>
      <c r="C5724" s="1" t="s">
        <v>117</v>
      </c>
      <c r="D5724" s="1">
        <v>52924</v>
      </c>
      <c r="E5724" s="1" t="s">
        <v>5090</v>
      </c>
      <c r="F5724" s="1" t="s">
        <v>98</v>
      </c>
      <c r="G5724" s="1" t="s">
        <v>99</v>
      </c>
      <c r="H5724" s="1" t="s">
        <v>109</v>
      </c>
      <c r="L5724" s="1">
        <v>0.25</v>
      </c>
      <c r="M5724" s="1">
        <v>0.25</v>
      </c>
      <c r="N5724" s="1" t="s">
        <v>110</v>
      </c>
      <c r="O5724" s="1">
        <v>0.2</v>
      </c>
      <c r="Q5724" s="1" t="s">
        <v>101</v>
      </c>
      <c r="R5724" s="1" t="s">
        <v>111</v>
      </c>
      <c r="S5724" s="1" t="s">
        <v>112</v>
      </c>
      <c r="T5724" s="1" t="s">
        <v>113</v>
      </c>
      <c r="U5724" s="1" t="s">
        <v>114</v>
      </c>
      <c r="Z5724" s="1" t="s">
        <v>115</v>
      </c>
      <c r="AG5724" s="1">
        <v>51</v>
      </c>
    </row>
    <row r="5725" spans="1:40" ht="25.5">
      <c r="A5725" s="6">
        <v>43166.549504571754</v>
      </c>
      <c r="B5725" s="2">
        <v>43012</v>
      </c>
      <c r="C5725" s="1" t="s">
        <v>96</v>
      </c>
      <c r="D5725" s="1">
        <v>52924</v>
      </c>
      <c r="E5725" s="1" t="s">
        <v>5090</v>
      </c>
      <c r="F5725" s="1" t="s">
        <v>98</v>
      </c>
      <c r="G5725" s="1" t="s">
        <v>99</v>
      </c>
      <c r="H5725" s="1" t="s">
        <v>109</v>
      </c>
      <c r="K5725" s="1">
        <v>0.25</v>
      </c>
      <c r="L5725" s="1">
        <v>0.25</v>
      </c>
      <c r="M5725" s="1">
        <v>0.25</v>
      </c>
      <c r="N5725" s="1" t="s">
        <v>110</v>
      </c>
      <c r="O5725" s="1">
        <v>0.2</v>
      </c>
      <c r="P5725" s="1" t="s">
        <v>110</v>
      </c>
      <c r="Q5725" s="1" t="s">
        <v>101</v>
      </c>
      <c r="R5725" s="1" t="s">
        <v>111</v>
      </c>
      <c r="S5725" s="1" t="s">
        <v>112</v>
      </c>
      <c r="T5725" s="1" t="s">
        <v>113</v>
      </c>
      <c r="U5725" s="1" t="s">
        <v>114</v>
      </c>
      <c r="Z5725" s="1" t="s">
        <v>115</v>
      </c>
      <c r="AG5725" s="1">
        <v>51</v>
      </c>
    </row>
    <row r="5726" spans="1:40" ht="25.5">
      <c r="A5726" s="6">
        <v>43166.575016134258</v>
      </c>
      <c r="B5726" s="2">
        <v>43005</v>
      </c>
      <c r="C5726" s="1" t="s">
        <v>117</v>
      </c>
      <c r="D5726" s="1">
        <v>52925</v>
      </c>
      <c r="E5726" s="1" t="s">
        <v>5161</v>
      </c>
      <c r="F5726" s="1" t="s">
        <v>98</v>
      </c>
      <c r="G5726" s="1" t="s">
        <v>99</v>
      </c>
      <c r="H5726" s="1" t="s">
        <v>109</v>
      </c>
      <c r="K5726" s="1">
        <v>0.31</v>
      </c>
      <c r="M5726" s="1">
        <v>0.31</v>
      </c>
      <c r="N5726" s="1" t="s">
        <v>110</v>
      </c>
      <c r="O5726" s="1">
        <v>0.25</v>
      </c>
      <c r="P5726" s="1" t="s">
        <v>110</v>
      </c>
      <c r="Q5726" s="1" t="s">
        <v>101</v>
      </c>
      <c r="R5726" s="1" t="s">
        <v>102</v>
      </c>
      <c r="S5726" s="1" t="s">
        <v>112</v>
      </c>
      <c r="T5726" s="1" t="s">
        <v>113</v>
      </c>
      <c r="U5726" s="1" t="s">
        <v>141</v>
      </c>
      <c r="Z5726" s="1" t="s">
        <v>33</v>
      </c>
      <c r="AG5726" s="1">
        <v>75</v>
      </c>
    </row>
    <row r="5727" spans="1:40">
      <c r="A5727" s="6">
        <v>43166.573552731483</v>
      </c>
      <c r="B5727" s="2">
        <v>43004</v>
      </c>
      <c r="C5727" s="1" t="s">
        <v>117</v>
      </c>
      <c r="D5727" s="1">
        <v>52925</v>
      </c>
      <c r="E5727" s="1" t="s">
        <v>5161</v>
      </c>
      <c r="F5727" s="1" t="s">
        <v>98</v>
      </c>
      <c r="G5727" s="1" t="s">
        <v>99</v>
      </c>
      <c r="H5727" s="1" t="s">
        <v>109</v>
      </c>
      <c r="K5727" s="1">
        <v>0.31</v>
      </c>
      <c r="M5727" s="1">
        <v>0.31</v>
      </c>
      <c r="N5727" s="1" t="s">
        <v>110</v>
      </c>
      <c r="O5727" s="1">
        <v>0.25</v>
      </c>
      <c r="P5727" s="1" t="s">
        <v>110</v>
      </c>
      <c r="Q5727" s="1" t="s">
        <v>101</v>
      </c>
      <c r="R5727" s="1" t="s">
        <v>111</v>
      </c>
      <c r="S5727" s="1" t="s">
        <v>101</v>
      </c>
      <c r="T5727" s="1" t="s">
        <v>113</v>
      </c>
      <c r="U5727" s="1" t="s">
        <v>114</v>
      </c>
      <c r="Z5727" s="1" t="s">
        <v>33</v>
      </c>
      <c r="AG5727" s="1">
        <v>75</v>
      </c>
    </row>
    <row r="5728" spans="1:40" ht="25.5">
      <c r="A5728" s="6">
        <v>43166.574321354172</v>
      </c>
      <c r="B5728" s="2">
        <v>43005</v>
      </c>
      <c r="C5728" s="1" t="s">
        <v>96</v>
      </c>
      <c r="D5728" s="1">
        <v>52925</v>
      </c>
      <c r="E5728" s="1" t="s">
        <v>5161</v>
      </c>
      <c r="F5728" s="1" t="s">
        <v>98</v>
      </c>
      <c r="G5728" s="1" t="s">
        <v>99</v>
      </c>
      <c r="H5728" s="1" t="s">
        <v>109</v>
      </c>
      <c r="M5728" s="1">
        <v>0.31</v>
      </c>
      <c r="N5728" s="1" t="s">
        <v>110</v>
      </c>
      <c r="Q5728" s="1" t="s">
        <v>101</v>
      </c>
      <c r="R5728" s="1" t="s">
        <v>102</v>
      </c>
      <c r="S5728" s="1" t="s">
        <v>112</v>
      </c>
      <c r="T5728" s="1" t="s">
        <v>113</v>
      </c>
      <c r="U5728" s="1" t="s">
        <v>141</v>
      </c>
      <c r="Z5728" s="1" t="s">
        <v>115</v>
      </c>
      <c r="AD5728" s="1">
        <v>1.26</v>
      </c>
      <c r="AG5728" s="1">
        <v>75</v>
      </c>
      <c r="AL5728" s="1" t="s">
        <v>6385</v>
      </c>
    </row>
    <row r="5729" spans="1:39" ht="25.5">
      <c r="A5729" s="6">
        <v>43166.583214062499</v>
      </c>
      <c r="B5729" s="2">
        <v>43005</v>
      </c>
      <c r="C5729" s="1" t="s">
        <v>96</v>
      </c>
      <c r="D5729" s="1">
        <v>52925</v>
      </c>
      <c r="E5729" s="1" t="s">
        <v>5139</v>
      </c>
      <c r="F5729" s="1" t="s">
        <v>98</v>
      </c>
      <c r="G5729" s="1" t="s">
        <v>99</v>
      </c>
      <c r="H5729" s="1" t="s">
        <v>109</v>
      </c>
      <c r="J5729" s="1" t="s">
        <v>115</v>
      </c>
      <c r="K5729" s="1">
        <v>0.45</v>
      </c>
      <c r="L5729" s="1">
        <v>0.45</v>
      </c>
      <c r="M5729" s="1">
        <v>0.45</v>
      </c>
      <c r="N5729" s="1" t="s">
        <v>110</v>
      </c>
      <c r="O5729" s="1">
        <v>0.36</v>
      </c>
      <c r="P5729" s="1" t="s">
        <v>110</v>
      </c>
      <c r="Q5729" s="1" t="s">
        <v>101</v>
      </c>
      <c r="R5729" s="1" t="s">
        <v>111</v>
      </c>
      <c r="S5729" s="1" t="s">
        <v>112</v>
      </c>
      <c r="T5729" s="1" t="s">
        <v>113</v>
      </c>
      <c r="U5729" s="1" t="s">
        <v>114</v>
      </c>
      <c r="Z5729" s="1" t="s">
        <v>115</v>
      </c>
      <c r="AG5729" s="1">
        <v>90</v>
      </c>
    </row>
    <row r="5730" spans="1:39" ht="25.5">
      <c r="A5730" s="6">
        <v>43166.575693692124</v>
      </c>
      <c r="B5730" s="2">
        <v>43006</v>
      </c>
      <c r="C5730" s="1" t="s">
        <v>96</v>
      </c>
      <c r="D5730" s="1">
        <v>52925</v>
      </c>
      <c r="E5730" s="1" t="s">
        <v>5161</v>
      </c>
      <c r="F5730" s="1" t="s">
        <v>98</v>
      </c>
      <c r="G5730" s="1" t="s">
        <v>99</v>
      </c>
      <c r="H5730" s="1" t="s">
        <v>100</v>
      </c>
      <c r="M5730" s="1">
        <v>0.31</v>
      </c>
      <c r="N5730" s="1" t="s">
        <v>110</v>
      </c>
      <c r="P5730" s="1" t="s">
        <v>110</v>
      </c>
      <c r="Q5730" s="1" t="s">
        <v>101</v>
      </c>
      <c r="R5730" s="1" t="s">
        <v>102</v>
      </c>
      <c r="S5730" s="1" t="s">
        <v>112</v>
      </c>
      <c r="T5730" s="1" t="s">
        <v>113</v>
      </c>
      <c r="U5730" s="1" t="s">
        <v>141</v>
      </c>
      <c r="Z5730" s="1" t="s">
        <v>33</v>
      </c>
      <c r="AD5730" s="1">
        <v>1.26</v>
      </c>
      <c r="AG5730" s="1">
        <v>75</v>
      </c>
    </row>
    <row r="5731" spans="1:39" ht="25.5">
      <c r="A5731" s="6">
        <v>43166.576469583335</v>
      </c>
      <c r="B5731" s="2">
        <v>43006</v>
      </c>
      <c r="C5731" s="1" t="s">
        <v>117</v>
      </c>
      <c r="D5731" s="1">
        <v>52925</v>
      </c>
      <c r="E5731" s="1" t="s">
        <v>5161</v>
      </c>
      <c r="F5731" s="1" t="s">
        <v>98</v>
      </c>
      <c r="G5731" s="1" t="s">
        <v>99</v>
      </c>
      <c r="H5731" s="1" t="s">
        <v>100</v>
      </c>
      <c r="K5731" s="1">
        <v>0.31</v>
      </c>
      <c r="O5731" s="1">
        <v>0.25</v>
      </c>
      <c r="P5731" s="1" t="s">
        <v>110</v>
      </c>
      <c r="Q5731" s="1" t="s">
        <v>101</v>
      </c>
      <c r="R5731" s="1" t="s">
        <v>102</v>
      </c>
      <c r="S5731" s="1" t="s">
        <v>101</v>
      </c>
      <c r="T5731" s="1" t="s">
        <v>104</v>
      </c>
      <c r="U5731" s="1" t="s">
        <v>141</v>
      </c>
      <c r="V5731" s="1">
        <v>34</v>
      </c>
      <c r="W5731" s="1">
        <v>144</v>
      </c>
      <c r="X5731" s="1">
        <v>5.6</v>
      </c>
      <c r="Z5731" s="1" t="s">
        <v>33</v>
      </c>
      <c r="AL5731" s="1" t="s">
        <v>6426</v>
      </c>
      <c r="AM5731" s="1">
        <v>12</v>
      </c>
    </row>
    <row r="5732" spans="1:39" ht="25.5">
      <c r="A5732" s="6">
        <v>43166.57714793981</v>
      </c>
      <c r="B5732" s="2">
        <v>43007</v>
      </c>
      <c r="C5732" s="1" t="s">
        <v>96</v>
      </c>
      <c r="D5732" s="1">
        <v>52925</v>
      </c>
      <c r="E5732" s="1" t="s">
        <v>5161</v>
      </c>
      <c r="F5732" s="1" t="s">
        <v>98</v>
      </c>
      <c r="G5732" s="1" t="s">
        <v>99</v>
      </c>
      <c r="H5732" s="1" t="s">
        <v>109</v>
      </c>
      <c r="Q5732" s="1" t="s">
        <v>101</v>
      </c>
      <c r="R5732" s="1" t="s">
        <v>102</v>
      </c>
      <c r="S5732" s="1" t="s">
        <v>133</v>
      </c>
      <c r="T5732" s="1" t="s">
        <v>104</v>
      </c>
      <c r="U5732" s="1" t="s">
        <v>247</v>
      </c>
      <c r="Z5732" s="1" t="s">
        <v>33</v>
      </c>
      <c r="AD5732" s="1">
        <v>1.26</v>
      </c>
      <c r="AL5732" s="1" t="s">
        <v>6427</v>
      </c>
      <c r="AM5732" s="1">
        <v>12</v>
      </c>
    </row>
    <row r="5733" spans="1:39" ht="25.5">
      <c r="A5733" s="6">
        <v>43166.577917256946</v>
      </c>
      <c r="B5733" s="2">
        <v>43007</v>
      </c>
      <c r="C5733" s="1" t="s">
        <v>117</v>
      </c>
      <c r="D5733" s="1">
        <v>52925</v>
      </c>
      <c r="E5733" s="1" t="s">
        <v>5161</v>
      </c>
      <c r="F5733" s="1" t="s">
        <v>98</v>
      </c>
      <c r="G5733" s="1" t="s">
        <v>99</v>
      </c>
      <c r="H5733" s="1" t="s">
        <v>109</v>
      </c>
      <c r="K5733" s="1">
        <v>0.31</v>
      </c>
      <c r="O5733" s="1">
        <v>0.25</v>
      </c>
      <c r="P5733" s="1" t="s">
        <v>110</v>
      </c>
      <c r="Q5733" s="1" t="s">
        <v>101</v>
      </c>
      <c r="R5733" s="1" t="s">
        <v>102</v>
      </c>
      <c r="S5733" s="1" t="s">
        <v>101</v>
      </c>
      <c r="T5733" s="1" t="s">
        <v>113</v>
      </c>
      <c r="U5733" s="1" t="s">
        <v>247</v>
      </c>
      <c r="Z5733" s="1" t="s">
        <v>33</v>
      </c>
      <c r="AG5733" s="1">
        <v>75</v>
      </c>
      <c r="AL5733" s="1" t="s">
        <v>6426</v>
      </c>
    </row>
    <row r="5734" spans="1:39" ht="25.5">
      <c r="A5734" s="6">
        <v>43166.578399004633</v>
      </c>
      <c r="B5734" s="2">
        <v>43008</v>
      </c>
      <c r="C5734" s="1" t="s">
        <v>96</v>
      </c>
      <c r="D5734" s="1">
        <v>52925</v>
      </c>
      <c r="E5734" s="1" t="s">
        <v>5161</v>
      </c>
      <c r="F5734" s="1" t="s">
        <v>98</v>
      </c>
      <c r="G5734" s="1" t="s">
        <v>99</v>
      </c>
      <c r="H5734" s="1" t="s">
        <v>109</v>
      </c>
      <c r="Q5734" s="1" t="s">
        <v>101</v>
      </c>
      <c r="R5734" s="1" t="s">
        <v>102</v>
      </c>
      <c r="S5734" s="1" t="s">
        <v>103</v>
      </c>
      <c r="T5734" s="1" t="s">
        <v>104</v>
      </c>
      <c r="U5734" s="1" t="s">
        <v>247</v>
      </c>
      <c r="Z5734" s="1" t="s">
        <v>33</v>
      </c>
      <c r="AM5734" s="1">
        <v>12</v>
      </c>
    </row>
    <row r="5735" spans="1:39" ht="25.5">
      <c r="A5735" s="6">
        <v>43166.579029803237</v>
      </c>
      <c r="B5735" s="2">
        <v>43008</v>
      </c>
      <c r="C5735" s="1" t="s">
        <v>117</v>
      </c>
      <c r="D5735" s="1">
        <v>52925</v>
      </c>
      <c r="E5735" s="1" t="s">
        <v>5161</v>
      </c>
      <c r="F5735" s="1" t="s">
        <v>98</v>
      </c>
      <c r="G5735" s="1" t="s">
        <v>99</v>
      </c>
      <c r="H5735" s="1" t="s">
        <v>109</v>
      </c>
      <c r="K5735" s="1">
        <v>0.31</v>
      </c>
      <c r="O5735" s="1">
        <v>0.25</v>
      </c>
      <c r="P5735" s="1" t="s">
        <v>110</v>
      </c>
      <c r="Q5735" s="1" t="s">
        <v>101</v>
      </c>
      <c r="R5735" s="1" t="s">
        <v>102</v>
      </c>
      <c r="S5735" s="1" t="s">
        <v>103</v>
      </c>
      <c r="T5735" s="1" t="s">
        <v>192</v>
      </c>
      <c r="U5735" s="1" t="s">
        <v>247</v>
      </c>
      <c r="Z5735" s="1" t="s">
        <v>33</v>
      </c>
      <c r="AG5735" s="1">
        <v>75</v>
      </c>
      <c r="AM5735" s="1">
        <v>12</v>
      </c>
    </row>
    <row r="5736" spans="1:39" ht="25.5">
      <c r="A5736" s="6">
        <v>43166.579439699075</v>
      </c>
      <c r="B5736" s="2">
        <v>43009</v>
      </c>
      <c r="C5736" s="1" t="s">
        <v>96</v>
      </c>
      <c r="D5736" s="1">
        <v>52925</v>
      </c>
      <c r="E5736" s="1" t="s">
        <v>5161</v>
      </c>
      <c r="F5736" s="1" t="s">
        <v>98</v>
      </c>
      <c r="G5736" s="1" t="s">
        <v>99</v>
      </c>
      <c r="H5736" s="1" t="s">
        <v>100</v>
      </c>
      <c r="Q5736" s="1" t="s">
        <v>101</v>
      </c>
      <c r="R5736" s="1" t="s">
        <v>102</v>
      </c>
      <c r="S5736" s="1" t="s">
        <v>101</v>
      </c>
      <c r="T5736" s="1" t="s">
        <v>104</v>
      </c>
      <c r="U5736" s="1" t="s">
        <v>247</v>
      </c>
      <c r="Z5736" s="1" t="s">
        <v>33</v>
      </c>
      <c r="AM5736" s="1">
        <v>12</v>
      </c>
    </row>
    <row r="5737" spans="1:39" ht="25.5">
      <c r="A5737" s="6">
        <v>43166.579927199069</v>
      </c>
      <c r="B5737" s="2">
        <v>43009</v>
      </c>
      <c r="C5737" s="1" t="s">
        <v>117</v>
      </c>
      <c r="D5737" s="1">
        <v>52925</v>
      </c>
      <c r="E5737" s="1" t="s">
        <v>5161</v>
      </c>
      <c r="F5737" s="1" t="s">
        <v>98</v>
      </c>
      <c r="G5737" s="1" t="s">
        <v>99</v>
      </c>
      <c r="H5737" s="1" t="s">
        <v>100</v>
      </c>
      <c r="K5737" s="1">
        <v>0.31</v>
      </c>
      <c r="O5737" s="1">
        <v>0.25</v>
      </c>
      <c r="P5737" s="1" t="s">
        <v>110</v>
      </c>
      <c r="T5737" s="1" t="s">
        <v>192</v>
      </c>
      <c r="AG5737" s="1">
        <v>75</v>
      </c>
      <c r="AM5737" s="1">
        <v>12</v>
      </c>
    </row>
    <row r="5738" spans="1:39" ht="25.5">
      <c r="A5738" s="6">
        <v>43166.568122893514</v>
      </c>
      <c r="B5738" s="2">
        <v>43010</v>
      </c>
      <c r="C5738" s="1" t="s">
        <v>96</v>
      </c>
      <c r="D5738" s="1">
        <v>52925</v>
      </c>
      <c r="E5738" s="1" t="s">
        <v>5161</v>
      </c>
      <c r="F5738" s="1" t="s">
        <v>98</v>
      </c>
      <c r="G5738" s="1" t="s">
        <v>177</v>
      </c>
      <c r="H5738" s="1" t="s">
        <v>100</v>
      </c>
      <c r="Q5738" s="1" t="s">
        <v>101</v>
      </c>
      <c r="R5738" s="1" t="s">
        <v>102</v>
      </c>
      <c r="S5738" s="1" t="s">
        <v>103</v>
      </c>
      <c r="T5738" s="1" t="s">
        <v>104</v>
      </c>
      <c r="U5738" s="1" t="s">
        <v>141</v>
      </c>
      <c r="Z5738" s="1" t="s">
        <v>33</v>
      </c>
      <c r="AM5738" s="1">
        <v>12</v>
      </c>
    </row>
    <row r="5739" spans="1:39" ht="25.5">
      <c r="A5739" s="6">
        <v>43166.569141678236</v>
      </c>
      <c r="B5739" s="2">
        <v>43010</v>
      </c>
      <c r="C5739" s="1" t="s">
        <v>117</v>
      </c>
      <c r="D5739" s="1">
        <v>52925</v>
      </c>
      <c r="E5739" s="1" t="s">
        <v>5161</v>
      </c>
      <c r="F5739" s="1" t="s">
        <v>98</v>
      </c>
      <c r="G5739" s="1" t="s">
        <v>99</v>
      </c>
      <c r="H5739" s="1" t="s">
        <v>100</v>
      </c>
      <c r="K5739" s="1">
        <v>0.31</v>
      </c>
      <c r="O5739" s="1">
        <v>0.25</v>
      </c>
      <c r="P5739" s="1" t="s">
        <v>110</v>
      </c>
      <c r="Q5739" s="1" t="s">
        <v>101</v>
      </c>
      <c r="R5739" s="1" t="s">
        <v>102</v>
      </c>
      <c r="S5739" s="1" t="s">
        <v>101</v>
      </c>
      <c r="T5739" s="1" t="s">
        <v>192</v>
      </c>
      <c r="U5739" s="1" t="s">
        <v>141</v>
      </c>
      <c r="Z5739" s="1" t="s">
        <v>33</v>
      </c>
      <c r="AG5739" s="1">
        <v>75</v>
      </c>
      <c r="AI5739" s="1">
        <v>0.25</v>
      </c>
      <c r="AJ5739" s="1" t="s">
        <v>110</v>
      </c>
      <c r="AM5739" s="1">
        <v>12</v>
      </c>
    </row>
    <row r="5740" spans="1:39" ht="25.5">
      <c r="A5740" s="6">
        <v>43166.569902916672</v>
      </c>
      <c r="B5740" s="2">
        <v>43011</v>
      </c>
      <c r="C5740" s="1" t="s">
        <v>96</v>
      </c>
      <c r="D5740" s="1">
        <v>52925</v>
      </c>
      <c r="E5740" s="1" t="s">
        <v>5161</v>
      </c>
      <c r="F5740" s="1" t="s">
        <v>98</v>
      </c>
      <c r="G5740" s="1" t="s">
        <v>177</v>
      </c>
      <c r="H5740" s="1" t="s">
        <v>100</v>
      </c>
      <c r="Q5740" s="1" t="s">
        <v>101</v>
      </c>
      <c r="R5740" s="1" t="s">
        <v>102</v>
      </c>
      <c r="S5740" s="1" t="s">
        <v>103</v>
      </c>
      <c r="T5740" s="1" t="s">
        <v>104</v>
      </c>
      <c r="U5740" s="1" t="s">
        <v>141</v>
      </c>
      <c r="Z5740" s="1" t="s">
        <v>33</v>
      </c>
      <c r="AM5740" s="1">
        <v>12</v>
      </c>
    </row>
    <row r="5741" spans="1:39" ht="25.5">
      <c r="A5741" s="6">
        <v>43166.571399548615</v>
      </c>
      <c r="B5741" s="2">
        <v>43011</v>
      </c>
      <c r="C5741" s="1" t="s">
        <v>117</v>
      </c>
      <c r="D5741" s="1">
        <v>52925</v>
      </c>
      <c r="E5741" s="1" t="s">
        <v>5161</v>
      </c>
      <c r="F5741" s="1" t="s">
        <v>98</v>
      </c>
      <c r="G5741" s="1" t="s">
        <v>99</v>
      </c>
      <c r="H5741" s="1" t="s">
        <v>100</v>
      </c>
      <c r="K5741" s="1">
        <v>0.31</v>
      </c>
      <c r="O5741" s="1">
        <v>0.25</v>
      </c>
      <c r="P5741" s="1" t="s">
        <v>110</v>
      </c>
      <c r="Q5741" s="1" t="s">
        <v>101</v>
      </c>
      <c r="R5741" s="1" t="s">
        <v>102</v>
      </c>
      <c r="S5741" s="1" t="s">
        <v>101</v>
      </c>
      <c r="T5741" s="1" t="s">
        <v>192</v>
      </c>
      <c r="U5741" s="1" t="s">
        <v>141</v>
      </c>
      <c r="Z5741" s="1" t="s">
        <v>33</v>
      </c>
      <c r="AG5741" s="1">
        <v>75</v>
      </c>
      <c r="AI5741" s="1">
        <v>0.25</v>
      </c>
      <c r="AJ5741" s="1" t="s">
        <v>110</v>
      </c>
      <c r="AM5741" s="1">
        <v>12</v>
      </c>
    </row>
    <row r="5742" spans="1:39" ht="25.5">
      <c r="A5742" s="6">
        <v>43166.571953576393</v>
      </c>
      <c r="B5742" s="2">
        <v>43012</v>
      </c>
      <c r="C5742" s="1" t="s">
        <v>96</v>
      </c>
      <c r="D5742" s="1">
        <v>52925</v>
      </c>
      <c r="E5742" s="1" t="s">
        <v>5161</v>
      </c>
      <c r="F5742" s="1" t="s">
        <v>98</v>
      </c>
      <c r="G5742" s="1" t="s">
        <v>99</v>
      </c>
      <c r="H5742" s="1" t="s">
        <v>100</v>
      </c>
      <c r="Q5742" s="1" t="s">
        <v>101</v>
      </c>
      <c r="R5742" s="1" t="s">
        <v>102</v>
      </c>
      <c r="S5742" s="1" t="s">
        <v>101</v>
      </c>
      <c r="Z5742" s="1" t="s">
        <v>33</v>
      </c>
    </row>
    <row r="5743" spans="1:39" ht="25.5">
      <c r="A5743" s="6">
        <v>43166.583780335648</v>
      </c>
      <c r="B5743" s="2">
        <v>43005</v>
      </c>
      <c r="C5743" s="1" t="s">
        <v>117</v>
      </c>
      <c r="D5743" s="1">
        <v>52926</v>
      </c>
      <c r="E5743" s="1" t="s">
        <v>5139</v>
      </c>
      <c r="F5743" s="1" t="s">
        <v>98</v>
      </c>
      <c r="G5743" s="1" t="s">
        <v>99</v>
      </c>
      <c r="H5743" s="1" t="s">
        <v>109</v>
      </c>
      <c r="L5743" s="1">
        <v>0.45</v>
      </c>
      <c r="M5743" s="1">
        <v>0.45</v>
      </c>
      <c r="N5743" s="1" t="s">
        <v>110</v>
      </c>
      <c r="Q5743" s="1" t="s">
        <v>101</v>
      </c>
      <c r="R5743" s="1" t="s">
        <v>111</v>
      </c>
      <c r="S5743" s="1" t="s">
        <v>112</v>
      </c>
      <c r="T5743" s="1" t="s">
        <v>113</v>
      </c>
      <c r="U5743" s="1" t="s">
        <v>114</v>
      </c>
      <c r="Z5743" s="1" t="s">
        <v>115</v>
      </c>
      <c r="AD5743" s="1">
        <v>1.8</v>
      </c>
      <c r="AG5743" s="1">
        <v>90</v>
      </c>
    </row>
    <row r="5744" spans="1:39" ht="25.5">
      <c r="A5744" s="6">
        <v>43166.58423896991</v>
      </c>
      <c r="B5744" s="2">
        <v>43006</v>
      </c>
      <c r="C5744" s="1" t="s">
        <v>96</v>
      </c>
      <c r="D5744" s="1">
        <v>52926</v>
      </c>
      <c r="E5744" s="1" t="s">
        <v>5139</v>
      </c>
      <c r="F5744" s="1" t="s">
        <v>98</v>
      </c>
      <c r="G5744" s="1" t="s">
        <v>99</v>
      </c>
      <c r="H5744" s="1" t="s">
        <v>109</v>
      </c>
      <c r="K5744" s="1">
        <v>0.45</v>
      </c>
      <c r="L5744" s="1">
        <v>0.45</v>
      </c>
      <c r="M5744" s="1">
        <v>0.45</v>
      </c>
      <c r="N5744" s="1" t="s">
        <v>110</v>
      </c>
      <c r="O5744" s="1">
        <v>0.36</v>
      </c>
      <c r="P5744" s="1" t="s">
        <v>110</v>
      </c>
      <c r="Q5744" s="1" t="s">
        <v>101</v>
      </c>
      <c r="R5744" s="1" t="s">
        <v>111</v>
      </c>
      <c r="S5744" s="1" t="s">
        <v>112</v>
      </c>
      <c r="T5744" s="1" t="s">
        <v>113</v>
      </c>
      <c r="U5744" s="1" t="s">
        <v>114</v>
      </c>
      <c r="Z5744" s="1" t="s">
        <v>115</v>
      </c>
      <c r="AG5744" s="1">
        <v>90</v>
      </c>
    </row>
    <row r="5745" spans="1:38" ht="25.5">
      <c r="A5745" s="6">
        <v>43166.584778668985</v>
      </c>
      <c r="B5745" s="2">
        <v>43006</v>
      </c>
      <c r="C5745" s="1" t="s">
        <v>117</v>
      </c>
      <c r="D5745" s="1">
        <v>52926</v>
      </c>
      <c r="E5745" s="1" t="s">
        <v>5139</v>
      </c>
      <c r="F5745" s="1" t="s">
        <v>98</v>
      </c>
      <c r="G5745" s="1" t="s">
        <v>99</v>
      </c>
      <c r="H5745" s="1" t="s">
        <v>109</v>
      </c>
      <c r="L5745" s="1">
        <v>0.45</v>
      </c>
      <c r="M5745" s="1">
        <v>0.45</v>
      </c>
      <c r="N5745" s="1" t="s">
        <v>110</v>
      </c>
      <c r="Q5745" s="1" t="s">
        <v>101</v>
      </c>
      <c r="R5745" s="1" t="s">
        <v>111</v>
      </c>
      <c r="S5745" s="1" t="s">
        <v>112</v>
      </c>
      <c r="T5745" s="1" t="s">
        <v>113</v>
      </c>
      <c r="U5745" s="1" t="s">
        <v>114</v>
      </c>
      <c r="Z5745" s="1" t="s">
        <v>115</v>
      </c>
      <c r="AD5745" s="1">
        <v>1.8</v>
      </c>
      <c r="AG5745" s="1">
        <v>90</v>
      </c>
      <c r="AL5745" s="1" t="s">
        <v>6426</v>
      </c>
    </row>
    <row r="5746" spans="1:38" ht="25.5">
      <c r="A5746" s="6">
        <v>43166.585355752315</v>
      </c>
      <c r="B5746" s="2">
        <v>43007</v>
      </c>
      <c r="C5746" s="1" t="s">
        <v>96</v>
      </c>
      <c r="D5746" s="1">
        <v>52926</v>
      </c>
      <c r="E5746" s="1" t="s">
        <v>5139</v>
      </c>
      <c r="F5746" s="1" t="s">
        <v>98</v>
      </c>
      <c r="G5746" s="1" t="s">
        <v>99</v>
      </c>
      <c r="H5746" s="1" t="s">
        <v>109</v>
      </c>
      <c r="K5746" s="1">
        <v>0.45</v>
      </c>
      <c r="L5746" s="1">
        <v>0.45</v>
      </c>
      <c r="M5746" s="1">
        <v>0.45</v>
      </c>
      <c r="N5746" s="1" t="s">
        <v>110</v>
      </c>
      <c r="O5746" s="1">
        <v>0.36</v>
      </c>
      <c r="P5746" s="1" t="s">
        <v>110</v>
      </c>
      <c r="Q5746" s="1" t="s">
        <v>101</v>
      </c>
      <c r="R5746" s="1" t="s">
        <v>111</v>
      </c>
      <c r="S5746" s="1" t="s">
        <v>133</v>
      </c>
      <c r="T5746" s="1" t="s">
        <v>113</v>
      </c>
      <c r="U5746" s="1" t="s">
        <v>114</v>
      </c>
      <c r="Z5746" s="1" t="s">
        <v>115</v>
      </c>
      <c r="AG5746" s="1">
        <v>90</v>
      </c>
      <c r="AL5746" s="1" t="s">
        <v>6426</v>
      </c>
    </row>
    <row r="5747" spans="1:38" ht="25.5">
      <c r="A5747" s="6">
        <v>43166.586023414347</v>
      </c>
      <c r="B5747" s="2">
        <v>43007</v>
      </c>
      <c r="C5747" s="1" t="s">
        <v>117</v>
      </c>
      <c r="D5747" s="1">
        <v>52926</v>
      </c>
      <c r="E5747" s="1" t="s">
        <v>5139</v>
      </c>
      <c r="F5747" s="1" t="s">
        <v>98</v>
      </c>
      <c r="G5747" s="1" t="s">
        <v>99</v>
      </c>
      <c r="H5747" s="1" t="s">
        <v>109</v>
      </c>
      <c r="L5747" s="1">
        <v>0.45</v>
      </c>
      <c r="M5747" s="1">
        <v>0.45</v>
      </c>
      <c r="N5747" s="1" t="s">
        <v>110</v>
      </c>
      <c r="Q5747" s="1" t="s">
        <v>101</v>
      </c>
      <c r="R5747" s="1" t="s">
        <v>111</v>
      </c>
      <c r="S5747" s="1" t="s">
        <v>112</v>
      </c>
      <c r="T5747" s="1" t="s">
        <v>113</v>
      </c>
      <c r="U5747" s="1" t="s">
        <v>114</v>
      </c>
      <c r="Z5747" s="1" t="s">
        <v>115</v>
      </c>
      <c r="AD5747" s="1">
        <v>1.8</v>
      </c>
      <c r="AG5747" s="1">
        <v>90</v>
      </c>
      <c r="AL5747" s="1" t="s">
        <v>6426</v>
      </c>
    </row>
    <row r="5748" spans="1:38" ht="25.5">
      <c r="A5748" s="6">
        <v>43166.586511006943</v>
      </c>
      <c r="B5748" s="2">
        <v>43008</v>
      </c>
      <c r="C5748" s="1" t="s">
        <v>96</v>
      </c>
      <c r="D5748" s="1">
        <v>52926</v>
      </c>
      <c r="E5748" s="1" t="s">
        <v>5139</v>
      </c>
      <c r="F5748" s="1" t="s">
        <v>98</v>
      </c>
      <c r="G5748" s="1" t="s">
        <v>99</v>
      </c>
      <c r="H5748" s="1" t="s">
        <v>109</v>
      </c>
      <c r="K5748" s="1">
        <v>0.45</v>
      </c>
      <c r="L5748" s="1">
        <v>0.45</v>
      </c>
      <c r="M5748" s="1">
        <v>0.45</v>
      </c>
      <c r="N5748" s="1" t="s">
        <v>110</v>
      </c>
      <c r="O5748" s="1">
        <v>0.36</v>
      </c>
      <c r="P5748" s="1" t="s">
        <v>110</v>
      </c>
      <c r="Q5748" s="1" t="s">
        <v>101</v>
      </c>
      <c r="R5748" s="1" t="s">
        <v>111</v>
      </c>
      <c r="S5748" s="1" t="s">
        <v>112</v>
      </c>
      <c r="T5748" s="1" t="s">
        <v>113</v>
      </c>
      <c r="U5748" s="1" t="s">
        <v>114</v>
      </c>
      <c r="Z5748" s="1" t="s">
        <v>115</v>
      </c>
      <c r="AG5748" s="1">
        <v>90</v>
      </c>
    </row>
    <row r="5749" spans="1:38">
      <c r="A5749" s="6">
        <v>43166.58692666667</v>
      </c>
      <c r="B5749" s="2">
        <v>43008</v>
      </c>
      <c r="C5749" s="1" t="s">
        <v>117</v>
      </c>
      <c r="D5749" s="1">
        <v>52926</v>
      </c>
      <c r="E5749" s="1" t="s">
        <v>5139</v>
      </c>
      <c r="F5749" s="1" t="s">
        <v>98</v>
      </c>
      <c r="G5749" s="1" t="s">
        <v>99</v>
      </c>
      <c r="H5749" s="1" t="s">
        <v>109</v>
      </c>
      <c r="L5749" s="1">
        <v>0.45</v>
      </c>
      <c r="M5749" s="1">
        <v>0.45</v>
      </c>
      <c r="N5749" s="1" t="s">
        <v>110</v>
      </c>
      <c r="R5749" s="1" t="s">
        <v>111</v>
      </c>
      <c r="T5749" s="1" t="s">
        <v>113</v>
      </c>
      <c r="AG5749" s="1">
        <v>90</v>
      </c>
    </row>
    <row r="5750" spans="1:38" ht="25.5">
      <c r="A5750" s="6">
        <v>43166.587424027777</v>
      </c>
      <c r="B5750" s="2">
        <v>43009</v>
      </c>
      <c r="C5750" s="1" t="s">
        <v>96</v>
      </c>
      <c r="D5750" s="1">
        <v>52926</v>
      </c>
      <c r="E5750" s="1" t="s">
        <v>5139</v>
      </c>
      <c r="F5750" s="1" t="s">
        <v>98</v>
      </c>
      <c r="G5750" s="1" t="s">
        <v>99</v>
      </c>
      <c r="H5750" s="1" t="s">
        <v>109</v>
      </c>
      <c r="K5750" s="1">
        <v>0.45</v>
      </c>
      <c r="L5750" s="1">
        <v>0.45</v>
      </c>
      <c r="M5750" s="1">
        <v>0.45</v>
      </c>
      <c r="N5750" s="1" t="s">
        <v>110</v>
      </c>
      <c r="O5750" s="1">
        <v>0.36</v>
      </c>
      <c r="P5750" s="1" t="s">
        <v>110</v>
      </c>
      <c r="Q5750" s="1" t="s">
        <v>101</v>
      </c>
      <c r="R5750" s="1" t="s">
        <v>111</v>
      </c>
      <c r="S5750" s="1" t="s">
        <v>112</v>
      </c>
      <c r="T5750" s="1" t="s">
        <v>113</v>
      </c>
      <c r="U5750" s="1" t="s">
        <v>114</v>
      </c>
      <c r="Z5750" s="1" t="s">
        <v>115</v>
      </c>
      <c r="AG5750" s="1">
        <v>90</v>
      </c>
    </row>
    <row r="5751" spans="1:38">
      <c r="A5751" s="6">
        <v>43166.587841168977</v>
      </c>
      <c r="B5751" s="2">
        <v>43009</v>
      </c>
      <c r="C5751" s="1" t="s">
        <v>117</v>
      </c>
      <c r="D5751" s="1">
        <v>52926</v>
      </c>
      <c r="E5751" s="1" t="s">
        <v>5139</v>
      </c>
      <c r="F5751" s="1" t="s">
        <v>98</v>
      </c>
      <c r="G5751" s="1" t="s">
        <v>99</v>
      </c>
      <c r="H5751" s="1" t="s">
        <v>109</v>
      </c>
      <c r="L5751" s="1">
        <v>0.45</v>
      </c>
      <c r="M5751" s="1">
        <v>0.45</v>
      </c>
      <c r="N5751" s="1" t="s">
        <v>110</v>
      </c>
      <c r="Q5751" s="1" t="s">
        <v>101</v>
      </c>
      <c r="R5751" s="1" t="s">
        <v>111</v>
      </c>
      <c r="S5751" s="1" t="s">
        <v>101</v>
      </c>
      <c r="T5751" s="1" t="s">
        <v>113</v>
      </c>
      <c r="U5751" s="1" t="s">
        <v>114</v>
      </c>
      <c r="Z5751" s="1" t="s">
        <v>115</v>
      </c>
      <c r="AG5751" s="1">
        <v>90</v>
      </c>
    </row>
    <row r="5752" spans="1:38" ht="25.5">
      <c r="A5752" s="6">
        <v>43166.588682974536</v>
      </c>
      <c r="B5752" s="2">
        <v>43010</v>
      </c>
      <c r="C5752" s="1" t="s">
        <v>117</v>
      </c>
      <c r="D5752" s="1">
        <v>52926</v>
      </c>
      <c r="E5752" s="1" t="s">
        <v>5139</v>
      </c>
      <c r="F5752" s="1" t="s">
        <v>98</v>
      </c>
      <c r="G5752" s="1" t="s">
        <v>99</v>
      </c>
      <c r="H5752" s="1" t="s">
        <v>109</v>
      </c>
      <c r="Q5752" s="1" t="s">
        <v>101</v>
      </c>
      <c r="R5752" s="1" t="s">
        <v>111</v>
      </c>
      <c r="S5752" s="1" t="s">
        <v>112</v>
      </c>
      <c r="U5752" s="1" t="s">
        <v>114</v>
      </c>
      <c r="Z5752" s="1" t="s">
        <v>115</v>
      </c>
    </row>
    <row r="5753" spans="1:38" ht="25.5">
      <c r="A5753" s="6">
        <v>43166.581386608799</v>
      </c>
      <c r="B5753" s="2">
        <v>43011</v>
      </c>
      <c r="C5753" s="1" t="s">
        <v>96</v>
      </c>
      <c r="D5753" s="1">
        <v>52926</v>
      </c>
      <c r="E5753" s="1" t="s">
        <v>5139</v>
      </c>
      <c r="F5753" s="1" t="s">
        <v>98</v>
      </c>
      <c r="G5753" s="1" t="s">
        <v>99</v>
      </c>
      <c r="H5753" s="1" t="s">
        <v>109</v>
      </c>
      <c r="Q5753" s="1" t="s">
        <v>101</v>
      </c>
      <c r="R5753" s="1" t="s">
        <v>111</v>
      </c>
      <c r="S5753" s="1" t="s">
        <v>112</v>
      </c>
      <c r="U5753" s="1" t="s">
        <v>114</v>
      </c>
      <c r="Z5753" s="1" t="s">
        <v>115</v>
      </c>
    </row>
    <row r="5754" spans="1:38" ht="25.5">
      <c r="A5754" s="6">
        <v>43166.581779432869</v>
      </c>
      <c r="B5754" s="2">
        <v>43011</v>
      </c>
      <c r="C5754" s="1" t="s">
        <v>117</v>
      </c>
      <c r="D5754" s="1">
        <v>52926</v>
      </c>
      <c r="E5754" s="1" t="s">
        <v>5139</v>
      </c>
      <c r="F5754" s="1" t="s">
        <v>98</v>
      </c>
      <c r="G5754" s="1" t="s">
        <v>99</v>
      </c>
      <c r="H5754" s="1" t="s">
        <v>109</v>
      </c>
      <c r="Q5754" s="1" t="s">
        <v>101</v>
      </c>
      <c r="R5754" s="1" t="s">
        <v>111</v>
      </c>
      <c r="S5754" s="1" t="s">
        <v>112</v>
      </c>
      <c r="U5754" s="1" t="s">
        <v>114</v>
      </c>
      <c r="Z5754" s="1" t="s">
        <v>115</v>
      </c>
    </row>
    <row r="5755" spans="1:38" ht="25.5">
      <c r="A5755" s="6">
        <v>43166.592484837965</v>
      </c>
      <c r="B5755" s="2">
        <v>43005</v>
      </c>
      <c r="C5755" s="1" t="s">
        <v>96</v>
      </c>
      <c r="D5755" s="1">
        <v>52927</v>
      </c>
      <c r="E5755" s="1" t="s">
        <v>5110</v>
      </c>
      <c r="F5755" s="1" t="s">
        <v>98</v>
      </c>
      <c r="G5755" s="1" t="s">
        <v>99</v>
      </c>
      <c r="H5755" s="1" t="s">
        <v>109</v>
      </c>
      <c r="J5755" s="1" t="s">
        <v>115</v>
      </c>
      <c r="K5755" s="1">
        <v>0.46</v>
      </c>
      <c r="L5755" s="1">
        <v>0.46</v>
      </c>
      <c r="M5755" s="1">
        <v>0.46</v>
      </c>
      <c r="N5755" s="1" t="s">
        <v>110</v>
      </c>
      <c r="O5755" s="1">
        <v>0.37</v>
      </c>
      <c r="P5755" s="1" t="s">
        <v>110</v>
      </c>
      <c r="Q5755" s="1" t="s">
        <v>101</v>
      </c>
      <c r="R5755" s="1" t="s">
        <v>111</v>
      </c>
      <c r="S5755" s="1" t="s">
        <v>133</v>
      </c>
      <c r="T5755" s="1" t="s">
        <v>113</v>
      </c>
      <c r="U5755" s="1" t="s">
        <v>114</v>
      </c>
      <c r="Z5755" s="1" t="s">
        <v>115</v>
      </c>
      <c r="AG5755" s="1">
        <v>90</v>
      </c>
    </row>
    <row r="5756" spans="1:38">
      <c r="A5756" s="6">
        <v>43166.592953541665</v>
      </c>
      <c r="B5756" s="2">
        <v>43005</v>
      </c>
      <c r="C5756" s="1" t="s">
        <v>117</v>
      </c>
      <c r="D5756" s="1">
        <v>52927</v>
      </c>
      <c r="E5756" s="1" t="s">
        <v>5110</v>
      </c>
      <c r="F5756" s="1" t="s">
        <v>98</v>
      </c>
      <c r="G5756" s="1" t="s">
        <v>99</v>
      </c>
      <c r="H5756" s="1" t="s">
        <v>109</v>
      </c>
      <c r="L5756" s="1">
        <v>0.46</v>
      </c>
      <c r="M5756" s="1">
        <v>0.46</v>
      </c>
      <c r="N5756" s="1" t="s">
        <v>110</v>
      </c>
      <c r="Q5756" s="1" t="s">
        <v>101</v>
      </c>
      <c r="R5756" s="1" t="s">
        <v>111</v>
      </c>
      <c r="S5756" s="1" t="s">
        <v>101</v>
      </c>
      <c r="T5756" s="1" t="s">
        <v>113</v>
      </c>
      <c r="U5756" s="1" t="s">
        <v>114</v>
      </c>
      <c r="AD5756" s="1">
        <v>1.84</v>
      </c>
      <c r="AG5756" s="1">
        <v>90</v>
      </c>
    </row>
    <row r="5757" spans="1:38" ht="25.5">
      <c r="A5757" s="6">
        <v>43166.593481215277</v>
      </c>
      <c r="B5757" s="2">
        <v>43006</v>
      </c>
      <c r="C5757" s="1" t="s">
        <v>96</v>
      </c>
      <c r="D5757" s="1">
        <v>52927</v>
      </c>
      <c r="E5757" s="1" t="s">
        <v>5110</v>
      </c>
      <c r="F5757" s="1" t="s">
        <v>98</v>
      </c>
      <c r="G5757" s="1" t="s">
        <v>99</v>
      </c>
      <c r="H5757" s="1" t="s">
        <v>109</v>
      </c>
      <c r="K5757" s="1">
        <v>0.46</v>
      </c>
      <c r="L5757" s="1">
        <v>0.46</v>
      </c>
      <c r="M5757" s="1">
        <v>0.46</v>
      </c>
      <c r="N5757" s="1" t="s">
        <v>110</v>
      </c>
      <c r="O5757" s="1">
        <v>0.37</v>
      </c>
      <c r="P5757" s="1" t="s">
        <v>110</v>
      </c>
      <c r="Q5757" s="1" t="s">
        <v>101</v>
      </c>
      <c r="R5757" s="1" t="s">
        <v>111</v>
      </c>
      <c r="S5757" s="1" t="s">
        <v>112</v>
      </c>
      <c r="T5757" s="1" t="s">
        <v>113</v>
      </c>
      <c r="U5757" s="1" t="s">
        <v>114</v>
      </c>
      <c r="Z5757" s="1" t="s">
        <v>115</v>
      </c>
      <c r="AG5757" s="1">
        <v>90</v>
      </c>
    </row>
    <row r="5758" spans="1:38" ht="25.5">
      <c r="A5758" s="6">
        <v>43166.594114756939</v>
      </c>
      <c r="B5758" s="2">
        <v>43006</v>
      </c>
      <c r="C5758" s="1" t="s">
        <v>117</v>
      </c>
      <c r="D5758" s="1">
        <v>52927</v>
      </c>
      <c r="E5758" s="1" t="s">
        <v>5110</v>
      </c>
      <c r="F5758" s="1" t="s">
        <v>98</v>
      </c>
      <c r="G5758" s="1" t="s">
        <v>177</v>
      </c>
      <c r="H5758" s="1" t="s">
        <v>100</v>
      </c>
      <c r="L5758" s="1">
        <v>0.46</v>
      </c>
      <c r="M5758" s="1">
        <v>0.46</v>
      </c>
      <c r="N5758" s="1" t="s">
        <v>110</v>
      </c>
      <c r="Q5758" s="1" t="s">
        <v>101</v>
      </c>
      <c r="R5758" s="1" t="s">
        <v>111</v>
      </c>
      <c r="S5758" s="1" t="s">
        <v>112</v>
      </c>
      <c r="T5758" s="1" t="s">
        <v>113</v>
      </c>
      <c r="U5758" s="1" t="s">
        <v>114</v>
      </c>
      <c r="Z5758" s="1" t="s">
        <v>115</v>
      </c>
      <c r="AD5758" s="1">
        <v>1.84</v>
      </c>
      <c r="AG5758" s="1">
        <v>90</v>
      </c>
      <c r="AL5758" s="1" t="s">
        <v>6426</v>
      </c>
    </row>
    <row r="5759" spans="1:38" ht="25.5">
      <c r="A5759" s="6">
        <v>43166.594769733798</v>
      </c>
      <c r="B5759" s="2">
        <v>43007</v>
      </c>
      <c r="C5759" s="1" t="s">
        <v>96</v>
      </c>
      <c r="D5759" s="1">
        <v>52927</v>
      </c>
      <c r="E5759" s="1" t="s">
        <v>5110</v>
      </c>
      <c r="F5759" s="1" t="s">
        <v>98</v>
      </c>
      <c r="G5759" s="1" t="s">
        <v>99</v>
      </c>
      <c r="H5759" s="1" t="s">
        <v>109</v>
      </c>
      <c r="K5759" s="1">
        <v>0.46</v>
      </c>
      <c r="L5759" s="1">
        <v>0.46</v>
      </c>
      <c r="M5759" s="1">
        <v>0.46</v>
      </c>
      <c r="N5759" s="1" t="s">
        <v>110</v>
      </c>
      <c r="O5759" s="1">
        <v>0.37</v>
      </c>
      <c r="P5759" s="1" t="s">
        <v>110</v>
      </c>
      <c r="Q5759" s="1" t="s">
        <v>101</v>
      </c>
      <c r="R5759" s="1" t="s">
        <v>111</v>
      </c>
      <c r="S5759" s="1" t="s">
        <v>112</v>
      </c>
      <c r="T5759" s="1" t="s">
        <v>113</v>
      </c>
      <c r="U5759" s="1" t="s">
        <v>114</v>
      </c>
      <c r="Z5759" s="1" t="s">
        <v>115</v>
      </c>
      <c r="AG5759" s="1">
        <v>90</v>
      </c>
      <c r="AL5759" s="1" t="s">
        <v>6435</v>
      </c>
    </row>
    <row r="5760" spans="1:38" ht="25.5">
      <c r="A5760" s="6">
        <v>43166.595352141201</v>
      </c>
      <c r="B5760" s="2">
        <v>43007</v>
      </c>
      <c r="C5760" s="1" t="s">
        <v>117</v>
      </c>
      <c r="D5760" s="1">
        <v>52927</v>
      </c>
      <c r="E5760" s="1" t="s">
        <v>6436</v>
      </c>
      <c r="F5760" s="1" t="s">
        <v>98</v>
      </c>
      <c r="G5760" s="1" t="s">
        <v>99</v>
      </c>
      <c r="H5760" s="1" t="s">
        <v>109</v>
      </c>
      <c r="L5760" s="1">
        <v>0.46</v>
      </c>
      <c r="M5760" s="1">
        <v>0.46</v>
      </c>
      <c r="N5760" s="1" t="s">
        <v>110</v>
      </c>
      <c r="Q5760" s="1" t="s">
        <v>101</v>
      </c>
      <c r="R5760" s="1" t="s">
        <v>111</v>
      </c>
      <c r="S5760" s="1" t="s">
        <v>112</v>
      </c>
      <c r="T5760" s="1" t="s">
        <v>113</v>
      </c>
      <c r="U5760" s="1" t="s">
        <v>114</v>
      </c>
      <c r="Z5760" s="1" t="s">
        <v>115</v>
      </c>
      <c r="AD5760" s="1">
        <v>1.84</v>
      </c>
      <c r="AG5760" s="1">
        <v>90</v>
      </c>
      <c r="AL5760" s="1" t="s">
        <v>6426</v>
      </c>
    </row>
    <row r="5761" spans="1:38" ht="25.5">
      <c r="A5761" s="6">
        <v>43166.595874421299</v>
      </c>
      <c r="B5761" s="2">
        <v>43008</v>
      </c>
      <c r="C5761" s="1" t="s">
        <v>96</v>
      </c>
      <c r="D5761" s="1">
        <v>52927</v>
      </c>
      <c r="E5761" s="1" t="s">
        <v>5110</v>
      </c>
      <c r="F5761" s="1" t="s">
        <v>98</v>
      </c>
      <c r="G5761" s="1" t="s">
        <v>99</v>
      </c>
      <c r="H5761" s="1" t="s">
        <v>109</v>
      </c>
      <c r="K5761" s="1">
        <v>0.46</v>
      </c>
      <c r="L5761" s="1">
        <v>0.46</v>
      </c>
      <c r="M5761" s="1">
        <v>0.46</v>
      </c>
      <c r="N5761" s="1" t="s">
        <v>110</v>
      </c>
      <c r="O5761" s="1">
        <v>0.37</v>
      </c>
      <c r="P5761" s="1" t="s">
        <v>110</v>
      </c>
      <c r="Q5761" s="1" t="s">
        <v>101</v>
      </c>
      <c r="R5761" s="1" t="s">
        <v>111</v>
      </c>
      <c r="S5761" s="1" t="s">
        <v>112</v>
      </c>
      <c r="T5761" s="1" t="s">
        <v>113</v>
      </c>
      <c r="U5761" s="1" t="s">
        <v>114</v>
      </c>
      <c r="Z5761" s="1" t="s">
        <v>115</v>
      </c>
      <c r="AG5761" s="1">
        <v>90</v>
      </c>
    </row>
    <row r="5762" spans="1:38" ht="25.5">
      <c r="A5762" s="6">
        <v>43166.596318298616</v>
      </c>
      <c r="B5762" s="2">
        <v>43008</v>
      </c>
      <c r="C5762" s="1" t="s">
        <v>117</v>
      </c>
      <c r="D5762" s="1">
        <v>52927</v>
      </c>
      <c r="E5762" s="1" t="s">
        <v>5110</v>
      </c>
      <c r="F5762" s="1" t="s">
        <v>98</v>
      </c>
      <c r="G5762" s="1" t="s">
        <v>99</v>
      </c>
      <c r="H5762" s="1" t="s">
        <v>109</v>
      </c>
      <c r="L5762" s="1">
        <v>0.46</v>
      </c>
      <c r="M5762" s="1">
        <v>0.46</v>
      </c>
      <c r="N5762" s="1" t="s">
        <v>110</v>
      </c>
      <c r="Q5762" s="1" t="s">
        <v>101</v>
      </c>
      <c r="R5762" s="1" t="s">
        <v>111</v>
      </c>
      <c r="S5762" s="1" t="s">
        <v>112</v>
      </c>
      <c r="T5762" s="1" t="s">
        <v>113</v>
      </c>
      <c r="U5762" s="1" t="s">
        <v>114</v>
      </c>
      <c r="Z5762" s="1" t="s">
        <v>115</v>
      </c>
      <c r="AG5762" s="1">
        <v>90</v>
      </c>
    </row>
    <row r="5763" spans="1:38" ht="25.5">
      <c r="A5763" s="6">
        <v>43166.596816215279</v>
      </c>
      <c r="B5763" s="2">
        <v>43009</v>
      </c>
      <c r="C5763" s="1" t="s">
        <v>96</v>
      </c>
      <c r="D5763" s="1">
        <v>52927</v>
      </c>
      <c r="E5763" s="1" t="s">
        <v>5110</v>
      </c>
      <c r="F5763" s="1" t="s">
        <v>98</v>
      </c>
      <c r="G5763" s="1" t="s">
        <v>99</v>
      </c>
      <c r="H5763" s="1" t="s">
        <v>109</v>
      </c>
      <c r="K5763" s="1">
        <v>0.46</v>
      </c>
      <c r="L5763" s="1">
        <v>0.46</v>
      </c>
      <c r="M5763" s="1">
        <v>0.46</v>
      </c>
      <c r="N5763" s="1" t="s">
        <v>110</v>
      </c>
      <c r="O5763" s="1">
        <v>0.37</v>
      </c>
      <c r="P5763" s="1" t="s">
        <v>110</v>
      </c>
      <c r="Q5763" s="1" t="s">
        <v>101</v>
      </c>
      <c r="R5763" s="1" t="s">
        <v>111</v>
      </c>
      <c r="S5763" s="1" t="s">
        <v>112</v>
      </c>
      <c r="T5763" s="1" t="s">
        <v>113</v>
      </c>
      <c r="U5763" s="1" t="s">
        <v>114</v>
      </c>
      <c r="Z5763" s="1" t="s">
        <v>115</v>
      </c>
      <c r="AG5763" s="1">
        <v>90</v>
      </c>
    </row>
    <row r="5764" spans="1:38" ht="25.5">
      <c r="A5764" s="6">
        <v>43166.597304120369</v>
      </c>
      <c r="B5764" s="2">
        <v>43009</v>
      </c>
      <c r="C5764" s="1" t="s">
        <v>117</v>
      </c>
      <c r="D5764" s="1">
        <v>52927</v>
      </c>
      <c r="E5764" s="1" t="s">
        <v>5110</v>
      </c>
      <c r="F5764" s="1" t="s">
        <v>98</v>
      </c>
      <c r="G5764" s="1" t="s">
        <v>99</v>
      </c>
      <c r="H5764" s="1" t="s">
        <v>109</v>
      </c>
      <c r="L5764" s="1">
        <v>0.46</v>
      </c>
      <c r="M5764" s="1">
        <v>0.46</v>
      </c>
      <c r="N5764" s="1" t="s">
        <v>110</v>
      </c>
      <c r="Q5764" s="1" t="s">
        <v>101</v>
      </c>
      <c r="R5764" s="1" t="s">
        <v>111</v>
      </c>
      <c r="S5764" s="1" t="s">
        <v>112</v>
      </c>
      <c r="T5764" s="1" t="s">
        <v>113</v>
      </c>
      <c r="U5764" s="1" t="s">
        <v>114</v>
      </c>
      <c r="Z5764" s="1" t="s">
        <v>115</v>
      </c>
      <c r="AG5764" s="1">
        <v>90</v>
      </c>
    </row>
    <row r="5765" spans="1:38" ht="25.5">
      <c r="A5765" s="6">
        <v>43166.597788229163</v>
      </c>
      <c r="B5765" s="2">
        <v>43010</v>
      </c>
      <c r="C5765" s="1" t="s">
        <v>96</v>
      </c>
      <c r="D5765" s="1">
        <v>52927</v>
      </c>
      <c r="E5765" s="1" t="s">
        <v>5110</v>
      </c>
      <c r="F5765" s="1" t="s">
        <v>98</v>
      </c>
      <c r="G5765" s="1" t="s">
        <v>99</v>
      </c>
      <c r="H5765" s="1" t="s">
        <v>109</v>
      </c>
      <c r="K5765" s="1">
        <v>0.46</v>
      </c>
      <c r="L5765" s="1">
        <v>0.46</v>
      </c>
      <c r="M5765" s="1">
        <v>0.46</v>
      </c>
      <c r="N5765" s="1" t="s">
        <v>110</v>
      </c>
      <c r="O5765" s="1">
        <v>0.37</v>
      </c>
      <c r="P5765" s="1" t="s">
        <v>110</v>
      </c>
      <c r="Q5765" s="1" t="s">
        <v>101</v>
      </c>
      <c r="R5765" s="1" t="s">
        <v>111</v>
      </c>
      <c r="S5765" s="1" t="s">
        <v>112</v>
      </c>
      <c r="T5765" s="1" t="s">
        <v>113</v>
      </c>
      <c r="U5765" s="1" t="s">
        <v>114</v>
      </c>
      <c r="Z5765" s="1" t="s">
        <v>115</v>
      </c>
      <c r="AG5765" s="1">
        <v>90</v>
      </c>
    </row>
    <row r="5766" spans="1:38">
      <c r="A5766" s="6">
        <v>43166.604371388894</v>
      </c>
      <c r="B5766" s="2">
        <v>43003</v>
      </c>
      <c r="C5766" s="1" t="s">
        <v>96</v>
      </c>
      <c r="D5766" s="1">
        <v>52930</v>
      </c>
      <c r="E5766" s="1" t="s">
        <v>5295</v>
      </c>
      <c r="F5766" s="1" t="s">
        <v>98</v>
      </c>
      <c r="G5766" s="1" t="s">
        <v>99</v>
      </c>
      <c r="H5766" s="1" t="s">
        <v>109</v>
      </c>
      <c r="K5766" s="1">
        <v>0.25</v>
      </c>
      <c r="M5766" s="1">
        <v>0.25</v>
      </c>
      <c r="N5766" s="1" t="s">
        <v>110</v>
      </c>
      <c r="O5766" s="1">
        <v>0.2</v>
      </c>
      <c r="P5766" s="1" t="s">
        <v>110</v>
      </c>
      <c r="Q5766" s="1" t="s">
        <v>101</v>
      </c>
      <c r="R5766" s="1" t="s">
        <v>111</v>
      </c>
      <c r="S5766" s="1" t="s">
        <v>101</v>
      </c>
      <c r="T5766" s="1" t="s">
        <v>113</v>
      </c>
      <c r="U5766" s="1" t="s">
        <v>114</v>
      </c>
      <c r="Z5766" s="1" t="s">
        <v>115</v>
      </c>
      <c r="AG5766" s="1">
        <v>50</v>
      </c>
      <c r="AK5766" s="1" t="s">
        <v>6440</v>
      </c>
    </row>
    <row r="5767" spans="1:38">
      <c r="A5767" s="6">
        <v>43166.604997523144</v>
      </c>
      <c r="B5767" s="2">
        <v>43003</v>
      </c>
      <c r="C5767" s="1" t="s">
        <v>117</v>
      </c>
      <c r="D5767" s="1">
        <v>52930</v>
      </c>
      <c r="E5767" s="1" t="s">
        <v>5295</v>
      </c>
      <c r="F5767" s="1" t="s">
        <v>98</v>
      </c>
      <c r="G5767" s="1" t="s">
        <v>99</v>
      </c>
      <c r="H5767" s="1" t="s">
        <v>109</v>
      </c>
      <c r="M5767" s="1">
        <v>0.25</v>
      </c>
      <c r="N5767" s="1" t="s">
        <v>110</v>
      </c>
      <c r="Q5767" s="1" t="s">
        <v>101</v>
      </c>
      <c r="R5767" s="1" t="s">
        <v>111</v>
      </c>
      <c r="S5767" s="1" t="s">
        <v>124</v>
      </c>
      <c r="T5767" s="1" t="s">
        <v>113</v>
      </c>
      <c r="U5767" s="1" t="s">
        <v>114</v>
      </c>
      <c r="Z5767" s="1" t="s">
        <v>115</v>
      </c>
      <c r="AD5767" s="1">
        <v>1</v>
      </c>
      <c r="AG5767" s="1">
        <v>50</v>
      </c>
    </row>
    <row r="5768" spans="1:38">
      <c r="A5768" s="6">
        <v>43166.605593912042</v>
      </c>
      <c r="B5768" s="2">
        <v>43004</v>
      </c>
      <c r="C5768" s="1" t="s">
        <v>96</v>
      </c>
      <c r="D5768" s="1">
        <v>52930</v>
      </c>
      <c r="E5768" s="1" t="s">
        <v>6441</v>
      </c>
      <c r="F5768" s="1" t="s">
        <v>98</v>
      </c>
      <c r="G5768" s="1" t="s">
        <v>99</v>
      </c>
      <c r="H5768" s="1" t="s">
        <v>109</v>
      </c>
      <c r="J5768" s="1" t="s">
        <v>115</v>
      </c>
      <c r="K5768" s="1">
        <v>0.25</v>
      </c>
      <c r="M5768" s="1">
        <v>0.25</v>
      </c>
      <c r="N5768" s="1" t="s">
        <v>110</v>
      </c>
      <c r="O5768" s="1">
        <v>0.2</v>
      </c>
      <c r="P5768" s="1" t="s">
        <v>110</v>
      </c>
      <c r="Q5768" s="1" t="s">
        <v>101</v>
      </c>
      <c r="R5768" s="1" t="s">
        <v>111</v>
      </c>
      <c r="S5768" s="1" t="s">
        <v>124</v>
      </c>
      <c r="T5768" s="1" t="s">
        <v>113</v>
      </c>
      <c r="U5768" s="1" t="s">
        <v>114</v>
      </c>
      <c r="Z5768" s="1" t="s">
        <v>115</v>
      </c>
      <c r="AG5768" s="1">
        <v>50</v>
      </c>
    </row>
    <row r="5769" spans="1:38">
      <c r="A5769" s="6">
        <v>43166.606060231483</v>
      </c>
      <c r="B5769" s="2">
        <v>43004</v>
      </c>
      <c r="C5769" s="1" t="s">
        <v>117</v>
      </c>
      <c r="D5769" s="1">
        <v>52930</v>
      </c>
      <c r="E5769" s="1" t="s">
        <v>5295</v>
      </c>
      <c r="F5769" s="1" t="s">
        <v>98</v>
      </c>
      <c r="G5769" s="1" t="s">
        <v>99</v>
      </c>
      <c r="H5769" s="1" t="s">
        <v>109</v>
      </c>
      <c r="M5769" s="1">
        <v>0.25</v>
      </c>
      <c r="N5769" s="1" t="s">
        <v>110</v>
      </c>
      <c r="Q5769" s="1" t="s">
        <v>101</v>
      </c>
      <c r="R5769" s="1" t="s">
        <v>111</v>
      </c>
      <c r="S5769" s="1" t="s">
        <v>124</v>
      </c>
      <c r="T5769" s="1" t="s">
        <v>113</v>
      </c>
      <c r="U5769" s="1" t="s">
        <v>114</v>
      </c>
      <c r="Z5769" s="1" t="s">
        <v>115</v>
      </c>
      <c r="AD5769" s="1">
        <v>1</v>
      </c>
      <c r="AG5769" s="1">
        <v>50</v>
      </c>
    </row>
    <row r="5770" spans="1:38" ht="25.5">
      <c r="A5770" s="6">
        <v>43166.606603969907</v>
      </c>
      <c r="B5770" s="2">
        <v>43005</v>
      </c>
      <c r="C5770" s="1" t="s">
        <v>96</v>
      </c>
      <c r="D5770" s="1">
        <v>52930</v>
      </c>
      <c r="E5770" s="1" t="s">
        <v>5295</v>
      </c>
      <c r="F5770" s="1" t="s">
        <v>98</v>
      </c>
      <c r="G5770" s="1" t="s">
        <v>99</v>
      </c>
      <c r="H5770" s="1" t="s">
        <v>271</v>
      </c>
      <c r="K5770" s="1">
        <v>0.25</v>
      </c>
      <c r="M5770" s="1">
        <v>0.25</v>
      </c>
      <c r="N5770" s="1" t="s">
        <v>110</v>
      </c>
      <c r="O5770" s="1">
        <v>0.2</v>
      </c>
      <c r="P5770" s="1" t="s">
        <v>110</v>
      </c>
      <c r="Q5770" s="1" t="s">
        <v>101</v>
      </c>
      <c r="R5770" s="1" t="s">
        <v>111</v>
      </c>
      <c r="S5770" s="1" t="s">
        <v>101</v>
      </c>
      <c r="T5770" s="1" t="s">
        <v>113</v>
      </c>
      <c r="U5770" s="1" t="s">
        <v>114</v>
      </c>
      <c r="Z5770" s="1" t="s">
        <v>33</v>
      </c>
      <c r="AG5770" s="1">
        <v>50</v>
      </c>
    </row>
    <row r="5771" spans="1:38">
      <c r="A5771" s="6">
        <v>43166.607016932874</v>
      </c>
      <c r="B5771" s="2">
        <v>43005</v>
      </c>
      <c r="C5771" s="1" t="s">
        <v>117</v>
      </c>
      <c r="D5771" s="1">
        <v>52930</v>
      </c>
      <c r="E5771" s="1" t="s">
        <v>5295</v>
      </c>
      <c r="F5771" s="1" t="s">
        <v>98</v>
      </c>
      <c r="G5771" s="1" t="s">
        <v>99</v>
      </c>
      <c r="H5771" s="1" t="s">
        <v>109</v>
      </c>
      <c r="M5771" s="1">
        <v>0.25</v>
      </c>
      <c r="N5771" s="1" t="s">
        <v>110</v>
      </c>
      <c r="Q5771" s="1" t="s">
        <v>101</v>
      </c>
      <c r="R5771" s="1" t="s">
        <v>111</v>
      </c>
      <c r="S5771" s="1" t="s">
        <v>124</v>
      </c>
      <c r="T5771" s="1" t="s">
        <v>113</v>
      </c>
      <c r="U5771" s="1" t="s">
        <v>114</v>
      </c>
      <c r="Z5771" s="1" t="s">
        <v>33</v>
      </c>
      <c r="AD5771" s="1">
        <v>1</v>
      </c>
      <c r="AG5771" s="1">
        <v>50</v>
      </c>
    </row>
    <row r="5772" spans="1:38" ht="25.5">
      <c r="A5772" s="6">
        <v>43166.60756665509</v>
      </c>
      <c r="B5772" s="2">
        <v>43006</v>
      </c>
      <c r="C5772" s="1" t="s">
        <v>96</v>
      </c>
      <c r="D5772" s="1">
        <v>52930</v>
      </c>
      <c r="E5772" s="1" t="s">
        <v>5295</v>
      </c>
      <c r="F5772" s="1" t="s">
        <v>98</v>
      </c>
      <c r="G5772" s="1" t="s">
        <v>99</v>
      </c>
      <c r="H5772" s="1" t="s">
        <v>109</v>
      </c>
      <c r="K5772" s="1">
        <v>0.25</v>
      </c>
      <c r="M5772" s="1">
        <v>0.25</v>
      </c>
      <c r="N5772" s="1" t="s">
        <v>110</v>
      </c>
      <c r="O5772" s="1">
        <v>0.2</v>
      </c>
      <c r="P5772" s="1" t="s">
        <v>110</v>
      </c>
      <c r="Q5772" s="1" t="s">
        <v>101</v>
      </c>
      <c r="R5772" s="1" t="s">
        <v>111</v>
      </c>
      <c r="S5772" s="1" t="s">
        <v>112</v>
      </c>
      <c r="T5772" s="1" t="s">
        <v>113</v>
      </c>
      <c r="U5772" s="1" t="s">
        <v>114</v>
      </c>
      <c r="Z5772" s="1" t="s">
        <v>115</v>
      </c>
      <c r="AG5772" s="1">
        <v>50</v>
      </c>
    </row>
    <row r="5773" spans="1:38" ht="25.5">
      <c r="A5773" s="6">
        <v>43166.608122164354</v>
      </c>
      <c r="B5773" s="2">
        <v>43006</v>
      </c>
      <c r="C5773" s="1" t="s">
        <v>117</v>
      </c>
      <c r="D5773" s="1">
        <v>52930</v>
      </c>
      <c r="E5773" s="1" t="s">
        <v>5295</v>
      </c>
      <c r="F5773" s="1" t="s">
        <v>98</v>
      </c>
      <c r="G5773" s="1" t="s">
        <v>99</v>
      </c>
      <c r="H5773" s="1" t="s">
        <v>109</v>
      </c>
      <c r="M5773" s="1">
        <v>0.25</v>
      </c>
      <c r="N5773" s="1" t="s">
        <v>110</v>
      </c>
      <c r="Q5773" s="1" t="s">
        <v>101</v>
      </c>
      <c r="R5773" s="1" t="s">
        <v>111</v>
      </c>
      <c r="S5773" s="1" t="s">
        <v>112</v>
      </c>
      <c r="T5773" s="1" t="s">
        <v>113</v>
      </c>
      <c r="U5773" s="1" t="s">
        <v>114</v>
      </c>
      <c r="Z5773" s="1" t="s">
        <v>115</v>
      </c>
      <c r="AG5773" s="1">
        <v>50</v>
      </c>
      <c r="AL5773" s="1" t="s">
        <v>6426</v>
      </c>
    </row>
    <row r="5774" spans="1:38" ht="25.5">
      <c r="A5774" s="6">
        <v>43166.608710347224</v>
      </c>
      <c r="B5774" s="2">
        <v>43007</v>
      </c>
      <c r="C5774" s="1" t="s">
        <v>96</v>
      </c>
      <c r="D5774" s="1">
        <v>52930</v>
      </c>
      <c r="E5774" s="1" t="s">
        <v>5295</v>
      </c>
      <c r="F5774" s="1" t="s">
        <v>98</v>
      </c>
      <c r="G5774" s="1" t="s">
        <v>99</v>
      </c>
      <c r="H5774" s="1" t="s">
        <v>109</v>
      </c>
      <c r="K5774" s="1">
        <v>0.25</v>
      </c>
      <c r="M5774" s="1">
        <v>0.25</v>
      </c>
      <c r="N5774" s="1" t="s">
        <v>110</v>
      </c>
      <c r="O5774" s="1">
        <v>0.2</v>
      </c>
      <c r="P5774" s="1" t="s">
        <v>110</v>
      </c>
      <c r="Q5774" s="1" t="s">
        <v>101</v>
      </c>
      <c r="R5774" s="1" t="s">
        <v>111</v>
      </c>
      <c r="S5774" s="1" t="s">
        <v>133</v>
      </c>
      <c r="T5774" s="1" t="s">
        <v>113</v>
      </c>
      <c r="U5774" s="1" t="s">
        <v>114</v>
      </c>
      <c r="Z5774" s="1" t="s">
        <v>115</v>
      </c>
      <c r="AG5774" s="1">
        <v>50</v>
      </c>
      <c r="AL5774" s="1" t="s">
        <v>6444</v>
      </c>
    </row>
    <row r="5775" spans="1:38" ht="25.5">
      <c r="A5775" s="6">
        <v>43166.609161944449</v>
      </c>
      <c r="B5775" s="2">
        <v>43007</v>
      </c>
      <c r="C5775" s="1" t="s">
        <v>117</v>
      </c>
      <c r="D5775" s="1">
        <v>52930</v>
      </c>
      <c r="E5775" s="1" t="s">
        <v>5295</v>
      </c>
      <c r="F5775" s="1" t="s">
        <v>98</v>
      </c>
      <c r="G5775" s="1" t="s">
        <v>99</v>
      </c>
      <c r="H5775" s="1" t="s">
        <v>109</v>
      </c>
      <c r="M5775" s="1">
        <v>0.25</v>
      </c>
      <c r="N5775" s="1" t="s">
        <v>110</v>
      </c>
      <c r="Q5775" s="1" t="s">
        <v>101</v>
      </c>
      <c r="R5775" s="1" t="s">
        <v>111</v>
      </c>
      <c r="S5775" s="1" t="s">
        <v>112</v>
      </c>
      <c r="T5775" s="1" t="s">
        <v>113</v>
      </c>
      <c r="U5775" s="1" t="s">
        <v>114</v>
      </c>
      <c r="Z5775" s="1" t="s">
        <v>115</v>
      </c>
      <c r="AG5775" s="1">
        <v>50</v>
      </c>
      <c r="AL5775" s="1" t="s">
        <v>6426</v>
      </c>
    </row>
    <row r="5776" spans="1:38" ht="25.5">
      <c r="A5776" s="6">
        <v>43166.609553923612</v>
      </c>
      <c r="B5776" s="2">
        <v>43008</v>
      </c>
      <c r="C5776" s="1" t="s">
        <v>96</v>
      </c>
      <c r="D5776" s="1">
        <v>52930</v>
      </c>
      <c r="E5776" s="1" t="s">
        <v>5295</v>
      </c>
      <c r="F5776" s="1" t="s">
        <v>98</v>
      </c>
      <c r="G5776" s="1" t="s">
        <v>99</v>
      </c>
      <c r="H5776" s="1" t="s">
        <v>109</v>
      </c>
      <c r="K5776" s="1">
        <v>0.25</v>
      </c>
      <c r="M5776" s="1">
        <v>0.25</v>
      </c>
      <c r="N5776" s="1" t="s">
        <v>110</v>
      </c>
      <c r="O5776" s="1">
        <v>0.2</v>
      </c>
      <c r="P5776" s="1" t="s">
        <v>110</v>
      </c>
      <c r="Q5776" s="1" t="s">
        <v>101</v>
      </c>
      <c r="R5776" s="1" t="s">
        <v>111</v>
      </c>
      <c r="S5776" s="1" t="s">
        <v>112</v>
      </c>
      <c r="T5776" s="1" t="s">
        <v>113</v>
      </c>
      <c r="U5776" s="1" t="s">
        <v>114</v>
      </c>
      <c r="Z5776" s="1" t="s">
        <v>115</v>
      </c>
      <c r="AG5776" s="1">
        <v>50</v>
      </c>
    </row>
    <row r="5777" spans="1:38">
      <c r="A5777" s="6">
        <v>43166.609952534724</v>
      </c>
      <c r="B5777" s="2">
        <v>43008</v>
      </c>
      <c r="C5777" s="1" t="s">
        <v>117</v>
      </c>
      <c r="D5777" s="1">
        <v>52930</v>
      </c>
      <c r="E5777" s="1" t="s">
        <v>5295</v>
      </c>
      <c r="F5777" s="1" t="s">
        <v>98</v>
      </c>
      <c r="G5777" s="1" t="s">
        <v>99</v>
      </c>
      <c r="H5777" s="1" t="s">
        <v>109</v>
      </c>
      <c r="M5777" s="1">
        <v>0.25</v>
      </c>
      <c r="N5777" s="1" t="s">
        <v>110</v>
      </c>
      <c r="Q5777" s="1" t="s">
        <v>101</v>
      </c>
      <c r="R5777" s="1" t="s">
        <v>111</v>
      </c>
      <c r="S5777" s="1" t="s">
        <v>101</v>
      </c>
      <c r="T5777" s="1" t="s">
        <v>113</v>
      </c>
      <c r="U5777" s="1" t="s">
        <v>114</v>
      </c>
      <c r="Z5777" s="1" t="s">
        <v>115</v>
      </c>
      <c r="AG5777" s="1">
        <v>50</v>
      </c>
    </row>
    <row r="5778" spans="1:38" ht="25.5">
      <c r="A5778" s="6">
        <v>43166.600686793987</v>
      </c>
      <c r="B5778" s="2">
        <v>43009</v>
      </c>
      <c r="C5778" s="1" t="s">
        <v>96</v>
      </c>
      <c r="D5778" s="1">
        <v>52930</v>
      </c>
      <c r="E5778" s="1" t="s">
        <v>5295</v>
      </c>
      <c r="F5778" s="1" t="s">
        <v>98</v>
      </c>
      <c r="G5778" s="1" t="s">
        <v>99</v>
      </c>
      <c r="H5778" s="1" t="s">
        <v>109</v>
      </c>
      <c r="K5778" s="1">
        <v>0.25</v>
      </c>
      <c r="M5778" s="1">
        <v>0.25</v>
      </c>
      <c r="N5778" s="1" t="s">
        <v>110</v>
      </c>
      <c r="O5778" s="1">
        <v>0.2</v>
      </c>
      <c r="P5778" s="1" t="s">
        <v>110</v>
      </c>
      <c r="Q5778" s="1" t="s">
        <v>101</v>
      </c>
      <c r="R5778" s="1" t="s">
        <v>111</v>
      </c>
      <c r="S5778" s="1" t="s">
        <v>112</v>
      </c>
      <c r="T5778" s="1" t="s">
        <v>113</v>
      </c>
      <c r="U5778" s="1" t="s">
        <v>114</v>
      </c>
      <c r="Z5778" s="1" t="s">
        <v>115</v>
      </c>
      <c r="AG5778" s="1">
        <v>50</v>
      </c>
    </row>
    <row r="5779" spans="1:38" ht="25.5">
      <c r="A5779" s="6">
        <v>43166.601182523147</v>
      </c>
      <c r="B5779" s="2">
        <v>43009</v>
      </c>
      <c r="C5779" s="1" t="s">
        <v>117</v>
      </c>
      <c r="D5779" s="1">
        <v>52930</v>
      </c>
      <c r="E5779" s="1" t="s">
        <v>5295</v>
      </c>
      <c r="F5779" s="1" t="s">
        <v>98</v>
      </c>
      <c r="G5779" s="1" t="s">
        <v>99</v>
      </c>
      <c r="H5779" s="1" t="s">
        <v>109</v>
      </c>
      <c r="M5779" s="1">
        <v>0.25</v>
      </c>
      <c r="N5779" s="1" t="s">
        <v>110</v>
      </c>
      <c r="Q5779" s="1" t="s">
        <v>101</v>
      </c>
      <c r="R5779" s="1" t="s">
        <v>111</v>
      </c>
      <c r="S5779" s="1" t="s">
        <v>112</v>
      </c>
      <c r="T5779" s="1" t="s">
        <v>113</v>
      </c>
      <c r="U5779" s="1" t="s">
        <v>114</v>
      </c>
      <c r="Z5779" s="1" t="s">
        <v>115</v>
      </c>
      <c r="AG5779" s="1">
        <v>50</v>
      </c>
    </row>
    <row r="5780" spans="1:38" ht="25.5">
      <c r="A5780" s="6">
        <v>43166.601891400467</v>
      </c>
      <c r="B5780" s="2">
        <v>43010</v>
      </c>
      <c r="C5780" s="1" t="s">
        <v>96</v>
      </c>
      <c r="D5780" s="1">
        <v>52930</v>
      </c>
      <c r="E5780" s="1" t="s">
        <v>5295</v>
      </c>
      <c r="F5780" s="1" t="s">
        <v>98</v>
      </c>
      <c r="G5780" s="1" t="s">
        <v>99</v>
      </c>
      <c r="H5780" s="1" t="s">
        <v>109</v>
      </c>
      <c r="K5780" s="1">
        <v>0.25</v>
      </c>
      <c r="M5780" s="1">
        <v>0.25</v>
      </c>
      <c r="N5780" s="1" t="s">
        <v>110</v>
      </c>
      <c r="O5780" s="1">
        <v>0.2</v>
      </c>
      <c r="P5780" s="1" t="s">
        <v>110</v>
      </c>
      <c r="Q5780" s="1" t="s">
        <v>101</v>
      </c>
      <c r="R5780" s="1" t="s">
        <v>111</v>
      </c>
      <c r="S5780" s="1" t="s">
        <v>112</v>
      </c>
      <c r="T5780" s="1" t="s">
        <v>113</v>
      </c>
      <c r="U5780" s="1" t="s">
        <v>114</v>
      </c>
      <c r="Z5780" s="1" t="s">
        <v>115</v>
      </c>
      <c r="AG5780" s="1">
        <v>50</v>
      </c>
    </row>
    <row r="5781" spans="1:38" ht="25.5">
      <c r="A5781" s="6">
        <v>43166.602222858797</v>
      </c>
      <c r="B5781" s="2">
        <v>43010</v>
      </c>
      <c r="C5781" s="1" t="s">
        <v>117</v>
      </c>
      <c r="D5781" s="1">
        <v>52930</v>
      </c>
      <c r="E5781" s="1" t="s">
        <v>5295</v>
      </c>
      <c r="Q5781" s="1" t="s">
        <v>101</v>
      </c>
      <c r="S5781" s="1" t="s">
        <v>112</v>
      </c>
      <c r="U5781" s="1" t="s">
        <v>114</v>
      </c>
      <c r="Z5781" s="1" t="s">
        <v>115</v>
      </c>
    </row>
    <row r="5782" spans="1:38" ht="25.5">
      <c r="A5782" s="6">
        <v>43166.602600393519</v>
      </c>
      <c r="B5782" s="2">
        <v>43011</v>
      </c>
      <c r="C5782" s="1" t="s">
        <v>96</v>
      </c>
      <c r="D5782" s="1">
        <v>52930</v>
      </c>
      <c r="E5782" s="1" t="s">
        <v>5295</v>
      </c>
      <c r="F5782" s="1" t="s">
        <v>98</v>
      </c>
      <c r="G5782" s="1" t="s">
        <v>99</v>
      </c>
      <c r="H5782" s="1" t="s">
        <v>109</v>
      </c>
      <c r="Q5782" s="1" t="s">
        <v>101</v>
      </c>
      <c r="R5782" s="1" t="s">
        <v>111</v>
      </c>
      <c r="S5782" s="1" t="s">
        <v>112</v>
      </c>
      <c r="U5782" s="1" t="s">
        <v>114</v>
      </c>
      <c r="Z5782" s="1" t="s">
        <v>115</v>
      </c>
      <c r="AK5782" s="1" t="s">
        <v>2991</v>
      </c>
    </row>
    <row r="5783" spans="1:38" ht="25.5">
      <c r="A5783" s="6">
        <v>43166.603280324074</v>
      </c>
      <c r="B5783" s="2">
        <v>43011</v>
      </c>
      <c r="C5783" s="1" t="s">
        <v>96</v>
      </c>
      <c r="D5783" s="1">
        <v>52930</v>
      </c>
      <c r="E5783" s="1" t="s">
        <v>5295</v>
      </c>
      <c r="F5783" s="1" t="s">
        <v>98</v>
      </c>
      <c r="G5783" s="1" t="s">
        <v>99</v>
      </c>
      <c r="H5783" s="1" t="s">
        <v>109</v>
      </c>
      <c r="Q5783" s="1" t="s">
        <v>101</v>
      </c>
      <c r="R5783" s="1" t="s">
        <v>111</v>
      </c>
      <c r="S5783" s="1" t="s">
        <v>112</v>
      </c>
      <c r="U5783" s="1" t="s">
        <v>114</v>
      </c>
      <c r="Z5783" s="1" t="s">
        <v>115</v>
      </c>
    </row>
    <row r="5784" spans="1:38" ht="25.5">
      <c r="A5784" s="6">
        <v>43166.602898923607</v>
      </c>
      <c r="B5784" s="2">
        <v>43011</v>
      </c>
      <c r="C5784" s="1" t="s">
        <v>117</v>
      </c>
      <c r="D5784" s="1">
        <v>52930</v>
      </c>
      <c r="E5784" s="1" t="s">
        <v>5295</v>
      </c>
      <c r="F5784" s="1" t="s">
        <v>98</v>
      </c>
      <c r="G5784" s="1" t="s">
        <v>99</v>
      </c>
      <c r="H5784" s="1" t="s">
        <v>109</v>
      </c>
      <c r="Q5784" s="1" t="s">
        <v>101</v>
      </c>
      <c r="R5784" s="1" t="s">
        <v>111</v>
      </c>
      <c r="S5784" s="1" t="s">
        <v>112</v>
      </c>
      <c r="U5784" s="1" t="s">
        <v>114</v>
      </c>
      <c r="Z5784" s="1" t="s">
        <v>115</v>
      </c>
    </row>
    <row r="5785" spans="1:38" ht="25.5">
      <c r="A5785" s="6">
        <v>43166.603562534721</v>
      </c>
      <c r="B5785" s="2">
        <v>43012</v>
      </c>
      <c r="C5785" s="1" t="s">
        <v>96</v>
      </c>
      <c r="D5785" s="1">
        <v>52930</v>
      </c>
      <c r="E5785" s="1" t="s">
        <v>5295</v>
      </c>
      <c r="F5785" s="1" t="s">
        <v>98</v>
      </c>
      <c r="G5785" s="1" t="s">
        <v>99</v>
      </c>
      <c r="H5785" s="1" t="s">
        <v>109</v>
      </c>
      <c r="Q5785" s="1" t="s">
        <v>101</v>
      </c>
      <c r="R5785" s="1" t="s">
        <v>111</v>
      </c>
      <c r="S5785" s="1" t="s">
        <v>112</v>
      </c>
      <c r="U5785" s="1" t="s">
        <v>114</v>
      </c>
      <c r="Z5785" s="1" t="s">
        <v>115</v>
      </c>
    </row>
    <row r="5786" spans="1:38">
      <c r="A5786" s="6">
        <v>43166.611547094908</v>
      </c>
      <c r="B5786" s="2">
        <v>43003</v>
      </c>
      <c r="C5786" s="1" t="s">
        <v>96</v>
      </c>
      <c r="D5786" s="1">
        <v>52932</v>
      </c>
      <c r="E5786" s="1" t="s">
        <v>4843</v>
      </c>
      <c r="F5786" s="1" t="s">
        <v>98</v>
      </c>
      <c r="G5786" s="1" t="s">
        <v>99</v>
      </c>
      <c r="H5786" s="1" t="s">
        <v>109</v>
      </c>
      <c r="K5786" s="1">
        <v>0.46</v>
      </c>
      <c r="M5786" s="1">
        <v>0.46</v>
      </c>
      <c r="N5786" s="1" t="s">
        <v>110</v>
      </c>
      <c r="O5786" s="1">
        <v>0.37</v>
      </c>
      <c r="P5786" s="1" t="s">
        <v>110</v>
      </c>
      <c r="Q5786" s="1" t="s">
        <v>101</v>
      </c>
      <c r="R5786" s="1" t="s">
        <v>111</v>
      </c>
      <c r="S5786" s="1" t="s">
        <v>101</v>
      </c>
      <c r="T5786" s="1" t="s">
        <v>113</v>
      </c>
      <c r="U5786" s="1" t="s">
        <v>114</v>
      </c>
      <c r="Z5786" s="1" t="s">
        <v>115</v>
      </c>
      <c r="AG5786" s="1">
        <v>100</v>
      </c>
    </row>
    <row r="5787" spans="1:38">
      <c r="A5787" s="6">
        <v>43180.467844548606</v>
      </c>
      <c r="B5787" s="2">
        <v>43003</v>
      </c>
      <c r="C5787" s="1" t="s">
        <v>96</v>
      </c>
      <c r="D5787" s="1">
        <v>52932</v>
      </c>
      <c r="E5787" s="1" t="s">
        <v>4843</v>
      </c>
      <c r="F5787" s="1" t="s">
        <v>98</v>
      </c>
      <c r="G5787" s="1" t="s">
        <v>99</v>
      </c>
      <c r="H5787" s="1" t="s">
        <v>109</v>
      </c>
      <c r="J5787" s="1" t="s">
        <v>115</v>
      </c>
      <c r="K5787" s="1">
        <v>0.46</v>
      </c>
      <c r="M5787" s="1">
        <v>0.46</v>
      </c>
      <c r="N5787" s="1" t="s">
        <v>110</v>
      </c>
      <c r="O5787" s="1">
        <v>0.32</v>
      </c>
      <c r="P5787" s="1" t="s">
        <v>110</v>
      </c>
      <c r="Q5787" s="1" t="s">
        <v>101</v>
      </c>
      <c r="R5787" s="1" t="s">
        <v>111</v>
      </c>
      <c r="S5787" s="1" t="s">
        <v>101</v>
      </c>
      <c r="T5787" s="1" t="s">
        <v>113</v>
      </c>
      <c r="U5787" s="1" t="s">
        <v>114</v>
      </c>
      <c r="Z5787" s="1" t="s">
        <v>115</v>
      </c>
      <c r="AG5787" s="1">
        <v>100</v>
      </c>
      <c r="AL5787" s="1" t="s">
        <v>6385</v>
      </c>
    </row>
    <row r="5788" spans="1:38">
      <c r="A5788" s="6">
        <v>43180.468604085647</v>
      </c>
      <c r="B5788" s="2">
        <v>43003</v>
      </c>
      <c r="C5788" s="1" t="s">
        <v>117</v>
      </c>
      <c r="D5788" s="1">
        <v>52932</v>
      </c>
      <c r="E5788" s="1" t="s">
        <v>4843</v>
      </c>
      <c r="F5788" s="1" t="s">
        <v>98</v>
      </c>
      <c r="G5788" s="1" t="s">
        <v>99</v>
      </c>
      <c r="H5788" s="1" t="s">
        <v>109</v>
      </c>
      <c r="M5788" s="1">
        <v>0.46</v>
      </c>
      <c r="N5788" s="1" t="s">
        <v>110</v>
      </c>
      <c r="Q5788" s="1" t="s">
        <v>101</v>
      </c>
      <c r="R5788" s="1" t="s">
        <v>111</v>
      </c>
      <c r="S5788" s="1" t="s">
        <v>124</v>
      </c>
      <c r="T5788" s="1" t="s">
        <v>113</v>
      </c>
      <c r="U5788" s="1" t="s">
        <v>114</v>
      </c>
      <c r="Z5788" s="1" t="s">
        <v>115</v>
      </c>
      <c r="AD5788" s="1">
        <v>1.85</v>
      </c>
      <c r="AG5788" s="1">
        <v>100</v>
      </c>
    </row>
    <row r="5789" spans="1:38">
      <c r="A5789" s="6">
        <v>43180.46920850694</v>
      </c>
      <c r="B5789" s="2">
        <v>43004</v>
      </c>
      <c r="C5789" s="1" t="s">
        <v>96</v>
      </c>
      <c r="D5789" s="1">
        <v>52932</v>
      </c>
      <c r="E5789" s="1" t="s">
        <v>4843</v>
      </c>
      <c r="F5789" s="1" t="s">
        <v>98</v>
      </c>
      <c r="G5789" s="1" t="s">
        <v>99</v>
      </c>
      <c r="H5789" s="1" t="s">
        <v>109</v>
      </c>
      <c r="K5789" s="1">
        <v>0.46</v>
      </c>
      <c r="M5789" s="1">
        <v>0.46</v>
      </c>
      <c r="N5789" s="1" t="s">
        <v>110</v>
      </c>
      <c r="O5789" s="1">
        <v>0.32</v>
      </c>
      <c r="P5789" s="1" t="s">
        <v>110</v>
      </c>
      <c r="Q5789" s="1" t="s">
        <v>101</v>
      </c>
      <c r="R5789" s="1" t="s">
        <v>111</v>
      </c>
      <c r="S5789" s="1" t="s">
        <v>124</v>
      </c>
      <c r="T5789" s="1" t="s">
        <v>113</v>
      </c>
      <c r="U5789" s="1" t="s">
        <v>114</v>
      </c>
      <c r="Z5789" s="1" t="s">
        <v>115</v>
      </c>
      <c r="AG5789" s="1">
        <v>100</v>
      </c>
    </row>
    <row r="5790" spans="1:38">
      <c r="A5790" s="6">
        <v>43180.540887847223</v>
      </c>
      <c r="B5790" s="2">
        <v>43004</v>
      </c>
      <c r="C5790" s="1" t="s">
        <v>117</v>
      </c>
      <c r="D5790" s="1">
        <v>52932</v>
      </c>
      <c r="E5790" s="1" t="s">
        <v>4843</v>
      </c>
      <c r="F5790" s="1" t="s">
        <v>98</v>
      </c>
      <c r="G5790" s="1" t="s">
        <v>99</v>
      </c>
      <c r="H5790" s="1" t="s">
        <v>109</v>
      </c>
      <c r="M5790" s="1">
        <v>0.46</v>
      </c>
      <c r="N5790" s="1" t="s">
        <v>110</v>
      </c>
      <c r="Q5790" s="1" t="s">
        <v>101</v>
      </c>
      <c r="R5790" s="1" t="s">
        <v>111</v>
      </c>
      <c r="S5790" s="1" t="s">
        <v>124</v>
      </c>
      <c r="T5790" s="1" t="s">
        <v>113</v>
      </c>
      <c r="U5790" s="1" t="s">
        <v>114</v>
      </c>
      <c r="Z5790" s="1" t="s">
        <v>115</v>
      </c>
      <c r="AD5790" s="1">
        <v>1.85</v>
      </c>
      <c r="AG5790" s="1">
        <v>100</v>
      </c>
    </row>
    <row r="5791" spans="1:38" ht="25.5">
      <c r="A5791" s="6">
        <v>43180.557344664354</v>
      </c>
      <c r="B5791" s="2">
        <v>43005</v>
      </c>
      <c r="C5791" s="1" t="s">
        <v>96</v>
      </c>
      <c r="D5791" s="1">
        <v>52932</v>
      </c>
      <c r="E5791" s="1" t="s">
        <v>4843</v>
      </c>
      <c r="F5791" s="1" t="s">
        <v>98</v>
      </c>
      <c r="G5791" s="1" t="s">
        <v>99</v>
      </c>
      <c r="H5791" s="1" t="s">
        <v>109</v>
      </c>
      <c r="K5791" s="1">
        <v>0.46</v>
      </c>
      <c r="M5791" s="1">
        <v>0.46</v>
      </c>
      <c r="N5791" s="1" t="s">
        <v>110</v>
      </c>
      <c r="O5791" s="1">
        <v>0.32</v>
      </c>
      <c r="P5791" s="1" t="s">
        <v>110</v>
      </c>
      <c r="Q5791" s="1" t="s">
        <v>101</v>
      </c>
      <c r="R5791" s="1" t="s">
        <v>102</v>
      </c>
      <c r="S5791" s="1" t="s">
        <v>101</v>
      </c>
      <c r="T5791" s="1" t="s">
        <v>113</v>
      </c>
      <c r="U5791" s="1" t="s">
        <v>247</v>
      </c>
      <c r="Z5791" s="1" t="s">
        <v>33</v>
      </c>
      <c r="AG5791" s="1">
        <v>100</v>
      </c>
    </row>
    <row r="5792" spans="1:38" ht="25.5">
      <c r="A5792" s="6">
        <v>43180.558171724537</v>
      </c>
      <c r="B5792" s="2">
        <v>43005</v>
      </c>
      <c r="C5792" s="1" t="s">
        <v>117</v>
      </c>
      <c r="D5792" s="1">
        <v>52932</v>
      </c>
      <c r="E5792" s="1" t="s">
        <v>4843</v>
      </c>
      <c r="F5792" s="1" t="s">
        <v>98</v>
      </c>
      <c r="G5792" s="1" t="s">
        <v>99</v>
      </c>
      <c r="H5792" s="1" t="s">
        <v>109</v>
      </c>
      <c r="M5792" s="1">
        <v>0.46</v>
      </c>
      <c r="N5792" s="1" t="s">
        <v>110</v>
      </c>
      <c r="Q5792" s="1" t="s">
        <v>101</v>
      </c>
      <c r="R5792" s="1" t="s">
        <v>102</v>
      </c>
      <c r="S5792" s="1" t="s">
        <v>124</v>
      </c>
      <c r="T5792" s="1" t="s">
        <v>113</v>
      </c>
      <c r="U5792" s="1" t="s">
        <v>247</v>
      </c>
      <c r="Z5792" s="1" t="s">
        <v>33</v>
      </c>
      <c r="AD5792" s="1">
        <v>1.85</v>
      </c>
      <c r="AG5792" s="1">
        <v>100</v>
      </c>
    </row>
    <row r="5793" spans="1:39" ht="25.5">
      <c r="A5793" s="6">
        <v>43180.559079074075</v>
      </c>
      <c r="B5793" s="2">
        <v>43006</v>
      </c>
      <c r="C5793" s="1" t="s">
        <v>96</v>
      </c>
      <c r="D5793" s="1">
        <v>52932</v>
      </c>
      <c r="E5793" s="1" t="s">
        <v>6451</v>
      </c>
      <c r="F5793" s="1" t="s">
        <v>98</v>
      </c>
      <c r="G5793" s="1" t="s">
        <v>99</v>
      </c>
      <c r="H5793" s="1" t="s">
        <v>100</v>
      </c>
      <c r="K5793" s="1">
        <v>0.46</v>
      </c>
      <c r="M5793" s="1">
        <v>0.46</v>
      </c>
      <c r="N5793" s="1" t="s">
        <v>110</v>
      </c>
      <c r="O5793" s="1">
        <v>0.32</v>
      </c>
      <c r="P5793" s="1" t="s">
        <v>110</v>
      </c>
      <c r="Q5793" s="1" t="s">
        <v>101</v>
      </c>
      <c r="R5793" s="1" t="s">
        <v>111</v>
      </c>
      <c r="S5793" s="1" t="s">
        <v>133</v>
      </c>
      <c r="T5793" s="1" t="s">
        <v>113</v>
      </c>
      <c r="U5793" s="1" t="s">
        <v>247</v>
      </c>
      <c r="Z5793" s="1" t="s">
        <v>115</v>
      </c>
      <c r="AG5793" s="1">
        <v>100</v>
      </c>
    </row>
    <row r="5794" spans="1:39" ht="25.5">
      <c r="A5794" s="6">
        <v>43180.560107627316</v>
      </c>
      <c r="B5794" s="2">
        <v>43006</v>
      </c>
      <c r="C5794" s="1" t="s">
        <v>117</v>
      </c>
      <c r="D5794" s="1">
        <v>52932</v>
      </c>
      <c r="E5794" s="1" t="s">
        <v>4843</v>
      </c>
      <c r="F5794" s="1" t="s">
        <v>98</v>
      </c>
      <c r="G5794" s="1" t="s">
        <v>99</v>
      </c>
      <c r="H5794" s="1" t="s">
        <v>100</v>
      </c>
      <c r="M5794" s="1">
        <v>0.46</v>
      </c>
      <c r="N5794" s="1" t="s">
        <v>110</v>
      </c>
      <c r="Q5794" s="1" t="s">
        <v>101</v>
      </c>
      <c r="R5794" s="1" t="s">
        <v>102</v>
      </c>
      <c r="S5794" s="1" t="s">
        <v>101</v>
      </c>
      <c r="T5794" s="1" t="s">
        <v>113</v>
      </c>
      <c r="U5794" s="1" t="s">
        <v>247</v>
      </c>
      <c r="Z5794" s="1" t="s">
        <v>33</v>
      </c>
      <c r="AG5794" s="1">
        <v>100</v>
      </c>
    </row>
    <row r="5795" spans="1:39" ht="25.5">
      <c r="A5795" s="6">
        <v>43180.561066585651</v>
      </c>
      <c r="B5795" s="2">
        <v>43007</v>
      </c>
      <c r="C5795" s="1" t="s">
        <v>96</v>
      </c>
      <c r="D5795" s="1">
        <v>52932</v>
      </c>
      <c r="E5795" s="1" t="s">
        <v>4843</v>
      </c>
      <c r="F5795" s="1" t="s">
        <v>98</v>
      </c>
      <c r="G5795" s="1" t="s">
        <v>99</v>
      </c>
      <c r="H5795" s="1" t="s">
        <v>100</v>
      </c>
      <c r="K5795" s="1">
        <v>0.46</v>
      </c>
      <c r="O5795" s="1">
        <v>0.32</v>
      </c>
      <c r="P5795" s="1" t="s">
        <v>110</v>
      </c>
      <c r="Q5795" s="1" t="s">
        <v>101</v>
      </c>
      <c r="R5795" s="1" t="s">
        <v>102</v>
      </c>
      <c r="S5795" s="1" t="s">
        <v>103</v>
      </c>
      <c r="T5795" s="1" t="s">
        <v>192</v>
      </c>
      <c r="U5795" s="1" t="s">
        <v>247</v>
      </c>
      <c r="Z5795" s="1" t="s">
        <v>33</v>
      </c>
      <c r="AG5795" s="1">
        <v>100</v>
      </c>
      <c r="AL5795" s="1" t="s">
        <v>6426</v>
      </c>
      <c r="AM5795" s="1">
        <v>15</v>
      </c>
    </row>
    <row r="5796" spans="1:39" ht="38.25">
      <c r="A5796" s="6">
        <v>43180.562441087968</v>
      </c>
      <c r="B5796" s="2">
        <v>43007</v>
      </c>
      <c r="C5796" s="1" t="s">
        <v>117</v>
      </c>
      <c r="D5796" s="1">
        <v>52932</v>
      </c>
      <c r="E5796" s="1" t="s">
        <v>4843</v>
      </c>
      <c r="F5796" s="1" t="s">
        <v>98</v>
      </c>
      <c r="G5796" s="1" t="s">
        <v>99</v>
      </c>
      <c r="H5796" s="1" t="s">
        <v>100</v>
      </c>
      <c r="Q5796" s="1" t="s">
        <v>101</v>
      </c>
      <c r="R5796" s="1" t="s">
        <v>102</v>
      </c>
      <c r="S5796" s="1" t="s">
        <v>103</v>
      </c>
      <c r="T5796" s="1" t="s">
        <v>104</v>
      </c>
      <c r="U5796" s="1" t="s">
        <v>247</v>
      </c>
      <c r="V5796" s="1">
        <v>35</v>
      </c>
      <c r="W5796" s="1">
        <v>4.2</v>
      </c>
      <c r="X5796" s="1">
        <v>115</v>
      </c>
      <c r="Z5796" s="1" t="s">
        <v>33</v>
      </c>
      <c r="AI5796" s="1">
        <v>0.32</v>
      </c>
      <c r="AJ5796" s="1" t="s">
        <v>110</v>
      </c>
      <c r="AL5796" s="1" t="s">
        <v>6452</v>
      </c>
      <c r="AM5796" s="1">
        <v>15</v>
      </c>
    </row>
    <row r="5797" spans="1:39" ht="25.5">
      <c r="A5797" s="6">
        <v>43180.563934594902</v>
      </c>
      <c r="B5797" s="2">
        <v>43008</v>
      </c>
      <c r="C5797" s="1" t="s">
        <v>96</v>
      </c>
      <c r="D5797" s="1">
        <v>52932</v>
      </c>
      <c r="E5797" s="1" t="s">
        <v>4843</v>
      </c>
      <c r="F5797" s="1" t="s">
        <v>98</v>
      </c>
      <c r="G5797" s="1" t="s">
        <v>99</v>
      </c>
      <c r="H5797" s="1" t="s">
        <v>100</v>
      </c>
      <c r="K5797" s="1">
        <v>0.46</v>
      </c>
      <c r="O5797" s="1">
        <v>0.32</v>
      </c>
      <c r="P5797" s="1" t="s">
        <v>110</v>
      </c>
      <c r="Q5797" s="1" t="s">
        <v>101</v>
      </c>
      <c r="R5797" s="1" t="s">
        <v>102</v>
      </c>
      <c r="S5797" s="1" t="s">
        <v>101</v>
      </c>
      <c r="T5797" s="1" t="s">
        <v>192</v>
      </c>
      <c r="U5797" s="1" t="s">
        <v>247</v>
      </c>
      <c r="Z5797" s="1" t="s">
        <v>33</v>
      </c>
      <c r="AG5797" s="1">
        <v>100</v>
      </c>
      <c r="AM5797" s="1">
        <v>15</v>
      </c>
    </row>
    <row r="5798" spans="1:39" ht="25.5">
      <c r="A5798" s="6">
        <v>43180.565081793982</v>
      </c>
      <c r="B5798" s="2">
        <v>43008</v>
      </c>
      <c r="C5798" s="1" t="s">
        <v>117</v>
      </c>
      <c r="D5798" s="1">
        <v>52932</v>
      </c>
      <c r="E5798" s="1" t="s">
        <v>4843</v>
      </c>
      <c r="F5798" s="1" t="s">
        <v>303</v>
      </c>
      <c r="G5798" s="1" t="s">
        <v>177</v>
      </c>
      <c r="H5798" s="1" t="s">
        <v>207</v>
      </c>
      <c r="Q5798" s="1" t="s">
        <v>101</v>
      </c>
      <c r="R5798" s="1" t="s">
        <v>102</v>
      </c>
      <c r="S5798" s="1" t="s">
        <v>101</v>
      </c>
      <c r="T5798" s="1" t="s">
        <v>104</v>
      </c>
      <c r="U5798" s="1" t="s">
        <v>247</v>
      </c>
      <c r="Z5798" s="1" t="s">
        <v>33</v>
      </c>
      <c r="AI5798" s="1">
        <v>0.32</v>
      </c>
      <c r="AJ5798" s="1" t="s">
        <v>110</v>
      </c>
      <c r="AL5798" s="1" t="s">
        <v>6454</v>
      </c>
      <c r="AM5798" s="1">
        <v>15</v>
      </c>
    </row>
    <row r="5799" spans="1:39">
      <c r="A5799" s="6">
        <v>43180.566503935188</v>
      </c>
      <c r="B5799" s="2">
        <v>43009</v>
      </c>
      <c r="C5799" s="1" t="s">
        <v>96</v>
      </c>
      <c r="D5799" s="1">
        <v>52932</v>
      </c>
      <c r="E5799" s="1" t="s">
        <v>4843</v>
      </c>
      <c r="AK5799" s="1" t="s">
        <v>305</v>
      </c>
    </row>
    <row r="5800" spans="1:39" ht="25.5">
      <c r="A5800" s="6">
        <v>43172.6221893287</v>
      </c>
      <c r="B5800" s="2">
        <v>42988</v>
      </c>
      <c r="C5800" s="1" t="s">
        <v>117</v>
      </c>
      <c r="D5800" s="1">
        <v>53034</v>
      </c>
      <c r="E5800" s="1" t="s">
        <v>3824</v>
      </c>
      <c r="F5800" s="1" t="s">
        <v>98</v>
      </c>
      <c r="G5800" s="1" t="s">
        <v>99</v>
      </c>
      <c r="H5800" s="1" t="s">
        <v>100</v>
      </c>
      <c r="K5800" s="1">
        <v>0.17</v>
      </c>
      <c r="M5800" s="1">
        <v>0.17</v>
      </c>
      <c r="N5800" s="1" t="s">
        <v>110</v>
      </c>
      <c r="O5800" s="1">
        <v>0.14000000000000001</v>
      </c>
      <c r="P5800" s="1" t="s">
        <v>110</v>
      </c>
      <c r="Q5800" s="1" t="s">
        <v>101</v>
      </c>
      <c r="R5800" s="1" t="s">
        <v>102</v>
      </c>
      <c r="S5800" s="1" t="s">
        <v>103</v>
      </c>
      <c r="T5800" s="1" t="s">
        <v>113</v>
      </c>
      <c r="U5800" s="1" t="s">
        <v>193</v>
      </c>
      <c r="Z5800" s="1" t="s">
        <v>115</v>
      </c>
      <c r="AG5800" s="1">
        <v>35</v>
      </c>
      <c r="AL5800" s="1" t="s">
        <v>6385</v>
      </c>
    </row>
    <row r="5801" spans="1:39" ht="25.5">
      <c r="A5801" s="6">
        <v>43180.568150914347</v>
      </c>
      <c r="B5801" s="2">
        <v>42989</v>
      </c>
      <c r="C5801" s="1" t="s">
        <v>96</v>
      </c>
      <c r="D5801" s="1">
        <v>53034</v>
      </c>
      <c r="E5801" s="1" t="s">
        <v>3824</v>
      </c>
      <c r="F5801" s="1" t="s">
        <v>98</v>
      </c>
      <c r="G5801" s="1" t="s">
        <v>99</v>
      </c>
      <c r="H5801" s="1" t="s">
        <v>100</v>
      </c>
      <c r="Q5801" s="1" t="s">
        <v>101</v>
      </c>
      <c r="R5801" s="1" t="s">
        <v>102</v>
      </c>
      <c r="S5801" s="1" t="s">
        <v>101</v>
      </c>
      <c r="U5801" s="1" t="s">
        <v>193</v>
      </c>
      <c r="Z5801" s="1" t="s">
        <v>33</v>
      </c>
      <c r="AD5801" s="1">
        <v>0.7</v>
      </c>
    </row>
    <row r="5802" spans="1:39" ht="25.5">
      <c r="A5802" s="6">
        <v>43180.569467118054</v>
      </c>
      <c r="B5802" s="2">
        <v>42989</v>
      </c>
      <c r="C5802" s="1" t="s">
        <v>117</v>
      </c>
      <c r="D5802" s="1">
        <v>53034</v>
      </c>
      <c r="E5802" s="1" t="s">
        <v>3824</v>
      </c>
      <c r="F5802" s="1" t="s">
        <v>98</v>
      </c>
      <c r="G5802" s="1" t="s">
        <v>99</v>
      </c>
      <c r="H5802" s="1" t="s">
        <v>100</v>
      </c>
      <c r="K5802" s="1">
        <v>0.17</v>
      </c>
      <c r="M5802" s="1">
        <v>0.17</v>
      </c>
      <c r="N5802" s="1" t="s">
        <v>110</v>
      </c>
      <c r="O5802" s="1">
        <v>0.14000000000000001</v>
      </c>
      <c r="P5802" s="1" t="s">
        <v>110</v>
      </c>
      <c r="Q5802" s="1" t="s">
        <v>101</v>
      </c>
      <c r="R5802" s="1" t="s">
        <v>102</v>
      </c>
      <c r="S5802" s="1" t="s">
        <v>101</v>
      </c>
      <c r="T5802" s="1" t="s">
        <v>192</v>
      </c>
      <c r="U5802" s="1" t="s">
        <v>193</v>
      </c>
      <c r="V5802" s="1">
        <v>47</v>
      </c>
      <c r="W5802" s="1">
        <v>147</v>
      </c>
      <c r="X5802" s="1">
        <v>5.7</v>
      </c>
      <c r="Z5802" s="1" t="s">
        <v>33</v>
      </c>
      <c r="AG5802" s="1">
        <v>35</v>
      </c>
      <c r="AI5802" s="1">
        <v>0.14000000000000001</v>
      </c>
      <c r="AJ5802" s="1" t="s">
        <v>110</v>
      </c>
      <c r="AM5802" s="1">
        <v>8</v>
      </c>
    </row>
    <row r="5803" spans="1:39" ht="25.5">
      <c r="A5803" s="6">
        <v>43180.569975740742</v>
      </c>
      <c r="B5803" s="2">
        <v>42990</v>
      </c>
      <c r="C5803" s="1" t="s">
        <v>96</v>
      </c>
      <c r="D5803" s="1">
        <v>53034</v>
      </c>
      <c r="E5803" s="1" t="s">
        <v>6455</v>
      </c>
      <c r="F5803" s="1" t="s">
        <v>98</v>
      </c>
      <c r="G5803" s="1" t="s">
        <v>99</v>
      </c>
      <c r="H5803" s="1" t="s">
        <v>109</v>
      </c>
      <c r="Q5803" s="1" t="s">
        <v>101</v>
      </c>
      <c r="R5803" s="1" t="s">
        <v>111</v>
      </c>
      <c r="S5803" s="1" t="s">
        <v>101</v>
      </c>
      <c r="T5803" s="1" t="s">
        <v>104</v>
      </c>
      <c r="U5803" s="1" t="s">
        <v>114</v>
      </c>
      <c r="Z5803" s="1" t="s">
        <v>33</v>
      </c>
      <c r="AD5803" s="1">
        <v>0.7</v>
      </c>
      <c r="AM5803" s="1">
        <v>8</v>
      </c>
    </row>
    <row r="5804" spans="1:39" ht="25.5">
      <c r="A5804" s="6">
        <v>43180.572805300922</v>
      </c>
      <c r="B5804" s="2">
        <v>42990</v>
      </c>
      <c r="C5804" s="1" t="s">
        <v>117</v>
      </c>
      <c r="D5804" s="1">
        <v>53034</v>
      </c>
      <c r="E5804" s="1" t="s">
        <v>3824</v>
      </c>
      <c r="F5804" s="1" t="s">
        <v>98</v>
      </c>
      <c r="G5804" s="1" t="s">
        <v>99</v>
      </c>
      <c r="H5804" s="1" t="s">
        <v>109</v>
      </c>
      <c r="K5804" s="1">
        <v>0.17</v>
      </c>
      <c r="M5804" s="1">
        <v>0.17</v>
      </c>
      <c r="N5804" s="1" t="s">
        <v>110</v>
      </c>
      <c r="O5804" s="1">
        <v>0.14000000000000001</v>
      </c>
      <c r="P5804" s="1" t="s">
        <v>110</v>
      </c>
      <c r="Q5804" s="1" t="s">
        <v>101</v>
      </c>
      <c r="R5804" s="1" t="s">
        <v>102</v>
      </c>
      <c r="S5804" s="1" t="s">
        <v>101</v>
      </c>
      <c r="T5804" s="1" t="s">
        <v>113</v>
      </c>
      <c r="U5804" s="1" t="s">
        <v>114</v>
      </c>
      <c r="Z5804" s="1" t="s">
        <v>33</v>
      </c>
      <c r="AG5804" s="1">
        <v>100</v>
      </c>
      <c r="AI5804" s="1">
        <v>0.14000000000000001</v>
      </c>
      <c r="AJ5804" s="1" t="s">
        <v>110</v>
      </c>
    </row>
    <row r="5805" spans="1:39">
      <c r="A5805" s="6">
        <v>43180.574001134257</v>
      </c>
      <c r="B5805" s="2">
        <v>42991</v>
      </c>
      <c r="C5805" s="1" t="s">
        <v>96</v>
      </c>
      <c r="D5805" s="1">
        <v>53034</v>
      </c>
      <c r="E5805" s="1" t="s">
        <v>3824</v>
      </c>
      <c r="F5805" s="1" t="s">
        <v>98</v>
      </c>
      <c r="G5805" s="1" t="s">
        <v>99</v>
      </c>
      <c r="H5805" s="1" t="s">
        <v>109</v>
      </c>
      <c r="M5805" s="1">
        <v>0.17</v>
      </c>
      <c r="N5805" s="1" t="s">
        <v>110</v>
      </c>
      <c r="Q5805" s="1" t="s">
        <v>101</v>
      </c>
      <c r="R5805" s="1" t="s">
        <v>111</v>
      </c>
      <c r="S5805" s="1" t="s">
        <v>124</v>
      </c>
      <c r="T5805" s="1" t="s">
        <v>113</v>
      </c>
      <c r="U5805" s="1" t="s">
        <v>114</v>
      </c>
      <c r="Z5805" s="1" t="s">
        <v>33</v>
      </c>
      <c r="AD5805" s="1">
        <v>0.7</v>
      </c>
      <c r="AG5805" s="1">
        <v>35</v>
      </c>
    </row>
    <row r="5806" spans="1:39">
      <c r="A5806" s="6">
        <v>43180.580269363425</v>
      </c>
      <c r="B5806" s="2">
        <v>42991</v>
      </c>
      <c r="C5806" s="1" t="s">
        <v>117</v>
      </c>
      <c r="D5806" s="1">
        <v>53034</v>
      </c>
      <c r="E5806" s="1" t="s">
        <v>3824</v>
      </c>
      <c r="F5806" s="1" t="s">
        <v>98</v>
      </c>
      <c r="G5806" s="1" t="s">
        <v>99</v>
      </c>
      <c r="H5806" s="1" t="s">
        <v>109</v>
      </c>
      <c r="K5806" s="1">
        <v>0.17</v>
      </c>
      <c r="O5806" s="1">
        <v>0.14000000000000001</v>
      </c>
      <c r="P5806" s="1" t="s">
        <v>110</v>
      </c>
      <c r="Q5806" s="1" t="s">
        <v>101</v>
      </c>
      <c r="R5806" s="1" t="s">
        <v>111</v>
      </c>
      <c r="S5806" s="1" t="s">
        <v>124</v>
      </c>
      <c r="T5806" s="1" t="s">
        <v>113</v>
      </c>
      <c r="U5806" s="1" t="s">
        <v>114</v>
      </c>
      <c r="Z5806" s="1" t="s">
        <v>33</v>
      </c>
      <c r="AG5806" s="1">
        <v>35</v>
      </c>
      <c r="AI5806" s="1">
        <v>0.14000000000000001</v>
      </c>
      <c r="AJ5806" s="1" t="s">
        <v>110</v>
      </c>
    </row>
    <row r="5807" spans="1:39">
      <c r="A5807" s="6">
        <v>43180.580789756947</v>
      </c>
      <c r="B5807" s="2">
        <v>42992</v>
      </c>
      <c r="C5807" s="1" t="s">
        <v>96</v>
      </c>
      <c r="D5807" s="1">
        <v>53034</v>
      </c>
      <c r="E5807" s="1" t="s">
        <v>3824</v>
      </c>
      <c r="F5807" s="1" t="s">
        <v>98</v>
      </c>
      <c r="G5807" s="1" t="s">
        <v>99</v>
      </c>
      <c r="H5807" s="1" t="s">
        <v>109</v>
      </c>
      <c r="Q5807" s="1" t="s">
        <v>101</v>
      </c>
      <c r="R5807" s="1" t="s">
        <v>111</v>
      </c>
      <c r="S5807" s="1" t="s">
        <v>124</v>
      </c>
      <c r="T5807" s="1" t="s">
        <v>113</v>
      </c>
      <c r="U5807" s="1" t="s">
        <v>114</v>
      </c>
      <c r="Z5807" s="1" t="s">
        <v>33</v>
      </c>
      <c r="AG5807" s="1">
        <v>35</v>
      </c>
    </row>
    <row r="5808" spans="1:39">
      <c r="A5808" s="6">
        <v>43180.581851319439</v>
      </c>
      <c r="B5808" s="2">
        <v>42992</v>
      </c>
      <c r="C5808" s="1" t="s">
        <v>117</v>
      </c>
      <c r="D5808" s="1">
        <v>53034</v>
      </c>
      <c r="E5808" s="1" t="s">
        <v>3824</v>
      </c>
      <c r="F5808" s="1" t="s">
        <v>98</v>
      </c>
      <c r="G5808" s="1" t="s">
        <v>99</v>
      </c>
      <c r="H5808" s="1" t="s">
        <v>109</v>
      </c>
      <c r="K5808" s="1">
        <v>0.17</v>
      </c>
      <c r="O5808" s="1">
        <v>0.14000000000000001</v>
      </c>
      <c r="P5808" s="1" t="s">
        <v>110</v>
      </c>
      <c r="Q5808" s="1" t="s">
        <v>101</v>
      </c>
      <c r="R5808" s="1" t="s">
        <v>111</v>
      </c>
      <c r="S5808" s="1" t="s">
        <v>101</v>
      </c>
      <c r="T5808" s="1" t="s">
        <v>113</v>
      </c>
      <c r="U5808" s="1" t="s">
        <v>114</v>
      </c>
      <c r="Z5808" s="1" t="s">
        <v>33</v>
      </c>
      <c r="AG5808" s="1">
        <v>35</v>
      </c>
      <c r="AI5808" s="1">
        <v>0.14000000000000001</v>
      </c>
      <c r="AJ5808" s="1" t="s">
        <v>110</v>
      </c>
    </row>
    <row r="5809" spans="1:40">
      <c r="A5809" s="6">
        <v>43180.582866712968</v>
      </c>
      <c r="B5809" s="2">
        <v>42993</v>
      </c>
      <c r="C5809" s="1" t="s">
        <v>117</v>
      </c>
      <c r="D5809" s="1">
        <v>53034</v>
      </c>
      <c r="E5809" s="1" t="s">
        <v>3824</v>
      </c>
      <c r="F5809" s="1" t="s">
        <v>98</v>
      </c>
      <c r="G5809" s="1" t="s">
        <v>99</v>
      </c>
      <c r="H5809" s="1" t="s">
        <v>109</v>
      </c>
      <c r="Q5809" s="1" t="s">
        <v>101</v>
      </c>
      <c r="R5809" s="1" t="s">
        <v>111</v>
      </c>
      <c r="S5809" s="1" t="s">
        <v>124</v>
      </c>
      <c r="T5809" s="1" t="s">
        <v>113</v>
      </c>
      <c r="U5809" s="1" t="s">
        <v>114</v>
      </c>
      <c r="Z5809" s="1" t="s">
        <v>33</v>
      </c>
      <c r="AG5809" s="1">
        <v>35</v>
      </c>
    </row>
    <row r="5810" spans="1:40" ht="25.5">
      <c r="A5810" s="6">
        <v>43180.583383969904</v>
      </c>
      <c r="B5810" s="2">
        <v>42993</v>
      </c>
      <c r="C5810" s="1" t="s">
        <v>117</v>
      </c>
      <c r="D5810" s="1">
        <v>53034</v>
      </c>
      <c r="E5810" s="1" t="s">
        <v>3824</v>
      </c>
      <c r="F5810" s="1" t="s">
        <v>98</v>
      </c>
      <c r="G5810" s="1" t="s">
        <v>99</v>
      </c>
      <c r="H5810" s="1" t="s">
        <v>109</v>
      </c>
      <c r="Q5810" s="1" t="s">
        <v>101</v>
      </c>
      <c r="R5810" s="1" t="s">
        <v>111</v>
      </c>
      <c r="S5810" s="1" t="s">
        <v>112</v>
      </c>
      <c r="U5810" s="1" t="s">
        <v>114</v>
      </c>
      <c r="Z5810" s="1" t="s">
        <v>33</v>
      </c>
      <c r="AN5810" s="1">
        <v>1</v>
      </c>
    </row>
    <row r="5811" spans="1:40">
      <c r="A5811" s="6">
        <v>43172.624764201391</v>
      </c>
      <c r="B5811" s="2">
        <v>42982</v>
      </c>
      <c r="C5811" s="1" t="s">
        <v>117</v>
      </c>
      <c r="D5811" s="1">
        <v>53055</v>
      </c>
      <c r="E5811" s="1" t="s">
        <v>1287</v>
      </c>
      <c r="F5811" s="1" t="s">
        <v>98</v>
      </c>
      <c r="G5811" s="1" t="s">
        <v>99</v>
      </c>
      <c r="H5811" s="1" t="s">
        <v>109</v>
      </c>
      <c r="J5811" s="1" t="s">
        <v>115</v>
      </c>
      <c r="K5811" s="1">
        <v>0.19</v>
      </c>
      <c r="L5811" s="1">
        <v>0.19</v>
      </c>
      <c r="M5811" s="1">
        <v>0.19</v>
      </c>
      <c r="N5811" s="1" t="s">
        <v>110</v>
      </c>
      <c r="O5811" s="1">
        <v>0.15</v>
      </c>
      <c r="P5811" s="1" t="s">
        <v>110</v>
      </c>
      <c r="Q5811" s="1" t="s">
        <v>101</v>
      </c>
      <c r="R5811" s="1" t="s">
        <v>111</v>
      </c>
      <c r="S5811" s="1" t="s">
        <v>101</v>
      </c>
      <c r="T5811" s="1" t="s">
        <v>113</v>
      </c>
      <c r="U5811" s="1" t="s">
        <v>114</v>
      </c>
      <c r="Z5811" s="1" t="s">
        <v>115</v>
      </c>
      <c r="AG5811" s="1">
        <v>38</v>
      </c>
      <c r="AN5811" s="1">
        <v>2</v>
      </c>
    </row>
    <row r="5812" spans="1:40">
      <c r="A5812" s="6">
        <v>43183.64910649306</v>
      </c>
      <c r="B5812" s="2">
        <v>42982</v>
      </c>
      <c r="C5812" s="1" t="s">
        <v>117</v>
      </c>
      <c r="D5812" s="1">
        <v>53055</v>
      </c>
      <c r="E5812" s="1" t="s">
        <v>1287</v>
      </c>
      <c r="F5812" s="1" t="s">
        <v>98</v>
      </c>
      <c r="G5812" s="1" t="s">
        <v>99</v>
      </c>
      <c r="H5812" s="1" t="s">
        <v>109</v>
      </c>
      <c r="K5812" s="1">
        <v>0.19</v>
      </c>
      <c r="L5812" s="1">
        <v>0.19</v>
      </c>
      <c r="M5812" s="1">
        <v>0.19</v>
      </c>
      <c r="N5812" s="1" t="s">
        <v>110</v>
      </c>
      <c r="O5812" s="1">
        <v>0.15</v>
      </c>
      <c r="P5812" s="1" t="s">
        <v>110</v>
      </c>
      <c r="Q5812" s="1" t="s">
        <v>101</v>
      </c>
      <c r="R5812" s="1" t="s">
        <v>111</v>
      </c>
      <c r="S5812" s="1" t="s">
        <v>101</v>
      </c>
      <c r="T5812" s="1" t="s">
        <v>113</v>
      </c>
      <c r="U5812" s="1" t="s">
        <v>114</v>
      </c>
      <c r="Z5812" s="1" t="s">
        <v>115</v>
      </c>
      <c r="AG5812" s="1">
        <v>38</v>
      </c>
      <c r="AN5812" s="1">
        <v>2</v>
      </c>
    </row>
    <row r="5813" spans="1:40" ht="25.5">
      <c r="A5813" s="6">
        <v>43177.647119618057</v>
      </c>
      <c r="B5813" s="2">
        <v>42993</v>
      </c>
      <c r="C5813" s="1" t="s">
        <v>96</v>
      </c>
      <c r="D5813" s="1">
        <v>53058</v>
      </c>
      <c r="E5813" s="1" t="s">
        <v>4768</v>
      </c>
      <c r="F5813" s="1" t="s">
        <v>98</v>
      </c>
      <c r="G5813" s="1" t="s">
        <v>177</v>
      </c>
      <c r="H5813" s="1" t="s">
        <v>100</v>
      </c>
      <c r="J5813" s="1" t="s">
        <v>115</v>
      </c>
      <c r="Q5813" s="1" t="s">
        <v>101</v>
      </c>
      <c r="R5813" s="1" t="s">
        <v>122</v>
      </c>
      <c r="S5813" s="1" t="s">
        <v>101</v>
      </c>
      <c r="U5813" s="1" t="s">
        <v>141</v>
      </c>
      <c r="Z5813" s="1" t="s">
        <v>115</v>
      </c>
      <c r="AL5813" s="1" t="s">
        <v>6460</v>
      </c>
      <c r="AN5813" s="1">
        <v>2</v>
      </c>
    </row>
    <row r="5814" spans="1:40" ht="25.5">
      <c r="A5814" s="6">
        <v>43201.619677071758</v>
      </c>
      <c r="B5814" s="2">
        <v>42998</v>
      </c>
      <c r="C5814" s="1" t="s">
        <v>117</v>
      </c>
      <c r="D5814" s="1">
        <v>53058</v>
      </c>
      <c r="E5814" s="1" t="s">
        <v>4768</v>
      </c>
      <c r="F5814" s="1" t="s">
        <v>98</v>
      </c>
      <c r="G5814" s="1" t="s">
        <v>99</v>
      </c>
      <c r="H5814" s="1" t="s">
        <v>100</v>
      </c>
      <c r="Q5814" s="1" t="s">
        <v>101</v>
      </c>
      <c r="R5814" s="1" t="s">
        <v>111</v>
      </c>
      <c r="S5814" s="1" t="s">
        <v>101</v>
      </c>
      <c r="U5814" s="1" t="s">
        <v>114</v>
      </c>
      <c r="Z5814" s="1" t="s">
        <v>115</v>
      </c>
      <c r="AL5814" s="1" t="s">
        <v>6461</v>
      </c>
      <c r="AN5814" s="1">
        <v>2</v>
      </c>
    </row>
    <row r="5815" spans="1:40" ht="25.5">
      <c r="A5815" s="6">
        <v>43205.681393796302</v>
      </c>
      <c r="B5815" s="2">
        <v>42998</v>
      </c>
      <c r="C5815" s="1" t="s">
        <v>117</v>
      </c>
      <c r="D5815" s="1">
        <v>53058</v>
      </c>
      <c r="E5815" s="1" t="s">
        <v>4768</v>
      </c>
      <c r="F5815" s="1" t="s">
        <v>98</v>
      </c>
      <c r="G5815" s="1" t="s">
        <v>99</v>
      </c>
      <c r="H5815" s="1" t="s">
        <v>100</v>
      </c>
      <c r="Q5815" s="1" t="s">
        <v>101</v>
      </c>
      <c r="R5815" s="1" t="s">
        <v>111</v>
      </c>
      <c r="S5815" s="1" t="s">
        <v>101</v>
      </c>
      <c r="U5815" s="1" t="s">
        <v>114</v>
      </c>
      <c r="Z5815" s="1" t="s">
        <v>115</v>
      </c>
      <c r="AL5815" s="1" t="s">
        <v>6462</v>
      </c>
      <c r="AN5815" s="1">
        <v>2</v>
      </c>
    </row>
    <row r="5816" spans="1:40" ht="25.5">
      <c r="A5816" s="6">
        <v>43205.682021921297</v>
      </c>
      <c r="B5816" s="2">
        <v>42999</v>
      </c>
      <c r="C5816" s="1" t="s">
        <v>96</v>
      </c>
      <c r="D5816" s="1">
        <v>53058</v>
      </c>
      <c r="E5816" s="1" t="s">
        <v>4768</v>
      </c>
      <c r="F5816" s="1" t="s">
        <v>98</v>
      </c>
      <c r="G5816" s="1" t="s">
        <v>99</v>
      </c>
      <c r="H5816" s="1" t="s">
        <v>100</v>
      </c>
      <c r="Q5816" s="1" t="s">
        <v>101</v>
      </c>
      <c r="R5816" s="1" t="s">
        <v>102</v>
      </c>
      <c r="S5816" s="1" t="s">
        <v>101</v>
      </c>
      <c r="U5816" s="1" t="s">
        <v>193</v>
      </c>
      <c r="Z5816" s="1" t="s">
        <v>33</v>
      </c>
      <c r="AN5816" s="1">
        <v>2</v>
      </c>
    </row>
    <row r="5817" spans="1:40" ht="25.5">
      <c r="A5817" s="6">
        <v>43201.620442847227</v>
      </c>
      <c r="B5817" s="2">
        <v>42999</v>
      </c>
      <c r="C5817" s="1" t="s">
        <v>117</v>
      </c>
      <c r="D5817" s="1">
        <v>53058</v>
      </c>
      <c r="E5817" s="1" t="s">
        <v>4768</v>
      </c>
      <c r="F5817" s="1" t="s">
        <v>98</v>
      </c>
      <c r="G5817" s="1" t="s">
        <v>99</v>
      </c>
      <c r="H5817" s="1" t="s">
        <v>100</v>
      </c>
      <c r="Q5817" s="1" t="s">
        <v>101</v>
      </c>
      <c r="R5817" s="1" t="s">
        <v>111</v>
      </c>
      <c r="S5817" s="1" t="s">
        <v>124</v>
      </c>
      <c r="U5817" s="1" t="s">
        <v>114</v>
      </c>
      <c r="Z5817" s="1" t="s">
        <v>33</v>
      </c>
      <c r="AL5817" s="1" t="s">
        <v>6461</v>
      </c>
      <c r="AN5817" s="1">
        <v>2</v>
      </c>
    </row>
    <row r="5818" spans="1:40">
      <c r="A5818" s="6">
        <v>43205.69054974537</v>
      </c>
      <c r="B5818" s="2">
        <v>43000</v>
      </c>
      <c r="C5818" s="1" t="s">
        <v>96</v>
      </c>
      <c r="D5818" s="1">
        <v>53058</v>
      </c>
      <c r="E5818" s="1" t="s">
        <v>4768</v>
      </c>
      <c r="F5818" s="1" t="s">
        <v>98</v>
      </c>
      <c r="G5818" s="1" t="s">
        <v>99</v>
      </c>
      <c r="H5818" s="1" t="s">
        <v>109</v>
      </c>
      <c r="Q5818" s="1" t="s">
        <v>101</v>
      </c>
      <c r="R5818" s="1" t="s">
        <v>111</v>
      </c>
      <c r="S5818" s="1" t="s">
        <v>124</v>
      </c>
      <c r="U5818" s="1" t="s">
        <v>114</v>
      </c>
      <c r="Z5818" s="1" t="s">
        <v>33</v>
      </c>
      <c r="AN5818" s="1">
        <v>2</v>
      </c>
    </row>
    <row r="5819" spans="1:40" ht="38.25">
      <c r="A5819" s="6">
        <v>43205.691263321758</v>
      </c>
      <c r="B5819" s="2">
        <v>43000</v>
      </c>
      <c r="C5819" s="1" t="s">
        <v>117</v>
      </c>
      <c r="D5819" s="1">
        <v>53058</v>
      </c>
      <c r="E5819" s="1" t="s">
        <v>4768</v>
      </c>
      <c r="F5819" s="1" t="s">
        <v>98</v>
      </c>
      <c r="G5819" s="1" t="s">
        <v>99</v>
      </c>
      <c r="H5819" s="1" t="s">
        <v>109</v>
      </c>
      <c r="Q5819" s="1" t="s">
        <v>101</v>
      </c>
      <c r="R5819" s="1" t="s">
        <v>111</v>
      </c>
      <c r="S5819" s="1" t="s">
        <v>101</v>
      </c>
      <c r="U5819" s="1" t="s">
        <v>114</v>
      </c>
      <c r="Z5819" s="1" t="s">
        <v>33</v>
      </c>
      <c r="AL5819" s="1" t="s">
        <v>6464</v>
      </c>
      <c r="AN5819" s="1">
        <v>2</v>
      </c>
    </row>
    <row r="5820" spans="1:40">
      <c r="A5820" s="6">
        <v>43205.70069917824</v>
      </c>
      <c r="B5820" s="2">
        <v>43001</v>
      </c>
      <c r="C5820" s="1" t="s">
        <v>96</v>
      </c>
      <c r="D5820" s="1">
        <v>53058</v>
      </c>
      <c r="E5820" s="1" t="s">
        <v>4768</v>
      </c>
      <c r="F5820" s="1" t="s">
        <v>98</v>
      </c>
      <c r="G5820" s="1" t="s">
        <v>99</v>
      </c>
      <c r="H5820" s="1" t="s">
        <v>109</v>
      </c>
      <c r="Q5820" s="1" t="s">
        <v>101</v>
      </c>
      <c r="R5820" s="1" t="s">
        <v>111</v>
      </c>
      <c r="S5820" s="1" t="s">
        <v>124</v>
      </c>
      <c r="U5820" s="1" t="s">
        <v>114</v>
      </c>
      <c r="Z5820" s="1" t="s">
        <v>33</v>
      </c>
      <c r="AL5820" s="1" t="s">
        <v>6467</v>
      </c>
      <c r="AN5820" s="1">
        <v>2</v>
      </c>
    </row>
    <row r="5821" spans="1:40" ht="38.25">
      <c r="A5821" s="6">
        <v>43205.70181381944</v>
      </c>
      <c r="B5821" s="2">
        <v>43001</v>
      </c>
      <c r="C5821" s="1" t="s">
        <v>117</v>
      </c>
      <c r="D5821" s="1">
        <v>53058</v>
      </c>
      <c r="E5821" s="1" t="s">
        <v>4768</v>
      </c>
      <c r="F5821" s="1" t="s">
        <v>98</v>
      </c>
      <c r="G5821" s="1" t="s">
        <v>177</v>
      </c>
      <c r="H5821" s="1" t="s">
        <v>109</v>
      </c>
      <c r="R5821" s="1" t="s">
        <v>122</v>
      </c>
      <c r="S5821" s="1" t="s">
        <v>124</v>
      </c>
      <c r="U5821" s="1" t="s">
        <v>193</v>
      </c>
      <c r="Z5821" s="1" t="s">
        <v>33</v>
      </c>
      <c r="AL5821" s="1" t="s">
        <v>6469</v>
      </c>
      <c r="AN5821" s="1">
        <v>2</v>
      </c>
    </row>
    <row r="5822" spans="1:40" ht="25.5">
      <c r="A5822" s="6">
        <v>43205.703209583335</v>
      </c>
      <c r="B5822" s="2">
        <v>43002</v>
      </c>
      <c r="C5822" s="1" t="s">
        <v>96</v>
      </c>
      <c r="D5822" s="1">
        <v>53058</v>
      </c>
      <c r="E5822" s="1" t="s">
        <v>4768</v>
      </c>
      <c r="F5822" s="1" t="s">
        <v>98</v>
      </c>
      <c r="G5822" s="1" t="s">
        <v>99</v>
      </c>
      <c r="H5822" s="1" t="s">
        <v>109</v>
      </c>
      <c r="Q5822" s="1" t="s">
        <v>101</v>
      </c>
      <c r="R5822" s="1" t="s">
        <v>122</v>
      </c>
      <c r="S5822" s="1" t="s">
        <v>124</v>
      </c>
      <c r="U5822" s="1" t="s">
        <v>193</v>
      </c>
      <c r="Z5822" s="1" t="s">
        <v>33</v>
      </c>
      <c r="AN5822" s="1">
        <v>2</v>
      </c>
    </row>
    <row r="5823" spans="1:40" ht="25.5">
      <c r="A5823" s="6">
        <v>43205.689275393517</v>
      </c>
      <c r="B5823" s="2">
        <v>43002</v>
      </c>
      <c r="C5823" s="1" t="s">
        <v>117</v>
      </c>
      <c r="D5823" s="1">
        <v>53058</v>
      </c>
      <c r="E5823" s="1" t="s">
        <v>4768</v>
      </c>
      <c r="F5823" s="1" t="s">
        <v>98</v>
      </c>
      <c r="G5823" s="1" t="s">
        <v>99</v>
      </c>
      <c r="H5823" s="1" t="s">
        <v>100</v>
      </c>
      <c r="Q5823" s="1" t="s">
        <v>101</v>
      </c>
      <c r="R5823" s="1" t="s">
        <v>111</v>
      </c>
      <c r="S5823" s="1" t="s">
        <v>124</v>
      </c>
      <c r="U5823" s="1" t="s">
        <v>114</v>
      </c>
      <c r="Z5823" s="1" t="s">
        <v>33</v>
      </c>
      <c r="AL5823" s="1" t="s">
        <v>6470</v>
      </c>
      <c r="AN5823" s="1">
        <v>2</v>
      </c>
    </row>
    <row r="5824" spans="1:40" ht="25.5">
      <c r="A5824" s="6">
        <v>43205.703820150462</v>
      </c>
      <c r="B5824" s="2">
        <v>43002</v>
      </c>
      <c r="C5824" s="1" t="s">
        <v>117</v>
      </c>
      <c r="D5824" s="1">
        <v>53058</v>
      </c>
      <c r="E5824" s="1" t="s">
        <v>4768</v>
      </c>
      <c r="F5824" s="1" t="s">
        <v>98</v>
      </c>
      <c r="G5824" s="1" t="s">
        <v>99</v>
      </c>
      <c r="H5824" s="1" t="s">
        <v>109</v>
      </c>
      <c r="Q5824" s="1" t="s">
        <v>101</v>
      </c>
      <c r="R5824" s="1" t="s">
        <v>111</v>
      </c>
      <c r="S5824" s="1" t="s">
        <v>112</v>
      </c>
      <c r="U5824" s="1" t="s">
        <v>114</v>
      </c>
      <c r="Z5824" s="1" t="s">
        <v>33</v>
      </c>
      <c r="AL5824" s="1" t="s">
        <v>4177</v>
      </c>
      <c r="AN5824" s="1">
        <v>2</v>
      </c>
    </row>
    <row r="5825" spans="1:40">
      <c r="A5825" s="6">
        <v>43206.598034918978</v>
      </c>
      <c r="B5825" s="2">
        <v>43003</v>
      </c>
      <c r="C5825" s="1" t="s">
        <v>96</v>
      </c>
      <c r="D5825" s="1">
        <v>53058</v>
      </c>
      <c r="E5825" s="1" t="s">
        <v>4768</v>
      </c>
      <c r="F5825" s="1" t="s">
        <v>98</v>
      </c>
      <c r="G5825" s="1" t="s">
        <v>99</v>
      </c>
      <c r="H5825" s="1" t="s">
        <v>109</v>
      </c>
      <c r="Q5825" s="1" t="s">
        <v>101</v>
      </c>
      <c r="R5825" s="1" t="s">
        <v>111</v>
      </c>
      <c r="S5825" s="1" t="s">
        <v>124</v>
      </c>
      <c r="U5825" s="1" t="s">
        <v>114</v>
      </c>
      <c r="Z5825" s="1" t="s">
        <v>115</v>
      </c>
      <c r="AN5825" s="1">
        <v>2</v>
      </c>
    </row>
    <row r="5826" spans="1:40">
      <c r="A5826" s="6">
        <v>43206.624395474537</v>
      </c>
      <c r="B5826" s="2">
        <v>43003</v>
      </c>
      <c r="C5826" s="1" t="s">
        <v>96</v>
      </c>
      <c r="D5826" s="1">
        <v>53058</v>
      </c>
      <c r="E5826" s="1" t="s">
        <v>4768</v>
      </c>
      <c r="F5826" s="1" t="s">
        <v>98</v>
      </c>
      <c r="G5826" s="1" t="s">
        <v>99</v>
      </c>
      <c r="H5826" s="1" t="s">
        <v>109</v>
      </c>
      <c r="Q5826" s="1" t="s">
        <v>101</v>
      </c>
      <c r="R5826" s="1" t="s">
        <v>111</v>
      </c>
      <c r="S5826" s="1" t="s">
        <v>124</v>
      </c>
      <c r="U5826" s="1" t="s">
        <v>114</v>
      </c>
      <c r="AN5826" s="1">
        <v>2</v>
      </c>
    </row>
    <row r="5827" spans="1:40" ht="38.25">
      <c r="A5827" s="6">
        <v>43207.591182557866</v>
      </c>
      <c r="B5827" s="2">
        <v>43003</v>
      </c>
      <c r="C5827" s="1" t="s">
        <v>117</v>
      </c>
      <c r="D5827" s="1">
        <v>53058</v>
      </c>
      <c r="E5827" s="1" t="s">
        <v>4768</v>
      </c>
      <c r="F5827" s="1" t="s">
        <v>98</v>
      </c>
      <c r="G5827" s="1" t="s">
        <v>99</v>
      </c>
      <c r="H5827" s="1" t="s">
        <v>109</v>
      </c>
      <c r="Q5827" s="1" t="s">
        <v>101</v>
      </c>
      <c r="R5827" s="1" t="s">
        <v>111</v>
      </c>
      <c r="S5827" s="1" t="s">
        <v>124</v>
      </c>
      <c r="U5827" s="1" t="s">
        <v>114</v>
      </c>
      <c r="Z5827" s="1" t="s">
        <v>33</v>
      </c>
      <c r="AF5827" s="1" t="s">
        <v>5533</v>
      </c>
      <c r="AL5827" s="1" t="s">
        <v>6471</v>
      </c>
      <c r="AN5827" s="1">
        <v>2</v>
      </c>
    </row>
    <row r="5828" spans="1:40">
      <c r="A5828" s="6">
        <v>43201.618087615745</v>
      </c>
      <c r="B5828" s="2">
        <v>43004</v>
      </c>
      <c r="C5828" s="1" t="s">
        <v>117</v>
      </c>
      <c r="D5828" s="1">
        <v>53058</v>
      </c>
      <c r="E5828" s="1" t="s">
        <v>4768</v>
      </c>
      <c r="F5828" s="1" t="s">
        <v>98</v>
      </c>
      <c r="G5828" s="1" t="s">
        <v>99</v>
      </c>
      <c r="H5828" s="1" t="s">
        <v>109</v>
      </c>
      <c r="Q5828" s="1" t="s">
        <v>101</v>
      </c>
      <c r="R5828" s="1" t="s">
        <v>111</v>
      </c>
      <c r="S5828" s="1" t="s">
        <v>124</v>
      </c>
      <c r="Z5828" s="1" t="s">
        <v>115</v>
      </c>
      <c r="AL5828" s="1" t="s">
        <v>6473</v>
      </c>
      <c r="AN5828" s="1">
        <v>2</v>
      </c>
    </row>
    <row r="5829" spans="1:40">
      <c r="A5829" s="6">
        <v>43201.618646643517</v>
      </c>
      <c r="B5829" s="2">
        <v>43005</v>
      </c>
      <c r="C5829" s="1" t="s">
        <v>96</v>
      </c>
      <c r="D5829" s="1">
        <v>53058</v>
      </c>
      <c r="E5829" s="1" t="s">
        <v>4768</v>
      </c>
      <c r="F5829" s="1" t="s">
        <v>98</v>
      </c>
      <c r="G5829" s="1" t="s">
        <v>99</v>
      </c>
      <c r="H5829" s="1" t="s">
        <v>109</v>
      </c>
      <c r="Q5829" s="1" t="s">
        <v>101</v>
      </c>
      <c r="R5829" s="1" t="s">
        <v>111</v>
      </c>
      <c r="S5829" s="1" t="s">
        <v>124</v>
      </c>
      <c r="U5829" s="1" t="s">
        <v>114</v>
      </c>
      <c r="Z5829" s="1" t="s">
        <v>115</v>
      </c>
      <c r="AL5829" s="1" t="s">
        <v>6461</v>
      </c>
      <c r="AN5829" s="1">
        <v>2</v>
      </c>
    </row>
    <row r="5830" spans="1:40" ht="25.5">
      <c r="A5830" s="6">
        <v>43206.597470949069</v>
      </c>
      <c r="B5830" s="2">
        <v>43007</v>
      </c>
      <c r="C5830" s="1" t="s">
        <v>117</v>
      </c>
      <c r="D5830" s="1">
        <v>53058</v>
      </c>
      <c r="E5830" s="1" t="s">
        <v>4768</v>
      </c>
      <c r="F5830" s="1" t="s">
        <v>98</v>
      </c>
      <c r="G5830" s="1" t="s">
        <v>99</v>
      </c>
      <c r="H5830" s="1" t="s">
        <v>109</v>
      </c>
      <c r="Q5830" s="1" t="s">
        <v>101</v>
      </c>
      <c r="R5830" s="1" t="s">
        <v>111</v>
      </c>
      <c r="S5830" s="1" t="s">
        <v>112</v>
      </c>
      <c r="U5830" s="1" t="s">
        <v>114</v>
      </c>
      <c r="Z5830" s="1" t="s">
        <v>33</v>
      </c>
      <c r="AL5830" s="1" t="s">
        <v>6474</v>
      </c>
      <c r="AN5830" s="1">
        <v>2</v>
      </c>
    </row>
    <row r="5831" spans="1:40">
      <c r="A5831" s="6">
        <v>43177.650120891209</v>
      </c>
      <c r="B5831" s="2">
        <v>42987</v>
      </c>
      <c r="C5831" s="1" t="s">
        <v>117</v>
      </c>
      <c r="D5831" s="1">
        <v>53059</v>
      </c>
      <c r="E5831" s="1" t="s">
        <v>3517</v>
      </c>
      <c r="F5831" s="1" t="s">
        <v>98</v>
      </c>
      <c r="G5831" s="1" t="s">
        <v>99</v>
      </c>
      <c r="H5831" s="1" t="s">
        <v>109</v>
      </c>
      <c r="J5831" s="1" t="s">
        <v>115</v>
      </c>
      <c r="L5831" s="1">
        <v>0.6</v>
      </c>
      <c r="M5831" s="1">
        <v>0.6</v>
      </c>
      <c r="N5831" s="1" t="s">
        <v>110</v>
      </c>
      <c r="Q5831" s="1" t="s">
        <v>101</v>
      </c>
      <c r="R5831" s="1" t="s">
        <v>111</v>
      </c>
      <c r="S5831" s="1" t="s">
        <v>124</v>
      </c>
      <c r="T5831" s="1" t="s">
        <v>113</v>
      </c>
      <c r="U5831" s="1" t="s">
        <v>114</v>
      </c>
      <c r="Z5831" s="1" t="s">
        <v>115</v>
      </c>
      <c r="AF5831" s="1">
        <v>2.44</v>
      </c>
      <c r="AG5831" s="1">
        <v>150</v>
      </c>
      <c r="AI5831" s="1">
        <v>0.45</v>
      </c>
      <c r="AJ5831" s="1" t="s">
        <v>110</v>
      </c>
      <c r="AN5831" s="1">
        <v>2</v>
      </c>
    </row>
    <row r="5832" spans="1:40">
      <c r="A5832" s="6">
        <v>43201.579350636574</v>
      </c>
      <c r="B5832" s="2">
        <v>42982</v>
      </c>
      <c r="C5832" s="1" t="s">
        <v>96</v>
      </c>
      <c r="D5832" s="1">
        <v>53060</v>
      </c>
      <c r="E5832" s="1" t="s">
        <v>1287</v>
      </c>
      <c r="F5832" s="1" t="s">
        <v>98</v>
      </c>
      <c r="G5832" s="1" t="s">
        <v>99</v>
      </c>
      <c r="H5832" s="1" t="s">
        <v>109</v>
      </c>
      <c r="L5832" s="1">
        <v>0.19</v>
      </c>
      <c r="M5832" s="1">
        <v>0.19</v>
      </c>
      <c r="N5832" s="1" t="s">
        <v>110</v>
      </c>
      <c r="Q5832" s="1" t="s">
        <v>101</v>
      </c>
      <c r="R5832" s="1" t="s">
        <v>111</v>
      </c>
      <c r="S5832" s="1" t="s">
        <v>101</v>
      </c>
      <c r="T5832" s="1" t="s">
        <v>113</v>
      </c>
      <c r="U5832" s="1" t="s">
        <v>114</v>
      </c>
      <c r="Z5832" s="1" t="s">
        <v>115</v>
      </c>
      <c r="AD5832" s="1">
        <v>0.76</v>
      </c>
      <c r="AG5832" s="1">
        <v>38</v>
      </c>
      <c r="AN5832" s="1">
        <v>2</v>
      </c>
    </row>
    <row r="5833" spans="1:40">
      <c r="A5833" s="6">
        <v>43183.650952361109</v>
      </c>
      <c r="B5833" s="2">
        <v>42983</v>
      </c>
      <c r="C5833" s="1" t="s">
        <v>96</v>
      </c>
      <c r="D5833" s="1">
        <v>53060</v>
      </c>
      <c r="E5833" s="1" t="s">
        <v>1287</v>
      </c>
      <c r="F5833" s="1" t="s">
        <v>98</v>
      </c>
      <c r="G5833" s="1" t="s">
        <v>99</v>
      </c>
      <c r="H5833" s="1" t="s">
        <v>109</v>
      </c>
      <c r="L5833" s="1">
        <v>0.19</v>
      </c>
      <c r="M5833" s="1">
        <v>0.19</v>
      </c>
      <c r="N5833" s="1" t="s">
        <v>110</v>
      </c>
      <c r="O5833" s="1">
        <v>0.15</v>
      </c>
      <c r="P5833" s="1" t="s">
        <v>110</v>
      </c>
      <c r="Q5833" s="1" t="s">
        <v>101</v>
      </c>
      <c r="R5833" s="1" t="s">
        <v>111</v>
      </c>
      <c r="S5833" s="1" t="s">
        <v>124</v>
      </c>
      <c r="T5833" s="1" t="s">
        <v>113</v>
      </c>
      <c r="U5833" s="1" t="s">
        <v>114</v>
      </c>
      <c r="Z5833" s="1" t="s">
        <v>115</v>
      </c>
      <c r="AD5833" s="1">
        <v>0.76</v>
      </c>
      <c r="AG5833" s="1">
        <v>38</v>
      </c>
    </row>
    <row r="5834" spans="1:40" ht="25.5">
      <c r="A5834" s="6">
        <v>43183.651475682869</v>
      </c>
      <c r="B5834" s="2">
        <v>42983</v>
      </c>
      <c r="C5834" s="1" t="s">
        <v>117</v>
      </c>
      <c r="D5834" s="1">
        <v>53060</v>
      </c>
      <c r="E5834" s="1" t="s">
        <v>1287</v>
      </c>
      <c r="F5834" s="1" t="s">
        <v>98</v>
      </c>
      <c r="G5834" s="1" t="s">
        <v>99</v>
      </c>
      <c r="H5834" s="1" t="s">
        <v>109</v>
      </c>
      <c r="K5834" s="1">
        <v>0.19</v>
      </c>
      <c r="L5834" s="1">
        <v>0.19</v>
      </c>
      <c r="M5834" s="1">
        <v>0.19</v>
      </c>
      <c r="N5834" s="1" t="s">
        <v>110</v>
      </c>
      <c r="O5834" s="1">
        <v>0.15</v>
      </c>
      <c r="P5834" s="1" t="s">
        <v>110</v>
      </c>
      <c r="Q5834" s="1" t="s">
        <v>101</v>
      </c>
      <c r="R5834" s="1" t="s">
        <v>111</v>
      </c>
      <c r="S5834" s="1" t="s">
        <v>112</v>
      </c>
      <c r="T5834" s="1" t="s">
        <v>113</v>
      </c>
      <c r="U5834" s="1" t="s">
        <v>114</v>
      </c>
      <c r="Z5834" s="1" t="s">
        <v>115</v>
      </c>
      <c r="AG5834" s="1">
        <v>38</v>
      </c>
      <c r="AN5834" s="1">
        <v>2</v>
      </c>
    </row>
    <row r="5835" spans="1:40" ht="25.5">
      <c r="A5835" s="6">
        <v>43201.581279953709</v>
      </c>
      <c r="B5835" s="2">
        <v>42983</v>
      </c>
      <c r="C5835" s="1" t="s">
        <v>117</v>
      </c>
      <c r="D5835" s="1">
        <v>53060</v>
      </c>
      <c r="E5835" s="1" t="s">
        <v>1287</v>
      </c>
      <c r="F5835" s="1" t="s">
        <v>98</v>
      </c>
      <c r="G5835" s="1" t="s">
        <v>99</v>
      </c>
      <c r="H5835" s="1" t="s">
        <v>109</v>
      </c>
      <c r="K5835" s="1">
        <v>0.19</v>
      </c>
      <c r="L5835" s="1">
        <v>0.19</v>
      </c>
      <c r="M5835" s="1">
        <v>0.19</v>
      </c>
      <c r="N5835" s="1" t="s">
        <v>110</v>
      </c>
      <c r="O5835" s="1">
        <v>0.15</v>
      </c>
      <c r="P5835" s="1" t="s">
        <v>110</v>
      </c>
      <c r="Q5835" s="1" t="s">
        <v>101</v>
      </c>
      <c r="R5835" s="1" t="s">
        <v>111</v>
      </c>
      <c r="S5835" s="1" t="s">
        <v>112</v>
      </c>
      <c r="T5835" s="1" t="s">
        <v>113</v>
      </c>
      <c r="U5835" s="1" t="s">
        <v>114</v>
      </c>
      <c r="Z5835" s="1" t="s">
        <v>115</v>
      </c>
      <c r="AG5835" s="1">
        <v>38</v>
      </c>
      <c r="AN5835" s="1">
        <v>2</v>
      </c>
    </row>
    <row r="5836" spans="1:40" ht="25.5">
      <c r="A5836" s="6">
        <v>43183.65213751157</v>
      </c>
      <c r="B5836" s="2">
        <v>42984</v>
      </c>
      <c r="C5836" s="1" t="s">
        <v>96</v>
      </c>
      <c r="D5836" s="1">
        <v>53060</v>
      </c>
      <c r="E5836" s="1" t="s">
        <v>1287</v>
      </c>
      <c r="F5836" s="1" t="s">
        <v>98</v>
      </c>
      <c r="G5836" s="1" t="s">
        <v>99</v>
      </c>
      <c r="H5836" s="1" t="s">
        <v>109</v>
      </c>
      <c r="L5836" s="1">
        <v>0.19</v>
      </c>
      <c r="M5836" s="1">
        <v>0.19</v>
      </c>
      <c r="N5836" s="1" t="s">
        <v>110</v>
      </c>
      <c r="O5836" s="1">
        <v>0.15</v>
      </c>
      <c r="P5836" s="1" t="s">
        <v>110</v>
      </c>
      <c r="Q5836" s="1" t="s">
        <v>101</v>
      </c>
      <c r="R5836" s="1" t="s">
        <v>111</v>
      </c>
      <c r="S5836" s="1" t="s">
        <v>112</v>
      </c>
      <c r="T5836" s="1" t="s">
        <v>113</v>
      </c>
      <c r="U5836" s="1" t="s">
        <v>114</v>
      </c>
      <c r="Z5836" s="1" t="s">
        <v>115</v>
      </c>
      <c r="AD5836" s="1">
        <v>0.76</v>
      </c>
      <c r="AG5836" s="1">
        <v>38</v>
      </c>
      <c r="AN5836" s="1">
        <v>2</v>
      </c>
    </row>
    <row r="5837" spans="1:40" ht="25.5">
      <c r="A5837" s="6">
        <v>43201.581961493051</v>
      </c>
      <c r="B5837" s="2">
        <v>42984</v>
      </c>
      <c r="C5837" s="1" t="s">
        <v>96</v>
      </c>
      <c r="D5837" s="1">
        <v>53060</v>
      </c>
      <c r="E5837" s="1" t="s">
        <v>1287</v>
      </c>
      <c r="F5837" s="1" t="s">
        <v>98</v>
      </c>
      <c r="G5837" s="1" t="s">
        <v>99</v>
      </c>
      <c r="H5837" s="1" t="s">
        <v>109</v>
      </c>
      <c r="L5837" s="1">
        <v>0.19</v>
      </c>
      <c r="M5837" s="1">
        <v>0.19</v>
      </c>
      <c r="N5837" s="1" t="s">
        <v>110</v>
      </c>
      <c r="Q5837" s="1" t="s">
        <v>101</v>
      </c>
      <c r="R5837" s="1" t="s">
        <v>111</v>
      </c>
      <c r="S5837" s="1" t="s">
        <v>112</v>
      </c>
      <c r="T5837" s="1" t="s">
        <v>113</v>
      </c>
      <c r="U5837" s="1" t="s">
        <v>114</v>
      </c>
      <c r="Z5837" s="1" t="s">
        <v>115</v>
      </c>
      <c r="AD5837" s="1">
        <v>0.76</v>
      </c>
      <c r="AG5837" s="1">
        <v>38</v>
      </c>
      <c r="AN5837" s="1">
        <v>2</v>
      </c>
    </row>
    <row r="5838" spans="1:40" ht="25.5">
      <c r="A5838" s="6">
        <v>43183.653457361113</v>
      </c>
      <c r="B5838" s="2">
        <v>42984</v>
      </c>
      <c r="C5838" s="1" t="s">
        <v>117</v>
      </c>
      <c r="D5838" s="1">
        <v>53060</v>
      </c>
      <c r="E5838" s="1" t="s">
        <v>1287</v>
      </c>
      <c r="F5838" s="1" t="s">
        <v>98</v>
      </c>
      <c r="G5838" s="1" t="s">
        <v>99</v>
      </c>
      <c r="H5838" s="1" t="s">
        <v>109</v>
      </c>
      <c r="K5838" s="1">
        <v>0.19</v>
      </c>
      <c r="L5838" s="1">
        <v>0.19</v>
      </c>
      <c r="M5838" s="1">
        <v>0.19</v>
      </c>
      <c r="N5838" s="1" t="s">
        <v>110</v>
      </c>
      <c r="O5838" s="1">
        <v>0.15</v>
      </c>
      <c r="P5838" s="1" t="s">
        <v>110</v>
      </c>
      <c r="Q5838" s="1" t="s">
        <v>101</v>
      </c>
      <c r="R5838" s="1" t="s">
        <v>111</v>
      </c>
      <c r="S5838" s="1" t="s">
        <v>112</v>
      </c>
      <c r="T5838" s="1" t="s">
        <v>113</v>
      </c>
      <c r="U5838" s="1" t="s">
        <v>114</v>
      </c>
      <c r="Z5838" s="1" t="s">
        <v>115</v>
      </c>
      <c r="AD5838" s="1">
        <v>0.76</v>
      </c>
      <c r="AF5838" s="1">
        <v>0.76</v>
      </c>
      <c r="AG5838" s="1">
        <v>38</v>
      </c>
      <c r="AN5838" s="1">
        <v>2</v>
      </c>
    </row>
    <row r="5839" spans="1:40" ht="25.5">
      <c r="A5839" s="6">
        <v>43201.582819143514</v>
      </c>
      <c r="B5839" s="2">
        <v>42984</v>
      </c>
      <c r="C5839" s="1" t="s">
        <v>117</v>
      </c>
      <c r="D5839" s="1">
        <v>53060</v>
      </c>
      <c r="E5839" s="1" t="s">
        <v>1287</v>
      </c>
      <c r="F5839" s="1" t="s">
        <v>98</v>
      </c>
      <c r="G5839" s="1" t="s">
        <v>99</v>
      </c>
      <c r="H5839" s="1" t="s">
        <v>109</v>
      </c>
      <c r="K5839" s="1">
        <v>0.19</v>
      </c>
      <c r="L5839" s="1">
        <v>0.19</v>
      </c>
      <c r="M5839" s="1">
        <v>0.19</v>
      </c>
      <c r="N5839" s="1" t="s">
        <v>110</v>
      </c>
      <c r="O5839" s="1">
        <v>0.15</v>
      </c>
      <c r="P5839" s="1" t="s">
        <v>110</v>
      </c>
      <c r="Q5839" s="1" t="s">
        <v>101</v>
      </c>
      <c r="R5839" s="1" t="s">
        <v>111</v>
      </c>
      <c r="S5839" s="1" t="s">
        <v>112</v>
      </c>
      <c r="T5839" s="1" t="s">
        <v>113</v>
      </c>
      <c r="U5839" s="1" t="s">
        <v>114</v>
      </c>
      <c r="Z5839" s="1" t="s">
        <v>115</v>
      </c>
      <c r="AF5839" s="1">
        <v>0.76</v>
      </c>
      <c r="AG5839" s="1">
        <v>38</v>
      </c>
      <c r="AN5839" s="1">
        <v>2</v>
      </c>
    </row>
    <row r="5840" spans="1:40" ht="25.5">
      <c r="A5840" s="6">
        <v>43183.654037175926</v>
      </c>
      <c r="B5840" s="2">
        <v>42985</v>
      </c>
      <c r="C5840" s="1" t="s">
        <v>96</v>
      </c>
      <c r="D5840" s="1">
        <v>53060</v>
      </c>
      <c r="E5840" s="1" t="s">
        <v>1287</v>
      </c>
      <c r="F5840" s="1" t="s">
        <v>98</v>
      </c>
      <c r="G5840" s="1" t="s">
        <v>99</v>
      </c>
      <c r="H5840" s="1" t="s">
        <v>109</v>
      </c>
      <c r="L5840" s="1">
        <v>0.19</v>
      </c>
      <c r="M5840" s="1">
        <v>0.19</v>
      </c>
      <c r="N5840" s="1" t="s">
        <v>110</v>
      </c>
      <c r="Q5840" s="1" t="s">
        <v>101</v>
      </c>
      <c r="R5840" s="1" t="s">
        <v>111</v>
      </c>
      <c r="S5840" s="1" t="s">
        <v>112</v>
      </c>
      <c r="T5840" s="1" t="s">
        <v>113</v>
      </c>
      <c r="U5840" s="1" t="s">
        <v>114</v>
      </c>
      <c r="Z5840" s="1" t="s">
        <v>115</v>
      </c>
      <c r="AD5840" s="1">
        <v>0.76</v>
      </c>
      <c r="AG5840" s="1">
        <v>38</v>
      </c>
      <c r="AN5840" s="1">
        <v>2</v>
      </c>
    </row>
    <row r="5841" spans="1:40" ht="25.5">
      <c r="A5841" s="6">
        <v>43201.583348969907</v>
      </c>
      <c r="B5841" s="2">
        <v>42985</v>
      </c>
      <c r="C5841" s="1" t="s">
        <v>96</v>
      </c>
      <c r="D5841" s="1">
        <v>53060</v>
      </c>
      <c r="E5841" s="1" t="s">
        <v>1287</v>
      </c>
      <c r="F5841" s="1" t="s">
        <v>98</v>
      </c>
      <c r="G5841" s="1" t="s">
        <v>99</v>
      </c>
      <c r="H5841" s="1" t="s">
        <v>109</v>
      </c>
      <c r="L5841" s="1">
        <v>0.19</v>
      </c>
      <c r="M5841" s="1">
        <v>0.19</v>
      </c>
      <c r="N5841" s="1" t="s">
        <v>110</v>
      </c>
      <c r="Q5841" s="1" t="s">
        <v>101</v>
      </c>
      <c r="R5841" s="1" t="s">
        <v>111</v>
      </c>
      <c r="S5841" s="1" t="s">
        <v>112</v>
      </c>
      <c r="T5841" s="1" t="s">
        <v>113</v>
      </c>
      <c r="U5841" s="1" t="s">
        <v>114</v>
      </c>
      <c r="Z5841" s="1" t="s">
        <v>115</v>
      </c>
      <c r="AF5841" s="1">
        <v>0.76</v>
      </c>
      <c r="AG5841" s="1">
        <v>38</v>
      </c>
      <c r="AN5841" s="1">
        <v>2</v>
      </c>
    </row>
    <row r="5842" spans="1:40" ht="25.5">
      <c r="A5842" s="6">
        <v>43183.654575428242</v>
      </c>
      <c r="B5842" s="2">
        <v>42985</v>
      </c>
      <c r="C5842" s="1" t="s">
        <v>117</v>
      </c>
      <c r="D5842" s="1">
        <v>53060</v>
      </c>
      <c r="E5842" s="1" t="s">
        <v>1287</v>
      </c>
      <c r="F5842" s="1" t="s">
        <v>98</v>
      </c>
      <c r="G5842" s="1" t="s">
        <v>99</v>
      </c>
      <c r="H5842" s="1" t="s">
        <v>109</v>
      </c>
      <c r="K5842" s="1">
        <v>0.19</v>
      </c>
      <c r="L5842" s="1">
        <v>0.19</v>
      </c>
      <c r="M5842" s="1">
        <v>0.19</v>
      </c>
      <c r="N5842" s="1" t="s">
        <v>110</v>
      </c>
      <c r="Q5842" s="1" t="s">
        <v>101</v>
      </c>
      <c r="R5842" s="1" t="s">
        <v>111</v>
      </c>
      <c r="S5842" s="1" t="s">
        <v>112</v>
      </c>
      <c r="T5842" s="1" t="s">
        <v>113</v>
      </c>
      <c r="U5842" s="1" t="s">
        <v>114</v>
      </c>
      <c r="Z5842" s="1" t="s">
        <v>115</v>
      </c>
      <c r="AF5842" s="1">
        <v>0.76</v>
      </c>
      <c r="AG5842" s="1">
        <v>38</v>
      </c>
      <c r="AN5842" s="1">
        <v>2</v>
      </c>
    </row>
    <row r="5843" spans="1:40" ht="25.5">
      <c r="A5843" s="6">
        <v>43201.583877002311</v>
      </c>
      <c r="B5843" s="2">
        <v>42985</v>
      </c>
      <c r="C5843" s="1" t="s">
        <v>117</v>
      </c>
      <c r="D5843" s="1">
        <v>53060</v>
      </c>
      <c r="E5843" s="1" t="s">
        <v>1287</v>
      </c>
      <c r="F5843" s="1" t="s">
        <v>98</v>
      </c>
      <c r="G5843" s="1" t="s">
        <v>99</v>
      </c>
      <c r="H5843" s="1" t="s">
        <v>109</v>
      </c>
      <c r="K5843" s="1">
        <v>0.19</v>
      </c>
      <c r="L5843" s="1">
        <v>0.19</v>
      </c>
      <c r="M5843" s="1">
        <v>0.19</v>
      </c>
      <c r="N5843" s="1" t="s">
        <v>110</v>
      </c>
      <c r="O5843" s="1">
        <v>0.15</v>
      </c>
      <c r="P5843" s="1" t="s">
        <v>110</v>
      </c>
      <c r="Q5843" s="1" t="s">
        <v>101</v>
      </c>
      <c r="R5843" s="1" t="s">
        <v>111</v>
      </c>
      <c r="S5843" s="1" t="s">
        <v>112</v>
      </c>
      <c r="T5843" s="1" t="s">
        <v>113</v>
      </c>
      <c r="U5843" s="1" t="s">
        <v>114</v>
      </c>
      <c r="Z5843" s="1" t="s">
        <v>115</v>
      </c>
      <c r="AF5843" s="1">
        <v>0.76</v>
      </c>
      <c r="AG5843" s="1">
        <v>38</v>
      </c>
      <c r="AN5843" s="1">
        <v>2</v>
      </c>
    </row>
    <row r="5844" spans="1:40" ht="25.5">
      <c r="A5844" s="6">
        <v>43183.655093078705</v>
      </c>
      <c r="B5844" s="2">
        <v>42986</v>
      </c>
      <c r="C5844" s="1" t="s">
        <v>96</v>
      </c>
      <c r="D5844" s="1">
        <v>53060</v>
      </c>
      <c r="E5844" s="1" t="s">
        <v>1287</v>
      </c>
      <c r="F5844" s="1" t="s">
        <v>98</v>
      </c>
      <c r="G5844" s="1" t="s">
        <v>99</v>
      </c>
      <c r="H5844" s="1" t="s">
        <v>109</v>
      </c>
      <c r="L5844" s="1">
        <v>0.19</v>
      </c>
      <c r="M5844" s="1">
        <v>0.19</v>
      </c>
      <c r="N5844" s="1" t="s">
        <v>110</v>
      </c>
      <c r="Q5844" s="1" t="s">
        <v>101</v>
      </c>
      <c r="R5844" s="1" t="s">
        <v>111</v>
      </c>
      <c r="S5844" s="1" t="s">
        <v>112</v>
      </c>
      <c r="T5844" s="1" t="s">
        <v>113</v>
      </c>
      <c r="U5844" s="1" t="s">
        <v>114</v>
      </c>
      <c r="Z5844" s="1" t="s">
        <v>115</v>
      </c>
      <c r="AG5844" s="1">
        <v>38</v>
      </c>
      <c r="AN5844" s="1">
        <v>2</v>
      </c>
    </row>
    <row r="5845" spans="1:40" ht="25.5">
      <c r="A5845" s="6">
        <v>43184.641414039354</v>
      </c>
      <c r="B5845" s="2">
        <v>42986</v>
      </c>
      <c r="C5845" s="1" t="s">
        <v>96</v>
      </c>
      <c r="D5845" s="1">
        <v>53060</v>
      </c>
      <c r="E5845" s="1" t="s">
        <v>1287</v>
      </c>
      <c r="F5845" s="1" t="s">
        <v>98</v>
      </c>
      <c r="G5845" s="1" t="s">
        <v>99</v>
      </c>
      <c r="H5845" s="1" t="s">
        <v>109</v>
      </c>
      <c r="L5845" s="1">
        <v>0.19</v>
      </c>
      <c r="M5845" s="1">
        <v>0.19</v>
      </c>
      <c r="N5845" s="1" t="s">
        <v>110</v>
      </c>
      <c r="Q5845" s="1" t="s">
        <v>101</v>
      </c>
      <c r="R5845" s="1" t="s">
        <v>111</v>
      </c>
      <c r="S5845" s="1" t="s">
        <v>112</v>
      </c>
      <c r="T5845" s="1" t="s">
        <v>113</v>
      </c>
      <c r="U5845" s="1" t="s">
        <v>114</v>
      </c>
      <c r="Z5845" s="1" t="s">
        <v>115</v>
      </c>
      <c r="AG5845" s="1">
        <v>38</v>
      </c>
      <c r="AN5845" s="1">
        <v>2</v>
      </c>
    </row>
    <row r="5846" spans="1:40" ht="25.5">
      <c r="A5846" s="6">
        <v>43201.58432947917</v>
      </c>
      <c r="B5846" s="2">
        <v>42986</v>
      </c>
      <c r="C5846" s="1" t="s">
        <v>96</v>
      </c>
      <c r="D5846" s="1">
        <v>53060</v>
      </c>
      <c r="E5846" s="1" t="s">
        <v>1287</v>
      </c>
      <c r="F5846" s="1" t="s">
        <v>98</v>
      </c>
      <c r="G5846" s="1" t="s">
        <v>99</v>
      </c>
      <c r="H5846" s="1" t="s">
        <v>109</v>
      </c>
      <c r="L5846" s="1">
        <v>0.19</v>
      </c>
      <c r="M5846" s="1">
        <v>0.19</v>
      </c>
      <c r="N5846" s="1" t="s">
        <v>110</v>
      </c>
      <c r="Q5846" s="1" t="s">
        <v>101</v>
      </c>
      <c r="R5846" s="1" t="s">
        <v>111</v>
      </c>
      <c r="S5846" s="1" t="s">
        <v>112</v>
      </c>
      <c r="T5846" s="1" t="s">
        <v>113</v>
      </c>
      <c r="U5846" s="1" t="s">
        <v>114</v>
      </c>
      <c r="Z5846" s="1" t="s">
        <v>115</v>
      </c>
      <c r="AG5846" s="1">
        <v>38</v>
      </c>
      <c r="AN5846" s="1">
        <v>2</v>
      </c>
    </row>
    <row r="5847" spans="1:40" ht="25.5">
      <c r="A5847" s="6">
        <v>43183.65568762731</v>
      </c>
      <c r="B5847" s="2">
        <v>42986</v>
      </c>
      <c r="C5847" s="1" t="s">
        <v>117</v>
      </c>
      <c r="D5847" s="1">
        <v>53060</v>
      </c>
      <c r="E5847" s="1" t="s">
        <v>1287</v>
      </c>
      <c r="F5847" s="1" t="s">
        <v>98</v>
      </c>
      <c r="G5847" s="1" t="s">
        <v>99</v>
      </c>
      <c r="H5847" s="1" t="s">
        <v>109</v>
      </c>
      <c r="K5847" s="1">
        <v>0.19</v>
      </c>
      <c r="L5847" s="1">
        <v>0.19</v>
      </c>
      <c r="M5847" s="1">
        <v>0.19</v>
      </c>
      <c r="N5847" s="1" t="s">
        <v>110</v>
      </c>
      <c r="O5847" s="1">
        <v>0.15</v>
      </c>
      <c r="P5847" s="1" t="s">
        <v>110</v>
      </c>
      <c r="Q5847" s="1" t="s">
        <v>101</v>
      </c>
      <c r="R5847" s="1" t="s">
        <v>111</v>
      </c>
      <c r="S5847" s="1" t="s">
        <v>112</v>
      </c>
      <c r="T5847" s="1" t="s">
        <v>113</v>
      </c>
      <c r="U5847" s="1" t="s">
        <v>114</v>
      </c>
      <c r="Z5847" s="1" t="s">
        <v>115</v>
      </c>
      <c r="AF5847" s="1">
        <v>0.76</v>
      </c>
      <c r="AG5847" s="1">
        <v>38</v>
      </c>
      <c r="AN5847" s="1">
        <v>2</v>
      </c>
    </row>
    <row r="5848" spans="1:40" ht="25.5">
      <c r="A5848" s="6">
        <v>43184.642034814809</v>
      </c>
      <c r="B5848" s="2">
        <v>42986</v>
      </c>
      <c r="C5848" s="1" t="s">
        <v>117</v>
      </c>
      <c r="D5848" s="1">
        <v>53060</v>
      </c>
      <c r="E5848" s="1" t="s">
        <v>1287</v>
      </c>
      <c r="F5848" s="1" t="s">
        <v>98</v>
      </c>
      <c r="G5848" s="1" t="s">
        <v>99</v>
      </c>
      <c r="H5848" s="1" t="s">
        <v>109</v>
      </c>
      <c r="K5848" s="1">
        <v>0.19</v>
      </c>
      <c r="L5848" s="1">
        <v>0.19</v>
      </c>
      <c r="M5848" s="1">
        <v>0.19</v>
      </c>
      <c r="N5848" s="1" t="s">
        <v>110</v>
      </c>
      <c r="O5848" s="1">
        <v>0.15</v>
      </c>
      <c r="P5848" s="1" t="s">
        <v>110</v>
      </c>
      <c r="Q5848" s="1" t="s">
        <v>101</v>
      </c>
      <c r="R5848" s="1" t="s">
        <v>111</v>
      </c>
      <c r="S5848" s="1" t="s">
        <v>112</v>
      </c>
      <c r="T5848" s="1" t="s">
        <v>113</v>
      </c>
      <c r="U5848" s="1" t="s">
        <v>114</v>
      </c>
      <c r="Z5848" s="1" t="s">
        <v>115</v>
      </c>
      <c r="AF5848" s="1">
        <v>0.76</v>
      </c>
      <c r="AG5848" s="1">
        <v>38</v>
      </c>
      <c r="AN5848" s="1">
        <v>2</v>
      </c>
    </row>
    <row r="5849" spans="1:40" ht="25.5">
      <c r="A5849" s="6">
        <v>43201.585248506948</v>
      </c>
      <c r="B5849" s="2">
        <v>42986</v>
      </c>
      <c r="C5849" s="1" t="s">
        <v>117</v>
      </c>
      <c r="D5849" s="1">
        <v>53060</v>
      </c>
      <c r="E5849" s="1" t="s">
        <v>1287</v>
      </c>
      <c r="F5849" s="1" t="s">
        <v>98</v>
      </c>
      <c r="G5849" s="1" t="s">
        <v>99</v>
      </c>
      <c r="H5849" s="1" t="s">
        <v>109</v>
      </c>
      <c r="K5849" s="1">
        <v>0.19</v>
      </c>
      <c r="L5849" s="1">
        <v>0.19</v>
      </c>
      <c r="M5849" s="1">
        <v>0.19</v>
      </c>
      <c r="N5849" s="1" t="s">
        <v>110</v>
      </c>
      <c r="O5849" s="1">
        <v>0.15</v>
      </c>
      <c r="P5849" s="1" t="s">
        <v>110</v>
      </c>
      <c r="Q5849" s="1" t="s">
        <v>101</v>
      </c>
      <c r="R5849" s="1" t="s">
        <v>111</v>
      </c>
      <c r="S5849" s="1" t="s">
        <v>112</v>
      </c>
      <c r="T5849" s="1" t="s">
        <v>113</v>
      </c>
      <c r="U5849" s="1" t="s">
        <v>114</v>
      </c>
      <c r="Z5849" s="1" t="s">
        <v>115</v>
      </c>
      <c r="AF5849" s="1">
        <v>0.76</v>
      </c>
      <c r="AG5849" s="1">
        <v>38</v>
      </c>
      <c r="AN5849" s="1">
        <v>2</v>
      </c>
    </row>
    <row r="5850" spans="1:40" ht="25.5">
      <c r="A5850" s="6">
        <v>43201.585912604161</v>
      </c>
      <c r="B5850" s="2">
        <v>42987</v>
      </c>
      <c r="C5850" s="1" t="s">
        <v>96</v>
      </c>
      <c r="D5850" s="1">
        <v>53060</v>
      </c>
      <c r="E5850" s="1" t="s">
        <v>1287</v>
      </c>
      <c r="F5850" s="1" t="s">
        <v>98</v>
      </c>
      <c r="G5850" s="1" t="s">
        <v>99</v>
      </c>
      <c r="H5850" s="1" t="s">
        <v>109</v>
      </c>
      <c r="L5850" s="1">
        <v>0.19</v>
      </c>
      <c r="M5850" s="1">
        <v>0.19</v>
      </c>
      <c r="N5850" s="1" t="s">
        <v>110</v>
      </c>
      <c r="O5850" s="1">
        <v>0.15</v>
      </c>
      <c r="P5850" s="1" t="s">
        <v>110</v>
      </c>
      <c r="Q5850" s="1" t="s">
        <v>101</v>
      </c>
      <c r="R5850" s="1" t="s">
        <v>111</v>
      </c>
      <c r="S5850" s="1" t="s">
        <v>112</v>
      </c>
      <c r="T5850" s="1" t="s">
        <v>113</v>
      </c>
      <c r="U5850" s="1" t="s">
        <v>114</v>
      </c>
      <c r="Z5850" s="1" t="s">
        <v>115</v>
      </c>
      <c r="AG5850" s="1">
        <v>38</v>
      </c>
      <c r="AK5850" s="1" t="s">
        <v>6482</v>
      </c>
      <c r="AN5850" s="1">
        <v>2</v>
      </c>
    </row>
    <row r="5851" spans="1:40" ht="25.5">
      <c r="A5851" s="6">
        <v>43184.642642511579</v>
      </c>
      <c r="B5851" s="2">
        <v>42987</v>
      </c>
      <c r="C5851" s="1" t="s">
        <v>96</v>
      </c>
      <c r="D5851" s="1">
        <v>53060</v>
      </c>
      <c r="E5851" s="1" t="s">
        <v>1287</v>
      </c>
      <c r="F5851" s="1" t="s">
        <v>98</v>
      </c>
      <c r="G5851" s="1" t="s">
        <v>99</v>
      </c>
      <c r="H5851" s="1" t="s">
        <v>109</v>
      </c>
      <c r="L5851" s="1">
        <v>0.19</v>
      </c>
      <c r="M5851" s="1">
        <v>0.19</v>
      </c>
      <c r="N5851" s="1" t="s">
        <v>110</v>
      </c>
      <c r="Q5851" s="1" t="s">
        <v>101</v>
      </c>
      <c r="R5851" s="1" t="s">
        <v>111</v>
      </c>
      <c r="S5851" s="1" t="s">
        <v>112</v>
      </c>
      <c r="T5851" s="1" t="s">
        <v>113</v>
      </c>
      <c r="U5851" s="1" t="s">
        <v>114</v>
      </c>
      <c r="Z5851" s="1" t="s">
        <v>115</v>
      </c>
      <c r="AG5851" s="1">
        <v>38</v>
      </c>
      <c r="AN5851" s="1">
        <v>2</v>
      </c>
    </row>
    <row r="5852" spans="1:40" ht="25.5">
      <c r="A5852" s="6">
        <v>43184.64320150463</v>
      </c>
      <c r="B5852" s="2">
        <v>42987</v>
      </c>
      <c r="C5852" s="1" t="s">
        <v>117</v>
      </c>
      <c r="D5852" s="1">
        <v>53060</v>
      </c>
      <c r="E5852" s="1" t="s">
        <v>1287</v>
      </c>
      <c r="F5852" s="1" t="s">
        <v>98</v>
      </c>
      <c r="G5852" s="1" t="s">
        <v>99</v>
      </c>
      <c r="H5852" s="1" t="s">
        <v>109</v>
      </c>
      <c r="K5852" s="1">
        <v>0.19</v>
      </c>
      <c r="L5852" s="1">
        <v>0.19</v>
      </c>
      <c r="M5852" s="1">
        <v>0.19</v>
      </c>
      <c r="N5852" s="1" t="s">
        <v>110</v>
      </c>
      <c r="O5852" s="1">
        <v>0.15</v>
      </c>
      <c r="P5852" s="1" t="s">
        <v>110</v>
      </c>
      <c r="Q5852" s="1" t="s">
        <v>101</v>
      </c>
      <c r="R5852" s="1" t="s">
        <v>111</v>
      </c>
      <c r="S5852" s="1" t="s">
        <v>112</v>
      </c>
      <c r="T5852" s="1" t="s">
        <v>113</v>
      </c>
      <c r="U5852" s="1" t="s">
        <v>114</v>
      </c>
      <c r="Z5852" s="1" t="s">
        <v>115</v>
      </c>
      <c r="AG5852" s="1">
        <v>38</v>
      </c>
      <c r="AN5852" s="1">
        <v>2</v>
      </c>
    </row>
    <row r="5853" spans="1:40" ht="25.5">
      <c r="A5853" s="6">
        <v>43201.586506701387</v>
      </c>
      <c r="B5853" s="2">
        <v>42987</v>
      </c>
      <c r="C5853" s="1" t="s">
        <v>117</v>
      </c>
      <c r="D5853" s="1">
        <v>53060</v>
      </c>
      <c r="E5853" s="1" t="s">
        <v>1287</v>
      </c>
      <c r="F5853" s="1" t="s">
        <v>98</v>
      </c>
      <c r="G5853" s="1" t="s">
        <v>99</v>
      </c>
      <c r="H5853" s="1" t="s">
        <v>109</v>
      </c>
      <c r="K5853" s="1">
        <v>0.19</v>
      </c>
      <c r="L5853" s="1">
        <v>0.19</v>
      </c>
      <c r="M5853" s="1">
        <v>0.19</v>
      </c>
      <c r="N5853" s="1" t="s">
        <v>110</v>
      </c>
      <c r="O5853" s="1">
        <v>0.15</v>
      </c>
      <c r="P5853" s="1" t="s">
        <v>110</v>
      </c>
      <c r="Q5853" s="1" t="s">
        <v>101</v>
      </c>
      <c r="R5853" s="1" t="s">
        <v>111</v>
      </c>
      <c r="S5853" s="1" t="s">
        <v>112</v>
      </c>
      <c r="T5853" s="1" t="s">
        <v>113</v>
      </c>
      <c r="U5853" s="1" t="s">
        <v>114</v>
      </c>
      <c r="Z5853" s="1" t="s">
        <v>115</v>
      </c>
      <c r="AG5853" s="1">
        <v>38</v>
      </c>
      <c r="AN5853" s="1">
        <v>2</v>
      </c>
    </row>
    <row r="5854" spans="1:40" ht="25.5">
      <c r="A5854" s="6">
        <v>43184.654882465278</v>
      </c>
      <c r="B5854" s="2">
        <v>42988</v>
      </c>
      <c r="C5854" s="1" t="s">
        <v>96</v>
      </c>
      <c r="D5854" s="1">
        <v>53060</v>
      </c>
      <c r="E5854" s="1" t="s">
        <v>1287</v>
      </c>
      <c r="F5854" s="1" t="s">
        <v>98</v>
      </c>
      <c r="G5854" s="1" t="s">
        <v>99</v>
      </c>
      <c r="H5854" s="1" t="s">
        <v>109</v>
      </c>
      <c r="Q5854" s="1" t="s">
        <v>101</v>
      </c>
      <c r="R5854" s="1" t="s">
        <v>111</v>
      </c>
      <c r="S5854" s="1" t="s">
        <v>112</v>
      </c>
      <c r="U5854" s="1" t="s">
        <v>105</v>
      </c>
      <c r="Z5854" s="1" t="s">
        <v>115</v>
      </c>
      <c r="AN5854" s="1">
        <v>2</v>
      </c>
    </row>
    <row r="5855" spans="1:40" ht="25.5">
      <c r="A5855" s="6">
        <v>43201.587234525461</v>
      </c>
      <c r="B5855" s="2">
        <v>42988</v>
      </c>
      <c r="C5855" s="1" t="s">
        <v>96</v>
      </c>
      <c r="D5855" s="1">
        <v>53060</v>
      </c>
      <c r="E5855" s="1" t="s">
        <v>1287</v>
      </c>
      <c r="F5855" s="1" t="s">
        <v>98</v>
      </c>
      <c r="G5855" s="1" t="s">
        <v>99</v>
      </c>
      <c r="H5855" s="1" t="s">
        <v>109</v>
      </c>
      <c r="Q5855" s="1" t="s">
        <v>101</v>
      </c>
      <c r="R5855" s="1" t="s">
        <v>111</v>
      </c>
      <c r="S5855" s="1" t="s">
        <v>112</v>
      </c>
      <c r="U5855" s="1" t="s">
        <v>105</v>
      </c>
      <c r="Z5855" s="1" t="s">
        <v>115</v>
      </c>
      <c r="AN5855" s="1">
        <v>2</v>
      </c>
    </row>
    <row r="5856" spans="1:40" ht="25.5">
      <c r="A5856" s="6">
        <v>43184.655524513888</v>
      </c>
      <c r="B5856" s="2">
        <v>42988</v>
      </c>
      <c r="C5856" s="1" t="s">
        <v>117</v>
      </c>
      <c r="D5856" s="1">
        <v>53060</v>
      </c>
      <c r="E5856" s="1" t="s">
        <v>1287</v>
      </c>
      <c r="F5856" s="1" t="s">
        <v>98</v>
      </c>
      <c r="G5856" s="1" t="s">
        <v>99</v>
      </c>
      <c r="H5856" s="1" t="s">
        <v>109</v>
      </c>
      <c r="Q5856" s="1" t="s">
        <v>101</v>
      </c>
      <c r="R5856" s="1" t="s">
        <v>111</v>
      </c>
      <c r="S5856" s="1" t="s">
        <v>112</v>
      </c>
      <c r="AL5856" s="1" t="s">
        <v>6484</v>
      </c>
      <c r="AN5856" s="1">
        <v>2</v>
      </c>
    </row>
    <row r="5857" spans="1:40" ht="25.5">
      <c r="A5857" s="6">
        <v>43201.58793065972</v>
      </c>
      <c r="B5857" s="2">
        <v>42988</v>
      </c>
      <c r="C5857" s="1" t="s">
        <v>117</v>
      </c>
      <c r="D5857" s="1">
        <v>53060</v>
      </c>
      <c r="E5857" s="1" t="s">
        <v>1287</v>
      </c>
      <c r="F5857" s="1" t="s">
        <v>98</v>
      </c>
      <c r="G5857" s="1" t="s">
        <v>99</v>
      </c>
      <c r="H5857" s="1" t="s">
        <v>109</v>
      </c>
      <c r="Q5857" s="1" t="s">
        <v>101</v>
      </c>
      <c r="R5857" s="1" t="s">
        <v>122</v>
      </c>
      <c r="S5857" s="1" t="s">
        <v>112</v>
      </c>
      <c r="Z5857" s="1" t="s">
        <v>33</v>
      </c>
      <c r="AL5857" s="1" t="s">
        <v>6486</v>
      </c>
      <c r="AN5857" s="1">
        <v>2</v>
      </c>
    </row>
    <row r="5858" spans="1:40" ht="25.5">
      <c r="A5858" s="6">
        <v>43184.656454861106</v>
      </c>
      <c r="B5858" s="2">
        <v>42989</v>
      </c>
      <c r="C5858" s="1" t="s">
        <v>96</v>
      </c>
      <c r="D5858" s="1">
        <v>53060</v>
      </c>
      <c r="E5858" s="1" t="s">
        <v>1287</v>
      </c>
      <c r="F5858" s="1" t="s">
        <v>98</v>
      </c>
      <c r="G5858" s="1" t="s">
        <v>99</v>
      </c>
      <c r="H5858" s="1" t="s">
        <v>109</v>
      </c>
      <c r="Q5858" s="1" t="s">
        <v>101</v>
      </c>
      <c r="R5858" s="1" t="s">
        <v>122</v>
      </c>
      <c r="S5858" s="1" t="s">
        <v>112</v>
      </c>
      <c r="U5858" s="1" t="s">
        <v>105</v>
      </c>
      <c r="Z5858" s="1" t="s">
        <v>115</v>
      </c>
      <c r="AN5858" s="1">
        <v>2</v>
      </c>
    </row>
    <row r="5859" spans="1:40" ht="25.5">
      <c r="A5859" s="6">
        <v>43201.588462291664</v>
      </c>
      <c r="B5859" s="2">
        <v>42989</v>
      </c>
      <c r="C5859" s="1" t="s">
        <v>96</v>
      </c>
      <c r="D5859" s="1">
        <v>53060</v>
      </c>
      <c r="E5859" s="1" t="s">
        <v>1287</v>
      </c>
      <c r="F5859" s="1" t="s">
        <v>98</v>
      </c>
      <c r="G5859" s="1" t="s">
        <v>99</v>
      </c>
      <c r="H5859" s="1" t="s">
        <v>100</v>
      </c>
      <c r="Q5859" s="1" t="s">
        <v>101</v>
      </c>
      <c r="R5859" s="1" t="s">
        <v>111</v>
      </c>
      <c r="S5859" s="1" t="s">
        <v>112</v>
      </c>
      <c r="U5859" s="1" t="s">
        <v>105</v>
      </c>
      <c r="Z5859" s="1" t="s">
        <v>115</v>
      </c>
      <c r="AN5859" s="1">
        <v>2</v>
      </c>
    </row>
    <row r="5860" spans="1:40" ht="38.25">
      <c r="A5860" s="6">
        <v>43184.657447731486</v>
      </c>
      <c r="B5860" s="2">
        <v>42989</v>
      </c>
      <c r="C5860" s="1" t="s">
        <v>117</v>
      </c>
      <c r="D5860" s="1">
        <v>53060</v>
      </c>
      <c r="E5860" s="1" t="s">
        <v>1287</v>
      </c>
      <c r="F5860" s="1" t="s">
        <v>98</v>
      </c>
      <c r="G5860" s="1" t="s">
        <v>99</v>
      </c>
      <c r="H5860" s="1" t="s">
        <v>100</v>
      </c>
      <c r="M5860" s="1">
        <v>0.19</v>
      </c>
      <c r="N5860" s="1" t="s">
        <v>110</v>
      </c>
      <c r="O5860" s="1">
        <v>0.15</v>
      </c>
      <c r="P5860" s="1" t="s">
        <v>110</v>
      </c>
      <c r="Q5860" s="1" t="s">
        <v>101</v>
      </c>
      <c r="R5860" s="1" t="s">
        <v>122</v>
      </c>
      <c r="S5860" s="1" t="s">
        <v>112</v>
      </c>
      <c r="T5860" s="1" t="s">
        <v>113</v>
      </c>
      <c r="U5860" s="1" t="s">
        <v>114</v>
      </c>
      <c r="Z5860" s="1" t="s">
        <v>115</v>
      </c>
      <c r="AG5860" s="1">
        <v>40</v>
      </c>
      <c r="AL5860" s="1" t="s">
        <v>6489</v>
      </c>
      <c r="AN5860" s="1">
        <v>2</v>
      </c>
    </row>
    <row r="5861" spans="1:40" ht="38.25">
      <c r="A5861" s="6">
        <v>43201.589431354165</v>
      </c>
      <c r="B5861" s="2">
        <v>42989</v>
      </c>
      <c r="C5861" s="1" t="s">
        <v>117</v>
      </c>
      <c r="D5861" s="1">
        <v>53060</v>
      </c>
      <c r="E5861" s="1" t="s">
        <v>1287</v>
      </c>
      <c r="F5861" s="1" t="s">
        <v>98</v>
      </c>
      <c r="G5861" s="1" t="s">
        <v>99</v>
      </c>
      <c r="H5861" s="1" t="s">
        <v>100</v>
      </c>
      <c r="M5861" s="1">
        <v>0.19</v>
      </c>
      <c r="N5861" s="1" t="s">
        <v>110</v>
      </c>
      <c r="O5861" s="1">
        <v>0.15</v>
      </c>
      <c r="P5861" s="1" t="s">
        <v>110</v>
      </c>
      <c r="Q5861" s="1" t="s">
        <v>101</v>
      </c>
      <c r="R5861" s="1" t="s">
        <v>122</v>
      </c>
      <c r="S5861" s="1" t="s">
        <v>101</v>
      </c>
      <c r="T5861" s="1" t="s">
        <v>113</v>
      </c>
      <c r="U5861" s="1" t="s">
        <v>105</v>
      </c>
      <c r="Z5861" s="1" t="s">
        <v>115</v>
      </c>
      <c r="AG5861" s="1">
        <v>40</v>
      </c>
      <c r="AL5861" s="1" t="s">
        <v>6490</v>
      </c>
      <c r="AN5861" s="1">
        <v>2</v>
      </c>
    </row>
    <row r="5862" spans="1:40" ht="25.5">
      <c r="A5862" s="6">
        <v>43184.658064699077</v>
      </c>
      <c r="B5862" s="2">
        <v>42990</v>
      </c>
      <c r="C5862" s="1" t="s">
        <v>96</v>
      </c>
      <c r="D5862" s="1">
        <v>53060</v>
      </c>
      <c r="E5862" s="1" t="s">
        <v>1287</v>
      </c>
      <c r="F5862" s="1" t="s">
        <v>98</v>
      </c>
      <c r="G5862" s="1" t="s">
        <v>99</v>
      </c>
      <c r="H5862" s="1" t="s">
        <v>109</v>
      </c>
      <c r="M5862" s="1">
        <v>0.19</v>
      </c>
      <c r="N5862" s="1" t="s">
        <v>110</v>
      </c>
      <c r="Q5862" s="1" t="s">
        <v>101</v>
      </c>
      <c r="R5862" s="1" t="s">
        <v>122</v>
      </c>
      <c r="S5862" s="1" t="s">
        <v>112</v>
      </c>
      <c r="T5862" s="1" t="s">
        <v>113</v>
      </c>
      <c r="U5862" s="1" t="s">
        <v>114</v>
      </c>
      <c r="Z5862" s="1" t="s">
        <v>115</v>
      </c>
      <c r="AG5862" s="1">
        <v>40</v>
      </c>
      <c r="AL5862" s="1" t="s">
        <v>6491</v>
      </c>
      <c r="AN5862" s="1">
        <v>2</v>
      </c>
    </row>
    <row r="5863" spans="1:40" ht="25.5">
      <c r="A5863" s="6">
        <v>43201.590122824069</v>
      </c>
      <c r="B5863" s="2">
        <v>42990</v>
      </c>
      <c r="C5863" s="1" t="s">
        <v>96</v>
      </c>
      <c r="D5863" s="1">
        <v>53060</v>
      </c>
      <c r="E5863" s="1" t="s">
        <v>1287</v>
      </c>
      <c r="F5863" s="1" t="s">
        <v>98</v>
      </c>
      <c r="G5863" s="1" t="s">
        <v>99</v>
      </c>
      <c r="H5863" s="1" t="s">
        <v>109</v>
      </c>
      <c r="M5863" s="1">
        <v>0.19</v>
      </c>
      <c r="N5863" s="1" t="s">
        <v>110</v>
      </c>
      <c r="Q5863" s="1" t="s">
        <v>101</v>
      </c>
      <c r="R5863" s="1" t="s">
        <v>122</v>
      </c>
      <c r="S5863" s="1" t="s">
        <v>112</v>
      </c>
      <c r="T5863" s="1" t="s">
        <v>113</v>
      </c>
      <c r="U5863" s="1" t="s">
        <v>114</v>
      </c>
      <c r="Z5863" s="1" t="s">
        <v>115</v>
      </c>
      <c r="AG5863" s="1">
        <v>40</v>
      </c>
      <c r="AL5863" s="1" t="s">
        <v>6460</v>
      </c>
      <c r="AN5863" s="1">
        <v>2</v>
      </c>
    </row>
    <row r="5864" spans="1:40" ht="38.25">
      <c r="A5864" s="6">
        <v>43184.658812905094</v>
      </c>
      <c r="B5864" s="2">
        <v>42990</v>
      </c>
      <c r="C5864" s="1" t="s">
        <v>117</v>
      </c>
      <c r="D5864" s="1">
        <v>53060</v>
      </c>
      <c r="E5864" s="1" t="s">
        <v>1287</v>
      </c>
      <c r="F5864" s="1" t="s">
        <v>98</v>
      </c>
      <c r="G5864" s="1" t="s">
        <v>99</v>
      </c>
      <c r="H5864" s="1" t="s">
        <v>109</v>
      </c>
      <c r="M5864" s="1">
        <v>0.19</v>
      </c>
      <c r="N5864" s="1" t="s">
        <v>110</v>
      </c>
      <c r="O5864" s="1">
        <v>0.15</v>
      </c>
      <c r="P5864" s="1" t="s">
        <v>110</v>
      </c>
      <c r="Q5864" s="1" t="s">
        <v>101</v>
      </c>
      <c r="R5864" s="1" t="s">
        <v>111</v>
      </c>
      <c r="S5864" s="1" t="s">
        <v>112</v>
      </c>
      <c r="T5864" s="1" t="s">
        <v>113</v>
      </c>
      <c r="U5864" s="1" t="s">
        <v>114</v>
      </c>
      <c r="Z5864" s="1" t="s">
        <v>115</v>
      </c>
      <c r="AG5864" s="1">
        <v>40</v>
      </c>
      <c r="AL5864" s="1" t="s">
        <v>6492</v>
      </c>
      <c r="AN5864" s="1">
        <v>2</v>
      </c>
    </row>
    <row r="5865" spans="1:40" ht="38.25">
      <c r="A5865" s="6">
        <v>43201.590967453703</v>
      </c>
      <c r="B5865" s="2">
        <v>42990</v>
      </c>
      <c r="C5865" s="1" t="s">
        <v>117</v>
      </c>
      <c r="D5865" s="1">
        <v>53060</v>
      </c>
      <c r="E5865" s="1" t="s">
        <v>1287</v>
      </c>
      <c r="F5865" s="1" t="s">
        <v>98</v>
      </c>
      <c r="G5865" s="1" t="s">
        <v>99</v>
      </c>
      <c r="H5865" s="1" t="s">
        <v>109</v>
      </c>
      <c r="M5865" s="1">
        <v>0.19</v>
      </c>
      <c r="N5865" s="1" t="s">
        <v>110</v>
      </c>
      <c r="O5865" s="1">
        <v>0.15</v>
      </c>
      <c r="P5865" s="1" t="s">
        <v>110</v>
      </c>
      <c r="Q5865" s="1" t="s">
        <v>101</v>
      </c>
      <c r="R5865" s="1" t="s">
        <v>111</v>
      </c>
      <c r="S5865" s="1" t="s">
        <v>112</v>
      </c>
      <c r="T5865" s="1" t="s">
        <v>113</v>
      </c>
      <c r="U5865" s="1" t="s">
        <v>114</v>
      </c>
      <c r="Z5865" s="1" t="s">
        <v>115</v>
      </c>
      <c r="AG5865" s="1">
        <v>40</v>
      </c>
      <c r="AL5865" s="1" t="s">
        <v>6494</v>
      </c>
      <c r="AN5865" s="1">
        <v>2</v>
      </c>
    </row>
    <row r="5866" spans="1:40">
      <c r="A5866" s="6">
        <v>43184.659337916666</v>
      </c>
      <c r="B5866" s="2">
        <v>42991</v>
      </c>
      <c r="C5866" s="1" t="s">
        <v>96</v>
      </c>
      <c r="D5866" s="1">
        <v>53060</v>
      </c>
      <c r="E5866" s="1" t="s">
        <v>1287</v>
      </c>
      <c r="F5866" s="1" t="s">
        <v>98</v>
      </c>
      <c r="G5866" s="1" t="s">
        <v>99</v>
      </c>
      <c r="H5866" s="1" t="s">
        <v>109</v>
      </c>
      <c r="M5866" s="1">
        <v>0.19</v>
      </c>
      <c r="Q5866" s="1" t="s">
        <v>101</v>
      </c>
      <c r="R5866" s="1" t="s">
        <v>111</v>
      </c>
      <c r="S5866" s="1" t="s">
        <v>101</v>
      </c>
      <c r="T5866" s="1" t="s">
        <v>113</v>
      </c>
      <c r="U5866" s="1" t="s">
        <v>114</v>
      </c>
      <c r="Z5866" s="1" t="s">
        <v>33</v>
      </c>
      <c r="AG5866" s="1">
        <v>40</v>
      </c>
    </row>
    <row r="5867" spans="1:40">
      <c r="A5867" s="6">
        <v>43201.592937789348</v>
      </c>
      <c r="B5867" s="2">
        <v>42991</v>
      </c>
      <c r="C5867" s="1" t="s">
        <v>96</v>
      </c>
      <c r="D5867" s="1">
        <v>53060</v>
      </c>
      <c r="E5867" s="1" t="s">
        <v>1287</v>
      </c>
      <c r="F5867" s="1" t="s">
        <v>98</v>
      </c>
      <c r="G5867" s="1" t="s">
        <v>99</v>
      </c>
      <c r="H5867" s="1" t="s">
        <v>109</v>
      </c>
      <c r="M5867" s="1">
        <v>0.19</v>
      </c>
      <c r="N5867" s="1" t="s">
        <v>110</v>
      </c>
      <c r="Q5867" s="1" t="s">
        <v>101</v>
      </c>
      <c r="R5867" s="1" t="s">
        <v>111</v>
      </c>
      <c r="S5867" s="1" t="s">
        <v>101</v>
      </c>
      <c r="T5867" s="1" t="s">
        <v>113</v>
      </c>
      <c r="U5867" s="1" t="s">
        <v>114</v>
      </c>
      <c r="Z5867" s="1" t="s">
        <v>33</v>
      </c>
      <c r="AG5867" s="1">
        <v>40</v>
      </c>
      <c r="AL5867" s="1" t="s">
        <v>6460</v>
      </c>
    </row>
    <row r="5868" spans="1:40">
      <c r="A5868" s="6">
        <v>43184.659946192129</v>
      </c>
      <c r="B5868" s="2">
        <v>42991</v>
      </c>
      <c r="C5868" s="1" t="s">
        <v>117</v>
      </c>
      <c r="D5868" s="1">
        <v>53060</v>
      </c>
      <c r="E5868" s="1" t="s">
        <v>1287</v>
      </c>
      <c r="F5868" s="1" t="s">
        <v>98</v>
      </c>
      <c r="G5868" s="1" t="s">
        <v>99</v>
      </c>
      <c r="H5868" s="1" t="s">
        <v>109</v>
      </c>
      <c r="M5868" s="1">
        <v>0.19</v>
      </c>
      <c r="N5868" s="1" t="s">
        <v>110</v>
      </c>
      <c r="O5868" s="1">
        <v>0.15</v>
      </c>
      <c r="P5868" s="1" t="s">
        <v>110</v>
      </c>
      <c r="Q5868" s="1" t="s">
        <v>101</v>
      </c>
      <c r="R5868" s="1" t="s">
        <v>111</v>
      </c>
      <c r="S5868" s="1" t="s">
        <v>101</v>
      </c>
      <c r="T5868" s="1" t="s">
        <v>113</v>
      </c>
      <c r="U5868" s="1" t="s">
        <v>141</v>
      </c>
      <c r="Z5868" s="1" t="s">
        <v>33</v>
      </c>
      <c r="AG5868" s="1">
        <v>40</v>
      </c>
      <c r="AL5868" s="1" t="s">
        <v>6496</v>
      </c>
    </row>
    <row r="5869" spans="1:40" ht="25.5">
      <c r="A5869" s="6">
        <v>43201.59358753472</v>
      </c>
      <c r="B5869" s="2">
        <v>42991</v>
      </c>
      <c r="C5869" s="1" t="s">
        <v>117</v>
      </c>
      <c r="D5869" s="1">
        <v>53060</v>
      </c>
      <c r="E5869" s="1" t="s">
        <v>1287</v>
      </c>
      <c r="F5869" s="1" t="s">
        <v>98</v>
      </c>
      <c r="G5869" s="1" t="s">
        <v>99</v>
      </c>
      <c r="H5869" s="1" t="s">
        <v>109</v>
      </c>
      <c r="M5869" s="1">
        <v>0.19</v>
      </c>
      <c r="N5869" s="1" t="s">
        <v>110</v>
      </c>
      <c r="O5869" s="1">
        <v>0.15</v>
      </c>
      <c r="P5869" s="1" t="s">
        <v>110</v>
      </c>
      <c r="Q5869" s="1" t="s">
        <v>101</v>
      </c>
      <c r="R5869" s="1" t="s">
        <v>102</v>
      </c>
      <c r="S5869" s="1" t="s">
        <v>101</v>
      </c>
      <c r="T5869" s="1" t="s">
        <v>113</v>
      </c>
      <c r="U5869" s="1" t="s">
        <v>141</v>
      </c>
      <c r="Z5869" s="1" t="s">
        <v>33</v>
      </c>
      <c r="AG5869" s="1">
        <v>40</v>
      </c>
      <c r="AL5869" s="1" t="s">
        <v>6460</v>
      </c>
    </row>
    <row r="5870" spans="1:40" ht="25.5">
      <c r="A5870" s="6">
        <v>43184.661350162038</v>
      </c>
      <c r="B5870" s="2">
        <v>42992</v>
      </c>
      <c r="C5870" s="1" t="s">
        <v>96</v>
      </c>
      <c r="D5870" s="1">
        <v>53060</v>
      </c>
      <c r="E5870" s="1" t="s">
        <v>1287</v>
      </c>
      <c r="F5870" s="1" t="s">
        <v>98</v>
      </c>
      <c r="G5870" s="1" t="s">
        <v>99</v>
      </c>
      <c r="H5870" s="1" t="s">
        <v>100</v>
      </c>
      <c r="Q5870" s="1" t="s">
        <v>101</v>
      </c>
      <c r="R5870" s="1" t="s">
        <v>111</v>
      </c>
      <c r="S5870" s="1" t="s">
        <v>103</v>
      </c>
      <c r="T5870" s="1" t="s">
        <v>113</v>
      </c>
      <c r="U5870" s="1" t="s">
        <v>114</v>
      </c>
      <c r="Z5870" s="1" t="s">
        <v>33</v>
      </c>
      <c r="AG5870" s="1">
        <v>40</v>
      </c>
      <c r="AL5870" s="1" t="s">
        <v>6497</v>
      </c>
    </row>
    <row r="5871" spans="1:40" ht="25.5">
      <c r="A5871" s="6">
        <v>43201.594238912032</v>
      </c>
      <c r="B5871" s="2">
        <v>42992</v>
      </c>
      <c r="C5871" s="1" t="s">
        <v>96</v>
      </c>
      <c r="D5871" s="1">
        <v>53060</v>
      </c>
      <c r="E5871" s="1" t="s">
        <v>1287</v>
      </c>
      <c r="F5871" s="1" t="s">
        <v>98</v>
      </c>
      <c r="G5871" s="1" t="s">
        <v>99</v>
      </c>
      <c r="H5871" s="1" t="s">
        <v>100</v>
      </c>
      <c r="Q5871" s="1" t="s">
        <v>101</v>
      </c>
      <c r="R5871" s="1" t="s">
        <v>122</v>
      </c>
      <c r="S5871" s="1" t="s">
        <v>133</v>
      </c>
      <c r="T5871" s="1" t="s">
        <v>113</v>
      </c>
      <c r="U5871" s="1" t="s">
        <v>114</v>
      </c>
      <c r="Z5871" s="1" t="s">
        <v>33</v>
      </c>
      <c r="AG5871" s="1">
        <v>40</v>
      </c>
      <c r="AL5871" s="1" t="s">
        <v>6460</v>
      </c>
    </row>
    <row r="5872" spans="1:40" ht="38.25">
      <c r="A5872" s="6">
        <v>43177.622963993053</v>
      </c>
      <c r="B5872" s="2">
        <v>42992</v>
      </c>
      <c r="C5872" s="1" t="s">
        <v>117</v>
      </c>
      <c r="D5872" s="1">
        <v>53060</v>
      </c>
      <c r="E5872" s="1" t="s">
        <v>1287</v>
      </c>
      <c r="F5872" s="1" t="s">
        <v>98</v>
      </c>
      <c r="G5872" s="1" t="s">
        <v>99</v>
      </c>
      <c r="H5872" s="1" t="s">
        <v>109</v>
      </c>
      <c r="J5872" s="1" t="s">
        <v>115</v>
      </c>
      <c r="Q5872" s="1" t="s">
        <v>121</v>
      </c>
      <c r="R5872" s="1" t="s">
        <v>111</v>
      </c>
      <c r="S5872" s="1" t="s">
        <v>101</v>
      </c>
      <c r="U5872" s="1" t="s">
        <v>193</v>
      </c>
      <c r="Z5872" s="1" t="s">
        <v>115</v>
      </c>
      <c r="AL5872" s="1" t="s">
        <v>6499</v>
      </c>
      <c r="AN5872" s="1">
        <v>2</v>
      </c>
    </row>
    <row r="5873" spans="1:40" ht="38.25">
      <c r="A5873" s="6">
        <v>43184.66213887732</v>
      </c>
      <c r="B5873" s="2">
        <v>42992</v>
      </c>
      <c r="C5873" s="1" t="s">
        <v>117</v>
      </c>
      <c r="D5873" s="1">
        <v>53060</v>
      </c>
      <c r="E5873" s="1" t="s">
        <v>1287</v>
      </c>
      <c r="F5873" s="1" t="s">
        <v>98</v>
      </c>
      <c r="G5873" s="1" t="s">
        <v>99</v>
      </c>
      <c r="H5873" s="1" t="s">
        <v>109</v>
      </c>
      <c r="Q5873" s="1" t="s">
        <v>121</v>
      </c>
      <c r="R5873" s="1" t="s">
        <v>111</v>
      </c>
      <c r="S5873" s="1" t="s">
        <v>101</v>
      </c>
      <c r="U5873" s="1" t="s">
        <v>105</v>
      </c>
      <c r="Z5873" s="1" t="s">
        <v>115</v>
      </c>
      <c r="AL5873" s="1" t="s">
        <v>6500</v>
      </c>
      <c r="AN5873" s="1">
        <v>2</v>
      </c>
    </row>
    <row r="5874" spans="1:40" ht="25.5">
      <c r="A5874" s="6">
        <v>43201.595027974538</v>
      </c>
      <c r="B5874" s="2">
        <v>42992</v>
      </c>
      <c r="C5874" s="1" t="s">
        <v>117</v>
      </c>
      <c r="D5874" s="1">
        <v>53060</v>
      </c>
      <c r="E5874" s="1" t="s">
        <v>1287</v>
      </c>
      <c r="F5874" s="1" t="s">
        <v>98</v>
      </c>
      <c r="G5874" s="1" t="s">
        <v>99</v>
      </c>
      <c r="H5874" s="1" t="s">
        <v>109</v>
      </c>
      <c r="Q5874" s="1" t="s">
        <v>121</v>
      </c>
      <c r="R5874" s="1" t="s">
        <v>122</v>
      </c>
      <c r="S5874" s="1" t="s">
        <v>101</v>
      </c>
      <c r="U5874" s="1" t="s">
        <v>141</v>
      </c>
      <c r="Z5874" s="1" t="s">
        <v>115</v>
      </c>
      <c r="AL5874" s="1" t="s">
        <v>6501</v>
      </c>
      <c r="AN5874" s="1">
        <v>2</v>
      </c>
    </row>
    <row r="5875" spans="1:40" ht="25.5">
      <c r="A5875" s="6">
        <v>43201.595537141198</v>
      </c>
      <c r="B5875" s="2">
        <v>42993</v>
      </c>
      <c r="C5875" s="1" t="s">
        <v>96</v>
      </c>
      <c r="D5875" s="1">
        <v>53060</v>
      </c>
      <c r="E5875" s="1" t="s">
        <v>1287</v>
      </c>
      <c r="F5875" s="1" t="s">
        <v>98</v>
      </c>
      <c r="G5875" s="1" t="s">
        <v>99</v>
      </c>
      <c r="H5875" s="1" t="s">
        <v>100</v>
      </c>
      <c r="Q5875" s="1" t="s">
        <v>101</v>
      </c>
      <c r="R5875" s="1" t="s">
        <v>122</v>
      </c>
      <c r="S5875" s="1" t="s">
        <v>101</v>
      </c>
      <c r="U5875" s="1" t="s">
        <v>141</v>
      </c>
      <c r="Z5875" s="1" t="s">
        <v>33</v>
      </c>
      <c r="AL5875" s="1" t="s">
        <v>6460</v>
      </c>
      <c r="AN5875" s="1">
        <v>2</v>
      </c>
    </row>
    <row r="5876" spans="1:40">
      <c r="A5876" s="6">
        <v>43201.596030185188</v>
      </c>
      <c r="B5876" s="2">
        <v>42993</v>
      </c>
      <c r="C5876" s="1" t="s">
        <v>117</v>
      </c>
      <c r="D5876" s="1">
        <v>53060</v>
      </c>
      <c r="E5876" s="1" t="s">
        <v>1287</v>
      </c>
      <c r="F5876" s="1" t="s">
        <v>98</v>
      </c>
      <c r="G5876" s="1" t="s">
        <v>99</v>
      </c>
      <c r="H5876" s="1" t="s">
        <v>109</v>
      </c>
      <c r="R5876" s="1" t="s">
        <v>111</v>
      </c>
      <c r="S5876" s="1" t="s">
        <v>101</v>
      </c>
      <c r="AL5876" s="1" t="s">
        <v>6460</v>
      </c>
      <c r="AN5876" s="1">
        <v>2</v>
      </c>
    </row>
    <row r="5877" spans="1:40" ht="25.5">
      <c r="A5877" s="6">
        <v>43201.596931597218</v>
      </c>
      <c r="B5877" s="2">
        <v>42994</v>
      </c>
      <c r="C5877" s="1" t="s">
        <v>96</v>
      </c>
      <c r="D5877" s="1">
        <v>53060</v>
      </c>
      <c r="E5877" s="1" t="s">
        <v>1287</v>
      </c>
      <c r="F5877" s="1" t="s">
        <v>98</v>
      </c>
      <c r="G5877" s="1" t="s">
        <v>99</v>
      </c>
      <c r="H5877" s="1" t="s">
        <v>109</v>
      </c>
      <c r="Q5877" s="1" t="s">
        <v>101</v>
      </c>
      <c r="R5877" s="1" t="s">
        <v>111</v>
      </c>
      <c r="S5877" s="1" t="s">
        <v>112</v>
      </c>
      <c r="U5877" s="1" t="s">
        <v>114</v>
      </c>
      <c r="Z5877" s="1" t="s">
        <v>33</v>
      </c>
      <c r="AL5877" s="1" t="s">
        <v>6460</v>
      </c>
      <c r="AN5877" s="1">
        <v>2</v>
      </c>
    </row>
    <row r="5878" spans="1:40" ht="63.75">
      <c r="A5878" s="6">
        <v>43201.598052847221</v>
      </c>
      <c r="B5878" s="2">
        <v>42994</v>
      </c>
      <c r="C5878" s="1" t="s">
        <v>117</v>
      </c>
      <c r="D5878" s="1">
        <v>53060</v>
      </c>
      <c r="E5878" s="1" t="s">
        <v>1287</v>
      </c>
      <c r="F5878" s="1" t="s">
        <v>98</v>
      </c>
      <c r="G5878" s="1" t="s">
        <v>99</v>
      </c>
      <c r="H5878" s="1" t="s">
        <v>109</v>
      </c>
      <c r="Q5878" s="1" t="s">
        <v>101</v>
      </c>
      <c r="R5878" s="1" t="s">
        <v>111</v>
      </c>
      <c r="S5878" s="1" t="s">
        <v>112</v>
      </c>
      <c r="U5878" s="1" t="s">
        <v>114</v>
      </c>
      <c r="Z5878" s="1" t="s">
        <v>115</v>
      </c>
      <c r="AL5878" s="1" t="s">
        <v>6504</v>
      </c>
      <c r="AN5878" s="1">
        <v>2</v>
      </c>
    </row>
    <row r="5879" spans="1:40">
      <c r="A5879" s="6">
        <v>43201.599108553244</v>
      </c>
      <c r="B5879" s="2">
        <v>42995</v>
      </c>
      <c r="C5879" s="1" t="s">
        <v>96</v>
      </c>
      <c r="D5879" s="1">
        <v>53060</v>
      </c>
      <c r="E5879" s="1" t="s">
        <v>1287</v>
      </c>
      <c r="F5879" s="1" t="s">
        <v>98</v>
      </c>
      <c r="G5879" s="1" t="s">
        <v>99</v>
      </c>
      <c r="H5879" s="1" t="s">
        <v>109</v>
      </c>
      <c r="Q5879" s="1" t="s">
        <v>101</v>
      </c>
      <c r="R5879" s="1" t="s">
        <v>111</v>
      </c>
      <c r="S5879" s="1" t="s">
        <v>124</v>
      </c>
      <c r="U5879" s="1" t="s">
        <v>114</v>
      </c>
      <c r="Z5879" s="1" t="s">
        <v>33</v>
      </c>
      <c r="AL5879" s="1" t="s">
        <v>6460</v>
      </c>
      <c r="AN5879" s="1">
        <v>2</v>
      </c>
    </row>
    <row r="5880" spans="1:40" ht="63.75">
      <c r="A5880" s="6">
        <v>43201.600345787039</v>
      </c>
      <c r="B5880" s="2">
        <v>42995</v>
      </c>
      <c r="C5880" s="1" t="s">
        <v>117</v>
      </c>
      <c r="D5880" s="1">
        <v>53060</v>
      </c>
      <c r="E5880" s="1" t="s">
        <v>1287</v>
      </c>
      <c r="F5880" s="1" t="s">
        <v>98</v>
      </c>
      <c r="G5880" s="1" t="s">
        <v>99</v>
      </c>
      <c r="H5880" s="1" t="s">
        <v>109</v>
      </c>
      <c r="Q5880" s="1" t="s">
        <v>101</v>
      </c>
      <c r="R5880" s="1" t="s">
        <v>111</v>
      </c>
      <c r="S5880" s="1" t="s">
        <v>124</v>
      </c>
      <c r="U5880" s="1" t="s">
        <v>114</v>
      </c>
      <c r="Z5880" s="1" t="s">
        <v>115</v>
      </c>
      <c r="AL5880" s="1" t="s">
        <v>6505</v>
      </c>
      <c r="AN5880" s="1">
        <v>2</v>
      </c>
    </row>
    <row r="5881" spans="1:40" ht="25.5">
      <c r="A5881" s="6">
        <v>43201.601240960648</v>
      </c>
      <c r="B5881" s="2">
        <v>42996</v>
      </c>
      <c r="C5881" s="1" t="s">
        <v>96</v>
      </c>
      <c r="D5881" s="1">
        <v>53060</v>
      </c>
      <c r="E5881" s="1" t="s">
        <v>1287</v>
      </c>
      <c r="F5881" s="1" t="s">
        <v>98</v>
      </c>
      <c r="G5881" s="1" t="s">
        <v>99</v>
      </c>
      <c r="H5881" s="1" t="s">
        <v>100</v>
      </c>
      <c r="Q5881" s="1" t="s">
        <v>101</v>
      </c>
      <c r="R5881" s="1" t="s">
        <v>102</v>
      </c>
      <c r="S5881" s="1" t="s">
        <v>124</v>
      </c>
      <c r="U5881" s="1" t="s">
        <v>193</v>
      </c>
      <c r="Z5881" s="1" t="s">
        <v>115</v>
      </c>
      <c r="AL5881" s="1" t="s">
        <v>6460</v>
      </c>
      <c r="AN5881" s="1">
        <v>2</v>
      </c>
    </row>
    <row r="5882" spans="1:40" ht="63.75">
      <c r="A5882" s="6">
        <v>43201.602495289349</v>
      </c>
      <c r="B5882" s="2">
        <v>42996</v>
      </c>
      <c r="C5882" s="1" t="s">
        <v>117</v>
      </c>
      <c r="D5882" s="1">
        <v>53060</v>
      </c>
      <c r="E5882" s="1" t="s">
        <v>1287</v>
      </c>
      <c r="F5882" s="1" t="s">
        <v>98</v>
      </c>
      <c r="G5882" s="1" t="s">
        <v>99</v>
      </c>
      <c r="H5882" s="1" t="s">
        <v>100</v>
      </c>
      <c r="Q5882" s="1" t="s">
        <v>101</v>
      </c>
      <c r="R5882" s="1" t="s">
        <v>122</v>
      </c>
      <c r="S5882" s="1" t="s">
        <v>124</v>
      </c>
      <c r="U5882" s="1" t="s">
        <v>114</v>
      </c>
      <c r="Z5882" s="1" t="s">
        <v>33</v>
      </c>
      <c r="AL5882" s="1" t="s">
        <v>6507</v>
      </c>
      <c r="AN5882" s="1">
        <v>2</v>
      </c>
    </row>
    <row r="5883" spans="1:40" ht="63.75">
      <c r="A5883" s="6">
        <v>43201.602607615743</v>
      </c>
      <c r="B5883" s="2">
        <v>42996</v>
      </c>
      <c r="C5883" s="1" t="s">
        <v>117</v>
      </c>
      <c r="D5883" s="1">
        <v>53060</v>
      </c>
      <c r="E5883" s="1" t="s">
        <v>1287</v>
      </c>
      <c r="F5883" s="1" t="s">
        <v>98</v>
      </c>
      <c r="G5883" s="1" t="s">
        <v>99</v>
      </c>
      <c r="H5883" s="1" t="s">
        <v>100</v>
      </c>
      <c r="Q5883" s="1" t="s">
        <v>101</v>
      </c>
      <c r="R5883" s="1" t="s">
        <v>122</v>
      </c>
      <c r="S5883" s="1" t="s">
        <v>124</v>
      </c>
      <c r="U5883" s="1" t="s">
        <v>114</v>
      </c>
      <c r="Z5883" s="1" t="s">
        <v>33</v>
      </c>
      <c r="AL5883" s="1" t="s">
        <v>6507</v>
      </c>
      <c r="AN5883" s="1">
        <v>2</v>
      </c>
    </row>
    <row r="5884" spans="1:40">
      <c r="A5884" s="6">
        <v>43201.603179039354</v>
      </c>
      <c r="B5884" s="2">
        <v>42997</v>
      </c>
      <c r="C5884" s="1" t="s">
        <v>96</v>
      </c>
      <c r="D5884" s="1">
        <v>53060</v>
      </c>
      <c r="E5884" s="1" t="s">
        <v>1287</v>
      </c>
      <c r="F5884" s="1" t="s">
        <v>98</v>
      </c>
      <c r="G5884" s="1" t="s">
        <v>99</v>
      </c>
      <c r="H5884" s="1" t="s">
        <v>109</v>
      </c>
      <c r="Q5884" s="1" t="s">
        <v>101</v>
      </c>
      <c r="R5884" s="1" t="s">
        <v>111</v>
      </c>
      <c r="S5884" s="1" t="s">
        <v>101</v>
      </c>
      <c r="U5884" s="1" t="s">
        <v>114</v>
      </c>
      <c r="Z5884" s="1" t="s">
        <v>33</v>
      </c>
      <c r="AL5884" s="1" t="s">
        <v>6460</v>
      </c>
      <c r="AN5884" s="1">
        <v>2</v>
      </c>
    </row>
    <row r="5885" spans="1:40" ht="25.5">
      <c r="A5885" s="6">
        <v>43201.603976412036</v>
      </c>
      <c r="B5885" s="2">
        <v>42997</v>
      </c>
      <c r="C5885" s="1" t="s">
        <v>117</v>
      </c>
      <c r="D5885" s="1">
        <v>53060</v>
      </c>
      <c r="E5885" s="1" t="s">
        <v>1287</v>
      </c>
      <c r="F5885" s="1" t="s">
        <v>98</v>
      </c>
      <c r="G5885" s="1" t="s">
        <v>99</v>
      </c>
      <c r="H5885" s="1" t="s">
        <v>100</v>
      </c>
      <c r="Q5885" s="1" t="s">
        <v>101</v>
      </c>
      <c r="R5885" s="1" t="s">
        <v>102</v>
      </c>
      <c r="S5885" s="1" t="s">
        <v>112</v>
      </c>
      <c r="U5885" s="1" t="s">
        <v>105</v>
      </c>
      <c r="Z5885" s="1" t="s">
        <v>33</v>
      </c>
      <c r="AL5885" s="1" t="s">
        <v>6509</v>
      </c>
      <c r="AN5885" s="1">
        <v>2</v>
      </c>
    </row>
    <row r="5886" spans="1:40" ht="25.5">
      <c r="A5886" s="6">
        <v>43201.604752743056</v>
      </c>
      <c r="B5886" s="2">
        <v>42998</v>
      </c>
      <c r="C5886" s="1" t="s">
        <v>96</v>
      </c>
      <c r="D5886" s="1">
        <v>53060</v>
      </c>
      <c r="E5886" s="1" t="s">
        <v>1287</v>
      </c>
      <c r="F5886" s="1" t="s">
        <v>98</v>
      </c>
      <c r="G5886" s="1" t="s">
        <v>99</v>
      </c>
      <c r="H5886" s="1" t="s">
        <v>100</v>
      </c>
      <c r="Q5886" s="1" t="s">
        <v>101</v>
      </c>
      <c r="R5886" s="1" t="s">
        <v>102</v>
      </c>
      <c r="S5886" s="1" t="s">
        <v>124</v>
      </c>
      <c r="U5886" s="1" t="s">
        <v>196</v>
      </c>
      <c r="Z5886" s="1" t="s">
        <v>33</v>
      </c>
      <c r="AL5886" s="1" t="s">
        <v>6460</v>
      </c>
      <c r="AN5886" s="1">
        <v>2</v>
      </c>
    </row>
    <row r="5887" spans="1:40" ht="63.75">
      <c r="A5887" s="6">
        <v>43201.609060671297</v>
      </c>
      <c r="B5887" s="2">
        <v>42998</v>
      </c>
      <c r="C5887" s="1" t="s">
        <v>96</v>
      </c>
      <c r="D5887" s="1">
        <v>53060</v>
      </c>
      <c r="E5887" s="1" t="s">
        <v>1287</v>
      </c>
      <c r="F5887" s="1" t="s">
        <v>98</v>
      </c>
      <c r="G5887" s="1" t="s">
        <v>99</v>
      </c>
      <c r="H5887" s="1" t="s">
        <v>109</v>
      </c>
      <c r="Q5887" s="1" t="s">
        <v>101</v>
      </c>
      <c r="R5887" s="1" t="s">
        <v>111</v>
      </c>
      <c r="S5887" s="1" t="s">
        <v>124</v>
      </c>
      <c r="U5887" s="1" t="s">
        <v>105</v>
      </c>
      <c r="Z5887" s="1" t="s">
        <v>33</v>
      </c>
      <c r="AL5887" s="1" t="s">
        <v>6510</v>
      </c>
    </row>
    <row r="5888" spans="1:40" ht="51">
      <c r="A5888" s="6">
        <v>43201.606423252313</v>
      </c>
      <c r="B5888" s="2">
        <v>42998</v>
      </c>
      <c r="C5888" s="1" t="s">
        <v>117</v>
      </c>
      <c r="D5888" s="1">
        <v>53060</v>
      </c>
      <c r="E5888" s="1" t="s">
        <v>1287</v>
      </c>
      <c r="F5888" s="1" t="s">
        <v>98</v>
      </c>
      <c r="G5888" s="1" t="s">
        <v>99</v>
      </c>
      <c r="H5888" s="1" t="s">
        <v>100</v>
      </c>
      <c r="Q5888" s="1" t="s">
        <v>101</v>
      </c>
      <c r="R5888" s="1" t="s">
        <v>111</v>
      </c>
      <c r="S5888" s="1" t="s">
        <v>101</v>
      </c>
      <c r="U5888" s="1" t="s">
        <v>114</v>
      </c>
      <c r="Z5888" s="1" t="s">
        <v>115</v>
      </c>
      <c r="AL5888" s="1" t="s">
        <v>6511</v>
      </c>
    </row>
    <row r="5889" spans="1:40" ht="63.75">
      <c r="A5889" s="6">
        <v>43201.610374675925</v>
      </c>
      <c r="B5889" s="2">
        <v>42998</v>
      </c>
      <c r="C5889" s="1" t="s">
        <v>117</v>
      </c>
      <c r="D5889" s="1">
        <v>53060</v>
      </c>
      <c r="E5889" s="1" t="s">
        <v>1287</v>
      </c>
      <c r="F5889" s="1" t="s">
        <v>98</v>
      </c>
      <c r="G5889" s="1" t="s">
        <v>99</v>
      </c>
      <c r="H5889" s="1" t="s">
        <v>109</v>
      </c>
      <c r="Q5889" s="1" t="s">
        <v>101</v>
      </c>
      <c r="R5889" s="1" t="s">
        <v>111</v>
      </c>
      <c r="S5889" s="1" t="s">
        <v>101</v>
      </c>
      <c r="U5889" s="1" t="s">
        <v>114</v>
      </c>
      <c r="Z5889" s="1" t="s">
        <v>115</v>
      </c>
      <c r="AL5889" s="1" t="s">
        <v>6512</v>
      </c>
    </row>
    <row r="5890" spans="1:40" ht="38.25">
      <c r="A5890" s="6">
        <v>43201.607076932865</v>
      </c>
      <c r="B5890" s="2">
        <v>42999</v>
      </c>
      <c r="C5890" s="1" t="s">
        <v>96</v>
      </c>
      <c r="D5890" s="1">
        <v>53060</v>
      </c>
      <c r="E5890" s="1" t="s">
        <v>1287</v>
      </c>
      <c r="F5890" s="1" t="s">
        <v>98</v>
      </c>
      <c r="G5890" s="1" t="s">
        <v>99</v>
      </c>
      <c r="H5890" s="1" t="s">
        <v>100</v>
      </c>
      <c r="Q5890" s="1" t="s">
        <v>101</v>
      </c>
      <c r="R5890" s="1" t="s">
        <v>102</v>
      </c>
      <c r="S5890" s="1" t="s">
        <v>101</v>
      </c>
      <c r="U5890" s="1" t="s">
        <v>105</v>
      </c>
      <c r="Z5890" s="1" t="s">
        <v>33</v>
      </c>
      <c r="AL5890" s="1" t="s">
        <v>6513</v>
      </c>
    </row>
    <row r="5891" spans="1:40" ht="63.75">
      <c r="A5891" s="6">
        <v>43201.608300671302</v>
      </c>
      <c r="B5891" s="2">
        <v>42999</v>
      </c>
      <c r="C5891" s="1" t="s">
        <v>117</v>
      </c>
      <c r="D5891" s="1">
        <v>53060</v>
      </c>
      <c r="E5891" s="1" t="s">
        <v>1287</v>
      </c>
      <c r="F5891" s="1" t="s">
        <v>98</v>
      </c>
      <c r="G5891" s="1" t="s">
        <v>99</v>
      </c>
      <c r="H5891" s="1" t="s">
        <v>100</v>
      </c>
      <c r="Q5891" s="1" t="s">
        <v>101</v>
      </c>
      <c r="R5891" s="1" t="s">
        <v>102</v>
      </c>
      <c r="S5891" s="1" t="s">
        <v>124</v>
      </c>
      <c r="U5891" s="1" t="s">
        <v>105</v>
      </c>
      <c r="Z5891" s="1" t="s">
        <v>33</v>
      </c>
      <c r="AL5891" s="1" t="s">
        <v>6515</v>
      </c>
    </row>
    <row r="5892" spans="1:40" ht="51">
      <c r="A5892" s="6">
        <v>43201.611060451389</v>
      </c>
      <c r="B5892" s="2">
        <v>43001</v>
      </c>
      <c r="C5892" s="1" t="s">
        <v>117</v>
      </c>
      <c r="D5892" s="1">
        <v>53060</v>
      </c>
      <c r="E5892" s="1" t="s">
        <v>1287</v>
      </c>
      <c r="F5892" s="1" t="s">
        <v>98</v>
      </c>
      <c r="G5892" s="1" t="s">
        <v>99</v>
      </c>
      <c r="H5892" s="1" t="s">
        <v>109</v>
      </c>
      <c r="Q5892" s="1" t="s">
        <v>101</v>
      </c>
      <c r="R5892" s="1" t="s">
        <v>111</v>
      </c>
      <c r="S5892" s="1" t="s">
        <v>124</v>
      </c>
      <c r="U5892" s="1" t="s">
        <v>114</v>
      </c>
      <c r="Z5892" s="1" t="s">
        <v>115</v>
      </c>
      <c r="AL5892" s="1" t="s">
        <v>6511</v>
      </c>
    </row>
    <row r="5893" spans="1:40" ht="38.25">
      <c r="A5893" s="6">
        <v>43201.611641226853</v>
      </c>
      <c r="B5893" s="2">
        <v>43002</v>
      </c>
      <c r="C5893" s="1" t="s">
        <v>96</v>
      </c>
      <c r="D5893" s="1">
        <v>53060</v>
      </c>
      <c r="E5893" s="1" t="s">
        <v>1287</v>
      </c>
      <c r="F5893" s="1" t="s">
        <v>98</v>
      </c>
      <c r="G5893" s="1" t="s">
        <v>99</v>
      </c>
      <c r="H5893" s="1" t="s">
        <v>109</v>
      </c>
      <c r="Q5893" s="1" t="s">
        <v>101</v>
      </c>
      <c r="R5893" s="1" t="s">
        <v>102</v>
      </c>
      <c r="S5893" s="1" t="s">
        <v>124</v>
      </c>
      <c r="U5893" s="1" t="s">
        <v>105</v>
      </c>
      <c r="Z5893" s="1" t="s">
        <v>33</v>
      </c>
      <c r="AL5893" s="1" t="s">
        <v>6519</v>
      </c>
    </row>
    <row r="5894" spans="1:40" ht="89.25">
      <c r="A5894" s="6">
        <v>43201.61253525463</v>
      </c>
      <c r="B5894" s="2">
        <v>43002</v>
      </c>
      <c r="C5894" s="1" t="s">
        <v>117</v>
      </c>
      <c r="D5894" s="1">
        <v>53060</v>
      </c>
      <c r="E5894" s="1" t="s">
        <v>1287</v>
      </c>
      <c r="F5894" s="1" t="s">
        <v>98</v>
      </c>
      <c r="G5894" s="1" t="s">
        <v>99</v>
      </c>
      <c r="H5894" s="1" t="s">
        <v>109</v>
      </c>
      <c r="Q5894" s="1" t="s">
        <v>101</v>
      </c>
      <c r="R5894" s="1" t="s">
        <v>111</v>
      </c>
      <c r="S5894" s="1" t="s">
        <v>112</v>
      </c>
      <c r="U5894" s="1" t="s">
        <v>105</v>
      </c>
      <c r="Z5894" s="1" t="s">
        <v>115</v>
      </c>
      <c r="AL5894" s="1" t="s">
        <v>6520</v>
      </c>
    </row>
    <row r="5895" spans="1:40" ht="51">
      <c r="A5895" s="6">
        <v>43201.613227696755</v>
      </c>
      <c r="B5895" s="2">
        <v>43003</v>
      </c>
      <c r="C5895" s="1" t="s">
        <v>96</v>
      </c>
      <c r="D5895" s="1">
        <v>53060</v>
      </c>
      <c r="E5895" s="1" t="s">
        <v>1287</v>
      </c>
      <c r="F5895" s="1" t="s">
        <v>98</v>
      </c>
      <c r="G5895" s="1" t="s">
        <v>99</v>
      </c>
      <c r="H5895" s="1" t="s">
        <v>109</v>
      </c>
      <c r="Q5895" s="1" t="s">
        <v>101</v>
      </c>
      <c r="R5895" s="1" t="s">
        <v>111</v>
      </c>
      <c r="S5895" s="1" t="s">
        <v>124</v>
      </c>
      <c r="U5895" s="1" t="s">
        <v>114</v>
      </c>
      <c r="Z5895" s="1" t="s">
        <v>115</v>
      </c>
      <c r="AL5895" s="1" t="s">
        <v>6521</v>
      </c>
    </row>
    <row r="5896" spans="1:40" ht="76.5">
      <c r="A5896" s="6">
        <v>43201.614989097223</v>
      </c>
      <c r="B5896" s="2">
        <v>43003</v>
      </c>
      <c r="C5896" s="1" t="s">
        <v>117</v>
      </c>
      <c r="D5896" s="1">
        <v>53060</v>
      </c>
      <c r="E5896" s="1" t="s">
        <v>1287</v>
      </c>
      <c r="F5896" s="1" t="s">
        <v>98</v>
      </c>
      <c r="G5896" s="1" t="s">
        <v>99</v>
      </c>
      <c r="H5896" s="1" t="s">
        <v>109</v>
      </c>
      <c r="Q5896" s="1" t="s">
        <v>101</v>
      </c>
      <c r="R5896" s="1" t="s">
        <v>102</v>
      </c>
      <c r="S5896" s="1" t="s">
        <v>124</v>
      </c>
      <c r="U5896" s="1" t="s">
        <v>141</v>
      </c>
      <c r="Z5896" s="1" t="s">
        <v>33</v>
      </c>
      <c r="AL5896" s="1" t="s">
        <v>6522</v>
      </c>
    </row>
    <row r="5897" spans="1:40" ht="25.5">
      <c r="A5897" s="6">
        <v>43177.651864340281</v>
      </c>
      <c r="B5897" s="2">
        <v>42985</v>
      </c>
      <c r="C5897" s="1" t="s">
        <v>117</v>
      </c>
      <c r="D5897" s="1">
        <v>53080</v>
      </c>
      <c r="E5897" s="1" t="s">
        <v>3357</v>
      </c>
      <c r="F5897" s="1" t="s">
        <v>303</v>
      </c>
      <c r="G5897" s="1" t="s">
        <v>304</v>
      </c>
      <c r="H5897" s="1" t="s">
        <v>207</v>
      </c>
      <c r="J5897" s="1" t="s">
        <v>115</v>
      </c>
      <c r="K5897" s="1">
        <v>0.23</v>
      </c>
      <c r="Q5897" s="1" t="s">
        <v>101</v>
      </c>
      <c r="R5897" s="1" t="s">
        <v>102</v>
      </c>
      <c r="S5897" s="1" t="s">
        <v>101</v>
      </c>
      <c r="T5897" s="1" t="s">
        <v>5566</v>
      </c>
      <c r="U5897" s="1" t="s">
        <v>114</v>
      </c>
      <c r="Z5897" s="1" t="s">
        <v>115</v>
      </c>
      <c r="AM5897" s="1">
        <v>10</v>
      </c>
    </row>
    <row r="5898" spans="1:40" ht="25.5">
      <c r="A5898" s="6">
        <v>43177.654483923616</v>
      </c>
      <c r="B5898" s="2">
        <v>42989</v>
      </c>
      <c r="C5898" s="1" t="s">
        <v>117</v>
      </c>
      <c r="D5898" s="1">
        <v>53092</v>
      </c>
      <c r="E5898" s="1" t="s">
        <v>3989</v>
      </c>
      <c r="F5898" s="1" t="s">
        <v>98</v>
      </c>
      <c r="G5898" s="1" t="s">
        <v>99</v>
      </c>
      <c r="H5898" s="1" t="s">
        <v>100</v>
      </c>
      <c r="K5898" s="1">
        <v>1.57</v>
      </c>
      <c r="M5898" s="1">
        <v>1.57</v>
      </c>
      <c r="N5898" s="1" t="s">
        <v>110</v>
      </c>
      <c r="O5898" s="1">
        <v>1.25</v>
      </c>
      <c r="P5898" s="1" t="s">
        <v>110</v>
      </c>
      <c r="Q5898" s="1" t="s">
        <v>101</v>
      </c>
      <c r="R5898" s="1" t="s">
        <v>111</v>
      </c>
      <c r="S5898" s="1" t="s">
        <v>101</v>
      </c>
      <c r="T5898" s="1" t="s">
        <v>6245</v>
      </c>
      <c r="U5898" s="1" t="s">
        <v>114</v>
      </c>
      <c r="V5898" s="1">
        <v>28</v>
      </c>
      <c r="W5898" s="1">
        <v>151</v>
      </c>
      <c r="X5898" s="1">
        <v>6.8</v>
      </c>
      <c r="Z5898" s="1" t="s">
        <v>33</v>
      </c>
      <c r="AG5898" s="1">
        <v>250</v>
      </c>
      <c r="AL5898" s="1" t="s">
        <v>6385</v>
      </c>
      <c r="AM5898" s="1">
        <v>70</v>
      </c>
    </row>
    <row r="5899" spans="1:40" ht="51">
      <c r="A5899" s="6">
        <v>43177.657552812496</v>
      </c>
      <c r="B5899" s="2">
        <v>42997</v>
      </c>
      <c r="C5899" s="1" t="s">
        <v>117</v>
      </c>
      <c r="D5899" s="1">
        <v>53107</v>
      </c>
      <c r="E5899" s="1" t="s">
        <v>4132</v>
      </c>
      <c r="F5899" s="1" t="s">
        <v>98</v>
      </c>
      <c r="G5899" s="1" t="s">
        <v>99</v>
      </c>
      <c r="H5899" s="1" t="s">
        <v>109</v>
      </c>
      <c r="J5899" s="1" t="s">
        <v>115</v>
      </c>
      <c r="Q5899" s="1" t="s">
        <v>101</v>
      </c>
      <c r="R5899" s="1" t="s">
        <v>122</v>
      </c>
      <c r="S5899" s="1" t="s">
        <v>101</v>
      </c>
      <c r="U5899" s="1" t="s">
        <v>141</v>
      </c>
      <c r="Z5899" s="1" t="s">
        <v>33</v>
      </c>
      <c r="AL5899" s="1" t="s">
        <v>6524</v>
      </c>
      <c r="AN5899" s="1">
        <v>2</v>
      </c>
    </row>
    <row r="5900" spans="1:40" ht="38.25">
      <c r="A5900" s="6">
        <v>43177.661558969907</v>
      </c>
      <c r="B5900" s="2">
        <v>42996</v>
      </c>
      <c r="C5900" s="1" t="s">
        <v>117</v>
      </c>
      <c r="D5900" s="1">
        <v>53108</v>
      </c>
      <c r="E5900" s="1" t="s">
        <v>6525</v>
      </c>
      <c r="F5900" s="1" t="s">
        <v>98</v>
      </c>
      <c r="G5900" s="1" t="s">
        <v>99</v>
      </c>
      <c r="H5900" s="1" t="s">
        <v>109</v>
      </c>
      <c r="J5900" s="1" t="s">
        <v>115</v>
      </c>
      <c r="K5900" s="1">
        <v>0.37</v>
      </c>
      <c r="M5900" s="1">
        <v>0.37</v>
      </c>
      <c r="N5900" s="1" t="s">
        <v>110</v>
      </c>
      <c r="O5900" s="1">
        <v>0.28999999999999998</v>
      </c>
      <c r="P5900" s="1" t="s">
        <v>110</v>
      </c>
      <c r="Q5900" s="1" t="s">
        <v>101</v>
      </c>
      <c r="R5900" s="1" t="s">
        <v>111</v>
      </c>
      <c r="S5900" s="1" t="s">
        <v>101</v>
      </c>
      <c r="T5900" s="1" t="s">
        <v>113</v>
      </c>
      <c r="U5900" s="1" t="s">
        <v>114</v>
      </c>
      <c r="Z5900" s="1" t="s">
        <v>115</v>
      </c>
      <c r="AG5900" s="1">
        <v>75</v>
      </c>
      <c r="AI5900" s="1">
        <v>0.28999999999999998</v>
      </c>
      <c r="AJ5900" s="1" t="s">
        <v>110</v>
      </c>
      <c r="AL5900" s="1" t="s">
        <v>6526</v>
      </c>
      <c r="AN5900" s="1">
        <v>2</v>
      </c>
    </row>
    <row r="5901" spans="1:40" ht="25.5">
      <c r="A5901" s="6">
        <v>42995.67489076389</v>
      </c>
      <c r="B5901" s="2">
        <v>42989</v>
      </c>
      <c r="C5901" s="1" t="s">
        <v>117</v>
      </c>
      <c r="D5901" s="1">
        <v>53109</v>
      </c>
      <c r="E5901" s="1" t="s">
        <v>3650</v>
      </c>
      <c r="F5901" s="1" t="s">
        <v>98</v>
      </c>
      <c r="G5901" s="1" t="s">
        <v>99</v>
      </c>
      <c r="H5901" s="1" t="s">
        <v>109</v>
      </c>
      <c r="K5901" s="1">
        <v>0.36</v>
      </c>
      <c r="M5901" s="1">
        <v>0.36</v>
      </c>
      <c r="N5901" s="1" t="s">
        <v>110</v>
      </c>
      <c r="O5901" s="1">
        <v>0.28999999999999998</v>
      </c>
      <c r="P5901" s="1" t="s">
        <v>110</v>
      </c>
      <c r="Q5901" s="1" t="s">
        <v>101</v>
      </c>
      <c r="R5901" s="1" t="s">
        <v>122</v>
      </c>
      <c r="S5901" s="1" t="s">
        <v>101</v>
      </c>
      <c r="T5901" s="1" t="s">
        <v>113</v>
      </c>
      <c r="U5901" s="1" t="s">
        <v>141</v>
      </c>
      <c r="Z5901" s="1" t="s">
        <v>33</v>
      </c>
      <c r="AG5901" s="1">
        <v>75</v>
      </c>
      <c r="AL5901" s="1" t="s">
        <v>6527</v>
      </c>
    </row>
    <row r="5902" spans="1:40" ht="25.5">
      <c r="A5902" s="6">
        <v>42995.675482650462</v>
      </c>
      <c r="B5902" s="2">
        <v>42990</v>
      </c>
      <c r="C5902" s="1" t="s">
        <v>96</v>
      </c>
      <c r="D5902" s="1">
        <v>53109</v>
      </c>
      <c r="E5902" s="1" t="s">
        <v>3650</v>
      </c>
      <c r="F5902" s="1" t="s">
        <v>98</v>
      </c>
      <c r="G5902" s="1" t="s">
        <v>99</v>
      </c>
      <c r="H5902" s="1" t="s">
        <v>109</v>
      </c>
      <c r="M5902" s="1">
        <v>0.36</v>
      </c>
      <c r="N5902" s="1" t="s">
        <v>110</v>
      </c>
      <c r="Q5902" s="1" t="s">
        <v>121</v>
      </c>
      <c r="R5902" s="1" t="s">
        <v>102</v>
      </c>
      <c r="S5902" s="1" t="s">
        <v>133</v>
      </c>
      <c r="T5902" s="1" t="s">
        <v>113</v>
      </c>
      <c r="U5902" s="1" t="s">
        <v>141</v>
      </c>
      <c r="Z5902" s="1" t="s">
        <v>33</v>
      </c>
      <c r="AD5902" s="1">
        <v>1.46</v>
      </c>
      <c r="AG5902" s="1">
        <v>75</v>
      </c>
    </row>
    <row r="5903" spans="1:40" ht="25.5">
      <c r="A5903" s="6">
        <v>42995.676901678242</v>
      </c>
      <c r="B5903" s="2">
        <v>42990</v>
      </c>
      <c r="C5903" s="1" t="s">
        <v>117</v>
      </c>
      <c r="D5903" s="1">
        <v>53109</v>
      </c>
      <c r="E5903" s="1" t="s">
        <v>3650</v>
      </c>
      <c r="F5903" s="1" t="s">
        <v>98</v>
      </c>
      <c r="G5903" s="1" t="s">
        <v>99</v>
      </c>
      <c r="H5903" s="1" t="s">
        <v>109</v>
      </c>
      <c r="K5903" s="1">
        <v>0.36</v>
      </c>
      <c r="O5903" s="1">
        <v>0.28999999999999998</v>
      </c>
      <c r="P5903" s="1" t="s">
        <v>110</v>
      </c>
      <c r="Q5903" s="1" t="s">
        <v>119</v>
      </c>
      <c r="R5903" s="1" t="s">
        <v>102</v>
      </c>
      <c r="S5903" s="1" t="s">
        <v>101</v>
      </c>
      <c r="T5903" s="1" t="s">
        <v>192</v>
      </c>
      <c r="U5903" s="1" t="s">
        <v>141</v>
      </c>
      <c r="V5903" s="1">
        <v>38</v>
      </c>
      <c r="W5903" s="1">
        <v>129</v>
      </c>
      <c r="X5903" s="1">
        <v>4.7</v>
      </c>
      <c r="Z5903" s="1" t="s">
        <v>33</v>
      </c>
      <c r="AG5903" s="1">
        <v>75</v>
      </c>
      <c r="AI5903" s="1">
        <v>0.28999999999999998</v>
      </c>
      <c r="AM5903" s="1">
        <v>15</v>
      </c>
      <c r="AN5903" s="1">
        <v>2</v>
      </c>
    </row>
    <row r="5904" spans="1:40" ht="25.5">
      <c r="A5904" s="6">
        <v>42995.677801481477</v>
      </c>
      <c r="B5904" s="2">
        <v>42991</v>
      </c>
      <c r="C5904" s="1" t="s">
        <v>96</v>
      </c>
      <c r="D5904" s="1">
        <v>53109</v>
      </c>
      <c r="E5904" s="1" t="s">
        <v>3650</v>
      </c>
      <c r="F5904" s="1" t="s">
        <v>98</v>
      </c>
      <c r="G5904" s="1" t="s">
        <v>99</v>
      </c>
      <c r="H5904" s="1" t="s">
        <v>100</v>
      </c>
      <c r="Q5904" s="1" t="s">
        <v>101</v>
      </c>
      <c r="R5904" s="1" t="s">
        <v>102</v>
      </c>
      <c r="S5904" s="1" t="s">
        <v>103</v>
      </c>
      <c r="T5904" s="1" t="s">
        <v>104</v>
      </c>
      <c r="U5904" s="1" t="s">
        <v>247</v>
      </c>
      <c r="Z5904" s="1" t="s">
        <v>33</v>
      </c>
      <c r="AD5904" s="1">
        <v>1.46</v>
      </c>
      <c r="AM5904" s="1">
        <v>15</v>
      </c>
      <c r="AN5904" s="1">
        <v>2</v>
      </c>
    </row>
    <row r="5905" spans="1:41" ht="25.5">
      <c r="A5905" s="6">
        <v>42995.678657534721</v>
      </c>
      <c r="B5905" s="2">
        <v>42991</v>
      </c>
      <c r="C5905" s="1" t="s">
        <v>117</v>
      </c>
      <c r="D5905" s="1">
        <v>53109</v>
      </c>
      <c r="E5905" s="1" t="s">
        <v>3650</v>
      </c>
      <c r="F5905" s="1" t="s">
        <v>303</v>
      </c>
      <c r="G5905" s="1" t="s">
        <v>177</v>
      </c>
      <c r="H5905" s="1" t="s">
        <v>100</v>
      </c>
      <c r="K5905" s="1">
        <v>0.36</v>
      </c>
      <c r="O5905" s="1">
        <v>0.28999999999999998</v>
      </c>
      <c r="P5905" s="1" t="s">
        <v>110</v>
      </c>
      <c r="Q5905" s="1" t="s">
        <v>101</v>
      </c>
      <c r="R5905" s="1" t="s">
        <v>102</v>
      </c>
      <c r="S5905" s="1" t="s">
        <v>101</v>
      </c>
      <c r="T5905" s="1" t="s">
        <v>192</v>
      </c>
      <c r="U5905" s="1" t="s">
        <v>141</v>
      </c>
      <c r="Z5905" s="1" t="s">
        <v>33</v>
      </c>
      <c r="AG5905" s="1">
        <v>75</v>
      </c>
      <c r="AI5905" s="1">
        <v>0.28999999999999998</v>
      </c>
      <c r="AJ5905" s="1" t="s">
        <v>110</v>
      </c>
      <c r="AM5905" s="1">
        <v>15</v>
      </c>
      <c r="AN5905" s="1">
        <v>2</v>
      </c>
    </row>
    <row r="5906" spans="1:41" ht="25.5">
      <c r="A5906" s="6">
        <v>43016.555307951392</v>
      </c>
      <c r="B5906" s="2">
        <v>42989</v>
      </c>
      <c r="C5906" s="1" t="s">
        <v>117</v>
      </c>
      <c r="D5906" s="1">
        <v>53110</v>
      </c>
      <c r="E5906" s="1" t="s">
        <v>3547</v>
      </c>
      <c r="F5906" s="1" t="s">
        <v>98</v>
      </c>
      <c r="G5906" s="1" t="s">
        <v>99</v>
      </c>
      <c r="H5906" s="1" t="s">
        <v>100</v>
      </c>
      <c r="J5906" s="1" t="s">
        <v>115</v>
      </c>
      <c r="K5906" s="1">
        <v>0.21</v>
      </c>
      <c r="M5906" s="1">
        <v>0.21</v>
      </c>
      <c r="N5906" s="1" t="s">
        <v>110</v>
      </c>
      <c r="O5906" s="1">
        <v>0.17</v>
      </c>
      <c r="P5906" s="1" t="s">
        <v>110</v>
      </c>
      <c r="Q5906" s="1" t="s">
        <v>101</v>
      </c>
      <c r="R5906" s="1" t="s">
        <v>122</v>
      </c>
      <c r="S5906" s="1" t="s">
        <v>101</v>
      </c>
      <c r="T5906" s="1" t="s">
        <v>113</v>
      </c>
      <c r="U5906" s="1" t="s">
        <v>141</v>
      </c>
      <c r="Z5906" s="1" t="s">
        <v>115</v>
      </c>
      <c r="AG5906" s="1">
        <v>45</v>
      </c>
      <c r="AL5906" s="1" t="s">
        <v>6531</v>
      </c>
    </row>
    <row r="5907" spans="1:41" ht="25.5">
      <c r="A5907" s="6">
        <v>43016.556025393518</v>
      </c>
      <c r="B5907" s="2">
        <v>42990</v>
      </c>
      <c r="C5907" s="1" t="s">
        <v>96</v>
      </c>
      <c r="D5907" s="1">
        <v>53110</v>
      </c>
      <c r="E5907" s="1" t="s">
        <v>3547</v>
      </c>
      <c r="F5907" s="1" t="s">
        <v>98</v>
      </c>
      <c r="G5907" s="1" t="s">
        <v>99</v>
      </c>
      <c r="H5907" s="1" t="s">
        <v>100</v>
      </c>
      <c r="M5907" s="1">
        <v>0.21</v>
      </c>
      <c r="N5907" s="1" t="s">
        <v>110</v>
      </c>
      <c r="Q5907" s="1" t="s">
        <v>121</v>
      </c>
      <c r="R5907" s="1" t="s">
        <v>102</v>
      </c>
      <c r="S5907" s="1" t="s">
        <v>103</v>
      </c>
      <c r="T5907" s="1" t="s">
        <v>113</v>
      </c>
      <c r="U5907" s="1" t="s">
        <v>141</v>
      </c>
      <c r="Z5907" s="1" t="s">
        <v>33</v>
      </c>
      <c r="AD5907" s="1">
        <v>0.85</v>
      </c>
      <c r="AG5907" s="1">
        <v>45</v>
      </c>
    </row>
    <row r="5908" spans="1:41" ht="25.5">
      <c r="A5908" s="6">
        <v>43016.557019618056</v>
      </c>
      <c r="B5908" s="2">
        <v>42990</v>
      </c>
      <c r="C5908" s="1" t="s">
        <v>117</v>
      </c>
      <c r="D5908" s="1">
        <v>53110</v>
      </c>
      <c r="E5908" s="1" t="s">
        <v>3547</v>
      </c>
      <c r="F5908" s="1" t="s">
        <v>98</v>
      </c>
      <c r="G5908" s="1" t="s">
        <v>99</v>
      </c>
      <c r="H5908" s="1" t="s">
        <v>100</v>
      </c>
      <c r="K5908" s="1">
        <v>0.21</v>
      </c>
      <c r="O5908" s="1">
        <v>0.17</v>
      </c>
      <c r="P5908" s="1" t="s">
        <v>110</v>
      </c>
      <c r="Q5908" s="1" t="s">
        <v>101</v>
      </c>
      <c r="R5908" s="1" t="s">
        <v>122</v>
      </c>
      <c r="S5908" s="1" t="s">
        <v>101</v>
      </c>
      <c r="T5908" s="1" t="s">
        <v>192</v>
      </c>
      <c r="U5908" s="1" t="s">
        <v>114</v>
      </c>
      <c r="Z5908" s="1" t="s">
        <v>115</v>
      </c>
      <c r="AG5908" s="1">
        <v>45</v>
      </c>
      <c r="AI5908" s="1">
        <v>0.17</v>
      </c>
      <c r="AJ5908" s="1" t="s">
        <v>110</v>
      </c>
      <c r="AM5908" s="1">
        <v>9</v>
      </c>
      <c r="AN5908" s="1">
        <v>2</v>
      </c>
    </row>
    <row r="5909" spans="1:41" ht="38.25">
      <c r="A5909" s="6">
        <v>43016.558123981478</v>
      </c>
      <c r="B5909" s="2">
        <v>42991</v>
      </c>
      <c r="C5909" s="1" t="s">
        <v>96</v>
      </c>
      <c r="D5909" s="1">
        <v>53110</v>
      </c>
      <c r="E5909" s="1" t="s">
        <v>3547</v>
      </c>
      <c r="F5909" s="1" t="s">
        <v>303</v>
      </c>
      <c r="G5909" s="1" t="s">
        <v>177</v>
      </c>
      <c r="H5909" s="1" t="s">
        <v>207</v>
      </c>
      <c r="Q5909" s="1" t="s">
        <v>101</v>
      </c>
      <c r="R5909" s="1" t="s">
        <v>118</v>
      </c>
      <c r="S5909" s="1" t="s">
        <v>101</v>
      </c>
      <c r="T5909" s="1" t="s">
        <v>104</v>
      </c>
      <c r="U5909" s="1" t="s">
        <v>114</v>
      </c>
      <c r="Y5909" s="1">
        <v>93.9</v>
      </c>
      <c r="Z5909" s="1" t="s">
        <v>33</v>
      </c>
      <c r="AB5909" s="1">
        <v>100</v>
      </c>
      <c r="AK5909" s="1" t="s">
        <v>6534</v>
      </c>
      <c r="AL5909" s="1" t="s">
        <v>6535</v>
      </c>
      <c r="AM5909" s="1">
        <v>9</v>
      </c>
      <c r="AO5909" s="1">
        <v>50</v>
      </c>
    </row>
    <row r="5910" spans="1:41" ht="51">
      <c r="A5910" s="6">
        <v>43177.66384523148</v>
      </c>
      <c r="B5910" s="2">
        <v>42997</v>
      </c>
      <c r="C5910" s="1" t="s">
        <v>117</v>
      </c>
      <c r="D5910" s="1">
        <v>53111</v>
      </c>
      <c r="E5910" s="1" t="s">
        <v>4146</v>
      </c>
      <c r="F5910" s="1" t="s">
        <v>98</v>
      </c>
      <c r="G5910" s="1" t="s">
        <v>99</v>
      </c>
      <c r="H5910" s="1" t="s">
        <v>100</v>
      </c>
      <c r="J5910" s="1" t="s">
        <v>115</v>
      </c>
      <c r="Q5910" s="1" t="s">
        <v>101</v>
      </c>
      <c r="R5910" s="1" t="s">
        <v>122</v>
      </c>
      <c r="S5910" s="1" t="s">
        <v>101</v>
      </c>
      <c r="U5910" s="1" t="s">
        <v>141</v>
      </c>
      <c r="Z5910" s="1" t="s">
        <v>115</v>
      </c>
      <c r="AL5910" s="1" t="s">
        <v>6536</v>
      </c>
      <c r="AN5910" s="1">
        <v>1.5</v>
      </c>
    </row>
    <row r="5911" spans="1:41" ht="38.25">
      <c r="A5911" s="6">
        <v>43177.666771192133</v>
      </c>
      <c r="B5911" s="2">
        <v>42993</v>
      </c>
      <c r="C5911" s="1" t="s">
        <v>117</v>
      </c>
      <c r="D5911" s="1">
        <v>53164</v>
      </c>
      <c r="E5911" s="1" t="s">
        <v>769</v>
      </c>
      <c r="F5911" s="1" t="s">
        <v>98</v>
      </c>
      <c r="G5911" s="1" t="s">
        <v>99</v>
      </c>
      <c r="H5911" s="1" t="s">
        <v>109</v>
      </c>
      <c r="I5911" s="1" t="s">
        <v>803</v>
      </c>
      <c r="J5911" s="1" t="s">
        <v>115</v>
      </c>
      <c r="K5911" s="1">
        <v>0.33</v>
      </c>
      <c r="O5911" s="1">
        <v>0.26</v>
      </c>
      <c r="P5911" s="1" t="s">
        <v>110</v>
      </c>
      <c r="Q5911" s="1" t="s">
        <v>101</v>
      </c>
      <c r="R5911" s="1" t="s">
        <v>111</v>
      </c>
      <c r="S5911" s="1" t="s">
        <v>133</v>
      </c>
      <c r="T5911" s="1" t="s">
        <v>113</v>
      </c>
      <c r="U5911" s="1" t="s">
        <v>114</v>
      </c>
      <c r="Z5911" s="1" t="s">
        <v>33</v>
      </c>
      <c r="AD5911" s="1">
        <v>1.3</v>
      </c>
      <c r="AF5911" s="1">
        <v>1.3</v>
      </c>
      <c r="AG5911" s="1">
        <v>100</v>
      </c>
      <c r="AL5911" s="1" t="s">
        <v>6537</v>
      </c>
    </row>
    <row r="5912" spans="1:41" ht="25.5">
      <c r="A5912" s="6">
        <v>43177.668557233796</v>
      </c>
      <c r="B5912" s="2">
        <v>43001</v>
      </c>
      <c r="C5912" s="1" t="s">
        <v>117</v>
      </c>
      <c r="D5912" s="1">
        <v>53165</v>
      </c>
      <c r="E5912" s="1" t="s">
        <v>4580</v>
      </c>
      <c r="F5912" s="1" t="s">
        <v>98</v>
      </c>
      <c r="G5912" s="1" t="s">
        <v>99</v>
      </c>
      <c r="H5912" s="1" t="s">
        <v>109</v>
      </c>
      <c r="I5912" s="1" t="s">
        <v>803</v>
      </c>
      <c r="J5912" s="1" t="s">
        <v>115</v>
      </c>
      <c r="Q5912" s="1" t="s">
        <v>101</v>
      </c>
      <c r="R5912" s="1" t="s">
        <v>111</v>
      </c>
      <c r="S5912" s="1" t="s">
        <v>112</v>
      </c>
      <c r="U5912" s="1" t="s">
        <v>114</v>
      </c>
      <c r="Z5912" s="1" t="s">
        <v>115</v>
      </c>
      <c r="AI5912" s="1">
        <v>0.24</v>
      </c>
      <c r="AJ5912" s="1" t="s">
        <v>110</v>
      </c>
      <c r="AL5912" s="1" t="s">
        <v>4226</v>
      </c>
      <c r="AN5912" s="1">
        <v>1.5</v>
      </c>
    </row>
    <row r="5913" spans="1:41" ht="51">
      <c r="A5913" s="6">
        <v>43177.670250729163</v>
      </c>
      <c r="B5913" s="2">
        <v>43001</v>
      </c>
      <c r="C5913" s="1" t="s">
        <v>117</v>
      </c>
      <c r="D5913" s="1">
        <v>53166</v>
      </c>
      <c r="E5913" s="1" t="s">
        <v>4443</v>
      </c>
      <c r="F5913" s="1" t="s">
        <v>98</v>
      </c>
      <c r="G5913" s="1" t="s">
        <v>99</v>
      </c>
      <c r="H5913" s="1" t="s">
        <v>109</v>
      </c>
      <c r="J5913" s="1" t="s">
        <v>115</v>
      </c>
      <c r="Q5913" s="1" t="s">
        <v>101</v>
      </c>
      <c r="R5913" s="1" t="s">
        <v>111</v>
      </c>
      <c r="S5913" s="1" t="s">
        <v>112</v>
      </c>
      <c r="U5913" s="1" t="s">
        <v>114</v>
      </c>
      <c r="Z5913" s="1" t="s">
        <v>115</v>
      </c>
      <c r="AL5913" s="1" t="s">
        <v>6540</v>
      </c>
      <c r="AN5913" s="1">
        <v>2</v>
      </c>
    </row>
    <row r="5914" spans="1:41">
      <c r="A5914" s="6">
        <v>43177.672450682869</v>
      </c>
      <c r="B5914" s="2">
        <v>42991</v>
      </c>
      <c r="C5914" s="1" t="s">
        <v>117</v>
      </c>
      <c r="D5914" s="1">
        <v>53167</v>
      </c>
      <c r="E5914" s="1" t="s">
        <v>4045</v>
      </c>
      <c r="F5914" s="1" t="s">
        <v>98</v>
      </c>
      <c r="G5914" s="1" t="s">
        <v>99</v>
      </c>
      <c r="H5914" s="1" t="s">
        <v>109</v>
      </c>
      <c r="I5914" s="1" t="s">
        <v>803</v>
      </c>
      <c r="J5914" s="1" t="s">
        <v>115</v>
      </c>
      <c r="K5914" s="1">
        <v>0.53</v>
      </c>
      <c r="O5914" s="1">
        <v>0.42</v>
      </c>
      <c r="P5914" s="1" t="s">
        <v>110</v>
      </c>
      <c r="Q5914" s="1" t="s">
        <v>101</v>
      </c>
      <c r="R5914" s="1" t="s">
        <v>111</v>
      </c>
      <c r="S5914" s="1" t="s">
        <v>101</v>
      </c>
      <c r="T5914" s="1" t="s">
        <v>113</v>
      </c>
      <c r="U5914" s="1" t="s">
        <v>114</v>
      </c>
      <c r="Z5914" s="1" t="s">
        <v>33</v>
      </c>
      <c r="AD5914" s="1">
        <v>2.1</v>
      </c>
      <c r="AF5914" s="1">
        <v>2.1</v>
      </c>
      <c r="AG5914" s="1">
        <v>150</v>
      </c>
      <c r="AK5914" s="1" t="s">
        <v>6541</v>
      </c>
      <c r="AL5914" s="1" t="s">
        <v>6385</v>
      </c>
    </row>
    <row r="5915" spans="1:41">
      <c r="A5915" s="6">
        <v>43177.673584340278</v>
      </c>
      <c r="B5915" s="2">
        <v>42991</v>
      </c>
      <c r="C5915" s="1" t="s">
        <v>117</v>
      </c>
      <c r="D5915" s="1">
        <v>53168</v>
      </c>
      <c r="E5915" s="1" t="s">
        <v>3893</v>
      </c>
      <c r="F5915" s="1" t="s">
        <v>98</v>
      </c>
      <c r="G5915" s="1" t="s">
        <v>99</v>
      </c>
      <c r="H5915" s="1" t="s">
        <v>109</v>
      </c>
      <c r="I5915" s="1" t="s">
        <v>803</v>
      </c>
      <c r="J5915" s="1" t="s">
        <v>115</v>
      </c>
      <c r="K5915" s="1">
        <v>0.63</v>
      </c>
      <c r="O5915" s="1">
        <v>0.5</v>
      </c>
      <c r="P5915" s="1" t="s">
        <v>110</v>
      </c>
      <c r="Q5915" s="1" t="s">
        <v>101</v>
      </c>
      <c r="R5915" s="1" t="s">
        <v>111</v>
      </c>
      <c r="S5915" s="1" t="s">
        <v>101</v>
      </c>
      <c r="T5915" s="1" t="s">
        <v>113</v>
      </c>
      <c r="U5915" s="1" t="s">
        <v>114</v>
      </c>
      <c r="Z5915" s="1" t="s">
        <v>115</v>
      </c>
      <c r="AD5915" s="1">
        <v>2.5</v>
      </c>
      <c r="AF5915" s="1">
        <v>2.5</v>
      </c>
      <c r="AG5915" s="1">
        <v>155</v>
      </c>
      <c r="AL5915" s="1" t="s">
        <v>6385</v>
      </c>
    </row>
    <row r="5916" spans="1:41" ht="25.5">
      <c r="A5916" s="6">
        <v>43177.675299479168</v>
      </c>
      <c r="B5916" s="2">
        <v>42991</v>
      </c>
      <c r="C5916" s="1" t="s">
        <v>117</v>
      </c>
      <c r="D5916" s="1">
        <v>53169</v>
      </c>
      <c r="E5916" s="1" t="s">
        <v>4019</v>
      </c>
      <c r="F5916" s="1" t="s">
        <v>98</v>
      </c>
      <c r="G5916" s="1" t="s">
        <v>99</v>
      </c>
      <c r="H5916" s="1" t="s">
        <v>109</v>
      </c>
      <c r="I5916" s="1" t="s">
        <v>803</v>
      </c>
      <c r="J5916" s="1" t="s">
        <v>115</v>
      </c>
      <c r="K5916" s="1">
        <v>0.59</v>
      </c>
      <c r="O5916" s="1">
        <v>0.47</v>
      </c>
      <c r="P5916" s="1" t="s">
        <v>110</v>
      </c>
      <c r="Q5916" s="1" t="s">
        <v>101</v>
      </c>
      <c r="R5916" s="1" t="s">
        <v>102</v>
      </c>
      <c r="S5916" s="1" t="s">
        <v>101</v>
      </c>
      <c r="T5916" s="1" t="s">
        <v>113</v>
      </c>
      <c r="U5916" s="1" t="s">
        <v>114</v>
      </c>
      <c r="Z5916" s="1" t="s">
        <v>33</v>
      </c>
      <c r="AD5916" s="1">
        <v>2.35</v>
      </c>
      <c r="AF5916" s="1">
        <v>2.35</v>
      </c>
      <c r="AG5916" s="1">
        <v>150</v>
      </c>
      <c r="AL5916" s="1" t="s">
        <v>6385</v>
      </c>
    </row>
    <row r="5917" spans="1:41" ht="25.5">
      <c r="A5917" s="6">
        <v>43016.532377349533</v>
      </c>
      <c r="B5917" s="2">
        <v>42991</v>
      </c>
      <c r="C5917" s="1" t="s">
        <v>117</v>
      </c>
      <c r="D5917" s="1">
        <v>53172</v>
      </c>
      <c r="E5917" s="1" t="s">
        <v>3711</v>
      </c>
      <c r="F5917" s="1" t="s">
        <v>303</v>
      </c>
      <c r="G5917" s="1" t="s">
        <v>99</v>
      </c>
      <c r="H5917" s="1" t="s">
        <v>109</v>
      </c>
      <c r="I5917" s="1" t="s">
        <v>803</v>
      </c>
      <c r="J5917" s="1" t="s">
        <v>115</v>
      </c>
      <c r="K5917" s="1">
        <v>0.49</v>
      </c>
      <c r="O5917" s="1">
        <v>0.39</v>
      </c>
      <c r="P5917" s="1" t="s">
        <v>110</v>
      </c>
      <c r="Q5917" s="1" t="s">
        <v>101</v>
      </c>
      <c r="R5917" s="1" t="s">
        <v>102</v>
      </c>
      <c r="S5917" s="1" t="s">
        <v>101</v>
      </c>
      <c r="T5917" s="1" t="s">
        <v>6215</v>
      </c>
      <c r="U5917" s="1" t="s">
        <v>247</v>
      </c>
      <c r="V5917" s="1">
        <v>35</v>
      </c>
      <c r="W5917" s="1">
        <v>89</v>
      </c>
      <c r="X5917" s="1">
        <v>5</v>
      </c>
      <c r="Z5917" s="1" t="s">
        <v>115</v>
      </c>
      <c r="AD5917" s="1">
        <v>1.95</v>
      </c>
      <c r="AF5917" s="1">
        <v>1.95</v>
      </c>
      <c r="AG5917" s="1">
        <v>100</v>
      </c>
      <c r="AL5917" s="1" t="s">
        <v>6544</v>
      </c>
      <c r="AM5917" s="1">
        <v>35</v>
      </c>
    </row>
    <row r="5918" spans="1:41" ht="25.5">
      <c r="A5918" s="6">
        <v>43016.548326562501</v>
      </c>
      <c r="B5918" s="2">
        <v>42992</v>
      </c>
      <c r="C5918" s="1" t="s">
        <v>96</v>
      </c>
      <c r="D5918" s="1">
        <v>53172</v>
      </c>
      <c r="E5918" s="1" t="s">
        <v>3711</v>
      </c>
      <c r="F5918" s="1" t="s">
        <v>98</v>
      </c>
      <c r="G5918" s="1" t="s">
        <v>99</v>
      </c>
      <c r="H5918" s="1" t="s">
        <v>100</v>
      </c>
      <c r="Q5918" s="1" t="s">
        <v>121</v>
      </c>
      <c r="R5918" s="1" t="s">
        <v>102</v>
      </c>
      <c r="S5918" s="1" t="s">
        <v>101</v>
      </c>
      <c r="T5918" s="1" t="s">
        <v>113</v>
      </c>
      <c r="U5918" s="1" t="s">
        <v>105</v>
      </c>
      <c r="Z5918" s="1" t="s">
        <v>115</v>
      </c>
      <c r="AG5918" s="1">
        <v>100</v>
      </c>
      <c r="AM5918" s="1">
        <v>35</v>
      </c>
    </row>
    <row r="5919" spans="1:41" ht="25.5">
      <c r="A5919" s="6">
        <v>43016.549789212964</v>
      </c>
      <c r="B5919" s="2">
        <v>42992</v>
      </c>
      <c r="C5919" s="1" t="s">
        <v>117</v>
      </c>
      <c r="D5919" s="1">
        <v>53172</v>
      </c>
      <c r="E5919" s="1" t="s">
        <v>3711</v>
      </c>
      <c r="F5919" s="1" t="s">
        <v>303</v>
      </c>
      <c r="G5919" s="1" t="s">
        <v>99</v>
      </c>
      <c r="H5919" s="1" t="s">
        <v>100</v>
      </c>
      <c r="K5919" s="1">
        <v>0.49</v>
      </c>
      <c r="O5919" s="1">
        <v>0.39</v>
      </c>
      <c r="P5919" s="1" t="s">
        <v>110</v>
      </c>
      <c r="Q5919" s="1" t="s">
        <v>119</v>
      </c>
      <c r="R5919" s="1" t="s">
        <v>111</v>
      </c>
      <c r="S5919" s="1" t="s">
        <v>101</v>
      </c>
      <c r="T5919" s="1" t="s">
        <v>6215</v>
      </c>
      <c r="U5919" s="1" t="s">
        <v>141</v>
      </c>
      <c r="Z5919" s="1" t="s">
        <v>115</v>
      </c>
      <c r="AD5919" s="1">
        <v>1.95</v>
      </c>
      <c r="AF5919" s="1">
        <v>1.95</v>
      </c>
      <c r="AG5919" s="1">
        <v>100</v>
      </c>
      <c r="AM5919" s="1">
        <v>35</v>
      </c>
    </row>
    <row r="5920" spans="1:41" ht="25.5">
      <c r="A5920" s="6">
        <v>43016.550639374997</v>
      </c>
      <c r="B5920" s="2">
        <v>42993</v>
      </c>
      <c r="C5920" s="1" t="s">
        <v>96</v>
      </c>
      <c r="D5920" s="1">
        <v>53172</v>
      </c>
      <c r="E5920" s="1" t="s">
        <v>3711</v>
      </c>
      <c r="F5920" s="1" t="s">
        <v>98</v>
      </c>
      <c r="G5920" s="1" t="s">
        <v>99</v>
      </c>
      <c r="H5920" s="1" t="s">
        <v>100</v>
      </c>
      <c r="Q5920" s="1" t="s">
        <v>101</v>
      </c>
      <c r="R5920" s="1" t="s">
        <v>102</v>
      </c>
      <c r="S5920" s="1" t="s">
        <v>101</v>
      </c>
      <c r="T5920" s="1" t="s">
        <v>6214</v>
      </c>
      <c r="U5920" s="1" t="s">
        <v>141</v>
      </c>
      <c r="Z5920" s="1" t="s">
        <v>33</v>
      </c>
      <c r="AB5920" s="1">
        <v>100</v>
      </c>
      <c r="AL5920" s="1" t="s">
        <v>6546</v>
      </c>
      <c r="AO5920" s="1">
        <v>50</v>
      </c>
    </row>
    <row r="5921" spans="1:41" ht="25.5">
      <c r="A5921" s="6">
        <v>43016.551816585648</v>
      </c>
      <c r="B5921" s="2">
        <v>42993</v>
      </c>
      <c r="C5921" s="1" t="s">
        <v>117</v>
      </c>
      <c r="D5921" s="1">
        <v>53172</v>
      </c>
      <c r="E5921" s="1" t="s">
        <v>3711</v>
      </c>
      <c r="F5921" s="1" t="s">
        <v>98</v>
      </c>
      <c r="G5921" s="1" t="s">
        <v>177</v>
      </c>
      <c r="H5921" s="1" t="s">
        <v>207</v>
      </c>
      <c r="K5921" s="1">
        <v>0.49</v>
      </c>
      <c r="O5921" s="1">
        <v>0.39</v>
      </c>
      <c r="P5921" s="1" t="s">
        <v>110</v>
      </c>
      <c r="Q5921" s="1" t="s">
        <v>101</v>
      </c>
      <c r="R5921" s="1" t="s">
        <v>102</v>
      </c>
      <c r="S5921" s="1" t="s">
        <v>101</v>
      </c>
      <c r="T5921" s="1" t="s">
        <v>6215</v>
      </c>
      <c r="U5921" s="1" t="s">
        <v>141</v>
      </c>
      <c r="Y5921" s="1">
        <v>99.5</v>
      </c>
      <c r="Z5921" s="1" t="s">
        <v>33</v>
      </c>
      <c r="AB5921" s="1">
        <v>100</v>
      </c>
      <c r="AD5921" s="1">
        <v>1.95</v>
      </c>
      <c r="AF5921" s="1">
        <v>1.95</v>
      </c>
      <c r="AG5921" s="1">
        <v>100</v>
      </c>
      <c r="AI5921" s="1">
        <v>0.39</v>
      </c>
      <c r="AJ5921" s="1" t="s">
        <v>110</v>
      </c>
      <c r="AL5921" s="1" t="s">
        <v>6546</v>
      </c>
      <c r="AM5921" s="1">
        <v>20</v>
      </c>
      <c r="AN5921" s="1">
        <v>2</v>
      </c>
      <c r="AO5921" s="1">
        <v>50</v>
      </c>
    </row>
    <row r="5922" spans="1:41">
      <c r="A5922" s="6">
        <v>43177.676809351848</v>
      </c>
      <c r="B5922" s="2">
        <v>42991</v>
      </c>
      <c r="C5922" s="1" t="s">
        <v>117</v>
      </c>
      <c r="D5922" s="1">
        <v>53179</v>
      </c>
      <c r="E5922" s="1" t="s">
        <v>4077</v>
      </c>
      <c r="F5922" s="1" t="s">
        <v>98</v>
      </c>
      <c r="G5922" s="1" t="s">
        <v>99</v>
      </c>
      <c r="H5922" s="1" t="s">
        <v>109</v>
      </c>
      <c r="I5922" s="1" t="s">
        <v>803</v>
      </c>
      <c r="J5922" s="1" t="s">
        <v>115</v>
      </c>
      <c r="K5922" s="1">
        <v>0.51</v>
      </c>
      <c r="O5922" s="1">
        <v>0.41</v>
      </c>
      <c r="P5922" s="1" t="s">
        <v>110</v>
      </c>
      <c r="Q5922" s="1" t="s">
        <v>101</v>
      </c>
      <c r="R5922" s="1" t="s">
        <v>111</v>
      </c>
      <c r="S5922" s="1" t="s">
        <v>101</v>
      </c>
      <c r="T5922" s="1" t="s">
        <v>113</v>
      </c>
      <c r="U5922" s="1" t="s">
        <v>114</v>
      </c>
      <c r="Z5922" s="1" t="s">
        <v>115</v>
      </c>
      <c r="AD5922" s="1">
        <v>2</v>
      </c>
      <c r="AF5922" s="1">
        <v>2</v>
      </c>
      <c r="AG5922" s="1">
        <v>200</v>
      </c>
      <c r="AL5922" s="1" t="s">
        <v>6385</v>
      </c>
    </row>
    <row r="5923" spans="1:41">
      <c r="A5923" s="6">
        <v>43053.791106377314</v>
      </c>
      <c r="B5923" s="2">
        <v>42991</v>
      </c>
      <c r="C5923" s="1" t="s">
        <v>117</v>
      </c>
      <c r="D5923" s="1">
        <v>53180</v>
      </c>
      <c r="E5923" s="1" t="s">
        <v>4417</v>
      </c>
      <c r="F5923" s="1" t="s">
        <v>98</v>
      </c>
      <c r="G5923" s="1" t="s">
        <v>99</v>
      </c>
      <c r="H5923" s="1" t="s">
        <v>109</v>
      </c>
      <c r="J5923" s="1" t="s">
        <v>115</v>
      </c>
      <c r="K5923" s="1">
        <v>0.56000000000000005</v>
      </c>
      <c r="O5923" s="1">
        <v>0.45</v>
      </c>
      <c r="P5923" s="1" t="s">
        <v>110</v>
      </c>
      <c r="Q5923" s="1" t="s">
        <v>101</v>
      </c>
      <c r="R5923" s="1" t="s">
        <v>111</v>
      </c>
      <c r="S5923" s="1" t="s">
        <v>101</v>
      </c>
      <c r="T5923" s="1" t="s">
        <v>113</v>
      </c>
      <c r="U5923" s="1" t="s">
        <v>114</v>
      </c>
      <c r="Z5923" s="1" t="s">
        <v>115</v>
      </c>
      <c r="AD5923" s="1">
        <v>2.2999999999999998</v>
      </c>
      <c r="AF5923" s="1">
        <v>2.2999999999999998</v>
      </c>
      <c r="AG5923" s="1">
        <v>110</v>
      </c>
      <c r="AL5923" s="1" t="s">
        <v>6549</v>
      </c>
    </row>
    <row r="5924" spans="1:41" ht="25.5">
      <c r="A5924" s="6">
        <v>43053.791461898145</v>
      </c>
      <c r="B5924" s="2">
        <v>42992</v>
      </c>
      <c r="C5924" s="1" t="s">
        <v>96</v>
      </c>
      <c r="D5924" s="1">
        <v>53180</v>
      </c>
      <c r="E5924" s="1" t="s">
        <v>4417</v>
      </c>
      <c r="F5924" s="1" t="s">
        <v>98</v>
      </c>
      <c r="G5924" s="1" t="s">
        <v>99</v>
      </c>
      <c r="H5924" s="1" t="s">
        <v>109</v>
      </c>
      <c r="Q5924" s="1" t="s">
        <v>101</v>
      </c>
      <c r="R5924" s="1" t="s">
        <v>111</v>
      </c>
      <c r="S5924" s="1" t="s">
        <v>112</v>
      </c>
      <c r="T5924" s="1" t="s">
        <v>113</v>
      </c>
      <c r="U5924" s="1" t="s">
        <v>114</v>
      </c>
      <c r="Z5924" s="1" t="s">
        <v>115</v>
      </c>
      <c r="AG5924" s="1">
        <v>110</v>
      </c>
    </row>
    <row r="5925" spans="1:41" ht="25.5">
      <c r="A5925" s="6">
        <v>43053.792077534723</v>
      </c>
      <c r="B5925" s="2">
        <v>42992</v>
      </c>
      <c r="C5925" s="1" t="s">
        <v>117</v>
      </c>
      <c r="D5925" s="1">
        <v>53180</v>
      </c>
      <c r="E5925" s="1" t="s">
        <v>4417</v>
      </c>
      <c r="F5925" s="1" t="s">
        <v>98</v>
      </c>
      <c r="G5925" s="1" t="s">
        <v>99</v>
      </c>
      <c r="H5925" s="1" t="s">
        <v>109</v>
      </c>
      <c r="K5925" s="1">
        <v>0.56000000000000005</v>
      </c>
      <c r="O5925" s="1">
        <v>0.45</v>
      </c>
      <c r="P5925" s="1" t="s">
        <v>110</v>
      </c>
      <c r="Q5925" s="1" t="s">
        <v>101</v>
      </c>
      <c r="R5925" s="1" t="s">
        <v>111</v>
      </c>
      <c r="S5925" s="1" t="s">
        <v>112</v>
      </c>
      <c r="T5925" s="1" t="s">
        <v>113</v>
      </c>
      <c r="U5925" s="1" t="s">
        <v>114</v>
      </c>
      <c r="Z5925" s="1" t="s">
        <v>115</v>
      </c>
      <c r="AD5925" s="1">
        <v>2.2999999999999998</v>
      </c>
      <c r="AF5925" s="1">
        <v>2.2999999999999998</v>
      </c>
      <c r="AG5925" s="1">
        <v>110</v>
      </c>
    </row>
    <row r="5926" spans="1:41" ht="25.5">
      <c r="A5926" s="6">
        <v>43053.79241248843</v>
      </c>
      <c r="B5926" s="2">
        <v>42993</v>
      </c>
      <c r="C5926" s="1" t="s">
        <v>96</v>
      </c>
      <c r="D5926" s="1">
        <v>53180</v>
      </c>
      <c r="E5926" s="1" t="s">
        <v>4417</v>
      </c>
      <c r="F5926" s="1" t="s">
        <v>98</v>
      </c>
      <c r="G5926" s="1" t="s">
        <v>99</v>
      </c>
      <c r="H5926" s="1" t="s">
        <v>109</v>
      </c>
      <c r="Q5926" s="1" t="s">
        <v>101</v>
      </c>
      <c r="R5926" s="1" t="s">
        <v>111</v>
      </c>
      <c r="S5926" s="1" t="s">
        <v>112</v>
      </c>
      <c r="T5926" s="1" t="s">
        <v>113</v>
      </c>
      <c r="U5926" s="1" t="s">
        <v>114</v>
      </c>
      <c r="Z5926" s="1" t="s">
        <v>115</v>
      </c>
      <c r="AG5926" s="1">
        <v>110</v>
      </c>
    </row>
    <row r="5927" spans="1:41">
      <c r="A5927" s="6">
        <v>43053.792894583334</v>
      </c>
      <c r="B5927" s="2">
        <v>42993</v>
      </c>
      <c r="C5927" s="1" t="s">
        <v>117</v>
      </c>
      <c r="D5927" s="1">
        <v>53180</v>
      </c>
      <c r="E5927" s="1" t="s">
        <v>4417</v>
      </c>
      <c r="F5927" s="1" t="s">
        <v>98</v>
      </c>
      <c r="G5927" s="1" t="s">
        <v>99</v>
      </c>
      <c r="H5927" s="1" t="s">
        <v>109</v>
      </c>
      <c r="K5927" s="1">
        <v>0.56000000000000005</v>
      </c>
      <c r="O5927" s="1">
        <v>0.45</v>
      </c>
      <c r="P5927" s="1" t="s">
        <v>110</v>
      </c>
      <c r="Q5927" s="1" t="s">
        <v>101</v>
      </c>
      <c r="R5927" s="1" t="s">
        <v>111</v>
      </c>
      <c r="S5927" s="1" t="s">
        <v>124</v>
      </c>
      <c r="T5927" s="1" t="s">
        <v>113</v>
      </c>
      <c r="U5927" s="1" t="s">
        <v>114</v>
      </c>
      <c r="Z5927" s="1" t="s">
        <v>115</v>
      </c>
      <c r="AD5927" s="1">
        <v>2.2999999999999998</v>
      </c>
      <c r="AF5927" s="1">
        <v>2.2999999999999998</v>
      </c>
      <c r="AG5927" s="1">
        <v>110</v>
      </c>
    </row>
    <row r="5928" spans="1:41">
      <c r="A5928" s="6">
        <v>43053.793220416672</v>
      </c>
      <c r="B5928" s="2">
        <v>42994</v>
      </c>
      <c r="C5928" s="1" t="s">
        <v>96</v>
      </c>
      <c r="D5928" s="1">
        <v>53180</v>
      </c>
      <c r="E5928" s="1" t="s">
        <v>4417</v>
      </c>
      <c r="F5928" s="1" t="s">
        <v>98</v>
      </c>
      <c r="G5928" s="1" t="s">
        <v>99</v>
      </c>
      <c r="H5928" s="1" t="s">
        <v>109</v>
      </c>
      <c r="Q5928" s="1" t="s">
        <v>101</v>
      </c>
      <c r="R5928" s="1" t="s">
        <v>111</v>
      </c>
      <c r="S5928" s="1" t="s">
        <v>124</v>
      </c>
      <c r="T5928" s="1" t="s">
        <v>113</v>
      </c>
      <c r="U5928" s="1" t="s">
        <v>114</v>
      </c>
      <c r="Z5928" s="1" t="s">
        <v>115</v>
      </c>
      <c r="AG5928" s="1">
        <v>110</v>
      </c>
    </row>
    <row r="5929" spans="1:41">
      <c r="A5929" s="6">
        <v>43053.793686342593</v>
      </c>
      <c r="B5929" s="2">
        <v>42994</v>
      </c>
      <c r="C5929" s="1" t="s">
        <v>117</v>
      </c>
      <c r="D5929" s="1">
        <v>53180</v>
      </c>
      <c r="E5929" s="1" t="s">
        <v>4417</v>
      </c>
      <c r="F5929" s="1" t="s">
        <v>98</v>
      </c>
      <c r="G5929" s="1" t="s">
        <v>99</v>
      </c>
      <c r="H5929" s="1" t="s">
        <v>109</v>
      </c>
      <c r="K5929" s="1">
        <v>0.56000000000000005</v>
      </c>
      <c r="O5929" s="1">
        <v>0.45</v>
      </c>
      <c r="P5929" s="1" t="s">
        <v>110</v>
      </c>
      <c r="Q5929" s="1" t="s">
        <v>101</v>
      </c>
      <c r="R5929" s="1" t="s">
        <v>111</v>
      </c>
      <c r="S5929" s="1" t="s">
        <v>124</v>
      </c>
      <c r="T5929" s="1" t="s">
        <v>113</v>
      </c>
      <c r="U5929" s="1" t="s">
        <v>114</v>
      </c>
      <c r="Z5929" s="1" t="s">
        <v>115</v>
      </c>
      <c r="AG5929" s="1">
        <v>110</v>
      </c>
    </row>
    <row r="5930" spans="1:41">
      <c r="A5930" s="6">
        <v>43053.794094363431</v>
      </c>
      <c r="B5930" s="2">
        <v>42995</v>
      </c>
      <c r="C5930" s="1" t="s">
        <v>96</v>
      </c>
      <c r="D5930" s="1">
        <v>53180</v>
      </c>
      <c r="E5930" s="1" t="s">
        <v>4417</v>
      </c>
      <c r="F5930" s="1" t="s">
        <v>98</v>
      </c>
      <c r="G5930" s="1" t="s">
        <v>99</v>
      </c>
      <c r="H5930" s="1" t="s">
        <v>109</v>
      </c>
      <c r="Q5930" s="1" t="s">
        <v>101</v>
      </c>
      <c r="R5930" s="1" t="s">
        <v>111</v>
      </c>
      <c r="S5930" s="1" t="s">
        <v>101</v>
      </c>
      <c r="T5930" s="1" t="s">
        <v>113</v>
      </c>
      <c r="U5930" s="1" t="s">
        <v>114</v>
      </c>
      <c r="Z5930" s="1" t="s">
        <v>115</v>
      </c>
      <c r="AG5930" s="1">
        <v>110</v>
      </c>
    </row>
    <row r="5931" spans="1:41">
      <c r="A5931" s="6">
        <v>43053.794735092597</v>
      </c>
      <c r="B5931" s="2">
        <v>42995</v>
      </c>
      <c r="C5931" s="1" t="s">
        <v>117</v>
      </c>
      <c r="D5931" s="1">
        <v>53180</v>
      </c>
      <c r="E5931" s="1" t="s">
        <v>4417</v>
      </c>
      <c r="F5931" s="1" t="s">
        <v>98</v>
      </c>
      <c r="G5931" s="1" t="s">
        <v>99</v>
      </c>
      <c r="H5931" s="1" t="s">
        <v>109</v>
      </c>
      <c r="K5931" s="1">
        <v>0.56000000000000005</v>
      </c>
      <c r="O5931" s="1">
        <v>0.45</v>
      </c>
      <c r="P5931" s="1" t="s">
        <v>110</v>
      </c>
      <c r="Q5931" s="1" t="s">
        <v>101</v>
      </c>
      <c r="R5931" s="1" t="s">
        <v>111</v>
      </c>
      <c r="S5931" s="1" t="s">
        <v>124</v>
      </c>
      <c r="T5931" s="1" t="s">
        <v>113</v>
      </c>
      <c r="U5931" s="1" t="s">
        <v>114</v>
      </c>
      <c r="Z5931" s="1" t="s">
        <v>115</v>
      </c>
      <c r="AG5931" s="1">
        <v>110</v>
      </c>
    </row>
    <row r="5932" spans="1:41">
      <c r="A5932" s="6">
        <v>43053.795114560184</v>
      </c>
      <c r="B5932" s="2">
        <v>42996</v>
      </c>
      <c r="C5932" s="1" t="s">
        <v>96</v>
      </c>
      <c r="D5932" s="1">
        <v>53180</v>
      </c>
      <c r="E5932" s="1" t="s">
        <v>4417</v>
      </c>
      <c r="F5932" s="1" t="s">
        <v>98</v>
      </c>
      <c r="G5932" s="1" t="s">
        <v>99</v>
      </c>
      <c r="H5932" s="1" t="s">
        <v>109</v>
      </c>
      <c r="Q5932" s="1" t="s">
        <v>101</v>
      </c>
      <c r="R5932" s="1" t="s">
        <v>111</v>
      </c>
      <c r="S5932" s="1" t="s">
        <v>124</v>
      </c>
      <c r="T5932" s="1" t="s">
        <v>113</v>
      </c>
      <c r="U5932" s="1" t="s">
        <v>114</v>
      </c>
      <c r="Z5932" s="1" t="s">
        <v>115</v>
      </c>
      <c r="AG5932" s="1">
        <v>110</v>
      </c>
    </row>
    <row r="5933" spans="1:41">
      <c r="A5933" s="6">
        <v>43053.795613796297</v>
      </c>
      <c r="B5933" s="2">
        <v>42996</v>
      </c>
      <c r="C5933" s="1" t="s">
        <v>117</v>
      </c>
      <c r="D5933" s="1">
        <v>53180</v>
      </c>
      <c r="E5933" s="1" t="s">
        <v>4417</v>
      </c>
      <c r="F5933" s="1" t="s">
        <v>98</v>
      </c>
      <c r="G5933" s="1" t="s">
        <v>99</v>
      </c>
      <c r="H5933" s="1" t="s">
        <v>109</v>
      </c>
      <c r="K5933" s="1">
        <v>0.56000000000000005</v>
      </c>
      <c r="O5933" s="1">
        <v>0.45</v>
      </c>
      <c r="P5933" s="1" t="s">
        <v>110</v>
      </c>
      <c r="Q5933" s="1" t="s">
        <v>101</v>
      </c>
      <c r="R5933" s="1" t="s">
        <v>111</v>
      </c>
      <c r="S5933" s="1" t="s">
        <v>124</v>
      </c>
      <c r="T5933" s="1" t="s">
        <v>113</v>
      </c>
      <c r="U5933" s="1" t="s">
        <v>114</v>
      </c>
      <c r="Z5933" s="1" t="s">
        <v>115</v>
      </c>
      <c r="AG5933" s="1">
        <v>110</v>
      </c>
    </row>
    <row r="5934" spans="1:41">
      <c r="A5934" s="6">
        <v>43053.796476307871</v>
      </c>
      <c r="B5934" s="2">
        <v>42997</v>
      </c>
      <c r="C5934" s="1" t="s">
        <v>96</v>
      </c>
      <c r="D5934" s="1">
        <v>53180</v>
      </c>
      <c r="E5934" s="1" t="s">
        <v>4417</v>
      </c>
      <c r="F5934" s="1" t="s">
        <v>98</v>
      </c>
      <c r="G5934" s="1" t="s">
        <v>99</v>
      </c>
      <c r="H5934" s="1" t="s">
        <v>109</v>
      </c>
      <c r="Q5934" s="1" t="s">
        <v>101</v>
      </c>
      <c r="R5934" s="1" t="s">
        <v>111</v>
      </c>
      <c r="S5934" s="1" t="s">
        <v>124</v>
      </c>
      <c r="T5934" s="1" t="s">
        <v>113</v>
      </c>
      <c r="U5934" s="1" t="s">
        <v>114</v>
      </c>
      <c r="Z5934" s="1" t="s">
        <v>115</v>
      </c>
      <c r="AG5934" s="1">
        <v>110</v>
      </c>
    </row>
    <row r="5935" spans="1:41" ht="25.5">
      <c r="A5935" s="6">
        <v>43053.796838449074</v>
      </c>
      <c r="B5935" s="2">
        <v>42997</v>
      </c>
      <c r="C5935" s="1" t="s">
        <v>117</v>
      </c>
      <c r="D5935" s="1">
        <v>53180</v>
      </c>
      <c r="E5935" s="1" t="s">
        <v>4417</v>
      </c>
      <c r="F5935" s="1" t="s">
        <v>98</v>
      </c>
      <c r="G5935" s="1" t="s">
        <v>99</v>
      </c>
      <c r="H5935" s="1" t="s">
        <v>109</v>
      </c>
      <c r="Q5935" s="1" t="s">
        <v>101</v>
      </c>
      <c r="R5935" s="1" t="s">
        <v>111</v>
      </c>
      <c r="S5935" s="1" t="s">
        <v>112</v>
      </c>
      <c r="U5935" s="1" t="s">
        <v>114</v>
      </c>
      <c r="Z5935" s="1" t="s">
        <v>115</v>
      </c>
      <c r="AL5935" s="1" t="s">
        <v>535</v>
      </c>
    </row>
    <row r="5936" spans="1:41" ht="25.5">
      <c r="A5936" s="6">
        <v>43053.797572777781</v>
      </c>
      <c r="B5936" s="2">
        <v>42998</v>
      </c>
      <c r="C5936" s="1" t="s">
        <v>96</v>
      </c>
      <c r="D5936" s="1">
        <v>53180</v>
      </c>
      <c r="E5936" s="1" t="s">
        <v>4417</v>
      </c>
      <c r="F5936" s="1" t="s">
        <v>98</v>
      </c>
      <c r="G5936" s="1" t="s">
        <v>99</v>
      </c>
      <c r="H5936" s="1" t="s">
        <v>109</v>
      </c>
      <c r="Q5936" s="1" t="s">
        <v>101</v>
      </c>
      <c r="R5936" s="1" t="s">
        <v>111</v>
      </c>
      <c r="S5936" s="1" t="s">
        <v>112</v>
      </c>
      <c r="U5936" s="1" t="s">
        <v>114</v>
      </c>
      <c r="Z5936" s="1" t="s">
        <v>115</v>
      </c>
    </row>
    <row r="5937" spans="1:40" ht="25.5">
      <c r="A5937" s="6">
        <v>43053.797878657409</v>
      </c>
      <c r="B5937" s="2">
        <v>42998</v>
      </c>
      <c r="C5937" s="1" t="s">
        <v>117</v>
      </c>
      <c r="D5937" s="1">
        <v>53180</v>
      </c>
      <c r="E5937" s="1" t="s">
        <v>4417</v>
      </c>
      <c r="F5937" s="1" t="s">
        <v>98</v>
      </c>
      <c r="G5937" s="1" t="s">
        <v>99</v>
      </c>
      <c r="H5937" s="1" t="s">
        <v>109</v>
      </c>
      <c r="Q5937" s="1" t="s">
        <v>101</v>
      </c>
      <c r="R5937" s="1" t="s">
        <v>111</v>
      </c>
      <c r="S5937" s="1" t="s">
        <v>112</v>
      </c>
      <c r="U5937" s="1" t="s">
        <v>114</v>
      </c>
      <c r="Z5937" s="1" t="s">
        <v>115</v>
      </c>
      <c r="AL5937" s="1" t="s">
        <v>535</v>
      </c>
    </row>
    <row r="5938" spans="1:40" ht="25.5">
      <c r="A5938" s="6">
        <v>43053.798130532407</v>
      </c>
      <c r="B5938" s="2">
        <v>42999</v>
      </c>
      <c r="C5938" s="1" t="s">
        <v>96</v>
      </c>
      <c r="D5938" s="1">
        <v>53180</v>
      </c>
      <c r="E5938" s="1" t="s">
        <v>4417</v>
      </c>
      <c r="F5938" s="1" t="s">
        <v>98</v>
      </c>
      <c r="G5938" s="1" t="s">
        <v>99</v>
      </c>
      <c r="H5938" s="1" t="s">
        <v>109</v>
      </c>
      <c r="Q5938" s="1" t="s">
        <v>101</v>
      </c>
      <c r="R5938" s="1" t="s">
        <v>111</v>
      </c>
      <c r="S5938" s="1" t="s">
        <v>112</v>
      </c>
      <c r="U5938" s="1" t="s">
        <v>114</v>
      </c>
      <c r="Z5938" s="1" t="s">
        <v>115</v>
      </c>
    </row>
    <row r="5939" spans="1:40">
      <c r="A5939" s="6">
        <v>43053.798648761571</v>
      </c>
      <c r="B5939" s="2">
        <v>42999</v>
      </c>
      <c r="C5939" s="1" t="s">
        <v>117</v>
      </c>
      <c r="D5939" s="1">
        <v>53180</v>
      </c>
      <c r="E5939" s="1" t="s">
        <v>4417</v>
      </c>
      <c r="F5939" s="1" t="s">
        <v>98</v>
      </c>
      <c r="G5939" s="1" t="s">
        <v>99</v>
      </c>
      <c r="H5939" s="1" t="s">
        <v>109</v>
      </c>
      <c r="Q5939" s="1" t="s">
        <v>101</v>
      </c>
      <c r="R5939" s="1" t="s">
        <v>111</v>
      </c>
      <c r="S5939" s="1" t="s">
        <v>101</v>
      </c>
      <c r="U5939" s="1" t="s">
        <v>114</v>
      </c>
      <c r="Z5939" s="1" t="s">
        <v>115</v>
      </c>
      <c r="AL5939" s="1" t="s">
        <v>535</v>
      </c>
    </row>
    <row r="5940" spans="1:40" ht="25.5">
      <c r="A5940" s="6">
        <v>43053.798923368056</v>
      </c>
      <c r="B5940" s="2">
        <v>43000</v>
      </c>
      <c r="C5940" s="1" t="s">
        <v>96</v>
      </c>
      <c r="D5940" s="1">
        <v>53180</v>
      </c>
      <c r="E5940" s="1" t="s">
        <v>4417</v>
      </c>
      <c r="F5940" s="1" t="s">
        <v>98</v>
      </c>
      <c r="G5940" s="1" t="s">
        <v>99</v>
      </c>
      <c r="H5940" s="1" t="s">
        <v>109</v>
      </c>
      <c r="Q5940" s="1" t="s">
        <v>101</v>
      </c>
      <c r="R5940" s="1" t="s">
        <v>111</v>
      </c>
      <c r="S5940" s="1" t="s">
        <v>112</v>
      </c>
      <c r="U5940" s="1" t="s">
        <v>114</v>
      </c>
      <c r="Z5940" s="1" t="s">
        <v>115</v>
      </c>
    </row>
    <row r="5941" spans="1:40" ht="25.5">
      <c r="A5941" s="6">
        <v>43053.79923149306</v>
      </c>
      <c r="B5941" s="2">
        <v>43000</v>
      </c>
      <c r="C5941" s="1" t="s">
        <v>117</v>
      </c>
      <c r="D5941" s="1">
        <v>53180</v>
      </c>
      <c r="E5941" s="1" t="s">
        <v>4417</v>
      </c>
      <c r="F5941" s="1" t="s">
        <v>98</v>
      </c>
      <c r="G5941" s="1" t="s">
        <v>99</v>
      </c>
      <c r="H5941" s="1" t="s">
        <v>109</v>
      </c>
      <c r="Q5941" s="1" t="s">
        <v>101</v>
      </c>
      <c r="R5941" s="1" t="s">
        <v>111</v>
      </c>
      <c r="S5941" s="1" t="s">
        <v>112</v>
      </c>
      <c r="U5941" s="1" t="s">
        <v>114</v>
      </c>
      <c r="Z5941" s="1" t="s">
        <v>115</v>
      </c>
      <c r="AL5941" s="1" t="s">
        <v>535</v>
      </c>
    </row>
    <row r="5942" spans="1:40">
      <c r="A5942" s="6">
        <v>43053.799561284723</v>
      </c>
      <c r="B5942" s="2">
        <v>43001</v>
      </c>
      <c r="C5942" s="1" t="s">
        <v>96</v>
      </c>
      <c r="D5942" s="1">
        <v>53180</v>
      </c>
      <c r="E5942" s="1" t="s">
        <v>4417</v>
      </c>
      <c r="F5942" s="1" t="s">
        <v>98</v>
      </c>
      <c r="G5942" s="1" t="s">
        <v>99</v>
      </c>
      <c r="H5942" s="1" t="s">
        <v>109</v>
      </c>
      <c r="Q5942" s="1" t="s">
        <v>101</v>
      </c>
      <c r="R5942" s="1" t="s">
        <v>111</v>
      </c>
      <c r="S5942" s="1" t="s">
        <v>124</v>
      </c>
      <c r="U5942" s="1" t="s">
        <v>114</v>
      </c>
      <c r="Z5942" s="1" t="s">
        <v>115</v>
      </c>
      <c r="AK5942" s="1" t="s">
        <v>6557</v>
      </c>
    </row>
    <row r="5943" spans="1:40" ht="25.5">
      <c r="A5943" s="6">
        <v>43053.78086914352</v>
      </c>
      <c r="B5943" s="2">
        <v>42991</v>
      </c>
      <c r="C5943" s="1" t="s">
        <v>117</v>
      </c>
      <c r="D5943" s="1">
        <v>53183</v>
      </c>
      <c r="E5943" s="1" t="s">
        <v>4124</v>
      </c>
      <c r="F5943" s="1" t="s">
        <v>98</v>
      </c>
      <c r="G5943" s="1" t="s">
        <v>99</v>
      </c>
      <c r="H5943" s="1" t="s">
        <v>100</v>
      </c>
      <c r="J5943" s="1" t="s">
        <v>115</v>
      </c>
      <c r="K5943" s="1">
        <v>0.37</v>
      </c>
      <c r="O5943" s="1">
        <v>0.3</v>
      </c>
      <c r="P5943" s="1" t="s">
        <v>110</v>
      </c>
      <c r="Q5943" s="1" t="s">
        <v>101</v>
      </c>
      <c r="R5943" s="1" t="s">
        <v>111</v>
      </c>
      <c r="S5943" s="1" t="s">
        <v>101</v>
      </c>
      <c r="T5943" s="1" t="s">
        <v>113</v>
      </c>
      <c r="U5943" s="1" t="s">
        <v>114</v>
      </c>
      <c r="Z5943" s="1" t="s">
        <v>115</v>
      </c>
      <c r="AD5943" s="1">
        <v>1.48</v>
      </c>
      <c r="AF5943" s="1">
        <v>1.48</v>
      </c>
      <c r="AG5943" s="1">
        <v>75</v>
      </c>
      <c r="AL5943" s="1" t="s">
        <v>6558</v>
      </c>
    </row>
    <row r="5944" spans="1:40" ht="25.5">
      <c r="A5944" s="6">
        <v>43053.781427476853</v>
      </c>
      <c r="B5944" s="2">
        <v>42992</v>
      </c>
      <c r="C5944" s="1" t="s">
        <v>96</v>
      </c>
      <c r="D5944" s="1">
        <v>53183</v>
      </c>
      <c r="E5944" s="1" t="s">
        <v>4124</v>
      </c>
      <c r="F5944" s="1" t="s">
        <v>98</v>
      </c>
      <c r="G5944" s="1" t="s">
        <v>99</v>
      </c>
      <c r="H5944" s="1" t="s">
        <v>100</v>
      </c>
      <c r="Q5944" s="1" t="s">
        <v>101</v>
      </c>
      <c r="R5944" s="1" t="s">
        <v>122</v>
      </c>
      <c r="S5944" s="1" t="s">
        <v>133</v>
      </c>
      <c r="T5944" s="1" t="s">
        <v>113</v>
      </c>
      <c r="U5944" s="1" t="s">
        <v>141</v>
      </c>
      <c r="Z5944" s="1" t="s">
        <v>115</v>
      </c>
      <c r="AG5944" s="1">
        <v>75</v>
      </c>
    </row>
    <row r="5945" spans="1:40" ht="38.25">
      <c r="A5945" s="6">
        <v>43053.782408900464</v>
      </c>
      <c r="B5945" s="2">
        <v>42992</v>
      </c>
      <c r="C5945" s="1" t="s">
        <v>117</v>
      </c>
      <c r="D5945" s="1">
        <v>53183</v>
      </c>
      <c r="E5945" s="1" t="s">
        <v>4124</v>
      </c>
      <c r="F5945" s="1" t="s">
        <v>98</v>
      </c>
      <c r="G5945" s="1" t="s">
        <v>99</v>
      </c>
      <c r="H5945" s="1" t="s">
        <v>100</v>
      </c>
      <c r="K5945" s="1">
        <v>0.37</v>
      </c>
      <c r="O5945" s="1">
        <v>0.3</v>
      </c>
      <c r="P5945" s="1" t="s">
        <v>110</v>
      </c>
      <c r="Q5945" s="1" t="s">
        <v>101</v>
      </c>
      <c r="R5945" s="1" t="s">
        <v>122</v>
      </c>
      <c r="S5945" s="1" t="s">
        <v>112</v>
      </c>
      <c r="T5945" s="1" t="s">
        <v>5552</v>
      </c>
      <c r="U5945" s="1" t="s">
        <v>141</v>
      </c>
      <c r="V5945" s="1">
        <v>32</v>
      </c>
      <c r="W5945" s="1">
        <v>130</v>
      </c>
      <c r="X5945" s="1">
        <v>6</v>
      </c>
      <c r="Z5945" s="1" t="s">
        <v>115</v>
      </c>
      <c r="AD5945" s="1">
        <v>1.48</v>
      </c>
      <c r="AE5945" s="1">
        <v>1.48</v>
      </c>
      <c r="AG5945" s="1">
        <v>75</v>
      </c>
      <c r="AM5945" s="1">
        <v>15</v>
      </c>
    </row>
    <row r="5946" spans="1:40" ht="25.5">
      <c r="A5946" s="6">
        <v>43053.782828506941</v>
      </c>
      <c r="B5946" s="2">
        <v>42993</v>
      </c>
      <c r="C5946" s="1" t="s">
        <v>96</v>
      </c>
      <c r="D5946" s="1">
        <v>53183</v>
      </c>
      <c r="E5946" s="1" t="s">
        <v>4124</v>
      </c>
      <c r="F5946" s="1" t="s">
        <v>98</v>
      </c>
      <c r="G5946" s="1" t="s">
        <v>99</v>
      </c>
      <c r="H5946" s="1" t="s">
        <v>100</v>
      </c>
      <c r="Q5946" s="1" t="s">
        <v>101</v>
      </c>
      <c r="R5946" s="1" t="s">
        <v>102</v>
      </c>
      <c r="S5946" s="1" t="s">
        <v>101</v>
      </c>
      <c r="T5946" s="1" t="s">
        <v>5566</v>
      </c>
      <c r="U5946" s="1" t="s">
        <v>141</v>
      </c>
      <c r="Z5946" s="1" t="s">
        <v>33</v>
      </c>
      <c r="AM5946" s="1">
        <v>15</v>
      </c>
    </row>
    <row r="5947" spans="1:40" ht="38.25">
      <c r="A5947" s="6">
        <v>43053.783602303243</v>
      </c>
      <c r="B5947" s="2">
        <v>42993</v>
      </c>
      <c r="C5947" s="1" t="s">
        <v>117</v>
      </c>
      <c r="D5947" s="1">
        <v>53183</v>
      </c>
      <c r="E5947" s="1" t="s">
        <v>4124</v>
      </c>
      <c r="F5947" s="1" t="s">
        <v>98</v>
      </c>
      <c r="G5947" s="1" t="s">
        <v>99</v>
      </c>
      <c r="H5947" s="1" t="s">
        <v>100</v>
      </c>
      <c r="K5947" s="1">
        <v>0.37</v>
      </c>
      <c r="O5947" s="1">
        <v>0.3</v>
      </c>
      <c r="P5947" s="1" t="s">
        <v>110</v>
      </c>
      <c r="Q5947" s="1" t="s">
        <v>101</v>
      </c>
      <c r="R5947" s="1" t="s">
        <v>122</v>
      </c>
      <c r="S5947" s="1" t="s">
        <v>133</v>
      </c>
      <c r="T5947" s="1" t="s">
        <v>5552</v>
      </c>
      <c r="U5947" s="1" t="s">
        <v>114</v>
      </c>
      <c r="Z5947" s="1" t="s">
        <v>33</v>
      </c>
      <c r="AD5947" s="1">
        <v>1.48</v>
      </c>
      <c r="AF5947" s="1">
        <v>1.48</v>
      </c>
      <c r="AG5947" s="1">
        <v>75</v>
      </c>
      <c r="AM5947" s="1">
        <v>15</v>
      </c>
    </row>
    <row r="5948" spans="1:40" ht="25.5">
      <c r="A5948" s="6">
        <v>43053.784413194444</v>
      </c>
      <c r="B5948" s="2">
        <v>42994</v>
      </c>
      <c r="C5948" s="1" t="s">
        <v>96</v>
      </c>
      <c r="D5948" s="1">
        <v>53183</v>
      </c>
      <c r="E5948" s="1" t="s">
        <v>4124</v>
      </c>
      <c r="F5948" s="1" t="s">
        <v>98</v>
      </c>
      <c r="G5948" s="1" t="s">
        <v>99</v>
      </c>
      <c r="H5948" s="1" t="s">
        <v>109</v>
      </c>
      <c r="Q5948" s="1" t="s">
        <v>101</v>
      </c>
      <c r="R5948" s="1" t="s">
        <v>102</v>
      </c>
      <c r="S5948" s="1" t="s">
        <v>103</v>
      </c>
      <c r="T5948" s="1" t="s">
        <v>113</v>
      </c>
      <c r="U5948" s="1" t="s">
        <v>141</v>
      </c>
      <c r="Z5948" s="1" t="s">
        <v>33</v>
      </c>
      <c r="AG5948" s="1">
        <v>75</v>
      </c>
    </row>
    <row r="5949" spans="1:40">
      <c r="A5949" s="6">
        <v>43053.784979583332</v>
      </c>
      <c r="B5949" s="2">
        <v>42994</v>
      </c>
      <c r="C5949" s="1" t="s">
        <v>117</v>
      </c>
      <c r="D5949" s="1">
        <v>53183</v>
      </c>
      <c r="E5949" s="1" t="s">
        <v>4124</v>
      </c>
      <c r="F5949" s="1" t="s">
        <v>98</v>
      </c>
      <c r="G5949" s="1" t="s">
        <v>99</v>
      </c>
      <c r="H5949" s="1" t="s">
        <v>109</v>
      </c>
      <c r="K5949" s="1">
        <v>0.37</v>
      </c>
      <c r="Q5949" s="1" t="s">
        <v>101</v>
      </c>
      <c r="R5949" s="1" t="s">
        <v>111</v>
      </c>
      <c r="S5949" s="1" t="s">
        <v>124</v>
      </c>
      <c r="T5949" s="1" t="s">
        <v>113</v>
      </c>
      <c r="U5949" s="1" t="s">
        <v>141</v>
      </c>
      <c r="Z5949" s="1" t="s">
        <v>115</v>
      </c>
      <c r="AG5949" s="1">
        <v>75</v>
      </c>
      <c r="AN5949" s="1">
        <v>2</v>
      </c>
    </row>
    <row r="5950" spans="1:40" ht="25.5">
      <c r="A5950" s="6">
        <v>43053.785635601853</v>
      </c>
      <c r="B5950" s="2">
        <v>42995</v>
      </c>
      <c r="C5950" s="1" t="s">
        <v>96</v>
      </c>
      <c r="D5950" s="1">
        <v>53183</v>
      </c>
      <c r="E5950" s="1" t="s">
        <v>4124</v>
      </c>
      <c r="F5950" s="1" t="s">
        <v>98</v>
      </c>
      <c r="G5950" s="1" t="s">
        <v>99</v>
      </c>
      <c r="H5950" s="1" t="s">
        <v>109</v>
      </c>
      <c r="Q5950" s="1" t="s">
        <v>101</v>
      </c>
      <c r="R5950" s="1" t="s">
        <v>122</v>
      </c>
      <c r="S5950" s="1" t="s">
        <v>133</v>
      </c>
      <c r="T5950" s="1" t="s">
        <v>113</v>
      </c>
      <c r="U5950" s="1" t="s">
        <v>141</v>
      </c>
      <c r="Z5950" s="1" t="s">
        <v>33</v>
      </c>
      <c r="AG5950" s="1">
        <v>75</v>
      </c>
      <c r="AN5950" s="1">
        <v>2</v>
      </c>
    </row>
    <row r="5951" spans="1:40" ht="25.5">
      <c r="A5951" s="6">
        <v>43053.786174247682</v>
      </c>
      <c r="B5951" s="2">
        <v>42995</v>
      </c>
      <c r="C5951" s="1" t="s">
        <v>117</v>
      </c>
      <c r="D5951" s="1">
        <v>53183</v>
      </c>
      <c r="E5951" s="1" t="s">
        <v>4124</v>
      </c>
      <c r="F5951" s="1" t="s">
        <v>98</v>
      </c>
      <c r="G5951" s="1" t="s">
        <v>99</v>
      </c>
      <c r="H5951" s="1" t="s">
        <v>109</v>
      </c>
      <c r="K5951" s="1">
        <v>0.37</v>
      </c>
      <c r="O5951" s="1">
        <v>0.3</v>
      </c>
      <c r="P5951" s="1" t="s">
        <v>110</v>
      </c>
      <c r="Q5951" s="1" t="s">
        <v>101</v>
      </c>
      <c r="R5951" s="1" t="s">
        <v>111</v>
      </c>
      <c r="S5951" s="1" t="s">
        <v>103</v>
      </c>
      <c r="T5951" s="1" t="s">
        <v>113</v>
      </c>
      <c r="U5951" s="1" t="s">
        <v>114</v>
      </c>
      <c r="Z5951" s="1" t="s">
        <v>115</v>
      </c>
      <c r="AG5951" s="1">
        <v>75</v>
      </c>
      <c r="AN5951" s="1">
        <v>2</v>
      </c>
    </row>
    <row r="5952" spans="1:40" ht="25.5">
      <c r="A5952" s="6">
        <v>43053.786662256942</v>
      </c>
      <c r="B5952" s="2">
        <v>42996</v>
      </c>
      <c r="C5952" s="1" t="s">
        <v>96</v>
      </c>
      <c r="D5952" s="1">
        <v>53183</v>
      </c>
      <c r="E5952" s="1" t="s">
        <v>4124</v>
      </c>
      <c r="F5952" s="1" t="s">
        <v>98</v>
      </c>
      <c r="G5952" s="1" t="s">
        <v>99</v>
      </c>
      <c r="H5952" s="1" t="s">
        <v>109</v>
      </c>
      <c r="Q5952" s="1" t="s">
        <v>101</v>
      </c>
      <c r="R5952" s="1" t="s">
        <v>111</v>
      </c>
      <c r="S5952" s="1" t="s">
        <v>112</v>
      </c>
      <c r="T5952" s="1" t="s">
        <v>113</v>
      </c>
      <c r="U5952" s="1" t="s">
        <v>114</v>
      </c>
      <c r="Z5952" s="1" t="s">
        <v>115</v>
      </c>
      <c r="AG5952" s="1">
        <v>75</v>
      </c>
      <c r="AN5952" s="1">
        <v>2</v>
      </c>
    </row>
    <row r="5953" spans="1:41" ht="25.5">
      <c r="A5953" s="6">
        <v>43053.78796021991</v>
      </c>
      <c r="B5953" s="2">
        <v>42996</v>
      </c>
      <c r="C5953" s="1" t="s">
        <v>117</v>
      </c>
      <c r="D5953" s="1">
        <v>53183</v>
      </c>
      <c r="E5953" s="1" t="s">
        <v>4124</v>
      </c>
      <c r="F5953" s="1" t="s">
        <v>98</v>
      </c>
      <c r="G5953" s="1" t="s">
        <v>99</v>
      </c>
      <c r="H5953" s="1" t="s">
        <v>109</v>
      </c>
      <c r="Q5953" s="1" t="s">
        <v>101</v>
      </c>
      <c r="R5953" s="1" t="s">
        <v>122</v>
      </c>
      <c r="S5953" s="1" t="s">
        <v>112</v>
      </c>
      <c r="U5953" s="1" t="s">
        <v>114</v>
      </c>
      <c r="Z5953" s="1" t="s">
        <v>115</v>
      </c>
      <c r="AL5953" s="1" t="s">
        <v>317</v>
      </c>
      <c r="AN5953" s="1">
        <v>2</v>
      </c>
    </row>
    <row r="5954" spans="1:41">
      <c r="A5954" s="6">
        <v>43053.78836958333</v>
      </c>
      <c r="B5954" s="2">
        <v>42997</v>
      </c>
      <c r="C5954" s="1" t="s">
        <v>96</v>
      </c>
      <c r="D5954" s="1">
        <v>53183</v>
      </c>
      <c r="E5954" s="1" t="s">
        <v>4124</v>
      </c>
      <c r="F5954" s="1" t="s">
        <v>98</v>
      </c>
      <c r="G5954" s="1" t="s">
        <v>99</v>
      </c>
      <c r="H5954" s="1" t="s">
        <v>109</v>
      </c>
      <c r="Q5954" s="1" t="s">
        <v>101</v>
      </c>
      <c r="R5954" s="1" t="s">
        <v>111</v>
      </c>
      <c r="S5954" s="1" t="s">
        <v>101</v>
      </c>
      <c r="U5954" s="1" t="s">
        <v>114</v>
      </c>
      <c r="Z5954" s="1" t="s">
        <v>115</v>
      </c>
      <c r="AN5954" s="1">
        <v>2</v>
      </c>
    </row>
    <row r="5955" spans="1:41" ht="25.5">
      <c r="A5955" s="6">
        <v>43053.788922951389</v>
      </c>
      <c r="B5955" s="2">
        <v>42997</v>
      </c>
      <c r="C5955" s="1" t="s">
        <v>117</v>
      </c>
      <c r="D5955" s="1">
        <v>53183</v>
      </c>
      <c r="E5955" s="1" t="s">
        <v>4124</v>
      </c>
      <c r="F5955" s="1" t="s">
        <v>98</v>
      </c>
      <c r="G5955" s="1" t="s">
        <v>99</v>
      </c>
      <c r="H5955" s="1" t="s">
        <v>109</v>
      </c>
      <c r="Q5955" s="1" t="s">
        <v>101</v>
      </c>
      <c r="R5955" s="1" t="s">
        <v>111</v>
      </c>
      <c r="S5955" s="1" t="s">
        <v>112</v>
      </c>
      <c r="U5955" s="1" t="s">
        <v>114</v>
      </c>
      <c r="Z5955" s="1" t="s">
        <v>115</v>
      </c>
      <c r="AL5955" s="1" t="s">
        <v>317</v>
      </c>
      <c r="AN5955" s="1">
        <v>2</v>
      </c>
    </row>
    <row r="5956" spans="1:41" ht="25.5">
      <c r="A5956" s="6">
        <v>43053.789328726853</v>
      </c>
      <c r="B5956" s="2">
        <v>42998</v>
      </c>
      <c r="C5956" s="1" t="s">
        <v>96</v>
      </c>
      <c r="D5956" s="1">
        <v>53183</v>
      </c>
      <c r="E5956" s="1" t="s">
        <v>4124</v>
      </c>
      <c r="F5956" s="1" t="s">
        <v>98</v>
      </c>
      <c r="G5956" s="1" t="s">
        <v>99</v>
      </c>
      <c r="H5956" s="1" t="s">
        <v>109</v>
      </c>
      <c r="Q5956" s="1" t="s">
        <v>101</v>
      </c>
      <c r="R5956" s="1" t="s">
        <v>111</v>
      </c>
      <c r="S5956" s="1" t="s">
        <v>112</v>
      </c>
      <c r="U5956" s="1" t="s">
        <v>114</v>
      </c>
      <c r="Z5956" s="1" t="s">
        <v>115</v>
      </c>
      <c r="AK5956" s="1" t="s">
        <v>116</v>
      </c>
      <c r="AN5956" s="1">
        <v>2</v>
      </c>
    </row>
    <row r="5957" spans="1:41" ht="25.5">
      <c r="A5957" s="6">
        <v>42995.669706655091</v>
      </c>
      <c r="B5957" s="2">
        <v>42993</v>
      </c>
      <c r="C5957" s="1" t="s">
        <v>96</v>
      </c>
      <c r="D5957" s="1">
        <v>53356</v>
      </c>
      <c r="E5957" s="1" t="s">
        <v>3855</v>
      </c>
      <c r="F5957" s="1" t="s">
        <v>98</v>
      </c>
      <c r="G5957" s="1" t="s">
        <v>177</v>
      </c>
      <c r="H5957" s="1" t="s">
        <v>207</v>
      </c>
      <c r="K5957" s="1">
        <v>0.18</v>
      </c>
      <c r="O5957" s="1">
        <v>0.14000000000000001</v>
      </c>
      <c r="P5957" s="1" t="s">
        <v>110</v>
      </c>
      <c r="Q5957" s="1" t="s">
        <v>101</v>
      </c>
      <c r="R5957" s="1" t="s">
        <v>102</v>
      </c>
      <c r="S5957" s="1" t="s">
        <v>103</v>
      </c>
      <c r="T5957" s="1" t="s">
        <v>6563</v>
      </c>
      <c r="U5957" s="1" t="s">
        <v>105</v>
      </c>
      <c r="V5957" s="1">
        <v>38</v>
      </c>
      <c r="W5957" s="1">
        <v>112</v>
      </c>
      <c r="X5957" s="1">
        <v>5</v>
      </c>
      <c r="Z5957" s="1" t="s">
        <v>33</v>
      </c>
      <c r="AG5957" s="1">
        <v>35</v>
      </c>
      <c r="AL5957" s="1" t="s">
        <v>6564</v>
      </c>
      <c r="AM5957" s="1">
        <v>10</v>
      </c>
    </row>
    <row r="5958" spans="1:41" ht="25.5">
      <c r="A5958" s="6">
        <v>42995.670987048608</v>
      </c>
      <c r="B5958" s="2">
        <v>42993</v>
      </c>
      <c r="C5958" s="1" t="s">
        <v>117</v>
      </c>
      <c r="D5958" s="1">
        <v>53356</v>
      </c>
      <c r="E5958" s="1" t="s">
        <v>3855</v>
      </c>
      <c r="F5958" s="1" t="s">
        <v>98</v>
      </c>
      <c r="G5958" s="1" t="s">
        <v>177</v>
      </c>
      <c r="H5958" s="1" t="s">
        <v>207</v>
      </c>
      <c r="Q5958" s="1" t="s">
        <v>101</v>
      </c>
      <c r="R5958" s="1" t="s">
        <v>102</v>
      </c>
      <c r="S5958" s="1" t="s">
        <v>101</v>
      </c>
      <c r="T5958" s="1" t="s">
        <v>6565</v>
      </c>
      <c r="U5958" s="1" t="s">
        <v>351</v>
      </c>
      <c r="Z5958" s="1" t="s">
        <v>33</v>
      </c>
      <c r="AD5958" s="1">
        <v>0.7</v>
      </c>
      <c r="AM5958" s="1">
        <v>10</v>
      </c>
    </row>
    <row r="5959" spans="1:41" ht="25.5">
      <c r="A5959" s="6">
        <v>42995.672232326389</v>
      </c>
      <c r="B5959" s="2">
        <v>42994</v>
      </c>
      <c r="C5959" s="1" t="s">
        <v>96</v>
      </c>
      <c r="D5959" s="1">
        <v>53356</v>
      </c>
      <c r="E5959" s="1" t="s">
        <v>3855</v>
      </c>
      <c r="F5959" s="1" t="s">
        <v>98</v>
      </c>
      <c r="G5959" s="1" t="s">
        <v>99</v>
      </c>
      <c r="H5959" s="1" t="s">
        <v>100</v>
      </c>
      <c r="K5959" s="1">
        <v>0.18</v>
      </c>
      <c r="O5959" s="1">
        <v>0.18</v>
      </c>
      <c r="P5959" s="1" t="s">
        <v>110</v>
      </c>
      <c r="Q5959" s="1" t="s">
        <v>101</v>
      </c>
      <c r="R5959" s="1" t="s">
        <v>102</v>
      </c>
      <c r="S5959" s="1" t="s">
        <v>101</v>
      </c>
      <c r="T5959" s="1" t="s">
        <v>6563</v>
      </c>
      <c r="U5959" s="1" t="s">
        <v>193</v>
      </c>
      <c r="Z5959" s="1" t="s">
        <v>115</v>
      </c>
      <c r="AG5959" s="1">
        <v>35</v>
      </c>
      <c r="AM5959" s="1">
        <v>10</v>
      </c>
    </row>
    <row r="5960" spans="1:41" ht="25.5">
      <c r="A5960" s="6">
        <v>42995.673084016205</v>
      </c>
      <c r="B5960" s="2">
        <v>42994</v>
      </c>
      <c r="C5960" s="1" t="s">
        <v>117</v>
      </c>
      <c r="D5960" s="1">
        <v>53356</v>
      </c>
      <c r="E5960" s="1" t="s">
        <v>3855</v>
      </c>
      <c r="F5960" s="1" t="s">
        <v>98</v>
      </c>
      <c r="G5960" s="1" t="s">
        <v>99</v>
      </c>
      <c r="H5960" s="1" t="s">
        <v>100</v>
      </c>
      <c r="J5960" s="8"/>
      <c r="Q5960" s="1" t="s">
        <v>121</v>
      </c>
      <c r="R5960" s="1" t="s">
        <v>102</v>
      </c>
      <c r="S5960" s="1" t="s">
        <v>103</v>
      </c>
      <c r="T5960" s="1" t="s">
        <v>6565</v>
      </c>
      <c r="U5960" s="1" t="s">
        <v>193</v>
      </c>
      <c r="Z5960" s="1" t="s">
        <v>115</v>
      </c>
      <c r="AB5960" s="1">
        <v>40</v>
      </c>
      <c r="AD5960" s="1">
        <v>0.7</v>
      </c>
      <c r="AM5960" s="1">
        <v>7</v>
      </c>
      <c r="AO5960" s="1">
        <v>10</v>
      </c>
    </row>
    <row r="5961" spans="1:41" ht="25.5">
      <c r="A5961" s="6">
        <v>43004.601682071763</v>
      </c>
      <c r="B5961" s="2">
        <v>42993</v>
      </c>
      <c r="C5961" s="1" t="s">
        <v>96</v>
      </c>
      <c r="D5961" s="1">
        <v>53357</v>
      </c>
      <c r="E5961" s="1" t="s">
        <v>3924</v>
      </c>
      <c r="F5961" s="1" t="s">
        <v>98</v>
      </c>
      <c r="G5961" s="1" t="s">
        <v>99</v>
      </c>
      <c r="H5961" s="1" t="s">
        <v>100</v>
      </c>
      <c r="K5961" s="1">
        <v>0.18</v>
      </c>
      <c r="O5961" s="1">
        <v>0.14000000000000001</v>
      </c>
      <c r="P5961" s="1" t="s">
        <v>110</v>
      </c>
      <c r="Q5961" s="1" t="s">
        <v>101</v>
      </c>
      <c r="R5961" s="1" t="s">
        <v>102</v>
      </c>
      <c r="S5961" s="1" t="s">
        <v>103</v>
      </c>
      <c r="T5961" s="1" t="s">
        <v>6214</v>
      </c>
      <c r="U5961" s="1" t="s">
        <v>114</v>
      </c>
      <c r="Z5961" s="1" t="s">
        <v>33</v>
      </c>
      <c r="AG5961" s="1">
        <v>35</v>
      </c>
      <c r="AL5961" s="1" t="s">
        <v>6570</v>
      </c>
      <c r="AM5961" s="1">
        <v>10</v>
      </c>
    </row>
    <row r="5962" spans="1:41" ht="25.5">
      <c r="A5962" s="6">
        <v>43004.791151307872</v>
      </c>
      <c r="B5962" s="2">
        <v>42993</v>
      </c>
      <c r="C5962" s="1" t="s">
        <v>117</v>
      </c>
      <c r="D5962" s="1">
        <v>53357</v>
      </c>
      <c r="E5962" s="1" t="s">
        <v>3924</v>
      </c>
      <c r="F5962" s="1" t="s">
        <v>303</v>
      </c>
      <c r="G5962" s="1" t="s">
        <v>304</v>
      </c>
      <c r="H5962" s="1" t="s">
        <v>100</v>
      </c>
      <c r="Q5962" s="1" t="s">
        <v>101</v>
      </c>
      <c r="R5962" s="1" t="s">
        <v>102</v>
      </c>
      <c r="S5962" s="1" t="s">
        <v>103</v>
      </c>
      <c r="T5962" s="1" t="s">
        <v>6214</v>
      </c>
      <c r="U5962" s="1" t="s">
        <v>193</v>
      </c>
      <c r="Z5962" s="1" t="s">
        <v>115</v>
      </c>
      <c r="AD5962" s="1">
        <v>0.7</v>
      </c>
      <c r="AM5962" s="1">
        <v>10</v>
      </c>
    </row>
    <row r="5963" spans="1:41" ht="25.5">
      <c r="A5963" s="6">
        <v>43017.708513229169</v>
      </c>
      <c r="B5963" s="2">
        <v>42994</v>
      </c>
      <c r="C5963" s="1" t="s">
        <v>96</v>
      </c>
      <c r="D5963" s="1">
        <v>53357</v>
      </c>
      <c r="E5963" s="1" t="s">
        <v>3924</v>
      </c>
      <c r="F5963" s="1" t="s">
        <v>303</v>
      </c>
      <c r="G5963" s="1" t="s">
        <v>177</v>
      </c>
      <c r="H5963" s="1" t="s">
        <v>100</v>
      </c>
      <c r="K5963" s="1">
        <v>0.18</v>
      </c>
      <c r="O5963" s="1">
        <v>0.14000000000000001</v>
      </c>
      <c r="P5963" s="1" t="s">
        <v>110</v>
      </c>
      <c r="Q5963" s="1" t="s">
        <v>121</v>
      </c>
      <c r="R5963" s="1" t="s">
        <v>102</v>
      </c>
      <c r="S5963" s="1" t="s">
        <v>103</v>
      </c>
      <c r="T5963" s="1" t="s">
        <v>6215</v>
      </c>
      <c r="U5963" s="1" t="s">
        <v>105</v>
      </c>
      <c r="Z5963" s="1" t="s">
        <v>115</v>
      </c>
      <c r="AG5963" s="1">
        <v>35</v>
      </c>
      <c r="AM5963" s="1">
        <v>8</v>
      </c>
    </row>
    <row r="5964" spans="1:41" ht="25.5">
      <c r="A5964" s="6">
        <v>43004.794131180555</v>
      </c>
      <c r="B5964" s="2">
        <v>42994</v>
      </c>
      <c r="C5964" s="1" t="s">
        <v>117</v>
      </c>
      <c r="D5964" s="1">
        <v>53357</v>
      </c>
      <c r="E5964" s="1" t="s">
        <v>3924</v>
      </c>
      <c r="F5964" s="1" t="s">
        <v>303</v>
      </c>
      <c r="G5964" s="1" t="s">
        <v>177</v>
      </c>
      <c r="H5964" s="1" t="s">
        <v>100</v>
      </c>
      <c r="K5964" s="1">
        <v>0.18</v>
      </c>
      <c r="O5964" s="1">
        <v>0.14000000000000001</v>
      </c>
      <c r="P5964" s="1" t="s">
        <v>110</v>
      </c>
      <c r="Q5964" s="1" t="s">
        <v>121</v>
      </c>
      <c r="R5964" s="1" t="s">
        <v>102</v>
      </c>
      <c r="S5964" s="1" t="s">
        <v>101</v>
      </c>
      <c r="T5964" s="1" t="s">
        <v>6215</v>
      </c>
      <c r="U5964" s="1" t="s">
        <v>105</v>
      </c>
      <c r="Y5964" s="1">
        <v>98.8</v>
      </c>
      <c r="Z5964" s="1" t="s">
        <v>33</v>
      </c>
      <c r="AG5964" s="1">
        <v>35</v>
      </c>
      <c r="AM5964" s="1">
        <v>10</v>
      </c>
    </row>
    <row r="5965" spans="1:41" ht="25.5">
      <c r="A5965" s="6">
        <v>43004.795142974537</v>
      </c>
      <c r="B5965" s="2">
        <v>42994</v>
      </c>
      <c r="C5965" s="1" t="s">
        <v>117</v>
      </c>
      <c r="D5965" s="1">
        <v>53357</v>
      </c>
      <c r="E5965" s="1" t="s">
        <v>3924</v>
      </c>
      <c r="F5965" s="1" t="s">
        <v>303</v>
      </c>
      <c r="G5965" s="1" t="s">
        <v>177</v>
      </c>
      <c r="H5965" s="1" t="s">
        <v>100</v>
      </c>
      <c r="Q5965" s="1" t="s">
        <v>101</v>
      </c>
      <c r="S5965" s="1" t="s">
        <v>103</v>
      </c>
      <c r="T5965" s="1" t="s">
        <v>6214</v>
      </c>
      <c r="U5965" s="1" t="s">
        <v>105</v>
      </c>
      <c r="V5965" s="1">
        <v>27</v>
      </c>
      <c r="W5965" s="1">
        <v>143</v>
      </c>
      <c r="X5965" s="1">
        <v>3.6</v>
      </c>
      <c r="Y5965" s="1">
        <v>100.7</v>
      </c>
      <c r="Z5965" s="1" t="s">
        <v>115</v>
      </c>
      <c r="AD5965" s="1">
        <v>0.7</v>
      </c>
      <c r="AM5965" s="1">
        <v>7</v>
      </c>
    </row>
    <row r="5966" spans="1:41" ht="25.5">
      <c r="A5966" s="6">
        <v>43004.796188344902</v>
      </c>
      <c r="B5966" s="2">
        <v>42995</v>
      </c>
      <c r="C5966" s="1" t="s">
        <v>96</v>
      </c>
      <c r="D5966" s="1">
        <v>53357</v>
      </c>
      <c r="E5966" s="1" t="s">
        <v>3924</v>
      </c>
      <c r="F5966" s="1" t="s">
        <v>303</v>
      </c>
      <c r="G5966" s="1" t="s">
        <v>177</v>
      </c>
      <c r="H5966" s="1" t="s">
        <v>100</v>
      </c>
      <c r="K5966" s="1">
        <v>0.18</v>
      </c>
      <c r="Q5966" s="1" t="s">
        <v>121</v>
      </c>
      <c r="R5966" s="1" t="s">
        <v>102</v>
      </c>
      <c r="S5966" s="1" t="s">
        <v>101</v>
      </c>
      <c r="T5966" s="1" t="s">
        <v>6215</v>
      </c>
      <c r="U5966" s="1" t="s">
        <v>105</v>
      </c>
      <c r="Z5966" s="1" t="s">
        <v>33</v>
      </c>
      <c r="AG5966" s="1">
        <v>35</v>
      </c>
      <c r="AM5966" s="1">
        <v>7</v>
      </c>
    </row>
    <row r="5967" spans="1:41" ht="25.5">
      <c r="A5967" s="6">
        <v>43004.799830509262</v>
      </c>
      <c r="B5967" s="2">
        <v>42995</v>
      </c>
      <c r="C5967" s="1" t="s">
        <v>117</v>
      </c>
      <c r="D5967" s="1">
        <v>53357</v>
      </c>
      <c r="E5967" s="1" t="s">
        <v>3924</v>
      </c>
      <c r="F5967" s="1" t="s">
        <v>303</v>
      </c>
      <c r="G5967" s="1" t="s">
        <v>177</v>
      </c>
      <c r="H5967" s="1" t="s">
        <v>100</v>
      </c>
      <c r="O5967" s="1">
        <v>0.14000000000000001</v>
      </c>
      <c r="P5967" s="1" t="s">
        <v>110</v>
      </c>
      <c r="Q5967" s="1" t="s">
        <v>101</v>
      </c>
      <c r="R5967" s="1" t="s">
        <v>102</v>
      </c>
      <c r="S5967" s="1" t="s">
        <v>101</v>
      </c>
      <c r="T5967" s="1" t="s">
        <v>6214</v>
      </c>
      <c r="U5967" s="1" t="s">
        <v>105</v>
      </c>
      <c r="V5967" s="1">
        <v>25</v>
      </c>
      <c r="W5967" s="1">
        <v>154</v>
      </c>
      <c r="X5967" s="1">
        <v>3.2</v>
      </c>
      <c r="Y5967" s="1">
        <v>95.7</v>
      </c>
      <c r="Z5967" s="1" t="s">
        <v>33</v>
      </c>
      <c r="AB5967" s="1">
        <v>45</v>
      </c>
      <c r="AD5967" s="1">
        <v>0.7</v>
      </c>
      <c r="AL5967" s="1" t="s">
        <v>6572</v>
      </c>
      <c r="AM5967" s="1">
        <v>6</v>
      </c>
      <c r="AO5967" s="1">
        <v>15</v>
      </c>
    </row>
    <row r="5968" spans="1:41" ht="25.5">
      <c r="A5968" s="6">
        <v>43004.553953043986</v>
      </c>
      <c r="B5968" s="2">
        <v>42993</v>
      </c>
      <c r="C5968" s="1" t="s">
        <v>117</v>
      </c>
      <c r="D5968" s="1">
        <v>53377</v>
      </c>
      <c r="E5968" s="1" t="s">
        <v>3958</v>
      </c>
      <c r="F5968" s="1" t="s">
        <v>98</v>
      </c>
      <c r="G5968" s="1" t="s">
        <v>99</v>
      </c>
      <c r="H5968" s="1" t="s">
        <v>109</v>
      </c>
      <c r="K5968" s="1">
        <v>0.46</v>
      </c>
      <c r="O5968" s="1">
        <v>0.37</v>
      </c>
      <c r="P5968" s="1" t="s">
        <v>110</v>
      </c>
      <c r="Q5968" s="1" t="s">
        <v>101</v>
      </c>
      <c r="R5968" s="1" t="s">
        <v>102</v>
      </c>
      <c r="S5968" s="1" t="s">
        <v>101</v>
      </c>
      <c r="T5968" s="1" t="s">
        <v>113</v>
      </c>
      <c r="U5968" s="1" t="s">
        <v>196</v>
      </c>
      <c r="Z5968" s="1" t="s">
        <v>33</v>
      </c>
      <c r="AG5968" s="1">
        <v>95</v>
      </c>
      <c r="AL5968" s="1" t="s">
        <v>6574</v>
      </c>
    </row>
    <row r="5969" spans="1:39" ht="25.5">
      <c r="A5969" s="6">
        <v>43004.554630370374</v>
      </c>
      <c r="B5969" s="2">
        <v>42994</v>
      </c>
      <c r="C5969" s="1" t="s">
        <v>96</v>
      </c>
      <c r="D5969" s="1">
        <v>53377</v>
      </c>
      <c r="E5969" s="1" t="s">
        <v>3958</v>
      </c>
      <c r="F5969" s="1" t="s">
        <v>98</v>
      </c>
      <c r="G5969" s="1" t="s">
        <v>99</v>
      </c>
      <c r="H5969" s="1" t="s">
        <v>100</v>
      </c>
      <c r="Q5969" s="1" t="s">
        <v>121</v>
      </c>
      <c r="R5969" s="1" t="s">
        <v>102</v>
      </c>
      <c r="S5969" s="1" t="s">
        <v>103</v>
      </c>
      <c r="T5969" s="1" t="s">
        <v>113</v>
      </c>
      <c r="U5969" s="1" t="s">
        <v>196</v>
      </c>
      <c r="Z5969" s="1" t="s">
        <v>33</v>
      </c>
      <c r="AD5969" s="1">
        <v>1.85</v>
      </c>
      <c r="AG5969" s="1">
        <v>95</v>
      </c>
    </row>
    <row r="5970" spans="1:39" ht="25.5">
      <c r="A5970" s="6">
        <v>43004.557851747682</v>
      </c>
      <c r="B5970" s="2">
        <v>42994</v>
      </c>
      <c r="C5970" s="1" t="s">
        <v>117</v>
      </c>
      <c r="D5970" s="1">
        <v>53377</v>
      </c>
      <c r="E5970" s="1" t="s">
        <v>3958</v>
      </c>
      <c r="F5970" s="1" t="s">
        <v>98</v>
      </c>
      <c r="G5970" s="1" t="s">
        <v>99</v>
      </c>
      <c r="H5970" s="1" t="s">
        <v>100</v>
      </c>
      <c r="K5970" s="1">
        <v>0.46</v>
      </c>
      <c r="M5970" s="1">
        <v>0.46</v>
      </c>
      <c r="N5970" s="1" t="s">
        <v>110</v>
      </c>
      <c r="O5970" s="1">
        <v>0.37</v>
      </c>
      <c r="P5970" s="1" t="s">
        <v>110</v>
      </c>
      <c r="Q5970" s="1" t="s">
        <v>119</v>
      </c>
      <c r="R5970" s="1" t="s">
        <v>102</v>
      </c>
      <c r="S5970" s="1" t="s">
        <v>103</v>
      </c>
      <c r="T5970" s="1" t="s">
        <v>6215</v>
      </c>
      <c r="U5970" s="1" t="s">
        <v>196</v>
      </c>
      <c r="V5970" s="1">
        <v>47</v>
      </c>
      <c r="W5970" s="1">
        <v>127</v>
      </c>
      <c r="X5970" s="1">
        <v>5.6</v>
      </c>
      <c r="Z5970" s="1" t="s">
        <v>33</v>
      </c>
      <c r="AG5970" s="1">
        <v>95</v>
      </c>
      <c r="AM5970" s="1">
        <v>25</v>
      </c>
    </row>
    <row r="5971" spans="1:39" ht="25.5">
      <c r="A5971" s="6">
        <v>43004.558567164349</v>
      </c>
      <c r="B5971" s="2">
        <v>42995</v>
      </c>
      <c r="C5971" s="1" t="s">
        <v>96</v>
      </c>
      <c r="D5971" s="1">
        <v>53377</v>
      </c>
      <c r="E5971" s="1" t="s">
        <v>3958</v>
      </c>
      <c r="F5971" s="1" t="s">
        <v>98</v>
      </c>
      <c r="G5971" s="1" t="s">
        <v>99</v>
      </c>
      <c r="H5971" s="1" t="s">
        <v>100</v>
      </c>
      <c r="M5971" s="1">
        <v>0.46</v>
      </c>
      <c r="N5971" s="1" t="s">
        <v>110</v>
      </c>
      <c r="Q5971" s="1" t="s">
        <v>121</v>
      </c>
      <c r="R5971" s="1" t="s">
        <v>102</v>
      </c>
      <c r="S5971" s="1" t="s">
        <v>101</v>
      </c>
      <c r="T5971" s="1" t="s">
        <v>6575</v>
      </c>
      <c r="U5971" s="1" t="s">
        <v>196</v>
      </c>
    </row>
    <row r="5972" spans="1:39" ht="25.5">
      <c r="A5972" s="6">
        <v>43004.560804594905</v>
      </c>
      <c r="B5972" s="2">
        <v>42995</v>
      </c>
      <c r="C5972" s="1" t="s">
        <v>117</v>
      </c>
      <c r="D5972" s="1">
        <v>53377</v>
      </c>
      <c r="E5972" s="1" t="s">
        <v>3958</v>
      </c>
      <c r="F5972" s="1" t="s">
        <v>98</v>
      </c>
      <c r="G5972" s="1" t="s">
        <v>99</v>
      </c>
      <c r="H5972" s="1" t="s">
        <v>100</v>
      </c>
      <c r="K5972" s="1">
        <v>0.46</v>
      </c>
      <c r="O5972" s="1">
        <v>0.37</v>
      </c>
      <c r="P5972" s="1" t="s">
        <v>110</v>
      </c>
      <c r="Q5972" s="1" t="s">
        <v>121</v>
      </c>
      <c r="R5972" s="1" t="s">
        <v>102</v>
      </c>
      <c r="S5972" s="1" t="s">
        <v>101</v>
      </c>
      <c r="T5972" s="1" t="s">
        <v>6576</v>
      </c>
      <c r="U5972" s="1" t="s">
        <v>196</v>
      </c>
      <c r="Z5972" s="1" t="s">
        <v>115</v>
      </c>
      <c r="AG5972" s="1">
        <v>95</v>
      </c>
      <c r="AI5972" s="1">
        <v>0.37</v>
      </c>
      <c r="AJ5972" s="1" t="s">
        <v>110</v>
      </c>
      <c r="AM5972" s="1">
        <v>25</v>
      </c>
    </row>
    <row r="5973" spans="1:39" ht="25.5">
      <c r="A5973" s="6">
        <v>43004.561546504628</v>
      </c>
      <c r="B5973" s="2">
        <v>42996</v>
      </c>
      <c r="C5973" s="1" t="s">
        <v>96</v>
      </c>
      <c r="D5973" s="1">
        <v>53377</v>
      </c>
      <c r="E5973" s="1" t="s">
        <v>3958</v>
      </c>
      <c r="F5973" s="1" t="s">
        <v>98</v>
      </c>
      <c r="G5973" s="1" t="s">
        <v>99</v>
      </c>
      <c r="H5973" s="1" t="s">
        <v>100</v>
      </c>
      <c r="Q5973" s="1" t="s">
        <v>101</v>
      </c>
      <c r="R5973" s="1" t="s">
        <v>102</v>
      </c>
      <c r="S5973" s="1" t="s">
        <v>101</v>
      </c>
      <c r="T5973" s="1" t="s">
        <v>6214</v>
      </c>
      <c r="U5973" s="1" t="s">
        <v>196</v>
      </c>
      <c r="Z5973" s="1" t="s">
        <v>33</v>
      </c>
      <c r="AI5973" s="1">
        <v>0.37</v>
      </c>
      <c r="AJ5973" s="1" t="s">
        <v>110</v>
      </c>
    </row>
    <row r="5974" spans="1:39" ht="25.5">
      <c r="A5974" s="6">
        <v>43004.56603361111</v>
      </c>
      <c r="B5974" s="2">
        <v>42996</v>
      </c>
      <c r="C5974" s="1" t="s">
        <v>117</v>
      </c>
      <c r="D5974" s="1">
        <v>53377</v>
      </c>
      <c r="E5974" s="1" t="s">
        <v>3958</v>
      </c>
      <c r="F5974" s="1" t="s">
        <v>98</v>
      </c>
      <c r="G5974" s="1" t="s">
        <v>99</v>
      </c>
      <c r="H5974" s="1" t="s">
        <v>100</v>
      </c>
      <c r="K5974" s="1">
        <v>0.46</v>
      </c>
      <c r="O5974" s="1">
        <v>0.37</v>
      </c>
      <c r="P5974" s="1" t="s">
        <v>110</v>
      </c>
      <c r="Q5974" s="1" t="s">
        <v>101</v>
      </c>
      <c r="R5974" s="1" t="s">
        <v>102</v>
      </c>
      <c r="S5974" s="1" t="s">
        <v>101</v>
      </c>
      <c r="T5974" s="1" t="s">
        <v>6215</v>
      </c>
      <c r="U5974" s="1" t="s">
        <v>141</v>
      </c>
      <c r="V5974" s="1">
        <v>28</v>
      </c>
      <c r="W5974" s="1">
        <v>198</v>
      </c>
      <c r="X5974" s="1">
        <v>3.4</v>
      </c>
      <c r="Z5974" s="1" t="s">
        <v>33</v>
      </c>
      <c r="AB5974" s="1" t="s">
        <v>6578</v>
      </c>
      <c r="AG5974" s="1">
        <v>95</v>
      </c>
      <c r="AI5974" s="1">
        <v>0.37</v>
      </c>
      <c r="AJ5974" s="1" t="s">
        <v>110</v>
      </c>
      <c r="AL5974" s="1" t="s">
        <v>6579</v>
      </c>
      <c r="AM5974" s="1">
        <v>20</v>
      </c>
    </row>
    <row r="5975" spans="1:39" ht="51">
      <c r="A5975" s="6">
        <v>43004.567917488428</v>
      </c>
      <c r="B5975" s="2">
        <v>42997</v>
      </c>
      <c r="C5975" s="1" t="s">
        <v>96</v>
      </c>
      <c r="D5975" s="1">
        <v>53377</v>
      </c>
      <c r="E5975" s="1" t="s">
        <v>3958</v>
      </c>
      <c r="F5975" s="1" t="s">
        <v>98</v>
      </c>
      <c r="G5975" s="1" t="s">
        <v>99</v>
      </c>
      <c r="H5975" s="1" t="s">
        <v>100</v>
      </c>
      <c r="I5975" s="1" t="s">
        <v>803</v>
      </c>
      <c r="J5975" s="1" t="s">
        <v>115</v>
      </c>
      <c r="Q5975" s="1" t="s">
        <v>119</v>
      </c>
      <c r="R5975" s="1" t="s">
        <v>111</v>
      </c>
      <c r="S5975" s="1" t="s">
        <v>101</v>
      </c>
      <c r="T5975" s="1" t="s">
        <v>6214</v>
      </c>
      <c r="U5975" s="1" t="s">
        <v>196</v>
      </c>
      <c r="Z5975" s="1" t="s">
        <v>115</v>
      </c>
      <c r="AB5975" s="1" t="s">
        <v>6578</v>
      </c>
      <c r="AI5975" s="1">
        <v>0.37</v>
      </c>
      <c r="AJ5975" s="1" t="s">
        <v>110</v>
      </c>
      <c r="AK5975" s="1" t="s">
        <v>6582</v>
      </c>
      <c r="AL5975" s="1" t="s">
        <v>6583</v>
      </c>
      <c r="AM5975" s="1">
        <v>20</v>
      </c>
    </row>
    <row r="5976" spans="1:39" ht="25.5">
      <c r="A5976" s="6">
        <v>43004.544788310188</v>
      </c>
      <c r="B5976" s="2">
        <v>42995</v>
      </c>
      <c r="C5976" s="1" t="s">
        <v>96</v>
      </c>
      <c r="D5976" s="1">
        <v>53412</v>
      </c>
      <c r="E5976" s="1" t="s">
        <v>189</v>
      </c>
      <c r="F5976" s="1" t="s">
        <v>98</v>
      </c>
      <c r="G5976" s="1" t="s">
        <v>99</v>
      </c>
      <c r="H5976" s="1" t="s">
        <v>100</v>
      </c>
      <c r="K5976" s="1">
        <v>0.53</v>
      </c>
      <c r="M5976" s="1">
        <v>0.53</v>
      </c>
      <c r="N5976" s="1" t="s">
        <v>110</v>
      </c>
      <c r="O5976" s="1">
        <v>0.43</v>
      </c>
      <c r="P5976" s="1" t="s">
        <v>110</v>
      </c>
      <c r="Q5976" s="1" t="s">
        <v>101</v>
      </c>
      <c r="R5976" s="1" t="s">
        <v>111</v>
      </c>
      <c r="S5976" s="1" t="s">
        <v>101</v>
      </c>
      <c r="T5976" s="1" t="s">
        <v>113</v>
      </c>
      <c r="U5976" s="1" t="s">
        <v>114</v>
      </c>
      <c r="Z5976" s="1" t="s">
        <v>115</v>
      </c>
      <c r="AG5976" s="1">
        <v>110</v>
      </c>
    </row>
    <row r="5977" spans="1:39" ht="25.5">
      <c r="A5977" s="6">
        <v>43178.784985914353</v>
      </c>
      <c r="B5977" s="2">
        <v>42995</v>
      </c>
      <c r="C5977" s="1" t="s">
        <v>96</v>
      </c>
      <c r="D5977" s="1">
        <v>53412</v>
      </c>
      <c r="E5977" s="1" t="s">
        <v>189</v>
      </c>
      <c r="F5977" s="1" t="s">
        <v>98</v>
      </c>
      <c r="G5977" s="1" t="s">
        <v>99</v>
      </c>
      <c r="H5977" s="1" t="s">
        <v>100</v>
      </c>
      <c r="K5977" s="1">
        <v>0.53</v>
      </c>
      <c r="M5977" s="1">
        <v>0.53</v>
      </c>
      <c r="N5977" s="1" t="s">
        <v>110</v>
      </c>
      <c r="O5977" s="1">
        <v>0.43</v>
      </c>
      <c r="P5977" s="1" t="s">
        <v>110</v>
      </c>
      <c r="Q5977" s="1" t="s">
        <v>101</v>
      </c>
      <c r="R5977" s="1" t="s">
        <v>111</v>
      </c>
      <c r="S5977" s="1" t="s">
        <v>101</v>
      </c>
      <c r="T5977" s="1" t="s">
        <v>113</v>
      </c>
      <c r="U5977" s="1" t="s">
        <v>114</v>
      </c>
      <c r="Z5977" s="1" t="s">
        <v>115</v>
      </c>
      <c r="AG5977" s="1">
        <v>110</v>
      </c>
      <c r="AL5977" s="1" t="s">
        <v>4551</v>
      </c>
    </row>
    <row r="5978" spans="1:39" ht="25.5">
      <c r="A5978" s="6">
        <v>43004.545255127319</v>
      </c>
      <c r="B5978" s="2">
        <v>42995</v>
      </c>
      <c r="C5978" s="1" t="s">
        <v>117</v>
      </c>
      <c r="D5978" s="1">
        <v>53412</v>
      </c>
      <c r="E5978" s="1" t="s">
        <v>189</v>
      </c>
      <c r="F5978" s="1" t="s">
        <v>98</v>
      </c>
      <c r="G5978" s="1" t="s">
        <v>99</v>
      </c>
      <c r="H5978" s="1" t="s">
        <v>100</v>
      </c>
      <c r="M5978" s="1">
        <v>0.53</v>
      </c>
      <c r="N5978" s="1" t="s">
        <v>110</v>
      </c>
      <c r="Q5978" s="1" t="s">
        <v>101</v>
      </c>
      <c r="R5978" s="1" t="s">
        <v>111</v>
      </c>
      <c r="S5978" s="1" t="s">
        <v>101</v>
      </c>
      <c r="T5978" s="1" t="s">
        <v>113</v>
      </c>
      <c r="U5978" s="1" t="s">
        <v>114</v>
      </c>
      <c r="Z5978" s="1" t="s">
        <v>33</v>
      </c>
      <c r="AD5978" s="1">
        <v>2.15</v>
      </c>
      <c r="AG5978" s="1">
        <v>110</v>
      </c>
    </row>
    <row r="5979" spans="1:39" ht="25.5">
      <c r="A5979" s="6">
        <v>43004.545703842596</v>
      </c>
      <c r="B5979" s="2">
        <v>42996</v>
      </c>
      <c r="C5979" s="1" t="s">
        <v>96</v>
      </c>
      <c r="D5979" s="1">
        <v>53412</v>
      </c>
      <c r="E5979" s="1" t="s">
        <v>189</v>
      </c>
      <c r="F5979" s="1" t="s">
        <v>98</v>
      </c>
      <c r="G5979" s="1" t="s">
        <v>99</v>
      </c>
      <c r="H5979" s="1" t="s">
        <v>100</v>
      </c>
      <c r="K5979" s="1">
        <v>0.53</v>
      </c>
      <c r="M5979" s="1">
        <v>0.53</v>
      </c>
      <c r="N5979" s="1" t="s">
        <v>110</v>
      </c>
      <c r="Q5979" s="1" t="s">
        <v>101</v>
      </c>
      <c r="R5979" s="1" t="s">
        <v>111</v>
      </c>
      <c r="S5979" s="1" t="s">
        <v>101</v>
      </c>
      <c r="T5979" s="1" t="s">
        <v>113</v>
      </c>
      <c r="U5979" s="1" t="s">
        <v>114</v>
      </c>
      <c r="Z5979" s="1" t="s">
        <v>33</v>
      </c>
      <c r="AG5979" s="1">
        <v>110</v>
      </c>
    </row>
    <row r="5980" spans="1:39" ht="25.5">
      <c r="A5980" s="6">
        <v>43004.546175520838</v>
      </c>
      <c r="B5980" s="2">
        <v>42996</v>
      </c>
      <c r="C5980" s="1" t="s">
        <v>117</v>
      </c>
      <c r="D5980" s="1">
        <v>53412</v>
      </c>
      <c r="E5980" s="1" t="s">
        <v>189</v>
      </c>
      <c r="F5980" s="1" t="s">
        <v>98</v>
      </c>
      <c r="G5980" s="1" t="s">
        <v>99</v>
      </c>
      <c r="H5980" s="1" t="s">
        <v>100</v>
      </c>
      <c r="M5980" s="1">
        <v>0.53</v>
      </c>
      <c r="N5980" s="1" t="s">
        <v>110</v>
      </c>
      <c r="O5980" s="1">
        <v>0.43</v>
      </c>
      <c r="P5980" s="1" t="s">
        <v>110</v>
      </c>
      <c r="Q5980" s="1" t="s">
        <v>101</v>
      </c>
      <c r="R5980" s="1" t="s">
        <v>111</v>
      </c>
      <c r="S5980" s="1" t="s">
        <v>101</v>
      </c>
      <c r="T5980" s="1" t="s">
        <v>113</v>
      </c>
      <c r="U5980" s="1" t="s">
        <v>114</v>
      </c>
      <c r="Z5980" s="1" t="s">
        <v>33</v>
      </c>
      <c r="AD5980" s="1">
        <v>2.15</v>
      </c>
      <c r="AG5980" s="1">
        <v>110</v>
      </c>
    </row>
    <row r="5981" spans="1:39" ht="25.5">
      <c r="A5981" s="6">
        <v>43004.546627557866</v>
      </c>
      <c r="B5981" s="2">
        <v>42997</v>
      </c>
      <c r="C5981" s="1" t="s">
        <v>96</v>
      </c>
      <c r="D5981" s="1">
        <v>53412</v>
      </c>
      <c r="E5981" s="1" t="s">
        <v>189</v>
      </c>
      <c r="F5981" s="1" t="s">
        <v>98</v>
      </c>
      <c r="G5981" s="1" t="s">
        <v>99</v>
      </c>
      <c r="H5981" s="1" t="s">
        <v>100</v>
      </c>
      <c r="K5981" s="1">
        <v>0.53</v>
      </c>
      <c r="M5981" s="1">
        <v>0.53</v>
      </c>
      <c r="N5981" s="1" t="s">
        <v>110</v>
      </c>
      <c r="Q5981" s="1" t="s">
        <v>101</v>
      </c>
      <c r="R5981" s="1" t="s">
        <v>111</v>
      </c>
      <c r="S5981" s="1" t="s">
        <v>101</v>
      </c>
      <c r="T5981" s="1" t="s">
        <v>113</v>
      </c>
      <c r="U5981" s="1" t="s">
        <v>114</v>
      </c>
      <c r="Z5981" s="1" t="s">
        <v>33</v>
      </c>
      <c r="AG5981" s="1">
        <v>110</v>
      </c>
    </row>
    <row r="5982" spans="1:39" ht="25.5">
      <c r="A5982" s="6">
        <v>43004.547039826386</v>
      </c>
      <c r="B5982" s="2">
        <v>42997</v>
      </c>
      <c r="C5982" s="1" t="s">
        <v>117</v>
      </c>
      <c r="D5982" s="1">
        <v>53412</v>
      </c>
      <c r="E5982" s="1" t="s">
        <v>189</v>
      </c>
      <c r="F5982" s="1" t="s">
        <v>98</v>
      </c>
      <c r="G5982" s="1" t="s">
        <v>99</v>
      </c>
      <c r="H5982" s="1" t="s">
        <v>100</v>
      </c>
      <c r="M5982" s="1">
        <v>0.53</v>
      </c>
      <c r="N5982" s="1" t="s">
        <v>110</v>
      </c>
      <c r="O5982" s="1">
        <v>0.43</v>
      </c>
      <c r="P5982" s="1" t="s">
        <v>110</v>
      </c>
      <c r="Q5982" s="1" t="s">
        <v>101</v>
      </c>
      <c r="R5982" s="1" t="s">
        <v>111</v>
      </c>
      <c r="S5982" s="1" t="s">
        <v>124</v>
      </c>
      <c r="T5982" s="1" t="s">
        <v>113</v>
      </c>
      <c r="U5982" s="1" t="s">
        <v>114</v>
      </c>
      <c r="Z5982" s="1" t="s">
        <v>33</v>
      </c>
      <c r="AD5982" s="1">
        <v>2.15</v>
      </c>
      <c r="AG5982" s="1">
        <v>110</v>
      </c>
    </row>
    <row r="5983" spans="1:39" ht="25.5">
      <c r="A5983" s="6">
        <v>43004.547887291672</v>
      </c>
      <c r="B5983" s="2">
        <v>42998</v>
      </c>
      <c r="C5983" s="1" t="s">
        <v>96</v>
      </c>
      <c r="D5983" s="1">
        <v>53412</v>
      </c>
      <c r="E5983" s="1" t="s">
        <v>189</v>
      </c>
      <c r="F5983" s="1" t="s">
        <v>98</v>
      </c>
      <c r="G5983" s="1" t="s">
        <v>99</v>
      </c>
      <c r="H5983" s="1" t="s">
        <v>100</v>
      </c>
      <c r="K5983" s="1">
        <v>0.53</v>
      </c>
      <c r="M5983" s="1">
        <v>0.53</v>
      </c>
      <c r="N5983" s="1" t="s">
        <v>110</v>
      </c>
      <c r="Q5983" s="1" t="s">
        <v>101</v>
      </c>
      <c r="R5983" s="1" t="s">
        <v>111</v>
      </c>
      <c r="S5983" s="1" t="s">
        <v>112</v>
      </c>
      <c r="T5983" s="1" t="s">
        <v>113</v>
      </c>
      <c r="U5983" s="1" t="s">
        <v>114</v>
      </c>
      <c r="Z5983" s="1" t="s">
        <v>115</v>
      </c>
      <c r="AG5983" s="1">
        <v>110</v>
      </c>
    </row>
    <row r="5984" spans="1:39" ht="25.5">
      <c r="A5984" s="6">
        <v>43004.548457013894</v>
      </c>
      <c r="B5984" s="2">
        <v>42998</v>
      </c>
      <c r="C5984" s="1" t="s">
        <v>117</v>
      </c>
      <c r="D5984" s="1">
        <v>53412</v>
      </c>
      <c r="E5984" s="1" t="s">
        <v>189</v>
      </c>
      <c r="F5984" s="1" t="s">
        <v>98</v>
      </c>
      <c r="G5984" s="1" t="s">
        <v>99</v>
      </c>
      <c r="H5984" s="1" t="s">
        <v>100</v>
      </c>
      <c r="M5984" s="1">
        <v>0.53</v>
      </c>
      <c r="N5984" s="1" t="s">
        <v>110</v>
      </c>
      <c r="O5984" s="1">
        <v>0.43</v>
      </c>
      <c r="P5984" s="1" t="s">
        <v>110</v>
      </c>
      <c r="Q5984" s="1" t="s">
        <v>101</v>
      </c>
      <c r="R5984" s="1" t="s">
        <v>111</v>
      </c>
      <c r="S5984" s="1" t="s">
        <v>112</v>
      </c>
      <c r="T5984" s="1" t="s">
        <v>113</v>
      </c>
      <c r="U5984" s="1" t="s">
        <v>114</v>
      </c>
      <c r="Z5984" s="1" t="s">
        <v>115</v>
      </c>
      <c r="AG5984" s="1">
        <v>110</v>
      </c>
    </row>
    <row r="5985" spans="1:38" ht="25.5">
      <c r="A5985" s="6">
        <v>43004.548844583333</v>
      </c>
      <c r="B5985" s="2">
        <v>42999</v>
      </c>
      <c r="C5985" s="1" t="s">
        <v>96</v>
      </c>
      <c r="D5985" s="1">
        <v>53412</v>
      </c>
      <c r="E5985" s="1" t="s">
        <v>189</v>
      </c>
      <c r="F5985" s="1" t="s">
        <v>98</v>
      </c>
      <c r="G5985" s="1" t="s">
        <v>99</v>
      </c>
      <c r="H5985" s="1" t="s">
        <v>100</v>
      </c>
      <c r="K5985" s="1">
        <v>0.53</v>
      </c>
      <c r="M5985" s="1">
        <v>0.53</v>
      </c>
      <c r="N5985" s="1" t="s">
        <v>110</v>
      </c>
      <c r="Q5985" s="1" t="s">
        <v>101</v>
      </c>
      <c r="R5985" s="1" t="s">
        <v>111</v>
      </c>
      <c r="S5985" s="1" t="s">
        <v>124</v>
      </c>
      <c r="T5985" s="1" t="s">
        <v>113</v>
      </c>
      <c r="U5985" s="1" t="s">
        <v>114</v>
      </c>
      <c r="Z5985" s="1" t="s">
        <v>115</v>
      </c>
      <c r="AG5985" s="1">
        <v>110</v>
      </c>
    </row>
    <row r="5986" spans="1:38" ht="25.5">
      <c r="A5986" s="6">
        <v>43004.54918021991</v>
      </c>
      <c r="B5986" s="2">
        <v>42999</v>
      </c>
      <c r="C5986" s="1" t="s">
        <v>117</v>
      </c>
      <c r="D5986" s="1">
        <v>53412</v>
      </c>
      <c r="E5986" s="1" t="s">
        <v>189</v>
      </c>
      <c r="F5986" s="1" t="s">
        <v>98</v>
      </c>
      <c r="G5986" s="1" t="s">
        <v>99</v>
      </c>
      <c r="H5986" s="1" t="s">
        <v>100</v>
      </c>
      <c r="M5986" s="1">
        <v>0.53</v>
      </c>
      <c r="N5986" s="1" t="s">
        <v>110</v>
      </c>
      <c r="O5986" s="1">
        <v>0.43</v>
      </c>
      <c r="P5986" s="1" t="s">
        <v>110</v>
      </c>
      <c r="Q5986" s="1" t="s">
        <v>101</v>
      </c>
      <c r="R5986" s="1" t="s">
        <v>111</v>
      </c>
      <c r="S5986" s="1" t="s">
        <v>101</v>
      </c>
      <c r="T5986" s="1" t="s">
        <v>113</v>
      </c>
      <c r="U5986" s="1" t="s">
        <v>114</v>
      </c>
      <c r="Z5986" s="1" t="s">
        <v>33</v>
      </c>
      <c r="AG5986" s="1">
        <v>110</v>
      </c>
    </row>
    <row r="5987" spans="1:38" ht="25.5">
      <c r="A5987" s="6">
        <v>43004.54976569445</v>
      </c>
      <c r="B5987" s="2">
        <v>43000</v>
      </c>
      <c r="C5987" s="1" t="s">
        <v>96</v>
      </c>
      <c r="D5987" s="1">
        <v>53412</v>
      </c>
      <c r="E5987" s="1" t="s">
        <v>189</v>
      </c>
      <c r="F5987" s="1" t="s">
        <v>98</v>
      </c>
      <c r="G5987" s="1" t="s">
        <v>99</v>
      </c>
      <c r="H5987" s="1" t="s">
        <v>100</v>
      </c>
      <c r="K5987" s="1">
        <v>0.53</v>
      </c>
      <c r="M5987" s="1">
        <v>0.53</v>
      </c>
      <c r="N5987" s="1" t="s">
        <v>110</v>
      </c>
      <c r="O5987" s="1">
        <v>0.43</v>
      </c>
      <c r="P5987" s="1" t="s">
        <v>110</v>
      </c>
      <c r="Q5987" s="1" t="s">
        <v>101</v>
      </c>
      <c r="R5987" s="1" t="s">
        <v>111</v>
      </c>
      <c r="S5987" s="1" t="s">
        <v>112</v>
      </c>
      <c r="T5987" s="1" t="s">
        <v>113</v>
      </c>
      <c r="U5987" s="1" t="s">
        <v>114</v>
      </c>
      <c r="Z5987" s="1" t="s">
        <v>115</v>
      </c>
      <c r="AG5987" s="1">
        <v>110</v>
      </c>
      <c r="AK5987" s="1" t="s">
        <v>116</v>
      </c>
    </row>
    <row r="5988" spans="1:38" ht="25.5">
      <c r="A5988" s="6">
        <v>43004.551577893522</v>
      </c>
      <c r="B5988" s="2">
        <v>43000</v>
      </c>
      <c r="C5988" s="1" t="s">
        <v>117</v>
      </c>
      <c r="D5988" s="1">
        <v>53412</v>
      </c>
      <c r="E5988" s="1" t="s">
        <v>189</v>
      </c>
      <c r="F5988" s="1" t="s">
        <v>98</v>
      </c>
      <c r="G5988" s="1" t="s">
        <v>99</v>
      </c>
      <c r="H5988" s="1" t="s">
        <v>100</v>
      </c>
      <c r="Q5988" s="1" t="s">
        <v>101</v>
      </c>
      <c r="R5988" s="1" t="s">
        <v>111</v>
      </c>
      <c r="S5988" s="1" t="s">
        <v>112</v>
      </c>
      <c r="U5988" s="1" t="s">
        <v>114</v>
      </c>
      <c r="Z5988" s="1" t="s">
        <v>115</v>
      </c>
    </row>
    <row r="5989" spans="1:38" ht="25.5">
      <c r="A5989" s="6">
        <v>43017.707299224538</v>
      </c>
      <c r="B5989" s="2">
        <v>43001</v>
      </c>
      <c r="C5989" s="1" t="s">
        <v>96</v>
      </c>
      <c r="D5989" s="1">
        <v>53412</v>
      </c>
      <c r="E5989" s="1" t="s">
        <v>189</v>
      </c>
      <c r="F5989" s="1" t="s">
        <v>98</v>
      </c>
      <c r="G5989" s="1" t="s">
        <v>99</v>
      </c>
      <c r="H5989" s="1" t="s">
        <v>100</v>
      </c>
      <c r="K5989" s="1">
        <v>0.53</v>
      </c>
      <c r="M5989" s="1">
        <v>0.53</v>
      </c>
      <c r="N5989" s="1" t="s">
        <v>110</v>
      </c>
      <c r="Q5989" s="1" t="s">
        <v>101</v>
      </c>
      <c r="R5989" s="1" t="s">
        <v>122</v>
      </c>
      <c r="S5989" s="1" t="s">
        <v>112</v>
      </c>
      <c r="T5989" s="1" t="s">
        <v>113</v>
      </c>
      <c r="U5989" s="1" t="s">
        <v>114</v>
      </c>
      <c r="Z5989" s="1" t="s">
        <v>115</v>
      </c>
      <c r="AG5989" s="1">
        <v>110</v>
      </c>
      <c r="AK5989" s="1" t="s">
        <v>116</v>
      </c>
    </row>
    <row r="5990" spans="1:38">
      <c r="A5990" s="6">
        <v>43004.552382395836</v>
      </c>
      <c r="B5990" s="2">
        <v>43001</v>
      </c>
      <c r="C5990" s="1" t="s">
        <v>117</v>
      </c>
      <c r="D5990" s="1">
        <v>53412</v>
      </c>
      <c r="E5990" s="1" t="s">
        <v>189</v>
      </c>
      <c r="F5990" s="1" t="s">
        <v>98</v>
      </c>
      <c r="G5990" s="1" t="s">
        <v>99</v>
      </c>
      <c r="H5990" s="1" t="s">
        <v>109</v>
      </c>
      <c r="Q5990" s="1" t="s">
        <v>101</v>
      </c>
      <c r="R5990" s="1" t="s">
        <v>111</v>
      </c>
      <c r="S5990" s="1" t="s">
        <v>124</v>
      </c>
      <c r="U5990" s="1" t="s">
        <v>114</v>
      </c>
      <c r="Z5990" s="1" t="s">
        <v>115</v>
      </c>
      <c r="AL5990" s="1" t="s">
        <v>1344</v>
      </c>
    </row>
    <row r="5991" spans="1:38">
      <c r="A5991" s="6">
        <v>43004.528695578701</v>
      </c>
      <c r="B5991" s="2">
        <v>42995</v>
      </c>
      <c r="C5991" s="1" t="s">
        <v>96</v>
      </c>
      <c r="D5991" s="1">
        <v>53413</v>
      </c>
      <c r="E5991" s="1" t="s">
        <v>164</v>
      </c>
      <c r="F5991" s="1" t="s">
        <v>98</v>
      </c>
      <c r="G5991" s="1" t="s">
        <v>99</v>
      </c>
      <c r="H5991" s="1" t="s">
        <v>109</v>
      </c>
      <c r="K5991" s="1">
        <v>0.53</v>
      </c>
      <c r="M5991" s="1">
        <v>0.53</v>
      </c>
      <c r="N5991" s="1" t="s">
        <v>110</v>
      </c>
      <c r="O5991" s="1">
        <v>0.43</v>
      </c>
      <c r="P5991" s="1" t="s">
        <v>110</v>
      </c>
      <c r="Q5991" s="1" t="s">
        <v>101</v>
      </c>
      <c r="R5991" s="1" t="s">
        <v>111</v>
      </c>
      <c r="S5991" s="1" t="s">
        <v>101</v>
      </c>
      <c r="T5991" s="1" t="s">
        <v>113</v>
      </c>
      <c r="U5991" s="1" t="s">
        <v>114</v>
      </c>
      <c r="Z5991" s="1" t="s">
        <v>115</v>
      </c>
      <c r="AG5991" s="1">
        <v>110</v>
      </c>
      <c r="AL5991" s="1" t="s">
        <v>6587</v>
      </c>
    </row>
    <row r="5992" spans="1:38">
      <c r="A5992" s="6">
        <v>43004.529190960646</v>
      </c>
      <c r="B5992" s="2">
        <v>42995</v>
      </c>
      <c r="C5992" s="1" t="s">
        <v>117</v>
      </c>
      <c r="D5992" s="1">
        <v>53413</v>
      </c>
      <c r="E5992" s="1" t="s">
        <v>164</v>
      </c>
      <c r="F5992" s="1" t="s">
        <v>98</v>
      </c>
      <c r="G5992" s="1" t="s">
        <v>99</v>
      </c>
      <c r="H5992" s="1" t="s">
        <v>109</v>
      </c>
      <c r="M5992" s="1">
        <v>0.53</v>
      </c>
      <c r="N5992" s="1" t="s">
        <v>110</v>
      </c>
      <c r="Q5992" s="1" t="s">
        <v>101</v>
      </c>
      <c r="R5992" s="1" t="s">
        <v>111</v>
      </c>
      <c r="S5992" s="1" t="s">
        <v>101</v>
      </c>
      <c r="T5992" s="1" t="s">
        <v>113</v>
      </c>
      <c r="U5992" s="1" t="s">
        <v>114</v>
      </c>
      <c r="Z5992" s="1" t="s">
        <v>115</v>
      </c>
      <c r="AD5992" s="1">
        <v>2.15</v>
      </c>
      <c r="AG5992" s="1">
        <v>110</v>
      </c>
    </row>
    <row r="5993" spans="1:38">
      <c r="A5993" s="6">
        <v>43004.529615208332</v>
      </c>
      <c r="B5993" s="2">
        <v>42996</v>
      </c>
      <c r="C5993" s="1" t="s">
        <v>96</v>
      </c>
      <c r="D5993" s="1">
        <v>53413</v>
      </c>
      <c r="E5993" s="1" t="s">
        <v>164</v>
      </c>
      <c r="F5993" s="1" t="s">
        <v>98</v>
      </c>
      <c r="G5993" s="1" t="s">
        <v>99</v>
      </c>
      <c r="H5993" s="1" t="s">
        <v>109</v>
      </c>
      <c r="K5993" s="1">
        <v>0.53</v>
      </c>
      <c r="M5993" s="1">
        <v>0.53</v>
      </c>
      <c r="N5993" s="1" t="s">
        <v>110</v>
      </c>
      <c r="Q5993" s="1" t="s">
        <v>101</v>
      </c>
      <c r="R5993" s="1" t="s">
        <v>111</v>
      </c>
      <c r="S5993" s="1" t="s">
        <v>101</v>
      </c>
      <c r="T5993" s="1" t="s">
        <v>113</v>
      </c>
      <c r="U5993" s="1" t="s">
        <v>114</v>
      </c>
      <c r="Z5993" s="1" t="s">
        <v>33</v>
      </c>
      <c r="AG5993" s="1">
        <v>110</v>
      </c>
    </row>
    <row r="5994" spans="1:38">
      <c r="A5994" s="6">
        <v>43004.530115231479</v>
      </c>
      <c r="B5994" s="2">
        <v>42996</v>
      </c>
      <c r="C5994" s="1" t="s">
        <v>117</v>
      </c>
      <c r="D5994" s="1">
        <v>53413</v>
      </c>
      <c r="E5994" s="1" t="s">
        <v>164</v>
      </c>
      <c r="F5994" s="1" t="s">
        <v>98</v>
      </c>
      <c r="G5994" s="1" t="s">
        <v>99</v>
      </c>
      <c r="H5994" s="1" t="s">
        <v>109</v>
      </c>
      <c r="M5994" s="1">
        <v>0.53</v>
      </c>
      <c r="N5994" s="1" t="s">
        <v>110</v>
      </c>
      <c r="O5994" s="1">
        <v>0.43</v>
      </c>
      <c r="P5994" s="1" t="s">
        <v>110</v>
      </c>
      <c r="Q5994" s="1" t="s">
        <v>101</v>
      </c>
      <c r="R5994" s="1" t="s">
        <v>111</v>
      </c>
      <c r="S5994" s="1" t="s">
        <v>101</v>
      </c>
      <c r="T5994" s="1" t="s">
        <v>113</v>
      </c>
      <c r="U5994" s="1" t="s">
        <v>114</v>
      </c>
      <c r="Z5994" s="1" t="s">
        <v>115</v>
      </c>
      <c r="AD5994" s="1">
        <v>2.15</v>
      </c>
      <c r="AG5994" s="1">
        <v>110</v>
      </c>
    </row>
    <row r="5995" spans="1:38" ht="25.5">
      <c r="A5995" s="6">
        <v>43004.530563831024</v>
      </c>
      <c r="B5995" s="2">
        <v>42997</v>
      </c>
      <c r="C5995" s="1" t="s">
        <v>96</v>
      </c>
      <c r="D5995" s="1">
        <v>53413</v>
      </c>
      <c r="E5995" s="1" t="s">
        <v>164</v>
      </c>
      <c r="F5995" s="1" t="s">
        <v>98</v>
      </c>
      <c r="G5995" s="1" t="s">
        <v>99</v>
      </c>
      <c r="H5995" s="1" t="s">
        <v>109</v>
      </c>
      <c r="K5995" s="1">
        <v>0.53</v>
      </c>
      <c r="M5995" s="1">
        <v>0.53</v>
      </c>
      <c r="N5995" s="1" t="s">
        <v>110</v>
      </c>
      <c r="Q5995" s="1" t="s">
        <v>101</v>
      </c>
      <c r="R5995" s="1" t="s">
        <v>111</v>
      </c>
      <c r="S5995" s="1" t="s">
        <v>112</v>
      </c>
      <c r="T5995" s="1" t="s">
        <v>113</v>
      </c>
      <c r="U5995" s="1" t="s">
        <v>114</v>
      </c>
      <c r="Z5995" s="1" t="s">
        <v>115</v>
      </c>
      <c r="AG5995" s="1">
        <v>110</v>
      </c>
    </row>
    <row r="5996" spans="1:38">
      <c r="A5996" s="6">
        <v>43004.531203055551</v>
      </c>
      <c r="B5996" s="2">
        <v>42997</v>
      </c>
      <c r="C5996" s="1" t="s">
        <v>117</v>
      </c>
      <c r="D5996" s="1">
        <v>53413</v>
      </c>
      <c r="E5996" s="1" t="s">
        <v>164</v>
      </c>
      <c r="F5996" s="1" t="s">
        <v>98</v>
      </c>
      <c r="G5996" s="1" t="s">
        <v>99</v>
      </c>
      <c r="H5996" s="1" t="s">
        <v>109</v>
      </c>
      <c r="M5996" s="1">
        <v>0.53</v>
      </c>
      <c r="N5996" s="1" t="s">
        <v>110</v>
      </c>
      <c r="O5996" s="1">
        <v>0.43</v>
      </c>
      <c r="P5996" s="1" t="s">
        <v>110</v>
      </c>
      <c r="Q5996" s="1" t="s">
        <v>101</v>
      </c>
      <c r="R5996" s="1" t="s">
        <v>111</v>
      </c>
      <c r="S5996" s="1" t="s">
        <v>101</v>
      </c>
      <c r="T5996" s="1" t="s">
        <v>113</v>
      </c>
      <c r="U5996" s="1" t="s">
        <v>114</v>
      </c>
      <c r="Z5996" s="1" t="s">
        <v>115</v>
      </c>
      <c r="AD5996" s="1">
        <v>2.15</v>
      </c>
      <c r="AG5996" s="1">
        <v>110</v>
      </c>
    </row>
    <row r="5997" spans="1:38">
      <c r="A5997" s="6">
        <v>43004.531712465279</v>
      </c>
      <c r="B5997" s="2">
        <v>42998</v>
      </c>
      <c r="C5997" s="1" t="s">
        <v>96</v>
      </c>
      <c r="D5997" s="1">
        <v>53413</v>
      </c>
      <c r="E5997" s="1" t="s">
        <v>164</v>
      </c>
      <c r="F5997" s="1" t="s">
        <v>98</v>
      </c>
      <c r="G5997" s="1" t="s">
        <v>99</v>
      </c>
      <c r="H5997" s="1" t="s">
        <v>109</v>
      </c>
      <c r="K5997" s="1">
        <v>0.53</v>
      </c>
      <c r="M5997" s="1">
        <v>0.53</v>
      </c>
      <c r="N5997" s="1" t="s">
        <v>110</v>
      </c>
      <c r="Q5997" s="1" t="s">
        <v>101</v>
      </c>
      <c r="R5997" s="1" t="s">
        <v>111</v>
      </c>
      <c r="S5997" s="1" t="s">
        <v>124</v>
      </c>
      <c r="T5997" s="1" t="s">
        <v>113</v>
      </c>
      <c r="U5997" s="1" t="s">
        <v>114</v>
      </c>
      <c r="Z5997" s="1" t="s">
        <v>115</v>
      </c>
      <c r="AG5997" s="1">
        <v>110</v>
      </c>
    </row>
    <row r="5998" spans="1:38" ht="25.5">
      <c r="A5998" s="6">
        <v>43004.53222572917</v>
      </c>
      <c r="B5998" s="2">
        <v>42998</v>
      </c>
      <c r="C5998" s="1" t="s">
        <v>117</v>
      </c>
      <c r="D5998" s="1">
        <v>53413</v>
      </c>
      <c r="E5998" s="1" t="s">
        <v>164</v>
      </c>
      <c r="F5998" s="1" t="s">
        <v>98</v>
      </c>
      <c r="G5998" s="1" t="s">
        <v>99</v>
      </c>
      <c r="H5998" s="1" t="s">
        <v>109</v>
      </c>
      <c r="M5998" s="1">
        <v>0.53</v>
      </c>
      <c r="N5998" s="1" t="s">
        <v>110</v>
      </c>
      <c r="O5998" s="1">
        <v>0.43</v>
      </c>
      <c r="P5998" s="1" t="s">
        <v>110</v>
      </c>
      <c r="Q5998" s="1" t="s">
        <v>101</v>
      </c>
      <c r="R5998" s="1" t="s">
        <v>111</v>
      </c>
      <c r="S5998" s="1" t="s">
        <v>112</v>
      </c>
      <c r="T5998" s="1" t="s">
        <v>113</v>
      </c>
      <c r="U5998" s="1" t="s">
        <v>114</v>
      </c>
      <c r="Z5998" s="1" t="s">
        <v>115</v>
      </c>
      <c r="AG5998" s="1">
        <v>110</v>
      </c>
    </row>
    <row r="5999" spans="1:38">
      <c r="A5999" s="6">
        <v>43004.532579618055</v>
      </c>
      <c r="B5999" s="2">
        <v>42999</v>
      </c>
      <c r="C5999" s="1" t="s">
        <v>96</v>
      </c>
      <c r="D5999" s="1">
        <v>53413</v>
      </c>
      <c r="E5999" s="1" t="s">
        <v>164</v>
      </c>
      <c r="F5999" s="1" t="s">
        <v>98</v>
      </c>
      <c r="G5999" s="1" t="s">
        <v>99</v>
      </c>
      <c r="H5999" s="1" t="s">
        <v>109</v>
      </c>
      <c r="K5999" s="1">
        <v>0.53</v>
      </c>
      <c r="M5999" s="1">
        <v>0.53</v>
      </c>
      <c r="N5999" s="1" t="s">
        <v>110</v>
      </c>
      <c r="Q5999" s="1" t="s">
        <v>101</v>
      </c>
      <c r="R5999" s="1" t="s">
        <v>111</v>
      </c>
      <c r="S5999" s="1" t="s">
        <v>124</v>
      </c>
      <c r="T5999" s="1" t="s">
        <v>113</v>
      </c>
      <c r="U5999" s="1" t="s">
        <v>114</v>
      </c>
      <c r="Z5999" s="1" t="s">
        <v>115</v>
      </c>
      <c r="AG5999" s="1">
        <v>110</v>
      </c>
    </row>
    <row r="6000" spans="1:38">
      <c r="A6000" s="6">
        <v>43004.53323641204</v>
      </c>
      <c r="B6000" s="2">
        <v>42999</v>
      </c>
      <c r="C6000" s="1" t="s">
        <v>117</v>
      </c>
      <c r="D6000" s="1">
        <v>53413</v>
      </c>
      <c r="E6000" s="1" t="s">
        <v>164</v>
      </c>
      <c r="F6000" s="1" t="s">
        <v>98</v>
      </c>
      <c r="G6000" s="1" t="s">
        <v>99</v>
      </c>
      <c r="H6000" s="1" t="s">
        <v>109</v>
      </c>
      <c r="M6000" s="1">
        <v>0.53</v>
      </c>
      <c r="N6000" s="1" t="s">
        <v>110</v>
      </c>
      <c r="O6000" s="1">
        <v>0.43</v>
      </c>
      <c r="P6000" s="1" t="s">
        <v>110</v>
      </c>
      <c r="Q6000" s="1" t="s">
        <v>101</v>
      </c>
      <c r="R6000" s="1" t="s">
        <v>111</v>
      </c>
      <c r="S6000" s="1" t="s">
        <v>124</v>
      </c>
      <c r="T6000" s="1" t="s">
        <v>113</v>
      </c>
      <c r="U6000" s="1" t="s">
        <v>114</v>
      </c>
      <c r="Z6000" s="1" t="s">
        <v>115</v>
      </c>
      <c r="AG6000" s="1">
        <v>110</v>
      </c>
    </row>
    <row r="6001" spans="1:39" ht="25.5">
      <c r="A6001" s="6">
        <v>43004.53382611111</v>
      </c>
      <c r="B6001" s="2">
        <v>43000</v>
      </c>
      <c r="C6001" s="1" t="s">
        <v>96</v>
      </c>
      <c r="D6001" s="1">
        <v>53413</v>
      </c>
      <c r="E6001" s="1" t="s">
        <v>164</v>
      </c>
      <c r="F6001" s="1" t="s">
        <v>98</v>
      </c>
      <c r="G6001" s="1" t="s">
        <v>99</v>
      </c>
      <c r="H6001" s="1" t="s">
        <v>109</v>
      </c>
      <c r="K6001" s="1">
        <v>0.53</v>
      </c>
      <c r="M6001" s="1">
        <v>0.53</v>
      </c>
      <c r="N6001" s="1" t="s">
        <v>110</v>
      </c>
      <c r="Q6001" s="1" t="s">
        <v>101</v>
      </c>
      <c r="R6001" s="1" t="s">
        <v>111</v>
      </c>
      <c r="S6001" s="1" t="s">
        <v>112</v>
      </c>
      <c r="T6001" s="1" t="s">
        <v>113</v>
      </c>
      <c r="U6001" s="1" t="s">
        <v>114</v>
      </c>
      <c r="Z6001" s="1" t="s">
        <v>115</v>
      </c>
      <c r="AG6001" s="1">
        <v>110</v>
      </c>
      <c r="AK6001" s="1" t="s">
        <v>116</v>
      </c>
    </row>
    <row r="6002" spans="1:39">
      <c r="A6002" s="6">
        <v>43004.534087627311</v>
      </c>
      <c r="B6002" s="2">
        <v>43000</v>
      </c>
      <c r="C6002" s="1" t="s">
        <v>117</v>
      </c>
      <c r="D6002" s="1">
        <v>53413</v>
      </c>
      <c r="E6002" s="1" t="s">
        <v>164</v>
      </c>
      <c r="F6002" s="1" t="s">
        <v>98</v>
      </c>
      <c r="G6002" s="1" t="s">
        <v>99</v>
      </c>
      <c r="H6002" s="1" t="s">
        <v>109</v>
      </c>
      <c r="Q6002" s="1" t="s">
        <v>101</v>
      </c>
      <c r="R6002" s="1" t="s">
        <v>111</v>
      </c>
      <c r="S6002" s="1" t="s">
        <v>101</v>
      </c>
      <c r="U6002" s="1" t="s">
        <v>114</v>
      </c>
      <c r="Z6002" s="1" t="s">
        <v>115</v>
      </c>
    </row>
    <row r="6003" spans="1:39">
      <c r="A6003" s="6">
        <v>43004.534626284723</v>
      </c>
      <c r="B6003" s="2">
        <v>43001</v>
      </c>
      <c r="C6003" s="1" t="s">
        <v>96</v>
      </c>
      <c r="D6003" s="1">
        <v>53413</v>
      </c>
      <c r="E6003" s="1" t="s">
        <v>164</v>
      </c>
      <c r="F6003" s="1" t="s">
        <v>98</v>
      </c>
      <c r="G6003" s="1" t="s">
        <v>99</v>
      </c>
      <c r="H6003" s="1" t="s">
        <v>109</v>
      </c>
      <c r="Q6003" s="1" t="s">
        <v>101</v>
      </c>
      <c r="R6003" s="1" t="s">
        <v>111</v>
      </c>
      <c r="S6003" s="1" t="s">
        <v>101</v>
      </c>
      <c r="U6003" s="1" t="s">
        <v>114</v>
      </c>
      <c r="Z6003" s="1" t="s">
        <v>115</v>
      </c>
      <c r="AL6003" s="1" t="s">
        <v>1344</v>
      </c>
    </row>
    <row r="6004" spans="1:39" ht="38.25">
      <c r="A6004" s="6">
        <v>43053.725269016199</v>
      </c>
      <c r="B6004" s="2">
        <v>42996</v>
      </c>
      <c r="C6004" s="1" t="s">
        <v>96</v>
      </c>
      <c r="D6004" s="1">
        <v>53432</v>
      </c>
      <c r="E6004" s="1" t="s">
        <v>4742</v>
      </c>
      <c r="F6004" s="1" t="s">
        <v>98</v>
      </c>
      <c r="G6004" s="1" t="s">
        <v>177</v>
      </c>
      <c r="H6004" s="1" t="s">
        <v>100</v>
      </c>
      <c r="K6004" s="1">
        <v>1.9</v>
      </c>
      <c r="M6004" s="1">
        <v>1.9</v>
      </c>
      <c r="N6004" s="1" t="s">
        <v>110</v>
      </c>
      <c r="O6004" s="1">
        <v>1.5</v>
      </c>
      <c r="P6004" s="1" t="s">
        <v>110</v>
      </c>
      <c r="Q6004" s="1" t="s">
        <v>119</v>
      </c>
      <c r="R6004" s="1" t="s">
        <v>102</v>
      </c>
      <c r="S6004" s="1" t="s">
        <v>103</v>
      </c>
      <c r="T6004" s="1" t="s">
        <v>5552</v>
      </c>
      <c r="U6004" s="1" t="s">
        <v>114</v>
      </c>
      <c r="Z6004" s="1" t="s">
        <v>115</v>
      </c>
      <c r="AG6004" s="1">
        <v>380</v>
      </c>
      <c r="AL6004" s="1" t="s">
        <v>6593</v>
      </c>
      <c r="AM6004" s="1">
        <v>130</v>
      </c>
    </row>
    <row r="6005" spans="1:39" ht="25.5">
      <c r="A6005" s="6">
        <v>43053.725953831017</v>
      </c>
      <c r="B6005" s="2">
        <v>42996</v>
      </c>
      <c r="C6005" s="1" t="s">
        <v>117</v>
      </c>
      <c r="D6005" s="1">
        <v>53432</v>
      </c>
      <c r="E6005" s="1" t="s">
        <v>4742</v>
      </c>
      <c r="F6005" s="1" t="s">
        <v>98</v>
      </c>
      <c r="G6005" s="1" t="s">
        <v>99</v>
      </c>
      <c r="H6005" s="1" t="s">
        <v>100</v>
      </c>
      <c r="Q6005" s="1" t="s">
        <v>119</v>
      </c>
      <c r="R6005" s="1" t="s">
        <v>102</v>
      </c>
      <c r="S6005" s="1" t="s">
        <v>101</v>
      </c>
      <c r="T6005" s="1" t="s">
        <v>5566</v>
      </c>
      <c r="U6005" s="1" t="s">
        <v>417</v>
      </c>
      <c r="V6005" s="1">
        <v>57</v>
      </c>
      <c r="W6005" s="1">
        <v>54</v>
      </c>
      <c r="X6005" s="1">
        <v>8</v>
      </c>
      <c r="Z6005" s="1" t="s">
        <v>115</v>
      </c>
      <c r="AD6005" s="1">
        <v>7.6</v>
      </c>
      <c r="AM6005" s="1">
        <v>130</v>
      </c>
    </row>
    <row r="6006" spans="1:39" ht="38.25">
      <c r="A6006" s="6">
        <v>43053.727022280094</v>
      </c>
      <c r="B6006" s="2">
        <v>42997</v>
      </c>
      <c r="C6006" s="1" t="s">
        <v>96</v>
      </c>
      <c r="D6006" s="1">
        <v>53432</v>
      </c>
      <c r="E6006" s="1" t="s">
        <v>4742</v>
      </c>
      <c r="F6006" s="1" t="s">
        <v>98</v>
      </c>
      <c r="G6006" s="1" t="s">
        <v>99</v>
      </c>
      <c r="H6006" s="1" t="s">
        <v>100</v>
      </c>
      <c r="K6006" s="1">
        <v>1.9</v>
      </c>
      <c r="O6006" s="1">
        <v>1.5</v>
      </c>
      <c r="P6006" s="1" t="s">
        <v>110</v>
      </c>
      <c r="Q6006" s="1" t="s">
        <v>119</v>
      </c>
      <c r="R6006" s="1" t="s">
        <v>102</v>
      </c>
      <c r="S6006" s="1" t="s">
        <v>101</v>
      </c>
      <c r="T6006" s="1" t="s">
        <v>5552</v>
      </c>
      <c r="U6006" s="1" t="s">
        <v>417</v>
      </c>
      <c r="Z6006" s="1" t="s">
        <v>33</v>
      </c>
      <c r="AG6006" s="1">
        <v>380</v>
      </c>
      <c r="AM6006" s="1">
        <v>130</v>
      </c>
    </row>
    <row r="6007" spans="1:39" ht="25.5">
      <c r="A6007" s="6">
        <v>43053.728145462963</v>
      </c>
      <c r="B6007" s="2">
        <v>42997</v>
      </c>
      <c r="C6007" s="1" t="s">
        <v>117</v>
      </c>
      <c r="D6007" s="1">
        <v>53432</v>
      </c>
      <c r="E6007" s="1" t="s">
        <v>4742</v>
      </c>
      <c r="F6007" s="1" t="s">
        <v>98</v>
      </c>
      <c r="G6007" s="1" t="s">
        <v>99</v>
      </c>
      <c r="H6007" s="1" t="s">
        <v>100</v>
      </c>
      <c r="Q6007" s="1" t="s">
        <v>101</v>
      </c>
      <c r="R6007" s="1" t="s">
        <v>102</v>
      </c>
      <c r="S6007" s="1" t="s">
        <v>103</v>
      </c>
      <c r="T6007" s="1" t="s">
        <v>5566</v>
      </c>
      <c r="U6007" s="1" t="s">
        <v>417</v>
      </c>
      <c r="Z6007" s="1" t="s">
        <v>33</v>
      </c>
      <c r="AD6007" s="1">
        <v>7.6</v>
      </c>
      <c r="AI6007" s="1">
        <v>1.5</v>
      </c>
      <c r="AJ6007" s="1" t="s">
        <v>110</v>
      </c>
      <c r="AL6007" s="1" t="s">
        <v>6596</v>
      </c>
      <c r="AM6007" s="1">
        <v>100</v>
      </c>
    </row>
    <row r="6008" spans="1:39" ht="38.25">
      <c r="A6008" s="6">
        <v>43053.733845856477</v>
      </c>
      <c r="B6008" s="2">
        <v>42998</v>
      </c>
      <c r="C6008" s="1" t="s">
        <v>96</v>
      </c>
      <c r="D6008" s="1">
        <v>53432</v>
      </c>
      <c r="E6008" s="1" t="s">
        <v>4742</v>
      </c>
      <c r="F6008" s="1" t="s">
        <v>98</v>
      </c>
      <c r="G6008" s="1" t="s">
        <v>99</v>
      </c>
      <c r="H6008" s="1" t="s">
        <v>100</v>
      </c>
      <c r="K6008" s="1">
        <v>1.9</v>
      </c>
      <c r="O6008" s="1">
        <v>1.5</v>
      </c>
      <c r="P6008" s="1" t="s">
        <v>110</v>
      </c>
      <c r="Q6008" s="1" t="s">
        <v>121</v>
      </c>
      <c r="R6008" s="1" t="s">
        <v>102</v>
      </c>
      <c r="S6008" s="1" t="s">
        <v>101</v>
      </c>
      <c r="T6008" s="1" t="s">
        <v>5552</v>
      </c>
      <c r="U6008" s="1" t="s">
        <v>417</v>
      </c>
      <c r="V6008" s="1">
        <v>42</v>
      </c>
      <c r="W6008" s="1">
        <v>119</v>
      </c>
      <c r="X6008" s="1">
        <v>5.4</v>
      </c>
      <c r="Z6008" s="1" t="s">
        <v>115</v>
      </c>
      <c r="AG6008" s="1">
        <v>380</v>
      </c>
      <c r="AL6008" s="1" t="s">
        <v>6596</v>
      </c>
      <c r="AM6008" s="1">
        <v>100</v>
      </c>
    </row>
    <row r="6009" spans="1:39" ht="25.5">
      <c r="A6009" s="6">
        <v>43053.755321504628</v>
      </c>
      <c r="B6009" s="2">
        <v>42998</v>
      </c>
      <c r="C6009" s="1" t="s">
        <v>117</v>
      </c>
      <c r="D6009" s="1">
        <v>53432</v>
      </c>
      <c r="E6009" s="1" t="s">
        <v>4742</v>
      </c>
      <c r="F6009" s="1" t="s">
        <v>98</v>
      </c>
      <c r="G6009" s="1" t="s">
        <v>99</v>
      </c>
      <c r="H6009" s="1" t="s">
        <v>100</v>
      </c>
      <c r="Q6009" s="1" t="s">
        <v>101</v>
      </c>
      <c r="R6009" s="1" t="s">
        <v>102</v>
      </c>
      <c r="S6009" s="1" t="s">
        <v>101</v>
      </c>
      <c r="T6009" s="1" t="s">
        <v>5566</v>
      </c>
      <c r="U6009" s="1" t="s">
        <v>416</v>
      </c>
      <c r="Z6009" s="1" t="s">
        <v>33</v>
      </c>
      <c r="AD6009" s="1">
        <v>7.6</v>
      </c>
      <c r="AI6009" s="1">
        <v>1.5</v>
      </c>
      <c r="AJ6009" s="1" t="s">
        <v>110</v>
      </c>
      <c r="AL6009" s="1" t="s">
        <v>6597</v>
      </c>
      <c r="AM6009" s="1">
        <v>85</v>
      </c>
    </row>
    <row r="6010" spans="1:39" ht="38.25">
      <c r="A6010" s="6">
        <v>43053.758989583337</v>
      </c>
      <c r="B6010" s="2">
        <v>42999</v>
      </c>
      <c r="C6010" s="1" t="s">
        <v>96</v>
      </c>
      <c r="D6010" s="1">
        <v>53432</v>
      </c>
      <c r="E6010" s="1" t="s">
        <v>4742</v>
      </c>
      <c r="F6010" s="1" t="s">
        <v>98</v>
      </c>
      <c r="G6010" s="1" t="s">
        <v>99</v>
      </c>
      <c r="H6010" s="1" t="s">
        <v>100</v>
      </c>
      <c r="K6010" s="1">
        <v>1.9</v>
      </c>
      <c r="O6010" s="1">
        <v>1.5</v>
      </c>
      <c r="P6010" s="1" t="s">
        <v>110</v>
      </c>
      <c r="Q6010" s="1" t="s">
        <v>121</v>
      </c>
      <c r="R6010" s="1" t="s">
        <v>102</v>
      </c>
      <c r="S6010" s="1" t="s">
        <v>103</v>
      </c>
      <c r="T6010" s="1" t="s">
        <v>5552</v>
      </c>
      <c r="U6010" s="1" t="s">
        <v>418</v>
      </c>
      <c r="Z6010" s="1" t="s">
        <v>33</v>
      </c>
      <c r="AG6010" s="1">
        <v>380</v>
      </c>
      <c r="AL6010" s="1" t="s">
        <v>6597</v>
      </c>
      <c r="AM6010" s="1">
        <v>85</v>
      </c>
    </row>
    <row r="6011" spans="1:39" ht="25.5">
      <c r="A6011" s="6">
        <v>43053.760612997685</v>
      </c>
      <c r="B6011" s="2">
        <v>42999</v>
      </c>
      <c r="C6011" s="1" t="s">
        <v>117</v>
      </c>
      <c r="D6011" s="1">
        <v>53432</v>
      </c>
      <c r="E6011" s="1" t="s">
        <v>4742</v>
      </c>
      <c r="F6011" s="1" t="s">
        <v>98</v>
      </c>
      <c r="G6011" s="1" t="s">
        <v>99</v>
      </c>
      <c r="H6011" s="1" t="s">
        <v>100</v>
      </c>
      <c r="Q6011" s="1" t="s">
        <v>101</v>
      </c>
      <c r="R6011" s="1" t="s">
        <v>102</v>
      </c>
      <c r="S6011" s="1" t="s">
        <v>101</v>
      </c>
      <c r="T6011" s="1" t="s">
        <v>5566</v>
      </c>
      <c r="U6011" s="1" t="s">
        <v>417</v>
      </c>
      <c r="Z6011" s="1" t="s">
        <v>33</v>
      </c>
      <c r="AI6011" s="1">
        <v>1.5</v>
      </c>
      <c r="AJ6011" s="1" t="s">
        <v>110</v>
      </c>
      <c r="AL6011" s="1" t="s">
        <v>6597</v>
      </c>
      <c r="AM6011" s="1">
        <v>85</v>
      </c>
    </row>
    <row r="6012" spans="1:39" ht="38.25">
      <c r="A6012" s="6">
        <v>43053.767401111108</v>
      </c>
      <c r="B6012" s="2">
        <v>43000</v>
      </c>
      <c r="C6012" s="1" t="s">
        <v>96</v>
      </c>
      <c r="D6012" s="1">
        <v>53432</v>
      </c>
      <c r="E6012" s="1" t="s">
        <v>4742</v>
      </c>
      <c r="F6012" s="1" t="s">
        <v>98</v>
      </c>
      <c r="G6012" s="1" t="s">
        <v>99</v>
      </c>
      <c r="H6012" s="1" t="s">
        <v>100</v>
      </c>
      <c r="K6012" s="1">
        <v>1.9</v>
      </c>
      <c r="O6012" s="1">
        <v>1.5</v>
      </c>
      <c r="P6012" s="1" t="s">
        <v>110</v>
      </c>
      <c r="Q6012" s="1" t="s">
        <v>101</v>
      </c>
      <c r="R6012" s="1" t="s">
        <v>102</v>
      </c>
      <c r="S6012" s="1" t="s">
        <v>101</v>
      </c>
      <c r="T6012" s="1" t="s">
        <v>5552</v>
      </c>
      <c r="U6012" s="1" t="s">
        <v>417</v>
      </c>
      <c r="Z6012" s="1" t="s">
        <v>33</v>
      </c>
      <c r="AG6012" s="1">
        <v>380</v>
      </c>
      <c r="AL6012" s="1" t="s">
        <v>6596</v>
      </c>
      <c r="AM6012" s="1">
        <v>85</v>
      </c>
    </row>
    <row r="6013" spans="1:39" ht="25.5">
      <c r="A6013" s="6">
        <v>43053.76852986111</v>
      </c>
      <c r="B6013" s="2">
        <v>43000</v>
      </c>
      <c r="C6013" s="1" t="s">
        <v>117</v>
      </c>
      <c r="D6013" s="1">
        <v>53432</v>
      </c>
      <c r="E6013" s="1" t="s">
        <v>4742</v>
      </c>
      <c r="F6013" s="1" t="s">
        <v>98</v>
      </c>
      <c r="G6013" s="1" t="s">
        <v>99</v>
      </c>
      <c r="H6013" s="1" t="s">
        <v>100</v>
      </c>
      <c r="Q6013" s="1" t="s">
        <v>101</v>
      </c>
      <c r="R6013" s="1" t="s">
        <v>102</v>
      </c>
      <c r="S6013" s="1" t="s">
        <v>101</v>
      </c>
      <c r="T6013" s="1" t="s">
        <v>5566</v>
      </c>
      <c r="U6013" s="1" t="s">
        <v>417</v>
      </c>
      <c r="Z6013" s="1" t="s">
        <v>33</v>
      </c>
      <c r="AI6013" s="1">
        <v>1.5</v>
      </c>
      <c r="AJ6013" s="1" t="s">
        <v>110</v>
      </c>
      <c r="AL6013" s="1" t="s">
        <v>6600</v>
      </c>
      <c r="AM6013" s="1">
        <v>85</v>
      </c>
    </row>
    <row r="6014" spans="1:39" ht="38.25">
      <c r="A6014" s="6">
        <v>43053.77002895833</v>
      </c>
      <c r="B6014" s="2">
        <v>43001</v>
      </c>
      <c r="C6014" s="1" t="s">
        <v>96</v>
      </c>
      <c r="D6014" s="1">
        <v>53432</v>
      </c>
      <c r="E6014" s="1" t="s">
        <v>4742</v>
      </c>
      <c r="F6014" s="1" t="s">
        <v>98</v>
      </c>
      <c r="G6014" s="1" t="s">
        <v>99</v>
      </c>
      <c r="H6014" s="1" t="s">
        <v>100</v>
      </c>
      <c r="K6014" s="1">
        <v>1.9</v>
      </c>
      <c r="O6014" s="1">
        <v>1.5</v>
      </c>
      <c r="P6014" s="1" t="s">
        <v>110</v>
      </c>
      <c r="Q6014" s="1" t="s">
        <v>101</v>
      </c>
      <c r="R6014" s="1" t="s">
        <v>122</v>
      </c>
      <c r="S6014" s="1" t="s">
        <v>101</v>
      </c>
      <c r="T6014" s="1" t="s">
        <v>5552</v>
      </c>
      <c r="U6014" s="1" t="s">
        <v>323</v>
      </c>
      <c r="Z6014" s="1" t="s">
        <v>33</v>
      </c>
      <c r="AG6014" s="1">
        <v>380</v>
      </c>
      <c r="AL6014" s="1" t="s">
        <v>6600</v>
      </c>
      <c r="AM6014" s="1">
        <v>85</v>
      </c>
    </row>
    <row r="6015" spans="1:39" ht="25.5">
      <c r="A6015" s="6">
        <v>43053.770616145834</v>
      </c>
      <c r="B6015" s="2">
        <v>43001</v>
      </c>
      <c r="C6015" s="1" t="s">
        <v>117</v>
      </c>
      <c r="D6015" s="1">
        <v>53432</v>
      </c>
      <c r="E6015" s="1" t="s">
        <v>4742</v>
      </c>
      <c r="F6015" s="1" t="s">
        <v>98</v>
      </c>
      <c r="G6015" s="1" t="s">
        <v>99</v>
      </c>
      <c r="H6015" s="1" t="s">
        <v>100</v>
      </c>
      <c r="M6015" s="1">
        <v>1.9</v>
      </c>
      <c r="N6015" s="1" t="s">
        <v>110</v>
      </c>
      <c r="Q6015" s="1" t="s">
        <v>101</v>
      </c>
      <c r="R6015" s="1" t="s">
        <v>111</v>
      </c>
      <c r="S6015" s="1" t="s">
        <v>112</v>
      </c>
      <c r="T6015" s="1" t="s">
        <v>113</v>
      </c>
      <c r="U6015" s="1" t="s">
        <v>114</v>
      </c>
      <c r="Z6015" s="1" t="s">
        <v>115</v>
      </c>
      <c r="AG6015" s="1">
        <v>380</v>
      </c>
      <c r="AI6015" s="1">
        <v>1.5</v>
      </c>
      <c r="AJ6015" s="1" t="s">
        <v>110</v>
      </c>
    </row>
    <row r="6016" spans="1:39">
      <c r="A6016" s="6">
        <v>43053.771654050928</v>
      </c>
      <c r="B6016" s="2">
        <v>43002</v>
      </c>
      <c r="C6016" s="1" t="s">
        <v>96</v>
      </c>
      <c r="D6016" s="1">
        <v>53432</v>
      </c>
      <c r="E6016" s="1" t="s">
        <v>4742</v>
      </c>
      <c r="F6016" s="1" t="s">
        <v>98</v>
      </c>
      <c r="G6016" s="1" t="s">
        <v>99</v>
      </c>
      <c r="H6016" s="1" t="s">
        <v>109</v>
      </c>
      <c r="K6016" s="1">
        <v>1.9</v>
      </c>
      <c r="M6016" s="1">
        <v>1.9</v>
      </c>
      <c r="N6016" s="1" t="s">
        <v>110</v>
      </c>
      <c r="O6016" s="1">
        <v>1.5</v>
      </c>
      <c r="P6016" s="1" t="s">
        <v>110</v>
      </c>
      <c r="Q6016" s="1" t="s">
        <v>101</v>
      </c>
      <c r="R6016" s="1" t="s">
        <v>111</v>
      </c>
      <c r="S6016" s="1" t="s">
        <v>101</v>
      </c>
      <c r="T6016" s="1" t="s">
        <v>113</v>
      </c>
      <c r="U6016" s="1" t="s">
        <v>114</v>
      </c>
      <c r="Z6016" s="1" t="s">
        <v>33</v>
      </c>
      <c r="AG6016" s="1">
        <v>380</v>
      </c>
      <c r="AL6016" s="1" t="s">
        <v>6601</v>
      </c>
    </row>
    <row r="6017" spans="1:39">
      <c r="A6017" s="6">
        <v>43053.772378055553</v>
      </c>
      <c r="B6017" s="2">
        <v>43002</v>
      </c>
      <c r="C6017" s="1" t="s">
        <v>117</v>
      </c>
      <c r="D6017" s="1">
        <v>53432</v>
      </c>
      <c r="E6017" s="1" t="s">
        <v>4742</v>
      </c>
      <c r="F6017" s="1" t="s">
        <v>98</v>
      </c>
      <c r="G6017" s="1" t="s">
        <v>99</v>
      </c>
      <c r="H6017" s="1" t="s">
        <v>109</v>
      </c>
      <c r="M6017" s="1">
        <v>1.9</v>
      </c>
      <c r="N6017" s="1" t="s">
        <v>110</v>
      </c>
      <c r="Q6017" s="1" t="s">
        <v>101</v>
      </c>
      <c r="R6017" s="1" t="s">
        <v>111</v>
      </c>
      <c r="S6017" s="1" t="s">
        <v>101</v>
      </c>
      <c r="T6017" s="1" t="s">
        <v>113</v>
      </c>
      <c r="U6017" s="1" t="s">
        <v>114</v>
      </c>
      <c r="Z6017" s="1" t="s">
        <v>115</v>
      </c>
      <c r="AG6017" s="1">
        <v>380</v>
      </c>
      <c r="AL6017" s="1" t="s">
        <v>6601</v>
      </c>
    </row>
    <row r="6018" spans="1:39" ht="25.5">
      <c r="A6018" s="6">
        <v>43053.772923622688</v>
      </c>
      <c r="B6018" s="2">
        <v>43003</v>
      </c>
      <c r="C6018" s="1" t="s">
        <v>96</v>
      </c>
      <c r="D6018" s="1">
        <v>53432</v>
      </c>
      <c r="E6018" s="1" t="s">
        <v>4742</v>
      </c>
      <c r="F6018" s="1" t="s">
        <v>98</v>
      </c>
      <c r="G6018" s="1" t="s">
        <v>99</v>
      </c>
      <c r="H6018" s="1" t="s">
        <v>109</v>
      </c>
      <c r="K6018" s="1">
        <v>1.9</v>
      </c>
      <c r="M6018" s="1">
        <v>1.9</v>
      </c>
      <c r="N6018" s="1" t="s">
        <v>110</v>
      </c>
      <c r="O6018" s="1">
        <v>1.5</v>
      </c>
      <c r="P6018" s="1" t="s">
        <v>110</v>
      </c>
      <c r="Q6018" s="1" t="s">
        <v>101</v>
      </c>
      <c r="R6018" s="1" t="s">
        <v>111</v>
      </c>
      <c r="S6018" s="1" t="s">
        <v>133</v>
      </c>
      <c r="T6018" s="1" t="s">
        <v>113</v>
      </c>
      <c r="U6018" s="1" t="s">
        <v>114</v>
      </c>
      <c r="Z6018" s="1" t="s">
        <v>115</v>
      </c>
      <c r="AG6018" s="1">
        <v>380</v>
      </c>
      <c r="AL6018" s="1" t="s">
        <v>6601</v>
      </c>
    </row>
    <row r="6019" spans="1:39">
      <c r="A6019" s="6">
        <v>43053.775489398147</v>
      </c>
      <c r="B6019" s="2">
        <v>43003</v>
      </c>
      <c r="C6019" s="1" t="s">
        <v>117</v>
      </c>
      <c r="D6019" s="1">
        <v>53432</v>
      </c>
      <c r="E6019" s="1" t="s">
        <v>4742</v>
      </c>
      <c r="F6019" s="1" t="s">
        <v>98</v>
      </c>
      <c r="G6019" s="1" t="s">
        <v>99</v>
      </c>
      <c r="H6019" s="1" t="s">
        <v>109</v>
      </c>
      <c r="Q6019" s="1" t="s">
        <v>101</v>
      </c>
      <c r="R6019" s="1" t="s">
        <v>111</v>
      </c>
      <c r="S6019" s="1" t="s">
        <v>101</v>
      </c>
      <c r="U6019" s="1" t="s">
        <v>114</v>
      </c>
      <c r="Z6019" s="1" t="s">
        <v>115</v>
      </c>
    </row>
    <row r="6020" spans="1:39">
      <c r="A6020" s="6">
        <v>43053.776113298612</v>
      </c>
      <c r="B6020" s="2">
        <v>43004</v>
      </c>
      <c r="C6020" s="1" t="s">
        <v>96</v>
      </c>
      <c r="D6020" s="1">
        <v>53432</v>
      </c>
      <c r="E6020" s="1" t="s">
        <v>4742</v>
      </c>
      <c r="F6020" s="1" t="s">
        <v>98</v>
      </c>
      <c r="G6020" s="1" t="s">
        <v>99</v>
      </c>
      <c r="H6020" s="1" t="s">
        <v>109</v>
      </c>
      <c r="Q6020" s="1" t="s">
        <v>101</v>
      </c>
      <c r="R6020" s="1" t="s">
        <v>111</v>
      </c>
      <c r="S6020" s="1" t="s">
        <v>124</v>
      </c>
      <c r="U6020" s="1" t="s">
        <v>114</v>
      </c>
      <c r="Z6020" s="1" t="s">
        <v>115</v>
      </c>
      <c r="AK6020" s="1" t="s">
        <v>116</v>
      </c>
      <c r="AL6020" s="1" t="s">
        <v>6601</v>
      </c>
    </row>
    <row r="6021" spans="1:39">
      <c r="A6021" s="6">
        <v>43053.776368993058</v>
      </c>
      <c r="B6021" s="2">
        <v>43004</v>
      </c>
      <c r="C6021" s="1" t="s">
        <v>117</v>
      </c>
      <c r="D6021" s="1">
        <v>53432</v>
      </c>
      <c r="E6021" s="1" t="s">
        <v>4742</v>
      </c>
      <c r="F6021" s="1" t="s">
        <v>98</v>
      </c>
      <c r="G6021" s="1" t="s">
        <v>99</v>
      </c>
      <c r="H6021" s="1" t="s">
        <v>109</v>
      </c>
      <c r="Q6021" s="1" t="s">
        <v>101</v>
      </c>
      <c r="R6021" s="1" t="s">
        <v>111</v>
      </c>
      <c r="S6021" s="1" t="s">
        <v>101</v>
      </c>
      <c r="U6021" s="1" t="s">
        <v>114</v>
      </c>
      <c r="Z6021" s="1" t="s">
        <v>115</v>
      </c>
    </row>
    <row r="6022" spans="1:39">
      <c r="A6022" s="6">
        <v>43053.776747847223</v>
      </c>
      <c r="B6022" s="2">
        <v>43005</v>
      </c>
      <c r="C6022" s="1" t="s">
        <v>117</v>
      </c>
      <c r="D6022" s="1">
        <v>53432</v>
      </c>
      <c r="E6022" s="1" t="s">
        <v>4742</v>
      </c>
      <c r="F6022" s="1" t="s">
        <v>98</v>
      </c>
      <c r="G6022" s="1" t="s">
        <v>99</v>
      </c>
      <c r="H6022" s="1" t="s">
        <v>109</v>
      </c>
      <c r="Q6022" s="1" t="s">
        <v>101</v>
      </c>
      <c r="R6022" s="1" t="s">
        <v>111</v>
      </c>
      <c r="S6022" s="1" t="s">
        <v>124</v>
      </c>
      <c r="U6022" s="1" t="s">
        <v>114</v>
      </c>
      <c r="Z6022" s="1" t="s">
        <v>115</v>
      </c>
      <c r="AL6022" s="1" t="s">
        <v>1132</v>
      </c>
    </row>
    <row r="6023" spans="1:39" ht="38.25">
      <c r="A6023" s="6">
        <v>43053.666898020834</v>
      </c>
      <c r="B6023" s="2">
        <v>42997</v>
      </c>
      <c r="C6023" s="1" t="s">
        <v>96</v>
      </c>
      <c r="D6023" s="1">
        <v>53446</v>
      </c>
      <c r="E6023" s="1" t="s">
        <v>4718</v>
      </c>
      <c r="F6023" s="1" t="s">
        <v>98</v>
      </c>
      <c r="G6023" s="1" t="s">
        <v>177</v>
      </c>
      <c r="H6023" s="1" t="s">
        <v>100</v>
      </c>
      <c r="J6023" s="1" t="s">
        <v>115</v>
      </c>
      <c r="K6023" s="1">
        <v>0.15</v>
      </c>
      <c r="M6023" s="1">
        <v>0.15</v>
      </c>
      <c r="N6023" s="1" t="s">
        <v>110</v>
      </c>
      <c r="O6023" s="1">
        <v>0.12</v>
      </c>
      <c r="P6023" s="1" t="s">
        <v>110</v>
      </c>
      <c r="Q6023" s="1" t="s">
        <v>101</v>
      </c>
      <c r="R6023" s="1" t="s">
        <v>102</v>
      </c>
      <c r="S6023" s="1" t="s">
        <v>101</v>
      </c>
      <c r="T6023" s="1" t="s">
        <v>5552</v>
      </c>
      <c r="U6023" s="1" t="s">
        <v>105</v>
      </c>
      <c r="Z6023" s="1" t="s">
        <v>33</v>
      </c>
      <c r="AA6023" s="1">
        <v>0.12</v>
      </c>
      <c r="AG6023" s="1">
        <v>30</v>
      </c>
      <c r="AL6023" s="1" t="s">
        <v>6605</v>
      </c>
      <c r="AM6023" s="1">
        <v>7</v>
      </c>
    </row>
    <row r="6024" spans="1:39" ht="25.5">
      <c r="A6024" s="6">
        <v>43053.667801053241</v>
      </c>
      <c r="B6024" s="2">
        <v>42997</v>
      </c>
      <c r="C6024" s="1" t="s">
        <v>117</v>
      </c>
      <c r="D6024" s="1">
        <v>53446</v>
      </c>
      <c r="E6024" s="1" t="s">
        <v>4718</v>
      </c>
      <c r="F6024" s="1" t="s">
        <v>98</v>
      </c>
      <c r="G6024" s="1" t="s">
        <v>177</v>
      </c>
      <c r="H6024" s="1" t="s">
        <v>100</v>
      </c>
      <c r="Q6024" s="1" t="s">
        <v>101</v>
      </c>
      <c r="R6024" s="1" t="s">
        <v>102</v>
      </c>
      <c r="S6024" s="1" t="s">
        <v>124</v>
      </c>
      <c r="T6024" s="1" t="s">
        <v>5566</v>
      </c>
      <c r="U6024" s="1" t="s">
        <v>105</v>
      </c>
      <c r="Z6024" s="1" t="s">
        <v>33</v>
      </c>
      <c r="AD6024" s="1">
        <v>0.6</v>
      </c>
      <c r="AM6024" s="1">
        <v>7</v>
      </c>
    </row>
    <row r="6025" spans="1:39" ht="38.25">
      <c r="A6025" s="6">
        <v>43053.669071643519</v>
      </c>
      <c r="B6025" s="2">
        <v>42998</v>
      </c>
      <c r="C6025" s="1" t="s">
        <v>96</v>
      </c>
      <c r="D6025" s="1">
        <v>53446</v>
      </c>
      <c r="E6025" s="1" t="s">
        <v>4718</v>
      </c>
      <c r="F6025" s="1" t="s">
        <v>98</v>
      </c>
      <c r="G6025" s="1" t="s">
        <v>177</v>
      </c>
      <c r="H6025" s="1" t="s">
        <v>100</v>
      </c>
      <c r="K6025" s="1">
        <v>0.15</v>
      </c>
      <c r="O6025" s="1">
        <v>0.12</v>
      </c>
      <c r="P6025" s="1" t="s">
        <v>110</v>
      </c>
      <c r="Q6025" s="1" t="s">
        <v>101</v>
      </c>
      <c r="R6025" s="1" t="s">
        <v>122</v>
      </c>
      <c r="S6025" s="1" t="s">
        <v>101</v>
      </c>
      <c r="T6025" s="1" t="s">
        <v>5552</v>
      </c>
      <c r="U6025" s="1" t="s">
        <v>105</v>
      </c>
      <c r="V6025" s="1">
        <v>14</v>
      </c>
      <c r="W6025" s="1">
        <v>216</v>
      </c>
      <c r="X6025" s="1">
        <v>3.8</v>
      </c>
      <c r="Y6025" s="1">
        <v>100.1</v>
      </c>
      <c r="Z6025" s="1" t="s">
        <v>33</v>
      </c>
      <c r="AG6025" s="1">
        <v>30</v>
      </c>
      <c r="AM6025" s="1">
        <v>7</v>
      </c>
    </row>
    <row r="6026" spans="1:39" ht="25.5">
      <c r="A6026" s="6">
        <v>43053.66952549768</v>
      </c>
      <c r="B6026" s="2">
        <v>42998</v>
      </c>
      <c r="C6026" s="1" t="s">
        <v>117</v>
      </c>
      <c r="D6026" s="1">
        <v>53446</v>
      </c>
      <c r="E6026" s="1" t="s">
        <v>4718</v>
      </c>
      <c r="F6026" s="1" t="s">
        <v>98</v>
      </c>
      <c r="G6026" s="1" t="s">
        <v>177</v>
      </c>
      <c r="H6026" s="1" t="s">
        <v>109</v>
      </c>
      <c r="Q6026" s="1" t="s">
        <v>101</v>
      </c>
      <c r="R6026" s="1" t="s">
        <v>111</v>
      </c>
      <c r="S6026" s="1" t="s">
        <v>101</v>
      </c>
      <c r="T6026" s="1" t="s">
        <v>5566</v>
      </c>
      <c r="U6026" s="1" t="s">
        <v>114</v>
      </c>
      <c r="Z6026" s="1" t="s">
        <v>33</v>
      </c>
      <c r="AD6026" s="1">
        <v>0.6</v>
      </c>
      <c r="AF6026" s="1">
        <v>0.6</v>
      </c>
      <c r="AM6026" s="1">
        <v>5</v>
      </c>
    </row>
    <row r="6027" spans="1:39" ht="38.25">
      <c r="A6027" s="6">
        <v>43053.670130509257</v>
      </c>
      <c r="B6027" s="2">
        <v>42999</v>
      </c>
      <c r="C6027" s="1" t="s">
        <v>96</v>
      </c>
      <c r="D6027" s="1">
        <v>53446</v>
      </c>
      <c r="E6027" s="1" t="s">
        <v>4718</v>
      </c>
      <c r="F6027" s="1" t="s">
        <v>98</v>
      </c>
      <c r="G6027" s="1" t="s">
        <v>99</v>
      </c>
      <c r="H6027" s="1" t="s">
        <v>109</v>
      </c>
      <c r="K6027" s="1">
        <v>0.15</v>
      </c>
      <c r="O6027" s="1">
        <v>0.12</v>
      </c>
      <c r="P6027" s="1" t="s">
        <v>110</v>
      </c>
      <c r="Q6027" s="1" t="s">
        <v>101</v>
      </c>
      <c r="R6027" s="1" t="s">
        <v>111</v>
      </c>
      <c r="S6027" s="1" t="s">
        <v>112</v>
      </c>
      <c r="T6027" s="1" t="s">
        <v>5552</v>
      </c>
      <c r="U6027" s="1" t="s">
        <v>114</v>
      </c>
      <c r="Z6027" s="1" t="s">
        <v>33</v>
      </c>
      <c r="AG6027" s="1">
        <v>30</v>
      </c>
      <c r="AM6027" s="1">
        <v>5</v>
      </c>
    </row>
    <row r="6028" spans="1:39" ht="25.5">
      <c r="A6028" s="6">
        <v>43053.670878900462</v>
      </c>
      <c r="B6028" s="2">
        <v>42999</v>
      </c>
      <c r="C6028" s="1" t="s">
        <v>117</v>
      </c>
      <c r="D6028" s="1">
        <v>53446</v>
      </c>
      <c r="E6028" s="1" t="s">
        <v>4718</v>
      </c>
      <c r="F6028" s="1" t="s">
        <v>98</v>
      </c>
      <c r="G6028" s="1" t="s">
        <v>99</v>
      </c>
      <c r="H6028" s="1" t="s">
        <v>109</v>
      </c>
      <c r="Q6028" s="1" t="s">
        <v>101</v>
      </c>
      <c r="R6028" s="1" t="s">
        <v>122</v>
      </c>
      <c r="S6028" s="1" t="s">
        <v>112</v>
      </c>
      <c r="T6028" s="1" t="s">
        <v>5566</v>
      </c>
      <c r="U6028" s="1" t="s">
        <v>193</v>
      </c>
      <c r="Z6028" s="1" t="s">
        <v>33</v>
      </c>
      <c r="AD6028" s="1">
        <v>0.6</v>
      </c>
      <c r="AF6028" s="1">
        <v>0.6</v>
      </c>
      <c r="AM6028" s="1">
        <v>7</v>
      </c>
    </row>
    <row r="6029" spans="1:39" ht="38.25">
      <c r="A6029" s="6">
        <v>43053.671618761575</v>
      </c>
      <c r="B6029" s="2">
        <v>43000</v>
      </c>
      <c r="C6029" s="1" t="s">
        <v>96</v>
      </c>
      <c r="D6029" s="1">
        <v>53446</v>
      </c>
      <c r="E6029" s="1" t="s">
        <v>4718</v>
      </c>
      <c r="F6029" s="1" t="s">
        <v>98</v>
      </c>
      <c r="G6029" s="1" t="s">
        <v>99</v>
      </c>
      <c r="H6029" s="1" t="s">
        <v>109</v>
      </c>
      <c r="K6029" s="1">
        <v>0.15</v>
      </c>
      <c r="O6029" s="1">
        <v>0.12</v>
      </c>
      <c r="P6029" s="1" t="s">
        <v>110</v>
      </c>
      <c r="Q6029" s="1" t="s">
        <v>101</v>
      </c>
      <c r="R6029" s="1" t="s">
        <v>111</v>
      </c>
      <c r="S6029" s="1" t="s">
        <v>101</v>
      </c>
      <c r="T6029" s="1" t="s">
        <v>5552</v>
      </c>
      <c r="U6029" s="1" t="s">
        <v>114</v>
      </c>
      <c r="Z6029" s="1" t="s">
        <v>33</v>
      </c>
      <c r="AG6029" s="1">
        <v>30</v>
      </c>
      <c r="AM6029" s="1">
        <v>5</v>
      </c>
    </row>
    <row r="6030" spans="1:39" ht="25.5">
      <c r="A6030" s="6">
        <v>43053.671979143517</v>
      </c>
      <c r="B6030" s="2">
        <v>43000</v>
      </c>
      <c r="C6030" s="1" t="s">
        <v>117</v>
      </c>
      <c r="D6030" s="1">
        <v>53446</v>
      </c>
      <c r="E6030" s="1" t="s">
        <v>4718</v>
      </c>
      <c r="F6030" s="1" t="s">
        <v>98</v>
      </c>
      <c r="G6030" s="1" t="s">
        <v>99</v>
      </c>
      <c r="H6030" s="1" t="s">
        <v>109</v>
      </c>
      <c r="Q6030" s="1" t="s">
        <v>101</v>
      </c>
      <c r="R6030" s="1" t="s">
        <v>122</v>
      </c>
      <c r="S6030" s="1" t="s">
        <v>101</v>
      </c>
      <c r="T6030" s="1" t="s">
        <v>5566</v>
      </c>
      <c r="U6030" s="1" t="s">
        <v>105</v>
      </c>
      <c r="Z6030" s="1" t="s">
        <v>33</v>
      </c>
      <c r="AF6030" s="1">
        <v>0.6</v>
      </c>
      <c r="AM6030" s="1">
        <v>5</v>
      </c>
    </row>
    <row r="6031" spans="1:39" ht="38.25">
      <c r="A6031" s="6">
        <v>43053.672542986111</v>
      </c>
      <c r="B6031" s="2">
        <v>43001</v>
      </c>
      <c r="C6031" s="1" t="s">
        <v>96</v>
      </c>
      <c r="D6031" s="1">
        <v>53446</v>
      </c>
      <c r="E6031" s="1" t="s">
        <v>4718</v>
      </c>
      <c r="F6031" s="1" t="s">
        <v>98</v>
      </c>
      <c r="G6031" s="1" t="s">
        <v>99</v>
      </c>
      <c r="H6031" s="1" t="s">
        <v>109</v>
      </c>
      <c r="K6031" s="1">
        <v>0.15</v>
      </c>
      <c r="O6031" s="1">
        <v>0.12</v>
      </c>
      <c r="P6031" s="1" t="s">
        <v>110</v>
      </c>
      <c r="Q6031" s="1" t="s">
        <v>101</v>
      </c>
      <c r="R6031" s="1" t="s">
        <v>122</v>
      </c>
      <c r="S6031" s="1" t="s">
        <v>124</v>
      </c>
      <c r="T6031" s="1" t="s">
        <v>5552</v>
      </c>
      <c r="U6031" s="1" t="s">
        <v>105</v>
      </c>
      <c r="Z6031" s="1" t="s">
        <v>33</v>
      </c>
      <c r="AG6031" s="1">
        <v>30</v>
      </c>
      <c r="AM6031" s="1">
        <v>5</v>
      </c>
    </row>
    <row r="6032" spans="1:39" ht="25.5">
      <c r="A6032" s="6">
        <v>43053.672966736107</v>
      </c>
      <c r="B6032" s="2">
        <v>43001</v>
      </c>
      <c r="C6032" s="1" t="s">
        <v>117</v>
      </c>
      <c r="D6032" s="1">
        <v>53446</v>
      </c>
      <c r="E6032" s="1" t="s">
        <v>4718</v>
      </c>
      <c r="F6032" s="1" t="s">
        <v>98</v>
      </c>
      <c r="G6032" s="1" t="s">
        <v>177</v>
      </c>
      <c r="H6032" s="1" t="s">
        <v>109</v>
      </c>
      <c r="Q6032" s="1" t="s">
        <v>101</v>
      </c>
      <c r="R6032" s="1" t="s">
        <v>122</v>
      </c>
      <c r="S6032" s="1" t="s">
        <v>124</v>
      </c>
      <c r="T6032" s="1" t="s">
        <v>5566</v>
      </c>
      <c r="U6032" s="1" t="s">
        <v>114</v>
      </c>
      <c r="Z6032" s="1" t="s">
        <v>33</v>
      </c>
      <c r="AM6032" s="1">
        <v>5</v>
      </c>
    </row>
    <row r="6033" spans="1:41">
      <c r="A6033" s="6">
        <v>43053.673526018523</v>
      </c>
      <c r="B6033" s="2">
        <v>43002</v>
      </c>
      <c r="C6033" s="1" t="s">
        <v>96</v>
      </c>
      <c r="D6033" s="1">
        <v>53446</v>
      </c>
      <c r="E6033" s="1" t="s">
        <v>4718</v>
      </c>
      <c r="F6033" s="1" t="s">
        <v>98</v>
      </c>
      <c r="G6033" s="1" t="s">
        <v>177</v>
      </c>
      <c r="H6033" s="1" t="s">
        <v>109</v>
      </c>
      <c r="K6033" s="1">
        <v>0.15</v>
      </c>
      <c r="O6033" s="1">
        <v>0.12</v>
      </c>
      <c r="P6033" s="1" t="s">
        <v>110</v>
      </c>
      <c r="Q6033" s="1" t="s">
        <v>101</v>
      </c>
      <c r="R6033" s="1" t="s">
        <v>111</v>
      </c>
      <c r="S6033" s="1" t="s">
        <v>124</v>
      </c>
      <c r="T6033" s="1" t="s">
        <v>113</v>
      </c>
      <c r="U6033" s="1" t="s">
        <v>114</v>
      </c>
      <c r="Z6033" s="1" t="s">
        <v>33</v>
      </c>
      <c r="AG6033" s="1">
        <v>30</v>
      </c>
    </row>
    <row r="6034" spans="1:41">
      <c r="A6034" s="6">
        <v>43053.674014583332</v>
      </c>
      <c r="B6034" s="2">
        <v>43002</v>
      </c>
      <c r="C6034" s="1" t="s">
        <v>117</v>
      </c>
      <c r="D6034" s="1">
        <v>53446</v>
      </c>
      <c r="E6034" s="1" t="s">
        <v>4718</v>
      </c>
      <c r="F6034" s="1" t="s">
        <v>98</v>
      </c>
      <c r="G6034" s="1" t="s">
        <v>177</v>
      </c>
      <c r="H6034" s="1" t="s">
        <v>109</v>
      </c>
      <c r="M6034" s="1">
        <v>0.15</v>
      </c>
      <c r="N6034" s="1" t="s">
        <v>110</v>
      </c>
      <c r="Q6034" s="1" t="s">
        <v>101</v>
      </c>
      <c r="R6034" s="1" t="s">
        <v>111</v>
      </c>
      <c r="S6034" s="1" t="s">
        <v>101</v>
      </c>
      <c r="T6034" s="1" t="s">
        <v>113</v>
      </c>
      <c r="U6034" s="1" t="s">
        <v>114</v>
      </c>
      <c r="Z6034" s="1" t="s">
        <v>115</v>
      </c>
      <c r="AG6034" s="1">
        <v>30</v>
      </c>
    </row>
    <row r="6035" spans="1:41" ht="25.5">
      <c r="A6035" s="6">
        <v>43053.720264560186</v>
      </c>
      <c r="B6035" s="2">
        <v>43003</v>
      </c>
      <c r="C6035" s="1" t="s">
        <v>96</v>
      </c>
      <c r="D6035" s="1">
        <v>53446</v>
      </c>
      <c r="E6035" s="1" t="s">
        <v>4718</v>
      </c>
      <c r="F6035" s="1" t="s">
        <v>98</v>
      </c>
      <c r="G6035" s="1" t="s">
        <v>99</v>
      </c>
      <c r="H6035" s="1" t="s">
        <v>109</v>
      </c>
      <c r="K6035" s="1">
        <v>0.15</v>
      </c>
      <c r="M6035" s="1">
        <v>0.15</v>
      </c>
      <c r="N6035" s="1" t="s">
        <v>110</v>
      </c>
      <c r="O6035" s="1">
        <v>0.12</v>
      </c>
      <c r="P6035" s="1" t="s">
        <v>110</v>
      </c>
      <c r="Q6035" s="1" t="s">
        <v>101</v>
      </c>
      <c r="R6035" s="1" t="s">
        <v>111</v>
      </c>
      <c r="S6035" s="1" t="s">
        <v>112</v>
      </c>
      <c r="T6035" s="1" t="s">
        <v>113</v>
      </c>
      <c r="U6035" s="1" t="s">
        <v>114</v>
      </c>
      <c r="Z6035" s="1" t="s">
        <v>115</v>
      </c>
      <c r="AG6035" s="1">
        <v>30</v>
      </c>
      <c r="AK6035" s="1" t="s">
        <v>116</v>
      </c>
    </row>
    <row r="6036" spans="1:41">
      <c r="A6036" s="6">
        <v>43053.72061123843</v>
      </c>
      <c r="B6036" s="2">
        <v>43003</v>
      </c>
      <c r="C6036" s="1" t="s">
        <v>117</v>
      </c>
      <c r="D6036" s="1">
        <v>53446</v>
      </c>
      <c r="E6036" s="1" t="s">
        <v>4718</v>
      </c>
      <c r="F6036" s="1" t="s">
        <v>98</v>
      </c>
      <c r="G6036" s="1" t="s">
        <v>99</v>
      </c>
      <c r="H6036" s="1" t="s">
        <v>109</v>
      </c>
      <c r="Q6036" s="1" t="s">
        <v>101</v>
      </c>
      <c r="R6036" s="1" t="s">
        <v>111</v>
      </c>
      <c r="S6036" s="1" t="s">
        <v>124</v>
      </c>
      <c r="U6036" s="1" t="s">
        <v>114</v>
      </c>
      <c r="Z6036" s="1" t="s">
        <v>115</v>
      </c>
      <c r="AN6036" s="1">
        <v>2</v>
      </c>
    </row>
    <row r="6037" spans="1:41">
      <c r="A6037" s="6">
        <v>43053.720942280095</v>
      </c>
      <c r="B6037" s="2">
        <v>43004</v>
      </c>
      <c r="C6037" s="1" t="s">
        <v>96</v>
      </c>
      <c r="D6037" s="1">
        <v>53446</v>
      </c>
      <c r="E6037" s="1" t="s">
        <v>4718</v>
      </c>
      <c r="F6037" s="1" t="s">
        <v>98</v>
      </c>
      <c r="G6037" s="1" t="s">
        <v>99</v>
      </c>
      <c r="H6037" s="1" t="s">
        <v>109</v>
      </c>
      <c r="Q6037" s="1" t="s">
        <v>101</v>
      </c>
      <c r="R6037" s="1" t="s">
        <v>111</v>
      </c>
      <c r="S6037" s="1" t="s">
        <v>124</v>
      </c>
      <c r="U6037" s="1" t="s">
        <v>114</v>
      </c>
      <c r="Z6037" s="1" t="s">
        <v>115</v>
      </c>
      <c r="AN6037" s="1">
        <v>2</v>
      </c>
    </row>
    <row r="6038" spans="1:41">
      <c r="A6038" s="6">
        <v>43053.721290821763</v>
      </c>
      <c r="B6038" s="2">
        <v>43004</v>
      </c>
      <c r="C6038" s="1" t="s">
        <v>117</v>
      </c>
      <c r="D6038" s="1">
        <v>53446</v>
      </c>
      <c r="E6038" s="1" t="s">
        <v>4718</v>
      </c>
      <c r="F6038" s="1" t="s">
        <v>98</v>
      </c>
      <c r="G6038" s="1" t="s">
        <v>99</v>
      </c>
      <c r="H6038" s="1" t="s">
        <v>109</v>
      </c>
      <c r="Q6038" s="1" t="s">
        <v>101</v>
      </c>
      <c r="R6038" s="1" t="s">
        <v>111</v>
      </c>
      <c r="S6038" s="1" t="s">
        <v>124</v>
      </c>
      <c r="U6038" s="1" t="s">
        <v>114</v>
      </c>
      <c r="Z6038" s="1" t="s">
        <v>115</v>
      </c>
      <c r="AN6038" s="1">
        <v>2</v>
      </c>
    </row>
    <row r="6039" spans="1:41">
      <c r="A6039" s="6">
        <v>43053.721713611114</v>
      </c>
      <c r="B6039" s="2">
        <v>43005</v>
      </c>
      <c r="C6039" s="1" t="s">
        <v>96</v>
      </c>
      <c r="D6039" s="1">
        <v>53446</v>
      </c>
      <c r="E6039" s="1" t="s">
        <v>4718</v>
      </c>
      <c r="F6039" s="1" t="s">
        <v>98</v>
      </c>
      <c r="G6039" s="1" t="s">
        <v>99</v>
      </c>
      <c r="H6039" s="1" t="s">
        <v>109</v>
      </c>
      <c r="Q6039" s="1" t="s">
        <v>101</v>
      </c>
      <c r="R6039" s="1" t="s">
        <v>111</v>
      </c>
      <c r="S6039" s="1" t="s">
        <v>124</v>
      </c>
      <c r="U6039" s="1" t="s">
        <v>114</v>
      </c>
      <c r="Z6039" s="1" t="s">
        <v>115</v>
      </c>
      <c r="AN6039" s="1">
        <v>2</v>
      </c>
    </row>
    <row r="6040" spans="1:41" ht="25.5">
      <c r="A6040" s="6">
        <v>43004.517793506944</v>
      </c>
      <c r="B6040" s="2">
        <v>42997</v>
      </c>
      <c r="C6040" s="1" t="s">
        <v>96</v>
      </c>
      <c r="D6040" s="1">
        <v>53447</v>
      </c>
      <c r="E6040" s="1" t="s">
        <v>4383</v>
      </c>
      <c r="F6040" s="1" t="s">
        <v>98</v>
      </c>
      <c r="G6040" s="1" t="s">
        <v>177</v>
      </c>
      <c r="H6040" s="1" t="s">
        <v>109</v>
      </c>
      <c r="J6040" s="1" t="s">
        <v>115</v>
      </c>
      <c r="K6040" s="1">
        <v>0.21</v>
      </c>
      <c r="M6040" s="1">
        <v>0.21</v>
      </c>
      <c r="N6040" s="1" t="s">
        <v>110</v>
      </c>
      <c r="O6040" s="1">
        <v>0.17</v>
      </c>
      <c r="P6040" s="1" t="s">
        <v>110</v>
      </c>
      <c r="Q6040" s="1" t="s">
        <v>101</v>
      </c>
      <c r="R6040" s="1" t="s">
        <v>111</v>
      </c>
      <c r="S6040" s="1" t="s">
        <v>133</v>
      </c>
      <c r="T6040" s="1" t="s">
        <v>6215</v>
      </c>
      <c r="U6040" s="1" t="s">
        <v>114</v>
      </c>
      <c r="Z6040" s="1" t="s">
        <v>115</v>
      </c>
      <c r="AG6040" s="1">
        <v>40</v>
      </c>
      <c r="AL6040" s="1" t="s">
        <v>6614</v>
      </c>
      <c r="AM6040" s="1">
        <v>9</v>
      </c>
    </row>
    <row r="6041" spans="1:41" ht="25.5">
      <c r="A6041" s="6">
        <v>43004.518351041668</v>
      </c>
      <c r="B6041" s="2">
        <v>42997</v>
      </c>
      <c r="C6041" s="1" t="s">
        <v>117</v>
      </c>
      <c r="D6041" s="1">
        <v>53447</v>
      </c>
      <c r="E6041" s="1" t="s">
        <v>4383</v>
      </c>
      <c r="F6041" s="1" t="s">
        <v>98</v>
      </c>
      <c r="G6041" s="1" t="s">
        <v>99</v>
      </c>
      <c r="H6041" s="1" t="s">
        <v>100</v>
      </c>
      <c r="Q6041" s="1" t="s">
        <v>101</v>
      </c>
      <c r="R6041" s="1" t="s">
        <v>102</v>
      </c>
      <c r="S6041" s="1" t="s">
        <v>103</v>
      </c>
      <c r="T6041" s="1" t="s">
        <v>6214</v>
      </c>
      <c r="U6041" s="1" t="s">
        <v>105</v>
      </c>
      <c r="Z6041" s="1" t="s">
        <v>115</v>
      </c>
      <c r="AD6041" s="1">
        <v>0.8</v>
      </c>
      <c r="AM6041" s="1">
        <v>9</v>
      </c>
    </row>
    <row r="6042" spans="1:41" ht="25.5">
      <c r="A6042" s="6">
        <v>43004.519878263891</v>
      </c>
      <c r="B6042" s="2">
        <v>42998</v>
      </c>
      <c r="C6042" s="1" t="s">
        <v>96</v>
      </c>
      <c r="D6042" s="1">
        <v>53447</v>
      </c>
      <c r="E6042" s="1" t="s">
        <v>4383</v>
      </c>
      <c r="F6042" s="1" t="s">
        <v>98</v>
      </c>
      <c r="G6042" s="1" t="s">
        <v>99</v>
      </c>
      <c r="H6042" s="1" t="s">
        <v>100</v>
      </c>
      <c r="K6042" s="1">
        <v>0.21</v>
      </c>
      <c r="O6042" s="1">
        <v>0.17</v>
      </c>
      <c r="P6042" s="1" t="s">
        <v>110</v>
      </c>
      <c r="Q6042" s="1" t="s">
        <v>101</v>
      </c>
      <c r="R6042" s="1" t="s">
        <v>102</v>
      </c>
      <c r="S6042" s="1" t="s">
        <v>101</v>
      </c>
      <c r="T6042" s="1" t="s">
        <v>6215</v>
      </c>
      <c r="U6042" s="1" t="s">
        <v>105</v>
      </c>
      <c r="Z6042" s="1" t="s">
        <v>115</v>
      </c>
      <c r="AG6042" s="1">
        <v>40</v>
      </c>
      <c r="AL6042" s="1" t="s">
        <v>6616</v>
      </c>
      <c r="AM6042" s="1">
        <v>9</v>
      </c>
    </row>
    <row r="6043" spans="1:41" ht="25.5">
      <c r="A6043" s="6">
        <v>43004.520978043976</v>
      </c>
      <c r="B6043" s="2">
        <v>42998</v>
      </c>
      <c r="C6043" s="1" t="s">
        <v>117</v>
      </c>
      <c r="D6043" s="1">
        <v>53447</v>
      </c>
      <c r="E6043" s="1" t="s">
        <v>4383</v>
      </c>
      <c r="F6043" s="1" t="s">
        <v>98</v>
      </c>
      <c r="G6043" s="1" t="s">
        <v>99</v>
      </c>
      <c r="H6043" s="1" t="s">
        <v>100</v>
      </c>
      <c r="Q6043" s="1" t="s">
        <v>101</v>
      </c>
      <c r="R6043" s="1" t="s">
        <v>102</v>
      </c>
      <c r="S6043" s="1" t="s">
        <v>101</v>
      </c>
      <c r="T6043" s="1" t="s">
        <v>6214</v>
      </c>
      <c r="U6043" s="1" t="s">
        <v>105</v>
      </c>
      <c r="V6043" s="1">
        <v>20</v>
      </c>
      <c r="W6043" s="1">
        <v>211</v>
      </c>
      <c r="X6043" s="1">
        <v>2.8</v>
      </c>
      <c r="Z6043" s="1" t="s">
        <v>33</v>
      </c>
      <c r="AB6043" s="1">
        <v>60</v>
      </c>
      <c r="AD6043" s="1">
        <v>0.8</v>
      </c>
      <c r="AF6043" s="1">
        <v>0.8</v>
      </c>
      <c r="AI6043" s="1">
        <v>0.17</v>
      </c>
      <c r="AJ6043" s="1" t="s">
        <v>110</v>
      </c>
      <c r="AM6043" s="1">
        <v>7</v>
      </c>
      <c r="AO6043" s="1">
        <v>20</v>
      </c>
    </row>
    <row r="6044" spans="1:41" ht="25.5">
      <c r="A6044" s="6">
        <v>43004.521774409717</v>
      </c>
      <c r="B6044" s="2">
        <v>42999</v>
      </c>
      <c r="C6044" s="1" t="s">
        <v>96</v>
      </c>
      <c r="D6044" s="1">
        <v>53447</v>
      </c>
      <c r="E6044" s="1" t="s">
        <v>4383</v>
      </c>
      <c r="F6044" s="1" t="s">
        <v>98</v>
      </c>
      <c r="G6044" s="1" t="s">
        <v>99</v>
      </c>
      <c r="H6044" s="1" t="s">
        <v>100</v>
      </c>
      <c r="K6044" s="1">
        <v>0.21</v>
      </c>
      <c r="O6044" s="1">
        <v>0.17</v>
      </c>
      <c r="P6044" s="1" t="s">
        <v>110</v>
      </c>
      <c r="Q6044" s="1" t="s">
        <v>121</v>
      </c>
      <c r="R6044" s="1" t="s">
        <v>102</v>
      </c>
      <c r="S6044" s="1" t="s">
        <v>103</v>
      </c>
      <c r="T6044" s="1" t="s">
        <v>6215</v>
      </c>
      <c r="U6044" s="1" t="s">
        <v>105</v>
      </c>
      <c r="Z6044" s="1" t="s">
        <v>33</v>
      </c>
      <c r="AB6044" s="1">
        <v>60</v>
      </c>
      <c r="AG6044" s="1">
        <v>40</v>
      </c>
      <c r="AM6044" s="1">
        <v>7</v>
      </c>
      <c r="AO6044" s="1">
        <v>20</v>
      </c>
    </row>
    <row r="6045" spans="1:41" ht="25.5">
      <c r="A6045" s="6">
        <v>43004.522895347225</v>
      </c>
      <c r="B6045" s="2">
        <v>42999</v>
      </c>
      <c r="C6045" s="1" t="s">
        <v>117</v>
      </c>
      <c r="D6045" s="1">
        <v>53447</v>
      </c>
      <c r="E6045" s="1" t="s">
        <v>4383</v>
      </c>
      <c r="F6045" s="1" t="s">
        <v>303</v>
      </c>
      <c r="G6045" s="1" t="s">
        <v>177</v>
      </c>
      <c r="H6045" s="1" t="s">
        <v>100</v>
      </c>
      <c r="O6045" s="1">
        <v>0.17</v>
      </c>
      <c r="P6045" s="1" t="s">
        <v>110</v>
      </c>
      <c r="Q6045" s="1" t="s">
        <v>101</v>
      </c>
      <c r="R6045" s="1" t="s">
        <v>102</v>
      </c>
      <c r="S6045" s="1" t="s">
        <v>101</v>
      </c>
      <c r="T6045" s="1" t="s">
        <v>6214</v>
      </c>
      <c r="U6045" s="1" t="s">
        <v>105</v>
      </c>
      <c r="Z6045" s="1" t="s">
        <v>33</v>
      </c>
      <c r="AB6045" s="1">
        <v>60</v>
      </c>
      <c r="AD6045" s="1">
        <v>0.8</v>
      </c>
      <c r="AF6045" s="1">
        <v>0.8</v>
      </c>
      <c r="AI6045" s="1">
        <v>0.17</v>
      </c>
      <c r="AJ6045" s="1" t="s">
        <v>110</v>
      </c>
      <c r="AM6045" s="1">
        <v>7</v>
      </c>
      <c r="AO6045" s="1">
        <v>20</v>
      </c>
    </row>
    <row r="6046" spans="1:41" ht="25.5">
      <c r="A6046" s="6">
        <v>43004.523854826388</v>
      </c>
      <c r="B6046" s="2">
        <v>43000</v>
      </c>
      <c r="C6046" s="1" t="s">
        <v>96</v>
      </c>
      <c r="D6046" s="1">
        <v>53447</v>
      </c>
      <c r="E6046" s="1" t="s">
        <v>4383</v>
      </c>
      <c r="F6046" s="1" t="s">
        <v>98</v>
      </c>
      <c r="G6046" s="1" t="s">
        <v>177</v>
      </c>
      <c r="H6046" s="1" t="s">
        <v>100</v>
      </c>
      <c r="K6046" s="1">
        <v>0.21</v>
      </c>
      <c r="O6046" s="1">
        <v>0.17</v>
      </c>
      <c r="P6046" s="1" t="s">
        <v>110</v>
      </c>
      <c r="Q6046" s="1" t="s">
        <v>101</v>
      </c>
      <c r="R6046" s="1" t="s">
        <v>102</v>
      </c>
      <c r="S6046" s="1" t="s">
        <v>133</v>
      </c>
      <c r="T6046" s="1" t="s">
        <v>6215</v>
      </c>
      <c r="U6046" s="1" t="s">
        <v>105</v>
      </c>
      <c r="Z6046" s="1" t="s">
        <v>33</v>
      </c>
      <c r="AB6046" s="1">
        <v>60</v>
      </c>
      <c r="AG6046" s="1">
        <v>40</v>
      </c>
      <c r="AM6046" s="1">
        <v>7</v>
      </c>
      <c r="AO6046" s="1">
        <v>20</v>
      </c>
    </row>
    <row r="6047" spans="1:41" ht="25.5">
      <c r="A6047" s="6">
        <v>43004.525280925925</v>
      </c>
      <c r="B6047" s="2">
        <v>43000</v>
      </c>
      <c r="C6047" s="1" t="s">
        <v>117</v>
      </c>
      <c r="D6047" s="1">
        <v>53447</v>
      </c>
      <c r="E6047" s="1" t="s">
        <v>4383</v>
      </c>
      <c r="F6047" s="1" t="s">
        <v>98</v>
      </c>
      <c r="G6047" s="1" t="s">
        <v>177</v>
      </c>
      <c r="H6047" s="1" t="s">
        <v>100</v>
      </c>
      <c r="M6047" s="1">
        <v>0.21</v>
      </c>
      <c r="N6047" s="1" t="s">
        <v>110</v>
      </c>
      <c r="O6047" s="1">
        <v>0.17</v>
      </c>
      <c r="P6047" s="1" t="s">
        <v>110</v>
      </c>
      <c r="Q6047" s="1" t="s">
        <v>101</v>
      </c>
      <c r="R6047" s="1" t="s">
        <v>102</v>
      </c>
      <c r="S6047" s="1" t="s">
        <v>101</v>
      </c>
      <c r="T6047" s="1" t="s">
        <v>6620</v>
      </c>
      <c r="U6047" s="1" t="s">
        <v>105</v>
      </c>
      <c r="V6047" s="1">
        <v>16</v>
      </c>
      <c r="W6047" s="1">
        <v>222</v>
      </c>
      <c r="X6047" s="1">
        <v>3.4</v>
      </c>
      <c r="Z6047" s="1" t="s">
        <v>33</v>
      </c>
      <c r="AF6047" s="1">
        <v>0.8</v>
      </c>
      <c r="AG6047" s="1">
        <v>40</v>
      </c>
      <c r="AI6047" s="1">
        <v>0.17</v>
      </c>
      <c r="AJ6047" s="1" t="s">
        <v>110</v>
      </c>
      <c r="AM6047" s="1">
        <v>3</v>
      </c>
    </row>
    <row r="6048" spans="1:41" ht="25.5">
      <c r="A6048" s="6">
        <v>43025.581071701388</v>
      </c>
      <c r="B6048" s="2">
        <v>42844</v>
      </c>
      <c r="C6048" s="1" t="s">
        <v>96</v>
      </c>
      <c r="D6048" s="1">
        <v>53448</v>
      </c>
      <c r="E6048" s="1" t="s">
        <v>4396</v>
      </c>
      <c r="F6048" s="1" t="s">
        <v>98</v>
      </c>
      <c r="G6048" s="1" t="s">
        <v>177</v>
      </c>
      <c r="H6048" s="1" t="s">
        <v>100</v>
      </c>
      <c r="K6048" s="1">
        <v>1.46</v>
      </c>
      <c r="M6048" s="1">
        <v>1.46</v>
      </c>
      <c r="N6048" s="1" t="s">
        <v>110</v>
      </c>
      <c r="O6048" s="1">
        <v>1.17</v>
      </c>
      <c r="P6048" s="1" t="s">
        <v>110</v>
      </c>
      <c r="Q6048" s="1" t="s">
        <v>101</v>
      </c>
      <c r="R6048" s="1" t="s">
        <v>122</v>
      </c>
      <c r="S6048" s="1" t="s">
        <v>101</v>
      </c>
      <c r="T6048" s="1" t="s">
        <v>113</v>
      </c>
      <c r="U6048" s="1" t="s">
        <v>6621</v>
      </c>
      <c r="Z6048" s="1" t="s">
        <v>115</v>
      </c>
      <c r="AG6048" s="1">
        <v>290</v>
      </c>
      <c r="AL6048" s="1" t="s">
        <v>6622</v>
      </c>
    </row>
    <row r="6049" spans="1:41" ht="25.5">
      <c r="A6049" s="6">
        <v>43025.585672326386</v>
      </c>
      <c r="B6049" s="2">
        <v>42997</v>
      </c>
      <c r="C6049" s="1" t="s">
        <v>117</v>
      </c>
      <c r="D6049" s="1">
        <v>53448</v>
      </c>
      <c r="E6049" s="1" t="s">
        <v>4396</v>
      </c>
      <c r="F6049" s="1" t="s">
        <v>98</v>
      </c>
      <c r="G6049" s="1" t="s">
        <v>99</v>
      </c>
      <c r="H6049" s="1" t="s">
        <v>100</v>
      </c>
      <c r="Q6049" s="1" t="s">
        <v>101</v>
      </c>
      <c r="R6049" s="1" t="s">
        <v>102</v>
      </c>
      <c r="S6049" s="1" t="s">
        <v>101</v>
      </c>
      <c r="T6049" s="1" t="s">
        <v>6214</v>
      </c>
      <c r="U6049" s="1" t="s">
        <v>6621</v>
      </c>
      <c r="V6049" s="1">
        <v>49</v>
      </c>
      <c r="W6049" s="1">
        <v>79</v>
      </c>
      <c r="X6049" s="1">
        <v>6.4</v>
      </c>
      <c r="Z6049" s="1" t="s">
        <v>115</v>
      </c>
      <c r="AD6049" s="1">
        <v>5.84</v>
      </c>
      <c r="AM6049" s="1">
        <v>60</v>
      </c>
    </row>
    <row r="6050" spans="1:41" ht="25.5">
      <c r="A6050" s="6">
        <v>43025.593215590277</v>
      </c>
      <c r="B6050" s="2">
        <v>42998</v>
      </c>
      <c r="C6050" s="1" t="s">
        <v>96</v>
      </c>
      <c r="D6050" s="1">
        <v>53448</v>
      </c>
      <c r="E6050" s="1" t="s">
        <v>4396</v>
      </c>
      <c r="F6050" s="1" t="s">
        <v>98</v>
      </c>
      <c r="G6050" s="1" t="s">
        <v>99</v>
      </c>
      <c r="H6050" s="1" t="s">
        <v>100</v>
      </c>
      <c r="K6050" s="1">
        <v>1.46</v>
      </c>
      <c r="O6050" s="1">
        <v>1.17</v>
      </c>
      <c r="P6050" s="1" t="s">
        <v>110</v>
      </c>
      <c r="Q6050" s="1" t="s">
        <v>101</v>
      </c>
      <c r="R6050" s="1" t="s">
        <v>102</v>
      </c>
      <c r="S6050" s="1" t="s">
        <v>103</v>
      </c>
      <c r="T6050" s="1" t="s">
        <v>6215</v>
      </c>
      <c r="U6050" s="1" t="s">
        <v>6621</v>
      </c>
      <c r="Z6050" s="1" t="s">
        <v>115</v>
      </c>
      <c r="AG6050" s="1">
        <v>290</v>
      </c>
      <c r="AM6050" s="1">
        <v>60</v>
      </c>
    </row>
    <row r="6051" spans="1:41" ht="25.5">
      <c r="A6051" s="6">
        <v>43025.594167881944</v>
      </c>
      <c r="B6051" s="2">
        <v>42998</v>
      </c>
      <c r="C6051" s="1" t="s">
        <v>117</v>
      </c>
      <c r="D6051" s="1">
        <v>53448</v>
      </c>
      <c r="E6051" s="1" t="s">
        <v>4396</v>
      </c>
      <c r="F6051" s="1" t="s">
        <v>98</v>
      </c>
      <c r="G6051" s="1" t="s">
        <v>177</v>
      </c>
      <c r="H6051" s="1" t="s">
        <v>100</v>
      </c>
      <c r="Q6051" s="1" t="s">
        <v>121</v>
      </c>
      <c r="R6051" s="1" t="s">
        <v>102</v>
      </c>
      <c r="S6051" s="1" t="s">
        <v>103</v>
      </c>
      <c r="T6051" s="1" t="s">
        <v>6214</v>
      </c>
      <c r="U6051" s="1" t="s">
        <v>6621</v>
      </c>
      <c r="Z6051" s="1" t="s">
        <v>33</v>
      </c>
      <c r="AD6051" s="1">
        <v>5.84</v>
      </c>
      <c r="AI6051" s="1">
        <v>1.17</v>
      </c>
      <c r="AJ6051" s="1" t="s">
        <v>110</v>
      </c>
      <c r="AM6051" s="1">
        <v>60</v>
      </c>
    </row>
    <row r="6052" spans="1:41" ht="25.5">
      <c r="A6052" s="6">
        <v>43025.594938194445</v>
      </c>
      <c r="B6052" s="2">
        <v>42999</v>
      </c>
      <c r="C6052" s="1" t="s">
        <v>96</v>
      </c>
      <c r="D6052" s="1">
        <v>53448</v>
      </c>
      <c r="E6052" s="1" t="s">
        <v>4396</v>
      </c>
      <c r="F6052" s="1" t="s">
        <v>98</v>
      </c>
      <c r="G6052" s="1" t="s">
        <v>99</v>
      </c>
      <c r="H6052" s="1" t="s">
        <v>109</v>
      </c>
      <c r="K6052" s="1">
        <v>1.46</v>
      </c>
      <c r="O6052" s="1">
        <v>1.17</v>
      </c>
      <c r="P6052" s="1" t="s">
        <v>110</v>
      </c>
      <c r="Q6052" s="1" t="s">
        <v>101</v>
      </c>
      <c r="R6052" s="1" t="s">
        <v>122</v>
      </c>
      <c r="S6052" s="1" t="s">
        <v>101</v>
      </c>
      <c r="T6052" s="1" t="s">
        <v>6215</v>
      </c>
      <c r="U6052" s="1" t="s">
        <v>6621</v>
      </c>
      <c r="V6052" s="1">
        <v>37</v>
      </c>
      <c r="W6052" s="1">
        <v>163</v>
      </c>
      <c r="X6052" s="1">
        <v>3.8</v>
      </c>
      <c r="Z6052" s="1" t="s">
        <v>33</v>
      </c>
      <c r="AG6052" s="1">
        <v>290</v>
      </c>
      <c r="AM6052" s="1">
        <v>60</v>
      </c>
    </row>
    <row r="6053" spans="1:41" ht="25.5">
      <c r="A6053" s="6">
        <v>43025.595830416671</v>
      </c>
      <c r="B6053" s="2">
        <v>42999</v>
      </c>
      <c r="C6053" s="1" t="s">
        <v>117</v>
      </c>
      <c r="D6053" s="1">
        <v>53448</v>
      </c>
      <c r="E6053" s="1" t="s">
        <v>4396</v>
      </c>
      <c r="F6053" s="1" t="s">
        <v>98</v>
      </c>
      <c r="G6053" s="1" t="s">
        <v>99</v>
      </c>
      <c r="H6053" s="1" t="s">
        <v>109</v>
      </c>
      <c r="Q6053" s="1" t="s">
        <v>101</v>
      </c>
      <c r="R6053" s="1" t="s">
        <v>122</v>
      </c>
      <c r="S6053" s="1" t="s">
        <v>133</v>
      </c>
      <c r="T6053" s="1" t="s">
        <v>6214</v>
      </c>
      <c r="U6053" s="1" t="s">
        <v>6621</v>
      </c>
      <c r="Z6053" s="1" t="s">
        <v>33</v>
      </c>
      <c r="AD6053" s="1">
        <v>5.84</v>
      </c>
      <c r="AI6053" s="1">
        <v>1.17</v>
      </c>
      <c r="AJ6053" s="1" t="s">
        <v>110</v>
      </c>
      <c r="AM6053" s="1">
        <v>60</v>
      </c>
    </row>
    <row r="6054" spans="1:41" ht="25.5">
      <c r="A6054" s="6">
        <v>43025.597043993053</v>
      </c>
      <c r="B6054" s="2">
        <v>43000</v>
      </c>
      <c r="C6054" s="1" t="s">
        <v>96</v>
      </c>
      <c r="D6054" s="1">
        <v>53448</v>
      </c>
      <c r="E6054" s="1" t="s">
        <v>4396</v>
      </c>
      <c r="F6054" s="1" t="s">
        <v>98</v>
      </c>
      <c r="G6054" s="1" t="s">
        <v>99</v>
      </c>
      <c r="H6054" s="1" t="s">
        <v>109</v>
      </c>
      <c r="K6054" s="1">
        <v>1.46</v>
      </c>
      <c r="O6054" s="1">
        <v>1.17</v>
      </c>
      <c r="P6054" s="1" t="s">
        <v>110</v>
      </c>
      <c r="Q6054" s="1" t="s">
        <v>101</v>
      </c>
      <c r="R6054" s="1" t="s">
        <v>122</v>
      </c>
      <c r="S6054" s="1" t="s">
        <v>101</v>
      </c>
      <c r="T6054" s="1" t="s">
        <v>6215</v>
      </c>
      <c r="U6054" s="1" t="s">
        <v>6621</v>
      </c>
      <c r="Z6054" s="1" t="s">
        <v>115</v>
      </c>
      <c r="AG6054" s="1">
        <v>290</v>
      </c>
      <c r="AM6054" s="1">
        <v>60</v>
      </c>
    </row>
    <row r="6055" spans="1:41" ht="25.5">
      <c r="A6055" s="6">
        <v>43025.597612002312</v>
      </c>
      <c r="B6055" s="2">
        <v>43000</v>
      </c>
      <c r="C6055" s="1" t="s">
        <v>117</v>
      </c>
      <c r="D6055" s="1">
        <v>53448</v>
      </c>
      <c r="E6055" s="1" t="s">
        <v>4396</v>
      </c>
      <c r="F6055" s="1" t="s">
        <v>98</v>
      </c>
      <c r="G6055" s="1" t="s">
        <v>99</v>
      </c>
      <c r="H6055" s="1" t="s">
        <v>109</v>
      </c>
      <c r="Q6055" s="1" t="s">
        <v>101</v>
      </c>
      <c r="R6055" s="1" t="s">
        <v>111</v>
      </c>
      <c r="S6055" s="1" t="s">
        <v>101</v>
      </c>
      <c r="T6055" s="1" t="s">
        <v>6214</v>
      </c>
      <c r="U6055" s="1" t="s">
        <v>6621</v>
      </c>
      <c r="Z6055" s="1" t="s">
        <v>115</v>
      </c>
      <c r="AI6055" s="1">
        <v>1.17</v>
      </c>
      <c r="AJ6055" s="1" t="s">
        <v>110</v>
      </c>
    </row>
    <row r="6056" spans="1:41" ht="25.5">
      <c r="A6056" s="6">
        <v>43025.598271608796</v>
      </c>
      <c r="B6056" s="2">
        <v>43001</v>
      </c>
      <c r="C6056" s="1" t="s">
        <v>96</v>
      </c>
      <c r="D6056" s="1">
        <v>53448</v>
      </c>
      <c r="E6056" s="1" t="s">
        <v>4396</v>
      </c>
      <c r="F6056" s="1" t="s">
        <v>98</v>
      </c>
      <c r="G6056" s="1" t="s">
        <v>99</v>
      </c>
      <c r="H6056" s="1" t="s">
        <v>109</v>
      </c>
      <c r="K6056" s="1">
        <v>1.46</v>
      </c>
      <c r="O6056" s="1">
        <v>1.17</v>
      </c>
      <c r="P6056" s="1" t="s">
        <v>110</v>
      </c>
      <c r="Q6056" s="1" t="s">
        <v>101</v>
      </c>
      <c r="R6056" s="1" t="s">
        <v>111</v>
      </c>
      <c r="S6056" s="1" t="s">
        <v>101</v>
      </c>
      <c r="T6056" s="1" t="s">
        <v>6215</v>
      </c>
      <c r="U6056" s="1" t="s">
        <v>114</v>
      </c>
      <c r="Z6056" s="1" t="s">
        <v>115</v>
      </c>
      <c r="AG6056" s="1">
        <v>290</v>
      </c>
      <c r="AM6056" s="1">
        <v>60</v>
      </c>
    </row>
    <row r="6057" spans="1:41">
      <c r="A6057" s="6">
        <v>43025.599317476852</v>
      </c>
      <c r="B6057" s="2">
        <v>43001</v>
      </c>
      <c r="C6057" s="1" t="s">
        <v>117</v>
      </c>
      <c r="D6057" s="1">
        <v>53448</v>
      </c>
      <c r="E6057" s="1" t="s">
        <v>4396</v>
      </c>
      <c r="F6057" s="1" t="s">
        <v>98</v>
      </c>
      <c r="G6057" s="1" t="s">
        <v>99</v>
      </c>
      <c r="H6057" s="1" t="s">
        <v>109</v>
      </c>
      <c r="M6057" s="1">
        <v>1.46</v>
      </c>
      <c r="N6057" s="1" t="s">
        <v>110</v>
      </c>
      <c r="Q6057" s="1" t="s">
        <v>101</v>
      </c>
      <c r="R6057" s="1" t="s">
        <v>111</v>
      </c>
      <c r="S6057" s="1" t="s">
        <v>101</v>
      </c>
      <c r="T6057" s="1" t="s">
        <v>113</v>
      </c>
      <c r="U6057" s="1" t="s">
        <v>114</v>
      </c>
      <c r="Z6057" s="1" t="s">
        <v>115</v>
      </c>
      <c r="AG6057" s="1">
        <v>290</v>
      </c>
      <c r="AL6057" s="1" t="s">
        <v>557</v>
      </c>
    </row>
    <row r="6058" spans="1:41">
      <c r="A6058" s="6">
        <v>43025.600056747688</v>
      </c>
      <c r="B6058" s="2">
        <v>43002</v>
      </c>
      <c r="C6058" s="1" t="s">
        <v>96</v>
      </c>
      <c r="D6058" s="1">
        <v>53448</v>
      </c>
      <c r="E6058" s="1" t="s">
        <v>4396</v>
      </c>
      <c r="F6058" s="1" t="s">
        <v>98</v>
      </c>
      <c r="G6058" s="1" t="s">
        <v>99</v>
      </c>
      <c r="H6058" s="1" t="s">
        <v>109</v>
      </c>
      <c r="K6058" s="1">
        <v>1.46</v>
      </c>
      <c r="M6058" s="1">
        <v>1.46</v>
      </c>
      <c r="N6058" s="1" t="s">
        <v>110</v>
      </c>
      <c r="O6058" s="1">
        <v>1.17</v>
      </c>
      <c r="P6058" s="1" t="s">
        <v>110</v>
      </c>
      <c r="Q6058" s="1" t="s">
        <v>101</v>
      </c>
      <c r="R6058" s="1" t="s">
        <v>111</v>
      </c>
      <c r="S6058" s="1" t="s">
        <v>124</v>
      </c>
      <c r="T6058" s="1" t="s">
        <v>113</v>
      </c>
      <c r="U6058" s="1" t="s">
        <v>114</v>
      </c>
      <c r="Z6058" s="1" t="s">
        <v>115</v>
      </c>
      <c r="AG6058" s="1">
        <v>290</v>
      </c>
    </row>
    <row r="6059" spans="1:41">
      <c r="A6059" s="6">
        <v>43025.600410914354</v>
      </c>
      <c r="B6059" s="2">
        <v>43002</v>
      </c>
      <c r="C6059" s="1" t="s">
        <v>117</v>
      </c>
      <c r="D6059" s="1">
        <v>53448</v>
      </c>
      <c r="E6059" s="1" t="s">
        <v>4396</v>
      </c>
      <c r="F6059" s="1" t="s">
        <v>98</v>
      </c>
      <c r="G6059" s="1" t="s">
        <v>99</v>
      </c>
      <c r="H6059" s="1" t="s">
        <v>109</v>
      </c>
      <c r="Q6059" s="1" t="s">
        <v>101</v>
      </c>
      <c r="R6059" s="1" t="s">
        <v>111</v>
      </c>
      <c r="S6059" s="1" t="s">
        <v>101</v>
      </c>
      <c r="U6059" s="1" t="s">
        <v>114</v>
      </c>
      <c r="Z6059" s="1" t="s">
        <v>115</v>
      </c>
      <c r="AL6059" s="1" t="s">
        <v>557</v>
      </c>
    </row>
    <row r="6060" spans="1:41">
      <c r="A6060" s="6">
        <v>43025.600819537038</v>
      </c>
      <c r="B6060" s="2">
        <v>43003</v>
      </c>
      <c r="C6060" s="1" t="s">
        <v>96</v>
      </c>
      <c r="D6060" s="1">
        <v>53448</v>
      </c>
      <c r="E6060" s="1" t="s">
        <v>4396</v>
      </c>
      <c r="F6060" s="1" t="s">
        <v>98</v>
      </c>
      <c r="G6060" s="1" t="s">
        <v>99</v>
      </c>
      <c r="H6060" s="1" t="s">
        <v>109</v>
      </c>
      <c r="Q6060" s="1" t="s">
        <v>101</v>
      </c>
      <c r="R6060" s="1" t="s">
        <v>111</v>
      </c>
      <c r="S6060" s="1" t="s">
        <v>101</v>
      </c>
      <c r="U6060" s="1" t="s">
        <v>114</v>
      </c>
      <c r="Z6060" s="1" t="s">
        <v>115</v>
      </c>
    </row>
    <row r="6061" spans="1:41">
      <c r="A6061" s="6">
        <v>43025.601159780097</v>
      </c>
      <c r="B6061" s="2">
        <v>43003</v>
      </c>
      <c r="C6061" s="1" t="s">
        <v>117</v>
      </c>
      <c r="D6061" s="1">
        <v>53448</v>
      </c>
      <c r="E6061" s="1" t="s">
        <v>4396</v>
      </c>
      <c r="F6061" s="1" t="s">
        <v>98</v>
      </c>
      <c r="G6061" s="1" t="s">
        <v>99</v>
      </c>
      <c r="H6061" s="1" t="s">
        <v>109</v>
      </c>
      <c r="Q6061" s="1" t="s">
        <v>101</v>
      </c>
      <c r="R6061" s="1" t="s">
        <v>111</v>
      </c>
      <c r="S6061" s="1" t="s">
        <v>101</v>
      </c>
      <c r="U6061" s="1" t="s">
        <v>114</v>
      </c>
      <c r="Z6061" s="1" t="s">
        <v>115</v>
      </c>
      <c r="AL6061" s="1" t="s">
        <v>557</v>
      </c>
    </row>
    <row r="6062" spans="1:41" ht="25.5">
      <c r="A6062" s="6">
        <v>43025.601546388891</v>
      </c>
      <c r="B6062" s="2">
        <v>43004</v>
      </c>
      <c r="C6062" s="1" t="s">
        <v>96</v>
      </c>
      <c r="D6062" s="1">
        <v>53448</v>
      </c>
      <c r="E6062" s="1" t="s">
        <v>4396</v>
      </c>
      <c r="F6062" s="1" t="s">
        <v>98</v>
      </c>
      <c r="G6062" s="1" t="s">
        <v>99</v>
      </c>
      <c r="H6062" s="1" t="s">
        <v>109</v>
      </c>
      <c r="Q6062" s="1" t="s">
        <v>101</v>
      </c>
      <c r="R6062" s="1" t="s">
        <v>111</v>
      </c>
      <c r="S6062" s="1" t="s">
        <v>112</v>
      </c>
      <c r="U6062" s="1" t="s">
        <v>114</v>
      </c>
      <c r="Z6062" s="1" t="s">
        <v>115</v>
      </c>
      <c r="AK6062" s="1" t="s">
        <v>116</v>
      </c>
    </row>
    <row r="6063" spans="1:41" ht="25.5">
      <c r="A6063" s="6">
        <v>43004.513306562498</v>
      </c>
      <c r="B6063" s="2">
        <v>42997</v>
      </c>
      <c r="C6063" s="1" t="s">
        <v>96</v>
      </c>
      <c r="D6063" s="1">
        <v>53451</v>
      </c>
      <c r="E6063" s="1" t="s">
        <v>4207</v>
      </c>
      <c r="F6063" s="1" t="s">
        <v>98</v>
      </c>
      <c r="G6063" s="1" t="s">
        <v>99</v>
      </c>
      <c r="H6063" s="1" t="s">
        <v>100</v>
      </c>
      <c r="K6063" s="1">
        <v>0.5</v>
      </c>
      <c r="M6063" s="1">
        <v>0.5</v>
      </c>
      <c r="N6063" s="1" t="s">
        <v>110</v>
      </c>
      <c r="O6063" s="1">
        <v>0.4</v>
      </c>
      <c r="P6063" s="1" t="s">
        <v>110</v>
      </c>
      <c r="Q6063" s="1" t="s">
        <v>101</v>
      </c>
      <c r="R6063" s="1" t="s">
        <v>102</v>
      </c>
      <c r="S6063" s="1" t="s">
        <v>101</v>
      </c>
      <c r="T6063" s="1" t="s">
        <v>6563</v>
      </c>
      <c r="U6063" s="1" t="s">
        <v>105</v>
      </c>
      <c r="V6063" s="1">
        <v>35</v>
      </c>
      <c r="W6063" s="1">
        <v>52</v>
      </c>
      <c r="X6063" s="1">
        <v>3</v>
      </c>
      <c r="Z6063" s="1" t="s">
        <v>33</v>
      </c>
      <c r="AG6063" s="1">
        <v>100</v>
      </c>
      <c r="AL6063" s="1" t="s">
        <v>6628</v>
      </c>
      <c r="AM6063" s="1">
        <v>15</v>
      </c>
    </row>
    <row r="6064" spans="1:41" ht="25.5">
      <c r="A6064" s="6">
        <v>43004.513907905093</v>
      </c>
      <c r="B6064" s="2">
        <v>42997</v>
      </c>
      <c r="C6064" s="1" t="s">
        <v>117</v>
      </c>
      <c r="D6064" s="1">
        <v>53451</v>
      </c>
      <c r="E6064" s="1" t="s">
        <v>4207</v>
      </c>
      <c r="F6064" s="1" t="s">
        <v>303</v>
      </c>
      <c r="G6064" s="1" t="s">
        <v>99</v>
      </c>
      <c r="H6064" s="1" t="s">
        <v>100</v>
      </c>
      <c r="Q6064" s="1" t="s">
        <v>121</v>
      </c>
      <c r="R6064" s="1" t="s">
        <v>102</v>
      </c>
      <c r="S6064" s="1" t="s">
        <v>101</v>
      </c>
      <c r="T6064" s="1" t="s">
        <v>6565</v>
      </c>
      <c r="U6064" s="1" t="s">
        <v>105</v>
      </c>
      <c r="Z6064" s="1" t="s">
        <v>33</v>
      </c>
      <c r="AB6064" s="1">
        <v>100</v>
      </c>
      <c r="AD6064" s="1">
        <v>2</v>
      </c>
      <c r="AM6064" s="1">
        <v>15</v>
      </c>
      <c r="AO6064" s="1">
        <v>50</v>
      </c>
    </row>
    <row r="6065" spans="1:41" ht="25.5">
      <c r="A6065" s="6">
        <v>43004.514630891208</v>
      </c>
      <c r="B6065" s="2">
        <v>42998</v>
      </c>
      <c r="C6065" s="1" t="s">
        <v>96</v>
      </c>
      <c r="D6065" s="1">
        <v>53451</v>
      </c>
      <c r="E6065" s="1" t="s">
        <v>4207</v>
      </c>
      <c r="F6065" s="1" t="s">
        <v>98</v>
      </c>
      <c r="G6065" s="1" t="s">
        <v>99</v>
      </c>
      <c r="H6065" s="1" t="s">
        <v>100</v>
      </c>
      <c r="K6065" s="1">
        <v>0.5</v>
      </c>
      <c r="O6065" s="1">
        <v>0.4</v>
      </c>
      <c r="P6065" s="1" t="s">
        <v>110</v>
      </c>
      <c r="Q6065" s="1" t="s">
        <v>101</v>
      </c>
      <c r="R6065" s="1" t="s">
        <v>122</v>
      </c>
      <c r="S6065" s="1" t="s">
        <v>101</v>
      </c>
      <c r="T6065" s="1" t="s">
        <v>6563</v>
      </c>
      <c r="U6065" s="1" t="s">
        <v>105</v>
      </c>
      <c r="Z6065" s="1" t="s">
        <v>115</v>
      </c>
      <c r="AB6065" s="1">
        <v>100</v>
      </c>
      <c r="AG6065" s="1">
        <v>100</v>
      </c>
      <c r="AM6065" s="1">
        <v>15</v>
      </c>
      <c r="AO6065" s="1">
        <v>50</v>
      </c>
    </row>
    <row r="6066" spans="1:41" ht="25.5">
      <c r="A6066" s="6">
        <v>43004.515272685181</v>
      </c>
      <c r="B6066" s="2">
        <v>42998</v>
      </c>
      <c r="C6066" s="1" t="s">
        <v>117</v>
      </c>
      <c r="D6066" s="1">
        <v>53451</v>
      </c>
      <c r="E6066" s="1" t="s">
        <v>4207</v>
      </c>
      <c r="F6066" s="1" t="s">
        <v>98</v>
      </c>
      <c r="G6066" s="1" t="s">
        <v>99</v>
      </c>
      <c r="H6066" s="1" t="s">
        <v>100</v>
      </c>
      <c r="Q6066" s="1" t="s">
        <v>121</v>
      </c>
      <c r="R6066" s="1" t="s">
        <v>102</v>
      </c>
      <c r="S6066" s="1" t="s">
        <v>101</v>
      </c>
      <c r="T6066" s="1" t="s">
        <v>6565</v>
      </c>
      <c r="U6066" s="1" t="s">
        <v>105</v>
      </c>
      <c r="Z6066" s="1" t="s">
        <v>115</v>
      </c>
      <c r="AB6066" s="1">
        <v>100</v>
      </c>
      <c r="AD6066" s="1">
        <v>2</v>
      </c>
      <c r="AM6066" s="1">
        <v>20</v>
      </c>
      <c r="AO6066" s="1">
        <v>50</v>
      </c>
    </row>
    <row r="6067" spans="1:41" ht="25.5">
      <c r="A6067" s="6">
        <v>43002.715875567126</v>
      </c>
      <c r="B6067" s="2">
        <v>42997</v>
      </c>
      <c r="C6067" s="1" t="s">
        <v>117</v>
      </c>
      <c r="D6067" s="1">
        <v>53456</v>
      </c>
      <c r="E6067" s="1" t="s">
        <v>4139</v>
      </c>
      <c r="F6067" s="1" t="s">
        <v>98</v>
      </c>
      <c r="G6067" s="1" t="s">
        <v>177</v>
      </c>
      <c r="H6067" s="1" t="s">
        <v>100</v>
      </c>
      <c r="K6067" s="1">
        <v>1.53</v>
      </c>
      <c r="M6067" s="1">
        <v>1.53</v>
      </c>
      <c r="N6067" s="1" t="s">
        <v>110</v>
      </c>
      <c r="O6067" s="1">
        <v>1.22</v>
      </c>
      <c r="P6067" s="1" t="s">
        <v>110</v>
      </c>
      <c r="Q6067" s="1" t="s">
        <v>101</v>
      </c>
      <c r="R6067" s="1" t="s">
        <v>102</v>
      </c>
      <c r="S6067" s="1" t="s">
        <v>101</v>
      </c>
      <c r="T6067" s="1" t="s">
        <v>6630</v>
      </c>
      <c r="U6067" s="1" t="s">
        <v>417</v>
      </c>
      <c r="V6067" s="1">
        <v>23</v>
      </c>
      <c r="W6067" s="1">
        <v>230</v>
      </c>
      <c r="X6067" s="1">
        <v>6</v>
      </c>
      <c r="Z6067" s="1" t="s">
        <v>33</v>
      </c>
      <c r="AG6067" s="1">
        <v>300</v>
      </c>
      <c r="AL6067" s="1" t="s">
        <v>6631</v>
      </c>
      <c r="AM6067" s="1">
        <v>52</v>
      </c>
    </row>
    <row r="6068" spans="1:41" ht="25.5">
      <c r="A6068" s="6">
        <v>43002.716514386571</v>
      </c>
      <c r="B6068" s="2">
        <v>42998</v>
      </c>
      <c r="C6068" s="1" t="s">
        <v>96</v>
      </c>
      <c r="D6068" s="1">
        <v>53456</v>
      </c>
      <c r="E6068" s="1" t="s">
        <v>4139</v>
      </c>
      <c r="F6068" s="1" t="s">
        <v>98</v>
      </c>
      <c r="G6068" s="1" t="s">
        <v>177</v>
      </c>
      <c r="H6068" s="1" t="s">
        <v>100</v>
      </c>
      <c r="Q6068" s="1" t="s">
        <v>101</v>
      </c>
      <c r="R6068" s="1" t="s">
        <v>102</v>
      </c>
      <c r="S6068" s="1" t="s">
        <v>103</v>
      </c>
      <c r="T6068" s="1" t="s">
        <v>6632</v>
      </c>
      <c r="U6068" s="1" t="s">
        <v>417</v>
      </c>
      <c r="Z6068" s="1" t="s">
        <v>33</v>
      </c>
      <c r="AD6068" s="1">
        <v>6.1</v>
      </c>
      <c r="AF6068" s="1">
        <v>6.1</v>
      </c>
      <c r="AM6068" s="1">
        <v>52</v>
      </c>
    </row>
    <row r="6069" spans="1:41" ht="25.5">
      <c r="A6069" s="6">
        <v>43002.680914652781</v>
      </c>
      <c r="B6069" s="2">
        <v>42997</v>
      </c>
      <c r="C6069" s="1" t="s">
        <v>117</v>
      </c>
      <c r="D6069" s="1">
        <v>53457</v>
      </c>
      <c r="E6069" s="1" t="s">
        <v>4247</v>
      </c>
      <c r="F6069" s="1" t="s">
        <v>98</v>
      </c>
      <c r="G6069" s="1" t="s">
        <v>99</v>
      </c>
      <c r="H6069" s="1" t="s">
        <v>100</v>
      </c>
      <c r="K6069" s="1">
        <v>1.59</v>
      </c>
      <c r="M6069" s="1">
        <v>1.59</v>
      </c>
      <c r="N6069" s="1" t="s">
        <v>110</v>
      </c>
      <c r="O6069" s="1">
        <v>1.27</v>
      </c>
      <c r="P6069" s="1" t="s">
        <v>110</v>
      </c>
      <c r="Q6069" s="1" t="s">
        <v>101</v>
      </c>
      <c r="R6069" s="1" t="s">
        <v>102</v>
      </c>
      <c r="S6069" s="1" t="s">
        <v>101</v>
      </c>
      <c r="T6069" s="1" t="s">
        <v>113</v>
      </c>
      <c r="U6069" s="1" t="s">
        <v>417</v>
      </c>
      <c r="Z6069" s="1" t="s">
        <v>33</v>
      </c>
      <c r="AG6069" s="1">
        <v>350</v>
      </c>
      <c r="AL6069" s="1" t="s">
        <v>6633</v>
      </c>
    </row>
    <row r="6070" spans="1:41" ht="25.5">
      <c r="A6070" s="6">
        <v>43002.681633715278</v>
      </c>
      <c r="B6070" s="2">
        <v>42998</v>
      </c>
      <c r="C6070" s="1" t="s">
        <v>96</v>
      </c>
      <c r="D6070" s="1">
        <v>53457</v>
      </c>
      <c r="E6070" s="1" t="s">
        <v>4247</v>
      </c>
      <c r="F6070" s="1" t="s">
        <v>98</v>
      </c>
      <c r="G6070" s="1" t="s">
        <v>177</v>
      </c>
      <c r="H6070" s="1" t="s">
        <v>100</v>
      </c>
      <c r="M6070" s="1">
        <v>1.59</v>
      </c>
      <c r="N6070" s="1" t="s">
        <v>110</v>
      </c>
      <c r="Q6070" s="1" t="s">
        <v>101</v>
      </c>
      <c r="R6070" s="1" t="s">
        <v>102</v>
      </c>
      <c r="S6070" s="1" t="s">
        <v>101</v>
      </c>
      <c r="T6070" s="1" t="s">
        <v>113</v>
      </c>
      <c r="U6070" s="1" t="s">
        <v>417</v>
      </c>
      <c r="Z6070" s="1" t="s">
        <v>33</v>
      </c>
      <c r="AD6070" s="1">
        <v>6.3</v>
      </c>
      <c r="AF6070" s="1">
        <v>6.3</v>
      </c>
      <c r="AG6070" s="1">
        <v>350</v>
      </c>
    </row>
    <row r="6071" spans="1:41" ht="25.5">
      <c r="A6071" s="6">
        <v>43002.682692916671</v>
      </c>
      <c r="B6071" s="2">
        <v>42998</v>
      </c>
      <c r="C6071" s="1" t="s">
        <v>117</v>
      </c>
      <c r="D6071" s="1">
        <v>53457</v>
      </c>
      <c r="E6071" s="1" t="s">
        <v>4247</v>
      </c>
      <c r="F6071" s="1" t="s">
        <v>98</v>
      </c>
      <c r="G6071" s="1" t="s">
        <v>99</v>
      </c>
      <c r="H6071" s="1" t="s">
        <v>100</v>
      </c>
      <c r="K6071" s="1">
        <v>1.59</v>
      </c>
      <c r="O6071" s="1">
        <v>1.27</v>
      </c>
      <c r="P6071" s="1" t="s">
        <v>110</v>
      </c>
      <c r="Q6071" s="1" t="s">
        <v>121</v>
      </c>
      <c r="R6071" s="1" t="s">
        <v>102</v>
      </c>
      <c r="S6071" s="1" t="s">
        <v>101</v>
      </c>
      <c r="T6071" s="1" t="s">
        <v>6630</v>
      </c>
      <c r="U6071" s="1" t="s">
        <v>417</v>
      </c>
      <c r="V6071" s="1">
        <v>42</v>
      </c>
      <c r="W6071" s="1">
        <v>142</v>
      </c>
      <c r="X6071" s="1">
        <v>6.6</v>
      </c>
      <c r="Z6071" s="1" t="s">
        <v>33</v>
      </c>
      <c r="AG6071" s="1">
        <v>350</v>
      </c>
      <c r="AM6071" s="1">
        <v>75</v>
      </c>
    </row>
    <row r="6072" spans="1:41" ht="25.5">
      <c r="A6072" s="6">
        <v>43002.712085868057</v>
      </c>
      <c r="B6072" s="2">
        <v>42999</v>
      </c>
      <c r="C6072" s="1" t="s">
        <v>96</v>
      </c>
      <c r="D6072" s="1">
        <v>53457</v>
      </c>
      <c r="E6072" s="1" t="s">
        <v>4247</v>
      </c>
      <c r="F6072" s="1" t="s">
        <v>98</v>
      </c>
      <c r="G6072" s="1" t="s">
        <v>99</v>
      </c>
      <c r="H6072" s="1" t="s">
        <v>100</v>
      </c>
      <c r="J6072" s="1" t="s">
        <v>115</v>
      </c>
      <c r="Q6072" s="1" t="s">
        <v>119</v>
      </c>
      <c r="R6072" s="1" t="s">
        <v>102</v>
      </c>
      <c r="S6072" s="1" t="s">
        <v>103</v>
      </c>
      <c r="T6072" s="1" t="s">
        <v>6632</v>
      </c>
      <c r="U6072" s="1" t="s">
        <v>417</v>
      </c>
      <c r="Z6072" s="1" t="s">
        <v>33</v>
      </c>
      <c r="AD6072" s="1">
        <v>6.3</v>
      </c>
      <c r="AF6072" s="1">
        <v>6.3</v>
      </c>
      <c r="AM6072" s="1">
        <v>75</v>
      </c>
    </row>
    <row r="6073" spans="1:41" ht="38.25">
      <c r="A6073" s="6">
        <v>43002.713691458332</v>
      </c>
      <c r="B6073" s="2">
        <v>42999</v>
      </c>
      <c r="C6073" s="1" t="s">
        <v>117</v>
      </c>
      <c r="D6073" s="1">
        <v>53457</v>
      </c>
      <c r="E6073" s="1" t="s">
        <v>4247</v>
      </c>
      <c r="F6073" s="1" t="s">
        <v>98</v>
      </c>
      <c r="G6073" s="1" t="s">
        <v>99</v>
      </c>
      <c r="H6073" s="1" t="s">
        <v>100</v>
      </c>
      <c r="K6073" s="1">
        <v>1.59</v>
      </c>
      <c r="O6073" s="1">
        <v>1.27</v>
      </c>
      <c r="P6073" s="1" t="s">
        <v>110</v>
      </c>
      <c r="Q6073" s="1" t="s">
        <v>101</v>
      </c>
      <c r="R6073" s="1" t="s">
        <v>102</v>
      </c>
      <c r="S6073" s="1" t="s">
        <v>101</v>
      </c>
      <c r="T6073" s="1" t="s">
        <v>6630</v>
      </c>
      <c r="U6073" s="1" t="s">
        <v>417</v>
      </c>
      <c r="Z6073" s="1" t="s">
        <v>33</v>
      </c>
      <c r="AG6073" s="1">
        <v>350</v>
      </c>
      <c r="AI6073" s="1">
        <v>1.27</v>
      </c>
      <c r="AJ6073" s="1" t="s">
        <v>110</v>
      </c>
      <c r="AL6073" s="1" t="s">
        <v>6636</v>
      </c>
      <c r="AM6073" s="1">
        <v>75</v>
      </c>
    </row>
    <row r="6074" spans="1:41" ht="38.25">
      <c r="A6074" s="6">
        <v>43002.714347037036</v>
      </c>
      <c r="B6074" s="2">
        <v>43000</v>
      </c>
      <c r="C6074" s="1" t="s">
        <v>96</v>
      </c>
      <c r="D6074" s="1">
        <v>53457</v>
      </c>
      <c r="E6074" s="1" t="s">
        <v>4247</v>
      </c>
      <c r="F6074" s="1" t="s">
        <v>98</v>
      </c>
      <c r="G6074" s="1" t="s">
        <v>99</v>
      </c>
      <c r="H6074" s="1" t="s">
        <v>100</v>
      </c>
      <c r="Q6074" s="1" t="s">
        <v>101</v>
      </c>
      <c r="R6074" s="1" t="s">
        <v>118</v>
      </c>
      <c r="S6074" s="1" t="s">
        <v>101</v>
      </c>
      <c r="U6074" s="1" t="s">
        <v>114</v>
      </c>
      <c r="W6074" s="1">
        <v>64</v>
      </c>
      <c r="Z6074" s="1" t="s">
        <v>33</v>
      </c>
      <c r="AK6074" s="1" t="s">
        <v>6637</v>
      </c>
      <c r="AL6074" s="1" t="s">
        <v>6638</v>
      </c>
    </row>
    <row r="6075" spans="1:41" ht="25.5">
      <c r="A6075" s="6">
        <v>43025.570658530094</v>
      </c>
      <c r="B6075" s="2">
        <v>42997</v>
      </c>
      <c r="C6075" s="1" t="s">
        <v>117</v>
      </c>
      <c r="D6075" s="1">
        <v>53458</v>
      </c>
      <c r="E6075" s="1" t="s">
        <v>4695</v>
      </c>
      <c r="F6075" s="1" t="s">
        <v>98</v>
      </c>
      <c r="G6075" s="1" t="s">
        <v>99</v>
      </c>
      <c r="H6075" s="1" t="s">
        <v>100</v>
      </c>
      <c r="K6075" s="1">
        <v>1.2</v>
      </c>
      <c r="M6075" s="1">
        <v>1.2</v>
      </c>
      <c r="N6075" s="1" t="s">
        <v>110</v>
      </c>
      <c r="O6075" s="1">
        <v>1</v>
      </c>
      <c r="P6075" s="1" t="s">
        <v>110</v>
      </c>
      <c r="Q6075" s="1" t="s">
        <v>101</v>
      </c>
      <c r="R6075" s="1" t="s">
        <v>102</v>
      </c>
      <c r="S6075" s="1" t="s">
        <v>101</v>
      </c>
      <c r="T6075" s="1" t="s">
        <v>113</v>
      </c>
      <c r="U6075" s="1" t="s">
        <v>6621</v>
      </c>
      <c r="Z6075" s="1" t="s">
        <v>33</v>
      </c>
      <c r="AG6075" s="1">
        <v>300</v>
      </c>
      <c r="AL6075" s="1" t="s">
        <v>6639</v>
      </c>
    </row>
    <row r="6076" spans="1:41" ht="25.5">
      <c r="A6076" s="6">
        <v>43025.571225115738</v>
      </c>
      <c r="B6076" s="2">
        <v>42998</v>
      </c>
      <c r="C6076" s="1" t="s">
        <v>96</v>
      </c>
      <c r="D6076" s="1">
        <v>53458</v>
      </c>
      <c r="E6076" s="1" t="s">
        <v>4695</v>
      </c>
      <c r="F6076" s="1" t="s">
        <v>98</v>
      </c>
      <c r="G6076" s="1" t="s">
        <v>177</v>
      </c>
      <c r="H6076" s="1" t="s">
        <v>100</v>
      </c>
      <c r="M6076" s="1">
        <v>1.2</v>
      </c>
      <c r="N6076" s="1" t="s">
        <v>110</v>
      </c>
      <c r="Q6076" s="1" t="s">
        <v>101</v>
      </c>
      <c r="R6076" s="1" t="s">
        <v>102</v>
      </c>
      <c r="S6076" s="1" t="s">
        <v>101</v>
      </c>
      <c r="T6076" s="1" t="s">
        <v>113</v>
      </c>
      <c r="U6076" s="1" t="s">
        <v>6621</v>
      </c>
      <c r="Z6076" s="1" t="s">
        <v>33</v>
      </c>
      <c r="AD6076" s="1">
        <v>5.0999999999999996</v>
      </c>
      <c r="AF6076" s="1">
        <v>5.0999999999999996</v>
      </c>
      <c r="AG6076" s="1">
        <v>300</v>
      </c>
    </row>
    <row r="6077" spans="1:41" ht="25.5">
      <c r="A6077" s="6">
        <v>43025.571721157408</v>
      </c>
      <c r="B6077" s="2">
        <v>42998</v>
      </c>
      <c r="C6077" s="1" t="s">
        <v>117</v>
      </c>
      <c r="D6077" s="1">
        <v>53458</v>
      </c>
      <c r="E6077" s="1" t="s">
        <v>4695</v>
      </c>
      <c r="F6077" s="1" t="s">
        <v>98</v>
      </c>
      <c r="G6077" s="1" t="s">
        <v>99</v>
      </c>
      <c r="H6077" s="1" t="s">
        <v>100</v>
      </c>
      <c r="K6077" s="1">
        <v>1.2</v>
      </c>
      <c r="M6077" s="1">
        <v>1.2</v>
      </c>
      <c r="N6077" s="1" t="s">
        <v>110</v>
      </c>
      <c r="O6077" s="1">
        <v>1</v>
      </c>
      <c r="P6077" s="1" t="s">
        <v>110</v>
      </c>
      <c r="Q6077" s="1" t="s">
        <v>101</v>
      </c>
      <c r="R6077" s="1" t="s">
        <v>122</v>
      </c>
      <c r="S6077" s="1" t="s">
        <v>133</v>
      </c>
      <c r="T6077" s="1" t="s">
        <v>113</v>
      </c>
      <c r="U6077" s="1" t="s">
        <v>6621</v>
      </c>
      <c r="Z6077" s="1" t="s">
        <v>33</v>
      </c>
      <c r="AG6077" s="1">
        <v>300</v>
      </c>
      <c r="AI6077" s="1">
        <v>1</v>
      </c>
      <c r="AJ6077" s="1" t="s">
        <v>110</v>
      </c>
    </row>
    <row r="6078" spans="1:41" ht="25.5">
      <c r="A6078" s="6">
        <v>43025.572230914353</v>
      </c>
      <c r="B6078" s="2">
        <v>42999</v>
      </c>
      <c r="C6078" s="1" t="s">
        <v>96</v>
      </c>
      <c r="D6078" s="1">
        <v>53458</v>
      </c>
      <c r="E6078" s="1" t="s">
        <v>4695</v>
      </c>
      <c r="F6078" s="1" t="s">
        <v>98</v>
      </c>
      <c r="G6078" s="1" t="s">
        <v>99</v>
      </c>
      <c r="H6078" s="1" t="s">
        <v>100</v>
      </c>
      <c r="M6078" s="1">
        <v>1.2</v>
      </c>
      <c r="N6078" s="1" t="s">
        <v>110</v>
      </c>
      <c r="Q6078" s="1" t="s">
        <v>101</v>
      </c>
      <c r="R6078" s="1" t="s">
        <v>102</v>
      </c>
      <c r="S6078" s="1" t="s">
        <v>133</v>
      </c>
      <c r="T6078" s="1" t="s">
        <v>113</v>
      </c>
      <c r="U6078" s="1" t="s">
        <v>6621</v>
      </c>
      <c r="Z6078" s="1" t="s">
        <v>33</v>
      </c>
      <c r="AD6078" s="1">
        <v>5.0999999999999996</v>
      </c>
      <c r="AF6078" s="1">
        <v>5.0999999999999996</v>
      </c>
      <c r="AG6078" s="1">
        <v>300</v>
      </c>
    </row>
    <row r="6079" spans="1:41" ht="25.5">
      <c r="A6079" s="6">
        <v>43025.573016620372</v>
      </c>
      <c r="B6079" s="2">
        <v>42999</v>
      </c>
      <c r="C6079" s="1" t="s">
        <v>117</v>
      </c>
      <c r="D6079" s="1">
        <v>53458</v>
      </c>
      <c r="E6079" s="1" t="s">
        <v>4695</v>
      </c>
      <c r="F6079" s="1" t="s">
        <v>98</v>
      </c>
      <c r="G6079" s="1" t="s">
        <v>99</v>
      </c>
      <c r="H6079" s="1" t="s">
        <v>100</v>
      </c>
      <c r="K6079" s="1">
        <v>1.2</v>
      </c>
      <c r="M6079" s="1">
        <v>1.2</v>
      </c>
      <c r="N6079" s="1" t="s">
        <v>110</v>
      </c>
      <c r="O6079" s="1">
        <v>1</v>
      </c>
      <c r="P6079" s="1" t="s">
        <v>110</v>
      </c>
      <c r="Q6079" s="1" t="s">
        <v>101</v>
      </c>
      <c r="R6079" s="1" t="s">
        <v>102</v>
      </c>
      <c r="S6079" s="1" t="s">
        <v>101</v>
      </c>
      <c r="T6079" s="1" t="s">
        <v>113</v>
      </c>
      <c r="U6079" s="1" t="s">
        <v>6621</v>
      </c>
      <c r="Z6079" s="1" t="s">
        <v>33</v>
      </c>
      <c r="AG6079" s="1">
        <v>300</v>
      </c>
      <c r="AI6079" s="1">
        <v>1</v>
      </c>
      <c r="AJ6079" s="1" t="s">
        <v>110</v>
      </c>
    </row>
    <row r="6080" spans="1:41" ht="25.5">
      <c r="A6080" s="6">
        <v>43025.573691666665</v>
      </c>
      <c r="B6080" s="2">
        <v>43000</v>
      </c>
      <c r="C6080" s="1" t="s">
        <v>96</v>
      </c>
      <c r="D6080" s="1">
        <v>53458</v>
      </c>
      <c r="E6080" s="1" t="s">
        <v>4695</v>
      </c>
      <c r="F6080" s="1" t="s">
        <v>98</v>
      </c>
      <c r="G6080" s="1" t="s">
        <v>99</v>
      </c>
      <c r="H6080" s="1" t="s">
        <v>100</v>
      </c>
      <c r="M6080" s="1">
        <v>1</v>
      </c>
      <c r="N6080" s="1" t="s">
        <v>110</v>
      </c>
      <c r="Q6080" s="1" t="s">
        <v>101</v>
      </c>
      <c r="R6080" s="1" t="s">
        <v>102</v>
      </c>
      <c r="S6080" s="1" t="s">
        <v>101</v>
      </c>
      <c r="T6080" s="1" t="s">
        <v>113</v>
      </c>
      <c r="U6080" s="1" t="s">
        <v>6621</v>
      </c>
      <c r="Z6080" s="1" t="s">
        <v>33</v>
      </c>
      <c r="AD6080" s="1">
        <v>5.0999999999999996</v>
      </c>
      <c r="AF6080" s="1">
        <v>5.0999999999999996</v>
      </c>
      <c r="AG6080" s="1">
        <v>300</v>
      </c>
    </row>
    <row r="6081" spans="1:40" ht="25.5">
      <c r="A6081" s="6">
        <v>43025.575096215282</v>
      </c>
      <c r="B6081" s="2">
        <v>43000</v>
      </c>
      <c r="C6081" s="1" t="s">
        <v>117</v>
      </c>
      <c r="D6081" s="1">
        <v>53458</v>
      </c>
      <c r="E6081" s="1" t="s">
        <v>4695</v>
      </c>
      <c r="F6081" s="1" t="s">
        <v>98</v>
      </c>
      <c r="G6081" s="1" t="s">
        <v>99</v>
      </c>
      <c r="H6081" s="1" t="s">
        <v>109</v>
      </c>
      <c r="K6081" s="1">
        <v>1.2</v>
      </c>
      <c r="M6081" s="1">
        <v>1.2</v>
      </c>
      <c r="N6081" s="1" t="s">
        <v>110</v>
      </c>
      <c r="O6081" s="1">
        <v>1</v>
      </c>
      <c r="P6081" s="1" t="s">
        <v>110</v>
      </c>
      <c r="Q6081" s="1" t="s">
        <v>101</v>
      </c>
      <c r="R6081" s="1" t="s">
        <v>122</v>
      </c>
      <c r="S6081" s="1" t="s">
        <v>112</v>
      </c>
      <c r="T6081" s="1" t="s">
        <v>113</v>
      </c>
      <c r="U6081" s="1" t="s">
        <v>6621</v>
      </c>
      <c r="Z6081" s="1" t="s">
        <v>115</v>
      </c>
      <c r="AG6081" s="1">
        <v>300</v>
      </c>
      <c r="AI6081" s="1">
        <v>1</v>
      </c>
      <c r="AJ6081" s="1" t="s">
        <v>110</v>
      </c>
    </row>
    <row r="6082" spans="1:40" ht="25.5">
      <c r="A6082" s="6">
        <v>43025.57552849537</v>
      </c>
      <c r="B6082" s="2">
        <v>43001</v>
      </c>
      <c r="C6082" s="1" t="s">
        <v>96</v>
      </c>
      <c r="D6082" s="1">
        <v>53458</v>
      </c>
      <c r="E6082" s="1" t="s">
        <v>4695</v>
      </c>
      <c r="F6082" s="1" t="s">
        <v>98</v>
      </c>
      <c r="G6082" s="1" t="s">
        <v>99</v>
      </c>
      <c r="H6082" s="1" t="s">
        <v>109</v>
      </c>
      <c r="M6082" s="1">
        <v>1.2</v>
      </c>
      <c r="N6082" s="1" t="s">
        <v>110</v>
      </c>
      <c r="Q6082" s="1" t="s">
        <v>101</v>
      </c>
      <c r="R6082" s="1" t="s">
        <v>102</v>
      </c>
      <c r="S6082" s="1" t="s">
        <v>101</v>
      </c>
      <c r="T6082" s="1" t="s">
        <v>113</v>
      </c>
      <c r="U6082" s="1" t="s">
        <v>6621</v>
      </c>
      <c r="Z6082" s="1" t="s">
        <v>33</v>
      </c>
      <c r="AG6082" s="1">
        <v>300</v>
      </c>
    </row>
    <row r="6083" spans="1:40" ht="25.5">
      <c r="A6083" s="6">
        <v>43025.576184675927</v>
      </c>
      <c r="B6083" s="2">
        <v>43001</v>
      </c>
      <c r="C6083" s="1" t="s">
        <v>117</v>
      </c>
      <c r="D6083" s="1">
        <v>53458</v>
      </c>
      <c r="E6083" s="1" t="s">
        <v>4695</v>
      </c>
      <c r="F6083" s="1" t="s">
        <v>98</v>
      </c>
      <c r="G6083" s="1" t="s">
        <v>99</v>
      </c>
      <c r="H6083" s="1" t="s">
        <v>100</v>
      </c>
      <c r="K6083" s="1">
        <v>1.2</v>
      </c>
      <c r="M6083" s="1">
        <v>1.2</v>
      </c>
      <c r="N6083" s="1" t="s">
        <v>110</v>
      </c>
      <c r="O6083" s="1">
        <v>1</v>
      </c>
      <c r="P6083" s="1" t="s">
        <v>110</v>
      </c>
      <c r="Q6083" s="1" t="s">
        <v>101</v>
      </c>
      <c r="R6083" s="1" t="s">
        <v>102</v>
      </c>
      <c r="S6083" s="1" t="s">
        <v>124</v>
      </c>
      <c r="T6083" s="1" t="s">
        <v>113</v>
      </c>
      <c r="U6083" s="1" t="s">
        <v>6621</v>
      </c>
      <c r="Z6083" s="1" t="s">
        <v>115</v>
      </c>
      <c r="AG6083" s="1">
        <v>300</v>
      </c>
      <c r="AI6083" s="1">
        <v>1</v>
      </c>
      <c r="AJ6083" s="1" t="s">
        <v>110</v>
      </c>
    </row>
    <row r="6084" spans="1:40" ht="25.5">
      <c r="A6084" s="6">
        <v>43025.576741261575</v>
      </c>
      <c r="B6084" s="2">
        <v>43002</v>
      </c>
      <c r="C6084" s="1" t="s">
        <v>96</v>
      </c>
      <c r="D6084" s="1">
        <v>53458</v>
      </c>
      <c r="E6084" s="1" t="s">
        <v>4695</v>
      </c>
      <c r="F6084" s="1" t="s">
        <v>98</v>
      </c>
      <c r="G6084" s="1" t="s">
        <v>99</v>
      </c>
      <c r="H6084" s="1" t="s">
        <v>109</v>
      </c>
      <c r="M6084" s="1">
        <v>1.2</v>
      </c>
      <c r="N6084" s="1" t="s">
        <v>110</v>
      </c>
      <c r="Q6084" s="1" t="s">
        <v>101</v>
      </c>
      <c r="R6084" s="1" t="s">
        <v>111</v>
      </c>
      <c r="S6084" s="1" t="s">
        <v>112</v>
      </c>
      <c r="T6084" s="1" t="s">
        <v>113</v>
      </c>
      <c r="U6084" s="1" t="s">
        <v>114</v>
      </c>
      <c r="Z6084" s="1" t="s">
        <v>33</v>
      </c>
      <c r="AG6084" s="1">
        <v>300</v>
      </c>
    </row>
    <row r="6085" spans="1:40">
      <c r="A6085" s="6">
        <v>43025.577222245367</v>
      </c>
      <c r="B6085" s="2">
        <v>43002</v>
      </c>
      <c r="C6085" s="1" t="s">
        <v>117</v>
      </c>
      <c r="D6085" s="1">
        <v>53458</v>
      </c>
      <c r="E6085" s="1" t="s">
        <v>4695</v>
      </c>
      <c r="F6085" s="1" t="s">
        <v>98</v>
      </c>
      <c r="G6085" s="1" t="s">
        <v>99</v>
      </c>
      <c r="H6085" s="1" t="s">
        <v>109</v>
      </c>
      <c r="K6085" s="1">
        <v>1.2</v>
      </c>
      <c r="M6085" s="1">
        <v>1.2</v>
      </c>
      <c r="N6085" s="1" t="s">
        <v>110</v>
      </c>
      <c r="O6085" s="1">
        <v>1</v>
      </c>
      <c r="P6085" s="1" t="s">
        <v>110</v>
      </c>
      <c r="Q6085" s="1" t="s">
        <v>101</v>
      </c>
      <c r="R6085" s="1" t="s">
        <v>111</v>
      </c>
      <c r="S6085" s="1" t="s">
        <v>101</v>
      </c>
      <c r="T6085" s="1" t="s">
        <v>113</v>
      </c>
      <c r="U6085" s="1" t="s">
        <v>114</v>
      </c>
      <c r="Z6085" s="1" t="s">
        <v>33</v>
      </c>
      <c r="AG6085" s="1">
        <v>300</v>
      </c>
      <c r="AI6085" s="1">
        <v>1</v>
      </c>
      <c r="AJ6085" s="1" t="s">
        <v>110</v>
      </c>
    </row>
    <row r="6086" spans="1:40">
      <c r="A6086" s="6">
        <v>43025.577798298611</v>
      </c>
      <c r="B6086" s="2">
        <v>43003</v>
      </c>
      <c r="C6086" s="1" t="s">
        <v>96</v>
      </c>
      <c r="D6086" s="1">
        <v>53458</v>
      </c>
      <c r="E6086" s="1" t="s">
        <v>4695</v>
      </c>
      <c r="F6086" s="1" t="s">
        <v>98</v>
      </c>
      <c r="G6086" s="1" t="s">
        <v>99</v>
      </c>
      <c r="H6086" s="1" t="s">
        <v>109</v>
      </c>
      <c r="M6086" s="1">
        <v>1.2</v>
      </c>
      <c r="N6086" s="1" t="s">
        <v>110</v>
      </c>
      <c r="Q6086" s="1" t="s">
        <v>101</v>
      </c>
      <c r="R6086" s="1" t="s">
        <v>111</v>
      </c>
      <c r="S6086" s="1" t="s">
        <v>124</v>
      </c>
      <c r="T6086" s="1" t="s">
        <v>113</v>
      </c>
      <c r="U6086" s="1" t="s">
        <v>114</v>
      </c>
      <c r="Z6086" s="1" t="s">
        <v>33</v>
      </c>
      <c r="AG6086" s="1">
        <v>300</v>
      </c>
    </row>
    <row r="6087" spans="1:40" ht="25.5">
      <c r="A6087" s="6">
        <v>43025.578759594908</v>
      </c>
      <c r="B6087" s="2">
        <v>43003</v>
      </c>
      <c r="C6087" s="1" t="s">
        <v>117</v>
      </c>
      <c r="D6087" s="1">
        <v>53458</v>
      </c>
      <c r="E6087" s="1" t="s">
        <v>4695</v>
      </c>
      <c r="F6087" s="1" t="s">
        <v>98</v>
      </c>
      <c r="G6087" s="1" t="s">
        <v>99</v>
      </c>
      <c r="H6087" s="1" t="s">
        <v>109</v>
      </c>
      <c r="Q6087" s="1" t="s">
        <v>101</v>
      </c>
      <c r="R6087" s="1" t="s">
        <v>111</v>
      </c>
      <c r="S6087" s="1" t="s">
        <v>112</v>
      </c>
      <c r="U6087" s="1" t="s">
        <v>114</v>
      </c>
      <c r="Z6087" s="1" t="s">
        <v>115</v>
      </c>
      <c r="AI6087" s="1">
        <v>1</v>
      </c>
      <c r="AJ6087" s="1" t="s">
        <v>110</v>
      </c>
    </row>
    <row r="6088" spans="1:40" ht="25.5">
      <c r="A6088" s="6">
        <v>43025.579132141203</v>
      </c>
      <c r="B6088" s="2">
        <v>43004</v>
      </c>
      <c r="C6088" s="1" t="s">
        <v>96</v>
      </c>
      <c r="D6088" s="1">
        <v>53458</v>
      </c>
      <c r="E6088" s="1" t="s">
        <v>4695</v>
      </c>
      <c r="F6088" s="1" t="s">
        <v>98</v>
      </c>
      <c r="G6088" s="1" t="s">
        <v>99</v>
      </c>
      <c r="H6088" s="1" t="s">
        <v>109</v>
      </c>
      <c r="Q6088" s="1" t="s">
        <v>101</v>
      </c>
      <c r="R6088" s="1" t="s">
        <v>111</v>
      </c>
      <c r="S6088" s="1" t="s">
        <v>112</v>
      </c>
      <c r="U6088" s="1" t="s">
        <v>114</v>
      </c>
      <c r="Z6088" s="1" t="s">
        <v>115</v>
      </c>
      <c r="AK6088" s="1" t="s">
        <v>116</v>
      </c>
    </row>
    <row r="6089" spans="1:40" ht="38.25">
      <c r="A6089" s="6">
        <v>43094.750094652773</v>
      </c>
      <c r="B6089" s="2">
        <v>43039</v>
      </c>
      <c r="C6089" s="1" t="s">
        <v>117</v>
      </c>
      <c r="D6089" s="1">
        <v>53534</v>
      </c>
      <c r="E6089" s="1" t="s">
        <v>6170</v>
      </c>
      <c r="F6089" s="1" t="s">
        <v>98</v>
      </c>
      <c r="G6089" s="1" t="s">
        <v>99</v>
      </c>
      <c r="H6089" s="1" t="s">
        <v>109</v>
      </c>
      <c r="K6089" s="1">
        <v>0.19</v>
      </c>
      <c r="Q6089" s="1" t="s">
        <v>101</v>
      </c>
      <c r="R6089" s="1" t="s">
        <v>102</v>
      </c>
      <c r="S6089" s="1" t="s">
        <v>101</v>
      </c>
      <c r="T6089" s="1" t="s">
        <v>5552</v>
      </c>
      <c r="U6089" s="1" t="s">
        <v>105</v>
      </c>
      <c r="Z6089" s="1" t="s">
        <v>33</v>
      </c>
      <c r="AA6089" s="1">
        <v>0.19</v>
      </c>
      <c r="AG6089" s="1">
        <v>40</v>
      </c>
      <c r="AM6089" s="1">
        <v>7</v>
      </c>
      <c r="AN6089" s="1">
        <v>1</v>
      </c>
    </row>
    <row r="6090" spans="1:40">
      <c r="A6090" s="6">
        <v>43024.657065532403</v>
      </c>
      <c r="B6090" s="2">
        <v>42999</v>
      </c>
      <c r="C6090" s="1" t="s">
        <v>96</v>
      </c>
      <c r="D6090" s="1">
        <v>53572</v>
      </c>
      <c r="E6090" s="1" t="s">
        <v>4681</v>
      </c>
      <c r="F6090" s="1" t="s">
        <v>98</v>
      </c>
      <c r="G6090" s="1" t="s">
        <v>99</v>
      </c>
      <c r="H6090" s="1" t="s">
        <v>109</v>
      </c>
      <c r="K6090" s="1">
        <v>0.67</v>
      </c>
      <c r="M6090" s="1">
        <v>0.67</v>
      </c>
      <c r="N6090" s="1" t="s">
        <v>110</v>
      </c>
      <c r="O6090" s="1">
        <v>0.53</v>
      </c>
      <c r="P6090" s="1" t="s">
        <v>110</v>
      </c>
      <c r="Q6090" s="1" t="s">
        <v>101</v>
      </c>
      <c r="R6090" s="1" t="s">
        <v>111</v>
      </c>
      <c r="S6090" s="1" t="s">
        <v>101</v>
      </c>
      <c r="T6090" s="1" t="s">
        <v>113</v>
      </c>
      <c r="U6090" s="1" t="s">
        <v>114</v>
      </c>
      <c r="Z6090" s="1" t="s">
        <v>115</v>
      </c>
      <c r="AD6090" s="1">
        <v>2.66</v>
      </c>
      <c r="AG6090" s="1">
        <v>130</v>
      </c>
      <c r="AL6090" s="1" t="s">
        <v>6644</v>
      </c>
    </row>
    <row r="6091" spans="1:40">
      <c r="A6091" s="6">
        <v>43024.657643067127</v>
      </c>
      <c r="B6091" s="2">
        <v>42999</v>
      </c>
      <c r="C6091" s="1" t="s">
        <v>117</v>
      </c>
      <c r="D6091" s="1">
        <v>53572</v>
      </c>
      <c r="E6091" s="1" t="s">
        <v>4681</v>
      </c>
      <c r="F6091" s="1" t="s">
        <v>98</v>
      </c>
      <c r="G6091" s="1" t="s">
        <v>99</v>
      </c>
      <c r="H6091" s="1" t="s">
        <v>109</v>
      </c>
      <c r="M6091" s="1">
        <v>0.67</v>
      </c>
      <c r="N6091" s="1" t="s">
        <v>110</v>
      </c>
      <c r="Q6091" s="1" t="s">
        <v>101</v>
      </c>
      <c r="R6091" s="1" t="s">
        <v>111</v>
      </c>
      <c r="S6091" s="1" t="s">
        <v>101</v>
      </c>
      <c r="T6091" s="1" t="s">
        <v>113</v>
      </c>
      <c r="U6091" s="1" t="s">
        <v>114</v>
      </c>
      <c r="Z6091" s="1" t="s">
        <v>33</v>
      </c>
      <c r="AG6091" s="1">
        <v>130</v>
      </c>
    </row>
    <row r="6092" spans="1:40">
      <c r="A6092" s="6">
        <v>43024.662168831019</v>
      </c>
      <c r="B6092" s="2">
        <v>43000</v>
      </c>
      <c r="C6092" s="1" t="s">
        <v>96</v>
      </c>
      <c r="D6092" s="1">
        <v>53572</v>
      </c>
      <c r="E6092" s="1" t="s">
        <v>4681</v>
      </c>
      <c r="F6092" s="1" t="s">
        <v>98</v>
      </c>
      <c r="G6092" s="1" t="s">
        <v>99</v>
      </c>
      <c r="H6092" s="1" t="s">
        <v>109</v>
      </c>
      <c r="K6092" s="1">
        <v>0.67</v>
      </c>
      <c r="M6092" s="1">
        <v>0.67</v>
      </c>
      <c r="N6092" s="1" t="s">
        <v>110</v>
      </c>
      <c r="O6092" s="1">
        <v>0.53</v>
      </c>
      <c r="P6092" s="1" t="s">
        <v>110</v>
      </c>
      <c r="Q6092" s="1" t="s">
        <v>101</v>
      </c>
      <c r="R6092" s="1" t="s">
        <v>111</v>
      </c>
      <c r="S6092" s="1" t="s">
        <v>101</v>
      </c>
      <c r="T6092" s="1" t="s">
        <v>113</v>
      </c>
      <c r="U6092" s="1" t="s">
        <v>114</v>
      </c>
      <c r="Z6092" s="1" t="s">
        <v>115</v>
      </c>
      <c r="AD6092" s="1">
        <v>2.66</v>
      </c>
      <c r="AG6092" s="1">
        <v>130</v>
      </c>
    </row>
    <row r="6093" spans="1:40">
      <c r="A6093" s="6">
        <v>43024.662566180559</v>
      </c>
      <c r="B6093" s="2">
        <v>43000</v>
      </c>
      <c r="C6093" s="1" t="s">
        <v>117</v>
      </c>
      <c r="D6093" s="1">
        <v>53572</v>
      </c>
      <c r="E6093" s="1" t="s">
        <v>4681</v>
      </c>
      <c r="F6093" s="1" t="s">
        <v>98</v>
      </c>
      <c r="G6093" s="1" t="s">
        <v>99</v>
      </c>
      <c r="H6093" s="1" t="s">
        <v>109</v>
      </c>
      <c r="M6093" s="1">
        <v>0.67</v>
      </c>
      <c r="N6093" s="1" t="s">
        <v>110</v>
      </c>
      <c r="Q6093" s="1" t="s">
        <v>101</v>
      </c>
      <c r="R6093" s="1" t="s">
        <v>111</v>
      </c>
      <c r="T6093" s="1" t="s">
        <v>113</v>
      </c>
      <c r="U6093" s="1" t="s">
        <v>114</v>
      </c>
      <c r="Z6093" s="1" t="s">
        <v>115</v>
      </c>
      <c r="AG6093" s="1">
        <v>130</v>
      </c>
    </row>
    <row r="6094" spans="1:40">
      <c r="A6094" s="6">
        <v>43024.663209432867</v>
      </c>
      <c r="B6094" s="2">
        <v>43001</v>
      </c>
      <c r="C6094" s="1" t="s">
        <v>96</v>
      </c>
      <c r="D6094" s="1">
        <v>53572</v>
      </c>
      <c r="E6094" s="1" t="s">
        <v>4681</v>
      </c>
      <c r="F6094" s="1" t="s">
        <v>98</v>
      </c>
      <c r="G6094" s="1" t="s">
        <v>99</v>
      </c>
      <c r="H6094" s="1" t="s">
        <v>109</v>
      </c>
      <c r="K6094" s="1">
        <v>0.67</v>
      </c>
      <c r="M6094" s="1">
        <v>0.67</v>
      </c>
      <c r="N6094" s="1" t="s">
        <v>110</v>
      </c>
      <c r="O6094" s="1">
        <v>0.53</v>
      </c>
      <c r="P6094" s="1" t="s">
        <v>110</v>
      </c>
      <c r="Q6094" s="1" t="s">
        <v>101</v>
      </c>
      <c r="R6094" s="1" t="s">
        <v>111</v>
      </c>
      <c r="S6094" s="1" t="s">
        <v>124</v>
      </c>
      <c r="T6094" s="1" t="s">
        <v>113</v>
      </c>
      <c r="U6094" s="1" t="s">
        <v>114</v>
      </c>
      <c r="Z6094" s="1" t="s">
        <v>115</v>
      </c>
      <c r="AD6094" s="1">
        <v>2.66</v>
      </c>
      <c r="AG6094" s="1">
        <v>130</v>
      </c>
    </row>
    <row r="6095" spans="1:40">
      <c r="A6095" s="6">
        <v>43024.664360798612</v>
      </c>
      <c r="B6095" s="2">
        <v>43001</v>
      </c>
      <c r="C6095" s="1" t="s">
        <v>117</v>
      </c>
      <c r="D6095" s="1">
        <v>53572</v>
      </c>
      <c r="E6095" s="1" t="s">
        <v>4681</v>
      </c>
      <c r="F6095" s="1" t="s">
        <v>98</v>
      </c>
      <c r="G6095" s="1" t="s">
        <v>99</v>
      </c>
      <c r="H6095" s="1" t="s">
        <v>109</v>
      </c>
      <c r="M6095" s="1">
        <v>0.67</v>
      </c>
      <c r="N6095" s="1" t="s">
        <v>110</v>
      </c>
      <c r="Q6095" s="1" t="s">
        <v>101</v>
      </c>
      <c r="R6095" s="1" t="s">
        <v>111</v>
      </c>
      <c r="S6095" s="1" t="s">
        <v>101</v>
      </c>
      <c r="T6095" s="1" t="s">
        <v>113</v>
      </c>
      <c r="U6095" s="1" t="s">
        <v>114</v>
      </c>
      <c r="Z6095" s="1" t="s">
        <v>115</v>
      </c>
      <c r="AG6095" s="1">
        <v>130</v>
      </c>
    </row>
    <row r="6096" spans="1:40" ht="25.5">
      <c r="A6096" s="6">
        <v>43024.664884560189</v>
      </c>
      <c r="B6096" s="2">
        <v>43002</v>
      </c>
      <c r="C6096" s="1" t="s">
        <v>96</v>
      </c>
      <c r="D6096" s="1">
        <v>53572</v>
      </c>
      <c r="E6096" s="1" t="s">
        <v>4681</v>
      </c>
      <c r="F6096" s="1" t="s">
        <v>98</v>
      </c>
      <c r="G6096" s="1" t="s">
        <v>99</v>
      </c>
      <c r="H6096" s="1" t="s">
        <v>109</v>
      </c>
      <c r="K6096" s="1">
        <v>0.67</v>
      </c>
      <c r="M6096" s="1">
        <v>0.67</v>
      </c>
      <c r="N6096" s="1" t="s">
        <v>110</v>
      </c>
      <c r="Q6096" s="1" t="s">
        <v>101</v>
      </c>
      <c r="R6096" s="1" t="s">
        <v>111</v>
      </c>
      <c r="S6096" s="1" t="s">
        <v>112</v>
      </c>
      <c r="T6096" s="1" t="s">
        <v>113</v>
      </c>
      <c r="U6096" s="1" t="s">
        <v>114</v>
      </c>
      <c r="Z6096" s="1" t="s">
        <v>115</v>
      </c>
      <c r="AG6096" s="1">
        <v>130</v>
      </c>
    </row>
    <row r="6097" spans="1:38">
      <c r="A6097" s="6">
        <v>43024.665259942129</v>
      </c>
      <c r="B6097" s="2">
        <v>43002</v>
      </c>
      <c r="C6097" s="1" t="s">
        <v>117</v>
      </c>
      <c r="D6097" s="1">
        <v>53572</v>
      </c>
      <c r="E6097" s="1" t="s">
        <v>4681</v>
      </c>
      <c r="F6097" s="1" t="s">
        <v>98</v>
      </c>
      <c r="G6097" s="1" t="s">
        <v>99</v>
      </c>
      <c r="H6097" s="1" t="s">
        <v>109</v>
      </c>
      <c r="Q6097" s="1" t="s">
        <v>101</v>
      </c>
      <c r="R6097" s="1" t="s">
        <v>111</v>
      </c>
      <c r="S6097" s="1" t="s">
        <v>101</v>
      </c>
      <c r="T6097" s="1" t="s">
        <v>113</v>
      </c>
      <c r="U6097" s="1" t="s">
        <v>114</v>
      </c>
      <c r="Z6097" s="1" t="s">
        <v>115</v>
      </c>
      <c r="AG6097" s="1">
        <v>130</v>
      </c>
    </row>
    <row r="6098" spans="1:38">
      <c r="A6098" s="6">
        <v>43024.665592013887</v>
      </c>
      <c r="B6098" s="2">
        <v>43003</v>
      </c>
      <c r="C6098" s="1" t="s">
        <v>96</v>
      </c>
      <c r="D6098" s="1">
        <v>53572</v>
      </c>
      <c r="E6098" s="1" t="s">
        <v>4681</v>
      </c>
      <c r="F6098" s="1" t="s">
        <v>98</v>
      </c>
      <c r="G6098" s="1" t="s">
        <v>99</v>
      </c>
      <c r="H6098" s="1" t="s">
        <v>109</v>
      </c>
      <c r="Q6098" s="1" t="s">
        <v>101</v>
      </c>
      <c r="R6098" s="1" t="s">
        <v>111</v>
      </c>
      <c r="S6098" s="1" t="s">
        <v>101</v>
      </c>
      <c r="U6098" s="1" t="s">
        <v>114</v>
      </c>
      <c r="Z6098" s="1" t="s">
        <v>115</v>
      </c>
    </row>
    <row r="6099" spans="1:38">
      <c r="A6099" s="6">
        <v>43024.665885555558</v>
      </c>
      <c r="B6099" s="2">
        <v>43003</v>
      </c>
      <c r="C6099" s="1" t="s">
        <v>117</v>
      </c>
      <c r="D6099" s="1">
        <v>53572</v>
      </c>
      <c r="E6099" s="1" t="s">
        <v>4681</v>
      </c>
      <c r="F6099" s="1" t="s">
        <v>98</v>
      </c>
      <c r="G6099" s="1" t="s">
        <v>99</v>
      </c>
      <c r="H6099" s="1" t="s">
        <v>109</v>
      </c>
      <c r="Q6099" s="1" t="s">
        <v>101</v>
      </c>
      <c r="R6099" s="1" t="s">
        <v>111</v>
      </c>
      <c r="S6099" s="1" t="s">
        <v>101</v>
      </c>
      <c r="U6099" s="1" t="s">
        <v>114</v>
      </c>
      <c r="Z6099" s="1" t="s">
        <v>115</v>
      </c>
    </row>
    <row r="6100" spans="1:38">
      <c r="A6100" s="6">
        <v>43024.666193587967</v>
      </c>
      <c r="B6100" s="2">
        <v>43004</v>
      </c>
      <c r="C6100" s="1" t="s">
        <v>96</v>
      </c>
      <c r="D6100" s="1">
        <v>53572</v>
      </c>
      <c r="E6100" s="1" t="s">
        <v>4681</v>
      </c>
      <c r="F6100" s="1" t="s">
        <v>98</v>
      </c>
      <c r="G6100" s="1" t="s">
        <v>99</v>
      </c>
      <c r="H6100" s="1" t="s">
        <v>109</v>
      </c>
      <c r="Q6100" s="1" t="s">
        <v>101</v>
      </c>
      <c r="R6100" s="1" t="s">
        <v>111</v>
      </c>
      <c r="S6100" s="1" t="s">
        <v>124</v>
      </c>
      <c r="U6100" s="1" t="s">
        <v>114</v>
      </c>
      <c r="Z6100" s="1" t="s">
        <v>115</v>
      </c>
      <c r="AK6100" s="1" t="s">
        <v>116</v>
      </c>
    </row>
    <row r="6101" spans="1:38">
      <c r="A6101" s="6">
        <v>43045.557530092592</v>
      </c>
      <c r="B6101" s="2">
        <v>42994</v>
      </c>
      <c r="C6101" s="1" t="s">
        <v>96</v>
      </c>
      <c r="D6101" s="1">
        <v>53573</v>
      </c>
      <c r="E6101" s="1" t="s">
        <v>4561</v>
      </c>
      <c r="F6101" s="1" t="s">
        <v>98</v>
      </c>
      <c r="G6101" s="1" t="s">
        <v>99</v>
      </c>
      <c r="H6101" s="1" t="s">
        <v>109</v>
      </c>
      <c r="K6101" s="1">
        <v>1.0900000000000001</v>
      </c>
      <c r="O6101" s="1">
        <v>0.87</v>
      </c>
      <c r="P6101" s="1" t="s">
        <v>110</v>
      </c>
      <c r="Q6101" s="1" t="s">
        <v>101</v>
      </c>
      <c r="R6101" s="1" t="s">
        <v>111</v>
      </c>
      <c r="S6101" s="1" t="s">
        <v>101</v>
      </c>
      <c r="T6101" s="1" t="s">
        <v>113</v>
      </c>
      <c r="U6101" s="1" t="s">
        <v>114</v>
      </c>
      <c r="Z6101" s="1" t="s">
        <v>115</v>
      </c>
      <c r="AD6101" s="1">
        <v>4.3499999999999996</v>
      </c>
      <c r="AG6101" s="1">
        <v>220</v>
      </c>
      <c r="AL6101" s="1" t="s">
        <v>6657</v>
      </c>
    </row>
    <row r="6102" spans="1:38" ht="25.5">
      <c r="A6102" s="6">
        <v>43045.557942430554</v>
      </c>
      <c r="B6102" s="2">
        <v>42994</v>
      </c>
      <c r="C6102" s="1" t="s">
        <v>117</v>
      </c>
      <c r="D6102" s="1">
        <v>53573</v>
      </c>
      <c r="E6102" s="1" t="s">
        <v>4561</v>
      </c>
      <c r="F6102" s="1" t="s">
        <v>98</v>
      </c>
      <c r="G6102" s="1" t="s">
        <v>99</v>
      </c>
      <c r="H6102" s="1" t="s">
        <v>109</v>
      </c>
      <c r="Q6102" s="1" t="s">
        <v>101</v>
      </c>
      <c r="R6102" s="1" t="s">
        <v>111</v>
      </c>
      <c r="S6102" s="1" t="s">
        <v>112</v>
      </c>
      <c r="T6102" s="1" t="s">
        <v>113</v>
      </c>
      <c r="U6102" s="1" t="s">
        <v>114</v>
      </c>
      <c r="Z6102" s="1" t="s">
        <v>115</v>
      </c>
      <c r="AG6102" s="1">
        <v>220</v>
      </c>
    </row>
    <row r="6103" spans="1:38" ht="25.5">
      <c r="A6103" s="6">
        <v>43045.558548726854</v>
      </c>
      <c r="B6103" s="2">
        <v>42995</v>
      </c>
      <c r="C6103" s="1" t="s">
        <v>96</v>
      </c>
      <c r="D6103" s="1">
        <v>53573</v>
      </c>
      <c r="E6103" s="1" t="s">
        <v>4561</v>
      </c>
      <c r="F6103" s="1" t="s">
        <v>98</v>
      </c>
      <c r="G6103" s="1" t="s">
        <v>99</v>
      </c>
      <c r="H6103" s="1" t="s">
        <v>109</v>
      </c>
      <c r="K6103" s="1">
        <v>1.0900000000000001</v>
      </c>
      <c r="Q6103" s="1" t="s">
        <v>101</v>
      </c>
      <c r="R6103" s="1" t="s">
        <v>111</v>
      </c>
      <c r="S6103" s="1" t="s">
        <v>112</v>
      </c>
      <c r="T6103" s="1" t="s">
        <v>113</v>
      </c>
      <c r="U6103" s="1" t="s">
        <v>114</v>
      </c>
      <c r="Z6103" s="1" t="s">
        <v>115</v>
      </c>
      <c r="AD6103" s="1">
        <v>4.3499999999999996</v>
      </c>
      <c r="AG6103" s="1">
        <v>220</v>
      </c>
    </row>
    <row r="6104" spans="1:38" ht="25.5">
      <c r="A6104" s="6">
        <v>43045.559894270831</v>
      </c>
      <c r="B6104" s="2">
        <v>42995</v>
      </c>
      <c r="C6104" s="1" t="s">
        <v>117</v>
      </c>
      <c r="D6104" s="1">
        <v>53573</v>
      </c>
      <c r="E6104" s="1" t="s">
        <v>4561</v>
      </c>
      <c r="F6104" s="1" t="s">
        <v>98</v>
      </c>
      <c r="G6104" s="1" t="s">
        <v>99</v>
      </c>
      <c r="H6104" s="1" t="s">
        <v>100</v>
      </c>
      <c r="M6104" s="1">
        <v>1.0900000000000001</v>
      </c>
      <c r="N6104" s="1" t="s">
        <v>110</v>
      </c>
      <c r="Q6104" s="1" t="s">
        <v>101</v>
      </c>
      <c r="R6104" s="1" t="s">
        <v>111</v>
      </c>
      <c r="S6104" s="1" t="s">
        <v>112</v>
      </c>
      <c r="T6104" s="1" t="s">
        <v>113</v>
      </c>
      <c r="U6104" s="1" t="s">
        <v>114</v>
      </c>
      <c r="Z6104" s="1" t="s">
        <v>115</v>
      </c>
      <c r="AG6104" s="1">
        <v>220</v>
      </c>
    </row>
    <row r="6105" spans="1:38" ht="25.5">
      <c r="A6105" s="6">
        <v>43045.574915717589</v>
      </c>
      <c r="B6105" s="2">
        <v>42996</v>
      </c>
      <c r="C6105" s="1" t="s">
        <v>96</v>
      </c>
      <c r="D6105" s="1">
        <v>53573</v>
      </c>
      <c r="E6105" s="1" t="s">
        <v>4561</v>
      </c>
      <c r="F6105" s="1" t="s">
        <v>98</v>
      </c>
      <c r="G6105" s="1" t="s">
        <v>99</v>
      </c>
      <c r="H6105" s="1" t="s">
        <v>109</v>
      </c>
      <c r="K6105" s="1">
        <v>1.0900000000000001</v>
      </c>
      <c r="M6105" s="1">
        <v>1.0900000000000001</v>
      </c>
      <c r="N6105" s="1" t="s">
        <v>110</v>
      </c>
      <c r="Q6105" s="1" t="s">
        <v>101</v>
      </c>
      <c r="R6105" s="1" t="s">
        <v>111</v>
      </c>
      <c r="S6105" s="1" t="s">
        <v>112</v>
      </c>
      <c r="T6105" s="1" t="s">
        <v>113</v>
      </c>
      <c r="U6105" s="1" t="s">
        <v>114</v>
      </c>
      <c r="Z6105" s="1" t="s">
        <v>115</v>
      </c>
      <c r="AD6105" s="1">
        <v>4.3499999999999996</v>
      </c>
      <c r="AG6105" s="1">
        <v>220</v>
      </c>
    </row>
    <row r="6106" spans="1:38" ht="25.5">
      <c r="A6106" s="6">
        <v>43045.575610185188</v>
      </c>
      <c r="B6106" s="2">
        <v>42996</v>
      </c>
      <c r="C6106" s="1" t="s">
        <v>117</v>
      </c>
      <c r="D6106" s="1">
        <v>53573</v>
      </c>
      <c r="E6106" s="1" t="s">
        <v>4561</v>
      </c>
      <c r="F6106" s="1" t="s">
        <v>98</v>
      </c>
      <c r="G6106" s="1" t="s">
        <v>99</v>
      </c>
      <c r="H6106" s="1" t="s">
        <v>109</v>
      </c>
      <c r="M6106" s="1">
        <v>1.0900000000000001</v>
      </c>
      <c r="N6106" s="1" t="s">
        <v>110</v>
      </c>
      <c r="Q6106" s="1" t="s">
        <v>101</v>
      </c>
      <c r="R6106" s="1" t="s">
        <v>111</v>
      </c>
      <c r="S6106" s="1" t="s">
        <v>112</v>
      </c>
      <c r="T6106" s="1" t="s">
        <v>113</v>
      </c>
      <c r="U6106" s="1" t="s">
        <v>114</v>
      </c>
      <c r="Z6106" s="1" t="s">
        <v>115</v>
      </c>
      <c r="AG6106" s="1">
        <v>220</v>
      </c>
    </row>
    <row r="6107" spans="1:38" ht="25.5">
      <c r="A6107" s="6">
        <v>43045.576040277781</v>
      </c>
      <c r="B6107" s="2">
        <v>42997</v>
      </c>
      <c r="C6107" s="1" t="s">
        <v>96</v>
      </c>
      <c r="D6107" s="1">
        <v>53573</v>
      </c>
      <c r="E6107" s="1" t="s">
        <v>4561</v>
      </c>
      <c r="F6107" s="1" t="s">
        <v>98</v>
      </c>
      <c r="G6107" s="1" t="s">
        <v>99</v>
      </c>
      <c r="H6107" s="1" t="s">
        <v>109</v>
      </c>
      <c r="K6107" s="1">
        <v>1.0900000000000001</v>
      </c>
      <c r="M6107" s="1">
        <v>1.0900000000000001</v>
      </c>
      <c r="N6107" s="1" t="s">
        <v>110</v>
      </c>
      <c r="O6107" s="1">
        <v>0.87</v>
      </c>
      <c r="P6107" s="1" t="s">
        <v>110</v>
      </c>
      <c r="Q6107" s="1" t="s">
        <v>101</v>
      </c>
      <c r="R6107" s="1" t="s">
        <v>111</v>
      </c>
      <c r="S6107" s="1" t="s">
        <v>112</v>
      </c>
      <c r="T6107" s="1" t="s">
        <v>113</v>
      </c>
      <c r="U6107" s="1" t="s">
        <v>114</v>
      </c>
      <c r="Z6107" s="1" t="s">
        <v>115</v>
      </c>
      <c r="AG6107" s="1">
        <v>220</v>
      </c>
    </row>
    <row r="6108" spans="1:38" ht="25.5">
      <c r="A6108" s="6">
        <v>43045.576481516204</v>
      </c>
      <c r="B6108" s="2">
        <v>42997</v>
      </c>
      <c r="C6108" s="1" t="s">
        <v>117</v>
      </c>
      <c r="D6108" s="1">
        <v>53573</v>
      </c>
      <c r="E6108" s="1" t="s">
        <v>4561</v>
      </c>
      <c r="F6108" s="1" t="s">
        <v>98</v>
      </c>
      <c r="G6108" s="1" t="s">
        <v>99</v>
      </c>
      <c r="H6108" s="1" t="s">
        <v>109</v>
      </c>
      <c r="M6108" s="1">
        <v>1.0900000000000001</v>
      </c>
      <c r="N6108" s="1" t="s">
        <v>110</v>
      </c>
      <c r="Q6108" s="1" t="s">
        <v>101</v>
      </c>
      <c r="R6108" s="1" t="s">
        <v>111</v>
      </c>
      <c r="S6108" s="1" t="s">
        <v>112</v>
      </c>
      <c r="T6108" s="1" t="s">
        <v>113</v>
      </c>
      <c r="U6108" s="1" t="s">
        <v>114</v>
      </c>
      <c r="Z6108" s="1" t="s">
        <v>33</v>
      </c>
      <c r="AG6108" s="1">
        <v>220</v>
      </c>
    </row>
    <row r="6109" spans="1:38" ht="25.5">
      <c r="A6109" s="6">
        <v>43045.576916574078</v>
      </c>
      <c r="B6109" s="2">
        <v>42998</v>
      </c>
      <c r="C6109" s="1" t="s">
        <v>96</v>
      </c>
      <c r="D6109" s="1">
        <v>53573</v>
      </c>
      <c r="E6109" s="1" t="s">
        <v>4561</v>
      </c>
      <c r="F6109" s="1" t="s">
        <v>98</v>
      </c>
      <c r="G6109" s="1" t="s">
        <v>99</v>
      </c>
      <c r="H6109" s="1" t="s">
        <v>109</v>
      </c>
      <c r="K6109" s="1">
        <v>1.0900000000000001</v>
      </c>
      <c r="M6109" s="1">
        <v>1.0900000000000001</v>
      </c>
      <c r="N6109" s="1" t="s">
        <v>110</v>
      </c>
      <c r="O6109" s="1">
        <v>0.87</v>
      </c>
      <c r="P6109" s="1" t="s">
        <v>110</v>
      </c>
      <c r="Q6109" s="1" t="s">
        <v>101</v>
      </c>
      <c r="R6109" s="1" t="s">
        <v>111</v>
      </c>
      <c r="S6109" s="1" t="s">
        <v>112</v>
      </c>
      <c r="T6109" s="1" t="s">
        <v>113</v>
      </c>
      <c r="U6109" s="1" t="s">
        <v>114</v>
      </c>
      <c r="Z6109" s="1" t="s">
        <v>115</v>
      </c>
      <c r="AG6109" s="1">
        <v>220</v>
      </c>
    </row>
    <row r="6110" spans="1:38">
      <c r="A6110" s="6">
        <v>43046.618612881939</v>
      </c>
      <c r="B6110" s="2">
        <v>42998</v>
      </c>
      <c r="C6110" s="1" t="s">
        <v>117</v>
      </c>
      <c r="D6110" s="1">
        <v>53573</v>
      </c>
      <c r="E6110" s="1" t="s">
        <v>4561</v>
      </c>
      <c r="F6110" s="1" t="s">
        <v>98</v>
      </c>
      <c r="G6110" s="1" t="s">
        <v>99</v>
      </c>
      <c r="H6110" s="1" t="s">
        <v>109</v>
      </c>
      <c r="M6110" s="1">
        <v>1.0900000000000001</v>
      </c>
      <c r="N6110" s="1" t="s">
        <v>110</v>
      </c>
      <c r="Q6110" s="1" t="s">
        <v>101</v>
      </c>
      <c r="R6110" s="1" t="s">
        <v>111</v>
      </c>
      <c r="S6110" s="1" t="s">
        <v>101</v>
      </c>
      <c r="T6110" s="1" t="s">
        <v>113</v>
      </c>
      <c r="U6110" s="1" t="s">
        <v>114</v>
      </c>
      <c r="Z6110" s="1" t="s">
        <v>115</v>
      </c>
      <c r="AG6110" s="1">
        <v>220</v>
      </c>
    </row>
    <row r="6111" spans="1:38" ht="25.5">
      <c r="A6111" s="6">
        <v>43046.619217476851</v>
      </c>
      <c r="B6111" s="2">
        <v>42999</v>
      </c>
      <c r="C6111" s="1" t="s">
        <v>96</v>
      </c>
      <c r="D6111" s="1">
        <v>53573</v>
      </c>
      <c r="E6111" s="1" t="s">
        <v>4561</v>
      </c>
      <c r="F6111" s="1" t="s">
        <v>98</v>
      </c>
      <c r="G6111" s="1" t="s">
        <v>99</v>
      </c>
      <c r="H6111" s="1" t="s">
        <v>109</v>
      </c>
      <c r="K6111" s="1">
        <v>1.0900000000000001</v>
      </c>
      <c r="M6111" s="1">
        <v>1.0900000000000001</v>
      </c>
      <c r="N6111" s="1" t="s">
        <v>110</v>
      </c>
      <c r="O6111" s="1">
        <v>0.87</v>
      </c>
      <c r="P6111" s="1" t="s">
        <v>110</v>
      </c>
      <c r="Q6111" s="1" t="s">
        <v>101</v>
      </c>
      <c r="R6111" s="1" t="s">
        <v>111</v>
      </c>
      <c r="S6111" s="1" t="s">
        <v>112</v>
      </c>
      <c r="T6111" s="1" t="s">
        <v>113</v>
      </c>
      <c r="U6111" s="1" t="s">
        <v>114</v>
      </c>
      <c r="Z6111" s="1" t="s">
        <v>115</v>
      </c>
      <c r="AG6111" s="1">
        <v>220</v>
      </c>
      <c r="AK6111" s="1" t="s">
        <v>116</v>
      </c>
    </row>
    <row r="6112" spans="1:38">
      <c r="A6112" s="6">
        <v>43046.619486435186</v>
      </c>
      <c r="B6112" s="2">
        <v>42999</v>
      </c>
      <c r="C6112" s="1" t="s">
        <v>117</v>
      </c>
      <c r="D6112" s="1">
        <v>53573</v>
      </c>
      <c r="E6112" s="1" t="s">
        <v>4561</v>
      </c>
      <c r="F6112" s="1" t="s">
        <v>98</v>
      </c>
      <c r="G6112" s="1" t="s">
        <v>99</v>
      </c>
      <c r="H6112" s="1" t="s">
        <v>109</v>
      </c>
      <c r="Q6112" s="1" t="s">
        <v>101</v>
      </c>
      <c r="R6112" s="1" t="s">
        <v>111</v>
      </c>
      <c r="S6112" s="1" t="s">
        <v>124</v>
      </c>
      <c r="U6112" s="1" t="s">
        <v>114</v>
      </c>
      <c r="Z6112" s="1" t="s">
        <v>115</v>
      </c>
    </row>
    <row r="6113" spans="1:38" ht="25.5">
      <c r="A6113" s="6">
        <v>43046.620089664357</v>
      </c>
      <c r="B6113" s="2">
        <v>43000</v>
      </c>
      <c r="C6113" s="1" t="s">
        <v>96</v>
      </c>
      <c r="D6113" s="1">
        <v>53573</v>
      </c>
      <c r="E6113" s="1" t="s">
        <v>4561</v>
      </c>
      <c r="F6113" s="1" t="s">
        <v>98</v>
      </c>
      <c r="G6113" s="1" t="s">
        <v>99</v>
      </c>
      <c r="H6113" s="1" t="s">
        <v>109</v>
      </c>
      <c r="Q6113" s="1" t="s">
        <v>101</v>
      </c>
      <c r="R6113" s="1" t="s">
        <v>111</v>
      </c>
      <c r="S6113" s="1" t="s">
        <v>112</v>
      </c>
      <c r="U6113" s="1" t="s">
        <v>114</v>
      </c>
      <c r="Z6113" s="1" t="s">
        <v>115</v>
      </c>
    </row>
    <row r="6114" spans="1:38">
      <c r="A6114" s="6">
        <v>43046.620760324076</v>
      </c>
      <c r="B6114" s="2">
        <v>43000</v>
      </c>
      <c r="C6114" s="1" t="s">
        <v>117</v>
      </c>
      <c r="D6114" s="1">
        <v>53573</v>
      </c>
      <c r="E6114" s="1" t="s">
        <v>4561</v>
      </c>
      <c r="F6114" s="1" t="s">
        <v>98</v>
      </c>
      <c r="G6114" s="1" t="s">
        <v>99</v>
      </c>
      <c r="H6114" s="1" t="s">
        <v>109</v>
      </c>
      <c r="Q6114" s="1" t="s">
        <v>101</v>
      </c>
      <c r="S6114" s="1" t="s">
        <v>101</v>
      </c>
      <c r="U6114" s="1" t="s">
        <v>114</v>
      </c>
      <c r="Z6114" s="1" t="s">
        <v>115</v>
      </c>
      <c r="AL6114" s="1" t="s">
        <v>557</v>
      </c>
    </row>
    <row r="6115" spans="1:38">
      <c r="A6115" s="6">
        <v>43046.621014710647</v>
      </c>
      <c r="B6115" s="2">
        <v>43001</v>
      </c>
      <c r="C6115" s="1" t="s">
        <v>96</v>
      </c>
      <c r="D6115" s="1">
        <v>53573</v>
      </c>
      <c r="E6115" s="1" t="s">
        <v>4561</v>
      </c>
      <c r="F6115" s="1" t="s">
        <v>98</v>
      </c>
      <c r="G6115" s="1" t="s">
        <v>99</v>
      </c>
      <c r="H6115" s="1" t="s">
        <v>109</v>
      </c>
      <c r="Q6115" s="1" t="s">
        <v>101</v>
      </c>
      <c r="R6115" s="1" t="s">
        <v>111</v>
      </c>
      <c r="S6115" s="1" t="s">
        <v>101</v>
      </c>
      <c r="U6115" s="1" t="s">
        <v>114</v>
      </c>
      <c r="Z6115" s="1" t="s">
        <v>115</v>
      </c>
    </row>
    <row r="6116" spans="1:38" ht="25.5">
      <c r="A6116" s="6">
        <v>43046.621381342593</v>
      </c>
      <c r="B6116" s="2">
        <v>43001</v>
      </c>
      <c r="C6116" s="1" t="s">
        <v>117</v>
      </c>
      <c r="D6116" s="1">
        <v>53573</v>
      </c>
      <c r="E6116" s="1" t="s">
        <v>4561</v>
      </c>
      <c r="F6116" s="1" t="s">
        <v>98</v>
      </c>
      <c r="G6116" s="1" t="s">
        <v>99</v>
      </c>
      <c r="H6116" s="1" t="s">
        <v>109</v>
      </c>
      <c r="Q6116" s="1" t="s">
        <v>101</v>
      </c>
      <c r="R6116" s="1" t="s">
        <v>111</v>
      </c>
      <c r="S6116" s="1" t="s">
        <v>112</v>
      </c>
      <c r="U6116" s="1" t="s">
        <v>114</v>
      </c>
      <c r="Z6116" s="1" t="s">
        <v>115</v>
      </c>
      <c r="AL6116" s="1" t="s">
        <v>557</v>
      </c>
    </row>
    <row r="6117" spans="1:38">
      <c r="A6117" s="6">
        <v>43046.621839247688</v>
      </c>
      <c r="B6117" s="2">
        <v>43002</v>
      </c>
      <c r="C6117" s="1" t="s">
        <v>96</v>
      </c>
      <c r="D6117" s="1">
        <v>53573</v>
      </c>
      <c r="E6117" s="1" t="s">
        <v>4561</v>
      </c>
      <c r="F6117" s="1" t="s">
        <v>98</v>
      </c>
      <c r="G6117" s="1" t="s">
        <v>99</v>
      </c>
      <c r="H6117" s="1" t="s">
        <v>109</v>
      </c>
      <c r="Q6117" s="1" t="s">
        <v>101</v>
      </c>
      <c r="R6117" s="1" t="s">
        <v>111</v>
      </c>
      <c r="S6117" s="1" t="s">
        <v>124</v>
      </c>
      <c r="U6117" s="1" t="s">
        <v>114</v>
      </c>
      <c r="Z6117" s="1" t="s">
        <v>115</v>
      </c>
    </row>
    <row r="6118" spans="1:38">
      <c r="A6118" s="6">
        <v>43046.622211747686</v>
      </c>
      <c r="B6118" s="2">
        <v>43002</v>
      </c>
      <c r="C6118" s="1" t="s">
        <v>117</v>
      </c>
      <c r="D6118" s="1">
        <v>53573</v>
      </c>
      <c r="E6118" s="1" t="s">
        <v>4561</v>
      </c>
      <c r="F6118" s="1" t="s">
        <v>98</v>
      </c>
      <c r="G6118" s="1" t="s">
        <v>99</v>
      </c>
      <c r="H6118" s="1" t="s">
        <v>109</v>
      </c>
      <c r="Q6118" s="1" t="s">
        <v>101</v>
      </c>
      <c r="R6118" s="1" t="s">
        <v>111</v>
      </c>
      <c r="S6118" s="1" t="s">
        <v>124</v>
      </c>
      <c r="U6118" s="1" t="s">
        <v>114</v>
      </c>
      <c r="Z6118" s="1" t="s">
        <v>115</v>
      </c>
    </row>
    <row r="6119" spans="1:38">
      <c r="A6119" s="6">
        <v>43046.622495891206</v>
      </c>
      <c r="B6119" s="2">
        <v>43003</v>
      </c>
      <c r="C6119" s="1" t="s">
        <v>96</v>
      </c>
      <c r="D6119" s="1">
        <v>53573</v>
      </c>
      <c r="E6119" s="1" t="s">
        <v>4561</v>
      </c>
      <c r="F6119" s="1" t="s">
        <v>98</v>
      </c>
      <c r="G6119" s="1" t="s">
        <v>99</v>
      </c>
      <c r="H6119" s="1" t="s">
        <v>109</v>
      </c>
      <c r="Q6119" s="1" t="s">
        <v>101</v>
      </c>
      <c r="R6119" s="1" t="s">
        <v>111</v>
      </c>
      <c r="S6119" s="1" t="s">
        <v>124</v>
      </c>
      <c r="U6119" s="1" t="s">
        <v>114</v>
      </c>
      <c r="Z6119" s="1" t="s">
        <v>115</v>
      </c>
    </row>
    <row r="6120" spans="1:38">
      <c r="A6120" s="6">
        <v>43045.545111898144</v>
      </c>
      <c r="B6120" s="2">
        <v>42994</v>
      </c>
      <c r="C6120" s="1" t="s">
        <v>96</v>
      </c>
      <c r="D6120" s="1">
        <v>53574</v>
      </c>
      <c r="E6120" s="1" t="s">
        <v>4542</v>
      </c>
      <c r="F6120" s="1" t="s">
        <v>98</v>
      </c>
      <c r="G6120" s="1" t="s">
        <v>99</v>
      </c>
      <c r="H6120" s="1" t="s">
        <v>109</v>
      </c>
      <c r="K6120" s="1">
        <v>0.71</v>
      </c>
      <c r="O6120" s="1">
        <v>0.56999999999999995</v>
      </c>
      <c r="P6120" s="1" t="s">
        <v>110</v>
      </c>
      <c r="Q6120" s="1" t="s">
        <v>101</v>
      </c>
      <c r="R6120" s="1" t="s">
        <v>111</v>
      </c>
      <c r="S6120" s="1" t="s">
        <v>101</v>
      </c>
      <c r="T6120" s="1" t="s">
        <v>113</v>
      </c>
      <c r="U6120" s="1" t="s">
        <v>114</v>
      </c>
      <c r="AD6120" s="1">
        <v>2.83</v>
      </c>
      <c r="AG6120" s="1">
        <v>140</v>
      </c>
      <c r="AL6120" s="1" t="s">
        <v>6662</v>
      </c>
    </row>
    <row r="6121" spans="1:38">
      <c r="A6121" s="6">
        <v>43045.547951354165</v>
      </c>
      <c r="B6121" s="2">
        <v>42994</v>
      </c>
      <c r="C6121" s="1" t="s">
        <v>117</v>
      </c>
      <c r="D6121" s="1">
        <v>53574</v>
      </c>
      <c r="E6121" s="1" t="s">
        <v>4542</v>
      </c>
      <c r="F6121" s="1" t="s">
        <v>98</v>
      </c>
      <c r="G6121" s="1" t="s">
        <v>99</v>
      </c>
      <c r="H6121" s="1" t="s">
        <v>109</v>
      </c>
      <c r="Q6121" s="1" t="s">
        <v>101</v>
      </c>
      <c r="R6121" s="1" t="s">
        <v>111</v>
      </c>
      <c r="S6121" s="1" t="s">
        <v>101</v>
      </c>
      <c r="T6121" s="1" t="s">
        <v>113</v>
      </c>
      <c r="U6121" s="1" t="s">
        <v>114</v>
      </c>
      <c r="Z6121" s="1" t="s">
        <v>115</v>
      </c>
      <c r="AG6121" s="1">
        <v>140</v>
      </c>
    </row>
    <row r="6122" spans="1:38">
      <c r="A6122" s="6">
        <v>43045.548518483796</v>
      </c>
      <c r="B6122" s="2">
        <v>42995</v>
      </c>
      <c r="C6122" s="1" t="s">
        <v>96</v>
      </c>
      <c r="D6122" s="1">
        <v>53574</v>
      </c>
      <c r="E6122" s="1" t="s">
        <v>4542</v>
      </c>
      <c r="F6122" s="1" t="s">
        <v>98</v>
      </c>
      <c r="G6122" s="1" t="s">
        <v>99</v>
      </c>
      <c r="H6122" s="1" t="s">
        <v>109</v>
      </c>
      <c r="K6122" s="1">
        <v>0.71</v>
      </c>
      <c r="Q6122" s="1" t="s">
        <v>101</v>
      </c>
      <c r="R6122" s="1" t="s">
        <v>111</v>
      </c>
      <c r="S6122" s="1" t="s">
        <v>101</v>
      </c>
      <c r="T6122" s="1" t="s">
        <v>113</v>
      </c>
      <c r="U6122" s="1" t="s">
        <v>114</v>
      </c>
      <c r="Z6122" s="1" t="s">
        <v>115</v>
      </c>
      <c r="AD6122" s="1">
        <v>2.83</v>
      </c>
      <c r="AG6122" s="1">
        <v>140</v>
      </c>
    </row>
    <row r="6123" spans="1:38">
      <c r="A6123" s="6">
        <v>43045.549506793977</v>
      </c>
      <c r="B6123" s="2">
        <v>42995</v>
      </c>
      <c r="C6123" s="1" t="s">
        <v>117</v>
      </c>
      <c r="D6123" s="1">
        <v>53574</v>
      </c>
      <c r="E6123" s="1" t="s">
        <v>4542</v>
      </c>
      <c r="F6123" s="1" t="s">
        <v>98</v>
      </c>
      <c r="G6123" s="1" t="s">
        <v>99</v>
      </c>
      <c r="H6123" s="1" t="s">
        <v>109</v>
      </c>
      <c r="M6123" s="1">
        <v>0.71</v>
      </c>
      <c r="N6123" s="1" t="s">
        <v>110</v>
      </c>
      <c r="Q6123" s="1" t="s">
        <v>101</v>
      </c>
      <c r="R6123" s="1" t="s">
        <v>111</v>
      </c>
      <c r="S6123" s="1" t="s">
        <v>101</v>
      </c>
      <c r="T6123" s="1" t="s">
        <v>113</v>
      </c>
      <c r="U6123" s="1" t="s">
        <v>114</v>
      </c>
      <c r="Z6123" s="1" t="s">
        <v>115</v>
      </c>
      <c r="AG6123" s="1">
        <v>140</v>
      </c>
    </row>
    <row r="6124" spans="1:38" ht="25.5">
      <c r="A6124" s="6">
        <v>43045.55002855324</v>
      </c>
      <c r="B6124" s="2">
        <v>42996</v>
      </c>
      <c r="C6124" s="1" t="s">
        <v>96</v>
      </c>
      <c r="D6124" s="1">
        <v>53574</v>
      </c>
      <c r="E6124" s="1" t="s">
        <v>4542</v>
      </c>
      <c r="F6124" s="1" t="s">
        <v>98</v>
      </c>
      <c r="G6124" s="1" t="s">
        <v>99</v>
      </c>
      <c r="H6124" s="1" t="s">
        <v>109</v>
      </c>
      <c r="K6124" s="1">
        <v>0.71</v>
      </c>
      <c r="M6124" s="1">
        <v>0.71</v>
      </c>
      <c r="N6124" s="1" t="s">
        <v>110</v>
      </c>
      <c r="Q6124" s="1" t="s">
        <v>101</v>
      </c>
      <c r="R6124" s="1" t="s">
        <v>111</v>
      </c>
      <c r="S6124" s="1" t="s">
        <v>133</v>
      </c>
      <c r="T6124" s="1" t="s">
        <v>113</v>
      </c>
      <c r="U6124" s="1" t="s">
        <v>114</v>
      </c>
      <c r="Z6124" s="1" t="s">
        <v>115</v>
      </c>
      <c r="AD6124" s="1">
        <v>2.83</v>
      </c>
      <c r="AG6124" s="1">
        <v>140</v>
      </c>
    </row>
    <row r="6125" spans="1:38" ht="25.5">
      <c r="A6125" s="6">
        <v>43045.550589351857</v>
      </c>
      <c r="B6125" s="2">
        <v>42996</v>
      </c>
      <c r="C6125" s="1" t="s">
        <v>117</v>
      </c>
      <c r="D6125" s="1">
        <v>53574</v>
      </c>
      <c r="E6125" s="1" t="s">
        <v>4542</v>
      </c>
      <c r="F6125" s="1" t="s">
        <v>98</v>
      </c>
      <c r="G6125" s="1" t="s">
        <v>99</v>
      </c>
      <c r="H6125" s="1" t="s">
        <v>109</v>
      </c>
      <c r="M6125" s="1">
        <v>0.71</v>
      </c>
      <c r="N6125" s="1" t="s">
        <v>110</v>
      </c>
      <c r="O6125" s="1">
        <v>0.56999999999999995</v>
      </c>
      <c r="P6125" s="1" t="s">
        <v>110</v>
      </c>
      <c r="Q6125" s="1" t="s">
        <v>101</v>
      </c>
      <c r="R6125" s="1" t="s">
        <v>111</v>
      </c>
      <c r="S6125" s="1" t="s">
        <v>133</v>
      </c>
      <c r="T6125" s="1" t="s">
        <v>113</v>
      </c>
      <c r="U6125" s="1" t="s">
        <v>114</v>
      </c>
      <c r="Z6125" s="1" t="s">
        <v>115</v>
      </c>
      <c r="AG6125" s="1">
        <v>140</v>
      </c>
    </row>
    <row r="6126" spans="1:38" ht="25.5">
      <c r="A6126" s="6">
        <v>43045.551122916666</v>
      </c>
      <c r="B6126" s="2">
        <v>42997</v>
      </c>
      <c r="C6126" s="1" t="s">
        <v>96</v>
      </c>
      <c r="D6126" s="1">
        <v>53574</v>
      </c>
      <c r="E6126" s="1" t="s">
        <v>4542</v>
      </c>
      <c r="F6126" s="1" t="s">
        <v>98</v>
      </c>
      <c r="G6126" s="1" t="s">
        <v>99</v>
      </c>
      <c r="H6126" s="1" t="s">
        <v>109</v>
      </c>
      <c r="K6126" s="1">
        <v>0.71</v>
      </c>
      <c r="Q6126" s="1" t="s">
        <v>101</v>
      </c>
      <c r="R6126" s="1" t="s">
        <v>111</v>
      </c>
      <c r="S6126" s="1" t="s">
        <v>112</v>
      </c>
      <c r="T6126" s="1" t="s">
        <v>113</v>
      </c>
      <c r="U6126" s="1" t="s">
        <v>114</v>
      </c>
      <c r="Z6126" s="1" t="s">
        <v>33</v>
      </c>
      <c r="AG6126" s="1">
        <v>140</v>
      </c>
    </row>
    <row r="6127" spans="1:38" ht="25.5">
      <c r="A6127" s="6">
        <v>43045.551609282411</v>
      </c>
      <c r="B6127" s="2">
        <v>42997</v>
      </c>
      <c r="C6127" s="1" t="s">
        <v>117</v>
      </c>
      <c r="D6127" s="1">
        <v>53574</v>
      </c>
      <c r="E6127" s="1" t="s">
        <v>4542</v>
      </c>
      <c r="F6127" s="1" t="s">
        <v>98</v>
      </c>
      <c r="G6127" s="1" t="s">
        <v>99</v>
      </c>
      <c r="H6127" s="1" t="s">
        <v>109</v>
      </c>
      <c r="M6127" s="1">
        <v>0.71</v>
      </c>
      <c r="N6127" s="1" t="s">
        <v>110</v>
      </c>
      <c r="O6127" s="1">
        <v>0.56999999999999995</v>
      </c>
      <c r="P6127" s="1" t="s">
        <v>110</v>
      </c>
      <c r="Q6127" s="1" t="s">
        <v>101</v>
      </c>
      <c r="R6127" s="1" t="s">
        <v>111</v>
      </c>
      <c r="S6127" s="1" t="s">
        <v>112</v>
      </c>
      <c r="T6127" s="1" t="s">
        <v>113</v>
      </c>
      <c r="U6127" s="1" t="s">
        <v>114</v>
      </c>
      <c r="Z6127" s="1" t="s">
        <v>115</v>
      </c>
      <c r="AG6127" s="1">
        <v>140</v>
      </c>
    </row>
    <row r="6128" spans="1:38" ht="25.5">
      <c r="A6128" s="6">
        <v>43045.552013796296</v>
      </c>
      <c r="B6128" s="2">
        <v>42998</v>
      </c>
      <c r="C6128" s="1" t="s">
        <v>96</v>
      </c>
      <c r="D6128" s="1">
        <v>53574</v>
      </c>
      <c r="E6128" s="1" t="s">
        <v>4542</v>
      </c>
      <c r="F6128" s="1" t="s">
        <v>98</v>
      </c>
      <c r="G6128" s="1" t="s">
        <v>99</v>
      </c>
      <c r="H6128" s="1" t="s">
        <v>109</v>
      </c>
      <c r="K6128" s="1">
        <v>0.71</v>
      </c>
      <c r="M6128" s="1">
        <v>0.71</v>
      </c>
      <c r="N6128" s="1" t="s">
        <v>110</v>
      </c>
      <c r="Q6128" s="1" t="s">
        <v>101</v>
      </c>
      <c r="R6128" s="1" t="s">
        <v>111</v>
      </c>
      <c r="S6128" s="1" t="s">
        <v>112</v>
      </c>
      <c r="T6128" s="1" t="s">
        <v>113</v>
      </c>
      <c r="U6128" s="1" t="s">
        <v>114</v>
      </c>
      <c r="Z6128" s="1" t="s">
        <v>115</v>
      </c>
      <c r="AG6128" s="1">
        <v>140</v>
      </c>
    </row>
    <row r="6129" spans="1:39">
      <c r="A6129" s="6">
        <v>43045.553136030096</v>
      </c>
      <c r="B6129" s="2">
        <v>42998</v>
      </c>
      <c r="C6129" s="1" t="s">
        <v>117</v>
      </c>
      <c r="D6129" s="1">
        <v>53574</v>
      </c>
      <c r="E6129" s="1" t="s">
        <v>4542</v>
      </c>
      <c r="F6129" s="1" t="s">
        <v>98</v>
      </c>
      <c r="G6129" s="1" t="s">
        <v>99</v>
      </c>
      <c r="H6129" s="1" t="s">
        <v>109</v>
      </c>
      <c r="M6129" s="1">
        <v>0.71</v>
      </c>
      <c r="N6129" s="1" t="s">
        <v>110</v>
      </c>
      <c r="O6129" s="1">
        <v>0.56999999999999995</v>
      </c>
      <c r="P6129" s="1" t="s">
        <v>110</v>
      </c>
      <c r="Q6129" s="1" t="s">
        <v>101</v>
      </c>
      <c r="R6129" s="1" t="s">
        <v>111</v>
      </c>
      <c r="S6129" s="1" t="s">
        <v>124</v>
      </c>
      <c r="T6129" s="1" t="s">
        <v>113</v>
      </c>
      <c r="U6129" s="1" t="s">
        <v>114</v>
      </c>
      <c r="Z6129" s="1" t="s">
        <v>115</v>
      </c>
      <c r="AG6129" s="1">
        <v>140</v>
      </c>
    </row>
    <row r="6130" spans="1:39">
      <c r="A6130" s="6">
        <v>43045.55358842593</v>
      </c>
      <c r="B6130" s="2">
        <v>42999</v>
      </c>
      <c r="C6130" s="1" t="s">
        <v>96</v>
      </c>
      <c r="D6130" s="1">
        <v>53574</v>
      </c>
      <c r="E6130" s="1" t="s">
        <v>4542</v>
      </c>
      <c r="F6130" s="1" t="s">
        <v>98</v>
      </c>
      <c r="G6130" s="1" t="s">
        <v>99</v>
      </c>
      <c r="H6130" s="1" t="s">
        <v>109</v>
      </c>
      <c r="K6130" s="1">
        <v>0.71</v>
      </c>
      <c r="M6130" s="1">
        <v>0.71</v>
      </c>
      <c r="N6130" s="1" t="s">
        <v>110</v>
      </c>
      <c r="Q6130" s="1" t="s">
        <v>101</v>
      </c>
      <c r="R6130" s="1" t="s">
        <v>111</v>
      </c>
      <c r="S6130" s="1" t="s">
        <v>124</v>
      </c>
      <c r="T6130" s="1" t="s">
        <v>113</v>
      </c>
      <c r="U6130" s="1" t="s">
        <v>114</v>
      </c>
      <c r="Z6130" s="1" t="s">
        <v>115</v>
      </c>
      <c r="AG6130" s="1">
        <v>140</v>
      </c>
      <c r="AK6130" s="1" t="s">
        <v>116</v>
      </c>
    </row>
    <row r="6131" spans="1:39">
      <c r="A6131" s="6">
        <v>43045.554009942134</v>
      </c>
      <c r="B6131" s="2">
        <v>42999</v>
      </c>
      <c r="C6131" s="1" t="s">
        <v>117</v>
      </c>
      <c r="D6131" s="1">
        <v>53574</v>
      </c>
      <c r="E6131" s="1" t="s">
        <v>4542</v>
      </c>
      <c r="F6131" s="1" t="s">
        <v>303</v>
      </c>
      <c r="G6131" s="1" t="s">
        <v>99</v>
      </c>
      <c r="H6131" s="1" t="s">
        <v>109</v>
      </c>
      <c r="Q6131" s="1" t="s">
        <v>101</v>
      </c>
      <c r="R6131" s="1" t="s">
        <v>111</v>
      </c>
      <c r="S6131" s="1" t="s">
        <v>124</v>
      </c>
      <c r="U6131" s="1" t="s">
        <v>114</v>
      </c>
      <c r="Z6131" s="1" t="s">
        <v>115</v>
      </c>
    </row>
    <row r="6132" spans="1:39" ht="25.5">
      <c r="A6132" s="6">
        <v>43045.554396053238</v>
      </c>
      <c r="B6132" s="2">
        <v>43000</v>
      </c>
      <c r="C6132" s="1" t="s">
        <v>96</v>
      </c>
      <c r="D6132" s="1">
        <v>53574</v>
      </c>
      <c r="E6132" s="1" t="s">
        <v>4542</v>
      </c>
      <c r="F6132" s="1" t="s">
        <v>98</v>
      </c>
      <c r="G6132" s="1" t="s">
        <v>99</v>
      </c>
      <c r="H6132" s="1" t="s">
        <v>109</v>
      </c>
      <c r="Q6132" s="1" t="s">
        <v>101</v>
      </c>
      <c r="R6132" s="1" t="s">
        <v>111</v>
      </c>
      <c r="S6132" s="1" t="s">
        <v>112</v>
      </c>
      <c r="U6132" s="1" t="s">
        <v>114</v>
      </c>
      <c r="Z6132" s="1" t="s">
        <v>115</v>
      </c>
    </row>
    <row r="6133" spans="1:39">
      <c r="A6133" s="6">
        <v>43045.554758935185</v>
      </c>
      <c r="B6133" s="2">
        <v>43000</v>
      </c>
      <c r="C6133" s="1" t="s">
        <v>117</v>
      </c>
      <c r="D6133" s="1">
        <v>53574</v>
      </c>
      <c r="E6133" s="1" t="s">
        <v>4542</v>
      </c>
      <c r="F6133" s="1" t="s">
        <v>98</v>
      </c>
      <c r="G6133" s="1" t="s">
        <v>99</v>
      </c>
      <c r="H6133" s="1" t="s">
        <v>109</v>
      </c>
      <c r="Q6133" s="1" t="s">
        <v>101</v>
      </c>
      <c r="R6133" s="1" t="s">
        <v>111</v>
      </c>
      <c r="S6133" s="1" t="s">
        <v>101</v>
      </c>
      <c r="U6133" s="1" t="s">
        <v>114</v>
      </c>
      <c r="Z6133" s="1" t="s">
        <v>115</v>
      </c>
      <c r="AL6133" s="1" t="s">
        <v>557</v>
      </c>
    </row>
    <row r="6134" spans="1:39">
      <c r="A6134" s="6">
        <v>43045.55500310185</v>
      </c>
      <c r="B6134" s="2">
        <v>43001</v>
      </c>
      <c r="C6134" s="1" t="s">
        <v>96</v>
      </c>
      <c r="D6134" s="1">
        <v>53574</v>
      </c>
      <c r="E6134" s="1" t="s">
        <v>4542</v>
      </c>
      <c r="F6134" s="1" t="s">
        <v>98</v>
      </c>
      <c r="G6134" s="1" t="s">
        <v>99</v>
      </c>
      <c r="H6134" s="1" t="s">
        <v>109</v>
      </c>
      <c r="Q6134" s="1" t="s">
        <v>101</v>
      </c>
      <c r="R6134" s="1" t="s">
        <v>111</v>
      </c>
      <c r="S6134" s="1" t="s">
        <v>124</v>
      </c>
      <c r="U6134" s="1" t="s">
        <v>114</v>
      </c>
      <c r="Z6134" s="1" t="s">
        <v>115</v>
      </c>
    </row>
    <row r="6135" spans="1:39" ht="25.5">
      <c r="A6135" s="6">
        <v>43045.555349236107</v>
      </c>
      <c r="B6135" s="2">
        <v>43001</v>
      </c>
      <c r="C6135" s="1" t="s">
        <v>117</v>
      </c>
      <c r="D6135" s="1">
        <v>53574</v>
      </c>
      <c r="E6135" s="1" t="s">
        <v>4542</v>
      </c>
      <c r="F6135" s="1" t="s">
        <v>98</v>
      </c>
      <c r="G6135" s="1" t="s">
        <v>99</v>
      </c>
      <c r="H6135" s="1" t="s">
        <v>109</v>
      </c>
      <c r="Q6135" s="1" t="s">
        <v>101</v>
      </c>
      <c r="R6135" s="1" t="s">
        <v>111</v>
      </c>
      <c r="S6135" s="1" t="s">
        <v>112</v>
      </c>
      <c r="U6135" s="1" t="s">
        <v>114</v>
      </c>
      <c r="Z6135" s="1" t="s">
        <v>115</v>
      </c>
      <c r="AL6135" s="1" t="s">
        <v>557</v>
      </c>
    </row>
    <row r="6136" spans="1:39">
      <c r="A6136" s="6">
        <v>43045.55563383102</v>
      </c>
      <c r="B6136" s="2">
        <v>43002</v>
      </c>
      <c r="C6136" s="1" t="s">
        <v>96</v>
      </c>
      <c r="D6136" s="1">
        <v>53574</v>
      </c>
      <c r="E6136" s="1" t="s">
        <v>4542</v>
      </c>
      <c r="F6136" s="1" t="s">
        <v>98</v>
      </c>
      <c r="G6136" s="1" t="s">
        <v>99</v>
      </c>
      <c r="H6136" s="1" t="s">
        <v>109</v>
      </c>
      <c r="Q6136" s="1" t="s">
        <v>101</v>
      </c>
      <c r="R6136" s="1" t="s">
        <v>111</v>
      </c>
      <c r="S6136" s="1" t="s">
        <v>124</v>
      </c>
      <c r="U6136" s="1" t="s">
        <v>114</v>
      </c>
      <c r="Z6136" s="1" t="s">
        <v>115</v>
      </c>
    </row>
    <row r="6137" spans="1:39">
      <c r="A6137" s="6">
        <v>43045.555855798608</v>
      </c>
      <c r="B6137" s="2">
        <v>43002</v>
      </c>
      <c r="C6137" s="1" t="s">
        <v>117</v>
      </c>
      <c r="D6137" s="1">
        <v>53574</v>
      </c>
      <c r="E6137" s="1" t="s">
        <v>4542</v>
      </c>
      <c r="F6137" s="1" t="s">
        <v>98</v>
      </c>
      <c r="G6137" s="1" t="s">
        <v>99</v>
      </c>
      <c r="H6137" s="1" t="s">
        <v>109</v>
      </c>
      <c r="Q6137" s="1" t="s">
        <v>101</v>
      </c>
      <c r="R6137" s="1" t="s">
        <v>111</v>
      </c>
      <c r="S6137" s="1" t="s">
        <v>124</v>
      </c>
      <c r="U6137" s="1" t="s">
        <v>114</v>
      </c>
      <c r="Z6137" s="1" t="s">
        <v>115</v>
      </c>
    </row>
    <row r="6138" spans="1:39">
      <c r="A6138" s="6">
        <v>43045.556150046294</v>
      </c>
      <c r="B6138" s="2">
        <v>43003</v>
      </c>
      <c r="C6138" s="1" t="s">
        <v>96</v>
      </c>
      <c r="D6138" s="1">
        <v>53574</v>
      </c>
      <c r="E6138" s="1" t="s">
        <v>4542</v>
      </c>
      <c r="F6138" s="1" t="s">
        <v>98</v>
      </c>
      <c r="G6138" s="1" t="s">
        <v>99</v>
      </c>
      <c r="H6138" s="1" t="s">
        <v>109</v>
      </c>
      <c r="Q6138" s="1" t="s">
        <v>101</v>
      </c>
      <c r="R6138" s="1" t="s">
        <v>111</v>
      </c>
      <c r="S6138" s="1" t="s">
        <v>124</v>
      </c>
      <c r="U6138" s="1" t="s">
        <v>114</v>
      </c>
      <c r="Z6138" s="1" t="s">
        <v>115</v>
      </c>
    </row>
    <row r="6139" spans="1:39" ht="25.5">
      <c r="A6139" s="6">
        <v>43024.621541342596</v>
      </c>
      <c r="B6139" s="2">
        <v>43000</v>
      </c>
      <c r="C6139" s="1" t="s">
        <v>117</v>
      </c>
      <c r="D6139" s="1">
        <v>53598</v>
      </c>
      <c r="E6139" s="1" t="s">
        <v>4888</v>
      </c>
      <c r="F6139" s="1" t="s">
        <v>98</v>
      </c>
      <c r="G6139" s="1" t="s">
        <v>99</v>
      </c>
      <c r="H6139" s="1" t="s">
        <v>109</v>
      </c>
      <c r="K6139" s="1">
        <v>1</v>
      </c>
      <c r="M6139" s="1">
        <v>1</v>
      </c>
      <c r="N6139" s="1" t="s">
        <v>110</v>
      </c>
      <c r="O6139" s="1">
        <v>0.8</v>
      </c>
      <c r="P6139" s="1" t="s">
        <v>110</v>
      </c>
      <c r="Q6139" s="1" t="s">
        <v>101</v>
      </c>
      <c r="R6139" s="1" t="s">
        <v>102</v>
      </c>
      <c r="S6139" s="1" t="s">
        <v>101</v>
      </c>
      <c r="T6139" s="1" t="s">
        <v>113</v>
      </c>
      <c r="U6139" s="1" t="s">
        <v>6671</v>
      </c>
      <c r="Z6139" s="1" t="s">
        <v>115</v>
      </c>
      <c r="AD6139" s="1">
        <v>4</v>
      </c>
      <c r="AG6139" s="1">
        <v>200</v>
      </c>
      <c r="AL6139" s="1" t="s">
        <v>6672</v>
      </c>
    </row>
    <row r="6140" spans="1:39" ht="25.5">
      <c r="A6140" s="6">
        <v>43024.62229511574</v>
      </c>
      <c r="B6140" s="2">
        <v>43001</v>
      </c>
      <c r="C6140" s="1" t="s">
        <v>96</v>
      </c>
      <c r="D6140" s="1">
        <v>53598</v>
      </c>
      <c r="E6140" s="1" t="s">
        <v>4888</v>
      </c>
      <c r="F6140" s="1" t="s">
        <v>98</v>
      </c>
      <c r="G6140" s="1" t="s">
        <v>99</v>
      </c>
      <c r="H6140" s="1" t="s">
        <v>100</v>
      </c>
      <c r="M6140" s="1">
        <v>1</v>
      </c>
      <c r="Q6140" s="1" t="s">
        <v>101</v>
      </c>
      <c r="R6140" s="1" t="s">
        <v>102</v>
      </c>
      <c r="S6140" s="1" t="s">
        <v>101</v>
      </c>
      <c r="T6140" s="1" t="s">
        <v>113</v>
      </c>
      <c r="U6140" s="1" t="s">
        <v>417</v>
      </c>
      <c r="Z6140" s="1" t="s">
        <v>115</v>
      </c>
      <c r="AG6140" s="1">
        <v>200</v>
      </c>
    </row>
    <row r="6141" spans="1:39" ht="25.5">
      <c r="A6141" s="6">
        <v>43024.627263692135</v>
      </c>
      <c r="B6141" s="2">
        <v>43001</v>
      </c>
      <c r="C6141" s="1" t="s">
        <v>117</v>
      </c>
      <c r="D6141" s="1">
        <v>53598</v>
      </c>
      <c r="E6141" s="1" t="s">
        <v>4888</v>
      </c>
      <c r="F6141" s="1" t="s">
        <v>98</v>
      </c>
      <c r="G6141" s="1" t="s">
        <v>99</v>
      </c>
      <c r="H6141" s="1" t="s">
        <v>100</v>
      </c>
      <c r="I6141" s="1" t="s">
        <v>223</v>
      </c>
      <c r="K6141" s="1">
        <v>1</v>
      </c>
      <c r="O6141" s="1">
        <v>0.8</v>
      </c>
      <c r="P6141" s="1" t="s">
        <v>110</v>
      </c>
      <c r="Q6141" s="1" t="s">
        <v>121</v>
      </c>
      <c r="R6141" s="1" t="s">
        <v>102</v>
      </c>
      <c r="S6141" s="1" t="s">
        <v>133</v>
      </c>
      <c r="T6141" s="1" t="s">
        <v>6630</v>
      </c>
      <c r="U6141" s="1" t="s">
        <v>417</v>
      </c>
      <c r="Z6141" s="1" t="s">
        <v>115</v>
      </c>
      <c r="AD6141" s="1">
        <v>4</v>
      </c>
      <c r="AG6141" s="1">
        <v>200</v>
      </c>
      <c r="AL6141" s="1" t="s">
        <v>6673</v>
      </c>
      <c r="AM6141" s="1">
        <v>40</v>
      </c>
    </row>
    <row r="6142" spans="1:39" ht="25.5">
      <c r="A6142" s="6">
        <v>43024.6288590162</v>
      </c>
      <c r="B6142" s="2">
        <v>43002</v>
      </c>
      <c r="C6142" s="1" t="s">
        <v>96</v>
      </c>
      <c r="D6142" s="1">
        <v>53598</v>
      </c>
      <c r="E6142" s="1" t="s">
        <v>4888</v>
      </c>
      <c r="F6142" s="1" t="s">
        <v>98</v>
      </c>
      <c r="G6142" s="1" t="s">
        <v>99</v>
      </c>
      <c r="H6142" s="1" t="s">
        <v>100</v>
      </c>
      <c r="O6142" s="1">
        <v>0.8</v>
      </c>
      <c r="P6142" s="1" t="s">
        <v>110</v>
      </c>
      <c r="Q6142" s="1" t="s">
        <v>101</v>
      </c>
      <c r="R6142" s="1" t="s">
        <v>102</v>
      </c>
      <c r="S6142" s="1" t="s">
        <v>133</v>
      </c>
      <c r="T6142" s="1" t="s">
        <v>6632</v>
      </c>
      <c r="U6142" s="1" t="s">
        <v>417</v>
      </c>
      <c r="Z6142" s="1" t="s">
        <v>115</v>
      </c>
      <c r="AL6142" s="1" t="s">
        <v>6673</v>
      </c>
      <c r="AM6142" s="1">
        <v>40</v>
      </c>
    </row>
    <row r="6143" spans="1:39" ht="25.5">
      <c r="A6143" s="6">
        <v>43024.632242615742</v>
      </c>
      <c r="B6143" s="2">
        <v>43002</v>
      </c>
      <c r="C6143" s="1" t="s">
        <v>117</v>
      </c>
      <c r="D6143" s="1">
        <v>53598</v>
      </c>
      <c r="E6143" s="1" t="s">
        <v>4888</v>
      </c>
      <c r="F6143" s="1" t="s">
        <v>98</v>
      </c>
      <c r="G6143" s="1" t="s">
        <v>99</v>
      </c>
      <c r="H6143" s="1" t="s">
        <v>100</v>
      </c>
      <c r="K6143" s="1">
        <v>1</v>
      </c>
      <c r="O6143" s="1">
        <v>0.8</v>
      </c>
      <c r="Q6143" s="1" t="s">
        <v>101</v>
      </c>
      <c r="R6143" s="1" t="s">
        <v>102</v>
      </c>
      <c r="S6143" s="1" t="s">
        <v>101</v>
      </c>
      <c r="T6143" s="1" t="s">
        <v>6630</v>
      </c>
      <c r="U6143" s="1" t="s">
        <v>417</v>
      </c>
      <c r="Z6143" s="1" t="s">
        <v>115</v>
      </c>
      <c r="AD6143" s="1">
        <v>4</v>
      </c>
      <c r="AG6143" s="1">
        <v>200</v>
      </c>
      <c r="AL6143" s="1" t="s">
        <v>6673</v>
      </c>
      <c r="AM6143" s="1">
        <v>40</v>
      </c>
    </row>
    <row r="6144" spans="1:39" ht="25.5">
      <c r="A6144" s="6">
        <v>43024.633289166668</v>
      </c>
      <c r="B6144" s="2">
        <v>43003</v>
      </c>
      <c r="C6144" s="1" t="s">
        <v>96</v>
      </c>
      <c r="D6144" s="1">
        <v>53598</v>
      </c>
      <c r="E6144" s="1" t="s">
        <v>4888</v>
      </c>
      <c r="F6144" s="1" t="s">
        <v>98</v>
      </c>
      <c r="G6144" s="1" t="s">
        <v>99</v>
      </c>
      <c r="H6144" s="1" t="s">
        <v>100</v>
      </c>
      <c r="O6144" s="1">
        <v>0.8</v>
      </c>
      <c r="P6144" s="1" t="s">
        <v>110</v>
      </c>
      <c r="Q6144" s="1" t="s">
        <v>101</v>
      </c>
      <c r="R6144" s="1" t="s">
        <v>102</v>
      </c>
      <c r="S6144" s="1" t="s">
        <v>133</v>
      </c>
      <c r="T6144" s="1" t="s">
        <v>6632</v>
      </c>
      <c r="U6144" s="1" t="s">
        <v>417</v>
      </c>
      <c r="Z6144" s="1" t="s">
        <v>33</v>
      </c>
      <c r="AM6144" s="1">
        <v>40</v>
      </c>
    </row>
    <row r="6145" spans="1:39" ht="25.5">
      <c r="A6145" s="6">
        <v>43024.645178240738</v>
      </c>
      <c r="B6145" s="2">
        <v>43003</v>
      </c>
      <c r="C6145" s="1" t="s">
        <v>117</v>
      </c>
      <c r="D6145" s="1">
        <v>53598</v>
      </c>
      <c r="E6145" s="1" t="s">
        <v>4888</v>
      </c>
      <c r="F6145" s="1" t="s">
        <v>98</v>
      </c>
      <c r="G6145" s="1" t="s">
        <v>99</v>
      </c>
      <c r="H6145" s="1" t="s">
        <v>100</v>
      </c>
      <c r="K6145" s="1">
        <v>1</v>
      </c>
      <c r="Q6145" s="1" t="s">
        <v>101</v>
      </c>
      <c r="R6145" s="1" t="s">
        <v>102</v>
      </c>
      <c r="S6145" s="1" t="s">
        <v>101</v>
      </c>
      <c r="T6145" s="1" t="s">
        <v>6630</v>
      </c>
      <c r="U6145" s="1" t="s">
        <v>417</v>
      </c>
      <c r="Z6145" s="1" t="s">
        <v>115</v>
      </c>
      <c r="AG6145" s="1">
        <v>200</v>
      </c>
      <c r="AI6145" s="1">
        <v>0.8</v>
      </c>
      <c r="AJ6145" s="1" t="s">
        <v>213</v>
      </c>
      <c r="AL6145" s="1" t="s">
        <v>6673</v>
      </c>
      <c r="AM6145" s="1">
        <v>45</v>
      </c>
    </row>
    <row r="6146" spans="1:39" ht="25.5">
      <c r="A6146" s="6">
        <v>43024.645869988424</v>
      </c>
      <c r="B6146" s="2">
        <v>43004</v>
      </c>
      <c r="C6146" s="1" t="s">
        <v>96</v>
      </c>
      <c r="D6146" s="1">
        <v>53598</v>
      </c>
      <c r="E6146" s="1" t="s">
        <v>4888</v>
      </c>
      <c r="F6146" s="1" t="s">
        <v>98</v>
      </c>
      <c r="G6146" s="1" t="s">
        <v>99</v>
      </c>
      <c r="H6146" s="1" t="s">
        <v>100</v>
      </c>
      <c r="O6146" s="1">
        <v>0.8</v>
      </c>
      <c r="P6146" s="1" t="s">
        <v>110</v>
      </c>
      <c r="Q6146" s="1" t="s">
        <v>101</v>
      </c>
      <c r="R6146" s="1" t="s">
        <v>102</v>
      </c>
      <c r="S6146" s="1" t="s">
        <v>133</v>
      </c>
      <c r="T6146" s="1" t="s">
        <v>6632</v>
      </c>
      <c r="U6146" s="1" t="s">
        <v>6621</v>
      </c>
      <c r="Z6146" s="1" t="s">
        <v>115</v>
      </c>
      <c r="AL6146" s="1" t="s">
        <v>6673</v>
      </c>
      <c r="AM6146" s="1">
        <v>45</v>
      </c>
    </row>
    <row r="6147" spans="1:39" ht="25.5">
      <c r="A6147" s="6">
        <v>43024.646631631942</v>
      </c>
      <c r="B6147" s="2">
        <v>43004</v>
      </c>
      <c r="C6147" s="1" t="s">
        <v>117</v>
      </c>
      <c r="D6147" s="1">
        <v>53598</v>
      </c>
      <c r="E6147" s="1" t="s">
        <v>4888</v>
      </c>
      <c r="F6147" s="1" t="s">
        <v>98</v>
      </c>
      <c r="G6147" s="1" t="s">
        <v>99</v>
      </c>
      <c r="H6147" s="1" t="s">
        <v>100</v>
      </c>
      <c r="K6147" s="1">
        <v>1</v>
      </c>
      <c r="Q6147" s="1" t="s">
        <v>101</v>
      </c>
      <c r="R6147" s="1" t="s">
        <v>102</v>
      </c>
      <c r="S6147" s="1" t="s">
        <v>133</v>
      </c>
      <c r="T6147" s="1" t="s">
        <v>6630</v>
      </c>
      <c r="U6147" s="1" t="s">
        <v>417</v>
      </c>
      <c r="Z6147" s="1" t="s">
        <v>115</v>
      </c>
      <c r="AG6147" s="1">
        <v>200</v>
      </c>
      <c r="AI6147" s="1">
        <v>0.8</v>
      </c>
      <c r="AJ6147" s="1" t="s">
        <v>213</v>
      </c>
      <c r="AL6147" s="1" t="s">
        <v>6673</v>
      </c>
      <c r="AM6147" s="1">
        <v>45</v>
      </c>
    </row>
    <row r="6148" spans="1:39" ht="25.5">
      <c r="A6148" s="6">
        <v>43024.64785922454</v>
      </c>
      <c r="B6148" s="2">
        <v>43005</v>
      </c>
      <c r="C6148" s="1" t="s">
        <v>96</v>
      </c>
      <c r="D6148" s="1">
        <v>53598</v>
      </c>
      <c r="E6148" s="1" t="s">
        <v>4888</v>
      </c>
      <c r="F6148" s="1" t="s">
        <v>98</v>
      </c>
      <c r="G6148" s="1" t="s">
        <v>99</v>
      </c>
      <c r="H6148" s="1" t="s">
        <v>100</v>
      </c>
      <c r="O6148" s="1">
        <v>0.8</v>
      </c>
      <c r="P6148" s="1" t="s">
        <v>110</v>
      </c>
      <c r="Q6148" s="1" t="s">
        <v>101</v>
      </c>
      <c r="R6148" s="1" t="s">
        <v>102</v>
      </c>
      <c r="S6148" s="1" t="s">
        <v>101</v>
      </c>
      <c r="T6148" s="1" t="s">
        <v>6632</v>
      </c>
      <c r="U6148" s="1" t="s">
        <v>417</v>
      </c>
      <c r="V6148" s="1">
        <v>35</v>
      </c>
      <c r="W6148" s="1">
        <v>109</v>
      </c>
      <c r="X6148" s="1">
        <v>4.8</v>
      </c>
      <c r="Z6148" s="1" t="s">
        <v>33</v>
      </c>
      <c r="AL6148" s="1" t="s">
        <v>6673</v>
      </c>
      <c r="AM6148" s="1">
        <v>45</v>
      </c>
    </row>
    <row r="6149" spans="1:39" ht="25.5">
      <c r="A6149" s="6">
        <v>43024.648754513888</v>
      </c>
      <c r="B6149" s="2">
        <v>43005</v>
      </c>
      <c r="C6149" s="1" t="s">
        <v>117</v>
      </c>
      <c r="D6149" s="1">
        <v>53598</v>
      </c>
      <c r="E6149" s="1" t="s">
        <v>4888</v>
      </c>
      <c r="F6149" s="1" t="s">
        <v>98</v>
      </c>
      <c r="G6149" s="1" t="s">
        <v>99</v>
      </c>
      <c r="H6149" s="1" t="s">
        <v>109</v>
      </c>
      <c r="K6149" s="1">
        <v>1</v>
      </c>
      <c r="Q6149" s="1" t="s">
        <v>101</v>
      </c>
      <c r="R6149" s="1" t="s">
        <v>122</v>
      </c>
      <c r="S6149" s="1" t="s">
        <v>101</v>
      </c>
      <c r="T6149" s="1" t="s">
        <v>6630</v>
      </c>
      <c r="U6149" s="1" t="s">
        <v>417</v>
      </c>
      <c r="Z6149" s="1" t="s">
        <v>33</v>
      </c>
      <c r="AG6149" s="1">
        <v>200</v>
      </c>
      <c r="AI6149" s="1">
        <v>0.8</v>
      </c>
      <c r="AJ6149" s="1" t="s">
        <v>110</v>
      </c>
      <c r="AM6149" s="1">
        <v>45</v>
      </c>
    </row>
    <row r="6150" spans="1:39" ht="25.5">
      <c r="A6150" s="6">
        <v>43024.649747025462</v>
      </c>
      <c r="B6150" s="2">
        <v>43006</v>
      </c>
      <c r="C6150" s="1" t="s">
        <v>96</v>
      </c>
      <c r="D6150" s="1">
        <v>53598</v>
      </c>
      <c r="E6150" s="1" t="s">
        <v>4888</v>
      </c>
      <c r="F6150" s="1" t="s">
        <v>98</v>
      </c>
      <c r="G6150" s="1" t="s">
        <v>99</v>
      </c>
      <c r="H6150" s="1" t="s">
        <v>100</v>
      </c>
      <c r="O6150" s="1">
        <v>0.8</v>
      </c>
      <c r="P6150" s="1" t="s">
        <v>110</v>
      </c>
      <c r="Q6150" s="1" t="s">
        <v>101</v>
      </c>
      <c r="R6150" s="1" t="s">
        <v>122</v>
      </c>
      <c r="S6150" s="1" t="s">
        <v>101</v>
      </c>
      <c r="T6150" s="1" t="s">
        <v>6632</v>
      </c>
      <c r="U6150" s="1" t="s">
        <v>114</v>
      </c>
      <c r="Z6150" s="1" t="s">
        <v>115</v>
      </c>
      <c r="AL6150" s="1" t="s">
        <v>6680</v>
      </c>
      <c r="AM6150" s="1">
        <v>45</v>
      </c>
    </row>
    <row r="6151" spans="1:39" ht="25.5">
      <c r="A6151" s="6">
        <v>43024.650771851855</v>
      </c>
      <c r="B6151" s="2">
        <v>43006</v>
      </c>
      <c r="C6151" s="1" t="s">
        <v>117</v>
      </c>
      <c r="D6151" s="1">
        <v>53598</v>
      </c>
      <c r="E6151" s="1" t="s">
        <v>4888</v>
      </c>
      <c r="F6151" s="1" t="s">
        <v>98</v>
      </c>
      <c r="G6151" s="1" t="s">
        <v>99</v>
      </c>
      <c r="H6151" s="1" t="s">
        <v>100</v>
      </c>
      <c r="K6151" s="1">
        <v>1</v>
      </c>
      <c r="M6151" s="1">
        <v>1</v>
      </c>
      <c r="N6151" s="1" t="s">
        <v>110</v>
      </c>
      <c r="Q6151" s="1" t="s">
        <v>101</v>
      </c>
      <c r="R6151" s="1" t="s">
        <v>102</v>
      </c>
      <c r="S6151" s="1" t="s">
        <v>101</v>
      </c>
      <c r="T6151" s="1" t="s">
        <v>113</v>
      </c>
      <c r="U6151" s="1" t="s">
        <v>114</v>
      </c>
      <c r="Z6151" s="1" t="s">
        <v>115</v>
      </c>
      <c r="AG6151" s="1">
        <v>200</v>
      </c>
      <c r="AI6151" s="1">
        <v>0.8</v>
      </c>
      <c r="AJ6151" s="1" t="s">
        <v>110</v>
      </c>
      <c r="AL6151" s="1" t="s">
        <v>6680</v>
      </c>
    </row>
    <row r="6152" spans="1:39" ht="25.5">
      <c r="A6152" s="6">
        <v>43024.651337974537</v>
      </c>
      <c r="B6152" s="2">
        <v>43007</v>
      </c>
      <c r="C6152" s="1" t="s">
        <v>96</v>
      </c>
      <c r="D6152" s="1">
        <v>53598</v>
      </c>
      <c r="E6152" s="1" t="s">
        <v>4888</v>
      </c>
      <c r="F6152" s="1" t="s">
        <v>98</v>
      </c>
      <c r="G6152" s="1" t="s">
        <v>99</v>
      </c>
      <c r="H6152" s="1" t="s">
        <v>109</v>
      </c>
      <c r="M6152" s="1">
        <v>1</v>
      </c>
      <c r="N6152" s="1" t="s">
        <v>110</v>
      </c>
      <c r="O6152" s="1">
        <v>0.8</v>
      </c>
      <c r="P6152" s="1" t="s">
        <v>110</v>
      </c>
      <c r="Q6152" s="1" t="s">
        <v>101</v>
      </c>
      <c r="R6152" s="1" t="s">
        <v>122</v>
      </c>
      <c r="S6152" s="1" t="s">
        <v>101</v>
      </c>
      <c r="T6152" s="1" t="s">
        <v>113</v>
      </c>
      <c r="U6152" s="1" t="s">
        <v>417</v>
      </c>
      <c r="Z6152" s="1" t="s">
        <v>33</v>
      </c>
      <c r="AG6152" s="1">
        <v>200</v>
      </c>
      <c r="AL6152" s="1" t="s">
        <v>6680</v>
      </c>
    </row>
    <row r="6153" spans="1:39" ht="25.5">
      <c r="A6153" s="6">
        <v>43024.652252592598</v>
      </c>
      <c r="B6153" s="2">
        <v>43007</v>
      </c>
      <c r="C6153" s="1" t="s">
        <v>117</v>
      </c>
      <c r="D6153" s="1">
        <v>53598</v>
      </c>
      <c r="E6153" s="1" t="s">
        <v>4888</v>
      </c>
      <c r="F6153" s="1" t="s">
        <v>98</v>
      </c>
      <c r="G6153" s="1" t="s">
        <v>99</v>
      </c>
      <c r="H6153" s="1" t="s">
        <v>109</v>
      </c>
      <c r="K6153" s="1">
        <v>1</v>
      </c>
      <c r="M6153" s="1">
        <v>1</v>
      </c>
      <c r="N6153" s="1" t="s">
        <v>110</v>
      </c>
      <c r="Q6153" s="1" t="s">
        <v>101</v>
      </c>
      <c r="R6153" s="1" t="s">
        <v>122</v>
      </c>
      <c r="S6153" s="1" t="s">
        <v>101</v>
      </c>
      <c r="T6153" s="1" t="s">
        <v>113</v>
      </c>
      <c r="U6153" s="1" t="s">
        <v>6621</v>
      </c>
      <c r="Z6153" s="1" t="s">
        <v>115</v>
      </c>
      <c r="AG6153" s="1">
        <v>200</v>
      </c>
      <c r="AI6153" s="1">
        <v>0.8</v>
      </c>
      <c r="AJ6153" s="1" t="s">
        <v>110</v>
      </c>
      <c r="AL6153" s="1" t="s">
        <v>6680</v>
      </c>
    </row>
    <row r="6154" spans="1:39" ht="25.5">
      <c r="A6154" s="6">
        <v>43024.652886018521</v>
      </c>
      <c r="B6154" s="2">
        <v>43008</v>
      </c>
      <c r="C6154" s="1" t="s">
        <v>96</v>
      </c>
      <c r="D6154" s="1">
        <v>53598</v>
      </c>
      <c r="E6154" s="1" t="s">
        <v>4888</v>
      </c>
      <c r="F6154" s="1" t="s">
        <v>98</v>
      </c>
      <c r="G6154" s="1" t="s">
        <v>99</v>
      </c>
      <c r="H6154" s="1" t="s">
        <v>109</v>
      </c>
      <c r="M6154" s="1">
        <v>1</v>
      </c>
      <c r="N6154" s="1" t="s">
        <v>110</v>
      </c>
      <c r="O6154" s="1">
        <v>0.8</v>
      </c>
      <c r="P6154" s="1" t="s">
        <v>110</v>
      </c>
      <c r="Q6154" s="1" t="s">
        <v>101</v>
      </c>
      <c r="R6154" s="1" t="s">
        <v>122</v>
      </c>
      <c r="S6154" s="1" t="s">
        <v>112</v>
      </c>
      <c r="T6154" s="1" t="s">
        <v>113</v>
      </c>
      <c r="U6154" s="1" t="s">
        <v>6621</v>
      </c>
      <c r="Z6154" s="1" t="s">
        <v>33</v>
      </c>
      <c r="AG6154" s="1">
        <v>200</v>
      </c>
      <c r="AL6154" s="1" t="s">
        <v>6680</v>
      </c>
    </row>
    <row r="6155" spans="1:39" ht="25.5">
      <c r="A6155" s="6">
        <v>43024.653484097224</v>
      </c>
      <c r="B6155" s="2">
        <v>43008</v>
      </c>
      <c r="C6155" s="1" t="s">
        <v>117</v>
      </c>
      <c r="D6155" s="1">
        <v>53598</v>
      </c>
      <c r="E6155" s="1" t="s">
        <v>4888</v>
      </c>
      <c r="F6155" s="1" t="s">
        <v>98</v>
      </c>
      <c r="G6155" s="1" t="s">
        <v>99</v>
      </c>
      <c r="H6155" s="1" t="s">
        <v>109</v>
      </c>
      <c r="K6155" s="1">
        <v>1</v>
      </c>
      <c r="M6155" s="1">
        <v>1</v>
      </c>
      <c r="N6155" s="1" t="s">
        <v>110</v>
      </c>
      <c r="Q6155" s="1" t="s">
        <v>101</v>
      </c>
      <c r="R6155" s="1" t="s">
        <v>111</v>
      </c>
      <c r="S6155" s="1" t="s">
        <v>112</v>
      </c>
      <c r="T6155" s="1" t="s">
        <v>113</v>
      </c>
      <c r="U6155" s="1" t="s">
        <v>114</v>
      </c>
      <c r="Z6155" s="1" t="s">
        <v>115</v>
      </c>
      <c r="AG6155" s="1">
        <v>200</v>
      </c>
      <c r="AI6155" s="1">
        <v>0.8</v>
      </c>
      <c r="AJ6155" s="1" t="s">
        <v>110</v>
      </c>
      <c r="AL6155" s="1" t="s">
        <v>6680</v>
      </c>
    </row>
    <row r="6156" spans="1:39" ht="25.5">
      <c r="A6156" s="6">
        <v>43024.654123425928</v>
      </c>
      <c r="B6156" s="2">
        <v>43009</v>
      </c>
      <c r="C6156" s="1" t="s">
        <v>96</v>
      </c>
      <c r="D6156" s="1">
        <v>53598</v>
      </c>
      <c r="E6156" s="1" t="s">
        <v>4888</v>
      </c>
      <c r="F6156" s="1" t="s">
        <v>98</v>
      </c>
      <c r="G6156" s="1" t="s">
        <v>99</v>
      </c>
      <c r="H6156" s="1" t="s">
        <v>109</v>
      </c>
      <c r="M6156" s="1">
        <v>1</v>
      </c>
      <c r="N6156" s="1" t="s">
        <v>110</v>
      </c>
      <c r="O6156" s="1">
        <v>0.8</v>
      </c>
      <c r="P6156" s="1" t="s">
        <v>110</v>
      </c>
      <c r="Q6156" s="1" t="s">
        <v>101</v>
      </c>
      <c r="R6156" s="1" t="s">
        <v>111</v>
      </c>
      <c r="S6156" s="1" t="s">
        <v>112</v>
      </c>
      <c r="T6156" s="1" t="s">
        <v>113</v>
      </c>
      <c r="U6156" s="1" t="s">
        <v>114</v>
      </c>
      <c r="Z6156" s="1" t="s">
        <v>115</v>
      </c>
      <c r="AG6156" s="1">
        <v>200</v>
      </c>
      <c r="AK6156" s="1" t="s">
        <v>116</v>
      </c>
      <c r="AL6156" s="1" t="s">
        <v>6680</v>
      </c>
    </row>
    <row r="6157" spans="1:39" ht="25.5">
      <c r="A6157" s="6">
        <v>43002.678561030094</v>
      </c>
      <c r="B6157" s="2">
        <v>43000</v>
      </c>
      <c r="C6157" s="1" t="s">
        <v>96</v>
      </c>
      <c r="D6157" s="1">
        <v>53605</v>
      </c>
      <c r="E6157" s="1" t="s">
        <v>4341</v>
      </c>
      <c r="F6157" s="1" t="s">
        <v>98</v>
      </c>
      <c r="G6157" s="1" t="s">
        <v>177</v>
      </c>
      <c r="H6157" s="1" t="s">
        <v>100</v>
      </c>
      <c r="K6157" s="1">
        <v>0.32</v>
      </c>
      <c r="M6157" s="1">
        <v>0.32</v>
      </c>
      <c r="N6157" s="1" t="s">
        <v>110</v>
      </c>
      <c r="O6157" s="1">
        <v>0.26</v>
      </c>
      <c r="P6157" s="1" t="s">
        <v>110</v>
      </c>
      <c r="Q6157" s="1" t="s">
        <v>121</v>
      </c>
      <c r="R6157" s="1" t="s">
        <v>102</v>
      </c>
      <c r="S6157" s="1" t="s">
        <v>101</v>
      </c>
      <c r="T6157" s="1" t="s">
        <v>113</v>
      </c>
      <c r="U6157" s="1" t="s">
        <v>105</v>
      </c>
      <c r="AG6157" s="1">
        <v>65</v>
      </c>
      <c r="AL6157" s="1" t="s">
        <v>6684</v>
      </c>
    </row>
    <row r="6158" spans="1:39" ht="25.5">
      <c r="A6158" s="6">
        <v>43002.679509699075</v>
      </c>
      <c r="B6158" s="2">
        <v>43000</v>
      </c>
      <c r="C6158" s="1" t="s">
        <v>117</v>
      </c>
      <c r="D6158" s="1">
        <v>53605</v>
      </c>
      <c r="E6158" s="1" t="s">
        <v>4341</v>
      </c>
      <c r="F6158" s="1" t="s">
        <v>98</v>
      </c>
      <c r="G6158" s="1" t="s">
        <v>99</v>
      </c>
      <c r="H6158" s="1" t="s">
        <v>100</v>
      </c>
      <c r="Q6158" s="1" t="s">
        <v>101</v>
      </c>
      <c r="R6158" s="1" t="s">
        <v>102</v>
      </c>
      <c r="S6158" s="1" t="s">
        <v>133</v>
      </c>
      <c r="T6158" s="1" t="s">
        <v>671</v>
      </c>
      <c r="U6158" s="1" t="s">
        <v>105</v>
      </c>
      <c r="V6158" s="1">
        <v>50</v>
      </c>
      <c r="W6158" s="1">
        <v>36</v>
      </c>
      <c r="X6158" s="1">
        <v>7.4</v>
      </c>
      <c r="Z6158" s="1" t="s">
        <v>33</v>
      </c>
      <c r="AD6158" s="1">
        <v>1.3</v>
      </c>
      <c r="AM6158" s="1">
        <v>9</v>
      </c>
    </row>
    <row r="6159" spans="1:39" ht="25.5">
      <c r="A6159" s="6">
        <v>43002.668527152782</v>
      </c>
      <c r="B6159" s="2">
        <v>43000</v>
      </c>
      <c r="C6159" s="1" t="s">
        <v>96</v>
      </c>
      <c r="D6159" s="1">
        <v>53606</v>
      </c>
      <c r="E6159" s="1" t="s">
        <v>4485</v>
      </c>
      <c r="F6159" s="1" t="s">
        <v>98</v>
      </c>
      <c r="G6159" s="1" t="s">
        <v>99</v>
      </c>
      <c r="H6159" s="1" t="s">
        <v>100</v>
      </c>
      <c r="K6159" s="1">
        <v>0.32</v>
      </c>
      <c r="M6159" s="1">
        <v>0.32</v>
      </c>
      <c r="N6159" s="1" t="s">
        <v>110</v>
      </c>
      <c r="O6159" s="1">
        <v>0.26</v>
      </c>
      <c r="P6159" s="1" t="s">
        <v>110</v>
      </c>
      <c r="Q6159" s="1" t="s">
        <v>101</v>
      </c>
      <c r="R6159" s="1" t="s">
        <v>102</v>
      </c>
      <c r="S6159" s="1" t="s">
        <v>101</v>
      </c>
      <c r="T6159" s="1" t="s">
        <v>113</v>
      </c>
      <c r="U6159" s="1" t="s">
        <v>105</v>
      </c>
      <c r="Z6159" s="1" t="s">
        <v>33</v>
      </c>
      <c r="AG6159" s="1">
        <v>65</v>
      </c>
      <c r="AL6159" s="1" t="s">
        <v>6684</v>
      </c>
    </row>
    <row r="6160" spans="1:39" ht="25.5">
      <c r="A6160" s="6">
        <v>43002.673495509254</v>
      </c>
      <c r="B6160" s="2">
        <v>43000</v>
      </c>
      <c r="C6160" s="1" t="s">
        <v>117</v>
      </c>
      <c r="D6160" s="1">
        <v>53606</v>
      </c>
      <c r="E6160" s="1" t="s">
        <v>4485</v>
      </c>
      <c r="F6160" s="1" t="s">
        <v>98</v>
      </c>
      <c r="G6160" s="1" t="s">
        <v>99</v>
      </c>
      <c r="H6160" s="1" t="s">
        <v>100</v>
      </c>
      <c r="Q6160" s="1" t="s">
        <v>101</v>
      </c>
      <c r="R6160" s="1" t="s">
        <v>102</v>
      </c>
      <c r="S6160" s="1" t="s">
        <v>101</v>
      </c>
      <c r="T6160" s="1" t="s">
        <v>671</v>
      </c>
      <c r="U6160" s="1" t="s">
        <v>105</v>
      </c>
      <c r="V6160" s="1">
        <v>47</v>
      </c>
      <c r="W6160" s="1">
        <v>86</v>
      </c>
      <c r="X6160" s="1">
        <v>7.4</v>
      </c>
      <c r="Z6160" s="1" t="s">
        <v>33</v>
      </c>
      <c r="AD6160" s="1">
        <v>1.3</v>
      </c>
      <c r="AM6160" s="1">
        <v>9</v>
      </c>
    </row>
    <row r="6161" spans="1:40" ht="38.25">
      <c r="A6161" s="6">
        <v>43002.67422346065</v>
      </c>
      <c r="B6161" s="2">
        <v>43001</v>
      </c>
      <c r="C6161" s="1" t="s">
        <v>96</v>
      </c>
      <c r="D6161" s="1">
        <v>53606</v>
      </c>
      <c r="E6161" s="1" t="s">
        <v>4485</v>
      </c>
      <c r="F6161" s="1" t="s">
        <v>98</v>
      </c>
      <c r="G6161" s="1" t="s">
        <v>99</v>
      </c>
      <c r="H6161" s="1" t="s">
        <v>100</v>
      </c>
      <c r="K6161" s="1">
        <v>0.32</v>
      </c>
      <c r="O6161" s="1">
        <v>0.26</v>
      </c>
      <c r="P6161" s="1" t="s">
        <v>110</v>
      </c>
      <c r="Q6161" s="1" t="s">
        <v>121</v>
      </c>
      <c r="R6161" s="1" t="s">
        <v>102</v>
      </c>
      <c r="S6161" s="1" t="s">
        <v>101</v>
      </c>
      <c r="T6161" s="1" t="s">
        <v>668</v>
      </c>
      <c r="U6161" s="1" t="s">
        <v>105</v>
      </c>
      <c r="Z6161" s="1" t="s">
        <v>33</v>
      </c>
      <c r="AG6161" s="1">
        <v>65</v>
      </c>
      <c r="AM6161" s="1">
        <v>9</v>
      </c>
    </row>
    <row r="6162" spans="1:40" ht="38.25">
      <c r="A6162" s="6">
        <v>43002.675824872684</v>
      </c>
      <c r="B6162" s="2">
        <v>43001</v>
      </c>
      <c r="C6162" s="1" t="s">
        <v>117</v>
      </c>
      <c r="D6162" s="1">
        <v>53606</v>
      </c>
      <c r="E6162" s="1" t="s">
        <v>4485</v>
      </c>
      <c r="F6162" s="1" t="s">
        <v>98</v>
      </c>
      <c r="G6162" s="1" t="s">
        <v>99</v>
      </c>
      <c r="H6162" s="1" t="s">
        <v>100</v>
      </c>
      <c r="O6162" s="1">
        <v>0.26</v>
      </c>
      <c r="P6162" s="1" t="s">
        <v>110</v>
      </c>
      <c r="Q6162" s="1" t="s">
        <v>101</v>
      </c>
      <c r="R6162" s="1" t="s">
        <v>102</v>
      </c>
      <c r="S6162" s="1" t="s">
        <v>101</v>
      </c>
      <c r="T6162" s="1" t="s">
        <v>671</v>
      </c>
      <c r="U6162" s="1" t="s">
        <v>105</v>
      </c>
      <c r="V6162" s="1">
        <v>38</v>
      </c>
      <c r="W6162" s="1">
        <v>158</v>
      </c>
      <c r="X6162" s="1">
        <v>6.4</v>
      </c>
      <c r="Z6162" s="1" t="s">
        <v>33</v>
      </c>
      <c r="AD6162" s="1">
        <v>1.3</v>
      </c>
      <c r="AI6162" s="1">
        <v>0.26</v>
      </c>
      <c r="AJ6162" s="1" t="s">
        <v>213</v>
      </c>
      <c r="AK6162" s="1" t="s">
        <v>6685</v>
      </c>
      <c r="AL6162" s="1" t="s">
        <v>461</v>
      </c>
    </row>
    <row r="6163" spans="1:40" ht="25.5">
      <c r="A6163" s="6">
        <v>43024.595102905092</v>
      </c>
      <c r="B6163" s="2">
        <v>43000</v>
      </c>
      <c r="C6163" s="1" t="s">
        <v>96</v>
      </c>
      <c r="D6163" s="1">
        <v>53607</v>
      </c>
      <c r="E6163" s="1" t="s">
        <v>4788</v>
      </c>
      <c r="F6163" s="1" t="s">
        <v>98</v>
      </c>
      <c r="G6163" s="1" t="s">
        <v>99</v>
      </c>
      <c r="H6163" s="1" t="s">
        <v>109</v>
      </c>
      <c r="K6163" s="1">
        <v>0.28000000000000003</v>
      </c>
      <c r="M6163" s="1">
        <v>0.28000000000000003</v>
      </c>
      <c r="N6163" s="1" t="s">
        <v>110</v>
      </c>
      <c r="O6163" s="1">
        <v>0.23</v>
      </c>
      <c r="P6163" s="1" t="s">
        <v>110</v>
      </c>
      <c r="Q6163" s="1" t="s">
        <v>101</v>
      </c>
      <c r="R6163" s="1" t="s">
        <v>102</v>
      </c>
      <c r="S6163" s="1" t="s">
        <v>101</v>
      </c>
      <c r="T6163" s="1" t="s">
        <v>113</v>
      </c>
      <c r="U6163" s="1" t="s">
        <v>114</v>
      </c>
      <c r="Z6163" s="1" t="s">
        <v>33</v>
      </c>
      <c r="AG6163" s="1">
        <v>60</v>
      </c>
      <c r="AL6163" s="1" t="s">
        <v>6688</v>
      </c>
    </row>
    <row r="6164" spans="1:40" ht="25.5">
      <c r="A6164" s="6">
        <v>43024.595666712965</v>
      </c>
      <c r="B6164" s="2">
        <v>43000</v>
      </c>
      <c r="C6164" s="1" t="s">
        <v>117</v>
      </c>
      <c r="D6164" s="1">
        <v>53607</v>
      </c>
      <c r="E6164" s="1" t="s">
        <v>4788</v>
      </c>
      <c r="F6164" s="1" t="s">
        <v>98</v>
      </c>
      <c r="G6164" s="1" t="s">
        <v>99</v>
      </c>
      <c r="H6164" s="1" t="s">
        <v>109</v>
      </c>
      <c r="M6164" s="1">
        <v>0.28000000000000003</v>
      </c>
      <c r="N6164" s="1" t="s">
        <v>110</v>
      </c>
      <c r="Q6164" s="1" t="s">
        <v>101</v>
      </c>
      <c r="R6164" s="1" t="s">
        <v>122</v>
      </c>
      <c r="S6164" s="1" t="s">
        <v>101</v>
      </c>
      <c r="T6164" s="1" t="s">
        <v>113</v>
      </c>
      <c r="U6164" s="1" t="s">
        <v>114</v>
      </c>
      <c r="Z6164" s="1" t="s">
        <v>33</v>
      </c>
      <c r="AD6164" s="1">
        <v>1.1399999999999999</v>
      </c>
      <c r="AG6164" s="1">
        <v>60</v>
      </c>
    </row>
    <row r="6165" spans="1:40" ht="25.5">
      <c r="A6165" s="6">
        <v>43024.596474652775</v>
      </c>
      <c r="B6165" s="2">
        <v>43001</v>
      </c>
      <c r="C6165" s="1" t="s">
        <v>96</v>
      </c>
      <c r="D6165" s="1">
        <v>53607</v>
      </c>
      <c r="E6165" s="1" t="s">
        <v>4788</v>
      </c>
      <c r="F6165" s="1" t="s">
        <v>98</v>
      </c>
      <c r="G6165" s="1" t="s">
        <v>99</v>
      </c>
      <c r="H6165" s="1" t="s">
        <v>100</v>
      </c>
      <c r="K6165" s="1">
        <v>0.28000000000000003</v>
      </c>
      <c r="M6165" s="1">
        <v>0.28000000000000003</v>
      </c>
      <c r="N6165" s="1" t="s">
        <v>110</v>
      </c>
      <c r="O6165" s="1">
        <v>0.23</v>
      </c>
      <c r="P6165" s="1" t="s">
        <v>110</v>
      </c>
      <c r="Q6165" s="1" t="s">
        <v>101</v>
      </c>
      <c r="R6165" s="1" t="s">
        <v>102</v>
      </c>
      <c r="S6165" s="1" t="s">
        <v>101</v>
      </c>
      <c r="T6165" s="1" t="s">
        <v>113</v>
      </c>
      <c r="U6165" s="1" t="s">
        <v>105</v>
      </c>
      <c r="Z6165" s="1" t="s">
        <v>33</v>
      </c>
      <c r="AG6165" s="1">
        <v>60</v>
      </c>
    </row>
    <row r="6166" spans="1:40" ht="38.25">
      <c r="A6166" s="6">
        <v>43024.598362268516</v>
      </c>
      <c r="B6166" s="2">
        <v>43001</v>
      </c>
      <c r="C6166" s="1" t="s">
        <v>117</v>
      </c>
      <c r="D6166" s="1">
        <v>53607</v>
      </c>
      <c r="E6166" s="1" t="s">
        <v>4788</v>
      </c>
      <c r="F6166" s="1" t="s">
        <v>98</v>
      </c>
      <c r="G6166" s="1" t="s">
        <v>99</v>
      </c>
      <c r="H6166" s="1" t="s">
        <v>100</v>
      </c>
      <c r="Q6166" s="1" t="s">
        <v>101</v>
      </c>
      <c r="R6166" s="1" t="s">
        <v>102</v>
      </c>
      <c r="S6166" s="1" t="s">
        <v>133</v>
      </c>
      <c r="T6166" s="1" t="s">
        <v>299</v>
      </c>
      <c r="U6166" s="1" t="s">
        <v>141</v>
      </c>
      <c r="V6166" s="1">
        <v>46</v>
      </c>
      <c r="W6166" s="1">
        <v>95</v>
      </c>
      <c r="X6166" s="1">
        <v>6.1</v>
      </c>
      <c r="Z6166" s="1" t="s">
        <v>33</v>
      </c>
      <c r="AD6166" s="1">
        <v>1.1399999999999999</v>
      </c>
      <c r="AK6166" s="1" t="s">
        <v>6689</v>
      </c>
      <c r="AM6166" s="1">
        <v>6</v>
      </c>
    </row>
    <row r="6167" spans="1:40" ht="25.5">
      <c r="A6167" s="6">
        <v>43024.599070046301</v>
      </c>
      <c r="B6167" s="2">
        <v>43002</v>
      </c>
      <c r="C6167" s="1" t="s">
        <v>96</v>
      </c>
      <c r="D6167" s="1">
        <v>53607</v>
      </c>
      <c r="E6167" s="1" t="s">
        <v>4788</v>
      </c>
      <c r="F6167" s="1" t="s">
        <v>98</v>
      </c>
      <c r="G6167" s="1" t="s">
        <v>99</v>
      </c>
      <c r="H6167" s="1" t="s">
        <v>100</v>
      </c>
      <c r="K6167" s="1">
        <v>0.28000000000000003</v>
      </c>
      <c r="O6167" s="1">
        <v>0.23</v>
      </c>
      <c r="P6167" s="1" t="s">
        <v>110</v>
      </c>
      <c r="Q6167" s="1" t="s">
        <v>101</v>
      </c>
      <c r="R6167" s="1" t="s">
        <v>122</v>
      </c>
      <c r="S6167" s="1" t="s">
        <v>101</v>
      </c>
      <c r="T6167" s="1" t="s">
        <v>298</v>
      </c>
      <c r="U6167" s="1" t="s">
        <v>141</v>
      </c>
      <c r="Z6167" s="1" t="s">
        <v>33</v>
      </c>
      <c r="AG6167" s="1">
        <v>60</v>
      </c>
      <c r="AM6167" s="1">
        <v>13</v>
      </c>
    </row>
    <row r="6168" spans="1:40" ht="25.5">
      <c r="A6168" s="6">
        <v>43024.599878171299</v>
      </c>
      <c r="B6168" s="2">
        <v>43002</v>
      </c>
      <c r="C6168" s="1" t="s">
        <v>117</v>
      </c>
      <c r="D6168" s="1">
        <v>53607</v>
      </c>
      <c r="E6168" s="1" t="s">
        <v>4788</v>
      </c>
      <c r="F6168" s="1" t="s">
        <v>98</v>
      </c>
      <c r="G6168" s="1" t="s">
        <v>99</v>
      </c>
      <c r="H6168" s="1" t="s">
        <v>100</v>
      </c>
      <c r="Q6168" s="1" t="s">
        <v>101</v>
      </c>
      <c r="R6168" s="1" t="s">
        <v>102</v>
      </c>
      <c r="S6168" s="1" t="s">
        <v>101</v>
      </c>
      <c r="T6168" s="1" t="s">
        <v>299</v>
      </c>
      <c r="U6168" s="1" t="s">
        <v>141</v>
      </c>
      <c r="Z6168" s="1" t="s">
        <v>33</v>
      </c>
      <c r="AD6168" s="1">
        <v>1.1399999999999999</v>
      </c>
      <c r="AM6168" s="1">
        <v>13</v>
      </c>
    </row>
    <row r="6169" spans="1:40" ht="25.5">
      <c r="A6169" s="6">
        <v>43024.600602407409</v>
      </c>
      <c r="B6169" s="2">
        <v>43003</v>
      </c>
      <c r="C6169" s="1" t="s">
        <v>96</v>
      </c>
      <c r="D6169" s="1">
        <v>53607</v>
      </c>
      <c r="E6169" s="1" t="s">
        <v>4788</v>
      </c>
      <c r="F6169" s="1" t="s">
        <v>98</v>
      </c>
      <c r="G6169" s="1" t="s">
        <v>99</v>
      </c>
      <c r="H6169" s="1" t="s">
        <v>109</v>
      </c>
      <c r="K6169" s="1">
        <v>0.28000000000000003</v>
      </c>
      <c r="O6169" s="1">
        <v>0.23</v>
      </c>
      <c r="P6169" s="1" t="s">
        <v>110</v>
      </c>
      <c r="Q6169" s="1" t="s">
        <v>101</v>
      </c>
      <c r="R6169" s="1" t="s">
        <v>122</v>
      </c>
      <c r="S6169" s="1" t="s">
        <v>101</v>
      </c>
      <c r="T6169" s="1" t="s">
        <v>298</v>
      </c>
      <c r="U6169" s="1" t="s">
        <v>141</v>
      </c>
      <c r="Z6169" s="1" t="s">
        <v>33</v>
      </c>
      <c r="AG6169" s="1">
        <v>60</v>
      </c>
      <c r="AM6169" s="1">
        <v>13</v>
      </c>
    </row>
    <row r="6170" spans="1:40" ht="25.5">
      <c r="A6170" s="6">
        <v>43024.601052881946</v>
      </c>
      <c r="B6170" s="2">
        <v>43003</v>
      </c>
      <c r="C6170" s="1" t="s">
        <v>117</v>
      </c>
      <c r="D6170" s="1">
        <v>53607</v>
      </c>
      <c r="E6170" s="1" t="s">
        <v>4788</v>
      </c>
      <c r="F6170" s="1" t="s">
        <v>98</v>
      </c>
      <c r="G6170" s="1" t="s">
        <v>99</v>
      </c>
      <c r="H6170" s="1" t="s">
        <v>109</v>
      </c>
      <c r="M6170" s="1">
        <v>0.28000000000000003</v>
      </c>
      <c r="N6170" s="1" t="s">
        <v>110</v>
      </c>
      <c r="Q6170" s="1" t="s">
        <v>101</v>
      </c>
      <c r="R6170" s="1" t="s">
        <v>122</v>
      </c>
      <c r="S6170" s="1" t="s">
        <v>101</v>
      </c>
      <c r="T6170" s="1" t="s">
        <v>113</v>
      </c>
      <c r="U6170" s="1" t="s">
        <v>141</v>
      </c>
      <c r="Z6170" s="1" t="s">
        <v>115</v>
      </c>
      <c r="AG6170" s="1">
        <v>60</v>
      </c>
    </row>
    <row r="6171" spans="1:40">
      <c r="A6171" s="6">
        <v>43024.601687106478</v>
      </c>
      <c r="B6171" s="2">
        <v>43004</v>
      </c>
      <c r="C6171" s="1" t="s">
        <v>96</v>
      </c>
      <c r="D6171" s="1">
        <v>53607</v>
      </c>
      <c r="E6171" s="1" t="s">
        <v>4788</v>
      </c>
      <c r="F6171" s="1" t="s">
        <v>98</v>
      </c>
      <c r="G6171" s="1" t="s">
        <v>99</v>
      </c>
      <c r="H6171" s="1" t="s">
        <v>109</v>
      </c>
      <c r="K6171" s="1">
        <v>0.28000000000000003</v>
      </c>
      <c r="M6171" s="1">
        <v>0.28000000000000003</v>
      </c>
      <c r="N6171" s="1" t="s">
        <v>110</v>
      </c>
      <c r="Q6171" s="1" t="s">
        <v>101</v>
      </c>
      <c r="R6171" s="1" t="s">
        <v>111</v>
      </c>
      <c r="S6171" s="1" t="s">
        <v>124</v>
      </c>
      <c r="T6171" s="1" t="s">
        <v>113</v>
      </c>
      <c r="U6171" s="1" t="s">
        <v>114</v>
      </c>
      <c r="Z6171" s="1" t="s">
        <v>33</v>
      </c>
      <c r="AG6171" s="1">
        <v>60</v>
      </c>
    </row>
    <row r="6172" spans="1:40" ht="25.5">
      <c r="A6172" s="6">
        <v>43024.602197430555</v>
      </c>
      <c r="B6172" s="2">
        <v>43004</v>
      </c>
      <c r="C6172" s="1" t="s">
        <v>117</v>
      </c>
      <c r="D6172" s="1">
        <v>53607</v>
      </c>
      <c r="E6172" s="1" t="s">
        <v>4788</v>
      </c>
      <c r="F6172" s="1" t="s">
        <v>98</v>
      </c>
      <c r="G6172" s="1" t="s">
        <v>99</v>
      </c>
      <c r="H6172" s="1" t="s">
        <v>109</v>
      </c>
      <c r="M6172" s="1">
        <v>0.28000000000000003</v>
      </c>
      <c r="N6172" s="1" t="s">
        <v>110</v>
      </c>
      <c r="Q6172" s="1" t="s">
        <v>101</v>
      </c>
      <c r="R6172" s="1" t="s">
        <v>122</v>
      </c>
      <c r="S6172" s="1" t="s">
        <v>124</v>
      </c>
      <c r="T6172" s="1" t="s">
        <v>113</v>
      </c>
      <c r="U6172" s="1" t="s">
        <v>141</v>
      </c>
      <c r="Z6172" s="1" t="s">
        <v>115</v>
      </c>
      <c r="AG6172" s="1">
        <v>60</v>
      </c>
    </row>
    <row r="6173" spans="1:40" ht="25.5">
      <c r="A6173" s="6">
        <v>43024.602795983796</v>
      </c>
      <c r="B6173" s="2">
        <v>43005</v>
      </c>
      <c r="C6173" s="1" t="s">
        <v>96</v>
      </c>
      <c r="D6173" s="1">
        <v>53607</v>
      </c>
      <c r="E6173" s="1" t="s">
        <v>4788</v>
      </c>
      <c r="F6173" s="1" t="s">
        <v>98</v>
      </c>
      <c r="G6173" s="1" t="s">
        <v>99</v>
      </c>
      <c r="H6173" s="1" t="s">
        <v>109</v>
      </c>
      <c r="K6173" s="1">
        <v>0.28000000000000003</v>
      </c>
      <c r="M6173" s="1">
        <v>0.28000000000000003</v>
      </c>
      <c r="N6173" s="1" t="s">
        <v>110</v>
      </c>
      <c r="Q6173" s="1" t="s">
        <v>101</v>
      </c>
      <c r="R6173" s="1" t="s">
        <v>122</v>
      </c>
      <c r="S6173" s="1" t="s">
        <v>124</v>
      </c>
      <c r="T6173" s="1" t="s">
        <v>113</v>
      </c>
      <c r="U6173" s="1" t="s">
        <v>114</v>
      </c>
      <c r="Z6173" s="1" t="s">
        <v>115</v>
      </c>
      <c r="AG6173" s="1">
        <v>60</v>
      </c>
      <c r="AK6173" s="1" t="s">
        <v>116</v>
      </c>
    </row>
    <row r="6174" spans="1:40">
      <c r="A6174" s="6">
        <v>43024.603140081017</v>
      </c>
      <c r="B6174" s="2">
        <v>43005</v>
      </c>
      <c r="C6174" s="1" t="s">
        <v>117</v>
      </c>
      <c r="D6174" s="1">
        <v>53607</v>
      </c>
      <c r="E6174" s="1" t="s">
        <v>4788</v>
      </c>
      <c r="F6174" s="1" t="s">
        <v>98</v>
      </c>
      <c r="G6174" s="1" t="s">
        <v>99</v>
      </c>
      <c r="H6174" s="1" t="s">
        <v>109</v>
      </c>
      <c r="Q6174" s="1" t="s">
        <v>101</v>
      </c>
      <c r="R6174" s="1" t="s">
        <v>111</v>
      </c>
      <c r="S6174" s="1" t="s">
        <v>124</v>
      </c>
      <c r="U6174" s="1" t="s">
        <v>114</v>
      </c>
      <c r="Z6174" s="1" t="s">
        <v>115</v>
      </c>
      <c r="AN6174" s="1">
        <v>2</v>
      </c>
    </row>
    <row r="6175" spans="1:40" ht="25.5">
      <c r="A6175" s="6">
        <v>43024.603468668982</v>
      </c>
      <c r="B6175" s="2">
        <v>43006</v>
      </c>
      <c r="C6175" s="1" t="s">
        <v>96</v>
      </c>
      <c r="D6175" s="1">
        <v>53607</v>
      </c>
      <c r="E6175" s="1" t="s">
        <v>4788</v>
      </c>
      <c r="F6175" s="1" t="s">
        <v>98</v>
      </c>
      <c r="G6175" s="1" t="s">
        <v>99</v>
      </c>
      <c r="H6175" s="1" t="s">
        <v>109</v>
      </c>
      <c r="Q6175" s="1" t="s">
        <v>101</v>
      </c>
      <c r="R6175" s="1" t="s">
        <v>111</v>
      </c>
      <c r="S6175" s="1" t="s">
        <v>112</v>
      </c>
      <c r="U6175" s="1" t="s">
        <v>114</v>
      </c>
      <c r="Z6175" s="1" t="s">
        <v>115</v>
      </c>
      <c r="AN6175" s="1">
        <v>2</v>
      </c>
    </row>
    <row r="6176" spans="1:40" ht="25.5">
      <c r="A6176" s="6">
        <v>43177.678210474536</v>
      </c>
      <c r="B6176" s="2">
        <v>43001</v>
      </c>
      <c r="C6176" s="1" t="s">
        <v>117</v>
      </c>
      <c r="D6176" s="1">
        <v>53667</v>
      </c>
      <c r="E6176" s="1" t="s">
        <v>6691</v>
      </c>
      <c r="F6176" s="1" t="s">
        <v>98</v>
      </c>
      <c r="G6176" s="1" t="s">
        <v>99</v>
      </c>
      <c r="H6176" s="1" t="s">
        <v>109</v>
      </c>
      <c r="I6176" s="1" t="s">
        <v>803</v>
      </c>
      <c r="J6176" s="1" t="s">
        <v>115</v>
      </c>
      <c r="K6176" s="1">
        <v>0.21</v>
      </c>
      <c r="L6176" s="1">
        <v>0.21</v>
      </c>
      <c r="M6176" s="1">
        <v>0.21</v>
      </c>
      <c r="N6176" s="1" t="s">
        <v>110</v>
      </c>
      <c r="O6176" s="1">
        <v>0.17</v>
      </c>
      <c r="P6176" s="1" t="s">
        <v>110</v>
      </c>
      <c r="Q6176" s="1" t="s">
        <v>101</v>
      </c>
      <c r="R6176" s="1" t="s">
        <v>111</v>
      </c>
      <c r="S6176" s="1" t="s">
        <v>112</v>
      </c>
      <c r="T6176" s="1" t="s">
        <v>113</v>
      </c>
      <c r="U6176" s="1" t="s">
        <v>114</v>
      </c>
      <c r="Z6176" s="1" t="s">
        <v>115</v>
      </c>
      <c r="AG6176" s="1">
        <v>90</v>
      </c>
    </row>
    <row r="6177" spans="1:39" ht="25.5">
      <c r="A6177" s="6">
        <v>43052.701398726851</v>
      </c>
      <c r="B6177" s="2">
        <v>43001</v>
      </c>
      <c r="C6177" s="1" t="s">
        <v>117</v>
      </c>
      <c r="D6177" s="1">
        <v>53668</v>
      </c>
      <c r="E6177" s="1" t="s">
        <v>6692</v>
      </c>
      <c r="F6177" s="1" t="s">
        <v>98</v>
      </c>
      <c r="G6177" s="1" t="s">
        <v>99</v>
      </c>
      <c r="H6177" s="1" t="s">
        <v>100</v>
      </c>
      <c r="J6177" s="1" t="s">
        <v>115</v>
      </c>
      <c r="K6177" s="1">
        <v>0.24</v>
      </c>
      <c r="L6177" s="1">
        <v>0.24</v>
      </c>
      <c r="M6177" s="1">
        <v>0.24</v>
      </c>
      <c r="N6177" s="1" t="s">
        <v>110</v>
      </c>
      <c r="O6177" s="1">
        <v>0.19</v>
      </c>
      <c r="P6177" s="1" t="s">
        <v>110</v>
      </c>
      <c r="Q6177" s="1" t="s">
        <v>101</v>
      </c>
      <c r="R6177" s="1" t="s">
        <v>122</v>
      </c>
      <c r="S6177" s="1" t="s">
        <v>112</v>
      </c>
      <c r="T6177" s="1" t="s">
        <v>113</v>
      </c>
      <c r="U6177" s="1" t="s">
        <v>114</v>
      </c>
      <c r="Z6177" s="1" t="s">
        <v>115</v>
      </c>
      <c r="AG6177" s="1">
        <v>100</v>
      </c>
    </row>
    <row r="6178" spans="1:39" ht="25.5">
      <c r="A6178" s="6">
        <v>43052.706307812499</v>
      </c>
      <c r="B6178" s="2">
        <v>43002</v>
      </c>
      <c r="C6178" s="1" t="s">
        <v>96</v>
      </c>
      <c r="D6178" s="1">
        <v>53668</v>
      </c>
      <c r="E6178" s="1" t="s">
        <v>6692</v>
      </c>
      <c r="F6178" s="1" t="s">
        <v>98</v>
      </c>
      <c r="G6178" s="1" t="s">
        <v>99</v>
      </c>
      <c r="H6178" s="1" t="s">
        <v>100</v>
      </c>
      <c r="L6178" s="1">
        <v>0.24</v>
      </c>
      <c r="M6178" s="1">
        <v>0.24</v>
      </c>
      <c r="N6178" s="1" t="s">
        <v>110</v>
      </c>
      <c r="Q6178" s="1" t="s">
        <v>101</v>
      </c>
      <c r="R6178" s="1" t="s">
        <v>111</v>
      </c>
      <c r="S6178" s="1" t="s">
        <v>112</v>
      </c>
      <c r="T6178" s="1" t="s">
        <v>113</v>
      </c>
      <c r="U6178" s="1" t="s">
        <v>114</v>
      </c>
      <c r="Z6178" s="1" t="s">
        <v>115</v>
      </c>
      <c r="AG6178" s="1">
        <v>100</v>
      </c>
    </row>
    <row r="6179" spans="1:39" ht="25.5">
      <c r="A6179" s="6">
        <v>43052.70676291667</v>
      </c>
      <c r="B6179" s="2">
        <v>43002</v>
      </c>
      <c r="C6179" s="1" t="s">
        <v>117</v>
      </c>
      <c r="D6179" s="1">
        <v>53668</v>
      </c>
      <c r="E6179" s="1" t="s">
        <v>6692</v>
      </c>
      <c r="F6179" s="1" t="s">
        <v>98</v>
      </c>
      <c r="G6179" s="1" t="s">
        <v>99</v>
      </c>
      <c r="H6179" s="1" t="s">
        <v>109</v>
      </c>
      <c r="K6179" s="1">
        <v>0.24</v>
      </c>
      <c r="L6179" s="1">
        <v>0.24</v>
      </c>
      <c r="M6179" s="1">
        <v>0.24</v>
      </c>
      <c r="N6179" s="1" t="s">
        <v>110</v>
      </c>
      <c r="O6179" s="1">
        <v>0.19</v>
      </c>
      <c r="P6179" s="1" t="s">
        <v>110</v>
      </c>
      <c r="Q6179" s="1" t="s">
        <v>101</v>
      </c>
      <c r="R6179" s="1" t="s">
        <v>111</v>
      </c>
      <c r="S6179" s="1" t="s">
        <v>112</v>
      </c>
      <c r="T6179" s="1" t="s">
        <v>113</v>
      </c>
      <c r="U6179" s="1" t="s">
        <v>114</v>
      </c>
      <c r="Z6179" s="1" t="s">
        <v>115</v>
      </c>
      <c r="AG6179" s="1">
        <v>100</v>
      </c>
    </row>
    <row r="6180" spans="1:39" ht="25.5">
      <c r="A6180" s="6">
        <v>43052.707204907405</v>
      </c>
      <c r="B6180" s="2">
        <v>43003</v>
      </c>
      <c r="C6180" s="1" t="s">
        <v>96</v>
      </c>
      <c r="D6180" s="1">
        <v>53668</v>
      </c>
      <c r="E6180" s="1" t="s">
        <v>6692</v>
      </c>
      <c r="F6180" s="1" t="s">
        <v>98</v>
      </c>
      <c r="G6180" s="1" t="s">
        <v>99</v>
      </c>
      <c r="H6180" s="1" t="s">
        <v>109</v>
      </c>
      <c r="L6180" s="1">
        <v>0.24</v>
      </c>
      <c r="M6180" s="1">
        <v>0.24</v>
      </c>
      <c r="N6180" s="1" t="s">
        <v>110</v>
      </c>
      <c r="Q6180" s="1" t="s">
        <v>101</v>
      </c>
      <c r="R6180" s="1" t="s">
        <v>111</v>
      </c>
      <c r="S6180" s="1" t="s">
        <v>112</v>
      </c>
      <c r="U6180" s="1" t="s">
        <v>114</v>
      </c>
      <c r="Z6180" s="1" t="s">
        <v>115</v>
      </c>
    </row>
    <row r="6181" spans="1:39" ht="25.5">
      <c r="A6181" s="6">
        <v>43052.707734201387</v>
      </c>
      <c r="B6181" s="2">
        <v>43003</v>
      </c>
      <c r="C6181" s="1" t="s">
        <v>117</v>
      </c>
      <c r="D6181" s="1">
        <v>53668</v>
      </c>
      <c r="E6181" s="1" t="s">
        <v>6692</v>
      </c>
      <c r="F6181" s="1" t="s">
        <v>98</v>
      </c>
      <c r="G6181" s="1" t="s">
        <v>99</v>
      </c>
      <c r="H6181" s="1" t="s">
        <v>109</v>
      </c>
      <c r="K6181" s="1">
        <v>0.24</v>
      </c>
      <c r="L6181" s="1">
        <v>0.24</v>
      </c>
      <c r="M6181" s="1">
        <v>0.24</v>
      </c>
      <c r="N6181" s="1" t="s">
        <v>110</v>
      </c>
      <c r="O6181" s="1">
        <v>0.19</v>
      </c>
      <c r="P6181" s="1" t="s">
        <v>110</v>
      </c>
      <c r="Q6181" s="1" t="s">
        <v>101</v>
      </c>
      <c r="R6181" s="1" t="s">
        <v>111</v>
      </c>
      <c r="S6181" s="1" t="s">
        <v>112</v>
      </c>
      <c r="T6181" s="1" t="s">
        <v>113</v>
      </c>
      <c r="U6181" s="1" t="s">
        <v>114</v>
      </c>
      <c r="Z6181" s="1" t="s">
        <v>115</v>
      </c>
      <c r="AD6181" s="1">
        <v>0.9</v>
      </c>
      <c r="AG6181" s="1">
        <v>100</v>
      </c>
    </row>
    <row r="6182" spans="1:39">
      <c r="A6182" s="6">
        <v>43052.708205277777</v>
      </c>
      <c r="B6182" s="2">
        <v>43004</v>
      </c>
      <c r="C6182" s="1" t="s">
        <v>96</v>
      </c>
      <c r="D6182" s="1">
        <v>53668</v>
      </c>
      <c r="E6182" s="1" t="s">
        <v>6692</v>
      </c>
      <c r="F6182" s="1" t="s">
        <v>98</v>
      </c>
      <c r="G6182" s="1" t="s">
        <v>99</v>
      </c>
      <c r="H6182" s="1" t="s">
        <v>109</v>
      </c>
      <c r="L6182" s="1">
        <v>0.24</v>
      </c>
      <c r="M6182" s="1">
        <v>0.24</v>
      </c>
      <c r="N6182" s="1" t="s">
        <v>110</v>
      </c>
      <c r="Q6182" s="1" t="s">
        <v>101</v>
      </c>
      <c r="R6182" s="1" t="s">
        <v>111</v>
      </c>
      <c r="S6182" s="1" t="s">
        <v>101</v>
      </c>
      <c r="U6182" s="1" t="s">
        <v>114</v>
      </c>
      <c r="Z6182" s="1" t="s">
        <v>115</v>
      </c>
    </row>
    <row r="6183" spans="1:39" ht="25.5">
      <c r="A6183" s="6">
        <v>43052.708717824076</v>
      </c>
      <c r="B6183" s="2">
        <v>43004</v>
      </c>
      <c r="C6183" s="1" t="s">
        <v>117</v>
      </c>
      <c r="D6183" s="1">
        <v>53668</v>
      </c>
      <c r="E6183" s="1" t="s">
        <v>6692</v>
      </c>
      <c r="F6183" s="1" t="s">
        <v>98</v>
      </c>
      <c r="G6183" s="1" t="s">
        <v>99</v>
      </c>
      <c r="H6183" s="1" t="s">
        <v>109</v>
      </c>
      <c r="K6183" s="1">
        <v>0.24</v>
      </c>
      <c r="L6183" s="1">
        <v>0.24</v>
      </c>
      <c r="M6183" s="1">
        <v>0.24</v>
      </c>
      <c r="N6183" s="1" t="s">
        <v>110</v>
      </c>
      <c r="O6183" s="1">
        <v>0.19</v>
      </c>
      <c r="P6183" s="1" t="s">
        <v>110</v>
      </c>
      <c r="Q6183" s="1" t="s">
        <v>101</v>
      </c>
      <c r="R6183" s="1" t="s">
        <v>111</v>
      </c>
      <c r="S6183" s="1" t="s">
        <v>112</v>
      </c>
      <c r="T6183" s="1" t="s">
        <v>113</v>
      </c>
      <c r="U6183" s="1" t="s">
        <v>114</v>
      </c>
      <c r="Z6183" s="1" t="s">
        <v>115</v>
      </c>
      <c r="AD6183" s="1">
        <v>0.9</v>
      </c>
      <c r="AG6183" s="1">
        <v>100</v>
      </c>
    </row>
    <row r="6184" spans="1:39" ht="25.5">
      <c r="A6184" s="6">
        <v>43052.709223784725</v>
      </c>
      <c r="B6184" s="2">
        <v>43005</v>
      </c>
      <c r="C6184" s="1" t="s">
        <v>96</v>
      </c>
      <c r="D6184" s="1">
        <v>53668</v>
      </c>
      <c r="E6184" s="1" t="s">
        <v>6692</v>
      </c>
      <c r="F6184" s="1" t="s">
        <v>98</v>
      </c>
      <c r="G6184" s="1" t="s">
        <v>99</v>
      </c>
      <c r="H6184" s="1" t="s">
        <v>109</v>
      </c>
      <c r="L6184" s="1">
        <v>0.24</v>
      </c>
      <c r="M6184" s="1">
        <v>0.24</v>
      </c>
      <c r="N6184" s="1" t="s">
        <v>110</v>
      </c>
      <c r="Q6184" s="1" t="s">
        <v>101</v>
      </c>
      <c r="R6184" s="1" t="s">
        <v>111</v>
      </c>
      <c r="S6184" s="1" t="s">
        <v>112</v>
      </c>
      <c r="T6184" s="1" t="s">
        <v>113</v>
      </c>
      <c r="U6184" s="1" t="s">
        <v>247</v>
      </c>
      <c r="Z6184" s="1" t="s">
        <v>115</v>
      </c>
      <c r="AG6184" s="1">
        <v>100</v>
      </c>
    </row>
    <row r="6185" spans="1:39" ht="25.5">
      <c r="A6185" s="6">
        <v>43052.709694282406</v>
      </c>
      <c r="B6185" s="2">
        <v>43005</v>
      </c>
      <c r="C6185" s="1" t="s">
        <v>117</v>
      </c>
      <c r="D6185" s="1">
        <v>53668</v>
      </c>
      <c r="E6185" s="1" t="s">
        <v>6692</v>
      </c>
      <c r="F6185" s="1" t="s">
        <v>98</v>
      </c>
      <c r="G6185" s="1" t="s">
        <v>99</v>
      </c>
      <c r="H6185" s="1" t="s">
        <v>109</v>
      </c>
      <c r="K6185" s="1">
        <v>0.24</v>
      </c>
      <c r="L6185" s="1">
        <v>0.24</v>
      </c>
      <c r="M6185" s="1">
        <v>0.24</v>
      </c>
      <c r="N6185" s="1" t="s">
        <v>110</v>
      </c>
      <c r="O6185" s="1">
        <v>0.19</v>
      </c>
      <c r="P6185" s="1" t="s">
        <v>110</v>
      </c>
      <c r="Q6185" s="1" t="s">
        <v>101</v>
      </c>
      <c r="R6185" s="1" t="s">
        <v>111</v>
      </c>
      <c r="S6185" s="1" t="s">
        <v>112</v>
      </c>
      <c r="T6185" s="1" t="s">
        <v>113</v>
      </c>
      <c r="U6185" s="1" t="s">
        <v>114</v>
      </c>
      <c r="Z6185" s="1" t="s">
        <v>115</v>
      </c>
      <c r="AD6185" s="1">
        <v>0.9</v>
      </c>
      <c r="AG6185" s="1">
        <v>100</v>
      </c>
    </row>
    <row r="6186" spans="1:39" ht="25.5">
      <c r="A6186" s="6">
        <v>43052.710241782406</v>
      </c>
      <c r="B6186" s="2">
        <v>43006</v>
      </c>
      <c r="C6186" s="1" t="s">
        <v>96</v>
      </c>
      <c r="D6186" s="1">
        <v>53668</v>
      </c>
      <c r="E6186" s="1" t="s">
        <v>6692</v>
      </c>
      <c r="F6186" s="1" t="s">
        <v>98</v>
      </c>
      <c r="G6186" s="1" t="s">
        <v>99</v>
      </c>
      <c r="H6186" s="1" t="s">
        <v>109</v>
      </c>
      <c r="L6186" s="1">
        <v>0.24</v>
      </c>
      <c r="M6186" s="1">
        <v>0.24</v>
      </c>
      <c r="N6186" s="1" t="s">
        <v>110</v>
      </c>
      <c r="Q6186" s="1" t="s">
        <v>101</v>
      </c>
      <c r="R6186" s="1" t="s">
        <v>111</v>
      </c>
      <c r="S6186" s="1" t="s">
        <v>112</v>
      </c>
      <c r="T6186" s="1" t="s">
        <v>113</v>
      </c>
      <c r="U6186" s="1" t="s">
        <v>114</v>
      </c>
      <c r="Z6186" s="1" t="s">
        <v>115</v>
      </c>
      <c r="AG6186" s="1">
        <v>100</v>
      </c>
    </row>
    <row r="6187" spans="1:39" ht="25.5">
      <c r="A6187" s="6">
        <v>43052.710660150464</v>
      </c>
      <c r="B6187" s="2">
        <v>43006</v>
      </c>
      <c r="C6187" s="1" t="s">
        <v>117</v>
      </c>
      <c r="D6187" s="1">
        <v>53668</v>
      </c>
      <c r="E6187" s="1" t="s">
        <v>6692</v>
      </c>
      <c r="F6187" s="1" t="s">
        <v>98</v>
      </c>
      <c r="G6187" s="1" t="s">
        <v>99</v>
      </c>
      <c r="H6187" s="1" t="s">
        <v>109</v>
      </c>
      <c r="Q6187" s="1" t="s">
        <v>101</v>
      </c>
      <c r="R6187" s="1" t="s">
        <v>122</v>
      </c>
      <c r="S6187" s="1" t="s">
        <v>124</v>
      </c>
      <c r="U6187" s="1" t="s">
        <v>114</v>
      </c>
      <c r="Z6187" s="1" t="s">
        <v>115</v>
      </c>
      <c r="AF6187" s="1">
        <v>0.9</v>
      </c>
    </row>
    <row r="6188" spans="1:39" ht="25.5">
      <c r="A6188" s="6">
        <v>43052.711542511577</v>
      </c>
      <c r="B6188" s="2">
        <v>43007</v>
      </c>
      <c r="C6188" s="1" t="s">
        <v>96</v>
      </c>
      <c r="D6188" s="1">
        <v>53668</v>
      </c>
      <c r="E6188" s="1" t="s">
        <v>6692</v>
      </c>
      <c r="F6188" s="1" t="s">
        <v>98</v>
      </c>
      <c r="G6188" s="1" t="s">
        <v>99</v>
      </c>
      <c r="H6188" s="1" t="s">
        <v>100</v>
      </c>
      <c r="Q6188" s="1" t="s">
        <v>121</v>
      </c>
      <c r="R6188" s="1" t="s">
        <v>122</v>
      </c>
      <c r="S6188" s="1" t="s">
        <v>124</v>
      </c>
      <c r="U6188" s="1" t="s">
        <v>247</v>
      </c>
      <c r="Z6188" s="1" t="s">
        <v>33</v>
      </c>
    </row>
    <row r="6189" spans="1:39" ht="25.5">
      <c r="A6189" s="6">
        <v>43052.712516909727</v>
      </c>
      <c r="B6189" s="2">
        <v>43007</v>
      </c>
      <c r="C6189" s="1" t="s">
        <v>117</v>
      </c>
      <c r="D6189" s="1">
        <v>53668</v>
      </c>
      <c r="E6189" s="1" t="s">
        <v>6692</v>
      </c>
      <c r="F6189" s="1" t="s">
        <v>98</v>
      </c>
      <c r="G6189" s="1" t="s">
        <v>177</v>
      </c>
      <c r="H6189" s="1" t="s">
        <v>100</v>
      </c>
      <c r="K6189" s="1">
        <v>0.24</v>
      </c>
      <c r="M6189" s="1">
        <v>0.24</v>
      </c>
      <c r="N6189" s="1" t="s">
        <v>110</v>
      </c>
      <c r="O6189" s="1">
        <v>0.19</v>
      </c>
      <c r="P6189" s="1" t="s">
        <v>110</v>
      </c>
      <c r="Q6189" s="1" t="s">
        <v>101</v>
      </c>
      <c r="R6189" s="1" t="s">
        <v>122</v>
      </c>
      <c r="S6189" s="1" t="s">
        <v>101</v>
      </c>
      <c r="T6189" s="1" t="s">
        <v>192</v>
      </c>
      <c r="U6189" s="1" t="s">
        <v>193</v>
      </c>
      <c r="Z6189" s="1" t="s">
        <v>115</v>
      </c>
      <c r="AA6189" s="1">
        <v>0.19</v>
      </c>
      <c r="AF6189" s="1">
        <v>0.9</v>
      </c>
      <c r="AG6189" s="1">
        <v>50</v>
      </c>
      <c r="AI6189" s="1">
        <v>0.19</v>
      </c>
      <c r="AJ6189" s="1" t="s">
        <v>110</v>
      </c>
      <c r="AL6189" s="1" t="s">
        <v>6699</v>
      </c>
      <c r="AM6189" s="1">
        <v>9</v>
      </c>
    </row>
    <row r="6190" spans="1:39" ht="25.5">
      <c r="A6190" s="6">
        <v>43052.713100127316</v>
      </c>
      <c r="B6190" s="2">
        <v>43008</v>
      </c>
      <c r="C6190" s="1" t="s">
        <v>96</v>
      </c>
      <c r="D6190" s="1">
        <v>53668</v>
      </c>
      <c r="E6190" s="1" t="s">
        <v>6692</v>
      </c>
      <c r="F6190" s="1" t="s">
        <v>98</v>
      </c>
      <c r="G6190" s="1" t="s">
        <v>99</v>
      </c>
      <c r="H6190" s="1" t="s">
        <v>100</v>
      </c>
      <c r="Q6190" s="1" t="s">
        <v>101</v>
      </c>
      <c r="R6190" s="1" t="s">
        <v>102</v>
      </c>
      <c r="S6190" s="1" t="s">
        <v>124</v>
      </c>
      <c r="T6190" s="1" t="s">
        <v>104</v>
      </c>
      <c r="U6190" s="1" t="s">
        <v>247</v>
      </c>
      <c r="Z6190" s="1" t="s">
        <v>33</v>
      </c>
      <c r="AA6190" s="1">
        <v>0.19</v>
      </c>
      <c r="AL6190" s="1" t="s">
        <v>6699</v>
      </c>
      <c r="AM6190" s="1">
        <v>9</v>
      </c>
    </row>
    <row r="6191" spans="1:39" ht="25.5">
      <c r="A6191" s="6">
        <v>43052.713920555558</v>
      </c>
      <c r="B6191" s="2">
        <v>43008</v>
      </c>
      <c r="C6191" s="1" t="s">
        <v>117</v>
      </c>
      <c r="D6191" s="1">
        <v>53668</v>
      </c>
      <c r="E6191" s="1" t="s">
        <v>6692</v>
      </c>
      <c r="F6191" s="1" t="s">
        <v>98</v>
      </c>
      <c r="G6191" s="1" t="s">
        <v>99</v>
      </c>
      <c r="H6191" s="1" t="s">
        <v>100</v>
      </c>
      <c r="K6191" s="1">
        <v>0.24</v>
      </c>
      <c r="O6191" s="1">
        <v>0.19</v>
      </c>
      <c r="P6191" s="1" t="s">
        <v>110</v>
      </c>
      <c r="Q6191" s="1" t="s">
        <v>101</v>
      </c>
      <c r="R6191" s="1" t="s">
        <v>122</v>
      </c>
      <c r="S6191" s="1" t="s">
        <v>101</v>
      </c>
      <c r="T6191" s="1" t="s">
        <v>104</v>
      </c>
      <c r="U6191" s="1" t="s">
        <v>114</v>
      </c>
      <c r="Z6191" s="1" t="s">
        <v>33</v>
      </c>
      <c r="AA6191" s="1">
        <v>0.19</v>
      </c>
      <c r="AF6191" s="1">
        <v>0.9</v>
      </c>
      <c r="AI6191" s="1">
        <v>0.19</v>
      </c>
      <c r="AJ6191" s="1" t="s">
        <v>110</v>
      </c>
      <c r="AL6191" s="1" t="s">
        <v>6699</v>
      </c>
      <c r="AM6191" s="1">
        <v>9</v>
      </c>
    </row>
    <row r="6192" spans="1:39" ht="25.5">
      <c r="A6192" s="6">
        <v>43052.714443368051</v>
      </c>
      <c r="B6192" s="2">
        <v>43009</v>
      </c>
      <c r="C6192" s="1" t="s">
        <v>96</v>
      </c>
      <c r="D6192" s="1">
        <v>53668</v>
      </c>
      <c r="E6192" s="1" t="s">
        <v>6692</v>
      </c>
      <c r="F6192" s="1" t="s">
        <v>98</v>
      </c>
      <c r="G6192" s="1" t="s">
        <v>99</v>
      </c>
      <c r="H6192" s="1" t="s">
        <v>100</v>
      </c>
      <c r="Q6192" s="1" t="s">
        <v>101</v>
      </c>
      <c r="R6192" s="1" t="s">
        <v>122</v>
      </c>
      <c r="S6192" s="1" t="s">
        <v>124</v>
      </c>
      <c r="T6192" s="1" t="s">
        <v>104</v>
      </c>
      <c r="U6192" s="1" t="s">
        <v>114</v>
      </c>
      <c r="Z6192" s="1" t="s">
        <v>33</v>
      </c>
      <c r="AA6192" s="1">
        <v>0.19</v>
      </c>
      <c r="AL6192" s="1" t="s">
        <v>6699</v>
      </c>
      <c r="AM6192" s="1">
        <v>9</v>
      </c>
    </row>
    <row r="6193" spans="1:39" ht="25.5">
      <c r="A6193" s="6">
        <v>43052.716945034721</v>
      </c>
      <c r="B6193" s="2">
        <v>43009</v>
      </c>
      <c r="C6193" s="1" t="s">
        <v>117</v>
      </c>
      <c r="D6193" s="1">
        <v>53668</v>
      </c>
      <c r="E6193" s="1" t="s">
        <v>6692</v>
      </c>
      <c r="F6193" s="1" t="s">
        <v>98</v>
      </c>
      <c r="G6193" s="1" t="s">
        <v>99</v>
      </c>
      <c r="H6193" s="1" t="s">
        <v>100</v>
      </c>
      <c r="K6193" s="1">
        <v>0.24</v>
      </c>
      <c r="O6193" s="1">
        <v>0.19</v>
      </c>
      <c r="P6193" s="1" t="s">
        <v>110</v>
      </c>
      <c r="Q6193" s="1" t="s">
        <v>101</v>
      </c>
      <c r="R6193" s="1" t="s">
        <v>122</v>
      </c>
      <c r="S6193" s="1" t="s">
        <v>101</v>
      </c>
      <c r="T6193" s="1" t="s">
        <v>192</v>
      </c>
      <c r="U6193" s="1" t="s">
        <v>114</v>
      </c>
      <c r="Z6193" s="1" t="s">
        <v>33</v>
      </c>
      <c r="AA6193" s="1">
        <v>0.19</v>
      </c>
      <c r="AG6193" s="1">
        <v>50</v>
      </c>
      <c r="AI6193" s="1">
        <v>0.19</v>
      </c>
      <c r="AJ6193" s="1" t="s">
        <v>110</v>
      </c>
      <c r="AL6193" s="1" t="s">
        <v>6699</v>
      </c>
      <c r="AM6193" s="1">
        <v>9</v>
      </c>
    </row>
    <row r="6194" spans="1:39" ht="25.5">
      <c r="A6194" s="6">
        <v>43052.720474606482</v>
      </c>
      <c r="B6194" s="2">
        <v>43010</v>
      </c>
      <c r="C6194" s="1" t="s">
        <v>96</v>
      </c>
      <c r="D6194" s="1">
        <v>53668</v>
      </c>
      <c r="E6194" s="1" t="s">
        <v>6692</v>
      </c>
      <c r="F6194" s="1" t="s">
        <v>98</v>
      </c>
      <c r="G6194" s="1" t="s">
        <v>99</v>
      </c>
      <c r="H6194" s="1" t="s">
        <v>100</v>
      </c>
      <c r="Q6194" s="1" t="s">
        <v>101</v>
      </c>
      <c r="R6194" s="1" t="s">
        <v>111</v>
      </c>
      <c r="S6194" s="1" t="s">
        <v>133</v>
      </c>
      <c r="T6194" s="1" t="s">
        <v>104</v>
      </c>
      <c r="U6194" s="1" t="s">
        <v>114</v>
      </c>
      <c r="Z6194" s="1" t="s">
        <v>33</v>
      </c>
      <c r="AA6194" s="1">
        <v>0.19</v>
      </c>
      <c r="AL6194" s="1" t="s">
        <v>6699</v>
      </c>
      <c r="AM6194" s="1">
        <v>9</v>
      </c>
    </row>
    <row r="6195" spans="1:39">
      <c r="A6195" s="6">
        <v>43052.721247766203</v>
      </c>
      <c r="B6195" s="2">
        <v>43010</v>
      </c>
      <c r="C6195" s="1" t="s">
        <v>117</v>
      </c>
      <c r="D6195" s="1">
        <v>53668</v>
      </c>
      <c r="E6195" s="1" t="s">
        <v>6692</v>
      </c>
      <c r="F6195" s="1" t="s">
        <v>98</v>
      </c>
      <c r="G6195" s="1" t="s">
        <v>99</v>
      </c>
      <c r="H6195" s="1" t="s">
        <v>109</v>
      </c>
      <c r="K6195" s="1">
        <v>0.24</v>
      </c>
      <c r="L6195" s="1">
        <v>0.24</v>
      </c>
      <c r="M6195" s="1">
        <v>0.24</v>
      </c>
      <c r="N6195" s="1" t="s">
        <v>110</v>
      </c>
      <c r="O6195" s="1">
        <v>0.19</v>
      </c>
      <c r="P6195" s="1" t="s">
        <v>110</v>
      </c>
      <c r="Q6195" s="1" t="s">
        <v>101</v>
      </c>
      <c r="R6195" s="1" t="s">
        <v>111</v>
      </c>
      <c r="S6195" s="1" t="s">
        <v>124</v>
      </c>
      <c r="T6195" s="1" t="s">
        <v>113</v>
      </c>
      <c r="U6195" s="1" t="s">
        <v>114</v>
      </c>
      <c r="Z6195" s="1" t="s">
        <v>115</v>
      </c>
      <c r="AG6195" s="1">
        <v>50</v>
      </c>
      <c r="AI6195" s="1">
        <v>0.19</v>
      </c>
      <c r="AJ6195" s="1" t="s">
        <v>110</v>
      </c>
    </row>
    <row r="6196" spans="1:39" ht="25.5">
      <c r="A6196" s="6">
        <v>43052.721839050922</v>
      </c>
      <c r="B6196" s="2">
        <v>43011</v>
      </c>
      <c r="C6196" s="1" t="s">
        <v>96</v>
      </c>
      <c r="D6196" s="1">
        <v>53668</v>
      </c>
      <c r="E6196" s="1" t="s">
        <v>6692</v>
      </c>
      <c r="F6196" s="1" t="s">
        <v>98</v>
      </c>
      <c r="G6196" s="1" t="s">
        <v>99</v>
      </c>
      <c r="H6196" s="1" t="s">
        <v>100</v>
      </c>
      <c r="L6196" s="1">
        <v>0.24</v>
      </c>
      <c r="M6196" s="1">
        <v>0.24</v>
      </c>
      <c r="N6196" s="1" t="s">
        <v>110</v>
      </c>
      <c r="Q6196" s="1" t="s">
        <v>101</v>
      </c>
      <c r="R6196" s="1" t="s">
        <v>111</v>
      </c>
      <c r="S6196" s="1" t="s">
        <v>124</v>
      </c>
      <c r="T6196" s="1" t="s">
        <v>113</v>
      </c>
      <c r="U6196" s="1" t="s">
        <v>193</v>
      </c>
      <c r="Z6196" s="1" t="s">
        <v>115</v>
      </c>
      <c r="AG6196" s="1">
        <v>50</v>
      </c>
      <c r="AL6196" s="1" t="s">
        <v>6699</v>
      </c>
    </row>
    <row r="6197" spans="1:39" ht="25.5">
      <c r="A6197" s="6">
        <v>43052.72285633102</v>
      </c>
      <c r="B6197" s="2">
        <v>43011</v>
      </c>
      <c r="C6197" s="1" t="s">
        <v>117</v>
      </c>
      <c r="D6197" s="1">
        <v>53668</v>
      </c>
      <c r="E6197" s="1" t="s">
        <v>6692</v>
      </c>
      <c r="F6197" s="1" t="s">
        <v>98</v>
      </c>
      <c r="G6197" s="1" t="s">
        <v>99</v>
      </c>
      <c r="H6197" s="1" t="s">
        <v>100</v>
      </c>
      <c r="K6197" s="1">
        <v>0.24</v>
      </c>
      <c r="L6197" s="1">
        <v>0.24</v>
      </c>
      <c r="M6197" s="1">
        <v>0.24</v>
      </c>
      <c r="N6197" s="1" t="s">
        <v>110</v>
      </c>
      <c r="O6197" s="1">
        <v>0.19</v>
      </c>
      <c r="P6197" s="1" t="s">
        <v>110</v>
      </c>
      <c r="Q6197" s="1" t="s">
        <v>101</v>
      </c>
      <c r="R6197" s="1" t="s">
        <v>111</v>
      </c>
      <c r="S6197" s="1" t="s">
        <v>101</v>
      </c>
      <c r="T6197" s="1" t="s">
        <v>113</v>
      </c>
      <c r="U6197" s="1" t="s">
        <v>114</v>
      </c>
      <c r="Z6197" s="1" t="s">
        <v>115</v>
      </c>
      <c r="AG6197" s="1">
        <v>50</v>
      </c>
      <c r="AI6197" s="1">
        <v>0.19</v>
      </c>
      <c r="AJ6197" s="1" t="s">
        <v>110</v>
      </c>
      <c r="AL6197" s="1" t="s">
        <v>6699</v>
      </c>
    </row>
    <row r="6198" spans="1:39" ht="25.5">
      <c r="A6198" s="6">
        <v>43052.724114837962</v>
      </c>
      <c r="B6198" s="2">
        <v>43012</v>
      </c>
      <c r="C6198" s="1" t="s">
        <v>96</v>
      </c>
      <c r="D6198" s="1">
        <v>53668</v>
      </c>
      <c r="E6198" s="1" t="s">
        <v>6692</v>
      </c>
      <c r="F6198" s="1" t="s">
        <v>98</v>
      </c>
      <c r="G6198" s="1" t="s">
        <v>99</v>
      </c>
      <c r="H6198" s="1" t="s">
        <v>100</v>
      </c>
      <c r="L6198" s="1">
        <v>0.24</v>
      </c>
      <c r="M6198" s="1">
        <v>0.24</v>
      </c>
      <c r="N6198" s="1" t="s">
        <v>110</v>
      </c>
      <c r="Q6198" s="1" t="s">
        <v>101</v>
      </c>
      <c r="R6198" s="1" t="s">
        <v>122</v>
      </c>
      <c r="S6198" s="1" t="s">
        <v>101</v>
      </c>
      <c r="T6198" s="1" t="s">
        <v>113</v>
      </c>
      <c r="U6198" s="1" t="s">
        <v>114</v>
      </c>
      <c r="Z6198" s="1" t="s">
        <v>115</v>
      </c>
      <c r="AG6198" s="1">
        <v>50</v>
      </c>
      <c r="AL6198" s="1" t="s">
        <v>6699</v>
      </c>
    </row>
    <row r="6199" spans="1:39" ht="25.5">
      <c r="A6199" s="6">
        <v>43052.724762210652</v>
      </c>
      <c r="B6199" s="2">
        <v>43012</v>
      </c>
      <c r="C6199" s="1" t="s">
        <v>117</v>
      </c>
      <c r="D6199" s="1">
        <v>53668</v>
      </c>
      <c r="E6199" s="1" t="s">
        <v>6692</v>
      </c>
      <c r="F6199" s="1" t="s">
        <v>98</v>
      </c>
      <c r="G6199" s="1" t="s">
        <v>99</v>
      </c>
      <c r="H6199" s="1" t="s">
        <v>100</v>
      </c>
      <c r="K6199" s="1">
        <v>0.24</v>
      </c>
      <c r="L6199" s="1">
        <v>0.24</v>
      </c>
      <c r="M6199" s="1">
        <v>0.24</v>
      </c>
      <c r="N6199" s="1" t="s">
        <v>110</v>
      </c>
      <c r="O6199" s="1">
        <v>0.19</v>
      </c>
      <c r="P6199" s="1" t="s">
        <v>110</v>
      </c>
      <c r="Q6199" s="1" t="s">
        <v>101</v>
      </c>
      <c r="R6199" s="1" t="s">
        <v>111</v>
      </c>
      <c r="S6199" s="1" t="s">
        <v>124</v>
      </c>
      <c r="T6199" s="1" t="s">
        <v>113</v>
      </c>
      <c r="U6199" s="1" t="s">
        <v>114</v>
      </c>
      <c r="Z6199" s="1" t="s">
        <v>115</v>
      </c>
      <c r="AG6199" s="1">
        <v>50</v>
      </c>
      <c r="AI6199" s="1">
        <v>0.19</v>
      </c>
      <c r="AJ6199" s="1" t="s">
        <v>110</v>
      </c>
    </row>
    <row r="6200" spans="1:39" ht="25.5">
      <c r="A6200" s="6">
        <v>43052.72653782407</v>
      </c>
      <c r="B6200" s="2">
        <v>43013</v>
      </c>
      <c r="C6200" s="1" t="s">
        <v>96</v>
      </c>
      <c r="D6200" s="1">
        <v>53668</v>
      </c>
      <c r="E6200" s="1" t="s">
        <v>6692</v>
      </c>
      <c r="F6200" s="1" t="s">
        <v>98</v>
      </c>
      <c r="G6200" s="1" t="s">
        <v>99</v>
      </c>
      <c r="H6200" s="1" t="s">
        <v>109</v>
      </c>
      <c r="L6200" s="1">
        <v>0.24</v>
      </c>
      <c r="M6200" s="1">
        <v>0.24</v>
      </c>
      <c r="N6200" s="1" t="s">
        <v>110</v>
      </c>
      <c r="Q6200" s="1" t="s">
        <v>101</v>
      </c>
      <c r="R6200" s="1" t="s">
        <v>111</v>
      </c>
      <c r="S6200" s="1" t="s">
        <v>112</v>
      </c>
      <c r="T6200" s="1" t="s">
        <v>113</v>
      </c>
      <c r="U6200" s="1" t="s">
        <v>114</v>
      </c>
      <c r="Z6200" s="1" t="s">
        <v>115</v>
      </c>
      <c r="AG6200" s="1">
        <v>50</v>
      </c>
      <c r="AK6200" s="1" t="s">
        <v>2649</v>
      </c>
    </row>
    <row r="6201" spans="1:39" ht="25.5">
      <c r="A6201" s="6">
        <v>43053.640776921296</v>
      </c>
      <c r="B6201" s="2">
        <v>43013</v>
      </c>
      <c r="C6201" s="1" t="s">
        <v>117</v>
      </c>
      <c r="D6201" s="1">
        <v>53668</v>
      </c>
      <c r="E6201" s="1" t="s">
        <v>6692</v>
      </c>
      <c r="F6201" s="1" t="s">
        <v>98</v>
      </c>
      <c r="G6201" s="1" t="s">
        <v>99</v>
      </c>
      <c r="H6201" s="1" t="s">
        <v>109</v>
      </c>
      <c r="K6201" s="1">
        <v>0.24</v>
      </c>
      <c r="L6201" s="1">
        <v>0.24</v>
      </c>
      <c r="M6201" s="1">
        <v>0.24</v>
      </c>
      <c r="N6201" s="1" t="s">
        <v>110</v>
      </c>
      <c r="O6201" s="1">
        <v>0.19</v>
      </c>
      <c r="P6201" s="1" t="s">
        <v>110</v>
      </c>
      <c r="Q6201" s="1" t="s">
        <v>101</v>
      </c>
      <c r="R6201" s="1" t="s">
        <v>111</v>
      </c>
      <c r="S6201" s="1" t="s">
        <v>112</v>
      </c>
      <c r="T6201" s="1" t="s">
        <v>113</v>
      </c>
      <c r="U6201" s="1" t="s">
        <v>114</v>
      </c>
      <c r="Z6201" s="1" t="s">
        <v>115</v>
      </c>
      <c r="AG6201" s="1">
        <v>50</v>
      </c>
    </row>
    <row r="6202" spans="1:39" ht="25.5">
      <c r="A6202" s="6">
        <v>43053.65297549768</v>
      </c>
      <c r="B6202" s="2">
        <v>43014</v>
      </c>
      <c r="C6202" s="1" t="s">
        <v>96</v>
      </c>
      <c r="D6202" s="1">
        <v>53668</v>
      </c>
      <c r="E6202" s="1" t="s">
        <v>6692</v>
      </c>
      <c r="F6202" s="1" t="s">
        <v>98</v>
      </c>
      <c r="G6202" s="1" t="s">
        <v>99</v>
      </c>
      <c r="H6202" s="1" t="s">
        <v>109</v>
      </c>
      <c r="L6202" s="1">
        <v>0.24</v>
      </c>
      <c r="M6202" s="1">
        <v>0.24</v>
      </c>
      <c r="N6202" s="1" t="s">
        <v>110</v>
      </c>
      <c r="Q6202" s="1" t="s">
        <v>101</v>
      </c>
      <c r="R6202" s="1" t="s">
        <v>111</v>
      </c>
      <c r="S6202" s="1" t="s">
        <v>112</v>
      </c>
      <c r="T6202" s="1" t="s">
        <v>113</v>
      </c>
      <c r="U6202" s="1" t="s">
        <v>114</v>
      </c>
      <c r="Z6202" s="1" t="s">
        <v>115</v>
      </c>
      <c r="AG6202" s="1">
        <v>50</v>
      </c>
    </row>
    <row r="6203" spans="1:39" ht="25.5">
      <c r="A6203" s="6">
        <v>43053.654221701392</v>
      </c>
      <c r="B6203" s="2">
        <v>43014</v>
      </c>
      <c r="C6203" s="1" t="s">
        <v>117</v>
      </c>
      <c r="D6203" s="1">
        <v>53668</v>
      </c>
      <c r="E6203" s="1" t="s">
        <v>6692</v>
      </c>
      <c r="F6203" s="1" t="s">
        <v>98</v>
      </c>
      <c r="G6203" s="1" t="s">
        <v>99</v>
      </c>
      <c r="H6203" s="1" t="s">
        <v>109</v>
      </c>
      <c r="K6203" s="1">
        <v>0.24</v>
      </c>
      <c r="L6203" s="1">
        <v>0.24</v>
      </c>
      <c r="M6203" s="1">
        <v>0.24</v>
      </c>
      <c r="N6203" s="1" t="s">
        <v>110</v>
      </c>
      <c r="O6203" s="1">
        <v>0.19</v>
      </c>
      <c r="P6203" s="1" t="s">
        <v>110</v>
      </c>
      <c r="Q6203" s="1" t="s">
        <v>101</v>
      </c>
      <c r="R6203" s="1" t="s">
        <v>111</v>
      </c>
      <c r="S6203" s="1" t="s">
        <v>112</v>
      </c>
      <c r="T6203" s="1" t="s">
        <v>113</v>
      </c>
      <c r="U6203" s="1" t="s">
        <v>114</v>
      </c>
      <c r="Z6203" s="1" t="s">
        <v>115</v>
      </c>
      <c r="AG6203" s="1">
        <v>50</v>
      </c>
    </row>
    <row r="6204" spans="1:39" ht="25.5">
      <c r="A6204" s="6">
        <v>43053.655054432871</v>
      </c>
      <c r="B6204" s="2">
        <v>43015</v>
      </c>
      <c r="C6204" s="1" t="s">
        <v>96</v>
      </c>
      <c r="D6204" s="1">
        <v>53668</v>
      </c>
      <c r="E6204" s="1" t="s">
        <v>6692</v>
      </c>
      <c r="F6204" s="1" t="s">
        <v>98</v>
      </c>
      <c r="G6204" s="1" t="s">
        <v>99</v>
      </c>
      <c r="H6204" s="1" t="s">
        <v>109</v>
      </c>
      <c r="L6204" s="1">
        <v>0.24</v>
      </c>
      <c r="M6204" s="1">
        <v>0.24</v>
      </c>
      <c r="N6204" s="1" t="s">
        <v>110</v>
      </c>
      <c r="Q6204" s="1" t="s">
        <v>101</v>
      </c>
      <c r="R6204" s="1" t="s">
        <v>111</v>
      </c>
      <c r="S6204" s="1" t="s">
        <v>112</v>
      </c>
      <c r="T6204" s="1" t="s">
        <v>113</v>
      </c>
      <c r="U6204" s="1" t="s">
        <v>114</v>
      </c>
      <c r="Z6204" s="1" t="s">
        <v>115</v>
      </c>
      <c r="AG6204" s="1">
        <v>50</v>
      </c>
      <c r="AK6204" s="1" t="s">
        <v>116</v>
      </c>
    </row>
    <row r="6205" spans="1:39" ht="25.5">
      <c r="A6205" s="6">
        <v>43046.627313935183</v>
      </c>
      <c r="B6205" s="2">
        <v>43001</v>
      </c>
      <c r="C6205" s="1" t="s">
        <v>117</v>
      </c>
      <c r="D6205" s="1">
        <v>53669</v>
      </c>
      <c r="E6205" s="1" t="s">
        <v>6704</v>
      </c>
      <c r="F6205" s="1" t="s">
        <v>98</v>
      </c>
      <c r="G6205" s="1" t="s">
        <v>99</v>
      </c>
      <c r="H6205" s="1" t="s">
        <v>109</v>
      </c>
      <c r="J6205" s="1" t="s">
        <v>115</v>
      </c>
      <c r="K6205" s="1">
        <v>0.23</v>
      </c>
      <c r="L6205" s="1">
        <v>0.23</v>
      </c>
      <c r="M6205" s="1">
        <v>0.23</v>
      </c>
      <c r="N6205" s="1" t="s">
        <v>110</v>
      </c>
      <c r="O6205" s="1">
        <v>0.18</v>
      </c>
      <c r="P6205" s="1" t="s">
        <v>110</v>
      </c>
      <c r="Q6205" s="1" t="s">
        <v>101</v>
      </c>
      <c r="R6205" s="1" t="s">
        <v>122</v>
      </c>
      <c r="S6205" s="1" t="s">
        <v>124</v>
      </c>
      <c r="T6205" s="1" t="s">
        <v>113</v>
      </c>
      <c r="U6205" s="1" t="s">
        <v>114</v>
      </c>
      <c r="Z6205" s="1" t="s">
        <v>115</v>
      </c>
      <c r="AG6205" s="1">
        <v>90</v>
      </c>
    </row>
    <row r="6206" spans="1:39" ht="25.5">
      <c r="A6206" s="6">
        <v>43046.627745706021</v>
      </c>
      <c r="B6206" s="2">
        <v>43002</v>
      </c>
      <c r="C6206" s="1" t="s">
        <v>96</v>
      </c>
      <c r="D6206" s="1">
        <v>53669</v>
      </c>
      <c r="E6206" s="1" t="s">
        <v>6704</v>
      </c>
      <c r="F6206" s="1" t="s">
        <v>98</v>
      </c>
      <c r="G6206" s="1" t="s">
        <v>99</v>
      </c>
      <c r="H6206" s="1" t="s">
        <v>109</v>
      </c>
      <c r="L6206" s="1">
        <v>0.23</v>
      </c>
      <c r="M6206" s="1">
        <v>0.23</v>
      </c>
      <c r="N6206" s="1" t="s">
        <v>110</v>
      </c>
      <c r="Q6206" s="1" t="s">
        <v>101</v>
      </c>
      <c r="R6206" s="1" t="s">
        <v>122</v>
      </c>
      <c r="S6206" s="1" t="s">
        <v>112</v>
      </c>
      <c r="T6206" s="1" t="s">
        <v>113</v>
      </c>
      <c r="U6206" s="1" t="s">
        <v>114</v>
      </c>
      <c r="Z6206" s="1" t="s">
        <v>115</v>
      </c>
      <c r="AG6206" s="1">
        <v>90</v>
      </c>
    </row>
    <row r="6207" spans="1:39" ht="25.5">
      <c r="A6207" s="6">
        <v>43046.628582453704</v>
      </c>
      <c r="B6207" s="2">
        <v>43002</v>
      </c>
      <c r="C6207" s="1" t="s">
        <v>117</v>
      </c>
      <c r="D6207" s="1">
        <v>53669</v>
      </c>
      <c r="E6207" s="1" t="s">
        <v>6704</v>
      </c>
      <c r="F6207" s="1" t="s">
        <v>98</v>
      </c>
      <c r="G6207" s="1" t="s">
        <v>99</v>
      </c>
      <c r="H6207" s="1" t="s">
        <v>109</v>
      </c>
      <c r="K6207" s="1">
        <v>0.23</v>
      </c>
      <c r="L6207" s="1">
        <v>0.23</v>
      </c>
      <c r="M6207" s="1">
        <v>0.23</v>
      </c>
      <c r="N6207" s="1" t="s">
        <v>110</v>
      </c>
      <c r="O6207" s="1">
        <v>0.18</v>
      </c>
      <c r="P6207" s="1" t="s">
        <v>110</v>
      </c>
      <c r="Q6207" s="1" t="s">
        <v>101</v>
      </c>
      <c r="R6207" s="1" t="s">
        <v>122</v>
      </c>
      <c r="S6207" s="1" t="s">
        <v>112</v>
      </c>
      <c r="T6207" s="1" t="s">
        <v>113</v>
      </c>
      <c r="U6207" s="1" t="s">
        <v>114</v>
      </c>
      <c r="Z6207" s="1" t="s">
        <v>115</v>
      </c>
      <c r="AG6207" s="1">
        <v>90</v>
      </c>
    </row>
    <row r="6208" spans="1:39" ht="25.5">
      <c r="A6208" s="6">
        <v>43046.628953368054</v>
      </c>
      <c r="B6208" s="2">
        <v>43003</v>
      </c>
      <c r="C6208" s="1" t="s">
        <v>96</v>
      </c>
      <c r="D6208" s="1">
        <v>53669</v>
      </c>
      <c r="E6208" s="1" t="s">
        <v>6704</v>
      </c>
      <c r="F6208" s="1" t="s">
        <v>98</v>
      </c>
      <c r="G6208" s="1" t="s">
        <v>177</v>
      </c>
      <c r="H6208" s="1" t="s">
        <v>109</v>
      </c>
      <c r="L6208" s="1">
        <v>0.23</v>
      </c>
      <c r="M6208" s="1">
        <v>0.23</v>
      </c>
      <c r="N6208" s="1" t="s">
        <v>110</v>
      </c>
      <c r="Q6208" s="1" t="s">
        <v>101</v>
      </c>
      <c r="R6208" s="1" t="s">
        <v>122</v>
      </c>
      <c r="S6208" s="1" t="s">
        <v>112</v>
      </c>
      <c r="T6208" s="1" t="s">
        <v>113</v>
      </c>
      <c r="U6208" s="1" t="s">
        <v>114</v>
      </c>
      <c r="Z6208" s="1" t="s">
        <v>115</v>
      </c>
      <c r="AG6208" s="1">
        <v>90</v>
      </c>
    </row>
    <row r="6209" spans="1:37" ht="25.5">
      <c r="A6209" s="6">
        <v>43046.629971099537</v>
      </c>
      <c r="B6209" s="2">
        <v>43003</v>
      </c>
      <c r="C6209" s="1" t="s">
        <v>117</v>
      </c>
      <c r="D6209" s="1">
        <v>53669</v>
      </c>
      <c r="E6209" s="1" t="s">
        <v>6704</v>
      </c>
      <c r="F6209" s="1" t="s">
        <v>98</v>
      </c>
      <c r="G6209" s="1" t="s">
        <v>99</v>
      </c>
      <c r="H6209" s="1" t="s">
        <v>109</v>
      </c>
      <c r="K6209" s="1">
        <v>0.23</v>
      </c>
      <c r="L6209" s="1">
        <v>0.23</v>
      </c>
      <c r="M6209" s="1">
        <v>0.23</v>
      </c>
      <c r="N6209" s="1" t="s">
        <v>110</v>
      </c>
      <c r="O6209" s="1">
        <v>0.18</v>
      </c>
      <c r="P6209" s="1" t="s">
        <v>110</v>
      </c>
      <c r="Q6209" s="1" t="s">
        <v>101</v>
      </c>
      <c r="R6209" s="1" t="s">
        <v>102</v>
      </c>
      <c r="S6209" s="1" t="s">
        <v>112</v>
      </c>
      <c r="T6209" s="1" t="s">
        <v>113</v>
      </c>
      <c r="U6209" s="1" t="s">
        <v>193</v>
      </c>
      <c r="Z6209" s="1" t="s">
        <v>115</v>
      </c>
      <c r="AD6209" s="1">
        <v>0.9</v>
      </c>
      <c r="AG6209" s="1">
        <v>90</v>
      </c>
    </row>
    <row r="6210" spans="1:37" ht="25.5">
      <c r="A6210" s="6">
        <v>43046.630357916671</v>
      </c>
      <c r="B6210" s="2">
        <v>43004</v>
      </c>
      <c r="C6210" s="1" t="s">
        <v>96</v>
      </c>
      <c r="D6210" s="1">
        <v>53669</v>
      </c>
      <c r="E6210" s="1" t="s">
        <v>6704</v>
      </c>
      <c r="F6210" s="1" t="s">
        <v>98</v>
      </c>
      <c r="G6210" s="1" t="s">
        <v>99</v>
      </c>
      <c r="H6210" s="1" t="s">
        <v>109</v>
      </c>
      <c r="L6210" s="1">
        <v>0.23</v>
      </c>
      <c r="M6210" s="1">
        <v>0.23</v>
      </c>
      <c r="N6210" s="1" t="s">
        <v>110</v>
      </c>
      <c r="Q6210" s="1" t="s">
        <v>101</v>
      </c>
      <c r="R6210" s="1" t="s">
        <v>122</v>
      </c>
      <c r="S6210" s="1" t="s">
        <v>101</v>
      </c>
      <c r="T6210" s="1" t="s">
        <v>113</v>
      </c>
      <c r="U6210" s="1" t="s">
        <v>114</v>
      </c>
      <c r="Z6210" s="1" t="s">
        <v>115</v>
      </c>
      <c r="AG6210" s="1">
        <v>90</v>
      </c>
    </row>
    <row r="6211" spans="1:37" ht="25.5">
      <c r="A6211" s="6">
        <v>43046.631102418978</v>
      </c>
      <c r="B6211" s="2">
        <v>43004</v>
      </c>
      <c r="C6211" s="1" t="s">
        <v>117</v>
      </c>
      <c r="D6211" s="1">
        <v>53669</v>
      </c>
      <c r="E6211" s="1" t="s">
        <v>6704</v>
      </c>
      <c r="F6211" s="1" t="s">
        <v>98</v>
      </c>
      <c r="G6211" s="1" t="s">
        <v>99</v>
      </c>
      <c r="H6211" s="1" t="s">
        <v>109</v>
      </c>
      <c r="K6211" s="1">
        <v>0.23</v>
      </c>
      <c r="L6211" s="1">
        <v>0.23</v>
      </c>
      <c r="M6211" s="1">
        <v>0.23</v>
      </c>
      <c r="N6211" s="1" t="s">
        <v>110</v>
      </c>
      <c r="O6211" s="1">
        <v>0.18</v>
      </c>
      <c r="P6211" s="1" t="s">
        <v>110</v>
      </c>
      <c r="Q6211" s="1" t="s">
        <v>101</v>
      </c>
      <c r="R6211" s="1" t="s">
        <v>111</v>
      </c>
      <c r="S6211" s="1" t="s">
        <v>112</v>
      </c>
      <c r="T6211" s="1" t="s">
        <v>113</v>
      </c>
      <c r="U6211" s="1" t="s">
        <v>114</v>
      </c>
      <c r="Z6211" s="1" t="s">
        <v>115</v>
      </c>
      <c r="AD6211" s="1">
        <v>0.9</v>
      </c>
      <c r="AG6211" s="1">
        <v>90</v>
      </c>
    </row>
    <row r="6212" spans="1:37" ht="25.5">
      <c r="A6212" s="6">
        <v>43046.631622094908</v>
      </c>
      <c r="B6212" s="2">
        <v>43005</v>
      </c>
      <c r="C6212" s="1" t="s">
        <v>96</v>
      </c>
      <c r="D6212" s="1">
        <v>53669</v>
      </c>
      <c r="E6212" s="1" t="s">
        <v>6704</v>
      </c>
      <c r="F6212" s="1" t="s">
        <v>98</v>
      </c>
      <c r="G6212" s="1" t="s">
        <v>99</v>
      </c>
      <c r="H6212" s="1" t="s">
        <v>109</v>
      </c>
      <c r="L6212" s="1">
        <v>0.23</v>
      </c>
      <c r="M6212" s="1">
        <v>0.23</v>
      </c>
      <c r="N6212" s="1" t="s">
        <v>110</v>
      </c>
      <c r="O6212" s="1">
        <v>0.18</v>
      </c>
      <c r="P6212" s="1" t="s">
        <v>110</v>
      </c>
      <c r="Q6212" s="1" t="s">
        <v>101</v>
      </c>
      <c r="R6212" s="1" t="s">
        <v>102</v>
      </c>
      <c r="S6212" s="1" t="s">
        <v>112</v>
      </c>
      <c r="T6212" s="1" t="s">
        <v>113</v>
      </c>
      <c r="U6212" s="1" t="s">
        <v>247</v>
      </c>
      <c r="Z6212" s="1" t="s">
        <v>115</v>
      </c>
      <c r="AG6212" s="1">
        <v>90</v>
      </c>
    </row>
    <row r="6213" spans="1:37" ht="25.5">
      <c r="A6213" s="6">
        <v>43046.63216868056</v>
      </c>
      <c r="B6213" s="2">
        <v>43005</v>
      </c>
      <c r="C6213" s="1" t="s">
        <v>117</v>
      </c>
      <c r="D6213" s="1">
        <v>53669</v>
      </c>
      <c r="E6213" s="1" t="s">
        <v>6704</v>
      </c>
      <c r="F6213" s="1" t="s">
        <v>98</v>
      </c>
      <c r="G6213" s="1" t="s">
        <v>99</v>
      </c>
      <c r="H6213" s="1" t="s">
        <v>109</v>
      </c>
      <c r="K6213" s="1">
        <v>0.23</v>
      </c>
      <c r="L6213" s="1">
        <v>0.23</v>
      </c>
      <c r="M6213" s="1">
        <v>0.23</v>
      </c>
      <c r="N6213" s="1" t="s">
        <v>110</v>
      </c>
      <c r="O6213" s="1">
        <v>0.18</v>
      </c>
      <c r="P6213" s="1" t="s">
        <v>110</v>
      </c>
      <c r="Q6213" s="1" t="s">
        <v>101</v>
      </c>
      <c r="R6213" s="1" t="s">
        <v>111</v>
      </c>
      <c r="S6213" s="1" t="s">
        <v>112</v>
      </c>
      <c r="T6213" s="1" t="s">
        <v>113</v>
      </c>
      <c r="U6213" s="1" t="s">
        <v>114</v>
      </c>
      <c r="Z6213" s="1" t="s">
        <v>115</v>
      </c>
      <c r="AD6213" s="1">
        <v>0.9</v>
      </c>
      <c r="AG6213" s="1">
        <v>90</v>
      </c>
    </row>
    <row r="6214" spans="1:37" ht="25.5">
      <c r="A6214" s="6">
        <v>43046.632656516202</v>
      </c>
      <c r="B6214" s="2">
        <v>43006</v>
      </c>
      <c r="C6214" s="1" t="s">
        <v>96</v>
      </c>
      <c r="D6214" s="1">
        <v>53669</v>
      </c>
      <c r="E6214" s="1" t="s">
        <v>6704</v>
      </c>
      <c r="F6214" s="1" t="s">
        <v>98</v>
      </c>
      <c r="G6214" s="1" t="s">
        <v>99</v>
      </c>
      <c r="H6214" s="1" t="s">
        <v>109</v>
      </c>
      <c r="L6214" s="1">
        <v>0.23</v>
      </c>
      <c r="M6214" s="1">
        <v>0.23</v>
      </c>
      <c r="N6214" s="1" t="s">
        <v>110</v>
      </c>
      <c r="Q6214" s="1" t="s">
        <v>101</v>
      </c>
      <c r="R6214" s="1" t="s">
        <v>111</v>
      </c>
      <c r="S6214" s="1" t="s">
        <v>112</v>
      </c>
      <c r="T6214" s="1" t="s">
        <v>113</v>
      </c>
      <c r="U6214" s="1" t="s">
        <v>114</v>
      </c>
      <c r="Z6214" s="1" t="s">
        <v>115</v>
      </c>
      <c r="AG6214" s="1">
        <v>90</v>
      </c>
    </row>
    <row r="6215" spans="1:37">
      <c r="A6215" s="6">
        <v>43046.633065648144</v>
      </c>
      <c r="B6215" s="2">
        <v>43006</v>
      </c>
      <c r="C6215" s="1" t="s">
        <v>96</v>
      </c>
      <c r="D6215" s="1">
        <v>53669</v>
      </c>
      <c r="E6215" s="1" t="s">
        <v>6704</v>
      </c>
      <c r="F6215" s="1" t="s">
        <v>98</v>
      </c>
      <c r="G6215" s="1" t="s">
        <v>99</v>
      </c>
      <c r="H6215" s="1" t="s">
        <v>109</v>
      </c>
      <c r="Q6215" s="1" t="s">
        <v>101</v>
      </c>
      <c r="R6215" s="1" t="s">
        <v>111</v>
      </c>
      <c r="S6215" s="1" t="s">
        <v>124</v>
      </c>
      <c r="Z6215" s="1" t="s">
        <v>115</v>
      </c>
      <c r="AF6215" s="1">
        <v>0.9</v>
      </c>
    </row>
    <row r="6216" spans="1:37" ht="25.5">
      <c r="A6216" s="6">
        <v>43046.634798437502</v>
      </c>
      <c r="B6216" s="2">
        <v>43007</v>
      </c>
      <c r="C6216" s="1" t="s">
        <v>96</v>
      </c>
      <c r="D6216" s="1">
        <v>53669</v>
      </c>
      <c r="E6216" s="1" t="s">
        <v>6704</v>
      </c>
      <c r="F6216" s="1" t="s">
        <v>98</v>
      </c>
      <c r="G6216" s="1" t="s">
        <v>99</v>
      </c>
      <c r="H6216" s="1" t="s">
        <v>109</v>
      </c>
      <c r="Q6216" s="1" t="s">
        <v>101</v>
      </c>
      <c r="R6216" s="1" t="s">
        <v>122</v>
      </c>
      <c r="S6216" s="1" t="s">
        <v>124</v>
      </c>
      <c r="U6216" s="1" t="s">
        <v>114</v>
      </c>
      <c r="Z6216" s="1" t="s">
        <v>33</v>
      </c>
    </row>
    <row r="6217" spans="1:37">
      <c r="A6217" s="6">
        <v>43046.635212175926</v>
      </c>
      <c r="B6217" s="2">
        <v>43007</v>
      </c>
      <c r="C6217" s="1" t="s">
        <v>117</v>
      </c>
      <c r="D6217" s="1">
        <v>53669</v>
      </c>
      <c r="E6217" s="1" t="s">
        <v>6704</v>
      </c>
      <c r="F6217" s="1" t="s">
        <v>98</v>
      </c>
      <c r="G6217" s="1" t="s">
        <v>99</v>
      </c>
      <c r="H6217" s="1" t="s">
        <v>109</v>
      </c>
      <c r="Q6217" s="1" t="s">
        <v>101</v>
      </c>
      <c r="R6217" s="1" t="s">
        <v>111</v>
      </c>
      <c r="S6217" s="1" t="s">
        <v>101</v>
      </c>
      <c r="U6217" s="1" t="s">
        <v>114</v>
      </c>
      <c r="Z6217" s="1" t="s">
        <v>115</v>
      </c>
      <c r="AF6217" s="1">
        <v>0.9</v>
      </c>
    </row>
    <row r="6218" spans="1:37" ht="25.5">
      <c r="A6218" s="6">
        <v>43046.635773946764</v>
      </c>
      <c r="B6218" s="2">
        <v>43008</v>
      </c>
      <c r="C6218" s="1" t="s">
        <v>96</v>
      </c>
      <c r="D6218" s="1">
        <v>53669</v>
      </c>
      <c r="E6218" s="1" t="s">
        <v>6704</v>
      </c>
      <c r="F6218" s="1" t="s">
        <v>98</v>
      </c>
      <c r="G6218" s="1" t="s">
        <v>99</v>
      </c>
      <c r="H6218" s="1" t="s">
        <v>109</v>
      </c>
      <c r="Q6218" s="1" t="s">
        <v>101</v>
      </c>
      <c r="R6218" s="1" t="s">
        <v>122</v>
      </c>
      <c r="S6218" s="1" t="s">
        <v>124</v>
      </c>
      <c r="U6218" s="1" t="s">
        <v>193</v>
      </c>
      <c r="Z6218" s="1" t="s">
        <v>33</v>
      </c>
    </row>
    <row r="6219" spans="1:37">
      <c r="A6219" s="6">
        <v>43046.636481134265</v>
      </c>
      <c r="B6219" s="2">
        <v>43008</v>
      </c>
      <c r="C6219" s="1" t="s">
        <v>117</v>
      </c>
      <c r="D6219" s="1">
        <v>53669</v>
      </c>
      <c r="E6219" s="1" t="s">
        <v>6704</v>
      </c>
      <c r="F6219" s="1" t="s">
        <v>98</v>
      </c>
      <c r="G6219" s="1" t="s">
        <v>99</v>
      </c>
      <c r="H6219" s="1" t="s">
        <v>109</v>
      </c>
      <c r="Q6219" s="1" t="s">
        <v>101</v>
      </c>
      <c r="R6219" s="1" t="s">
        <v>111</v>
      </c>
      <c r="S6219" s="1" t="s">
        <v>101</v>
      </c>
      <c r="U6219" s="1" t="s">
        <v>114</v>
      </c>
      <c r="Z6219" s="1" t="s">
        <v>115</v>
      </c>
      <c r="AF6219" s="1">
        <v>0.9</v>
      </c>
    </row>
    <row r="6220" spans="1:37" ht="25.5">
      <c r="A6220" s="6">
        <v>43046.636936759256</v>
      </c>
      <c r="B6220" s="2">
        <v>43009</v>
      </c>
      <c r="C6220" s="1" t="s">
        <v>96</v>
      </c>
      <c r="D6220" s="1">
        <v>53669</v>
      </c>
      <c r="E6220" s="1" t="s">
        <v>6704</v>
      </c>
      <c r="F6220" s="1" t="s">
        <v>98</v>
      </c>
      <c r="G6220" s="1" t="s">
        <v>99</v>
      </c>
      <c r="H6220" s="1" t="s">
        <v>109</v>
      </c>
      <c r="Q6220" s="1" t="s">
        <v>101</v>
      </c>
      <c r="R6220" s="1" t="s">
        <v>122</v>
      </c>
      <c r="S6220" s="1" t="s">
        <v>124</v>
      </c>
      <c r="U6220" s="1" t="s">
        <v>114</v>
      </c>
      <c r="Z6220" s="1" t="s">
        <v>33</v>
      </c>
    </row>
    <row r="6221" spans="1:37">
      <c r="A6221" s="6">
        <v>43046.637222083329</v>
      </c>
      <c r="B6221" s="2">
        <v>43009</v>
      </c>
      <c r="C6221" s="1" t="s">
        <v>117</v>
      </c>
      <c r="D6221" s="1">
        <v>53669</v>
      </c>
      <c r="E6221" s="1" t="s">
        <v>6704</v>
      </c>
      <c r="F6221" s="1" t="s">
        <v>98</v>
      </c>
      <c r="G6221" s="1" t="s">
        <v>99</v>
      </c>
      <c r="H6221" s="1" t="s">
        <v>109</v>
      </c>
      <c r="Q6221" s="1" t="s">
        <v>101</v>
      </c>
      <c r="R6221" s="1" t="s">
        <v>111</v>
      </c>
      <c r="S6221" s="1" t="s">
        <v>101</v>
      </c>
      <c r="U6221" s="1" t="s">
        <v>114</v>
      </c>
      <c r="Z6221" s="1" t="s">
        <v>115</v>
      </c>
    </row>
    <row r="6222" spans="1:37">
      <c r="A6222" s="6">
        <v>43046.637480104167</v>
      </c>
      <c r="B6222" s="2">
        <v>43010</v>
      </c>
      <c r="C6222" s="1" t="s">
        <v>96</v>
      </c>
      <c r="D6222" s="1">
        <v>53669</v>
      </c>
      <c r="E6222" s="1" t="s">
        <v>6704</v>
      </c>
      <c r="F6222" s="1" t="s">
        <v>98</v>
      </c>
      <c r="G6222" s="1" t="s">
        <v>99</v>
      </c>
      <c r="H6222" s="1" t="s">
        <v>109</v>
      </c>
      <c r="Q6222" s="1" t="s">
        <v>101</v>
      </c>
      <c r="R6222" s="1" t="s">
        <v>111</v>
      </c>
      <c r="S6222" s="1" t="s">
        <v>124</v>
      </c>
      <c r="U6222" s="1" t="s">
        <v>114</v>
      </c>
      <c r="Z6222" s="1" t="s">
        <v>115</v>
      </c>
    </row>
    <row r="6223" spans="1:37">
      <c r="A6223" s="6">
        <v>43046.637812361107</v>
      </c>
      <c r="B6223" s="2">
        <v>43010</v>
      </c>
      <c r="C6223" s="1" t="s">
        <v>117</v>
      </c>
      <c r="D6223" s="1">
        <v>53669</v>
      </c>
      <c r="E6223" s="1" t="s">
        <v>6704</v>
      </c>
      <c r="F6223" s="1" t="s">
        <v>98</v>
      </c>
      <c r="G6223" s="1" t="s">
        <v>99</v>
      </c>
      <c r="H6223" s="1" t="s">
        <v>109</v>
      </c>
      <c r="Q6223" s="1" t="s">
        <v>101</v>
      </c>
      <c r="R6223" s="1" t="s">
        <v>111</v>
      </c>
      <c r="S6223" s="1" t="s">
        <v>124</v>
      </c>
      <c r="U6223" s="1" t="s">
        <v>114</v>
      </c>
      <c r="Z6223" s="1" t="s">
        <v>115</v>
      </c>
    </row>
    <row r="6224" spans="1:37">
      <c r="A6224" s="6">
        <v>43046.638288090282</v>
      </c>
      <c r="B6224" s="2">
        <v>43011</v>
      </c>
      <c r="C6224" s="1" t="s">
        <v>96</v>
      </c>
      <c r="D6224" s="1">
        <v>53669</v>
      </c>
      <c r="E6224" s="1" t="s">
        <v>6704</v>
      </c>
      <c r="F6224" s="1" t="s">
        <v>98</v>
      </c>
      <c r="G6224" s="1" t="s">
        <v>99</v>
      </c>
      <c r="H6224" s="1" t="s">
        <v>109</v>
      </c>
      <c r="Q6224" s="1" t="s">
        <v>101</v>
      </c>
      <c r="R6224" s="1" t="s">
        <v>111</v>
      </c>
      <c r="S6224" s="1" t="s">
        <v>124</v>
      </c>
      <c r="U6224" s="1" t="s">
        <v>193</v>
      </c>
      <c r="Z6224" s="1" t="s">
        <v>115</v>
      </c>
      <c r="AK6224" s="1" t="s">
        <v>116</v>
      </c>
    </row>
    <row r="6225" spans="1:33" ht="25.5">
      <c r="A6225" s="6">
        <v>43046.638609363421</v>
      </c>
      <c r="B6225" s="2">
        <v>43011</v>
      </c>
      <c r="C6225" s="1" t="s">
        <v>117</v>
      </c>
      <c r="D6225" s="1">
        <v>53669</v>
      </c>
      <c r="E6225" s="1" t="s">
        <v>6704</v>
      </c>
      <c r="F6225" s="1" t="s">
        <v>98</v>
      </c>
      <c r="G6225" s="1" t="s">
        <v>99</v>
      </c>
      <c r="H6225" s="1" t="s">
        <v>109</v>
      </c>
      <c r="Q6225" s="1" t="s">
        <v>101</v>
      </c>
      <c r="R6225" s="1" t="s">
        <v>111</v>
      </c>
      <c r="S6225" s="1" t="s">
        <v>112</v>
      </c>
      <c r="U6225" s="1" t="s">
        <v>114</v>
      </c>
      <c r="Z6225" s="1" t="s">
        <v>115</v>
      </c>
    </row>
    <row r="6226" spans="1:33">
      <c r="A6226" s="6">
        <v>43046.638851516203</v>
      </c>
      <c r="B6226" s="2">
        <v>43012</v>
      </c>
      <c r="C6226" s="1" t="s">
        <v>96</v>
      </c>
      <c r="D6226" s="1">
        <v>53669</v>
      </c>
      <c r="E6226" s="1" t="s">
        <v>6704</v>
      </c>
      <c r="F6226" s="1" t="s">
        <v>98</v>
      </c>
      <c r="G6226" s="1" t="s">
        <v>99</v>
      </c>
      <c r="H6226" s="1" t="s">
        <v>109</v>
      </c>
      <c r="Q6226" s="1" t="s">
        <v>101</v>
      </c>
      <c r="R6226" s="1" t="s">
        <v>111</v>
      </c>
      <c r="S6226" s="1" t="s">
        <v>101</v>
      </c>
      <c r="U6226" s="1" t="s">
        <v>114</v>
      </c>
      <c r="Z6226" s="1" t="s">
        <v>115</v>
      </c>
    </row>
    <row r="6227" spans="1:33" ht="25.5">
      <c r="A6227" s="6">
        <v>43052.663631793985</v>
      </c>
      <c r="B6227" s="2">
        <v>43001</v>
      </c>
      <c r="C6227" s="1" t="s">
        <v>96</v>
      </c>
      <c r="D6227" s="1">
        <v>53670</v>
      </c>
      <c r="E6227" s="1" t="s">
        <v>6714</v>
      </c>
      <c r="F6227" s="1" t="s">
        <v>98</v>
      </c>
      <c r="G6227" s="1" t="s">
        <v>99</v>
      </c>
      <c r="H6227" s="1" t="s">
        <v>109</v>
      </c>
      <c r="J6227" s="1" t="s">
        <v>115</v>
      </c>
      <c r="K6227" s="1">
        <v>0.24</v>
      </c>
      <c r="L6227" s="1">
        <v>0.24</v>
      </c>
      <c r="M6227" s="1">
        <v>0.24</v>
      </c>
      <c r="N6227" s="1" t="s">
        <v>110</v>
      </c>
      <c r="O6227" s="1">
        <v>0.19</v>
      </c>
      <c r="P6227" s="1" t="s">
        <v>110</v>
      </c>
      <c r="Q6227" s="1" t="s">
        <v>101</v>
      </c>
      <c r="R6227" s="1" t="s">
        <v>122</v>
      </c>
      <c r="S6227" s="1" t="s">
        <v>124</v>
      </c>
      <c r="T6227" s="1" t="s">
        <v>113</v>
      </c>
      <c r="U6227" s="1" t="s">
        <v>114</v>
      </c>
      <c r="Z6227" s="1" t="s">
        <v>115</v>
      </c>
      <c r="AG6227" s="1">
        <v>48</v>
      </c>
    </row>
    <row r="6228" spans="1:33" ht="25.5">
      <c r="A6228" s="6">
        <v>43052.665071423609</v>
      </c>
      <c r="B6228" s="2">
        <v>43002</v>
      </c>
      <c r="C6228" s="1" t="s">
        <v>96</v>
      </c>
      <c r="D6228" s="1">
        <v>53670</v>
      </c>
      <c r="E6228" s="1" t="s">
        <v>6714</v>
      </c>
      <c r="F6228" s="1" t="s">
        <v>98</v>
      </c>
      <c r="G6228" s="1" t="s">
        <v>99</v>
      </c>
      <c r="H6228" s="1" t="s">
        <v>109</v>
      </c>
      <c r="L6228" s="1">
        <v>0.24</v>
      </c>
      <c r="M6228" s="1">
        <v>0.24</v>
      </c>
      <c r="N6228" s="1" t="s">
        <v>110</v>
      </c>
      <c r="Q6228" s="1" t="s">
        <v>101</v>
      </c>
      <c r="R6228" s="1" t="s">
        <v>122</v>
      </c>
      <c r="S6228" s="1" t="s">
        <v>112</v>
      </c>
      <c r="T6228" s="1" t="s">
        <v>113</v>
      </c>
      <c r="U6228" s="1" t="s">
        <v>114</v>
      </c>
      <c r="Z6228" s="1" t="s">
        <v>115</v>
      </c>
      <c r="AG6228" s="1">
        <v>48</v>
      </c>
    </row>
    <row r="6229" spans="1:33" ht="25.5">
      <c r="A6229" s="6">
        <v>43052.666116562497</v>
      </c>
      <c r="B6229" s="2">
        <v>43002</v>
      </c>
      <c r="C6229" s="1" t="s">
        <v>117</v>
      </c>
      <c r="D6229" s="1">
        <v>53670</v>
      </c>
      <c r="E6229" s="1" t="s">
        <v>6714</v>
      </c>
      <c r="F6229" s="1" t="s">
        <v>98</v>
      </c>
      <c r="G6229" s="1" t="s">
        <v>99</v>
      </c>
      <c r="H6229" s="1" t="s">
        <v>109</v>
      </c>
      <c r="K6229" s="1">
        <v>0.24</v>
      </c>
      <c r="L6229" s="1">
        <v>0.24</v>
      </c>
      <c r="M6229" s="1">
        <v>0.24</v>
      </c>
      <c r="N6229" s="1" t="s">
        <v>110</v>
      </c>
      <c r="O6229" s="1">
        <v>0.19</v>
      </c>
      <c r="P6229" s="1" t="s">
        <v>110</v>
      </c>
      <c r="Q6229" s="1" t="s">
        <v>101</v>
      </c>
      <c r="R6229" s="1" t="s">
        <v>122</v>
      </c>
      <c r="S6229" s="1" t="s">
        <v>112</v>
      </c>
      <c r="T6229" s="1" t="s">
        <v>113</v>
      </c>
      <c r="U6229" s="1" t="s">
        <v>114</v>
      </c>
      <c r="Z6229" s="1" t="s">
        <v>115</v>
      </c>
      <c r="AG6229" s="1">
        <v>48</v>
      </c>
    </row>
    <row r="6230" spans="1:33" ht="25.5">
      <c r="A6230" s="6">
        <v>43052.666682777781</v>
      </c>
      <c r="B6230" s="2">
        <v>43003</v>
      </c>
      <c r="C6230" s="1" t="s">
        <v>96</v>
      </c>
      <c r="D6230" s="1">
        <v>53670</v>
      </c>
      <c r="E6230" s="1" t="s">
        <v>6714</v>
      </c>
      <c r="F6230" s="1" t="s">
        <v>98</v>
      </c>
      <c r="G6230" s="1" t="s">
        <v>99</v>
      </c>
      <c r="H6230" s="1" t="s">
        <v>100</v>
      </c>
      <c r="L6230" s="1">
        <v>0.24</v>
      </c>
      <c r="M6230" s="1">
        <v>0.24</v>
      </c>
      <c r="N6230" s="1" t="s">
        <v>110</v>
      </c>
      <c r="Q6230" s="1" t="s">
        <v>101</v>
      </c>
      <c r="R6230" s="1" t="s">
        <v>122</v>
      </c>
      <c r="S6230" s="1" t="s">
        <v>112</v>
      </c>
      <c r="T6230" s="1" t="s">
        <v>113</v>
      </c>
      <c r="U6230" s="1" t="s">
        <v>114</v>
      </c>
      <c r="Z6230" s="1" t="s">
        <v>115</v>
      </c>
      <c r="AG6230" s="1">
        <v>48</v>
      </c>
    </row>
    <row r="6231" spans="1:33" ht="25.5">
      <c r="A6231" s="6">
        <v>43052.667371724536</v>
      </c>
      <c r="B6231" s="2">
        <v>43003</v>
      </c>
      <c r="C6231" s="1" t="s">
        <v>117</v>
      </c>
      <c r="D6231" s="1">
        <v>53670</v>
      </c>
      <c r="E6231" s="1" t="s">
        <v>6714</v>
      </c>
      <c r="F6231" s="1" t="s">
        <v>98</v>
      </c>
      <c r="G6231" s="1" t="s">
        <v>177</v>
      </c>
      <c r="H6231" s="1" t="s">
        <v>100</v>
      </c>
      <c r="K6231" s="1">
        <v>0.24</v>
      </c>
      <c r="L6231" s="1">
        <v>0.24</v>
      </c>
      <c r="M6231" s="1">
        <v>0.24</v>
      </c>
      <c r="N6231" s="1" t="s">
        <v>110</v>
      </c>
      <c r="O6231" s="1">
        <v>0.19</v>
      </c>
      <c r="P6231" s="1" t="s">
        <v>110</v>
      </c>
      <c r="Q6231" s="1" t="s">
        <v>101</v>
      </c>
      <c r="R6231" s="1" t="s">
        <v>122</v>
      </c>
      <c r="S6231" s="1" t="s">
        <v>112</v>
      </c>
      <c r="T6231" s="1" t="s">
        <v>113</v>
      </c>
      <c r="U6231" s="1" t="s">
        <v>105</v>
      </c>
      <c r="Z6231" s="1" t="s">
        <v>115</v>
      </c>
      <c r="AD6231" s="1">
        <v>0.9</v>
      </c>
      <c r="AG6231" s="1">
        <v>48</v>
      </c>
    </row>
    <row r="6232" spans="1:33" ht="25.5">
      <c r="A6232" s="6">
        <v>43052.6678669213</v>
      </c>
      <c r="B6232" s="2">
        <v>43004</v>
      </c>
      <c r="C6232" s="1" t="s">
        <v>96</v>
      </c>
      <c r="D6232" s="1">
        <v>53670</v>
      </c>
      <c r="E6232" s="1" t="s">
        <v>6714</v>
      </c>
      <c r="F6232" s="1" t="s">
        <v>98</v>
      </c>
      <c r="G6232" s="1" t="s">
        <v>99</v>
      </c>
      <c r="H6232" s="1" t="s">
        <v>100</v>
      </c>
      <c r="L6232" s="1">
        <v>0.24</v>
      </c>
      <c r="M6232" s="1">
        <v>0.24</v>
      </c>
      <c r="N6232" s="1" t="s">
        <v>110</v>
      </c>
      <c r="Q6232" s="1" t="s">
        <v>101</v>
      </c>
      <c r="R6232" s="1" t="s">
        <v>122</v>
      </c>
      <c r="S6232" s="1" t="s">
        <v>101</v>
      </c>
      <c r="T6232" s="1" t="s">
        <v>113</v>
      </c>
      <c r="U6232" s="1" t="s">
        <v>114</v>
      </c>
      <c r="Z6232" s="1" t="s">
        <v>115</v>
      </c>
      <c r="AG6232" s="1">
        <v>48</v>
      </c>
    </row>
    <row r="6233" spans="1:33" ht="25.5">
      <c r="A6233" s="6">
        <v>43052.668709803242</v>
      </c>
      <c r="B6233" s="2">
        <v>43004</v>
      </c>
      <c r="C6233" s="1" t="s">
        <v>117</v>
      </c>
      <c r="D6233" s="1">
        <v>53670</v>
      </c>
      <c r="E6233" s="1" t="s">
        <v>6714</v>
      </c>
      <c r="F6233" s="1" t="s">
        <v>98</v>
      </c>
      <c r="G6233" s="1" t="s">
        <v>99</v>
      </c>
      <c r="H6233" s="1" t="s">
        <v>100</v>
      </c>
      <c r="K6233" s="1">
        <v>0.24</v>
      </c>
      <c r="L6233" s="1">
        <v>0.24</v>
      </c>
      <c r="M6233" s="1">
        <v>0.24</v>
      </c>
      <c r="N6233" s="1" t="s">
        <v>110</v>
      </c>
      <c r="O6233" s="1">
        <v>0.19</v>
      </c>
      <c r="P6233" s="1" t="s">
        <v>110</v>
      </c>
      <c r="Q6233" s="1" t="s">
        <v>101</v>
      </c>
      <c r="R6233" s="1" t="s">
        <v>122</v>
      </c>
      <c r="S6233" s="1" t="s">
        <v>112</v>
      </c>
      <c r="T6233" s="1" t="s">
        <v>113</v>
      </c>
      <c r="U6233" s="1" t="s">
        <v>105</v>
      </c>
      <c r="Z6233" s="1" t="s">
        <v>115</v>
      </c>
      <c r="AD6233" s="1">
        <v>0.9</v>
      </c>
      <c r="AG6233" s="1">
        <v>48</v>
      </c>
    </row>
    <row r="6234" spans="1:33" ht="25.5">
      <c r="A6234" s="6">
        <v>43052.669328854172</v>
      </c>
      <c r="B6234" s="2">
        <v>43005</v>
      </c>
      <c r="C6234" s="1" t="s">
        <v>96</v>
      </c>
      <c r="D6234" s="1">
        <v>53670</v>
      </c>
      <c r="E6234" s="1" t="s">
        <v>6714</v>
      </c>
      <c r="F6234" s="1" t="s">
        <v>98</v>
      </c>
      <c r="G6234" s="1" t="s">
        <v>99</v>
      </c>
      <c r="H6234" s="1" t="s">
        <v>100</v>
      </c>
      <c r="L6234" s="1">
        <v>0.24</v>
      </c>
      <c r="M6234" s="1">
        <v>0.24</v>
      </c>
      <c r="N6234" s="1" t="s">
        <v>110</v>
      </c>
      <c r="Q6234" s="1" t="s">
        <v>101</v>
      </c>
      <c r="R6234" s="1" t="s">
        <v>111</v>
      </c>
      <c r="S6234" s="1" t="s">
        <v>112</v>
      </c>
      <c r="T6234" s="1" t="s">
        <v>113</v>
      </c>
      <c r="U6234" s="1" t="s">
        <v>114</v>
      </c>
      <c r="Z6234" s="1" t="s">
        <v>115</v>
      </c>
      <c r="AG6234" s="1">
        <v>48</v>
      </c>
    </row>
    <row r="6235" spans="1:33" ht="25.5">
      <c r="A6235" s="6">
        <v>43052.671467094908</v>
      </c>
      <c r="B6235" s="2">
        <v>43005</v>
      </c>
      <c r="C6235" s="1" t="s">
        <v>117</v>
      </c>
      <c r="D6235" s="1">
        <v>53670</v>
      </c>
      <c r="E6235" s="1" t="s">
        <v>6714</v>
      </c>
      <c r="F6235" s="1" t="s">
        <v>98</v>
      </c>
      <c r="G6235" s="1" t="s">
        <v>99</v>
      </c>
      <c r="H6235" s="1" t="s">
        <v>109</v>
      </c>
      <c r="K6235" s="1">
        <v>0.24</v>
      </c>
      <c r="L6235" s="1">
        <v>0.24</v>
      </c>
      <c r="M6235" s="1">
        <v>0.24</v>
      </c>
      <c r="N6235" s="1" t="s">
        <v>110</v>
      </c>
      <c r="O6235" s="1">
        <v>0.19</v>
      </c>
      <c r="P6235" s="1" t="s">
        <v>110</v>
      </c>
      <c r="Q6235" s="1" t="s">
        <v>101</v>
      </c>
      <c r="R6235" s="1" t="s">
        <v>111</v>
      </c>
      <c r="S6235" s="1" t="s">
        <v>112</v>
      </c>
      <c r="T6235" s="1" t="s">
        <v>113</v>
      </c>
      <c r="U6235" s="1" t="s">
        <v>114</v>
      </c>
      <c r="Z6235" s="1" t="s">
        <v>115</v>
      </c>
      <c r="AD6235" s="1">
        <v>0.9</v>
      </c>
      <c r="AG6235" s="1">
        <v>48</v>
      </c>
    </row>
    <row r="6236" spans="1:33" ht="25.5">
      <c r="A6236" s="6">
        <v>43052.672364027778</v>
      </c>
      <c r="B6236" s="2">
        <v>43006</v>
      </c>
      <c r="C6236" s="1" t="s">
        <v>96</v>
      </c>
      <c r="D6236" s="1">
        <v>53670</v>
      </c>
      <c r="E6236" s="1" t="s">
        <v>6714</v>
      </c>
      <c r="F6236" s="1" t="s">
        <v>98</v>
      </c>
      <c r="G6236" s="1" t="s">
        <v>99</v>
      </c>
      <c r="H6236" s="1" t="s">
        <v>109</v>
      </c>
      <c r="L6236" s="1">
        <v>0.24</v>
      </c>
      <c r="M6236" s="1">
        <v>0.24</v>
      </c>
      <c r="N6236" s="1" t="s">
        <v>110</v>
      </c>
      <c r="Q6236" s="1" t="s">
        <v>101</v>
      </c>
      <c r="R6236" s="1" t="s">
        <v>111</v>
      </c>
      <c r="S6236" s="1" t="s">
        <v>112</v>
      </c>
      <c r="T6236" s="1" t="s">
        <v>113</v>
      </c>
      <c r="U6236" s="1" t="s">
        <v>114</v>
      </c>
      <c r="Z6236" s="1" t="s">
        <v>115</v>
      </c>
      <c r="AG6236" s="1">
        <v>48</v>
      </c>
    </row>
    <row r="6237" spans="1:33">
      <c r="A6237" s="6">
        <v>43052.672997847221</v>
      </c>
      <c r="B6237" s="2">
        <v>43006</v>
      </c>
      <c r="C6237" s="1" t="s">
        <v>117</v>
      </c>
      <c r="D6237" s="1">
        <v>53670</v>
      </c>
      <c r="E6237" s="1" t="s">
        <v>6714</v>
      </c>
      <c r="F6237" s="1" t="s">
        <v>98</v>
      </c>
      <c r="G6237" s="1" t="s">
        <v>99</v>
      </c>
      <c r="H6237" s="1" t="s">
        <v>109</v>
      </c>
      <c r="Q6237" s="1" t="s">
        <v>101</v>
      </c>
      <c r="R6237" s="1" t="s">
        <v>111</v>
      </c>
      <c r="S6237" s="1" t="s">
        <v>124</v>
      </c>
      <c r="U6237" s="1" t="s">
        <v>114</v>
      </c>
      <c r="Z6237" s="1" t="s">
        <v>115</v>
      </c>
      <c r="AF6237" s="1">
        <v>0.9</v>
      </c>
    </row>
    <row r="6238" spans="1:33">
      <c r="A6238" s="6">
        <v>43052.673788958331</v>
      </c>
      <c r="B6238" s="2">
        <v>43007</v>
      </c>
      <c r="C6238" s="1" t="s">
        <v>96</v>
      </c>
      <c r="D6238" s="1">
        <v>53670</v>
      </c>
      <c r="E6238" s="1" t="s">
        <v>6714</v>
      </c>
      <c r="F6238" s="1" t="s">
        <v>98</v>
      </c>
      <c r="G6238" s="1" t="s">
        <v>99</v>
      </c>
      <c r="H6238" s="1" t="s">
        <v>109</v>
      </c>
      <c r="Q6238" s="1" t="s">
        <v>101</v>
      </c>
      <c r="R6238" s="1" t="s">
        <v>111</v>
      </c>
      <c r="S6238" s="1" t="s">
        <v>124</v>
      </c>
      <c r="U6238" s="1" t="s">
        <v>114</v>
      </c>
      <c r="Z6238" s="1" t="s">
        <v>33</v>
      </c>
    </row>
    <row r="6239" spans="1:33">
      <c r="A6239" s="6">
        <v>43052.674107569444</v>
      </c>
      <c r="B6239" s="2">
        <v>43007</v>
      </c>
      <c r="C6239" s="1" t="s">
        <v>117</v>
      </c>
      <c r="D6239" s="1">
        <v>53670</v>
      </c>
      <c r="E6239" s="1" t="s">
        <v>6714</v>
      </c>
      <c r="F6239" s="1" t="s">
        <v>98</v>
      </c>
      <c r="G6239" s="1" t="s">
        <v>99</v>
      </c>
      <c r="H6239" s="1" t="s">
        <v>109</v>
      </c>
      <c r="Q6239" s="1" t="s">
        <v>101</v>
      </c>
      <c r="R6239" s="1" t="s">
        <v>111</v>
      </c>
      <c r="S6239" s="1" t="s">
        <v>101</v>
      </c>
      <c r="U6239" s="1" t="s">
        <v>114</v>
      </c>
      <c r="Z6239" s="1" t="s">
        <v>115</v>
      </c>
      <c r="AF6239" s="1">
        <v>0.9</v>
      </c>
    </row>
    <row r="6240" spans="1:33">
      <c r="A6240" s="6">
        <v>43052.674509375</v>
      </c>
      <c r="B6240" s="2">
        <v>43008</v>
      </c>
      <c r="C6240" s="1" t="s">
        <v>96</v>
      </c>
      <c r="D6240" s="1">
        <v>53670</v>
      </c>
      <c r="E6240" s="1" t="s">
        <v>6714</v>
      </c>
      <c r="F6240" s="1" t="s">
        <v>98</v>
      </c>
      <c r="G6240" s="1" t="s">
        <v>99</v>
      </c>
      <c r="H6240" s="1" t="s">
        <v>109</v>
      </c>
      <c r="Q6240" s="1" t="s">
        <v>101</v>
      </c>
      <c r="R6240" s="1" t="s">
        <v>111</v>
      </c>
      <c r="S6240" s="1" t="s">
        <v>124</v>
      </c>
      <c r="U6240" s="1" t="s">
        <v>114</v>
      </c>
      <c r="Z6240" s="1" t="s">
        <v>33</v>
      </c>
    </row>
    <row r="6241" spans="1:37">
      <c r="A6241" s="6">
        <v>43052.67483758102</v>
      </c>
      <c r="B6241" s="2">
        <v>43008</v>
      </c>
      <c r="C6241" s="1" t="s">
        <v>117</v>
      </c>
      <c r="D6241" s="1">
        <v>53670</v>
      </c>
      <c r="E6241" s="1" t="s">
        <v>6714</v>
      </c>
      <c r="F6241" s="1" t="s">
        <v>98</v>
      </c>
      <c r="G6241" s="1" t="s">
        <v>99</v>
      </c>
      <c r="H6241" s="1" t="s">
        <v>109</v>
      </c>
      <c r="Q6241" s="1" t="s">
        <v>101</v>
      </c>
      <c r="R6241" s="1" t="s">
        <v>111</v>
      </c>
      <c r="S6241" s="1" t="s">
        <v>101</v>
      </c>
      <c r="U6241" s="1" t="s">
        <v>114</v>
      </c>
      <c r="Z6241" s="1" t="s">
        <v>115</v>
      </c>
      <c r="AF6241" s="1">
        <v>0.9</v>
      </c>
    </row>
    <row r="6242" spans="1:37" ht="25.5">
      <c r="A6242" s="6">
        <v>43052.675251134264</v>
      </c>
      <c r="B6242" s="2">
        <v>43009</v>
      </c>
      <c r="C6242" s="1" t="s">
        <v>96</v>
      </c>
      <c r="D6242" s="1">
        <v>53670</v>
      </c>
      <c r="E6242" s="1" t="s">
        <v>6714</v>
      </c>
      <c r="F6242" s="1" t="s">
        <v>98</v>
      </c>
      <c r="G6242" s="1" t="s">
        <v>99</v>
      </c>
      <c r="H6242" s="1" t="s">
        <v>109</v>
      </c>
      <c r="Q6242" s="1" t="s">
        <v>101</v>
      </c>
      <c r="R6242" s="1" t="s">
        <v>102</v>
      </c>
      <c r="S6242" s="1" t="s">
        <v>124</v>
      </c>
      <c r="U6242" s="1" t="s">
        <v>105</v>
      </c>
      <c r="Z6242" s="1" t="s">
        <v>33</v>
      </c>
    </row>
    <row r="6243" spans="1:37">
      <c r="A6243" s="6">
        <v>43052.675570879626</v>
      </c>
      <c r="B6243" s="2">
        <v>43009</v>
      </c>
      <c r="C6243" s="1" t="s">
        <v>117</v>
      </c>
      <c r="D6243" s="1">
        <v>53670</v>
      </c>
      <c r="E6243" s="1" t="s">
        <v>6714</v>
      </c>
      <c r="F6243" s="1" t="s">
        <v>98</v>
      </c>
      <c r="G6243" s="1" t="s">
        <v>99</v>
      </c>
      <c r="H6243" s="1" t="s">
        <v>109</v>
      </c>
      <c r="Q6243" s="1" t="s">
        <v>101</v>
      </c>
      <c r="R6243" s="1" t="s">
        <v>111</v>
      </c>
      <c r="S6243" s="1" t="s">
        <v>101</v>
      </c>
      <c r="U6243" s="1" t="s">
        <v>114</v>
      </c>
      <c r="Z6243" s="1" t="s">
        <v>33</v>
      </c>
    </row>
    <row r="6244" spans="1:37">
      <c r="A6244" s="6">
        <v>43052.676286041664</v>
      </c>
      <c r="B6244" s="2">
        <v>43010</v>
      </c>
      <c r="C6244" s="1" t="s">
        <v>96</v>
      </c>
      <c r="D6244" s="1">
        <v>53670</v>
      </c>
      <c r="E6244" s="1" t="s">
        <v>6714</v>
      </c>
      <c r="F6244" s="1" t="s">
        <v>98</v>
      </c>
      <c r="G6244" s="1" t="s">
        <v>99</v>
      </c>
      <c r="H6244" s="1" t="s">
        <v>109</v>
      </c>
      <c r="Q6244" s="1" t="s">
        <v>101</v>
      </c>
      <c r="R6244" s="1" t="s">
        <v>111</v>
      </c>
      <c r="S6244" s="1" t="s">
        <v>124</v>
      </c>
      <c r="U6244" s="1" t="s">
        <v>114</v>
      </c>
      <c r="Z6244" s="1" t="s">
        <v>33</v>
      </c>
    </row>
    <row r="6245" spans="1:37">
      <c r="A6245" s="6">
        <v>43052.676644583335</v>
      </c>
      <c r="B6245" s="2">
        <v>43010</v>
      </c>
      <c r="C6245" s="1" t="s">
        <v>117</v>
      </c>
      <c r="D6245" s="1">
        <v>53670</v>
      </c>
      <c r="E6245" s="1" t="s">
        <v>6714</v>
      </c>
      <c r="F6245" s="1" t="s">
        <v>98</v>
      </c>
      <c r="G6245" s="1" t="s">
        <v>99</v>
      </c>
      <c r="H6245" s="1" t="s">
        <v>109</v>
      </c>
      <c r="Q6245" s="1" t="s">
        <v>101</v>
      </c>
      <c r="R6245" s="1" t="s">
        <v>111</v>
      </c>
      <c r="S6245" s="1" t="s">
        <v>124</v>
      </c>
      <c r="U6245" s="1" t="s">
        <v>114</v>
      </c>
      <c r="Z6245" s="1" t="s">
        <v>115</v>
      </c>
    </row>
    <row r="6246" spans="1:37">
      <c r="A6246" s="6">
        <v>43052.676978171294</v>
      </c>
      <c r="B6246" s="2">
        <v>43011</v>
      </c>
      <c r="C6246" s="1" t="s">
        <v>96</v>
      </c>
      <c r="D6246" s="1">
        <v>53670</v>
      </c>
      <c r="E6246" s="1" t="s">
        <v>6714</v>
      </c>
      <c r="F6246" s="1" t="s">
        <v>98</v>
      </c>
      <c r="G6246" s="1" t="s">
        <v>99</v>
      </c>
      <c r="H6246" s="1" t="s">
        <v>109</v>
      </c>
      <c r="Q6246" s="1" t="s">
        <v>101</v>
      </c>
      <c r="R6246" s="1" t="s">
        <v>111</v>
      </c>
      <c r="S6246" s="1" t="s">
        <v>124</v>
      </c>
      <c r="U6246" s="1" t="s">
        <v>114</v>
      </c>
      <c r="Z6246" s="1" t="s">
        <v>115</v>
      </c>
      <c r="AK6246" s="1" t="s">
        <v>116</v>
      </c>
    </row>
    <row r="6247" spans="1:37" ht="25.5">
      <c r="A6247" s="6">
        <v>43052.677374050923</v>
      </c>
      <c r="B6247" s="2">
        <v>43011</v>
      </c>
      <c r="C6247" s="1" t="s">
        <v>117</v>
      </c>
      <c r="D6247" s="1">
        <v>53670</v>
      </c>
      <c r="E6247" s="1" t="s">
        <v>6714</v>
      </c>
      <c r="F6247" s="1" t="s">
        <v>98</v>
      </c>
      <c r="G6247" s="1" t="s">
        <v>99</v>
      </c>
      <c r="H6247" s="1" t="s">
        <v>109</v>
      </c>
      <c r="Q6247" s="1" t="s">
        <v>101</v>
      </c>
      <c r="R6247" s="1" t="s">
        <v>111</v>
      </c>
      <c r="S6247" s="1" t="s">
        <v>112</v>
      </c>
      <c r="U6247" s="1" t="s">
        <v>114</v>
      </c>
      <c r="Z6247" s="1" t="s">
        <v>115</v>
      </c>
    </row>
    <row r="6248" spans="1:37">
      <c r="A6248" s="6">
        <v>43052.678041886575</v>
      </c>
      <c r="B6248" s="2">
        <v>43012</v>
      </c>
      <c r="C6248" s="1" t="s">
        <v>96</v>
      </c>
      <c r="D6248" s="1">
        <v>53670</v>
      </c>
      <c r="E6248" s="1" t="s">
        <v>6714</v>
      </c>
      <c r="F6248" s="1" t="s">
        <v>98</v>
      </c>
      <c r="G6248" s="1" t="s">
        <v>99</v>
      </c>
      <c r="H6248" s="1" t="s">
        <v>109</v>
      </c>
      <c r="Q6248" s="1" t="s">
        <v>101</v>
      </c>
      <c r="R6248" s="1" t="s">
        <v>111</v>
      </c>
      <c r="S6248" s="1" t="s">
        <v>101</v>
      </c>
      <c r="U6248" s="1" t="s">
        <v>114</v>
      </c>
      <c r="Z6248" s="1" t="s">
        <v>115</v>
      </c>
    </row>
    <row r="6249" spans="1:37" ht="25.5">
      <c r="A6249" s="6">
        <v>43052.648942951389</v>
      </c>
      <c r="B6249" s="2">
        <v>43001</v>
      </c>
      <c r="C6249" s="1" t="s">
        <v>117</v>
      </c>
      <c r="D6249" s="1">
        <v>53671</v>
      </c>
      <c r="E6249" s="1" t="s">
        <v>6721</v>
      </c>
      <c r="F6249" s="1" t="s">
        <v>98</v>
      </c>
      <c r="G6249" s="1" t="s">
        <v>99</v>
      </c>
      <c r="H6249" s="1" t="s">
        <v>109</v>
      </c>
      <c r="J6249" s="1" t="s">
        <v>115</v>
      </c>
      <c r="K6249" s="1">
        <v>0.26</v>
      </c>
      <c r="L6249" s="1">
        <v>0.26</v>
      </c>
      <c r="M6249" s="1">
        <v>0.26</v>
      </c>
      <c r="N6249" s="1" t="s">
        <v>110</v>
      </c>
      <c r="O6249" s="1">
        <v>0.26</v>
      </c>
      <c r="P6249" s="1" t="s">
        <v>110</v>
      </c>
      <c r="Q6249" s="1" t="s">
        <v>121</v>
      </c>
      <c r="R6249" s="1" t="s">
        <v>122</v>
      </c>
      <c r="S6249" s="1" t="s">
        <v>112</v>
      </c>
      <c r="T6249" s="1" t="s">
        <v>113</v>
      </c>
      <c r="U6249" s="1" t="s">
        <v>114</v>
      </c>
      <c r="Z6249" s="1" t="s">
        <v>115</v>
      </c>
      <c r="AG6249" s="1">
        <v>51</v>
      </c>
    </row>
    <row r="6250" spans="1:37" ht="25.5">
      <c r="A6250" s="6">
        <v>43052.649491030097</v>
      </c>
      <c r="B6250" s="2">
        <v>43002</v>
      </c>
      <c r="C6250" s="1" t="s">
        <v>96</v>
      </c>
      <c r="D6250" s="1">
        <v>53671</v>
      </c>
      <c r="E6250" s="1" t="s">
        <v>6721</v>
      </c>
      <c r="F6250" s="1" t="s">
        <v>98</v>
      </c>
      <c r="G6250" s="1" t="s">
        <v>99</v>
      </c>
      <c r="H6250" s="1" t="s">
        <v>109</v>
      </c>
      <c r="L6250" s="1">
        <v>0.26</v>
      </c>
      <c r="M6250" s="1">
        <v>0.26</v>
      </c>
      <c r="N6250" s="1" t="s">
        <v>110</v>
      </c>
      <c r="Q6250" s="1" t="s">
        <v>101</v>
      </c>
      <c r="R6250" s="1" t="s">
        <v>111</v>
      </c>
      <c r="S6250" s="1" t="s">
        <v>112</v>
      </c>
      <c r="T6250" s="1" t="s">
        <v>113</v>
      </c>
      <c r="U6250" s="1" t="s">
        <v>114</v>
      </c>
      <c r="Z6250" s="1" t="s">
        <v>115</v>
      </c>
      <c r="AG6250" s="1">
        <v>51</v>
      </c>
    </row>
    <row r="6251" spans="1:37" ht="25.5">
      <c r="A6251" s="6">
        <v>43052.649911006942</v>
      </c>
      <c r="B6251" s="2">
        <v>43002</v>
      </c>
      <c r="C6251" s="1" t="s">
        <v>117</v>
      </c>
      <c r="D6251" s="1">
        <v>53671</v>
      </c>
      <c r="E6251" s="1" t="s">
        <v>6721</v>
      </c>
      <c r="F6251" s="1" t="s">
        <v>98</v>
      </c>
      <c r="G6251" s="1" t="s">
        <v>99</v>
      </c>
      <c r="H6251" s="1" t="s">
        <v>109</v>
      </c>
      <c r="K6251" s="1">
        <v>0.26</v>
      </c>
      <c r="L6251" s="1">
        <v>0.26</v>
      </c>
      <c r="M6251" s="1">
        <v>0.26</v>
      </c>
      <c r="N6251" s="1" t="s">
        <v>110</v>
      </c>
      <c r="O6251" s="1">
        <v>0.26</v>
      </c>
      <c r="P6251" s="1" t="s">
        <v>110</v>
      </c>
      <c r="Q6251" s="1" t="s">
        <v>101</v>
      </c>
      <c r="R6251" s="1" t="s">
        <v>111</v>
      </c>
      <c r="S6251" s="1" t="s">
        <v>112</v>
      </c>
      <c r="T6251" s="1" t="s">
        <v>113</v>
      </c>
      <c r="U6251" s="1" t="s">
        <v>114</v>
      </c>
      <c r="Z6251" s="1" t="s">
        <v>115</v>
      </c>
      <c r="AG6251" s="1">
        <v>51</v>
      </c>
    </row>
    <row r="6252" spans="1:37" ht="25.5">
      <c r="A6252" s="6">
        <v>43052.650337083338</v>
      </c>
      <c r="B6252" s="2">
        <v>43003</v>
      </c>
      <c r="C6252" s="1" t="s">
        <v>96</v>
      </c>
      <c r="D6252" s="1">
        <v>53671</v>
      </c>
      <c r="E6252" s="1" t="s">
        <v>6721</v>
      </c>
      <c r="F6252" s="1" t="s">
        <v>98</v>
      </c>
      <c r="G6252" s="1" t="s">
        <v>99</v>
      </c>
      <c r="H6252" s="1" t="s">
        <v>109</v>
      </c>
      <c r="L6252" s="1">
        <v>0.26</v>
      </c>
      <c r="M6252" s="1">
        <v>0.26</v>
      </c>
      <c r="N6252" s="1" t="s">
        <v>110</v>
      </c>
      <c r="Q6252" s="1" t="s">
        <v>101</v>
      </c>
      <c r="R6252" s="1" t="s">
        <v>111</v>
      </c>
      <c r="S6252" s="1" t="s">
        <v>133</v>
      </c>
      <c r="T6252" s="1" t="s">
        <v>113</v>
      </c>
      <c r="U6252" s="1" t="s">
        <v>114</v>
      </c>
      <c r="Z6252" s="1" t="s">
        <v>115</v>
      </c>
      <c r="AG6252" s="1">
        <v>51</v>
      </c>
    </row>
    <row r="6253" spans="1:37">
      <c r="A6253" s="6">
        <v>43052.650836180561</v>
      </c>
      <c r="B6253" s="2">
        <v>43003</v>
      </c>
      <c r="C6253" s="1" t="s">
        <v>117</v>
      </c>
      <c r="D6253" s="1">
        <v>53671</v>
      </c>
      <c r="E6253" s="1" t="s">
        <v>6721</v>
      </c>
      <c r="F6253" s="1" t="s">
        <v>98</v>
      </c>
      <c r="G6253" s="1" t="s">
        <v>99</v>
      </c>
      <c r="H6253" s="1" t="s">
        <v>109</v>
      </c>
      <c r="K6253" s="1">
        <v>0.26</v>
      </c>
      <c r="L6253" s="1">
        <v>0.26</v>
      </c>
      <c r="M6253" s="1">
        <v>0.26</v>
      </c>
      <c r="N6253" s="1" t="s">
        <v>110</v>
      </c>
      <c r="O6253" s="1">
        <v>0.26</v>
      </c>
      <c r="P6253" s="1" t="s">
        <v>110</v>
      </c>
      <c r="Q6253" s="1" t="s">
        <v>101</v>
      </c>
      <c r="R6253" s="1" t="s">
        <v>111</v>
      </c>
      <c r="S6253" s="1" t="s">
        <v>101</v>
      </c>
      <c r="T6253" s="1" t="s">
        <v>113</v>
      </c>
      <c r="U6253" s="1" t="s">
        <v>114</v>
      </c>
      <c r="Z6253" s="1" t="s">
        <v>115</v>
      </c>
      <c r="AD6253" s="1">
        <v>1</v>
      </c>
      <c r="AG6253" s="1">
        <v>51</v>
      </c>
    </row>
    <row r="6254" spans="1:37" ht="25.5">
      <c r="A6254" s="6">
        <v>43052.652075000005</v>
      </c>
      <c r="B6254" s="2">
        <v>43004</v>
      </c>
      <c r="C6254" s="1" t="s">
        <v>96</v>
      </c>
      <c r="D6254" s="1">
        <v>53671</v>
      </c>
      <c r="E6254" s="1" t="s">
        <v>6721</v>
      </c>
      <c r="F6254" s="1" t="s">
        <v>98</v>
      </c>
      <c r="G6254" s="1" t="s">
        <v>99</v>
      </c>
      <c r="H6254" s="1" t="s">
        <v>109</v>
      </c>
      <c r="L6254" s="1">
        <v>0.26</v>
      </c>
      <c r="M6254" s="1">
        <v>0.26</v>
      </c>
      <c r="N6254" s="1" t="s">
        <v>110</v>
      </c>
      <c r="Q6254" s="1" t="s">
        <v>101</v>
      </c>
      <c r="R6254" s="1" t="s">
        <v>111</v>
      </c>
      <c r="S6254" s="1" t="s">
        <v>112</v>
      </c>
      <c r="T6254" s="1" t="s">
        <v>113</v>
      </c>
      <c r="U6254" s="1" t="s">
        <v>114</v>
      </c>
      <c r="Z6254" s="1" t="s">
        <v>115</v>
      </c>
      <c r="AG6254" s="1">
        <v>51</v>
      </c>
    </row>
    <row r="6255" spans="1:37" ht="25.5">
      <c r="A6255" s="6">
        <v>43052.653167662036</v>
      </c>
      <c r="B6255" s="2">
        <v>43004</v>
      </c>
      <c r="C6255" s="1" t="s">
        <v>117</v>
      </c>
      <c r="D6255" s="1">
        <v>53671</v>
      </c>
      <c r="E6255" s="1" t="s">
        <v>6721</v>
      </c>
      <c r="F6255" s="1" t="s">
        <v>98</v>
      </c>
      <c r="G6255" s="1" t="s">
        <v>99</v>
      </c>
      <c r="H6255" s="1" t="s">
        <v>109</v>
      </c>
      <c r="K6255" s="1">
        <v>0.26</v>
      </c>
      <c r="L6255" s="1">
        <v>0.26</v>
      </c>
      <c r="M6255" s="1">
        <v>0.26</v>
      </c>
      <c r="N6255" s="1" t="s">
        <v>110</v>
      </c>
      <c r="O6255" s="1">
        <v>0.26</v>
      </c>
      <c r="P6255" s="1" t="s">
        <v>110</v>
      </c>
      <c r="Q6255" s="1" t="s">
        <v>101</v>
      </c>
      <c r="R6255" s="1" t="s">
        <v>122</v>
      </c>
      <c r="S6255" s="1" t="s">
        <v>112</v>
      </c>
      <c r="T6255" s="1" t="s">
        <v>113</v>
      </c>
      <c r="U6255" s="1" t="s">
        <v>141</v>
      </c>
      <c r="Z6255" s="1" t="s">
        <v>115</v>
      </c>
      <c r="AD6255" s="1">
        <v>1</v>
      </c>
      <c r="AG6255" s="1">
        <v>51</v>
      </c>
    </row>
    <row r="6256" spans="1:37" ht="25.5">
      <c r="A6256" s="6">
        <v>43052.653859814818</v>
      </c>
      <c r="B6256" s="2">
        <v>43005</v>
      </c>
      <c r="C6256" s="1" t="s">
        <v>96</v>
      </c>
      <c r="D6256" s="1">
        <v>53671</v>
      </c>
      <c r="E6256" s="1" t="s">
        <v>6721</v>
      </c>
      <c r="F6256" s="1" t="s">
        <v>98</v>
      </c>
      <c r="G6256" s="1" t="s">
        <v>99</v>
      </c>
      <c r="H6256" s="1" t="s">
        <v>109</v>
      </c>
      <c r="L6256" s="1">
        <v>0.26</v>
      </c>
      <c r="M6256" s="1">
        <v>0.26</v>
      </c>
      <c r="N6256" s="1" t="s">
        <v>110</v>
      </c>
      <c r="Q6256" s="1" t="s">
        <v>101</v>
      </c>
      <c r="R6256" s="1" t="s">
        <v>111</v>
      </c>
      <c r="S6256" s="1" t="s">
        <v>112</v>
      </c>
      <c r="T6256" s="1" t="s">
        <v>113</v>
      </c>
      <c r="U6256" s="1" t="s">
        <v>114</v>
      </c>
      <c r="Z6256" s="1" t="s">
        <v>115</v>
      </c>
      <c r="AG6256" s="1">
        <v>51</v>
      </c>
    </row>
    <row r="6257" spans="1:37" ht="25.5">
      <c r="A6257" s="6">
        <v>43052.654585370372</v>
      </c>
      <c r="B6257" s="2">
        <v>43005</v>
      </c>
      <c r="C6257" s="1" t="s">
        <v>117</v>
      </c>
      <c r="D6257" s="1">
        <v>53671</v>
      </c>
      <c r="E6257" s="1" t="s">
        <v>6721</v>
      </c>
      <c r="F6257" s="1" t="s">
        <v>98</v>
      </c>
      <c r="G6257" s="1" t="s">
        <v>99</v>
      </c>
      <c r="H6257" s="1" t="s">
        <v>109</v>
      </c>
      <c r="K6257" s="1">
        <v>0.26</v>
      </c>
      <c r="L6257" s="1">
        <v>0.26</v>
      </c>
      <c r="M6257" s="1">
        <v>0.26</v>
      </c>
      <c r="N6257" s="1" t="s">
        <v>110</v>
      </c>
      <c r="O6257" s="1">
        <v>0.26</v>
      </c>
      <c r="P6257" s="1" t="s">
        <v>110</v>
      </c>
      <c r="Q6257" s="1" t="s">
        <v>101</v>
      </c>
      <c r="R6257" s="1" t="s">
        <v>111</v>
      </c>
      <c r="S6257" s="1" t="s">
        <v>112</v>
      </c>
      <c r="T6257" s="1" t="s">
        <v>113</v>
      </c>
      <c r="U6257" s="1" t="s">
        <v>114</v>
      </c>
      <c r="Z6257" s="1" t="s">
        <v>115</v>
      </c>
      <c r="AD6257" s="1">
        <v>1</v>
      </c>
      <c r="AG6257" s="1">
        <v>51</v>
      </c>
    </row>
    <row r="6258" spans="1:37" ht="25.5">
      <c r="A6258" s="6">
        <v>43052.65529978009</v>
      </c>
      <c r="B6258" s="2">
        <v>43006</v>
      </c>
      <c r="C6258" s="1" t="s">
        <v>96</v>
      </c>
      <c r="D6258" s="1">
        <v>53671</v>
      </c>
      <c r="E6258" s="1" t="s">
        <v>6721</v>
      </c>
      <c r="F6258" s="1" t="s">
        <v>98</v>
      </c>
      <c r="G6258" s="1" t="s">
        <v>99</v>
      </c>
      <c r="H6258" s="1" t="s">
        <v>109</v>
      </c>
      <c r="L6258" s="1">
        <v>0.26</v>
      </c>
      <c r="M6258" s="1">
        <v>0.26</v>
      </c>
      <c r="N6258" s="1" t="s">
        <v>110</v>
      </c>
      <c r="Q6258" s="1" t="s">
        <v>101</v>
      </c>
      <c r="R6258" s="1" t="s">
        <v>111</v>
      </c>
      <c r="S6258" s="1" t="s">
        <v>112</v>
      </c>
      <c r="T6258" s="1" t="s">
        <v>113</v>
      </c>
      <c r="U6258" s="1" t="s">
        <v>193</v>
      </c>
      <c r="Z6258" s="1" t="s">
        <v>115</v>
      </c>
      <c r="AG6258" s="1">
        <v>51</v>
      </c>
    </row>
    <row r="6259" spans="1:37">
      <c r="A6259" s="6">
        <v>43052.655807048606</v>
      </c>
      <c r="B6259" s="2">
        <v>43006</v>
      </c>
      <c r="C6259" s="1" t="s">
        <v>117</v>
      </c>
      <c r="D6259" s="1">
        <v>53671</v>
      </c>
      <c r="E6259" s="1" t="s">
        <v>6721</v>
      </c>
      <c r="F6259" s="1" t="s">
        <v>98</v>
      </c>
      <c r="G6259" s="1" t="s">
        <v>99</v>
      </c>
      <c r="H6259" s="1" t="s">
        <v>109</v>
      </c>
      <c r="Q6259" s="1" t="s">
        <v>101</v>
      </c>
      <c r="R6259" s="1" t="s">
        <v>111</v>
      </c>
      <c r="S6259" s="1" t="s">
        <v>124</v>
      </c>
      <c r="U6259" s="1" t="s">
        <v>114</v>
      </c>
      <c r="Z6259" s="1" t="s">
        <v>115</v>
      </c>
      <c r="AF6259" s="1">
        <v>1</v>
      </c>
    </row>
    <row r="6260" spans="1:37" ht="25.5">
      <c r="A6260" s="6">
        <v>43052.656776134259</v>
      </c>
      <c r="B6260" s="2">
        <v>43007</v>
      </c>
      <c r="C6260" s="1" t="s">
        <v>96</v>
      </c>
      <c r="D6260" s="1">
        <v>53671</v>
      </c>
      <c r="E6260" s="1" t="s">
        <v>6721</v>
      </c>
      <c r="F6260" s="1" t="s">
        <v>98</v>
      </c>
      <c r="G6260" s="1" t="s">
        <v>99</v>
      </c>
      <c r="H6260" s="1" t="s">
        <v>109</v>
      </c>
      <c r="Q6260" s="1" t="s">
        <v>101</v>
      </c>
      <c r="R6260" s="1" t="s">
        <v>122</v>
      </c>
      <c r="S6260" s="1" t="s">
        <v>124</v>
      </c>
      <c r="U6260" s="1" t="s">
        <v>114</v>
      </c>
      <c r="Z6260" s="1" t="s">
        <v>33</v>
      </c>
    </row>
    <row r="6261" spans="1:37">
      <c r="A6261" s="6">
        <v>43052.657148854167</v>
      </c>
      <c r="B6261" s="2">
        <v>43007</v>
      </c>
      <c r="C6261" s="1" t="s">
        <v>117</v>
      </c>
      <c r="D6261" s="1">
        <v>53671</v>
      </c>
      <c r="E6261" s="1" t="s">
        <v>6721</v>
      </c>
      <c r="F6261" s="1" t="s">
        <v>98</v>
      </c>
      <c r="G6261" s="1" t="s">
        <v>99</v>
      </c>
      <c r="H6261" s="1" t="s">
        <v>109</v>
      </c>
      <c r="Q6261" s="1" t="s">
        <v>101</v>
      </c>
      <c r="R6261" s="1" t="s">
        <v>111</v>
      </c>
      <c r="S6261" s="1" t="s">
        <v>101</v>
      </c>
      <c r="U6261" s="1" t="s">
        <v>114</v>
      </c>
      <c r="Z6261" s="1" t="s">
        <v>115</v>
      </c>
      <c r="AF6261" s="1">
        <v>1</v>
      </c>
    </row>
    <row r="6262" spans="1:37" ht="25.5">
      <c r="A6262" s="6">
        <v>43052.657884409724</v>
      </c>
      <c r="B6262" s="2">
        <v>43008</v>
      </c>
      <c r="C6262" s="1" t="s">
        <v>96</v>
      </c>
      <c r="D6262" s="1">
        <v>53671</v>
      </c>
      <c r="E6262" s="1" t="s">
        <v>6721</v>
      </c>
      <c r="F6262" s="1" t="s">
        <v>98</v>
      </c>
      <c r="G6262" s="1" t="s">
        <v>177</v>
      </c>
      <c r="H6262" s="1" t="s">
        <v>100</v>
      </c>
      <c r="Q6262" s="1" t="s">
        <v>101</v>
      </c>
      <c r="R6262" s="1" t="s">
        <v>102</v>
      </c>
      <c r="S6262" s="1" t="s">
        <v>124</v>
      </c>
      <c r="U6262" s="1" t="s">
        <v>193</v>
      </c>
      <c r="Z6262" s="1" t="s">
        <v>33</v>
      </c>
    </row>
    <row r="6263" spans="1:37" ht="25.5">
      <c r="A6263" s="6">
        <v>43052.658222777776</v>
      </c>
      <c r="B6263" s="2">
        <v>43008</v>
      </c>
      <c r="C6263" s="1" t="s">
        <v>117</v>
      </c>
      <c r="D6263" s="1">
        <v>53671</v>
      </c>
      <c r="E6263" s="1" t="s">
        <v>6721</v>
      </c>
      <c r="F6263" s="1" t="s">
        <v>98</v>
      </c>
      <c r="G6263" s="1" t="s">
        <v>99</v>
      </c>
      <c r="H6263" s="1" t="s">
        <v>109</v>
      </c>
      <c r="Q6263" s="1" t="s">
        <v>101</v>
      </c>
      <c r="R6263" s="1" t="s">
        <v>122</v>
      </c>
      <c r="S6263" s="1" t="s">
        <v>101</v>
      </c>
      <c r="U6263" s="1" t="s">
        <v>114</v>
      </c>
      <c r="Z6263" s="1" t="s">
        <v>115</v>
      </c>
      <c r="AF6263" s="1">
        <v>1</v>
      </c>
    </row>
    <row r="6264" spans="1:37" ht="25.5">
      <c r="A6264" s="6">
        <v>43052.658608923608</v>
      </c>
      <c r="B6264" s="2">
        <v>43009</v>
      </c>
      <c r="C6264" s="1" t="s">
        <v>96</v>
      </c>
      <c r="D6264" s="1">
        <v>53671</v>
      </c>
      <c r="E6264" s="1" t="s">
        <v>6721</v>
      </c>
      <c r="F6264" s="1" t="s">
        <v>98</v>
      </c>
      <c r="G6264" s="1" t="s">
        <v>99</v>
      </c>
      <c r="H6264" s="1" t="s">
        <v>109</v>
      </c>
      <c r="Q6264" s="1" t="s">
        <v>101</v>
      </c>
      <c r="R6264" s="1" t="s">
        <v>122</v>
      </c>
      <c r="S6264" s="1" t="s">
        <v>124</v>
      </c>
      <c r="U6264" s="1" t="s">
        <v>114</v>
      </c>
      <c r="Z6264" s="1" t="s">
        <v>33</v>
      </c>
    </row>
    <row r="6265" spans="1:37" ht="25.5">
      <c r="A6265" s="6">
        <v>43052.659042129628</v>
      </c>
      <c r="B6265" s="2">
        <v>43009</v>
      </c>
      <c r="C6265" s="1" t="s">
        <v>117</v>
      </c>
      <c r="D6265" s="1">
        <v>53671</v>
      </c>
      <c r="E6265" s="1" t="s">
        <v>6721</v>
      </c>
      <c r="F6265" s="1" t="s">
        <v>98</v>
      </c>
      <c r="G6265" s="1" t="s">
        <v>99</v>
      </c>
      <c r="H6265" s="1" t="s">
        <v>109</v>
      </c>
      <c r="Q6265" s="1" t="s">
        <v>101</v>
      </c>
      <c r="R6265" s="1" t="s">
        <v>122</v>
      </c>
      <c r="S6265" s="1" t="s">
        <v>101</v>
      </c>
      <c r="U6265" s="1" t="s">
        <v>193</v>
      </c>
      <c r="Z6265" s="1" t="s">
        <v>33</v>
      </c>
    </row>
    <row r="6266" spans="1:37">
      <c r="A6266" s="6">
        <v>43052.659352881943</v>
      </c>
      <c r="B6266" s="2">
        <v>43010</v>
      </c>
      <c r="C6266" s="1" t="s">
        <v>96</v>
      </c>
      <c r="D6266" s="1">
        <v>53671</v>
      </c>
      <c r="E6266" s="1" t="s">
        <v>6721</v>
      </c>
      <c r="F6266" s="1" t="s">
        <v>98</v>
      </c>
      <c r="G6266" s="1" t="s">
        <v>99</v>
      </c>
      <c r="H6266" s="1" t="s">
        <v>109</v>
      </c>
      <c r="Q6266" s="1" t="s">
        <v>101</v>
      </c>
      <c r="R6266" s="1" t="s">
        <v>111</v>
      </c>
      <c r="S6266" s="1" t="s">
        <v>124</v>
      </c>
      <c r="U6266" s="1" t="s">
        <v>114</v>
      </c>
      <c r="Z6266" s="1" t="s">
        <v>115</v>
      </c>
    </row>
    <row r="6267" spans="1:37">
      <c r="A6267" s="6">
        <v>43052.659716400463</v>
      </c>
      <c r="B6267" s="2">
        <v>43010</v>
      </c>
      <c r="C6267" s="1" t="s">
        <v>117</v>
      </c>
      <c r="D6267" s="1">
        <v>53671</v>
      </c>
      <c r="E6267" s="1" t="s">
        <v>6721</v>
      </c>
      <c r="F6267" s="1" t="s">
        <v>98</v>
      </c>
      <c r="G6267" s="1" t="s">
        <v>99</v>
      </c>
      <c r="H6267" s="1" t="s">
        <v>109</v>
      </c>
      <c r="Q6267" s="1" t="s">
        <v>101</v>
      </c>
      <c r="R6267" s="1" t="s">
        <v>111</v>
      </c>
      <c r="S6267" s="1" t="s">
        <v>124</v>
      </c>
      <c r="U6267" s="1" t="s">
        <v>114</v>
      </c>
      <c r="Z6267" s="1" t="s">
        <v>115</v>
      </c>
    </row>
    <row r="6268" spans="1:37">
      <c r="A6268" s="6">
        <v>43052.66005366898</v>
      </c>
      <c r="B6268" s="2">
        <v>43011</v>
      </c>
      <c r="C6268" s="1" t="s">
        <v>96</v>
      </c>
      <c r="D6268" s="1">
        <v>53671</v>
      </c>
      <c r="E6268" s="1" t="s">
        <v>6721</v>
      </c>
      <c r="F6268" s="1" t="s">
        <v>98</v>
      </c>
      <c r="G6268" s="1" t="s">
        <v>99</v>
      </c>
      <c r="H6268" s="1" t="s">
        <v>109</v>
      </c>
      <c r="Q6268" s="1" t="s">
        <v>101</v>
      </c>
      <c r="R6268" s="1" t="s">
        <v>111</v>
      </c>
      <c r="S6268" s="1" t="s">
        <v>124</v>
      </c>
      <c r="U6268" s="1" t="s">
        <v>114</v>
      </c>
      <c r="Z6268" s="1" t="s">
        <v>115</v>
      </c>
      <c r="AK6268" s="1" t="s">
        <v>116</v>
      </c>
    </row>
    <row r="6269" spans="1:37" ht="25.5">
      <c r="A6269" s="6">
        <v>43052.660390659723</v>
      </c>
      <c r="B6269" s="2">
        <v>43011</v>
      </c>
      <c r="C6269" s="1" t="s">
        <v>117</v>
      </c>
      <c r="D6269" s="1">
        <v>53671</v>
      </c>
      <c r="E6269" s="1" t="s">
        <v>6721</v>
      </c>
      <c r="F6269" s="1" t="s">
        <v>98</v>
      </c>
      <c r="G6269" s="1" t="s">
        <v>99</v>
      </c>
      <c r="H6269" s="1" t="s">
        <v>109</v>
      </c>
      <c r="Q6269" s="1" t="s">
        <v>101</v>
      </c>
      <c r="R6269" s="1" t="s">
        <v>111</v>
      </c>
      <c r="S6269" s="1" t="s">
        <v>112</v>
      </c>
      <c r="U6269" s="1" t="s">
        <v>114</v>
      </c>
      <c r="Z6269" s="1" t="s">
        <v>115</v>
      </c>
    </row>
    <row r="6270" spans="1:37">
      <c r="A6270" s="6">
        <v>43052.660626759258</v>
      </c>
      <c r="B6270" s="2">
        <v>43012</v>
      </c>
      <c r="C6270" s="1" t="s">
        <v>96</v>
      </c>
      <c r="D6270" s="1">
        <v>53671</v>
      </c>
      <c r="E6270" s="1" t="s">
        <v>6721</v>
      </c>
      <c r="F6270" s="1" t="s">
        <v>98</v>
      </c>
      <c r="G6270" s="1" t="s">
        <v>99</v>
      </c>
      <c r="H6270" s="1" t="s">
        <v>109</v>
      </c>
      <c r="Q6270" s="1" t="s">
        <v>101</v>
      </c>
      <c r="R6270" s="1" t="s">
        <v>111</v>
      </c>
      <c r="S6270" s="1" t="s">
        <v>101</v>
      </c>
      <c r="U6270" s="1" t="s">
        <v>114</v>
      </c>
      <c r="Z6270" s="1" t="s">
        <v>115</v>
      </c>
    </row>
    <row r="6271" spans="1:37" ht="25.5">
      <c r="A6271" s="6">
        <v>43052.604052847222</v>
      </c>
      <c r="B6271" s="2">
        <v>43001</v>
      </c>
      <c r="C6271" s="1" t="s">
        <v>117</v>
      </c>
      <c r="D6271" s="1">
        <v>53672</v>
      </c>
      <c r="E6271" s="1" t="s">
        <v>6729</v>
      </c>
      <c r="F6271" s="1" t="s">
        <v>98</v>
      </c>
      <c r="G6271" s="1" t="s">
        <v>99</v>
      </c>
      <c r="H6271" s="1" t="s">
        <v>109</v>
      </c>
      <c r="J6271" s="1" t="s">
        <v>115</v>
      </c>
      <c r="K6271" s="1">
        <v>0.21</v>
      </c>
      <c r="L6271" s="1">
        <v>0.21</v>
      </c>
      <c r="M6271" s="1">
        <v>0.21</v>
      </c>
      <c r="N6271" s="1" t="s">
        <v>110</v>
      </c>
      <c r="O6271" s="1">
        <v>0.17</v>
      </c>
      <c r="P6271" s="1" t="s">
        <v>110</v>
      </c>
      <c r="Q6271" s="1" t="s">
        <v>101</v>
      </c>
      <c r="R6271" s="1" t="s">
        <v>122</v>
      </c>
      <c r="S6271" s="1" t="s">
        <v>112</v>
      </c>
      <c r="T6271" s="1" t="s">
        <v>113</v>
      </c>
      <c r="U6271" s="1" t="s">
        <v>114</v>
      </c>
      <c r="Z6271" s="1" t="s">
        <v>115</v>
      </c>
      <c r="AG6271" s="1">
        <v>43</v>
      </c>
    </row>
    <row r="6272" spans="1:37" ht="25.5">
      <c r="A6272" s="6">
        <v>43052.621916215277</v>
      </c>
      <c r="B6272" s="2">
        <v>43002</v>
      </c>
      <c r="C6272" s="1" t="s">
        <v>96</v>
      </c>
      <c r="D6272" s="1">
        <v>53672</v>
      </c>
      <c r="E6272" s="1" t="s">
        <v>6729</v>
      </c>
      <c r="F6272" s="1" t="s">
        <v>98</v>
      </c>
      <c r="G6272" s="1" t="s">
        <v>99</v>
      </c>
      <c r="H6272" s="1" t="s">
        <v>100</v>
      </c>
      <c r="L6272" s="1">
        <v>0.21</v>
      </c>
      <c r="M6272" s="1">
        <v>0.21</v>
      </c>
      <c r="N6272" s="1" t="s">
        <v>110</v>
      </c>
      <c r="Q6272" s="1" t="s">
        <v>101</v>
      </c>
      <c r="R6272" s="1" t="s">
        <v>111</v>
      </c>
      <c r="S6272" s="1" t="s">
        <v>112</v>
      </c>
      <c r="T6272" s="1" t="s">
        <v>113</v>
      </c>
      <c r="U6272" s="1" t="s">
        <v>114</v>
      </c>
      <c r="Z6272" s="1" t="s">
        <v>115</v>
      </c>
      <c r="AG6272" s="1">
        <v>43</v>
      </c>
    </row>
    <row r="6273" spans="1:33" ht="25.5">
      <c r="A6273" s="6">
        <v>43052.622344444448</v>
      </c>
      <c r="B6273" s="2">
        <v>43002</v>
      </c>
      <c r="C6273" s="1" t="s">
        <v>117</v>
      </c>
      <c r="D6273" s="1">
        <v>53672</v>
      </c>
      <c r="E6273" s="1" t="s">
        <v>6729</v>
      </c>
      <c r="F6273" s="1" t="s">
        <v>98</v>
      </c>
      <c r="G6273" s="1" t="s">
        <v>99</v>
      </c>
      <c r="H6273" s="1" t="s">
        <v>109</v>
      </c>
      <c r="K6273" s="1">
        <v>0.21</v>
      </c>
      <c r="L6273" s="1">
        <v>0.21</v>
      </c>
      <c r="M6273" s="1">
        <v>0.21</v>
      </c>
      <c r="N6273" s="1" t="s">
        <v>110</v>
      </c>
      <c r="O6273" s="1">
        <v>0.17</v>
      </c>
      <c r="P6273" s="1" t="s">
        <v>110</v>
      </c>
      <c r="Q6273" s="1" t="s">
        <v>101</v>
      </c>
      <c r="R6273" s="1" t="s">
        <v>111</v>
      </c>
      <c r="S6273" s="1" t="s">
        <v>112</v>
      </c>
      <c r="T6273" s="1" t="s">
        <v>113</v>
      </c>
      <c r="U6273" s="1" t="s">
        <v>114</v>
      </c>
      <c r="Z6273" s="1" t="s">
        <v>115</v>
      </c>
      <c r="AG6273" s="1">
        <v>43</v>
      </c>
    </row>
    <row r="6274" spans="1:33" ht="25.5">
      <c r="A6274" s="6">
        <v>43052.625269108801</v>
      </c>
      <c r="B6274" s="2">
        <v>43003</v>
      </c>
      <c r="C6274" s="1" t="s">
        <v>96</v>
      </c>
      <c r="D6274" s="1">
        <v>53672</v>
      </c>
      <c r="E6274" s="1" t="s">
        <v>6729</v>
      </c>
      <c r="F6274" s="1" t="s">
        <v>98</v>
      </c>
      <c r="G6274" s="1" t="s">
        <v>99</v>
      </c>
      <c r="H6274" s="1" t="s">
        <v>109</v>
      </c>
      <c r="L6274" s="1">
        <v>0.21</v>
      </c>
      <c r="M6274" s="1">
        <v>0.21</v>
      </c>
      <c r="N6274" s="1" t="s">
        <v>110</v>
      </c>
      <c r="Q6274" s="1" t="s">
        <v>101</v>
      </c>
      <c r="R6274" s="1" t="s">
        <v>111</v>
      </c>
      <c r="S6274" s="1" t="s">
        <v>112</v>
      </c>
      <c r="T6274" s="1" t="s">
        <v>113</v>
      </c>
      <c r="U6274" s="1" t="s">
        <v>114</v>
      </c>
      <c r="Z6274" s="1" t="s">
        <v>115</v>
      </c>
      <c r="AG6274" s="1">
        <v>43</v>
      </c>
    </row>
    <row r="6275" spans="1:33">
      <c r="A6275" s="6">
        <v>43052.626552881949</v>
      </c>
      <c r="B6275" s="2">
        <v>43003</v>
      </c>
      <c r="C6275" s="1" t="s">
        <v>117</v>
      </c>
      <c r="D6275" s="1">
        <v>53672</v>
      </c>
      <c r="E6275" s="1" t="s">
        <v>6729</v>
      </c>
      <c r="F6275" s="1" t="s">
        <v>98</v>
      </c>
      <c r="G6275" s="1" t="s">
        <v>99</v>
      </c>
      <c r="H6275" s="1" t="s">
        <v>109</v>
      </c>
      <c r="K6275" s="1">
        <v>0.21</v>
      </c>
      <c r="L6275" s="1">
        <v>0.21</v>
      </c>
      <c r="M6275" s="1">
        <v>0.21</v>
      </c>
      <c r="N6275" s="1" t="s">
        <v>110</v>
      </c>
      <c r="O6275" s="1">
        <v>0.17</v>
      </c>
      <c r="P6275" s="1" t="s">
        <v>110</v>
      </c>
      <c r="Q6275" s="1" t="s">
        <v>101</v>
      </c>
      <c r="R6275" s="1" t="s">
        <v>111</v>
      </c>
      <c r="S6275" s="1" t="s">
        <v>101</v>
      </c>
      <c r="T6275" s="1" t="s">
        <v>113</v>
      </c>
      <c r="U6275" s="1" t="s">
        <v>114</v>
      </c>
      <c r="Z6275" s="1" t="s">
        <v>115</v>
      </c>
      <c r="AD6275" s="1">
        <v>0.8</v>
      </c>
      <c r="AG6275" s="1">
        <v>43</v>
      </c>
    </row>
    <row r="6276" spans="1:33" ht="25.5">
      <c r="A6276" s="6">
        <v>43052.627116041665</v>
      </c>
      <c r="B6276" s="2">
        <v>43004</v>
      </c>
      <c r="C6276" s="1" t="s">
        <v>96</v>
      </c>
      <c r="D6276" s="1">
        <v>53672</v>
      </c>
      <c r="E6276" s="1" t="s">
        <v>6729</v>
      </c>
      <c r="F6276" s="1" t="s">
        <v>98</v>
      </c>
      <c r="G6276" s="1" t="s">
        <v>99</v>
      </c>
      <c r="H6276" s="1" t="s">
        <v>100</v>
      </c>
      <c r="L6276" s="1">
        <v>0.21</v>
      </c>
      <c r="M6276" s="1">
        <v>0.21</v>
      </c>
      <c r="N6276" s="1" t="s">
        <v>110</v>
      </c>
      <c r="Q6276" s="1" t="s">
        <v>101</v>
      </c>
      <c r="R6276" s="1" t="s">
        <v>122</v>
      </c>
      <c r="S6276" s="1" t="s">
        <v>112</v>
      </c>
      <c r="U6276" s="1" t="s">
        <v>193</v>
      </c>
      <c r="Z6276" s="1" t="s">
        <v>115</v>
      </c>
    </row>
    <row r="6277" spans="1:33" ht="25.5">
      <c r="A6277" s="6">
        <v>43052.627685995365</v>
      </c>
      <c r="B6277" s="2">
        <v>43004</v>
      </c>
      <c r="C6277" s="1" t="s">
        <v>117</v>
      </c>
      <c r="D6277" s="1">
        <v>53672</v>
      </c>
      <c r="E6277" s="1" t="s">
        <v>6729</v>
      </c>
      <c r="F6277" s="1" t="s">
        <v>98</v>
      </c>
      <c r="G6277" s="1" t="s">
        <v>99</v>
      </c>
      <c r="H6277" s="1" t="s">
        <v>109</v>
      </c>
      <c r="K6277" s="1">
        <v>0.21</v>
      </c>
      <c r="L6277" s="1">
        <v>0.21</v>
      </c>
      <c r="M6277" s="1">
        <v>0.21</v>
      </c>
      <c r="N6277" s="1" t="s">
        <v>110</v>
      </c>
      <c r="O6277" s="1">
        <v>0.17</v>
      </c>
      <c r="P6277" s="1" t="s">
        <v>110</v>
      </c>
      <c r="Q6277" s="1" t="s">
        <v>101</v>
      </c>
      <c r="R6277" s="1" t="s">
        <v>111</v>
      </c>
      <c r="S6277" s="1" t="s">
        <v>112</v>
      </c>
      <c r="T6277" s="1" t="s">
        <v>113</v>
      </c>
      <c r="U6277" s="1" t="s">
        <v>114</v>
      </c>
      <c r="Z6277" s="1" t="s">
        <v>115</v>
      </c>
      <c r="AD6277" s="1">
        <v>0.8</v>
      </c>
      <c r="AG6277" s="1">
        <v>43</v>
      </c>
    </row>
    <row r="6278" spans="1:33" ht="25.5">
      <c r="A6278" s="6">
        <v>43052.628137256943</v>
      </c>
      <c r="B6278" s="2">
        <v>43005</v>
      </c>
      <c r="C6278" s="1" t="s">
        <v>96</v>
      </c>
      <c r="D6278" s="1">
        <v>53672</v>
      </c>
      <c r="E6278" s="1" t="s">
        <v>6729</v>
      </c>
      <c r="F6278" s="1" t="s">
        <v>98</v>
      </c>
      <c r="G6278" s="1" t="s">
        <v>99</v>
      </c>
      <c r="H6278" s="1" t="s">
        <v>109</v>
      </c>
      <c r="L6278" s="1">
        <v>0.21</v>
      </c>
      <c r="M6278" s="1">
        <v>0.21</v>
      </c>
      <c r="N6278" s="1" t="s">
        <v>110</v>
      </c>
      <c r="Q6278" s="1" t="s">
        <v>101</v>
      </c>
      <c r="R6278" s="1" t="s">
        <v>111</v>
      </c>
      <c r="S6278" s="1" t="s">
        <v>112</v>
      </c>
      <c r="T6278" s="1" t="s">
        <v>113</v>
      </c>
      <c r="U6278" s="1" t="s">
        <v>114</v>
      </c>
      <c r="Z6278" s="1" t="s">
        <v>115</v>
      </c>
      <c r="AG6278" s="1">
        <v>43</v>
      </c>
    </row>
    <row r="6279" spans="1:33" ht="25.5">
      <c r="A6279" s="6">
        <v>43052.628595462964</v>
      </c>
      <c r="B6279" s="2">
        <v>43005</v>
      </c>
      <c r="C6279" s="1" t="s">
        <v>117</v>
      </c>
      <c r="D6279" s="1">
        <v>53672</v>
      </c>
      <c r="E6279" s="1" t="s">
        <v>6729</v>
      </c>
      <c r="F6279" s="1" t="s">
        <v>98</v>
      </c>
      <c r="G6279" s="1" t="s">
        <v>99</v>
      </c>
      <c r="H6279" s="1" t="s">
        <v>109</v>
      </c>
      <c r="K6279" s="1">
        <v>0.21</v>
      </c>
      <c r="L6279" s="1">
        <v>0.21</v>
      </c>
      <c r="M6279" s="1">
        <v>0.21</v>
      </c>
      <c r="N6279" s="1" t="s">
        <v>110</v>
      </c>
      <c r="O6279" s="1">
        <v>0.17</v>
      </c>
      <c r="P6279" s="1" t="s">
        <v>110</v>
      </c>
      <c r="Q6279" s="1" t="s">
        <v>101</v>
      </c>
      <c r="R6279" s="1" t="s">
        <v>111</v>
      </c>
      <c r="S6279" s="1" t="s">
        <v>112</v>
      </c>
      <c r="T6279" s="1" t="s">
        <v>113</v>
      </c>
      <c r="U6279" s="1" t="s">
        <v>114</v>
      </c>
      <c r="Z6279" s="1" t="s">
        <v>115</v>
      </c>
      <c r="AD6279" s="1">
        <v>0.8</v>
      </c>
      <c r="AG6279" s="1">
        <v>43</v>
      </c>
    </row>
    <row r="6280" spans="1:33" ht="25.5">
      <c r="A6280" s="6">
        <v>43052.629063807872</v>
      </c>
      <c r="B6280" s="2">
        <v>43006</v>
      </c>
      <c r="C6280" s="1" t="s">
        <v>96</v>
      </c>
      <c r="D6280" s="1">
        <v>53672</v>
      </c>
      <c r="E6280" s="1" t="s">
        <v>6729</v>
      </c>
      <c r="F6280" s="1" t="s">
        <v>98</v>
      </c>
      <c r="G6280" s="1" t="s">
        <v>99</v>
      </c>
      <c r="H6280" s="1" t="s">
        <v>109</v>
      </c>
      <c r="L6280" s="1">
        <v>0.21</v>
      </c>
      <c r="M6280" s="1">
        <v>0.21</v>
      </c>
      <c r="N6280" s="1" t="s">
        <v>110</v>
      </c>
      <c r="Q6280" s="1" t="s">
        <v>101</v>
      </c>
      <c r="R6280" s="1" t="s">
        <v>111</v>
      </c>
      <c r="S6280" s="1" t="s">
        <v>112</v>
      </c>
      <c r="T6280" s="1" t="s">
        <v>113</v>
      </c>
      <c r="U6280" s="1" t="s">
        <v>114</v>
      </c>
      <c r="Z6280" s="1" t="s">
        <v>115</v>
      </c>
      <c r="AG6280" s="1">
        <v>43</v>
      </c>
    </row>
    <row r="6281" spans="1:33" ht="25.5">
      <c r="A6281" s="6">
        <v>43052.629525787037</v>
      </c>
      <c r="B6281" s="2">
        <v>43006</v>
      </c>
      <c r="C6281" s="1" t="s">
        <v>117</v>
      </c>
      <c r="D6281" s="1">
        <v>53672</v>
      </c>
      <c r="E6281" s="1" t="s">
        <v>6729</v>
      </c>
      <c r="F6281" s="1" t="s">
        <v>98</v>
      </c>
      <c r="G6281" s="1" t="s">
        <v>99</v>
      </c>
      <c r="H6281" s="1" t="s">
        <v>109</v>
      </c>
      <c r="Q6281" s="1" t="s">
        <v>101</v>
      </c>
      <c r="R6281" s="1" t="s">
        <v>122</v>
      </c>
      <c r="S6281" s="1" t="s">
        <v>124</v>
      </c>
      <c r="U6281" s="1" t="s">
        <v>114</v>
      </c>
      <c r="Z6281" s="1" t="s">
        <v>115</v>
      </c>
      <c r="AF6281" s="1">
        <v>0.8</v>
      </c>
    </row>
    <row r="6282" spans="1:33" ht="25.5">
      <c r="A6282" s="6">
        <v>43052.630163263893</v>
      </c>
      <c r="B6282" s="2">
        <v>43007</v>
      </c>
      <c r="C6282" s="1" t="s">
        <v>96</v>
      </c>
      <c r="D6282" s="1">
        <v>53672</v>
      </c>
      <c r="E6282" s="1" t="s">
        <v>6729</v>
      </c>
      <c r="F6282" s="1" t="s">
        <v>98</v>
      </c>
      <c r="G6282" s="1" t="s">
        <v>99</v>
      </c>
      <c r="H6282" s="1" t="s">
        <v>109</v>
      </c>
      <c r="Q6282" s="1" t="s">
        <v>101</v>
      </c>
      <c r="R6282" s="1" t="s">
        <v>122</v>
      </c>
      <c r="S6282" s="1" t="s">
        <v>124</v>
      </c>
      <c r="U6282" s="1" t="s">
        <v>247</v>
      </c>
      <c r="Z6282" s="1" t="s">
        <v>33</v>
      </c>
    </row>
    <row r="6283" spans="1:33" ht="25.5">
      <c r="A6283" s="6">
        <v>43052.630750208336</v>
      </c>
      <c r="B6283" s="2">
        <v>43007</v>
      </c>
      <c r="C6283" s="1" t="s">
        <v>117</v>
      </c>
      <c r="D6283" s="1">
        <v>53672</v>
      </c>
      <c r="E6283" s="1" t="s">
        <v>6729</v>
      </c>
      <c r="F6283" s="1" t="s">
        <v>98</v>
      </c>
      <c r="G6283" s="1" t="s">
        <v>177</v>
      </c>
      <c r="H6283" s="1" t="s">
        <v>100</v>
      </c>
      <c r="Q6283" s="1" t="s">
        <v>101</v>
      </c>
      <c r="R6283" s="1" t="s">
        <v>122</v>
      </c>
      <c r="S6283" s="1" t="s">
        <v>101</v>
      </c>
      <c r="U6283" s="1" t="s">
        <v>193</v>
      </c>
      <c r="Z6283" s="1" t="s">
        <v>33</v>
      </c>
      <c r="AF6283" s="1">
        <v>0.8</v>
      </c>
    </row>
    <row r="6284" spans="1:33" ht="25.5">
      <c r="A6284" s="6">
        <v>43052.63116070602</v>
      </c>
      <c r="B6284" s="2">
        <v>43008</v>
      </c>
      <c r="C6284" s="1" t="s">
        <v>96</v>
      </c>
      <c r="D6284" s="1">
        <v>53672</v>
      </c>
      <c r="E6284" s="1" t="s">
        <v>6729</v>
      </c>
      <c r="F6284" s="1" t="s">
        <v>98</v>
      </c>
      <c r="G6284" s="1" t="s">
        <v>177</v>
      </c>
      <c r="H6284" s="1" t="s">
        <v>100</v>
      </c>
      <c r="Q6284" s="1" t="s">
        <v>101</v>
      </c>
      <c r="R6284" s="1" t="s">
        <v>102</v>
      </c>
      <c r="S6284" s="1" t="s">
        <v>124</v>
      </c>
      <c r="U6284" s="1" t="s">
        <v>193</v>
      </c>
      <c r="Z6284" s="1" t="s">
        <v>33</v>
      </c>
    </row>
    <row r="6285" spans="1:33" ht="25.5">
      <c r="A6285" s="6">
        <v>43052.631593634258</v>
      </c>
      <c r="B6285" s="2">
        <v>43008</v>
      </c>
      <c r="C6285" s="1" t="s">
        <v>117</v>
      </c>
      <c r="D6285" s="1">
        <v>53672</v>
      </c>
      <c r="E6285" s="1" t="s">
        <v>6729</v>
      </c>
      <c r="F6285" s="1" t="s">
        <v>98</v>
      </c>
      <c r="G6285" s="1" t="s">
        <v>99</v>
      </c>
      <c r="H6285" s="1" t="s">
        <v>100</v>
      </c>
      <c r="Q6285" s="1" t="s">
        <v>101</v>
      </c>
      <c r="R6285" s="1" t="s">
        <v>102</v>
      </c>
      <c r="S6285" s="1" t="s">
        <v>101</v>
      </c>
      <c r="U6285" s="1" t="s">
        <v>193</v>
      </c>
      <c r="Z6285" s="1" t="s">
        <v>33</v>
      </c>
      <c r="AF6285" s="1">
        <v>0.8</v>
      </c>
    </row>
    <row r="6286" spans="1:33" ht="25.5">
      <c r="A6286" s="6">
        <v>43052.632043182872</v>
      </c>
      <c r="B6286" s="2">
        <v>43009</v>
      </c>
      <c r="C6286" s="1" t="s">
        <v>96</v>
      </c>
      <c r="D6286" s="1">
        <v>53672</v>
      </c>
      <c r="E6286" s="1" t="s">
        <v>6729</v>
      </c>
      <c r="F6286" s="1" t="s">
        <v>98</v>
      </c>
      <c r="G6286" s="1" t="s">
        <v>177</v>
      </c>
      <c r="H6286" s="1" t="s">
        <v>100</v>
      </c>
      <c r="Q6286" s="1" t="s">
        <v>101</v>
      </c>
      <c r="R6286" s="1" t="s">
        <v>102</v>
      </c>
      <c r="S6286" s="1" t="s">
        <v>124</v>
      </c>
      <c r="U6286" s="1" t="s">
        <v>105</v>
      </c>
      <c r="Z6286" s="1" t="s">
        <v>33</v>
      </c>
    </row>
    <row r="6287" spans="1:33" ht="25.5">
      <c r="A6287" s="6">
        <v>43052.63242652778</v>
      </c>
      <c r="B6287" s="2">
        <v>43009</v>
      </c>
      <c r="C6287" s="1" t="s">
        <v>117</v>
      </c>
      <c r="D6287" s="1">
        <v>53672</v>
      </c>
      <c r="E6287" s="1" t="s">
        <v>6729</v>
      </c>
      <c r="F6287" s="1" t="s">
        <v>98</v>
      </c>
      <c r="G6287" s="1" t="s">
        <v>99</v>
      </c>
      <c r="H6287" s="1" t="s">
        <v>100</v>
      </c>
      <c r="Q6287" s="1" t="s">
        <v>101</v>
      </c>
      <c r="R6287" s="1" t="s">
        <v>102</v>
      </c>
      <c r="S6287" s="1" t="s">
        <v>101</v>
      </c>
      <c r="U6287" s="1" t="s">
        <v>105</v>
      </c>
      <c r="Z6287" s="1" t="s">
        <v>33</v>
      </c>
    </row>
    <row r="6288" spans="1:33" ht="25.5">
      <c r="A6288" s="6">
        <v>43052.632823993059</v>
      </c>
      <c r="B6288" s="2">
        <v>43010</v>
      </c>
      <c r="C6288" s="1" t="s">
        <v>96</v>
      </c>
      <c r="D6288" s="1">
        <v>53672</v>
      </c>
      <c r="E6288" s="1" t="s">
        <v>6729</v>
      </c>
      <c r="F6288" s="1" t="s">
        <v>98</v>
      </c>
      <c r="G6288" s="1" t="s">
        <v>99</v>
      </c>
      <c r="H6288" s="1" t="s">
        <v>100</v>
      </c>
      <c r="Q6288" s="1" t="s">
        <v>101</v>
      </c>
      <c r="R6288" s="1" t="s">
        <v>102</v>
      </c>
      <c r="S6288" s="1" t="s">
        <v>124</v>
      </c>
      <c r="U6288" s="1" t="s">
        <v>193</v>
      </c>
      <c r="Z6288" s="1" t="s">
        <v>33</v>
      </c>
    </row>
    <row r="6289" spans="1:39" ht="25.5">
      <c r="A6289" s="6">
        <v>43052.634557256941</v>
      </c>
      <c r="B6289" s="2">
        <v>43010</v>
      </c>
      <c r="C6289" s="1" t="s">
        <v>117</v>
      </c>
      <c r="D6289" s="1">
        <v>53672</v>
      </c>
      <c r="E6289" s="1" t="s">
        <v>6729</v>
      </c>
      <c r="F6289" s="1" t="s">
        <v>98</v>
      </c>
      <c r="G6289" s="1" t="s">
        <v>99</v>
      </c>
      <c r="H6289" s="1" t="s">
        <v>100</v>
      </c>
      <c r="K6289" s="1">
        <v>0.21</v>
      </c>
      <c r="O6289" s="1">
        <v>0.17</v>
      </c>
      <c r="P6289" s="1" t="s">
        <v>110</v>
      </c>
      <c r="Q6289" s="1" t="s">
        <v>101</v>
      </c>
      <c r="R6289" s="1" t="s">
        <v>122</v>
      </c>
      <c r="S6289" s="1" t="s">
        <v>101</v>
      </c>
      <c r="T6289" s="1" t="s">
        <v>192</v>
      </c>
      <c r="U6289" s="1" t="s">
        <v>114</v>
      </c>
      <c r="V6289" s="1">
        <v>39</v>
      </c>
      <c r="W6289" s="1">
        <v>103</v>
      </c>
      <c r="X6289" s="1">
        <v>5.6</v>
      </c>
      <c r="Z6289" s="1" t="s">
        <v>115</v>
      </c>
      <c r="AA6289" s="1">
        <v>0.17</v>
      </c>
      <c r="AG6289" s="1">
        <v>50</v>
      </c>
      <c r="AM6289" s="1">
        <v>9</v>
      </c>
    </row>
    <row r="6290" spans="1:39" ht="25.5">
      <c r="A6290" s="6">
        <v>43052.635568414349</v>
      </c>
      <c r="B6290" s="2">
        <v>43011</v>
      </c>
      <c r="C6290" s="1" t="s">
        <v>96</v>
      </c>
      <c r="D6290" s="1">
        <v>53672</v>
      </c>
      <c r="E6290" s="1" t="s">
        <v>6729</v>
      </c>
      <c r="F6290" s="1" t="s">
        <v>98</v>
      </c>
      <c r="G6290" s="1" t="s">
        <v>99</v>
      </c>
      <c r="H6290" s="1" t="s">
        <v>109</v>
      </c>
      <c r="Q6290" s="1" t="s">
        <v>101</v>
      </c>
      <c r="R6290" s="1" t="s">
        <v>111</v>
      </c>
      <c r="S6290" s="1" t="s">
        <v>101</v>
      </c>
      <c r="T6290" s="1" t="s">
        <v>104</v>
      </c>
      <c r="U6290" s="1" t="s">
        <v>114</v>
      </c>
      <c r="Z6290" s="1" t="s">
        <v>115</v>
      </c>
      <c r="AA6290" s="1">
        <v>0.17</v>
      </c>
      <c r="AM6290" s="1">
        <v>9</v>
      </c>
    </row>
    <row r="6291" spans="1:39" ht="25.5">
      <c r="A6291" s="6">
        <v>43052.636301990744</v>
      </c>
      <c r="B6291" s="2">
        <v>43011</v>
      </c>
      <c r="C6291" s="1" t="s">
        <v>117</v>
      </c>
      <c r="D6291" s="1">
        <v>53672</v>
      </c>
      <c r="E6291" s="1" t="s">
        <v>6729</v>
      </c>
      <c r="F6291" s="1" t="s">
        <v>98</v>
      </c>
      <c r="G6291" s="1" t="s">
        <v>99</v>
      </c>
      <c r="H6291" s="1" t="s">
        <v>109</v>
      </c>
      <c r="K6291" s="1">
        <v>0.21</v>
      </c>
      <c r="M6291" s="1">
        <v>0.21</v>
      </c>
      <c r="N6291" s="1" t="s">
        <v>110</v>
      </c>
      <c r="O6291" s="1">
        <v>0.17</v>
      </c>
      <c r="P6291" s="1" t="s">
        <v>110</v>
      </c>
      <c r="Q6291" s="1" t="s">
        <v>101</v>
      </c>
      <c r="R6291" s="1" t="s">
        <v>122</v>
      </c>
      <c r="S6291" s="1" t="s">
        <v>101</v>
      </c>
      <c r="T6291" s="1" t="s">
        <v>192</v>
      </c>
      <c r="U6291" s="1" t="s">
        <v>105</v>
      </c>
      <c r="Z6291" s="1" t="s">
        <v>115</v>
      </c>
      <c r="AA6291" s="1">
        <v>0.17</v>
      </c>
      <c r="AG6291" s="1">
        <v>50</v>
      </c>
      <c r="AM6291" s="1">
        <v>9</v>
      </c>
    </row>
    <row r="6292" spans="1:39" ht="25.5">
      <c r="A6292" s="6">
        <v>43052.637074108796</v>
      </c>
      <c r="B6292" s="2">
        <v>43012</v>
      </c>
      <c r="C6292" s="1" t="s">
        <v>96</v>
      </c>
      <c r="D6292" s="1">
        <v>53672</v>
      </c>
      <c r="E6292" s="1" t="s">
        <v>6729</v>
      </c>
      <c r="F6292" s="1" t="s">
        <v>98</v>
      </c>
      <c r="G6292" s="1" t="s">
        <v>99</v>
      </c>
      <c r="H6292" s="1" t="s">
        <v>109</v>
      </c>
      <c r="Q6292" s="1" t="s">
        <v>101</v>
      </c>
      <c r="R6292" s="1" t="s">
        <v>122</v>
      </c>
      <c r="S6292" s="1" t="s">
        <v>101</v>
      </c>
      <c r="T6292" s="1" t="s">
        <v>104</v>
      </c>
      <c r="U6292" s="1" t="s">
        <v>193</v>
      </c>
      <c r="Z6292" s="1" t="s">
        <v>115</v>
      </c>
      <c r="AA6292" s="1">
        <v>0.17</v>
      </c>
      <c r="AM6292" s="1">
        <v>9</v>
      </c>
    </row>
    <row r="6293" spans="1:39" ht="25.5">
      <c r="A6293" s="6">
        <v>43052.637773541668</v>
      </c>
      <c r="B6293" s="2">
        <v>43012</v>
      </c>
      <c r="C6293" s="1" t="s">
        <v>117</v>
      </c>
      <c r="D6293" s="1">
        <v>53672</v>
      </c>
      <c r="E6293" s="1" t="s">
        <v>6729</v>
      </c>
      <c r="F6293" s="1" t="s">
        <v>98</v>
      </c>
      <c r="G6293" s="1" t="s">
        <v>99</v>
      </c>
      <c r="H6293" s="1" t="s">
        <v>109</v>
      </c>
      <c r="K6293" s="1">
        <v>0.21</v>
      </c>
      <c r="O6293" s="1">
        <v>0.17</v>
      </c>
      <c r="P6293" s="1" t="s">
        <v>110</v>
      </c>
      <c r="Q6293" s="1" t="s">
        <v>101</v>
      </c>
      <c r="R6293" s="1" t="s">
        <v>102</v>
      </c>
      <c r="S6293" s="1" t="s">
        <v>101</v>
      </c>
      <c r="T6293" s="1" t="s">
        <v>192</v>
      </c>
      <c r="U6293" s="1" t="s">
        <v>193</v>
      </c>
      <c r="Z6293" s="1" t="s">
        <v>115</v>
      </c>
      <c r="AA6293" s="1">
        <v>0.17</v>
      </c>
      <c r="AG6293" s="1">
        <v>50</v>
      </c>
      <c r="AM6293" s="1">
        <v>9</v>
      </c>
    </row>
    <row r="6294" spans="1:39" ht="25.5">
      <c r="A6294" s="6">
        <v>43052.641834745373</v>
      </c>
      <c r="B6294" s="2">
        <v>43012</v>
      </c>
      <c r="C6294" s="1" t="s">
        <v>117</v>
      </c>
      <c r="D6294" s="1">
        <v>53672</v>
      </c>
      <c r="E6294" s="1" t="s">
        <v>6729</v>
      </c>
      <c r="F6294" s="1" t="s">
        <v>98</v>
      </c>
      <c r="G6294" s="1" t="s">
        <v>99</v>
      </c>
      <c r="H6294" s="1" t="s">
        <v>109</v>
      </c>
      <c r="K6294" s="1">
        <v>0.21</v>
      </c>
      <c r="L6294" s="1">
        <v>0.21</v>
      </c>
      <c r="M6294" s="1">
        <v>0.21</v>
      </c>
      <c r="N6294" s="1" t="s">
        <v>110</v>
      </c>
      <c r="O6294" s="1">
        <v>0.17</v>
      </c>
      <c r="P6294" s="1" t="s">
        <v>110</v>
      </c>
      <c r="Q6294" s="1" t="s">
        <v>101</v>
      </c>
      <c r="R6294" s="1" t="s">
        <v>122</v>
      </c>
      <c r="S6294" s="1" t="s">
        <v>112</v>
      </c>
      <c r="T6294" s="1" t="s">
        <v>113</v>
      </c>
      <c r="U6294" s="1" t="s">
        <v>141</v>
      </c>
      <c r="Z6294" s="1" t="s">
        <v>33</v>
      </c>
      <c r="AG6294" s="1">
        <v>50</v>
      </c>
      <c r="AL6294" s="1" t="s">
        <v>6732</v>
      </c>
    </row>
    <row r="6295" spans="1:39" ht="25.5">
      <c r="A6295" s="6">
        <v>43052.640725856487</v>
      </c>
      <c r="B6295" s="2">
        <v>43013</v>
      </c>
      <c r="C6295" s="1" t="s">
        <v>96</v>
      </c>
      <c r="D6295" s="1">
        <v>53672</v>
      </c>
      <c r="E6295" s="1" t="s">
        <v>6729</v>
      </c>
      <c r="F6295" s="1" t="s">
        <v>98</v>
      </c>
      <c r="G6295" s="1" t="s">
        <v>99</v>
      </c>
      <c r="H6295" s="1" t="s">
        <v>109</v>
      </c>
      <c r="L6295" s="1">
        <v>0.21</v>
      </c>
      <c r="Q6295" s="1" t="s">
        <v>101</v>
      </c>
      <c r="R6295" s="1" t="s">
        <v>102</v>
      </c>
      <c r="S6295" s="1" t="s">
        <v>101</v>
      </c>
      <c r="U6295" s="1" t="s">
        <v>141</v>
      </c>
      <c r="Z6295" s="1" t="s">
        <v>33</v>
      </c>
      <c r="AK6295" s="1" t="s">
        <v>2649</v>
      </c>
    </row>
    <row r="6296" spans="1:39" ht="25.5">
      <c r="A6296" s="6">
        <v>43052.642433275461</v>
      </c>
      <c r="B6296" s="2">
        <v>43014</v>
      </c>
      <c r="C6296" s="1" t="s">
        <v>96</v>
      </c>
      <c r="D6296" s="1">
        <v>53672</v>
      </c>
      <c r="E6296" s="1" t="s">
        <v>6729</v>
      </c>
      <c r="F6296" s="1" t="s">
        <v>98</v>
      </c>
      <c r="G6296" s="1" t="s">
        <v>99</v>
      </c>
      <c r="H6296" s="1" t="s">
        <v>109</v>
      </c>
      <c r="L6296" s="1">
        <v>0.21</v>
      </c>
      <c r="M6296" s="1">
        <v>0.21</v>
      </c>
      <c r="N6296" s="1" t="s">
        <v>110</v>
      </c>
      <c r="Q6296" s="1" t="s">
        <v>101</v>
      </c>
      <c r="R6296" s="1" t="s">
        <v>122</v>
      </c>
      <c r="S6296" s="1" t="s">
        <v>112</v>
      </c>
      <c r="T6296" s="1" t="s">
        <v>113</v>
      </c>
      <c r="U6296" s="1" t="s">
        <v>141</v>
      </c>
      <c r="Z6296" s="1" t="s">
        <v>33</v>
      </c>
      <c r="AG6296" s="1">
        <v>50</v>
      </c>
      <c r="AL6296" s="1" t="s">
        <v>4488</v>
      </c>
    </row>
    <row r="6297" spans="1:39" ht="25.5">
      <c r="A6297" s="6">
        <v>43052.643032766202</v>
      </c>
      <c r="B6297" s="2">
        <v>43014</v>
      </c>
      <c r="C6297" s="1" t="s">
        <v>117</v>
      </c>
      <c r="D6297" s="1">
        <v>53672</v>
      </c>
      <c r="E6297" s="1" t="s">
        <v>6729</v>
      </c>
      <c r="F6297" s="1" t="s">
        <v>98</v>
      </c>
      <c r="G6297" s="1" t="s">
        <v>99</v>
      </c>
      <c r="H6297" s="1" t="s">
        <v>109</v>
      </c>
      <c r="K6297" s="1">
        <v>0.21</v>
      </c>
      <c r="L6297" s="1">
        <v>0.21</v>
      </c>
      <c r="M6297" s="1">
        <v>0.21</v>
      </c>
      <c r="N6297" s="1" t="s">
        <v>110</v>
      </c>
      <c r="O6297" s="1">
        <v>0.17</v>
      </c>
      <c r="P6297" s="1" t="s">
        <v>110</v>
      </c>
      <c r="Q6297" s="1" t="s">
        <v>101</v>
      </c>
      <c r="R6297" s="1" t="s">
        <v>111</v>
      </c>
      <c r="S6297" s="1" t="s">
        <v>101</v>
      </c>
      <c r="T6297" s="1" t="s">
        <v>113</v>
      </c>
      <c r="U6297" s="1" t="s">
        <v>114</v>
      </c>
      <c r="Z6297" s="1" t="s">
        <v>115</v>
      </c>
      <c r="AG6297" s="1">
        <v>50</v>
      </c>
      <c r="AL6297" s="1" t="s">
        <v>6732</v>
      </c>
    </row>
    <row r="6298" spans="1:39">
      <c r="A6298" s="6">
        <v>43052.643577835654</v>
      </c>
      <c r="B6298" s="2">
        <v>43015</v>
      </c>
      <c r="C6298" s="1" t="s">
        <v>96</v>
      </c>
      <c r="D6298" s="1">
        <v>53672</v>
      </c>
      <c r="E6298" s="1" t="s">
        <v>6729</v>
      </c>
      <c r="F6298" s="1" t="s">
        <v>98</v>
      </c>
      <c r="G6298" s="1" t="s">
        <v>99</v>
      </c>
      <c r="H6298" s="1" t="s">
        <v>109</v>
      </c>
      <c r="L6298" s="1">
        <v>0.21</v>
      </c>
      <c r="M6298" s="1">
        <v>0.21</v>
      </c>
      <c r="N6298" s="1" t="s">
        <v>110</v>
      </c>
      <c r="Q6298" s="1" t="s">
        <v>101</v>
      </c>
      <c r="R6298" s="1" t="s">
        <v>111</v>
      </c>
      <c r="S6298" s="1" t="s">
        <v>124</v>
      </c>
      <c r="T6298" s="1" t="s">
        <v>113</v>
      </c>
      <c r="U6298" s="1" t="s">
        <v>114</v>
      </c>
      <c r="Z6298" s="1" t="s">
        <v>115</v>
      </c>
      <c r="AG6298" s="1">
        <v>50</v>
      </c>
      <c r="AK6298" s="1" t="s">
        <v>116</v>
      </c>
      <c r="AL6298" s="1" t="s">
        <v>4488</v>
      </c>
    </row>
    <row r="6299" spans="1:39" ht="25.5">
      <c r="A6299" s="6">
        <v>43024.576884745373</v>
      </c>
      <c r="B6299" s="2">
        <v>43003</v>
      </c>
      <c r="C6299" s="1" t="s">
        <v>117</v>
      </c>
      <c r="D6299" s="1">
        <v>53694</v>
      </c>
      <c r="E6299" s="1" t="s">
        <v>4871</v>
      </c>
      <c r="F6299" s="1" t="s">
        <v>98</v>
      </c>
      <c r="G6299" s="1" t="s">
        <v>99</v>
      </c>
      <c r="H6299" s="1" t="s">
        <v>100</v>
      </c>
      <c r="K6299" s="1">
        <v>0.35</v>
      </c>
      <c r="M6299" s="1">
        <v>0.35</v>
      </c>
      <c r="N6299" s="1" t="s">
        <v>110</v>
      </c>
      <c r="O6299" s="1">
        <v>0.28000000000000003</v>
      </c>
      <c r="Q6299" s="1" t="s">
        <v>101</v>
      </c>
      <c r="R6299" s="1" t="s">
        <v>102</v>
      </c>
      <c r="S6299" s="1" t="s">
        <v>101</v>
      </c>
      <c r="T6299" s="1" t="s">
        <v>113</v>
      </c>
      <c r="U6299" s="1" t="s">
        <v>247</v>
      </c>
      <c r="Z6299" s="1" t="s">
        <v>33</v>
      </c>
      <c r="AG6299" s="1">
        <v>75</v>
      </c>
      <c r="AL6299" s="1" t="s">
        <v>6734</v>
      </c>
    </row>
    <row r="6300" spans="1:39" ht="25.5">
      <c r="A6300" s="6">
        <v>43024.577538923608</v>
      </c>
      <c r="B6300" s="2">
        <v>43004</v>
      </c>
      <c r="C6300" s="1" t="s">
        <v>96</v>
      </c>
      <c r="D6300" s="1">
        <v>53694</v>
      </c>
      <c r="E6300" s="1" t="s">
        <v>4871</v>
      </c>
      <c r="F6300" s="1" t="s">
        <v>98</v>
      </c>
      <c r="G6300" s="1" t="s">
        <v>99</v>
      </c>
      <c r="H6300" s="1" t="s">
        <v>100</v>
      </c>
      <c r="M6300" s="1">
        <v>0.35</v>
      </c>
      <c r="N6300" s="1" t="s">
        <v>110</v>
      </c>
      <c r="Q6300" s="1" t="s">
        <v>101</v>
      </c>
      <c r="R6300" s="1" t="s">
        <v>102</v>
      </c>
      <c r="S6300" s="1" t="s">
        <v>133</v>
      </c>
      <c r="T6300" s="1" t="s">
        <v>113</v>
      </c>
      <c r="U6300" s="1" t="s">
        <v>247</v>
      </c>
      <c r="Z6300" s="1" t="s">
        <v>33</v>
      </c>
      <c r="AD6300" s="1">
        <v>1.4</v>
      </c>
      <c r="AG6300" s="1">
        <v>75</v>
      </c>
    </row>
    <row r="6301" spans="1:39" ht="25.5">
      <c r="A6301" s="6">
        <v>43024.578423587962</v>
      </c>
      <c r="B6301" s="2">
        <v>43004</v>
      </c>
      <c r="C6301" s="1" t="s">
        <v>117</v>
      </c>
      <c r="D6301" s="1">
        <v>53694</v>
      </c>
      <c r="E6301" s="1" t="s">
        <v>4871</v>
      </c>
      <c r="F6301" s="1" t="s">
        <v>98</v>
      </c>
      <c r="G6301" s="1" t="s">
        <v>99</v>
      </c>
      <c r="H6301" s="1" t="s">
        <v>100</v>
      </c>
      <c r="K6301" s="1">
        <v>0.35</v>
      </c>
      <c r="O6301" s="1">
        <v>0.28000000000000003</v>
      </c>
      <c r="P6301" s="1" t="s">
        <v>110</v>
      </c>
      <c r="Q6301" s="1" t="s">
        <v>121</v>
      </c>
      <c r="R6301" s="1" t="s">
        <v>102</v>
      </c>
      <c r="S6301" s="1" t="s">
        <v>133</v>
      </c>
      <c r="T6301" s="1" t="s">
        <v>192</v>
      </c>
      <c r="U6301" s="1" t="s">
        <v>247</v>
      </c>
      <c r="V6301" s="1">
        <v>36</v>
      </c>
      <c r="W6301" s="1">
        <v>86</v>
      </c>
      <c r="X6301" s="1">
        <v>5.3</v>
      </c>
      <c r="Z6301" s="1" t="s">
        <v>33</v>
      </c>
      <c r="AG6301" s="1">
        <v>75</v>
      </c>
      <c r="AI6301" s="1">
        <v>0.28000000000000003</v>
      </c>
      <c r="AJ6301" s="1" t="s">
        <v>110</v>
      </c>
      <c r="AL6301" s="1" t="s">
        <v>1027</v>
      </c>
      <c r="AM6301" s="1">
        <v>15</v>
      </c>
    </row>
    <row r="6302" spans="1:39" ht="25.5">
      <c r="A6302" s="6">
        <v>43024.579316238422</v>
      </c>
      <c r="B6302" s="2">
        <v>43005</v>
      </c>
      <c r="C6302" s="1" t="s">
        <v>96</v>
      </c>
      <c r="D6302" s="1">
        <v>53694</v>
      </c>
      <c r="E6302" s="1" t="s">
        <v>4871</v>
      </c>
      <c r="F6302" s="1" t="s">
        <v>98</v>
      </c>
      <c r="G6302" s="1" t="s">
        <v>99</v>
      </c>
      <c r="H6302" s="1" t="s">
        <v>100</v>
      </c>
      <c r="Q6302" s="1" t="s">
        <v>101</v>
      </c>
      <c r="R6302" s="1" t="s">
        <v>122</v>
      </c>
      <c r="S6302" s="1" t="s">
        <v>101</v>
      </c>
      <c r="T6302" s="1" t="s">
        <v>104</v>
      </c>
      <c r="U6302" s="1" t="s">
        <v>247</v>
      </c>
      <c r="Z6302" s="1" t="s">
        <v>33</v>
      </c>
      <c r="AD6302" s="1">
        <v>1.4</v>
      </c>
      <c r="AM6302" s="1">
        <v>15</v>
      </c>
    </row>
    <row r="6303" spans="1:39" ht="25.5">
      <c r="A6303" s="6">
        <v>43024.582512233799</v>
      </c>
      <c r="B6303" s="2">
        <v>43005</v>
      </c>
      <c r="C6303" s="1" t="s">
        <v>117</v>
      </c>
      <c r="D6303" s="1">
        <v>53694</v>
      </c>
      <c r="E6303" s="1" t="s">
        <v>4871</v>
      </c>
      <c r="F6303" s="1" t="s">
        <v>98</v>
      </c>
      <c r="G6303" s="1" t="s">
        <v>99</v>
      </c>
      <c r="H6303" s="1" t="s">
        <v>100</v>
      </c>
      <c r="K6303" s="1">
        <v>0.35</v>
      </c>
      <c r="O6303" s="1">
        <v>0.28000000000000003</v>
      </c>
      <c r="P6303" s="1" t="s">
        <v>110</v>
      </c>
      <c r="Q6303" s="1" t="s">
        <v>101</v>
      </c>
      <c r="R6303" s="1" t="s">
        <v>122</v>
      </c>
      <c r="S6303" s="1" t="s">
        <v>101</v>
      </c>
      <c r="T6303" s="1" t="s">
        <v>192</v>
      </c>
      <c r="U6303" s="1" t="s">
        <v>114</v>
      </c>
      <c r="Z6303" s="1" t="s">
        <v>33</v>
      </c>
      <c r="AG6303" s="1">
        <v>75</v>
      </c>
      <c r="AI6303" s="1">
        <v>0.28000000000000003</v>
      </c>
      <c r="AJ6303" s="1" t="s">
        <v>110</v>
      </c>
      <c r="AL6303" s="1" t="s">
        <v>797</v>
      </c>
      <c r="AM6303" s="1">
        <v>15</v>
      </c>
    </row>
    <row r="6304" spans="1:39" ht="25.5">
      <c r="A6304" s="6">
        <v>43024.583410787032</v>
      </c>
      <c r="B6304" s="2">
        <v>43006</v>
      </c>
      <c r="C6304" s="1" t="s">
        <v>96</v>
      </c>
      <c r="D6304" s="1">
        <v>53694</v>
      </c>
      <c r="E6304" s="1" t="s">
        <v>4871</v>
      </c>
      <c r="F6304" s="1" t="s">
        <v>98</v>
      </c>
      <c r="G6304" s="1" t="s">
        <v>99</v>
      </c>
      <c r="H6304" s="1" t="s">
        <v>109</v>
      </c>
      <c r="O6304" s="1">
        <v>0.28000000000000003</v>
      </c>
      <c r="P6304" s="1" t="s">
        <v>110</v>
      </c>
      <c r="Q6304" s="1" t="s">
        <v>101</v>
      </c>
      <c r="R6304" s="1" t="s">
        <v>111</v>
      </c>
      <c r="S6304" s="1" t="s">
        <v>101</v>
      </c>
      <c r="T6304" s="1" t="s">
        <v>104</v>
      </c>
      <c r="U6304" s="1" t="s">
        <v>114</v>
      </c>
      <c r="Z6304" s="1" t="s">
        <v>115</v>
      </c>
      <c r="AD6304" s="1">
        <v>1.4</v>
      </c>
      <c r="AL6304" s="1" t="s">
        <v>797</v>
      </c>
      <c r="AM6304" s="1">
        <v>15</v>
      </c>
    </row>
    <row r="6305" spans="1:41" ht="25.5">
      <c r="A6305" s="6">
        <v>43024.584396712962</v>
      </c>
      <c r="B6305" s="2">
        <v>43006</v>
      </c>
      <c r="C6305" s="1" t="s">
        <v>117</v>
      </c>
      <c r="D6305" s="1">
        <v>53694</v>
      </c>
      <c r="E6305" s="1" t="s">
        <v>4871</v>
      </c>
      <c r="F6305" s="1" t="s">
        <v>98</v>
      </c>
      <c r="G6305" s="1" t="s">
        <v>99</v>
      </c>
      <c r="H6305" s="1" t="s">
        <v>109</v>
      </c>
      <c r="K6305" s="1">
        <v>0.35</v>
      </c>
      <c r="O6305" s="1">
        <v>0.28000000000000003</v>
      </c>
      <c r="P6305" s="1" t="s">
        <v>110</v>
      </c>
      <c r="Q6305" s="1" t="s">
        <v>101</v>
      </c>
      <c r="R6305" s="1" t="s">
        <v>111</v>
      </c>
      <c r="S6305" s="1" t="s">
        <v>101</v>
      </c>
      <c r="T6305" s="1" t="s">
        <v>192</v>
      </c>
      <c r="U6305" s="1" t="s">
        <v>114</v>
      </c>
      <c r="Z6305" s="1" t="s">
        <v>115</v>
      </c>
      <c r="AG6305" s="1">
        <v>75</v>
      </c>
      <c r="AI6305" s="1">
        <v>0.28000000000000003</v>
      </c>
      <c r="AJ6305" s="1" t="s">
        <v>110</v>
      </c>
      <c r="AL6305" s="1" t="s">
        <v>797</v>
      </c>
      <c r="AM6305" s="1">
        <v>15</v>
      </c>
    </row>
    <row r="6306" spans="1:41" ht="25.5">
      <c r="A6306" s="6">
        <v>43024.584898715279</v>
      </c>
      <c r="B6306" s="2">
        <v>43007</v>
      </c>
      <c r="C6306" s="1" t="s">
        <v>96</v>
      </c>
      <c r="D6306" s="1">
        <v>53694</v>
      </c>
      <c r="E6306" s="1" t="s">
        <v>4871</v>
      </c>
      <c r="F6306" s="1" t="s">
        <v>98</v>
      </c>
      <c r="G6306" s="1" t="s">
        <v>99</v>
      </c>
      <c r="H6306" s="1" t="s">
        <v>109</v>
      </c>
      <c r="Q6306" s="1" t="s">
        <v>101</v>
      </c>
      <c r="R6306" s="1" t="s">
        <v>111</v>
      </c>
      <c r="S6306" s="1" t="s">
        <v>112</v>
      </c>
      <c r="T6306" s="1" t="s">
        <v>104</v>
      </c>
      <c r="U6306" s="1" t="s">
        <v>114</v>
      </c>
      <c r="V6306" s="1" t="s">
        <v>797</v>
      </c>
      <c r="Z6306" s="1" t="s">
        <v>33</v>
      </c>
      <c r="AM6306" s="1">
        <v>15</v>
      </c>
    </row>
    <row r="6307" spans="1:41" ht="25.5">
      <c r="A6307" s="6">
        <v>43024.585591053241</v>
      </c>
      <c r="B6307" s="2">
        <v>43007</v>
      </c>
      <c r="C6307" s="1" t="s">
        <v>117</v>
      </c>
      <c r="D6307" s="1">
        <v>53694</v>
      </c>
      <c r="E6307" s="1" t="s">
        <v>4871</v>
      </c>
      <c r="F6307" s="1" t="s">
        <v>98</v>
      </c>
      <c r="G6307" s="1" t="s">
        <v>99</v>
      </c>
      <c r="H6307" s="1" t="s">
        <v>109</v>
      </c>
      <c r="K6307" s="1">
        <v>0.35</v>
      </c>
      <c r="M6307" s="1">
        <v>0.35</v>
      </c>
      <c r="N6307" s="1" t="s">
        <v>110</v>
      </c>
      <c r="O6307" s="1">
        <v>0.28000000000000003</v>
      </c>
      <c r="P6307" s="1" t="s">
        <v>110</v>
      </c>
      <c r="Q6307" s="1" t="s">
        <v>101</v>
      </c>
      <c r="R6307" s="1" t="s">
        <v>111</v>
      </c>
      <c r="S6307" s="1" t="s">
        <v>112</v>
      </c>
      <c r="T6307" s="1" t="s">
        <v>113</v>
      </c>
      <c r="U6307" s="1" t="s">
        <v>114</v>
      </c>
      <c r="Z6307" s="1" t="s">
        <v>33</v>
      </c>
      <c r="AG6307" s="1">
        <v>75</v>
      </c>
      <c r="AI6307" s="1">
        <v>0.28000000000000003</v>
      </c>
      <c r="AJ6307" s="1" t="s">
        <v>110</v>
      </c>
      <c r="AL6307" s="1" t="s">
        <v>797</v>
      </c>
    </row>
    <row r="6308" spans="1:41">
      <c r="A6308" s="6">
        <v>43024.586175983801</v>
      </c>
      <c r="B6308" s="2">
        <v>43008</v>
      </c>
      <c r="C6308" s="1" t="s">
        <v>96</v>
      </c>
      <c r="D6308" s="1">
        <v>53694</v>
      </c>
      <c r="E6308" s="1" t="s">
        <v>4871</v>
      </c>
      <c r="F6308" s="1" t="s">
        <v>98</v>
      </c>
      <c r="G6308" s="1" t="s">
        <v>99</v>
      </c>
      <c r="H6308" s="1" t="s">
        <v>109</v>
      </c>
      <c r="M6308" s="1">
        <v>0.35</v>
      </c>
      <c r="N6308" s="1" t="s">
        <v>110</v>
      </c>
      <c r="Q6308" s="1" t="s">
        <v>101</v>
      </c>
      <c r="R6308" s="1" t="s">
        <v>111</v>
      </c>
      <c r="S6308" s="1" t="s">
        <v>101</v>
      </c>
      <c r="T6308" s="1" t="s">
        <v>113</v>
      </c>
      <c r="U6308" s="1" t="s">
        <v>114</v>
      </c>
      <c r="Z6308" s="1" t="s">
        <v>33</v>
      </c>
      <c r="AG6308" s="1">
        <v>75</v>
      </c>
      <c r="AK6308" s="1" t="s">
        <v>116</v>
      </c>
      <c r="AL6308" s="1" t="s">
        <v>797</v>
      </c>
    </row>
    <row r="6309" spans="1:41">
      <c r="A6309" s="6">
        <v>43024.58650719907</v>
      </c>
      <c r="B6309" s="2">
        <v>43008</v>
      </c>
      <c r="C6309" s="1" t="s">
        <v>117</v>
      </c>
      <c r="D6309" s="1">
        <v>53694</v>
      </c>
      <c r="E6309" s="1" t="s">
        <v>4871</v>
      </c>
      <c r="F6309" s="1" t="s">
        <v>98</v>
      </c>
      <c r="G6309" s="1" t="s">
        <v>99</v>
      </c>
      <c r="H6309" s="1" t="s">
        <v>109</v>
      </c>
      <c r="Q6309" s="1" t="s">
        <v>101</v>
      </c>
      <c r="R6309" s="1" t="s">
        <v>111</v>
      </c>
      <c r="S6309" s="1" t="s">
        <v>101</v>
      </c>
      <c r="U6309" s="1" t="s">
        <v>114</v>
      </c>
      <c r="Z6309" s="1" t="s">
        <v>115</v>
      </c>
    </row>
    <row r="6310" spans="1:41" ht="25.5">
      <c r="A6310" s="6">
        <v>43024.586775844902</v>
      </c>
      <c r="B6310" s="2">
        <v>43009</v>
      </c>
      <c r="C6310" s="1" t="s">
        <v>96</v>
      </c>
      <c r="D6310" s="1">
        <v>53694</v>
      </c>
      <c r="E6310" s="1" t="s">
        <v>4871</v>
      </c>
      <c r="F6310" s="1" t="s">
        <v>98</v>
      </c>
      <c r="G6310" s="1" t="s">
        <v>99</v>
      </c>
      <c r="H6310" s="1" t="s">
        <v>109</v>
      </c>
      <c r="Q6310" s="1" t="s">
        <v>101</v>
      </c>
      <c r="R6310" s="1" t="s">
        <v>111</v>
      </c>
      <c r="S6310" s="1" t="s">
        <v>112</v>
      </c>
      <c r="U6310" s="1" t="s">
        <v>114</v>
      </c>
      <c r="Z6310" s="1" t="s">
        <v>115</v>
      </c>
    </row>
    <row r="6311" spans="1:41" ht="38.25">
      <c r="A6311" s="6">
        <v>43024.548564178243</v>
      </c>
      <c r="B6311" s="2">
        <v>43003</v>
      </c>
      <c r="C6311" s="1" t="s">
        <v>117</v>
      </c>
      <c r="D6311" s="1">
        <v>53695</v>
      </c>
      <c r="E6311" s="1" t="s">
        <v>4941</v>
      </c>
      <c r="F6311" s="1" t="s">
        <v>98</v>
      </c>
      <c r="G6311" s="1" t="s">
        <v>177</v>
      </c>
      <c r="H6311" s="1" t="s">
        <v>100</v>
      </c>
      <c r="K6311" s="1">
        <v>0.42</v>
      </c>
      <c r="M6311" s="1">
        <v>0.42</v>
      </c>
      <c r="N6311" s="1" t="s">
        <v>110</v>
      </c>
      <c r="O6311" s="1">
        <v>0.34</v>
      </c>
      <c r="P6311" s="1" t="s">
        <v>110</v>
      </c>
      <c r="Q6311" s="1" t="s">
        <v>121</v>
      </c>
      <c r="R6311" s="1" t="s">
        <v>102</v>
      </c>
      <c r="S6311" s="1" t="s">
        <v>101</v>
      </c>
      <c r="T6311" s="1" t="s">
        <v>6739</v>
      </c>
      <c r="U6311" s="1" t="s">
        <v>247</v>
      </c>
      <c r="V6311" s="1">
        <v>35</v>
      </c>
      <c r="W6311" s="1">
        <v>135</v>
      </c>
      <c r="X6311" s="1">
        <v>5.5</v>
      </c>
      <c r="Z6311" s="1" t="s">
        <v>33</v>
      </c>
      <c r="AG6311" s="1">
        <v>85</v>
      </c>
      <c r="AL6311" s="1" t="s">
        <v>6740</v>
      </c>
      <c r="AM6311" s="1">
        <v>25</v>
      </c>
    </row>
    <row r="6312" spans="1:41" ht="25.5">
      <c r="A6312" s="6">
        <v>43024.549014027776</v>
      </c>
      <c r="B6312" s="2">
        <v>43004</v>
      </c>
      <c r="C6312" s="1" t="s">
        <v>96</v>
      </c>
      <c r="D6312" s="1">
        <v>53695</v>
      </c>
      <c r="E6312" s="1" t="s">
        <v>4941</v>
      </c>
      <c r="F6312" s="1" t="s">
        <v>98</v>
      </c>
      <c r="G6312" s="1" t="s">
        <v>99</v>
      </c>
      <c r="H6312" s="1" t="s">
        <v>100</v>
      </c>
      <c r="Q6312" s="1" t="s">
        <v>121</v>
      </c>
      <c r="R6312" s="1" t="s">
        <v>102</v>
      </c>
      <c r="S6312" s="1" t="s">
        <v>101</v>
      </c>
      <c r="T6312" s="1" t="s">
        <v>6741</v>
      </c>
      <c r="U6312" s="1" t="s">
        <v>247</v>
      </c>
      <c r="Z6312" s="1" t="s">
        <v>33</v>
      </c>
    </row>
    <row r="6313" spans="1:41" ht="38.25">
      <c r="A6313" s="6">
        <v>43024.550588530095</v>
      </c>
      <c r="B6313" s="2">
        <v>43004</v>
      </c>
      <c r="C6313" s="1" t="s">
        <v>117</v>
      </c>
      <c r="D6313" s="1">
        <v>53695</v>
      </c>
      <c r="E6313" s="1" t="s">
        <v>4941</v>
      </c>
      <c r="F6313" s="1" t="s">
        <v>98</v>
      </c>
      <c r="G6313" s="1" t="s">
        <v>177</v>
      </c>
      <c r="H6313" s="1" t="s">
        <v>100</v>
      </c>
      <c r="K6313" s="1">
        <v>0.42</v>
      </c>
      <c r="O6313" s="1">
        <v>0.34</v>
      </c>
      <c r="P6313" s="1" t="s">
        <v>110</v>
      </c>
      <c r="Q6313" s="1" t="s">
        <v>101</v>
      </c>
      <c r="R6313" s="1" t="s">
        <v>102</v>
      </c>
      <c r="S6313" s="1" t="s">
        <v>133</v>
      </c>
      <c r="T6313" s="1" t="s">
        <v>6739</v>
      </c>
      <c r="U6313" s="1" t="s">
        <v>247</v>
      </c>
      <c r="Z6313" s="1" t="s">
        <v>33</v>
      </c>
      <c r="AB6313" s="1">
        <v>120</v>
      </c>
      <c r="AG6313" s="1">
        <v>85</v>
      </c>
      <c r="AI6313" s="1">
        <v>0.34</v>
      </c>
      <c r="AJ6313" s="1" t="s">
        <v>110</v>
      </c>
      <c r="AL6313" s="1" t="s">
        <v>6742</v>
      </c>
      <c r="AM6313" s="1">
        <v>25</v>
      </c>
      <c r="AO6313" s="1">
        <v>40</v>
      </c>
    </row>
    <row r="6314" spans="1:41" ht="25.5">
      <c r="A6314" s="6">
        <v>43024.554563726851</v>
      </c>
      <c r="B6314" s="2">
        <v>43005</v>
      </c>
      <c r="C6314" s="1" t="s">
        <v>96</v>
      </c>
      <c r="D6314" s="1">
        <v>53695</v>
      </c>
      <c r="E6314" s="1" t="s">
        <v>4941</v>
      </c>
      <c r="F6314" s="1" t="s">
        <v>98</v>
      </c>
      <c r="G6314" s="1" t="s">
        <v>177</v>
      </c>
      <c r="H6314" s="1" t="s">
        <v>100</v>
      </c>
      <c r="Q6314" s="1" t="s">
        <v>101</v>
      </c>
      <c r="R6314" s="1" t="s">
        <v>102</v>
      </c>
      <c r="S6314" s="1" t="s">
        <v>133</v>
      </c>
      <c r="T6314" s="1" t="s">
        <v>6741</v>
      </c>
      <c r="U6314" s="1" t="s">
        <v>247</v>
      </c>
      <c r="V6314" s="1">
        <v>14</v>
      </c>
      <c r="W6314" s="1">
        <v>192</v>
      </c>
      <c r="X6314" s="1">
        <v>5.4</v>
      </c>
      <c r="Z6314" s="1" t="s">
        <v>33</v>
      </c>
      <c r="AB6314" s="1">
        <v>120</v>
      </c>
      <c r="AK6314" s="1" t="s">
        <v>6743</v>
      </c>
      <c r="AL6314" s="1" t="s">
        <v>6742</v>
      </c>
      <c r="AM6314" s="1">
        <v>25</v>
      </c>
      <c r="AO6314" s="1">
        <v>40</v>
      </c>
    </row>
    <row r="6315" spans="1:41" ht="38.25">
      <c r="A6315" s="6">
        <v>43024.558865833329</v>
      </c>
      <c r="B6315" s="2">
        <v>43005</v>
      </c>
      <c r="C6315" s="1" t="s">
        <v>117</v>
      </c>
      <c r="D6315" s="1">
        <v>53695</v>
      </c>
      <c r="E6315" s="1" t="s">
        <v>4941</v>
      </c>
      <c r="F6315" s="1" t="s">
        <v>98</v>
      </c>
      <c r="G6315" s="1" t="s">
        <v>99</v>
      </c>
      <c r="H6315" s="1" t="s">
        <v>100</v>
      </c>
      <c r="K6315" s="1">
        <v>0.42</v>
      </c>
      <c r="O6315" s="1">
        <v>0.34</v>
      </c>
      <c r="P6315" s="1" t="s">
        <v>110</v>
      </c>
      <c r="Q6315" s="1" t="s">
        <v>101</v>
      </c>
      <c r="R6315" s="1" t="s">
        <v>102</v>
      </c>
      <c r="S6315" s="1" t="s">
        <v>101</v>
      </c>
      <c r="T6315" s="1" t="s">
        <v>6739</v>
      </c>
      <c r="U6315" s="1" t="s">
        <v>247</v>
      </c>
      <c r="Z6315" s="1" t="s">
        <v>33</v>
      </c>
      <c r="AD6315" s="1">
        <v>1.7</v>
      </c>
      <c r="AG6315" s="1">
        <v>85</v>
      </c>
      <c r="AI6315" s="1">
        <v>0.34</v>
      </c>
      <c r="AJ6315" s="1" t="s">
        <v>110</v>
      </c>
      <c r="AL6315" s="1" t="s">
        <v>6745</v>
      </c>
      <c r="AM6315" s="1">
        <v>25</v>
      </c>
    </row>
    <row r="6316" spans="1:41" ht="38.25">
      <c r="A6316" s="6">
        <v>43024.560725636577</v>
      </c>
      <c r="B6316" s="2">
        <v>43006</v>
      </c>
      <c r="C6316" s="1" t="s">
        <v>96</v>
      </c>
      <c r="D6316" s="1">
        <v>53695</v>
      </c>
      <c r="E6316" s="1" t="s">
        <v>4941</v>
      </c>
      <c r="F6316" s="1" t="s">
        <v>303</v>
      </c>
      <c r="G6316" s="1" t="s">
        <v>177</v>
      </c>
      <c r="H6316" s="1" t="s">
        <v>100</v>
      </c>
      <c r="Q6316" s="1" t="s">
        <v>101</v>
      </c>
      <c r="R6316" s="1" t="s">
        <v>122</v>
      </c>
      <c r="S6316" s="1" t="s">
        <v>101</v>
      </c>
      <c r="T6316" s="1" t="s">
        <v>6741</v>
      </c>
      <c r="U6316" s="1" t="s">
        <v>141</v>
      </c>
      <c r="V6316" s="1">
        <v>10</v>
      </c>
      <c r="W6316" s="1">
        <v>250</v>
      </c>
      <c r="X6316" s="1">
        <v>4.4000000000000004</v>
      </c>
      <c r="Z6316" s="1" t="s">
        <v>33</v>
      </c>
      <c r="AK6316" s="1" t="s">
        <v>6747</v>
      </c>
      <c r="AL6316" s="1" t="s">
        <v>6745</v>
      </c>
      <c r="AM6316" s="1">
        <v>25</v>
      </c>
    </row>
    <row r="6317" spans="1:41" ht="38.25">
      <c r="A6317" s="6">
        <v>43024.562714664353</v>
      </c>
      <c r="B6317" s="2">
        <v>43006</v>
      </c>
      <c r="C6317" s="1" t="s">
        <v>117</v>
      </c>
      <c r="D6317" s="1">
        <v>53695</v>
      </c>
      <c r="E6317" s="1" t="s">
        <v>4941</v>
      </c>
      <c r="F6317" s="1" t="s">
        <v>98</v>
      </c>
      <c r="G6317" s="1" t="s">
        <v>99</v>
      </c>
      <c r="H6317" s="1" t="s">
        <v>100</v>
      </c>
      <c r="K6317" s="1">
        <v>0.42</v>
      </c>
      <c r="O6317" s="1">
        <v>0.34</v>
      </c>
      <c r="P6317" s="1" t="s">
        <v>110</v>
      </c>
      <c r="Q6317" s="1" t="s">
        <v>101</v>
      </c>
      <c r="R6317" s="1" t="s">
        <v>102</v>
      </c>
      <c r="S6317" s="1" t="s">
        <v>101</v>
      </c>
      <c r="T6317" s="1" t="s">
        <v>6739</v>
      </c>
      <c r="U6317" s="1" t="s">
        <v>141</v>
      </c>
      <c r="Z6317" s="1" t="s">
        <v>33</v>
      </c>
      <c r="AD6317" s="1">
        <v>1.7</v>
      </c>
      <c r="AG6317" s="1">
        <v>85</v>
      </c>
      <c r="AI6317" s="1">
        <v>0.34</v>
      </c>
      <c r="AJ6317" s="1" t="s">
        <v>110</v>
      </c>
      <c r="AL6317" s="1" t="s">
        <v>6748</v>
      </c>
      <c r="AM6317" s="1">
        <v>25</v>
      </c>
    </row>
    <row r="6318" spans="1:41" ht="25.5">
      <c r="A6318" s="6">
        <v>43024.563588124998</v>
      </c>
      <c r="B6318" s="2">
        <v>43007</v>
      </c>
      <c r="C6318" s="1" t="s">
        <v>96</v>
      </c>
      <c r="D6318" s="1">
        <v>53695</v>
      </c>
      <c r="E6318" s="1" t="s">
        <v>4941</v>
      </c>
      <c r="F6318" s="1" t="s">
        <v>98</v>
      </c>
      <c r="G6318" s="1" t="s">
        <v>99</v>
      </c>
      <c r="H6318" s="1" t="s">
        <v>109</v>
      </c>
      <c r="Q6318" s="1" t="s">
        <v>101</v>
      </c>
      <c r="R6318" s="1" t="s">
        <v>102</v>
      </c>
      <c r="S6318" s="1" t="s">
        <v>101</v>
      </c>
      <c r="T6318" s="1" t="s">
        <v>6741</v>
      </c>
      <c r="U6318" s="1" t="s">
        <v>141</v>
      </c>
      <c r="Z6318" s="1" t="s">
        <v>33</v>
      </c>
      <c r="AL6318" s="1" t="s">
        <v>6745</v>
      </c>
      <c r="AM6318" s="1">
        <v>25</v>
      </c>
    </row>
    <row r="6319" spans="1:41" ht="38.25">
      <c r="A6319" s="6">
        <v>43024.564391400461</v>
      </c>
      <c r="B6319" s="2">
        <v>43007</v>
      </c>
      <c r="C6319" s="1" t="s">
        <v>117</v>
      </c>
      <c r="D6319" s="1">
        <v>53695</v>
      </c>
      <c r="E6319" s="1" t="s">
        <v>4941</v>
      </c>
      <c r="F6319" s="1" t="s">
        <v>98</v>
      </c>
      <c r="G6319" s="1" t="s">
        <v>99</v>
      </c>
      <c r="H6319" s="1" t="s">
        <v>100</v>
      </c>
      <c r="K6319" s="1">
        <v>0.42</v>
      </c>
      <c r="O6319" s="1">
        <v>0.34</v>
      </c>
      <c r="P6319" s="1" t="s">
        <v>110</v>
      </c>
      <c r="Q6319" s="1" t="s">
        <v>101</v>
      </c>
      <c r="R6319" s="1" t="s">
        <v>122</v>
      </c>
      <c r="S6319" s="1" t="s">
        <v>101</v>
      </c>
      <c r="T6319" s="1" t="s">
        <v>6739</v>
      </c>
      <c r="U6319" s="1" t="s">
        <v>114</v>
      </c>
      <c r="Z6319" s="1" t="s">
        <v>33</v>
      </c>
      <c r="AD6319" s="1">
        <v>1.7</v>
      </c>
      <c r="AG6319" s="1">
        <v>85</v>
      </c>
      <c r="AI6319" s="1">
        <v>0.34</v>
      </c>
      <c r="AJ6319" s="1" t="s">
        <v>110</v>
      </c>
      <c r="AL6319" s="1" t="s">
        <v>6745</v>
      </c>
      <c r="AM6319" s="1">
        <v>25</v>
      </c>
    </row>
    <row r="6320" spans="1:41" ht="25.5">
      <c r="A6320" s="6">
        <v>43024.565499502314</v>
      </c>
      <c r="B6320" s="2">
        <v>43008</v>
      </c>
      <c r="C6320" s="1" t="s">
        <v>96</v>
      </c>
      <c r="D6320" s="1">
        <v>53695</v>
      </c>
      <c r="E6320" s="1" t="s">
        <v>4941</v>
      </c>
      <c r="F6320" s="1" t="s">
        <v>98</v>
      </c>
      <c r="G6320" s="1" t="s">
        <v>99</v>
      </c>
      <c r="H6320" s="1" t="s">
        <v>100</v>
      </c>
      <c r="Q6320" s="1" t="s">
        <v>121</v>
      </c>
      <c r="R6320" s="1" t="s">
        <v>102</v>
      </c>
      <c r="S6320" s="1" t="s">
        <v>101</v>
      </c>
      <c r="T6320" s="1" t="s">
        <v>6741</v>
      </c>
      <c r="U6320" s="1" t="s">
        <v>141</v>
      </c>
      <c r="Z6320" s="1" t="s">
        <v>115</v>
      </c>
      <c r="AL6320" s="1" t="s">
        <v>6745</v>
      </c>
      <c r="AM6320" s="1">
        <v>25</v>
      </c>
    </row>
    <row r="6321" spans="1:39" ht="25.5">
      <c r="A6321" s="6">
        <v>43024.566129791667</v>
      </c>
      <c r="B6321" s="2">
        <v>43008</v>
      </c>
      <c r="C6321" s="1" t="s">
        <v>117</v>
      </c>
      <c r="D6321" s="1">
        <v>53695</v>
      </c>
      <c r="E6321" s="1" t="s">
        <v>4941</v>
      </c>
      <c r="F6321" s="1" t="s">
        <v>98</v>
      </c>
      <c r="G6321" s="1" t="s">
        <v>99</v>
      </c>
      <c r="H6321" s="1" t="s">
        <v>100</v>
      </c>
      <c r="Q6321" s="1" t="s">
        <v>101</v>
      </c>
      <c r="R6321" s="1" t="s">
        <v>122</v>
      </c>
      <c r="S6321" s="1" t="s">
        <v>101</v>
      </c>
      <c r="T6321" s="1" t="s">
        <v>6741</v>
      </c>
      <c r="U6321" s="1" t="s">
        <v>114</v>
      </c>
      <c r="Z6321" s="1" t="s">
        <v>115</v>
      </c>
      <c r="AL6321" s="1" t="s">
        <v>6749</v>
      </c>
      <c r="AM6321" s="1">
        <v>25</v>
      </c>
    </row>
    <row r="6322" spans="1:39" ht="25.5">
      <c r="A6322" s="6">
        <v>43024.572971018519</v>
      </c>
      <c r="B6322" s="2">
        <v>43009</v>
      </c>
      <c r="C6322" s="1" t="s">
        <v>96</v>
      </c>
      <c r="D6322" s="1">
        <v>53695</v>
      </c>
      <c r="E6322" s="1" t="s">
        <v>4941</v>
      </c>
      <c r="F6322" s="1" t="s">
        <v>98</v>
      </c>
      <c r="G6322" s="1" t="s">
        <v>99</v>
      </c>
      <c r="H6322" s="1" t="s">
        <v>109</v>
      </c>
      <c r="Q6322" s="1" t="s">
        <v>101</v>
      </c>
      <c r="R6322" s="1" t="s">
        <v>111</v>
      </c>
      <c r="S6322" s="1" t="s">
        <v>112</v>
      </c>
      <c r="T6322" s="1" t="s">
        <v>6214</v>
      </c>
      <c r="U6322" s="1" t="s">
        <v>114</v>
      </c>
      <c r="Z6322" s="1" t="s">
        <v>115</v>
      </c>
      <c r="AK6322" s="1" t="s">
        <v>6750</v>
      </c>
      <c r="AM6322" s="1">
        <v>25</v>
      </c>
    </row>
    <row r="6323" spans="1:39" ht="25.5">
      <c r="A6323" s="6">
        <v>43024.573762546293</v>
      </c>
      <c r="B6323" s="2">
        <v>43009</v>
      </c>
      <c r="C6323" s="1" t="s">
        <v>117</v>
      </c>
      <c r="D6323" s="1">
        <v>53695</v>
      </c>
      <c r="E6323" s="1" t="s">
        <v>4941</v>
      </c>
      <c r="F6323" s="1" t="s">
        <v>98</v>
      </c>
      <c r="G6323" s="1" t="s">
        <v>99</v>
      </c>
      <c r="H6323" s="1" t="s">
        <v>109</v>
      </c>
      <c r="K6323" s="1">
        <v>0.42</v>
      </c>
      <c r="O6323" s="1">
        <v>0.34</v>
      </c>
      <c r="P6323" s="1" t="s">
        <v>110</v>
      </c>
      <c r="Q6323" s="1" t="s">
        <v>101</v>
      </c>
      <c r="R6323" s="1" t="s">
        <v>111</v>
      </c>
      <c r="S6323" s="1" t="s">
        <v>112</v>
      </c>
      <c r="T6323" s="1" t="s">
        <v>192</v>
      </c>
      <c r="U6323" s="1" t="s">
        <v>114</v>
      </c>
      <c r="Z6323" s="1" t="s">
        <v>115</v>
      </c>
      <c r="AG6323" s="1">
        <v>85</v>
      </c>
      <c r="AM6323" s="1">
        <v>15</v>
      </c>
    </row>
    <row r="6324" spans="1:39" ht="25.5">
      <c r="A6324" s="6">
        <v>43024.574329062496</v>
      </c>
      <c r="B6324" s="2">
        <v>43010</v>
      </c>
      <c r="C6324" s="1" t="s">
        <v>96</v>
      </c>
      <c r="D6324" s="1">
        <v>53695</v>
      </c>
      <c r="E6324" s="1" t="s">
        <v>4941</v>
      </c>
      <c r="F6324" s="1" t="s">
        <v>98</v>
      </c>
      <c r="G6324" s="1" t="s">
        <v>99</v>
      </c>
      <c r="H6324" s="1" t="s">
        <v>109</v>
      </c>
      <c r="Q6324" s="1" t="s">
        <v>101</v>
      </c>
      <c r="R6324" s="1" t="s">
        <v>122</v>
      </c>
      <c r="S6324" s="1" t="s">
        <v>112</v>
      </c>
      <c r="T6324" s="1" t="s">
        <v>6214</v>
      </c>
      <c r="U6324" s="1" t="s">
        <v>114</v>
      </c>
      <c r="V6324" s="1">
        <v>20</v>
      </c>
      <c r="W6324" s="1">
        <v>159</v>
      </c>
      <c r="X6324" s="1">
        <v>4.8</v>
      </c>
      <c r="Z6324" s="1" t="s">
        <v>115</v>
      </c>
      <c r="AK6324" s="1" t="s">
        <v>116</v>
      </c>
      <c r="AM6324" s="1">
        <v>15</v>
      </c>
    </row>
    <row r="6325" spans="1:39" ht="25.5">
      <c r="A6325" s="6">
        <v>43023.66902321759</v>
      </c>
      <c r="B6325" s="2">
        <v>43003</v>
      </c>
      <c r="C6325" s="1" t="s">
        <v>96</v>
      </c>
      <c r="D6325" s="1">
        <v>53696</v>
      </c>
      <c r="E6325" s="1" t="s">
        <v>4913</v>
      </c>
      <c r="F6325" s="1" t="s">
        <v>98</v>
      </c>
      <c r="G6325" s="1" t="s">
        <v>177</v>
      </c>
      <c r="H6325" s="1" t="s">
        <v>207</v>
      </c>
      <c r="K6325" s="1">
        <v>0.53</v>
      </c>
      <c r="M6325" s="1">
        <v>0.53</v>
      </c>
      <c r="N6325" s="1" t="s">
        <v>110</v>
      </c>
      <c r="O6325" s="1">
        <v>0.42</v>
      </c>
      <c r="P6325" s="1" t="s">
        <v>110</v>
      </c>
      <c r="Q6325" s="1" t="s">
        <v>101</v>
      </c>
      <c r="R6325" s="1" t="s">
        <v>102</v>
      </c>
      <c r="S6325" s="1" t="s">
        <v>101</v>
      </c>
      <c r="T6325" s="1" t="s">
        <v>6215</v>
      </c>
      <c r="U6325" s="1" t="s">
        <v>114</v>
      </c>
      <c r="V6325" s="1">
        <v>37</v>
      </c>
      <c r="W6325" s="1">
        <v>86</v>
      </c>
      <c r="X6325" s="1">
        <v>7.8</v>
      </c>
      <c r="Z6325" s="1" t="s">
        <v>33</v>
      </c>
      <c r="AG6325" s="1">
        <v>200</v>
      </c>
      <c r="AL6325" s="1" t="s">
        <v>6751</v>
      </c>
      <c r="AM6325" s="1">
        <v>30</v>
      </c>
    </row>
    <row r="6326" spans="1:39" ht="25.5">
      <c r="A6326" s="6">
        <v>43023.670376111113</v>
      </c>
      <c r="B6326" s="2">
        <v>43003</v>
      </c>
      <c r="C6326" s="1" t="s">
        <v>117</v>
      </c>
      <c r="D6326" s="1">
        <v>53696</v>
      </c>
      <c r="E6326" s="1" t="s">
        <v>4913</v>
      </c>
      <c r="F6326" s="1" t="s">
        <v>98</v>
      </c>
      <c r="G6326" s="1" t="s">
        <v>99</v>
      </c>
      <c r="H6326" s="1" t="s">
        <v>100</v>
      </c>
      <c r="Q6326" s="1" t="s">
        <v>101</v>
      </c>
      <c r="R6326" s="1" t="s">
        <v>102</v>
      </c>
      <c r="S6326" s="1" t="s">
        <v>133</v>
      </c>
      <c r="T6326" s="1" t="s">
        <v>6214</v>
      </c>
      <c r="U6326" s="1" t="s">
        <v>247</v>
      </c>
      <c r="Z6326" s="1" t="s">
        <v>33</v>
      </c>
      <c r="AD6326" s="1">
        <v>2.1</v>
      </c>
      <c r="AM6326" s="1">
        <v>30</v>
      </c>
    </row>
    <row r="6327" spans="1:39" ht="25.5">
      <c r="A6327" s="6">
        <v>43023.671528842591</v>
      </c>
      <c r="B6327" s="2">
        <v>43004</v>
      </c>
      <c r="C6327" s="1" t="s">
        <v>96</v>
      </c>
      <c r="D6327" s="1">
        <v>53696</v>
      </c>
      <c r="E6327" s="1" t="s">
        <v>4913</v>
      </c>
      <c r="F6327" s="1" t="s">
        <v>98</v>
      </c>
      <c r="G6327" s="1" t="s">
        <v>99</v>
      </c>
      <c r="H6327" s="1" t="s">
        <v>100</v>
      </c>
      <c r="K6327" s="1">
        <v>0.53</v>
      </c>
      <c r="O6327" s="1">
        <v>0.42</v>
      </c>
      <c r="P6327" s="1" t="s">
        <v>110</v>
      </c>
      <c r="Q6327" s="1" t="s">
        <v>101</v>
      </c>
      <c r="R6327" s="1" t="s">
        <v>102</v>
      </c>
      <c r="S6327" s="1" t="s">
        <v>101</v>
      </c>
      <c r="T6327" s="1" t="s">
        <v>6215</v>
      </c>
      <c r="U6327" s="1" t="s">
        <v>247</v>
      </c>
      <c r="Y6327" s="1">
        <v>99.9</v>
      </c>
      <c r="Z6327" s="1" t="s">
        <v>115</v>
      </c>
      <c r="AG6327" s="1">
        <v>200</v>
      </c>
      <c r="AM6327" s="1">
        <v>30</v>
      </c>
    </row>
    <row r="6328" spans="1:39" ht="25.5">
      <c r="A6328" s="6">
        <v>43023.673408923612</v>
      </c>
      <c r="B6328" s="2">
        <v>43004</v>
      </c>
      <c r="C6328" s="1" t="s">
        <v>117</v>
      </c>
      <c r="D6328" s="1">
        <v>53696</v>
      </c>
      <c r="E6328" s="1" t="s">
        <v>4913</v>
      </c>
      <c r="F6328" s="1" t="s">
        <v>98</v>
      </c>
      <c r="G6328" s="1" t="s">
        <v>99</v>
      </c>
      <c r="H6328" s="1" t="s">
        <v>100</v>
      </c>
      <c r="Q6328" s="1" t="s">
        <v>101</v>
      </c>
      <c r="R6328" s="1" t="s">
        <v>102</v>
      </c>
      <c r="S6328" s="1" t="s">
        <v>133</v>
      </c>
      <c r="T6328" s="1" t="s">
        <v>6214</v>
      </c>
      <c r="U6328" s="1" t="s">
        <v>247</v>
      </c>
      <c r="Z6328" s="1" t="s">
        <v>33</v>
      </c>
      <c r="AD6328" s="1">
        <v>2.1</v>
      </c>
      <c r="AI6328" s="1">
        <v>0.42</v>
      </c>
      <c r="AJ6328" s="1" t="s">
        <v>110</v>
      </c>
      <c r="AL6328" s="1" t="s">
        <v>461</v>
      </c>
      <c r="AM6328" s="1">
        <v>36</v>
      </c>
    </row>
    <row r="6329" spans="1:39" ht="25.5">
      <c r="A6329" s="6">
        <v>43023.674606006942</v>
      </c>
      <c r="B6329" s="2">
        <v>43005</v>
      </c>
      <c r="C6329" s="1" t="s">
        <v>96</v>
      </c>
      <c r="D6329" s="1">
        <v>53696</v>
      </c>
      <c r="E6329" s="1" t="s">
        <v>4913</v>
      </c>
      <c r="F6329" s="1" t="s">
        <v>98</v>
      </c>
      <c r="G6329" s="1" t="s">
        <v>99</v>
      </c>
      <c r="H6329" s="1" t="s">
        <v>100</v>
      </c>
      <c r="K6329" s="1">
        <v>0.53</v>
      </c>
      <c r="O6329" s="1">
        <v>0.42</v>
      </c>
      <c r="P6329" s="1" t="s">
        <v>110</v>
      </c>
      <c r="Q6329" s="1" t="s">
        <v>101</v>
      </c>
      <c r="R6329" s="1" t="s">
        <v>102</v>
      </c>
      <c r="S6329" s="1" t="s">
        <v>101</v>
      </c>
      <c r="T6329" s="1" t="s">
        <v>6215</v>
      </c>
      <c r="U6329" s="1" t="s">
        <v>247</v>
      </c>
      <c r="Z6329" s="1" t="s">
        <v>33</v>
      </c>
      <c r="AG6329" s="1">
        <v>200</v>
      </c>
      <c r="AL6329" s="1" t="s">
        <v>461</v>
      </c>
      <c r="AM6329" s="1">
        <v>36</v>
      </c>
    </row>
    <row r="6330" spans="1:39" ht="25.5">
      <c r="A6330" s="6">
        <v>43023.67555388889</v>
      </c>
      <c r="B6330" s="2">
        <v>43005</v>
      </c>
      <c r="C6330" s="1" t="s">
        <v>117</v>
      </c>
      <c r="D6330" s="1">
        <v>53696</v>
      </c>
      <c r="E6330" s="1" t="s">
        <v>4913</v>
      </c>
      <c r="F6330" s="1" t="s">
        <v>98</v>
      </c>
      <c r="G6330" s="1" t="s">
        <v>99</v>
      </c>
      <c r="H6330" s="1" t="s">
        <v>100</v>
      </c>
      <c r="Q6330" s="1" t="s">
        <v>101</v>
      </c>
      <c r="R6330" s="1" t="s">
        <v>102</v>
      </c>
      <c r="S6330" s="1" t="s">
        <v>101</v>
      </c>
      <c r="T6330" s="1" t="s">
        <v>6214</v>
      </c>
      <c r="U6330" s="1" t="s">
        <v>247</v>
      </c>
      <c r="Z6330" s="1" t="s">
        <v>33</v>
      </c>
      <c r="AI6330" s="1">
        <v>0.42</v>
      </c>
      <c r="AJ6330" s="1" t="s">
        <v>110</v>
      </c>
      <c r="AL6330" s="1" t="s">
        <v>461</v>
      </c>
      <c r="AM6330" s="1">
        <v>36</v>
      </c>
    </row>
    <row r="6331" spans="1:39" ht="25.5">
      <c r="A6331" s="6">
        <v>43023.676333356481</v>
      </c>
      <c r="B6331" s="2">
        <v>43006</v>
      </c>
      <c r="C6331" s="1" t="s">
        <v>96</v>
      </c>
      <c r="D6331" s="1">
        <v>53696</v>
      </c>
      <c r="E6331" s="1" t="s">
        <v>4913</v>
      </c>
      <c r="F6331" s="1" t="s">
        <v>98</v>
      </c>
      <c r="G6331" s="1" t="s">
        <v>99</v>
      </c>
      <c r="H6331" s="1" t="s">
        <v>100</v>
      </c>
      <c r="K6331" s="1">
        <v>0.53</v>
      </c>
      <c r="O6331" s="1">
        <v>0.42</v>
      </c>
      <c r="P6331" s="1" t="s">
        <v>110</v>
      </c>
      <c r="Q6331" s="1" t="s">
        <v>101</v>
      </c>
      <c r="R6331" s="1" t="s">
        <v>122</v>
      </c>
      <c r="S6331" s="1" t="s">
        <v>101</v>
      </c>
      <c r="T6331" s="1" t="s">
        <v>6215</v>
      </c>
      <c r="U6331" s="1" t="s">
        <v>114</v>
      </c>
      <c r="Z6331" s="1" t="s">
        <v>33</v>
      </c>
      <c r="AG6331" s="1">
        <v>200</v>
      </c>
      <c r="AL6331" s="1" t="s">
        <v>461</v>
      </c>
      <c r="AM6331" s="1">
        <v>36</v>
      </c>
    </row>
    <row r="6332" spans="1:39" ht="25.5">
      <c r="A6332" s="6">
        <v>43023.67734451389</v>
      </c>
      <c r="B6332" s="2">
        <v>43006</v>
      </c>
      <c r="C6332" s="1" t="s">
        <v>117</v>
      </c>
      <c r="D6332" s="1">
        <v>53696</v>
      </c>
      <c r="E6332" s="1" t="s">
        <v>4913</v>
      </c>
      <c r="F6332" s="1" t="s">
        <v>98</v>
      </c>
      <c r="G6332" s="1" t="s">
        <v>99</v>
      </c>
      <c r="H6332" s="1" t="s">
        <v>100</v>
      </c>
      <c r="Q6332" s="1" t="s">
        <v>101</v>
      </c>
      <c r="R6332" s="1" t="s">
        <v>122</v>
      </c>
      <c r="S6332" s="1" t="s">
        <v>101</v>
      </c>
      <c r="T6332" s="1" t="s">
        <v>6214</v>
      </c>
      <c r="U6332" s="1" t="s">
        <v>247</v>
      </c>
      <c r="Z6332" s="1" t="s">
        <v>33</v>
      </c>
      <c r="AI6332" s="1">
        <v>0.42</v>
      </c>
      <c r="AJ6332" s="1" t="s">
        <v>110</v>
      </c>
      <c r="AL6332" s="1" t="s">
        <v>461</v>
      </c>
      <c r="AM6332" s="1">
        <v>36</v>
      </c>
    </row>
    <row r="6333" spans="1:39" ht="25.5">
      <c r="A6333" s="6">
        <v>43023.678057002311</v>
      </c>
      <c r="B6333" s="2">
        <v>43007</v>
      </c>
      <c r="C6333" s="1" t="s">
        <v>96</v>
      </c>
      <c r="D6333" s="1">
        <v>53696</v>
      </c>
      <c r="E6333" s="1" t="s">
        <v>4913</v>
      </c>
      <c r="F6333" s="1" t="s">
        <v>98</v>
      </c>
      <c r="G6333" s="1" t="s">
        <v>99</v>
      </c>
      <c r="H6333" s="1" t="s">
        <v>100</v>
      </c>
      <c r="K6333" s="1">
        <v>0.53</v>
      </c>
      <c r="O6333" s="1">
        <v>0.42</v>
      </c>
      <c r="P6333" s="1" t="s">
        <v>110</v>
      </c>
      <c r="Q6333" s="1" t="s">
        <v>101</v>
      </c>
      <c r="R6333" s="1" t="s">
        <v>122</v>
      </c>
      <c r="S6333" s="1" t="s">
        <v>101</v>
      </c>
      <c r="T6333" s="1" t="s">
        <v>6215</v>
      </c>
      <c r="U6333" s="1" t="s">
        <v>114</v>
      </c>
      <c r="Z6333" s="1" t="s">
        <v>33</v>
      </c>
      <c r="AG6333" s="1">
        <v>200</v>
      </c>
      <c r="AL6333" s="1" t="s">
        <v>461</v>
      </c>
      <c r="AM6333" s="1">
        <v>36</v>
      </c>
    </row>
    <row r="6334" spans="1:39">
      <c r="A6334" s="6">
        <v>43023.678754525463</v>
      </c>
      <c r="B6334" s="2">
        <v>43007</v>
      </c>
      <c r="C6334" s="1" t="s">
        <v>117</v>
      </c>
      <c r="D6334" s="1">
        <v>53696</v>
      </c>
      <c r="E6334" s="1" t="s">
        <v>4913</v>
      </c>
      <c r="F6334" s="1" t="s">
        <v>98</v>
      </c>
      <c r="G6334" s="1" t="s">
        <v>99</v>
      </c>
      <c r="H6334" s="1" t="s">
        <v>109</v>
      </c>
      <c r="M6334" s="1">
        <v>0.53</v>
      </c>
      <c r="N6334" s="1" t="s">
        <v>110</v>
      </c>
      <c r="Q6334" s="1" t="s">
        <v>101</v>
      </c>
      <c r="R6334" s="1" t="s">
        <v>111</v>
      </c>
      <c r="S6334" s="1" t="s">
        <v>101</v>
      </c>
      <c r="T6334" s="1" t="s">
        <v>113</v>
      </c>
      <c r="U6334" s="1" t="s">
        <v>114</v>
      </c>
      <c r="Z6334" s="1" t="s">
        <v>33</v>
      </c>
      <c r="AG6334" s="1">
        <v>200</v>
      </c>
      <c r="AI6334" s="1">
        <v>0.42</v>
      </c>
      <c r="AJ6334" s="1" t="s">
        <v>110</v>
      </c>
    </row>
    <row r="6335" spans="1:39" ht="25.5">
      <c r="A6335" s="6">
        <v>43023.679183368055</v>
      </c>
      <c r="B6335" s="2">
        <v>43008</v>
      </c>
      <c r="C6335" s="1" t="s">
        <v>96</v>
      </c>
      <c r="D6335" s="1">
        <v>53696</v>
      </c>
      <c r="E6335" s="1" t="s">
        <v>4913</v>
      </c>
      <c r="F6335" s="1" t="s">
        <v>98</v>
      </c>
      <c r="G6335" s="1" t="s">
        <v>99</v>
      </c>
      <c r="H6335" s="1" t="s">
        <v>109</v>
      </c>
      <c r="K6335" s="1">
        <v>0.53</v>
      </c>
      <c r="M6335" s="1">
        <v>0.53</v>
      </c>
      <c r="N6335" s="1" t="s">
        <v>110</v>
      </c>
      <c r="O6335" s="1">
        <v>0.42</v>
      </c>
      <c r="P6335" s="1" t="s">
        <v>110</v>
      </c>
      <c r="Q6335" s="1" t="s">
        <v>101</v>
      </c>
      <c r="R6335" s="1" t="s">
        <v>122</v>
      </c>
      <c r="S6335" s="1" t="s">
        <v>112</v>
      </c>
      <c r="T6335" s="1" t="s">
        <v>113</v>
      </c>
      <c r="U6335" s="1" t="s">
        <v>247</v>
      </c>
      <c r="Z6335" s="1" t="s">
        <v>33</v>
      </c>
      <c r="AG6335" s="1">
        <v>200</v>
      </c>
      <c r="AK6335" s="1" t="s">
        <v>116</v>
      </c>
    </row>
    <row r="6336" spans="1:39">
      <c r="A6336" s="6">
        <v>43023.67941626157</v>
      </c>
      <c r="B6336" s="2">
        <v>43008</v>
      </c>
      <c r="C6336" s="1" t="s">
        <v>117</v>
      </c>
      <c r="D6336" s="1">
        <v>53696</v>
      </c>
      <c r="E6336" s="1" t="s">
        <v>4913</v>
      </c>
      <c r="F6336" s="1" t="s">
        <v>98</v>
      </c>
      <c r="G6336" s="1" t="s">
        <v>99</v>
      </c>
      <c r="H6336" s="1" t="s">
        <v>109</v>
      </c>
      <c r="Q6336" s="1" t="s">
        <v>101</v>
      </c>
      <c r="R6336" s="1" t="s">
        <v>111</v>
      </c>
      <c r="S6336" s="1" t="s">
        <v>101</v>
      </c>
      <c r="U6336" s="1" t="s">
        <v>114</v>
      </c>
      <c r="Z6336" s="1" t="s">
        <v>33</v>
      </c>
    </row>
    <row r="6337" spans="1:39" ht="25.5">
      <c r="A6337" s="6">
        <v>43023.679693275466</v>
      </c>
      <c r="B6337" s="2">
        <v>43009</v>
      </c>
      <c r="C6337" s="1" t="s">
        <v>96</v>
      </c>
      <c r="D6337" s="1">
        <v>53696</v>
      </c>
      <c r="E6337" s="1" t="s">
        <v>4913</v>
      </c>
      <c r="F6337" s="1" t="s">
        <v>98</v>
      </c>
      <c r="G6337" s="1" t="s">
        <v>99</v>
      </c>
      <c r="H6337" s="1" t="s">
        <v>109</v>
      </c>
      <c r="Q6337" s="1" t="s">
        <v>101</v>
      </c>
      <c r="R6337" s="1" t="s">
        <v>111</v>
      </c>
      <c r="S6337" s="1" t="s">
        <v>112</v>
      </c>
      <c r="U6337" s="1" t="s">
        <v>114</v>
      </c>
      <c r="Z6337" s="1" t="s">
        <v>115</v>
      </c>
    </row>
    <row r="6338" spans="1:39" ht="25.5">
      <c r="A6338" s="6">
        <v>43023.652502488425</v>
      </c>
      <c r="B6338" s="2">
        <v>43003</v>
      </c>
      <c r="C6338" s="1" t="s">
        <v>117</v>
      </c>
      <c r="D6338" s="1">
        <v>53697</v>
      </c>
      <c r="E6338" s="1" t="s">
        <v>4970</v>
      </c>
      <c r="F6338" s="1" t="s">
        <v>98</v>
      </c>
      <c r="G6338" s="1" t="s">
        <v>99</v>
      </c>
      <c r="H6338" s="1" t="s">
        <v>100</v>
      </c>
      <c r="K6338" s="1">
        <v>0.95</v>
      </c>
      <c r="M6338" s="1">
        <v>0.95</v>
      </c>
      <c r="N6338" s="1" t="s">
        <v>110</v>
      </c>
      <c r="O6338" s="1">
        <v>0.76</v>
      </c>
      <c r="P6338" s="1" t="s">
        <v>110</v>
      </c>
      <c r="Q6338" s="1" t="s">
        <v>121</v>
      </c>
      <c r="R6338" s="1" t="s">
        <v>102</v>
      </c>
      <c r="S6338" s="1" t="s">
        <v>101</v>
      </c>
      <c r="T6338" s="1" t="s">
        <v>113</v>
      </c>
      <c r="U6338" s="1" t="s">
        <v>416</v>
      </c>
      <c r="Z6338" s="1" t="s">
        <v>115</v>
      </c>
      <c r="AG6338" s="1">
        <v>200</v>
      </c>
      <c r="AL6338" s="1" t="s">
        <v>6756</v>
      </c>
    </row>
    <row r="6339" spans="1:39" ht="25.5">
      <c r="A6339" s="6">
        <v>43023.653092604167</v>
      </c>
      <c r="B6339" s="2">
        <v>43004</v>
      </c>
      <c r="C6339" s="1" t="s">
        <v>96</v>
      </c>
      <c r="D6339" s="1">
        <v>53697</v>
      </c>
      <c r="E6339" s="1" t="s">
        <v>4970</v>
      </c>
      <c r="F6339" s="1" t="s">
        <v>98</v>
      </c>
      <c r="G6339" s="1" t="s">
        <v>99</v>
      </c>
      <c r="H6339" s="1" t="s">
        <v>100</v>
      </c>
      <c r="M6339" s="1">
        <v>0.95</v>
      </c>
      <c r="N6339" s="1" t="s">
        <v>110</v>
      </c>
      <c r="Q6339" s="1" t="s">
        <v>119</v>
      </c>
      <c r="R6339" s="1" t="s">
        <v>102</v>
      </c>
      <c r="S6339" s="1" t="s">
        <v>101</v>
      </c>
      <c r="T6339" s="1" t="s">
        <v>113</v>
      </c>
      <c r="U6339" s="1" t="s">
        <v>416</v>
      </c>
      <c r="Z6339" s="1" t="s">
        <v>33</v>
      </c>
      <c r="AD6339" s="1">
        <v>3.8</v>
      </c>
      <c r="AG6339" s="1">
        <v>200</v>
      </c>
    </row>
    <row r="6340" spans="1:39" ht="25.5">
      <c r="A6340" s="6">
        <v>43023.654055810184</v>
      </c>
      <c r="B6340" s="2">
        <v>43004</v>
      </c>
      <c r="C6340" s="1" t="s">
        <v>117</v>
      </c>
      <c r="D6340" s="1">
        <v>53697</v>
      </c>
      <c r="E6340" s="1" t="s">
        <v>4970</v>
      </c>
      <c r="F6340" s="1" t="s">
        <v>98</v>
      </c>
      <c r="G6340" s="1" t="s">
        <v>99</v>
      </c>
      <c r="H6340" s="1" t="s">
        <v>100</v>
      </c>
      <c r="K6340" s="1">
        <v>0.95</v>
      </c>
      <c r="O6340" s="1">
        <v>0.76</v>
      </c>
      <c r="P6340" s="1" t="s">
        <v>110</v>
      </c>
      <c r="Q6340" s="1" t="s">
        <v>101</v>
      </c>
      <c r="R6340" s="1" t="s">
        <v>102</v>
      </c>
      <c r="S6340" s="1" t="s">
        <v>103</v>
      </c>
      <c r="T6340" s="1" t="s">
        <v>203</v>
      </c>
      <c r="U6340" s="1" t="s">
        <v>416</v>
      </c>
      <c r="Z6340" s="1" t="s">
        <v>33</v>
      </c>
      <c r="AG6340" s="1">
        <v>200</v>
      </c>
      <c r="AI6340" s="1">
        <v>0.76</v>
      </c>
      <c r="AJ6340" s="1" t="s">
        <v>110</v>
      </c>
      <c r="AL6340" s="1" t="s">
        <v>6757</v>
      </c>
      <c r="AM6340" s="1">
        <v>38</v>
      </c>
    </row>
    <row r="6341" spans="1:39" ht="25.5">
      <c r="A6341" s="6">
        <v>43023.654770682871</v>
      </c>
      <c r="B6341" s="2">
        <v>43005</v>
      </c>
      <c r="C6341" s="1" t="s">
        <v>96</v>
      </c>
      <c r="D6341" s="1">
        <v>53697</v>
      </c>
      <c r="E6341" s="1" t="s">
        <v>4970</v>
      </c>
      <c r="F6341" s="1" t="s">
        <v>98</v>
      </c>
      <c r="G6341" s="1" t="s">
        <v>99</v>
      </c>
      <c r="H6341" s="1" t="s">
        <v>100</v>
      </c>
      <c r="Q6341" s="1" t="s">
        <v>121</v>
      </c>
      <c r="R6341" s="1" t="s">
        <v>102</v>
      </c>
      <c r="S6341" s="1" t="s">
        <v>133</v>
      </c>
      <c r="T6341" s="1" t="s">
        <v>205</v>
      </c>
      <c r="U6341" s="1" t="s">
        <v>416</v>
      </c>
      <c r="V6341" s="1">
        <v>44</v>
      </c>
      <c r="Z6341" s="1" t="s">
        <v>33</v>
      </c>
      <c r="AD6341" s="1">
        <v>3.8</v>
      </c>
      <c r="AL6341" s="1" t="s">
        <v>6757</v>
      </c>
      <c r="AM6341" s="1">
        <v>38</v>
      </c>
    </row>
    <row r="6342" spans="1:39" ht="25.5">
      <c r="A6342" s="6">
        <v>43023.655798796295</v>
      </c>
      <c r="B6342" s="2">
        <v>43005</v>
      </c>
      <c r="C6342" s="1" t="s">
        <v>117</v>
      </c>
      <c r="D6342" s="1">
        <v>53697</v>
      </c>
      <c r="E6342" s="1" t="s">
        <v>4970</v>
      </c>
      <c r="F6342" s="1" t="s">
        <v>98</v>
      </c>
      <c r="G6342" s="1" t="s">
        <v>99</v>
      </c>
      <c r="H6342" s="1" t="s">
        <v>100</v>
      </c>
      <c r="K6342" s="1">
        <v>0.95</v>
      </c>
      <c r="O6342" s="1">
        <v>0.76</v>
      </c>
      <c r="P6342" s="1" t="s">
        <v>110</v>
      </c>
      <c r="Q6342" s="1" t="s">
        <v>101</v>
      </c>
      <c r="R6342" s="1" t="s">
        <v>102</v>
      </c>
      <c r="S6342" s="1" t="s">
        <v>101</v>
      </c>
      <c r="T6342" s="1" t="s">
        <v>203</v>
      </c>
      <c r="U6342" s="1" t="s">
        <v>416</v>
      </c>
      <c r="Z6342" s="1" t="s">
        <v>33</v>
      </c>
      <c r="AG6342" s="1">
        <v>200</v>
      </c>
      <c r="AI6342" s="1">
        <v>0.76</v>
      </c>
      <c r="AJ6342" s="1" t="s">
        <v>110</v>
      </c>
      <c r="AL6342" s="1" t="s">
        <v>6757</v>
      </c>
      <c r="AM6342" s="1">
        <v>38</v>
      </c>
    </row>
    <row r="6343" spans="1:39" ht="25.5">
      <c r="A6343" s="6">
        <v>43023.656525914354</v>
      </c>
      <c r="B6343" s="2">
        <v>43006</v>
      </c>
      <c r="C6343" s="1" t="s">
        <v>96</v>
      </c>
      <c r="D6343" s="1">
        <v>53697</v>
      </c>
      <c r="E6343" s="1" t="s">
        <v>4970</v>
      </c>
      <c r="F6343" s="1" t="s">
        <v>98</v>
      </c>
      <c r="G6343" s="1" t="s">
        <v>99</v>
      </c>
      <c r="H6343" s="1" t="s">
        <v>109</v>
      </c>
      <c r="Q6343" s="1" t="s">
        <v>101</v>
      </c>
      <c r="R6343" s="1" t="s">
        <v>122</v>
      </c>
      <c r="S6343" s="1" t="s">
        <v>101</v>
      </c>
      <c r="T6343" s="1" t="s">
        <v>205</v>
      </c>
      <c r="U6343" s="1" t="s">
        <v>114</v>
      </c>
      <c r="Z6343" s="1" t="s">
        <v>33</v>
      </c>
      <c r="AD6343" s="1">
        <v>3.8</v>
      </c>
      <c r="AL6343" s="1" t="s">
        <v>6758</v>
      </c>
      <c r="AM6343" s="1">
        <v>38</v>
      </c>
    </row>
    <row r="6344" spans="1:39" ht="25.5">
      <c r="A6344" s="6">
        <v>43023.65734711806</v>
      </c>
      <c r="B6344" s="2">
        <v>43006</v>
      </c>
      <c r="C6344" s="1" t="s">
        <v>117</v>
      </c>
      <c r="D6344" s="1">
        <v>53697</v>
      </c>
      <c r="E6344" s="1" t="s">
        <v>4970</v>
      </c>
      <c r="F6344" s="1" t="s">
        <v>98</v>
      </c>
      <c r="G6344" s="1" t="s">
        <v>99</v>
      </c>
      <c r="H6344" s="1" t="s">
        <v>109</v>
      </c>
      <c r="K6344" s="1">
        <v>0.95</v>
      </c>
      <c r="O6344" s="1">
        <v>0.76</v>
      </c>
      <c r="P6344" s="1" t="s">
        <v>110</v>
      </c>
      <c r="Q6344" s="1" t="s">
        <v>101</v>
      </c>
      <c r="R6344" s="1" t="s">
        <v>122</v>
      </c>
      <c r="S6344" s="1" t="s">
        <v>101</v>
      </c>
      <c r="T6344" s="1" t="s">
        <v>203</v>
      </c>
      <c r="U6344" s="1" t="s">
        <v>416</v>
      </c>
      <c r="Z6344" s="1" t="s">
        <v>33</v>
      </c>
      <c r="AG6344" s="1">
        <v>200</v>
      </c>
      <c r="AI6344" s="1">
        <v>0.76</v>
      </c>
      <c r="AJ6344" s="1" t="s">
        <v>110</v>
      </c>
      <c r="AL6344" s="1" t="s">
        <v>6757</v>
      </c>
      <c r="AM6344" s="1">
        <v>38</v>
      </c>
    </row>
    <row r="6345" spans="1:39">
      <c r="A6345" s="6">
        <v>43023.657950312496</v>
      </c>
      <c r="B6345" s="2">
        <v>43007</v>
      </c>
      <c r="C6345" s="1" t="s">
        <v>96</v>
      </c>
      <c r="D6345" s="1">
        <v>53697</v>
      </c>
      <c r="E6345" s="1" t="s">
        <v>4970</v>
      </c>
      <c r="F6345" s="1" t="s">
        <v>98</v>
      </c>
      <c r="G6345" s="1" t="s">
        <v>99</v>
      </c>
      <c r="H6345" s="1" t="s">
        <v>109</v>
      </c>
      <c r="Q6345" s="1" t="s">
        <v>101</v>
      </c>
      <c r="R6345" s="1" t="s">
        <v>111</v>
      </c>
      <c r="S6345" s="1" t="s">
        <v>101</v>
      </c>
      <c r="T6345" s="1" t="s">
        <v>205</v>
      </c>
      <c r="U6345" s="1" t="s">
        <v>416</v>
      </c>
      <c r="Z6345" s="1" t="s">
        <v>33</v>
      </c>
      <c r="AL6345" s="1" t="s">
        <v>6757</v>
      </c>
      <c r="AM6345" s="1">
        <v>38</v>
      </c>
    </row>
    <row r="6346" spans="1:39">
      <c r="A6346" s="6">
        <v>43023.658496562501</v>
      </c>
      <c r="B6346" s="2">
        <v>43007</v>
      </c>
      <c r="C6346" s="1" t="s">
        <v>117</v>
      </c>
      <c r="D6346" s="1">
        <v>53697</v>
      </c>
      <c r="E6346" s="1" t="s">
        <v>4970</v>
      </c>
      <c r="F6346" s="1" t="s">
        <v>98</v>
      </c>
      <c r="G6346" s="1" t="s">
        <v>99</v>
      </c>
      <c r="H6346" s="1" t="s">
        <v>109</v>
      </c>
      <c r="K6346" s="1">
        <v>0.95</v>
      </c>
      <c r="M6346" s="1">
        <v>0.95</v>
      </c>
      <c r="N6346" s="1" t="s">
        <v>110</v>
      </c>
      <c r="O6346" s="1">
        <v>0.76</v>
      </c>
      <c r="P6346" s="1" t="s">
        <v>110</v>
      </c>
      <c r="Q6346" s="1" t="s">
        <v>101</v>
      </c>
      <c r="R6346" s="1" t="s">
        <v>111</v>
      </c>
      <c r="S6346" s="1" t="s">
        <v>101</v>
      </c>
      <c r="T6346" s="1" t="s">
        <v>113</v>
      </c>
      <c r="U6346" s="1" t="s">
        <v>114</v>
      </c>
      <c r="Z6346" s="1" t="s">
        <v>33</v>
      </c>
      <c r="AG6346" s="1">
        <v>200</v>
      </c>
      <c r="AI6346" s="1">
        <v>0.76</v>
      </c>
      <c r="AJ6346" s="1" t="s">
        <v>110</v>
      </c>
      <c r="AL6346" s="1" t="s">
        <v>6757</v>
      </c>
    </row>
    <row r="6347" spans="1:39" ht="25.5">
      <c r="A6347" s="6">
        <v>43023.659059155092</v>
      </c>
      <c r="B6347" s="2">
        <v>43008</v>
      </c>
      <c r="C6347" s="1" t="s">
        <v>96</v>
      </c>
      <c r="D6347" s="1">
        <v>53697</v>
      </c>
      <c r="E6347" s="1" t="s">
        <v>4970</v>
      </c>
      <c r="F6347" s="1" t="s">
        <v>98</v>
      </c>
      <c r="G6347" s="1" t="s">
        <v>99</v>
      </c>
      <c r="H6347" s="1" t="s">
        <v>109</v>
      </c>
      <c r="M6347" s="1">
        <v>0.95</v>
      </c>
      <c r="N6347" s="1" t="s">
        <v>110</v>
      </c>
      <c r="Q6347" s="1" t="s">
        <v>101</v>
      </c>
      <c r="R6347" s="1" t="s">
        <v>111</v>
      </c>
      <c r="S6347" s="1" t="s">
        <v>112</v>
      </c>
      <c r="T6347" s="1" t="s">
        <v>113</v>
      </c>
      <c r="U6347" s="1" t="s">
        <v>114</v>
      </c>
      <c r="Z6347" s="1" t="s">
        <v>115</v>
      </c>
      <c r="AG6347" s="1">
        <v>200</v>
      </c>
      <c r="AL6347" s="1" t="s">
        <v>6757</v>
      </c>
    </row>
    <row r="6348" spans="1:39" ht="25.5">
      <c r="A6348" s="6">
        <v>43023.659348784728</v>
      </c>
      <c r="B6348" s="2">
        <v>43008</v>
      </c>
      <c r="C6348" s="1" t="s">
        <v>117</v>
      </c>
      <c r="D6348" s="1">
        <v>53697</v>
      </c>
      <c r="E6348" s="1" t="s">
        <v>4970</v>
      </c>
      <c r="F6348" s="1" t="s">
        <v>98</v>
      </c>
      <c r="G6348" s="1" t="s">
        <v>99</v>
      </c>
      <c r="H6348" s="1" t="s">
        <v>109</v>
      </c>
      <c r="Q6348" s="1" t="s">
        <v>101</v>
      </c>
      <c r="R6348" s="1" t="s">
        <v>111</v>
      </c>
      <c r="S6348" s="1" t="s">
        <v>112</v>
      </c>
      <c r="U6348" s="1" t="s">
        <v>114</v>
      </c>
      <c r="Z6348" s="1" t="s">
        <v>115</v>
      </c>
    </row>
    <row r="6349" spans="1:39">
      <c r="A6349" s="6">
        <v>43023.659830266202</v>
      </c>
      <c r="B6349" s="2">
        <v>43009</v>
      </c>
      <c r="C6349" s="1" t="s">
        <v>96</v>
      </c>
      <c r="D6349" s="1">
        <v>53697</v>
      </c>
      <c r="E6349" s="1" t="s">
        <v>4970</v>
      </c>
      <c r="F6349" s="1" t="s">
        <v>98</v>
      </c>
      <c r="G6349" s="1" t="s">
        <v>99</v>
      </c>
      <c r="H6349" s="1" t="s">
        <v>109</v>
      </c>
      <c r="Q6349" s="1" t="s">
        <v>101</v>
      </c>
      <c r="R6349" s="1" t="s">
        <v>111</v>
      </c>
      <c r="S6349" s="1" t="s">
        <v>101</v>
      </c>
      <c r="U6349" s="1" t="s">
        <v>114</v>
      </c>
      <c r="Z6349" s="1" t="s">
        <v>115</v>
      </c>
    </row>
    <row r="6350" spans="1:39">
      <c r="A6350" s="6">
        <v>43023.660198599537</v>
      </c>
      <c r="B6350" s="2">
        <v>43009</v>
      </c>
      <c r="C6350" s="1" t="s">
        <v>117</v>
      </c>
      <c r="D6350" s="1">
        <v>53697</v>
      </c>
      <c r="E6350" s="1" t="s">
        <v>4970</v>
      </c>
      <c r="F6350" s="1" t="s">
        <v>98</v>
      </c>
      <c r="G6350" s="1" t="s">
        <v>99</v>
      </c>
      <c r="H6350" s="1" t="s">
        <v>109</v>
      </c>
      <c r="K6350" s="1">
        <v>0.95</v>
      </c>
      <c r="M6350" s="1">
        <v>0.95</v>
      </c>
      <c r="N6350" s="1" t="s">
        <v>110</v>
      </c>
      <c r="O6350" s="1">
        <v>0.76</v>
      </c>
      <c r="P6350" s="1" t="s">
        <v>110</v>
      </c>
      <c r="Q6350" s="1" t="s">
        <v>101</v>
      </c>
      <c r="R6350" s="1" t="s">
        <v>111</v>
      </c>
      <c r="S6350" s="1" t="s">
        <v>101</v>
      </c>
      <c r="T6350" s="1" t="s">
        <v>113</v>
      </c>
      <c r="U6350" s="1" t="s">
        <v>114</v>
      </c>
      <c r="Z6350" s="1" t="s">
        <v>115</v>
      </c>
      <c r="AG6350" s="1">
        <v>200</v>
      </c>
    </row>
    <row r="6351" spans="1:39" ht="25.5">
      <c r="A6351" s="6">
        <v>43023.660754780096</v>
      </c>
      <c r="B6351" s="2">
        <v>43010</v>
      </c>
      <c r="C6351" s="1" t="s">
        <v>96</v>
      </c>
      <c r="D6351" s="1">
        <v>53697</v>
      </c>
      <c r="E6351" s="1" t="s">
        <v>4970</v>
      </c>
      <c r="F6351" s="1" t="s">
        <v>98</v>
      </c>
      <c r="G6351" s="1" t="s">
        <v>99</v>
      </c>
      <c r="H6351" s="1" t="s">
        <v>109</v>
      </c>
      <c r="M6351" s="1">
        <v>0.95</v>
      </c>
      <c r="N6351" s="1" t="s">
        <v>110</v>
      </c>
      <c r="Q6351" s="1" t="s">
        <v>101</v>
      </c>
      <c r="R6351" s="1" t="s">
        <v>111</v>
      </c>
      <c r="S6351" s="1" t="s">
        <v>112</v>
      </c>
      <c r="T6351" s="1" t="s">
        <v>113</v>
      </c>
      <c r="U6351" s="1" t="s">
        <v>114</v>
      </c>
      <c r="Z6351" s="1" t="s">
        <v>115</v>
      </c>
      <c r="AG6351" s="1">
        <v>200</v>
      </c>
      <c r="AK6351" s="1" t="s">
        <v>116</v>
      </c>
    </row>
    <row r="6352" spans="1:39" ht="25.5">
      <c r="A6352" s="6">
        <v>43023.661060509257</v>
      </c>
      <c r="B6352" s="2">
        <v>43010</v>
      </c>
      <c r="C6352" s="1" t="s">
        <v>117</v>
      </c>
      <c r="D6352" s="1">
        <v>53697</v>
      </c>
      <c r="E6352" s="1" t="s">
        <v>4970</v>
      </c>
      <c r="F6352" s="1" t="s">
        <v>98</v>
      </c>
      <c r="G6352" s="1" t="s">
        <v>99</v>
      </c>
      <c r="H6352" s="1" t="s">
        <v>109</v>
      </c>
      <c r="Q6352" s="1" t="s">
        <v>101</v>
      </c>
      <c r="R6352" s="1" t="s">
        <v>111</v>
      </c>
      <c r="S6352" s="1" t="s">
        <v>112</v>
      </c>
      <c r="U6352" s="1" t="s">
        <v>114</v>
      </c>
      <c r="Z6352" s="1" t="s">
        <v>115</v>
      </c>
    </row>
    <row r="6353" spans="1:39" ht="25.5">
      <c r="A6353" s="6">
        <v>43023.6612794213</v>
      </c>
      <c r="B6353" s="2">
        <v>43011</v>
      </c>
      <c r="C6353" s="1" t="s">
        <v>96</v>
      </c>
      <c r="D6353" s="1">
        <v>53697</v>
      </c>
      <c r="E6353" s="1" t="s">
        <v>4970</v>
      </c>
      <c r="F6353" s="1" t="s">
        <v>98</v>
      </c>
      <c r="G6353" s="1" t="s">
        <v>99</v>
      </c>
      <c r="H6353" s="1" t="s">
        <v>109</v>
      </c>
      <c r="Q6353" s="1" t="s">
        <v>101</v>
      </c>
      <c r="R6353" s="1" t="s">
        <v>111</v>
      </c>
      <c r="S6353" s="1" t="s">
        <v>112</v>
      </c>
      <c r="U6353" s="1" t="s">
        <v>114</v>
      </c>
      <c r="Z6353" s="1" t="s">
        <v>115</v>
      </c>
    </row>
    <row r="6354" spans="1:39" ht="25.5">
      <c r="A6354" s="6">
        <v>43023.63320924768</v>
      </c>
      <c r="B6354" s="2">
        <v>43003</v>
      </c>
      <c r="C6354" s="1" t="s">
        <v>117</v>
      </c>
      <c r="D6354" s="1">
        <v>53698</v>
      </c>
      <c r="E6354" s="1" t="s">
        <v>6761</v>
      </c>
      <c r="F6354" s="1" t="s">
        <v>98</v>
      </c>
      <c r="G6354" s="1" t="s">
        <v>177</v>
      </c>
      <c r="H6354" s="1" t="s">
        <v>100</v>
      </c>
      <c r="K6354" s="1">
        <v>1.1299999999999999</v>
      </c>
      <c r="M6354" s="1">
        <v>1.1299999999999999</v>
      </c>
      <c r="N6354" s="1" t="s">
        <v>110</v>
      </c>
      <c r="O6354" s="1">
        <v>0.9</v>
      </c>
      <c r="P6354" s="1" t="s">
        <v>110</v>
      </c>
      <c r="Q6354" s="1" t="s">
        <v>121</v>
      </c>
      <c r="R6354" s="1" t="s">
        <v>102</v>
      </c>
      <c r="S6354" s="1" t="s">
        <v>101</v>
      </c>
      <c r="T6354" s="1" t="s">
        <v>6215</v>
      </c>
      <c r="U6354" s="1" t="s">
        <v>114</v>
      </c>
      <c r="V6354" s="1">
        <v>41</v>
      </c>
      <c r="W6354" s="1">
        <v>122</v>
      </c>
      <c r="X6354" s="1">
        <v>4.9000000000000004</v>
      </c>
      <c r="Z6354" s="1" t="s">
        <v>33</v>
      </c>
      <c r="AG6354" s="1">
        <v>250</v>
      </c>
      <c r="AL6354" s="1" t="s">
        <v>6762</v>
      </c>
      <c r="AM6354" s="1">
        <v>45</v>
      </c>
    </row>
    <row r="6355" spans="1:39" ht="25.5">
      <c r="A6355" s="6">
        <v>43023.635425266199</v>
      </c>
      <c r="B6355" s="2">
        <v>43004</v>
      </c>
      <c r="C6355" s="1" t="s">
        <v>96</v>
      </c>
      <c r="D6355" s="1">
        <v>53698</v>
      </c>
      <c r="E6355" s="1" t="s">
        <v>6761</v>
      </c>
      <c r="F6355" s="1" t="s">
        <v>98</v>
      </c>
      <c r="G6355" s="1" t="s">
        <v>99</v>
      </c>
      <c r="H6355" s="1" t="s">
        <v>100</v>
      </c>
      <c r="Q6355" s="1" t="s">
        <v>119</v>
      </c>
      <c r="R6355" s="1" t="s">
        <v>102</v>
      </c>
      <c r="S6355" s="1" t="s">
        <v>103</v>
      </c>
      <c r="T6355" s="1" t="s">
        <v>6214</v>
      </c>
      <c r="U6355" s="1" t="s">
        <v>416</v>
      </c>
      <c r="Z6355" s="1" t="s">
        <v>115</v>
      </c>
      <c r="AD6355" s="1">
        <v>4.5</v>
      </c>
      <c r="AM6355" s="1">
        <v>45</v>
      </c>
    </row>
    <row r="6356" spans="1:39" ht="25.5">
      <c r="A6356" s="6">
        <v>43023.637228645835</v>
      </c>
      <c r="B6356" s="2">
        <v>43004</v>
      </c>
      <c r="C6356" s="1" t="s">
        <v>117</v>
      </c>
      <c r="D6356" s="1">
        <v>53698</v>
      </c>
      <c r="E6356" s="1" t="s">
        <v>6761</v>
      </c>
      <c r="F6356" s="1" t="s">
        <v>98</v>
      </c>
      <c r="G6356" s="1" t="s">
        <v>177</v>
      </c>
      <c r="H6356" s="1" t="s">
        <v>100</v>
      </c>
      <c r="K6356" s="1">
        <v>1.1299999999999999</v>
      </c>
      <c r="O6356" s="1">
        <v>0.9</v>
      </c>
      <c r="P6356" s="1" t="s">
        <v>110</v>
      </c>
      <c r="Q6356" s="1" t="s">
        <v>121</v>
      </c>
      <c r="R6356" s="1" t="s">
        <v>102</v>
      </c>
      <c r="S6356" s="1" t="s">
        <v>103</v>
      </c>
      <c r="T6356" s="1" t="s">
        <v>6215</v>
      </c>
      <c r="U6356" s="1" t="s">
        <v>416</v>
      </c>
      <c r="Z6356" s="1" t="s">
        <v>115</v>
      </c>
      <c r="AG6356" s="1">
        <v>250</v>
      </c>
      <c r="AI6356" s="1">
        <v>0.9</v>
      </c>
      <c r="AJ6356" s="1" t="s">
        <v>110</v>
      </c>
      <c r="AL6356" s="1" t="s">
        <v>6765</v>
      </c>
      <c r="AM6356" s="1">
        <v>45</v>
      </c>
    </row>
    <row r="6357" spans="1:39" ht="25.5">
      <c r="A6357" s="6">
        <v>43023.637894004627</v>
      </c>
      <c r="B6357" s="2">
        <v>43005</v>
      </c>
      <c r="C6357" s="1" t="s">
        <v>96</v>
      </c>
      <c r="D6357" s="1">
        <v>53698</v>
      </c>
      <c r="E6357" s="1" t="s">
        <v>6761</v>
      </c>
      <c r="F6357" s="1" t="s">
        <v>98</v>
      </c>
      <c r="G6357" s="1" t="s">
        <v>99</v>
      </c>
      <c r="H6357" s="1" t="s">
        <v>100</v>
      </c>
      <c r="Q6357" s="1" t="s">
        <v>101</v>
      </c>
      <c r="R6357" s="1" t="s">
        <v>102</v>
      </c>
      <c r="S6357" s="1" t="s">
        <v>101</v>
      </c>
      <c r="T6357" s="1" t="s">
        <v>6214</v>
      </c>
      <c r="U6357" s="1" t="s">
        <v>416</v>
      </c>
      <c r="Z6357" s="1" t="s">
        <v>115</v>
      </c>
      <c r="AD6357" s="1">
        <v>4.5</v>
      </c>
      <c r="AL6357" s="1" t="s">
        <v>6765</v>
      </c>
      <c r="AM6357" s="1">
        <v>45</v>
      </c>
    </row>
    <row r="6358" spans="1:39" ht="25.5">
      <c r="A6358" s="6">
        <v>43023.638737384259</v>
      </c>
      <c r="B6358" s="2">
        <v>43005</v>
      </c>
      <c r="C6358" s="1" t="s">
        <v>117</v>
      </c>
      <c r="D6358" s="1">
        <v>53698</v>
      </c>
      <c r="E6358" s="1" t="s">
        <v>6761</v>
      </c>
      <c r="F6358" s="1" t="s">
        <v>98</v>
      </c>
      <c r="G6358" s="1" t="s">
        <v>99</v>
      </c>
      <c r="H6358" s="1" t="s">
        <v>100</v>
      </c>
      <c r="K6358" s="1">
        <v>1.1299999999999999</v>
      </c>
      <c r="O6358" s="1">
        <v>0.9</v>
      </c>
      <c r="P6358" s="1" t="s">
        <v>110</v>
      </c>
      <c r="Q6358" s="1" t="s">
        <v>101</v>
      </c>
      <c r="R6358" s="1" t="s">
        <v>102</v>
      </c>
      <c r="S6358" s="1" t="s">
        <v>101</v>
      </c>
      <c r="T6358" s="1" t="s">
        <v>6215</v>
      </c>
      <c r="U6358" s="1" t="s">
        <v>416</v>
      </c>
      <c r="V6358" s="1">
        <v>38</v>
      </c>
      <c r="W6358" s="1">
        <v>121</v>
      </c>
      <c r="X6358" s="1">
        <v>5</v>
      </c>
      <c r="Z6358" s="1" t="s">
        <v>115</v>
      </c>
      <c r="AG6358" s="1">
        <v>250</v>
      </c>
      <c r="AI6358" s="1">
        <v>0.9</v>
      </c>
      <c r="AJ6358" s="1" t="s">
        <v>110</v>
      </c>
      <c r="AL6358" s="1" t="s">
        <v>6765</v>
      </c>
      <c r="AM6358" s="1">
        <v>45</v>
      </c>
    </row>
    <row r="6359" spans="1:39" ht="25.5">
      <c r="A6359" s="6">
        <v>43023.64076469907</v>
      </c>
      <c r="B6359" s="2">
        <v>43006</v>
      </c>
      <c r="C6359" s="1" t="s">
        <v>96</v>
      </c>
      <c r="D6359" s="1">
        <v>53698</v>
      </c>
      <c r="E6359" s="1" t="s">
        <v>6761</v>
      </c>
      <c r="F6359" s="1" t="s">
        <v>98</v>
      </c>
      <c r="G6359" s="1" t="s">
        <v>99</v>
      </c>
      <c r="H6359" s="1" t="s">
        <v>100</v>
      </c>
      <c r="Q6359" s="1" t="s">
        <v>101</v>
      </c>
      <c r="R6359" s="1" t="s">
        <v>122</v>
      </c>
      <c r="S6359" s="1" t="s">
        <v>101</v>
      </c>
      <c r="T6359" s="1" t="s">
        <v>6214</v>
      </c>
      <c r="U6359" s="1" t="s">
        <v>416</v>
      </c>
      <c r="Z6359" s="1" t="s">
        <v>33</v>
      </c>
      <c r="AD6359" s="1">
        <v>4.5</v>
      </c>
      <c r="AL6359" s="1" t="s">
        <v>6765</v>
      </c>
      <c r="AM6359" s="1">
        <v>45</v>
      </c>
    </row>
    <row r="6360" spans="1:39" ht="25.5">
      <c r="A6360" s="6">
        <v>43023.641775625001</v>
      </c>
      <c r="B6360" s="2">
        <v>43006</v>
      </c>
      <c r="C6360" s="1" t="s">
        <v>117</v>
      </c>
      <c r="D6360" s="1">
        <v>53698</v>
      </c>
      <c r="E6360" s="1" t="s">
        <v>6761</v>
      </c>
      <c r="F6360" s="1" t="s">
        <v>98</v>
      </c>
      <c r="G6360" s="1" t="s">
        <v>99</v>
      </c>
      <c r="H6360" s="1" t="s">
        <v>100</v>
      </c>
      <c r="K6360" s="1">
        <v>1.1299999999999999</v>
      </c>
      <c r="O6360" s="1">
        <v>0.9</v>
      </c>
      <c r="P6360" s="1" t="s">
        <v>110</v>
      </c>
      <c r="Q6360" s="1" t="s">
        <v>101</v>
      </c>
      <c r="R6360" s="1" t="s">
        <v>102</v>
      </c>
      <c r="S6360" s="1" t="s">
        <v>101</v>
      </c>
      <c r="T6360" s="1" t="s">
        <v>6215</v>
      </c>
      <c r="U6360" s="1" t="s">
        <v>416</v>
      </c>
      <c r="Z6360" s="1" t="s">
        <v>33</v>
      </c>
      <c r="AG6360" s="1">
        <v>250</v>
      </c>
      <c r="AI6360" s="1">
        <v>0.9</v>
      </c>
      <c r="AJ6360" s="1" t="s">
        <v>110</v>
      </c>
      <c r="AL6360" s="1" t="s">
        <v>6766</v>
      </c>
      <c r="AM6360" s="1">
        <v>45</v>
      </c>
    </row>
    <row r="6361" spans="1:39" ht="25.5">
      <c r="A6361" s="6">
        <v>43023.643149085648</v>
      </c>
      <c r="B6361" s="2">
        <v>43007</v>
      </c>
      <c r="C6361" s="1" t="s">
        <v>96</v>
      </c>
      <c r="D6361" s="1">
        <v>53698</v>
      </c>
      <c r="E6361" s="1" t="s">
        <v>6761</v>
      </c>
      <c r="F6361" s="1" t="s">
        <v>98</v>
      </c>
      <c r="G6361" s="1" t="s">
        <v>99</v>
      </c>
      <c r="H6361" s="1" t="s">
        <v>109</v>
      </c>
      <c r="Q6361" s="1" t="s">
        <v>101</v>
      </c>
      <c r="R6361" s="1" t="s">
        <v>102</v>
      </c>
      <c r="S6361" s="1" t="s">
        <v>101</v>
      </c>
      <c r="T6361" s="1" t="s">
        <v>6214</v>
      </c>
      <c r="U6361" s="1" t="s">
        <v>416</v>
      </c>
      <c r="Z6361" s="1" t="s">
        <v>33</v>
      </c>
      <c r="AL6361" s="1" t="s">
        <v>6766</v>
      </c>
      <c r="AM6361" s="1">
        <v>45</v>
      </c>
    </row>
    <row r="6362" spans="1:39" ht="25.5">
      <c r="A6362" s="6">
        <v>43023.64431880787</v>
      </c>
      <c r="B6362" s="2">
        <v>43007</v>
      </c>
      <c r="C6362" s="1" t="s">
        <v>117</v>
      </c>
      <c r="D6362" s="1">
        <v>53698</v>
      </c>
      <c r="E6362" s="1" t="s">
        <v>6761</v>
      </c>
      <c r="F6362" s="1" t="s">
        <v>98</v>
      </c>
      <c r="G6362" s="1" t="s">
        <v>99</v>
      </c>
      <c r="H6362" s="1" t="s">
        <v>109</v>
      </c>
      <c r="K6362" s="1">
        <v>1.1299999999999999</v>
      </c>
      <c r="O6362" s="1">
        <v>0.9</v>
      </c>
      <c r="P6362" s="1" t="s">
        <v>110</v>
      </c>
      <c r="Q6362" s="1" t="s">
        <v>101</v>
      </c>
      <c r="R6362" s="1" t="s">
        <v>122</v>
      </c>
      <c r="S6362" s="1" t="s">
        <v>101</v>
      </c>
      <c r="T6362" s="1" t="s">
        <v>113</v>
      </c>
      <c r="U6362" s="1" t="s">
        <v>416</v>
      </c>
      <c r="Z6362" s="1" t="s">
        <v>33</v>
      </c>
      <c r="AG6362" s="1">
        <v>250</v>
      </c>
      <c r="AI6362" s="1">
        <v>0.9</v>
      </c>
      <c r="AJ6362" s="1" t="s">
        <v>110</v>
      </c>
      <c r="AL6362" s="1" t="s">
        <v>6766</v>
      </c>
    </row>
    <row r="6363" spans="1:39" ht="25.5">
      <c r="A6363" s="6">
        <v>43023.645288356478</v>
      </c>
      <c r="B6363" s="2">
        <v>43008</v>
      </c>
      <c r="C6363" s="1" t="s">
        <v>96</v>
      </c>
      <c r="D6363" s="1">
        <v>53698</v>
      </c>
      <c r="E6363" s="1" t="s">
        <v>6761</v>
      </c>
      <c r="F6363" s="1" t="s">
        <v>98</v>
      </c>
      <c r="G6363" s="1" t="s">
        <v>99</v>
      </c>
      <c r="H6363" s="1" t="s">
        <v>109</v>
      </c>
      <c r="M6363" s="1">
        <v>1.1299999999999999</v>
      </c>
      <c r="N6363" s="1" t="s">
        <v>110</v>
      </c>
      <c r="Q6363" s="1" t="s">
        <v>101</v>
      </c>
      <c r="R6363" s="1" t="s">
        <v>122</v>
      </c>
      <c r="S6363" s="1" t="s">
        <v>112</v>
      </c>
      <c r="T6363" s="1" t="s">
        <v>113</v>
      </c>
      <c r="U6363" s="1" t="s">
        <v>416</v>
      </c>
      <c r="Z6363" s="1" t="s">
        <v>33</v>
      </c>
      <c r="AG6363" s="1">
        <v>250</v>
      </c>
      <c r="AL6363" s="1" t="s">
        <v>6766</v>
      </c>
    </row>
    <row r="6364" spans="1:39">
      <c r="A6364" s="6">
        <v>43023.645842754631</v>
      </c>
      <c r="B6364" s="2">
        <v>43008</v>
      </c>
      <c r="C6364" s="1" t="s">
        <v>117</v>
      </c>
      <c r="D6364" s="1">
        <v>53698</v>
      </c>
      <c r="E6364" s="1" t="s">
        <v>6761</v>
      </c>
      <c r="F6364" s="1" t="s">
        <v>98</v>
      </c>
      <c r="G6364" s="1" t="s">
        <v>99</v>
      </c>
      <c r="H6364" s="1" t="s">
        <v>109</v>
      </c>
      <c r="K6364" s="1">
        <v>1.1299999999999999</v>
      </c>
      <c r="M6364" s="1">
        <v>1.1299999999999999</v>
      </c>
      <c r="N6364" s="1" t="s">
        <v>110</v>
      </c>
      <c r="O6364" s="1">
        <v>0.9</v>
      </c>
      <c r="P6364" s="1" t="s">
        <v>110</v>
      </c>
      <c r="Q6364" s="1" t="s">
        <v>101</v>
      </c>
      <c r="R6364" s="1" t="s">
        <v>111</v>
      </c>
      <c r="S6364" s="1" t="s">
        <v>101</v>
      </c>
      <c r="T6364" s="1" t="s">
        <v>113</v>
      </c>
      <c r="U6364" s="1" t="s">
        <v>114</v>
      </c>
      <c r="Z6364" s="1" t="s">
        <v>115</v>
      </c>
      <c r="AG6364" s="1">
        <v>250</v>
      </c>
      <c r="AL6364" s="1" t="s">
        <v>6766</v>
      </c>
    </row>
    <row r="6365" spans="1:39" ht="25.5">
      <c r="A6365" s="6">
        <v>43023.64642665509</v>
      </c>
      <c r="B6365" s="2">
        <v>43009</v>
      </c>
      <c r="C6365" s="1" t="s">
        <v>96</v>
      </c>
      <c r="D6365" s="1">
        <v>53698</v>
      </c>
      <c r="E6365" s="1" t="s">
        <v>6761</v>
      </c>
      <c r="F6365" s="1" t="s">
        <v>98</v>
      </c>
      <c r="G6365" s="1" t="s">
        <v>99</v>
      </c>
      <c r="H6365" s="1" t="s">
        <v>109</v>
      </c>
      <c r="M6365" s="1">
        <v>1.1299999999999999</v>
      </c>
      <c r="N6365" s="1" t="s">
        <v>110</v>
      </c>
      <c r="Q6365" s="1" t="s">
        <v>101</v>
      </c>
      <c r="R6365" s="1" t="s">
        <v>111</v>
      </c>
      <c r="S6365" s="1" t="s">
        <v>112</v>
      </c>
      <c r="T6365" s="1" t="s">
        <v>113</v>
      </c>
      <c r="U6365" s="1" t="s">
        <v>114</v>
      </c>
      <c r="Z6365" s="1" t="s">
        <v>115</v>
      </c>
      <c r="AG6365" s="1">
        <v>250</v>
      </c>
    </row>
    <row r="6366" spans="1:39" ht="25.5">
      <c r="A6366" s="6">
        <v>43023.648395486111</v>
      </c>
      <c r="B6366" s="2">
        <v>43009</v>
      </c>
      <c r="C6366" s="1" t="s">
        <v>117</v>
      </c>
      <c r="D6366" s="1">
        <v>53698</v>
      </c>
      <c r="E6366" s="1" t="s">
        <v>6761</v>
      </c>
      <c r="F6366" s="1" t="s">
        <v>98</v>
      </c>
      <c r="G6366" s="1" t="s">
        <v>99</v>
      </c>
      <c r="H6366" s="1" t="s">
        <v>109</v>
      </c>
      <c r="K6366" s="1">
        <v>1.1299999999999999</v>
      </c>
      <c r="M6366" s="1">
        <v>1.1299999999999999</v>
      </c>
      <c r="N6366" s="1" t="s">
        <v>110</v>
      </c>
      <c r="O6366" s="1">
        <v>0.9</v>
      </c>
      <c r="P6366" s="1" t="s">
        <v>110</v>
      </c>
      <c r="Q6366" s="1" t="s">
        <v>101</v>
      </c>
      <c r="R6366" s="1" t="s">
        <v>111</v>
      </c>
      <c r="S6366" s="1" t="s">
        <v>112</v>
      </c>
      <c r="T6366" s="1" t="s">
        <v>113</v>
      </c>
      <c r="U6366" s="1" t="s">
        <v>114</v>
      </c>
      <c r="Z6366" s="1" t="s">
        <v>115</v>
      </c>
      <c r="AG6366" s="1">
        <v>250</v>
      </c>
    </row>
    <row r="6367" spans="1:39" ht="25.5">
      <c r="A6367" s="6">
        <v>43023.649584664352</v>
      </c>
      <c r="B6367" s="2">
        <v>43010</v>
      </c>
      <c r="C6367" s="1" t="s">
        <v>96</v>
      </c>
      <c r="D6367" s="1">
        <v>53698</v>
      </c>
      <c r="E6367" s="1" t="s">
        <v>6761</v>
      </c>
      <c r="F6367" s="1" t="s">
        <v>98</v>
      </c>
      <c r="G6367" s="1" t="s">
        <v>99</v>
      </c>
      <c r="H6367" s="1" t="s">
        <v>109</v>
      </c>
      <c r="M6367" s="1">
        <v>1.1299999999999999</v>
      </c>
      <c r="N6367" s="1" t="s">
        <v>110</v>
      </c>
      <c r="Q6367" s="1" t="s">
        <v>101</v>
      </c>
      <c r="R6367" s="1" t="s">
        <v>111</v>
      </c>
      <c r="S6367" s="1" t="s">
        <v>112</v>
      </c>
      <c r="T6367" s="1" t="s">
        <v>113</v>
      </c>
      <c r="U6367" s="1" t="s">
        <v>114</v>
      </c>
      <c r="Z6367" s="1" t="s">
        <v>115</v>
      </c>
      <c r="AG6367" s="1">
        <v>250</v>
      </c>
      <c r="AK6367" s="1" t="s">
        <v>116</v>
      </c>
    </row>
    <row r="6368" spans="1:39">
      <c r="A6368" s="6">
        <v>43023.650769097221</v>
      </c>
      <c r="B6368" s="2">
        <v>43010</v>
      </c>
      <c r="C6368" s="1" t="s">
        <v>117</v>
      </c>
      <c r="D6368" s="1">
        <v>53698</v>
      </c>
      <c r="E6368" s="1" t="s">
        <v>6761</v>
      </c>
      <c r="F6368" s="1" t="s">
        <v>98</v>
      </c>
      <c r="G6368" s="1" t="s">
        <v>99</v>
      </c>
      <c r="H6368" s="1" t="s">
        <v>109</v>
      </c>
      <c r="Q6368" s="1" t="s">
        <v>101</v>
      </c>
      <c r="R6368" s="1" t="s">
        <v>111</v>
      </c>
      <c r="S6368" s="1" t="s">
        <v>124</v>
      </c>
      <c r="U6368" s="1" t="s">
        <v>114</v>
      </c>
      <c r="Z6368" s="1" t="s">
        <v>115</v>
      </c>
    </row>
    <row r="6369" spans="1:38" ht="25.5">
      <c r="A6369" s="6">
        <v>43023.6509587037</v>
      </c>
      <c r="B6369" s="2">
        <v>43011</v>
      </c>
      <c r="C6369" s="1" t="s">
        <v>96</v>
      </c>
      <c r="D6369" s="1">
        <v>53698</v>
      </c>
      <c r="E6369" s="1" t="s">
        <v>6761</v>
      </c>
      <c r="F6369" s="1" t="s">
        <v>98</v>
      </c>
      <c r="G6369" s="1" t="s">
        <v>99</v>
      </c>
      <c r="H6369" s="1" t="s">
        <v>109</v>
      </c>
      <c r="Q6369" s="1" t="s">
        <v>101</v>
      </c>
      <c r="R6369" s="1" t="s">
        <v>111</v>
      </c>
      <c r="S6369" s="1" t="s">
        <v>112</v>
      </c>
      <c r="U6369" s="1" t="s">
        <v>114</v>
      </c>
      <c r="Z6369" s="1" t="s">
        <v>115</v>
      </c>
    </row>
    <row r="6370" spans="1:38" ht="25.5">
      <c r="A6370" s="6">
        <v>43023.614039722219</v>
      </c>
      <c r="B6370" s="2">
        <v>43002</v>
      </c>
      <c r="C6370" s="1" t="s">
        <v>117</v>
      </c>
      <c r="D6370" s="1">
        <v>53700</v>
      </c>
      <c r="E6370" s="1" t="s">
        <v>5015</v>
      </c>
      <c r="F6370" s="1" t="s">
        <v>98</v>
      </c>
      <c r="G6370" s="1" t="s">
        <v>99</v>
      </c>
      <c r="H6370" s="1" t="s">
        <v>100</v>
      </c>
      <c r="I6370" s="1" t="s">
        <v>6769</v>
      </c>
      <c r="K6370" s="1">
        <v>1.1599999999999999</v>
      </c>
      <c r="M6370" s="1">
        <v>1.1599999999999999</v>
      </c>
      <c r="N6370" s="1" t="s">
        <v>110</v>
      </c>
      <c r="O6370" s="1">
        <v>0.92</v>
      </c>
      <c r="P6370" s="1" t="s">
        <v>110</v>
      </c>
      <c r="Q6370" s="1" t="s">
        <v>101</v>
      </c>
      <c r="R6370" s="1" t="s">
        <v>102</v>
      </c>
      <c r="S6370" s="1" t="s">
        <v>101</v>
      </c>
      <c r="T6370" s="1" t="s">
        <v>113</v>
      </c>
      <c r="U6370" s="1" t="s">
        <v>416</v>
      </c>
      <c r="Z6370" s="1" t="s">
        <v>115</v>
      </c>
      <c r="AG6370" s="1">
        <v>300</v>
      </c>
      <c r="AL6370" s="1" t="s">
        <v>6770</v>
      </c>
    </row>
    <row r="6371" spans="1:38" ht="25.5">
      <c r="A6371" s="6">
        <v>43023.615803645836</v>
      </c>
      <c r="B6371" s="2">
        <v>43003</v>
      </c>
      <c r="C6371" s="1" t="s">
        <v>96</v>
      </c>
      <c r="D6371" s="1">
        <v>53700</v>
      </c>
      <c r="E6371" s="1" t="s">
        <v>6771</v>
      </c>
      <c r="F6371" s="1" t="s">
        <v>98</v>
      </c>
      <c r="G6371" s="1" t="s">
        <v>99</v>
      </c>
      <c r="H6371" s="1" t="s">
        <v>100</v>
      </c>
      <c r="M6371" s="1">
        <v>1.1299999999999999</v>
      </c>
      <c r="N6371" s="1" t="s">
        <v>110</v>
      </c>
      <c r="Q6371" s="1" t="s">
        <v>101</v>
      </c>
      <c r="R6371" s="1" t="s">
        <v>102</v>
      </c>
      <c r="S6371" s="1" t="s">
        <v>101</v>
      </c>
      <c r="T6371" s="1" t="s">
        <v>113</v>
      </c>
      <c r="U6371" s="1" t="s">
        <v>416</v>
      </c>
      <c r="Z6371" s="1" t="s">
        <v>33</v>
      </c>
      <c r="AD6371" s="1">
        <v>4.5999999999999996</v>
      </c>
      <c r="AG6371" s="1">
        <v>300</v>
      </c>
      <c r="AL6371" s="1" t="s">
        <v>425</v>
      </c>
    </row>
    <row r="6372" spans="1:38" ht="25.5">
      <c r="A6372" s="6">
        <v>43023.616530208332</v>
      </c>
      <c r="B6372" s="2">
        <v>43003</v>
      </c>
      <c r="C6372" s="1" t="s">
        <v>117</v>
      </c>
      <c r="D6372" s="1">
        <v>53700</v>
      </c>
      <c r="E6372" s="1" t="s">
        <v>5015</v>
      </c>
      <c r="F6372" s="1" t="s">
        <v>98</v>
      </c>
      <c r="G6372" s="1" t="s">
        <v>99</v>
      </c>
      <c r="H6372" s="1" t="s">
        <v>100</v>
      </c>
      <c r="K6372" s="1">
        <v>1.1599999999999999</v>
      </c>
      <c r="M6372" s="1">
        <v>1.1599999999999999</v>
      </c>
      <c r="N6372" s="1" t="s">
        <v>110</v>
      </c>
      <c r="O6372" s="1">
        <v>0.92</v>
      </c>
      <c r="P6372" s="1" t="s">
        <v>110</v>
      </c>
      <c r="Q6372" s="1" t="s">
        <v>101</v>
      </c>
      <c r="R6372" s="1" t="s">
        <v>102</v>
      </c>
      <c r="S6372" s="1" t="s">
        <v>101</v>
      </c>
      <c r="T6372" s="1" t="s">
        <v>113</v>
      </c>
      <c r="U6372" s="1" t="s">
        <v>416</v>
      </c>
      <c r="Z6372" s="1" t="s">
        <v>33</v>
      </c>
      <c r="AG6372" s="1">
        <v>300</v>
      </c>
      <c r="AL6372" s="1" t="s">
        <v>425</v>
      </c>
    </row>
    <row r="6373" spans="1:38" ht="25.5">
      <c r="A6373" s="6">
        <v>43023.61736074074</v>
      </c>
      <c r="B6373" s="2">
        <v>43004</v>
      </c>
      <c r="C6373" s="1" t="s">
        <v>96</v>
      </c>
      <c r="D6373" s="1">
        <v>53700</v>
      </c>
      <c r="E6373" s="1" t="s">
        <v>5015</v>
      </c>
      <c r="F6373" s="1" t="s">
        <v>98</v>
      </c>
      <c r="G6373" s="1" t="s">
        <v>99</v>
      </c>
      <c r="H6373" s="1" t="s">
        <v>100</v>
      </c>
      <c r="M6373" s="1">
        <v>1.1599999999999999</v>
      </c>
      <c r="N6373" s="1" t="s">
        <v>110</v>
      </c>
      <c r="Q6373" s="1" t="s">
        <v>101</v>
      </c>
      <c r="R6373" s="1" t="s">
        <v>122</v>
      </c>
      <c r="S6373" s="1" t="s">
        <v>101</v>
      </c>
      <c r="T6373" s="1" t="s">
        <v>113</v>
      </c>
      <c r="U6373" s="1" t="s">
        <v>416</v>
      </c>
      <c r="Z6373" s="1" t="s">
        <v>33</v>
      </c>
      <c r="AD6373" s="1">
        <v>4.5999999999999996</v>
      </c>
      <c r="AG6373" s="1">
        <v>300</v>
      </c>
      <c r="AL6373" s="1" t="s">
        <v>425</v>
      </c>
    </row>
    <row r="6374" spans="1:38" ht="25.5">
      <c r="A6374" s="6">
        <v>43023.618060381945</v>
      </c>
      <c r="B6374" s="2">
        <v>43004</v>
      </c>
      <c r="C6374" s="1" t="s">
        <v>117</v>
      </c>
      <c r="D6374" s="1">
        <v>53700</v>
      </c>
      <c r="E6374" s="1" t="s">
        <v>5015</v>
      </c>
      <c r="F6374" s="1" t="s">
        <v>98</v>
      </c>
      <c r="G6374" s="1" t="s">
        <v>99</v>
      </c>
      <c r="H6374" s="1" t="s">
        <v>100</v>
      </c>
      <c r="K6374" s="1">
        <v>1.1599999999999999</v>
      </c>
      <c r="M6374" s="1">
        <v>1.1599999999999999</v>
      </c>
      <c r="N6374" s="1" t="s">
        <v>110</v>
      </c>
      <c r="O6374" s="1">
        <v>0.92</v>
      </c>
      <c r="P6374" s="1" t="s">
        <v>110</v>
      </c>
      <c r="Q6374" s="1" t="s">
        <v>101</v>
      </c>
      <c r="R6374" s="1" t="s">
        <v>102</v>
      </c>
      <c r="S6374" s="1" t="s">
        <v>101</v>
      </c>
      <c r="T6374" s="1" t="s">
        <v>113</v>
      </c>
      <c r="U6374" s="1" t="s">
        <v>416</v>
      </c>
      <c r="Z6374" s="1" t="s">
        <v>115</v>
      </c>
      <c r="AG6374" s="1">
        <v>300</v>
      </c>
      <c r="AL6374" s="1" t="s">
        <v>6773</v>
      </c>
    </row>
    <row r="6375" spans="1:38" ht="25.5">
      <c r="A6375" s="6">
        <v>43023.618567407408</v>
      </c>
      <c r="B6375" s="2">
        <v>43005</v>
      </c>
      <c r="C6375" s="1" t="s">
        <v>96</v>
      </c>
      <c r="D6375" s="1">
        <v>53700</v>
      </c>
      <c r="E6375" s="1" t="s">
        <v>5015</v>
      </c>
      <c r="F6375" s="1" t="s">
        <v>98</v>
      </c>
      <c r="G6375" s="1" t="s">
        <v>99</v>
      </c>
      <c r="H6375" s="1" t="s">
        <v>100</v>
      </c>
      <c r="M6375" s="1">
        <v>1.1599999999999999</v>
      </c>
      <c r="N6375" s="1" t="s">
        <v>110</v>
      </c>
      <c r="Q6375" s="1" t="s">
        <v>101</v>
      </c>
      <c r="R6375" s="1" t="s">
        <v>122</v>
      </c>
      <c r="S6375" s="1" t="s">
        <v>101</v>
      </c>
      <c r="T6375" s="1" t="s">
        <v>113</v>
      </c>
      <c r="U6375" s="1" t="s">
        <v>416</v>
      </c>
      <c r="Z6375" s="1" t="s">
        <v>115</v>
      </c>
      <c r="AD6375" s="1">
        <v>4.5999999999999996</v>
      </c>
      <c r="AG6375" s="1">
        <v>300</v>
      </c>
      <c r="AL6375" s="1" t="s">
        <v>425</v>
      </c>
    </row>
    <row r="6376" spans="1:38" ht="25.5">
      <c r="A6376" s="6">
        <v>43023.619084247686</v>
      </c>
      <c r="B6376" s="2">
        <v>43005</v>
      </c>
      <c r="C6376" s="1" t="s">
        <v>117</v>
      </c>
      <c r="D6376" s="1">
        <v>53700</v>
      </c>
      <c r="E6376" s="1" t="s">
        <v>5015</v>
      </c>
      <c r="F6376" s="1" t="s">
        <v>98</v>
      </c>
      <c r="G6376" s="1" t="s">
        <v>99</v>
      </c>
      <c r="H6376" s="1" t="s">
        <v>100</v>
      </c>
      <c r="K6376" s="1">
        <v>1.1599999999999999</v>
      </c>
      <c r="M6376" s="1">
        <v>1.1599999999999999</v>
      </c>
      <c r="N6376" s="1" t="s">
        <v>110</v>
      </c>
      <c r="O6376" s="1">
        <v>0.92</v>
      </c>
      <c r="P6376" s="1" t="s">
        <v>110</v>
      </c>
      <c r="Q6376" s="1" t="s">
        <v>101</v>
      </c>
      <c r="R6376" s="1" t="s">
        <v>111</v>
      </c>
      <c r="S6376" s="1" t="s">
        <v>101</v>
      </c>
      <c r="T6376" s="1" t="s">
        <v>113</v>
      </c>
      <c r="U6376" s="1" t="s">
        <v>114</v>
      </c>
      <c r="Z6376" s="1" t="s">
        <v>33</v>
      </c>
      <c r="AG6376" s="1">
        <v>300</v>
      </c>
      <c r="AL6376" s="1" t="s">
        <v>6773</v>
      </c>
    </row>
    <row r="6377" spans="1:38" ht="25.5">
      <c r="A6377" s="6">
        <v>43023.619701446762</v>
      </c>
      <c r="B6377" s="2">
        <v>43006</v>
      </c>
      <c r="C6377" s="1" t="s">
        <v>96</v>
      </c>
      <c r="D6377" s="1">
        <v>53700</v>
      </c>
      <c r="E6377" s="1" t="s">
        <v>5015</v>
      </c>
      <c r="F6377" s="1" t="s">
        <v>98</v>
      </c>
      <c r="G6377" s="1" t="s">
        <v>99</v>
      </c>
      <c r="H6377" s="1" t="s">
        <v>109</v>
      </c>
      <c r="M6377" s="1">
        <v>1.1599999999999999</v>
      </c>
      <c r="N6377" s="1" t="s">
        <v>110</v>
      </c>
      <c r="Q6377" s="1" t="s">
        <v>101</v>
      </c>
      <c r="R6377" s="1" t="s">
        <v>122</v>
      </c>
      <c r="S6377" s="1" t="s">
        <v>124</v>
      </c>
      <c r="T6377" s="1" t="s">
        <v>113</v>
      </c>
      <c r="U6377" s="1" t="s">
        <v>114</v>
      </c>
      <c r="Z6377" s="1" t="s">
        <v>115</v>
      </c>
      <c r="AG6377" s="1">
        <v>300</v>
      </c>
      <c r="AL6377" s="1" t="s">
        <v>425</v>
      </c>
    </row>
    <row r="6378" spans="1:38" ht="25.5">
      <c r="A6378" s="6">
        <v>43023.62017761574</v>
      </c>
      <c r="B6378" s="2">
        <v>43006</v>
      </c>
      <c r="C6378" s="1" t="s">
        <v>117</v>
      </c>
      <c r="D6378" s="1">
        <v>53700</v>
      </c>
      <c r="E6378" s="1" t="s">
        <v>5015</v>
      </c>
      <c r="F6378" s="1" t="s">
        <v>98</v>
      </c>
      <c r="G6378" s="1" t="s">
        <v>99</v>
      </c>
      <c r="H6378" s="1" t="s">
        <v>109</v>
      </c>
      <c r="K6378" s="1">
        <v>1.1599999999999999</v>
      </c>
      <c r="M6378" s="1">
        <v>1.1599999999999999</v>
      </c>
      <c r="N6378" s="1" t="s">
        <v>110</v>
      </c>
      <c r="O6378" s="1">
        <v>0.92</v>
      </c>
      <c r="Q6378" s="1" t="s">
        <v>101</v>
      </c>
      <c r="R6378" s="1" t="s">
        <v>122</v>
      </c>
      <c r="S6378" s="1" t="s">
        <v>101</v>
      </c>
      <c r="T6378" s="1" t="s">
        <v>113</v>
      </c>
      <c r="U6378" s="1" t="s">
        <v>141</v>
      </c>
      <c r="Z6378" s="1" t="s">
        <v>33</v>
      </c>
      <c r="AG6378" s="1">
        <v>300</v>
      </c>
      <c r="AL6378" s="1" t="s">
        <v>6773</v>
      </c>
    </row>
    <row r="6379" spans="1:38" ht="25.5">
      <c r="A6379" s="6">
        <v>43023.620687233793</v>
      </c>
      <c r="B6379" s="2">
        <v>43007</v>
      </c>
      <c r="C6379" s="1" t="s">
        <v>96</v>
      </c>
      <c r="D6379" s="1">
        <v>53700</v>
      </c>
      <c r="E6379" s="1" t="s">
        <v>5015</v>
      </c>
      <c r="F6379" s="1" t="s">
        <v>98</v>
      </c>
      <c r="G6379" s="1" t="s">
        <v>99</v>
      </c>
      <c r="H6379" s="1" t="s">
        <v>109</v>
      </c>
      <c r="M6379" s="1">
        <v>1.1599999999999999</v>
      </c>
      <c r="N6379" s="1" t="s">
        <v>110</v>
      </c>
      <c r="Q6379" s="1" t="s">
        <v>101</v>
      </c>
      <c r="R6379" s="1" t="s">
        <v>102</v>
      </c>
      <c r="S6379" s="1" t="s">
        <v>101</v>
      </c>
      <c r="T6379" s="1" t="s">
        <v>113</v>
      </c>
      <c r="U6379" s="1" t="s">
        <v>416</v>
      </c>
      <c r="Z6379" s="1" t="s">
        <v>33</v>
      </c>
      <c r="AG6379" s="1">
        <v>300</v>
      </c>
      <c r="AK6379" s="1" t="s">
        <v>116</v>
      </c>
      <c r="AL6379" s="1" t="s">
        <v>425</v>
      </c>
    </row>
    <row r="6380" spans="1:38">
      <c r="A6380" s="6">
        <v>43023.621224918985</v>
      </c>
      <c r="B6380" s="2">
        <v>43007</v>
      </c>
      <c r="C6380" s="1" t="s">
        <v>117</v>
      </c>
      <c r="D6380" s="1">
        <v>53700</v>
      </c>
      <c r="E6380" s="1" t="s">
        <v>5015</v>
      </c>
      <c r="F6380" s="1" t="s">
        <v>98</v>
      </c>
      <c r="G6380" s="1" t="s">
        <v>99</v>
      </c>
      <c r="H6380" s="1" t="s">
        <v>109</v>
      </c>
      <c r="Q6380" s="1" t="s">
        <v>101</v>
      </c>
      <c r="R6380" s="1" t="s">
        <v>111</v>
      </c>
      <c r="S6380" s="1" t="s">
        <v>124</v>
      </c>
      <c r="U6380" s="1" t="s">
        <v>114</v>
      </c>
      <c r="Z6380" s="1" t="s">
        <v>33</v>
      </c>
      <c r="AL6380" s="1" t="s">
        <v>557</v>
      </c>
    </row>
    <row r="6381" spans="1:38">
      <c r="A6381" s="6">
        <v>43023.621715393514</v>
      </c>
      <c r="B6381" s="2">
        <v>43008</v>
      </c>
      <c r="C6381" s="1" t="s">
        <v>96</v>
      </c>
      <c r="D6381" s="1">
        <v>53700</v>
      </c>
      <c r="E6381" s="1" t="s">
        <v>5015</v>
      </c>
      <c r="F6381" s="1" t="s">
        <v>98</v>
      </c>
      <c r="G6381" s="1" t="s">
        <v>99</v>
      </c>
      <c r="H6381" s="1" t="s">
        <v>109</v>
      </c>
      <c r="Q6381" s="1" t="s">
        <v>101</v>
      </c>
      <c r="R6381" s="1" t="s">
        <v>111</v>
      </c>
      <c r="S6381" s="1" t="s">
        <v>124</v>
      </c>
      <c r="U6381" s="1" t="s">
        <v>114</v>
      </c>
      <c r="Z6381" s="1" t="s">
        <v>33</v>
      </c>
      <c r="AL6381" s="1" t="s">
        <v>425</v>
      </c>
    </row>
    <row r="6382" spans="1:38" ht="25.5">
      <c r="A6382" s="6">
        <v>43023.622053483792</v>
      </c>
      <c r="B6382" s="2">
        <v>43008</v>
      </c>
      <c r="C6382" s="1" t="s">
        <v>117</v>
      </c>
      <c r="D6382" s="1">
        <v>53700</v>
      </c>
      <c r="E6382" s="1" t="s">
        <v>5015</v>
      </c>
      <c r="F6382" s="1" t="s">
        <v>98</v>
      </c>
      <c r="G6382" s="1" t="s">
        <v>99</v>
      </c>
      <c r="H6382" s="1" t="s">
        <v>109</v>
      </c>
      <c r="Q6382" s="1" t="s">
        <v>101</v>
      </c>
      <c r="R6382" s="1" t="s">
        <v>111</v>
      </c>
      <c r="S6382" s="1" t="s">
        <v>124</v>
      </c>
      <c r="U6382" s="1" t="s">
        <v>114</v>
      </c>
      <c r="Z6382" s="1" t="s">
        <v>115</v>
      </c>
      <c r="AL6382" s="1" t="s">
        <v>6773</v>
      </c>
    </row>
    <row r="6383" spans="1:38">
      <c r="A6383" s="6">
        <v>43023.623054583339</v>
      </c>
      <c r="B6383" s="2">
        <v>43009</v>
      </c>
      <c r="C6383" s="1" t="s">
        <v>96</v>
      </c>
      <c r="D6383" s="1">
        <v>53700</v>
      </c>
      <c r="E6383" s="1" t="s">
        <v>5015</v>
      </c>
      <c r="F6383" s="1" t="s">
        <v>98</v>
      </c>
      <c r="G6383" s="1" t="s">
        <v>99</v>
      </c>
      <c r="H6383" s="1" t="s">
        <v>109</v>
      </c>
      <c r="Q6383" s="1" t="s">
        <v>101</v>
      </c>
      <c r="R6383" s="1" t="s">
        <v>111</v>
      </c>
      <c r="S6383" s="1" t="s">
        <v>124</v>
      </c>
      <c r="U6383" s="1" t="s">
        <v>114</v>
      </c>
      <c r="Z6383" s="1" t="s">
        <v>115</v>
      </c>
      <c r="AL6383" s="1" t="s">
        <v>425</v>
      </c>
    </row>
    <row r="6384" spans="1:38" ht="25.5">
      <c r="A6384" s="6">
        <v>43023.623353506948</v>
      </c>
      <c r="B6384" s="2">
        <v>43009</v>
      </c>
      <c r="C6384" s="1" t="s">
        <v>117</v>
      </c>
      <c r="D6384" s="1">
        <v>53700</v>
      </c>
      <c r="E6384" s="1" t="s">
        <v>5015</v>
      </c>
      <c r="F6384" s="1" t="s">
        <v>98</v>
      </c>
      <c r="G6384" s="1" t="s">
        <v>99</v>
      </c>
      <c r="H6384" s="1" t="s">
        <v>109</v>
      </c>
      <c r="Q6384" s="1" t="s">
        <v>101</v>
      </c>
      <c r="R6384" s="1" t="s">
        <v>111</v>
      </c>
      <c r="S6384" s="1" t="s">
        <v>124</v>
      </c>
      <c r="U6384" s="1" t="s">
        <v>114</v>
      </c>
      <c r="Z6384" s="1" t="s">
        <v>115</v>
      </c>
      <c r="AL6384" s="1" t="s">
        <v>6773</v>
      </c>
    </row>
    <row r="6385" spans="1:38">
      <c r="A6385" s="6">
        <v>43023.623645601852</v>
      </c>
      <c r="B6385" s="2">
        <v>43010</v>
      </c>
      <c r="C6385" s="1" t="s">
        <v>96</v>
      </c>
      <c r="D6385" s="1">
        <v>53700</v>
      </c>
      <c r="E6385" s="1" t="s">
        <v>5015</v>
      </c>
      <c r="F6385" s="1" t="s">
        <v>98</v>
      </c>
      <c r="G6385" s="1" t="s">
        <v>99</v>
      </c>
      <c r="H6385" s="1" t="s">
        <v>109</v>
      </c>
      <c r="Q6385" s="1" t="s">
        <v>101</v>
      </c>
      <c r="R6385" s="1" t="s">
        <v>111</v>
      </c>
      <c r="S6385" s="1" t="s">
        <v>124</v>
      </c>
      <c r="U6385" s="1" t="s">
        <v>114</v>
      </c>
      <c r="Z6385" s="1" t="s">
        <v>115</v>
      </c>
      <c r="AL6385" s="1" t="s">
        <v>425</v>
      </c>
    </row>
    <row r="6386" spans="1:38" ht="25.5">
      <c r="A6386" s="6">
        <v>43023.62395079861</v>
      </c>
      <c r="B6386" s="2">
        <v>43010</v>
      </c>
      <c r="C6386" s="1" t="s">
        <v>117</v>
      </c>
      <c r="D6386" s="1">
        <v>53700</v>
      </c>
      <c r="E6386" s="1" t="s">
        <v>5015</v>
      </c>
      <c r="F6386" s="1" t="s">
        <v>98</v>
      </c>
      <c r="G6386" s="1" t="s">
        <v>99</v>
      </c>
      <c r="H6386" s="1" t="s">
        <v>109</v>
      </c>
      <c r="Q6386" s="1" t="s">
        <v>101</v>
      </c>
      <c r="R6386" s="1" t="s">
        <v>111</v>
      </c>
      <c r="S6386" s="1" t="s">
        <v>124</v>
      </c>
      <c r="U6386" s="1" t="s">
        <v>114</v>
      </c>
      <c r="Z6386" s="1" t="s">
        <v>115</v>
      </c>
      <c r="AL6386" s="1" t="s">
        <v>6773</v>
      </c>
    </row>
    <row r="6387" spans="1:38">
      <c r="A6387" s="6">
        <v>43023.624282210643</v>
      </c>
      <c r="B6387" s="2">
        <v>43011</v>
      </c>
      <c r="C6387" s="1" t="s">
        <v>96</v>
      </c>
      <c r="D6387" s="1">
        <v>53700</v>
      </c>
      <c r="E6387" s="1" t="s">
        <v>5015</v>
      </c>
      <c r="F6387" s="1" t="s">
        <v>98</v>
      </c>
      <c r="G6387" s="1" t="s">
        <v>99</v>
      </c>
      <c r="H6387" s="1" t="s">
        <v>109</v>
      </c>
      <c r="Q6387" s="1" t="s">
        <v>101</v>
      </c>
      <c r="R6387" s="1" t="s">
        <v>111</v>
      </c>
      <c r="S6387" s="1" t="s">
        <v>124</v>
      </c>
      <c r="U6387" s="1" t="s">
        <v>114</v>
      </c>
      <c r="Z6387" s="1" t="s">
        <v>115</v>
      </c>
      <c r="AL6387" s="1" t="s">
        <v>425</v>
      </c>
    </row>
    <row r="6388" spans="1:38" ht="25.5">
      <c r="A6388" s="6">
        <v>43018.759978402777</v>
      </c>
      <c r="B6388" s="2">
        <v>43005</v>
      </c>
      <c r="C6388" s="1" t="s">
        <v>117</v>
      </c>
      <c r="D6388" s="1">
        <v>53793</v>
      </c>
      <c r="E6388" s="1" t="s">
        <v>5036</v>
      </c>
      <c r="F6388" s="1" t="s">
        <v>98</v>
      </c>
      <c r="G6388" s="1" t="s">
        <v>99</v>
      </c>
      <c r="H6388" s="1" t="s">
        <v>100</v>
      </c>
      <c r="K6388" s="1">
        <v>0.71</v>
      </c>
      <c r="L6388" s="1">
        <v>0.71</v>
      </c>
      <c r="M6388" s="1">
        <v>0.71</v>
      </c>
      <c r="N6388" s="1" t="s">
        <v>110</v>
      </c>
      <c r="O6388" s="1">
        <v>0.56999999999999995</v>
      </c>
      <c r="P6388" s="1" t="s">
        <v>110</v>
      </c>
      <c r="Q6388" s="1" t="s">
        <v>101</v>
      </c>
      <c r="R6388" s="1" t="s">
        <v>111</v>
      </c>
      <c r="S6388" s="1" t="s">
        <v>101</v>
      </c>
      <c r="T6388" s="1" t="s">
        <v>113</v>
      </c>
      <c r="U6388" s="1" t="s">
        <v>114</v>
      </c>
      <c r="Z6388" s="1" t="s">
        <v>115</v>
      </c>
      <c r="AG6388" s="1">
        <v>150</v>
      </c>
    </row>
    <row r="6389" spans="1:38">
      <c r="A6389" s="6">
        <v>43018.761013217591</v>
      </c>
      <c r="B6389" s="2">
        <v>43006</v>
      </c>
      <c r="C6389" s="1" t="s">
        <v>96</v>
      </c>
      <c r="D6389" s="1">
        <v>53793</v>
      </c>
      <c r="E6389" s="1" t="s">
        <v>5036</v>
      </c>
      <c r="F6389" s="1" t="s">
        <v>98</v>
      </c>
      <c r="G6389" s="1" t="s">
        <v>99</v>
      </c>
      <c r="H6389" s="1" t="s">
        <v>109</v>
      </c>
      <c r="L6389" s="1">
        <v>0.71</v>
      </c>
      <c r="M6389" s="1">
        <v>0.71</v>
      </c>
      <c r="N6389" s="1" t="s">
        <v>110</v>
      </c>
      <c r="Q6389" s="1" t="s">
        <v>101</v>
      </c>
      <c r="R6389" s="1" t="s">
        <v>111</v>
      </c>
      <c r="S6389" s="1" t="s">
        <v>101</v>
      </c>
      <c r="T6389" s="1" t="s">
        <v>113</v>
      </c>
      <c r="U6389" s="1" t="s">
        <v>114</v>
      </c>
      <c r="Z6389" s="1" t="s">
        <v>115</v>
      </c>
      <c r="AD6389" s="1">
        <v>2.85</v>
      </c>
      <c r="AG6389" s="1">
        <v>150</v>
      </c>
    </row>
    <row r="6390" spans="1:38">
      <c r="A6390" s="6">
        <v>43018.762127499998</v>
      </c>
      <c r="B6390" s="2">
        <v>43006</v>
      </c>
      <c r="C6390" s="1" t="s">
        <v>117</v>
      </c>
      <c r="D6390" s="1">
        <v>53793</v>
      </c>
      <c r="E6390" s="1" t="s">
        <v>5036</v>
      </c>
      <c r="F6390" s="1" t="s">
        <v>98</v>
      </c>
      <c r="G6390" s="1" t="s">
        <v>99</v>
      </c>
      <c r="H6390" s="1" t="s">
        <v>109</v>
      </c>
      <c r="K6390" s="1">
        <v>0.71</v>
      </c>
      <c r="L6390" s="1">
        <v>0.71</v>
      </c>
      <c r="M6390" s="1">
        <v>0.71</v>
      </c>
      <c r="N6390" s="1" t="s">
        <v>110</v>
      </c>
      <c r="O6390" s="1">
        <v>0.56999999999999995</v>
      </c>
      <c r="P6390" s="1" t="s">
        <v>110</v>
      </c>
      <c r="Q6390" s="1" t="s">
        <v>101</v>
      </c>
      <c r="R6390" s="1" t="s">
        <v>111</v>
      </c>
      <c r="S6390" s="1" t="s">
        <v>101</v>
      </c>
      <c r="T6390" s="1" t="s">
        <v>113</v>
      </c>
      <c r="U6390" s="1" t="s">
        <v>114</v>
      </c>
      <c r="Z6390" s="1" t="s">
        <v>115</v>
      </c>
      <c r="AG6390" s="1">
        <v>150</v>
      </c>
    </row>
    <row r="6391" spans="1:38">
      <c r="A6391" s="6">
        <v>43018.763054965282</v>
      </c>
      <c r="B6391" s="2">
        <v>43007</v>
      </c>
      <c r="C6391" s="1" t="s">
        <v>96</v>
      </c>
      <c r="D6391" s="1">
        <v>53793</v>
      </c>
      <c r="E6391" s="1" t="s">
        <v>5036</v>
      </c>
      <c r="F6391" s="1" t="s">
        <v>98</v>
      </c>
      <c r="G6391" s="1" t="s">
        <v>99</v>
      </c>
      <c r="H6391" s="1" t="s">
        <v>109</v>
      </c>
      <c r="L6391" s="1">
        <v>0.71</v>
      </c>
      <c r="M6391" s="1">
        <v>0.71</v>
      </c>
      <c r="N6391" s="1" t="s">
        <v>110</v>
      </c>
      <c r="Q6391" s="1" t="s">
        <v>101</v>
      </c>
      <c r="R6391" s="1" t="s">
        <v>111</v>
      </c>
      <c r="S6391" s="1" t="s">
        <v>101</v>
      </c>
      <c r="T6391" s="1" t="s">
        <v>113</v>
      </c>
      <c r="U6391" s="1" t="s">
        <v>114</v>
      </c>
      <c r="Z6391" s="1" t="s">
        <v>33</v>
      </c>
      <c r="AD6391" s="1">
        <v>2.85</v>
      </c>
      <c r="AG6391" s="1">
        <v>150</v>
      </c>
    </row>
    <row r="6392" spans="1:38" ht="25.5">
      <c r="A6392" s="6">
        <v>43018.763606736116</v>
      </c>
      <c r="B6392" s="2">
        <v>43007</v>
      </c>
      <c r="C6392" s="1" t="s">
        <v>117</v>
      </c>
      <c r="D6392" s="1">
        <v>53793</v>
      </c>
      <c r="E6392" s="1" t="s">
        <v>5036</v>
      </c>
      <c r="F6392" s="1" t="s">
        <v>98</v>
      </c>
      <c r="G6392" s="1" t="s">
        <v>99</v>
      </c>
      <c r="H6392" s="1" t="s">
        <v>109</v>
      </c>
      <c r="K6392" s="1">
        <v>0.71</v>
      </c>
      <c r="L6392" s="1">
        <v>0.71</v>
      </c>
      <c r="M6392" s="1">
        <v>0.71</v>
      </c>
      <c r="N6392" s="1" t="s">
        <v>110</v>
      </c>
      <c r="O6392" s="1">
        <v>0.56999999999999995</v>
      </c>
      <c r="P6392" s="1" t="s">
        <v>110</v>
      </c>
      <c r="Q6392" s="1" t="s">
        <v>101</v>
      </c>
      <c r="R6392" s="1" t="s">
        <v>111</v>
      </c>
      <c r="S6392" s="1" t="s">
        <v>112</v>
      </c>
      <c r="T6392" s="1" t="s">
        <v>113</v>
      </c>
      <c r="U6392" s="1" t="s">
        <v>114</v>
      </c>
      <c r="Z6392" s="1" t="s">
        <v>33</v>
      </c>
      <c r="AG6392" s="1">
        <v>150</v>
      </c>
    </row>
    <row r="6393" spans="1:38" ht="25.5">
      <c r="A6393" s="6">
        <v>43018.764276724542</v>
      </c>
      <c r="B6393" s="2">
        <v>43008</v>
      </c>
      <c r="C6393" s="1" t="s">
        <v>96</v>
      </c>
      <c r="D6393" s="1">
        <v>53793</v>
      </c>
      <c r="E6393" s="1" t="s">
        <v>5036</v>
      </c>
      <c r="F6393" s="1" t="s">
        <v>98</v>
      </c>
      <c r="G6393" s="1" t="s">
        <v>99</v>
      </c>
      <c r="H6393" s="1" t="s">
        <v>109</v>
      </c>
      <c r="L6393" s="1">
        <v>0.71</v>
      </c>
      <c r="M6393" s="1">
        <v>0.71</v>
      </c>
      <c r="N6393" s="1" t="s">
        <v>110</v>
      </c>
      <c r="Q6393" s="1" t="s">
        <v>101</v>
      </c>
      <c r="R6393" s="1" t="s">
        <v>111</v>
      </c>
      <c r="S6393" s="1" t="s">
        <v>112</v>
      </c>
      <c r="T6393" s="1" t="s">
        <v>113</v>
      </c>
      <c r="U6393" s="1" t="s">
        <v>114</v>
      </c>
      <c r="AD6393" s="1">
        <v>2.85</v>
      </c>
      <c r="AG6393" s="1">
        <v>150</v>
      </c>
    </row>
    <row r="6394" spans="1:38" ht="25.5">
      <c r="A6394" s="6">
        <v>43018.764976365739</v>
      </c>
      <c r="B6394" s="2">
        <v>43008</v>
      </c>
      <c r="C6394" s="1" t="s">
        <v>117</v>
      </c>
      <c r="D6394" s="1">
        <v>53793</v>
      </c>
      <c r="E6394" s="1" t="s">
        <v>5036</v>
      </c>
      <c r="F6394" s="1" t="s">
        <v>98</v>
      </c>
      <c r="G6394" s="1" t="s">
        <v>99</v>
      </c>
      <c r="H6394" s="1" t="s">
        <v>109</v>
      </c>
      <c r="K6394" s="1">
        <v>0.71</v>
      </c>
      <c r="L6394" s="1">
        <v>0.71</v>
      </c>
      <c r="M6394" s="1">
        <v>0.71</v>
      </c>
      <c r="N6394" s="1" t="s">
        <v>110</v>
      </c>
      <c r="O6394" s="1">
        <v>0.56999999999999995</v>
      </c>
      <c r="P6394" s="1" t="s">
        <v>110</v>
      </c>
      <c r="Q6394" s="1" t="s">
        <v>101</v>
      </c>
      <c r="R6394" s="1" t="s">
        <v>111</v>
      </c>
      <c r="S6394" s="1" t="s">
        <v>112</v>
      </c>
      <c r="T6394" s="1" t="s">
        <v>113</v>
      </c>
      <c r="U6394" s="1" t="s">
        <v>114</v>
      </c>
      <c r="Z6394" s="1" t="s">
        <v>115</v>
      </c>
      <c r="AG6394" s="1">
        <v>150</v>
      </c>
    </row>
    <row r="6395" spans="1:38" ht="25.5">
      <c r="A6395" s="6">
        <v>43018.765478067129</v>
      </c>
      <c r="B6395" s="2">
        <v>43009</v>
      </c>
      <c r="C6395" s="1" t="s">
        <v>96</v>
      </c>
      <c r="D6395" s="1">
        <v>53793</v>
      </c>
      <c r="E6395" s="1" t="s">
        <v>5036</v>
      </c>
      <c r="F6395" s="1" t="s">
        <v>98</v>
      </c>
      <c r="G6395" s="1" t="s">
        <v>99</v>
      </c>
      <c r="H6395" s="1" t="s">
        <v>109</v>
      </c>
      <c r="L6395" s="1">
        <v>0.71</v>
      </c>
      <c r="M6395" s="1">
        <v>0.71</v>
      </c>
      <c r="N6395" s="1" t="s">
        <v>110</v>
      </c>
      <c r="Q6395" s="1" t="s">
        <v>101</v>
      </c>
      <c r="R6395" s="1" t="s">
        <v>111</v>
      </c>
      <c r="S6395" s="1" t="s">
        <v>112</v>
      </c>
      <c r="T6395" s="1" t="s">
        <v>113</v>
      </c>
      <c r="U6395" s="1" t="s">
        <v>114</v>
      </c>
      <c r="Z6395" s="1" t="s">
        <v>115</v>
      </c>
      <c r="AG6395" s="1">
        <v>150</v>
      </c>
    </row>
    <row r="6396" spans="1:38" ht="25.5">
      <c r="A6396" s="6">
        <v>43018.765953726848</v>
      </c>
      <c r="B6396" s="2">
        <v>43009</v>
      </c>
      <c r="C6396" s="1" t="s">
        <v>117</v>
      </c>
      <c r="D6396" s="1">
        <v>53793</v>
      </c>
      <c r="E6396" s="1" t="s">
        <v>5036</v>
      </c>
      <c r="F6396" s="1" t="s">
        <v>98</v>
      </c>
      <c r="G6396" s="1" t="s">
        <v>99</v>
      </c>
      <c r="H6396" s="1" t="s">
        <v>109</v>
      </c>
      <c r="K6396" s="1">
        <v>0.71</v>
      </c>
      <c r="L6396" s="1">
        <v>0.71</v>
      </c>
      <c r="M6396" s="1">
        <v>0.71</v>
      </c>
      <c r="N6396" s="1" t="s">
        <v>110</v>
      </c>
      <c r="O6396" s="1">
        <v>0.54</v>
      </c>
      <c r="P6396" s="1" t="s">
        <v>110</v>
      </c>
      <c r="Q6396" s="1" t="s">
        <v>101</v>
      </c>
      <c r="R6396" s="1" t="s">
        <v>111</v>
      </c>
      <c r="S6396" s="1" t="s">
        <v>112</v>
      </c>
      <c r="T6396" s="1" t="s">
        <v>113</v>
      </c>
      <c r="U6396" s="1" t="s">
        <v>114</v>
      </c>
      <c r="Z6396" s="1" t="s">
        <v>115</v>
      </c>
      <c r="AG6396" s="1">
        <v>150</v>
      </c>
    </row>
    <row r="6397" spans="1:38" ht="25.5">
      <c r="A6397" s="6">
        <v>43018.767265925926</v>
      </c>
      <c r="B6397" s="2">
        <v>43010</v>
      </c>
      <c r="C6397" s="1" t="s">
        <v>96</v>
      </c>
      <c r="D6397" s="1">
        <v>53793</v>
      </c>
      <c r="E6397" s="1" t="s">
        <v>5036</v>
      </c>
      <c r="F6397" s="1" t="s">
        <v>98</v>
      </c>
      <c r="G6397" s="1" t="s">
        <v>99</v>
      </c>
      <c r="H6397" s="1" t="s">
        <v>109</v>
      </c>
      <c r="L6397" s="1">
        <v>0.71</v>
      </c>
      <c r="M6397" s="1">
        <v>0.71</v>
      </c>
      <c r="N6397" s="1" t="s">
        <v>110</v>
      </c>
      <c r="Q6397" s="1" t="s">
        <v>101</v>
      </c>
      <c r="R6397" s="1" t="s">
        <v>111</v>
      </c>
      <c r="S6397" s="1" t="s">
        <v>112</v>
      </c>
      <c r="T6397" s="1" t="s">
        <v>113</v>
      </c>
      <c r="U6397" s="1" t="s">
        <v>114</v>
      </c>
      <c r="Z6397" s="1" t="s">
        <v>115</v>
      </c>
      <c r="AG6397" s="1">
        <v>150</v>
      </c>
      <c r="AK6397" s="1" t="s">
        <v>116</v>
      </c>
    </row>
    <row r="6398" spans="1:38" ht="25.5">
      <c r="A6398" s="6">
        <v>43018.767527222226</v>
      </c>
      <c r="B6398" s="2">
        <v>43010</v>
      </c>
      <c r="C6398" s="1" t="s">
        <v>117</v>
      </c>
      <c r="D6398" s="1">
        <v>53793</v>
      </c>
      <c r="E6398" s="1" t="s">
        <v>5036</v>
      </c>
      <c r="F6398" s="1" t="s">
        <v>98</v>
      </c>
      <c r="G6398" s="1" t="s">
        <v>99</v>
      </c>
      <c r="H6398" s="1" t="s">
        <v>109</v>
      </c>
      <c r="Q6398" s="1" t="s">
        <v>101</v>
      </c>
      <c r="R6398" s="1" t="s">
        <v>111</v>
      </c>
      <c r="S6398" s="1" t="s">
        <v>112</v>
      </c>
      <c r="U6398" s="1" t="s">
        <v>114</v>
      </c>
      <c r="Z6398" s="1" t="s">
        <v>115</v>
      </c>
    </row>
    <row r="6399" spans="1:38" ht="25.5">
      <c r="A6399" s="6">
        <v>43018.768028622682</v>
      </c>
      <c r="B6399" s="2">
        <v>43011</v>
      </c>
      <c r="C6399" s="1" t="s">
        <v>96</v>
      </c>
      <c r="D6399" s="1">
        <v>53793</v>
      </c>
      <c r="E6399" s="1" t="s">
        <v>5036</v>
      </c>
      <c r="F6399" s="1" t="s">
        <v>98</v>
      </c>
      <c r="G6399" s="1" t="s">
        <v>99</v>
      </c>
      <c r="H6399" s="1" t="s">
        <v>109</v>
      </c>
      <c r="Q6399" s="1" t="s">
        <v>101</v>
      </c>
      <c r="R6399" s="1" t="s">
        <v>111</v>
      </c>
      <c r="S6399" s="1" t="s">
        <v>112</v>
      </c>
      <c r="U6399" s="1" t="s">
        <v>114</v>
      </c>
      <c r="Z6399" s="1" t="s">
        <v>115</v>
      </c>
    </row>
    <row r="6400" spans="1:38" ht="25.5">
      <c r="A6400" s="6">
        <v>43018.752768657403</v>
      </c>
      <c r="B6400" s="2">
        <v>43005</v>
      </c>
      <c r="C6400" s="1" t="s">
        <v>117</v>
      </c>
      <c r="D6400" s="1">
        <v>53794</v>
      </c>
      <c r="E6400" s="1" t="s">
        <v>5062</v>
      </c>
      <c r="F6400" s="1" t="s">
        <v>98</v>
      </c>
      <c r="G6400" s="1" t="s">
        <v>99</v>
      </c>
      <c r="H6400" s="1" t="s">
        <v>109</v>
      </c>
      <c r="K6400" s="1">
        <v>0.71</v>
      </c>
      <c r="L6400" s="1">
        <v>0.71</v>
      </c>
      <c r="M6400" s="1">
        <v>0.71</v>
      </c>
      <c r="N6400" s="1" t="s">
        <v>110</v>
      </c>
      <c r="O6400" s="1">
        <v>0.56999999999999995</v>
      </c>
      <c r="P6400" s="1" t="s">
        <v>110</v>
      </c>
      <c r="Q6400" s="1" t="s">
        <v>101</v>
      </c>
      <c r="R6400" s="1" t="s">
        <v>111</v>
      </c>
      <c r="S6400" s="1" t="s">
        <v>133</v>
      </c>
      <c r="T6400" s="1" t="s">
        <v>113</v>
      </c>
      <c r="U6400" s="1" t="s">
        <v>114</v>
      </c>
      <c r="Z6400" s="1" t="s">
        <v>115</v>
      </c>
      <c r="AG6400" s="1">
        <v>150</v>
      </c>
    </row>
    <row r="6401" spans="1:39">
      <c r="A6401" s="6">
        <v>43018.753334513887</v>
      </c>
      <c r="B6401" s="2">
        <v>43006</v>
      </c>
      <c r="C6401" s="1" t="s">
        <v>96</v>
      </c>
      <c r="D6401" s="1">
        <v>53794</v>
      </c>
      <c r="E6401" s="1" t="s">
        <v>5062</v>
      </c>
      <c r="F6401" s="1" t="s">
        <v>98</v>
      </c>
      <c r="G6401" s="1" t="s">
        <v>99</v>
      </c>
      <c r="H6401" s="1" t="s">
        <v>109</v>
      </c>
      <c r="L6401" s="1">
        <v>0.71</v>
      </c>
      <c r="M6401" s="1">
        <v>0.71</v>
      </c>
      <c r="N6401" s="1" t="s">
        <v>110</v>
      </c>
      <c r="Q6401" s="1" t="s">
        <v>101</v>
      </c>
      <c r="R6401" s="1" t="s">
        <v>111</v>
      </c>
      <c r="S6401" s="1" t="s">
        <v>101</v>
      </c>
      <c r="T6401" s="1" t="s">
        <v>113</v>
      </c>
      <c r="U6401" s="1" t="s">
        <v>114</v>
      </c>
      <c r="Z6401" s="1" t="s">
        <v>115</v>
      </c>
      <c r="AD6401" s="1">
        <v>2.85</v>
      </c>
      <c r="AG6401" s="1">
        <v>150</v>
      </c>
    </row>
    <row r="6402" spans="1:39">
      <c r="A6402" s="6">
        <v>43018.7538590162</v>
      </c>
      <c r="B6402" s="2">
        <v>43006</v>
      </c>
      <c r="C6402" s="1" t="s">
        <v>117</v>
      </c>
      <c r="D6402" s="1">
        <v>53794</v>
      </c>
      <c r="E6402" s="1" t="s">
        <v>5062</v>
      </c>
      <c r="F6402" s="1" t="s">
        <v>98</v>
      </c>
      <c r="G6402" s="1" t="s">
        <v>99</v>
      </c>
      <c r="H6402" s="1" t="s">
        <v>109</v>
      </c>
      <c r="K6402" s="1">
        <v>0.71</v>
      </c>
      <c r="L6402" s="1">
        <v>0.71</v>
      </c>
      <c r="M6402" s="1">
        <v>0.71</v>
      </c>
      <c r="N6402" s="1" t="s">
        <v>110</v>
      </c>
      <c r="O6402" s="1">
        <v>0.52</v>
      </c>
      <c r="P6402" s="1" t="s">
        <v>110</v>
      </c>
      <c r="Q6402" s="1" t="s">
        <v>101</v>
      </c>
      <c r="R6402" s="1" t="s">
        <v>111</v>
      </c>
      <c r="S6402" s="1" t="s">
        <v>101</v>
      </c>
      <c r="T6402" s="1" t="s">
        <v>113</v>
      </c>
      <c r="U6402" s="1" t="s">
        <v>114</v>
      </c>
      <c r="Z6402" s="1" t="s">
        <v>115</v>
      </c>
      <c r="AG6402" s="1">
        <v>150</v>
      </c>
    </row>
    <row r="6403" spans="1:39">
      <c r="A6403" s="6">
        <v>43018.754326898154</v>
      </c>
      <c r="B6403" s="2">
        <v>43007</v>
      </c>
      <c r="C6403" s="1" t="s">
        <v>96</v>
      </c>
      <c r="D6403" s="1">
        <v>53794</v>
      </c>
      <c r="E6403" s="1" t="s">
        <v>5062</v>
      </c>
      <c r="F6403" s="1" t="s">
        <v>98</v>
      </c>
      <c r="G6403" s="1" t="s">
        <v>99</v>
      </c>
      <c r="H6403" s="1" t="s">
        <v>109</v>
      </c>
      <c r="L6403" s="1">
        <v>0.71</v>
      </c>
      <c r="M6403" s="1">
        <v>0.71</v>
      </c>
      <c r="N6403" s="1" t="s">
        <v>110</v>
      </c>
      <c r="Q6403" s="1" t="s">
        <v>101</v>
      </c>
      <c r="R6403" s="1" t="s">
        <v>111</v>
      </c>
      <c r="S6403" s="1" t="s">
        <v>124</v>
      </c>
      <c r="T6403" s="1" t="s">
        <v>113</v>
      </c>
      <c r="U6403" s="1" t="s">
        <v>114</v>
      </c>
      <c r="Z6403" s="1" t="s">
        <v>115</v>
      </c>
      <c r="AD6403" s="1">
        <v>2.85</v>
      </c>
      <c r="AG6403" s="1">
        <v>150</v>
      </c>
    </row>
    <row r="6404" spans="1:39">
      <c r="A6404" s="6">
        <v>43018.755434398146</v>
      </c>
      <c r="B6404" s="2">
        <v>43007</v>
      </c>
      <c r="C6404" s="1" t="s">
        <v>117</v>
      </c>
      <c r="D6404" s="1">
        <v>53794</v>
      </c>
      <c r="E6404" s="1" t="s">
        <v>5062</v>
      </c>
      <c r="F6404" s="1" t="s">
        <v>98</v>
      </c>
      <c r="G6404" s="1" t="s">
        <v>99</v>
      </c>
      <c r="H6404" s="1" t="s">
        <v>109</v>
      </c>
      <c r="K6404" s="1">
        <v>0.71</v>
      </c>
      <c r="L6404" s="1">
        <v>0.71</v>
      </c>
      <c r="M6404" s="1">
        <v>0.71</v>
      </c>
      <c r="N6404" s="1" t="s">
        <v>110</v>
      </c>
      <c r="O6404" s="1">
        <v>0.52</v>
      </c>
      <c r="P6404" s="1" t="s">
        <v>110</v>
      </c>
      <c r="Q6404" s="1" t="s">
        <v>101</v>
      </c>
      <c r="R6404" s="1" t="s">
        <v>111</v>
      </c>
      <c r="S6404" s="1" t="s">
        <v>101</v>
      </c>
      <c r="T6404" s="1" t="s">
        <v>113</v>
      </c>
      <c r="U6404" s="1" t="s">
        <v>114</v>
      </c>
      <c r="Z6404" s="1" t="s">
        <v>115</v>
      </c>
      <c r="AG6404" s="1">
        <v>150</v>
      </c>
    </row>
    <row r="6405" spans="1:39" ht="25.5">
      <c r="A6405" s="6">
        <v>43018.755895844908</v>
      </c>
      <c r="B6405" s="2">
        <v>43008</v>
      </c>
      <c r="C6405" s="1" t="s">
        <v>96</v>
      </c>
      <c r="D6405" s="1">
        <v>53794</v>
      </c>
      <c r="E6405" s="1" t="s">
        <v>5062</v>
      </c>
      <c r="F6405" s="1" t="s">
        <v>98</v>
      </c>
      <c r="G6405" s="1" t="s">
        <v>99</v>
      </c>
      <c r="H6405" s="1" t="s">
        <v>109</v>
      </c>
      <c r="L6405" s="1">
        <v>0.71</v>
      </c>
      <c r="M6405" s="1">
        <v>0.71</v>
      </c>
      <c r="N6405" s="1" t="s">
        <v>110</v>
      </c>
      <c r="Q6405" s="1" t="s">
        <v>101</v>
      </c>
      <c r="R6405" s="1" t="s">
        <v>111</v>
      </c>
      <c r="S6405" s="1" t="s">
        <v>112</v>
      </c>
      <c r="T6405" s="1" t="s">
        <v>113</v>
      </c>
      <c r="U6405" s="1" t="s">
        <v>114</v>
      </c>
      <c r="Z6405" s="1" t="s">
        <v>115</v>
      </c>
      <c r="AD6405" s="1">
        <v>2.85</v>
      </c>
      <c r="AG6405" s="1">
        <v>150</v>
      </c>
    </row>
    <row r="6406" spans="1:39" ht="25.5">
      <c r="A6406" s="6">
        <v>43018.75667101852</v>
      </c>
      <c r="B6406" s="2">
        <v>43008</v>
      </c>
      <c r="C6406" s="1" t="s">
        <v>117</v>
      </c>
      <c r="D6406" s="1">
        <v>53794</v>
      </c>
      <c r="E6406" s="1" t="s">
        <v>5062</v>
      </c>
      <c r="F6406" s="1" t="s">
        <v>98</v>
      </c>
      <c r="G6406" s="1" t="s">
        <v>99</v>
      </c>
      <c r="H6406" s="1" t="s">
        <v>109</v>
      </c>
      <c r="K6406" s="1">
        <v>0.71</v>
      </c>
      <c r="L6406" s="1">
        <v>0.71</v>
      </c>
      <c r="M6406" s="1">
        <v>0.71</v>
      </c>
      <c r="N6406" s="1" t="s">
        <v>110</v>
      </c>
      <c r="O6406" s="1">
        <v>0.52</v>
      </c>
      <c r="P6406" s="1" t="s">
        <v>110</v>
      </c>
      <c r="Q6406" s="1" t="s">
        <v>101</v>
      </c>
      <c r="R6406" s="1" t="s">
        <v>111</v>
      </c>
      <c r="S6406" s="1" t="s">
        <v>112</v>
      </c>
      <c r="T6406" s="1" t="s">
        <v>113</v>
      </c>
      <c r="U6406" s="1" t="s">
        <v>114</v>
      </c>
      <c r="Z6406" s="1" t="s">
        <v>115</v>
      </c>
      <c r="AG6406" s="1">
        <v>150</v>
      </c>
    </row>
    <row r="6407" spans="1:39" ht="25.5">
      <c r="A6407" s="6">
        <v>43018.757199328698</v>
      </c>
      <c r="B6407" s="2">
        <v>43009</v>
      </c>
      <c r="C6407" s="1" t="s">
        <v>96</v>
      </c>
      <c r="D6407" s="1">
        <v>53794</v>
      </c>
      <c r="E6407" s="1" t="s">
        <v>5062</v>
      </c>
      <c r="F6407" s="1" t="s">
        <v>98</v>
      </c>
      <c r="G6407" s="1" t="s">
        <v>99</v>
      </c>
      <c r="H6407" s="1" t="s">
        <v>109</v>
      </c>
      <c r="L6407" s="1">
        <v>0.71</v>
      </c>
      <c r="M6407" s="1">
        <v>0.71</v>
      </c>
      <c r="N6407" s="1" t="s">
        <v>110</v>
      </c>
      <c r="Q6407" s="1" t="s">
        <v>101</v>
      </c>
      <c r="R6407" s="1" t="s">
        <v>111</v>
      </c>
      <c r="S6407" s="1" t="s">
        <v>112</v>
      </c>
      <c r="T6407" s="1" t="s">
        <v>113</v>
      </c>
      <c r="U6407" s="1" t="s">
        <v>114</v>
      </c>
      <c r="Z6407" s="1" t="s">
        <v>115</v>
      </c>
      <c r="AG6407" s="1">
        <v>150</v>
      </c>
    </row>
    <row r="6408" spans="1:39">
      <c r="A6408" s="6">
        <v>43018.757639502313</v>
      </c>
      <c r="B6408" s="2">
        <v>43009</v>
      </c>
      <c r="C6408" s="1" t="s">
        <v>117</v>
      </c>
      <c r="D6408" s="1">
        <v>53794</v>
      </c>
      <c r="E6408" s="1" t="s">
        <v>5062</v>
      </c>
      <c r="F6408" s="1" t="s">
        <v>98</v>
      </c>
      <c r="G6408" s="1" t="s">
        <v>99</v>
      </c>
      <c r="H6408" s="1" t="s">
        <v>109</v>
      </c>
      <c r="K6408" s="1">
        <v>0.71</v>
      </c>
      <c r="L6408" s="1">
        <v>0.71</v>
      </c>
      <c r="M6408" s="1">
        <v>0.71</v>
      </c>
      <c r="N6408" s="1" t="s">
        <v>110</v>
      </c>
      <c r="O6408" s="1">
        <v>0.56999999999999995</v>
      </c>
      <c r="P6408" s="1" t="s">
        <v>110</v>
      </c>
      <c r="Q6408" s="1" t="s">
        <v>101</v>
      </c>
      <c r="R6408" s="1" t="s">
        <v>111</v>
      </c>
      <c r="S6408" s="1" t="s">
        <v>101</v>
      </c>
      <c r="T6408" s="1" t="s">
        <v>113</v>
      </c>
      <c r="U6408" s="1" t="s">
        <v>114</v>
      </c>
      <c r="Z6408" s="1" t="s">
        <v>115</v>
      </c>
      <c r="AG6408" s="1">
        <v>150</v>
      </c>
    </row>
    <row r="6409" spans="1:39">
      <c r="A6409" s="6">
        <v>43018.758109699076</v>
      </c>
      <c r="B6409" s="2">
        <v>43010</v>
      </c>
      <c r="C6409" s="1" t="s">
        <v>96</v>
      </c>
      <c r="D6409" s="1">
        <v>53794</v>
      </c>
      <c r="E6409" s="1" t="s">
        <v>5062</v>
      </c>
      <c r="F6409" s="1" t="s">
        <v>98</v>
      </c>
      <c r="G6409" s="1" t="s">
        <v>99</v>
      </c>
      <c r="H6409" s="1" t="s">
        <v>109</v>
      </c>
      <c r="L6409" s="1">
        <v>0.71</v>
      </c>
      <c r="M6409" s="1">
        <v>0.71</v>
      </c>
      <c r="N6409" s="1" t="s">
        <v>110</v>
      </c>
      <c r="Q6409" s="1" t="s">
        <v>101</v>
      </c>
      <c r="R6409" s="1" t="s">
        <v>111</v>
      </c>
      <c r="S6409" s="1" t="s">
        <v>101</v>
      </c>
      <c r="T6409" s="1" t="s">
        <v>113</v>
      </c>
      <c r="U6409" s="1" t="s">
        <v>114</v>
      </c>
      <c r="Z6409" s="1" t="s">
        <v>115</v>
      </c>
      <c r="AG6409" s="1">
        <v>150</v>
      </c>
      <c r="AK6409" s="1" t="s">
        <v>116</v>
      </c>
    </row>
    <row r="6410" spans="1:39">
      <c r="A6410" s="6">
        <v>43018.758794085647</v>
      </c>
      <c r="B6410" s="2">
        <v>43010</v>
      </c>
      <c r="C6410" s="1" t="s">
        <v>117</v>
      </c>
      <c r="D6410" s="1">
        <v>53794</v>
      </c>
      <c r="E6410" s="1" t="s">
        <v>5062</v>
      </c>
      <c r="F6410" s="1" t="s">
        <v>98</v>
      </c>
      <c r="G6410" s="1" t="s">
        <v>99</v>
      </c>
      <c r="H6410" s="1" t="s">
        <v>109</v>
      </c>
      <c r="Q6410" s="1" t="s">
        <v>101</v>
      </c>
      <c r="R6410" s="1" t="s">
        <v>111</v>
      </c>
      <c r="S6410" s="1" t="s">
        <v>124</v>
      </c>
      <c r="U6410" s="1" t="s">
        <v>114</v>
      </c>
      <c r="Z6410" s="1" t="s">
        <v>115</v>
      </c>
    </row>
    <row r="6411" spans="1:39" ht="25.5">
      <c r="A6411" s="6">
        <v>43018.75908856481</v>
      </c>
      <c r="B6411" s="2">
        <v>43011</v>
      </c>
      <c r="C6411" s="1" t="s">
        <v>96</v>
      </c>
      <c r="D6411" s="1">
        <v>53794</v>
      </c>
      <c r="E6411" s="1" t="s">
        <v>5062</v>
      </c>
      <c r="F6411" s="1" t="s">
        <v>98</v>
      </c>
      <c r="G6411" s="1" t="s">
        <v>99</v>
      </c>
      <c r="H6411" s="1" t="s">
        <v>109</v>
      </c>
      <c r="Q6411" s="1" t="s">
        <v>101</v>
      </c>
      <c r="R6411" s="1" t="s">
        <v>111</v>
      </c>
      <c r="S6411" s="1" t="s">
        <v>112</v>
      </c>
      <c r="U6411" s="1" t="s">
        <v>114</v>
      </c>
      <c r="Z6411" s="1" t="s">
        <v>115</v>
      </c>
    </row>
    <row r="6412" spans="1:39" ht="25.5">
      <c r="A6412" s="6">
        <v>43018.697597453705</v>
      </c>
      <c r="B6412" s="2">
        <v>43006</v>
      </c>
      <c r="C6412" s="1" t="s">
        <v>96</v>
      </c>
      <c r="D6412" s="1">
        <v>53833</v>
      </c>
      <c r="E6412" s="1" t="s">
        <v>4976</v>
      </c>
      <c r="F6412" s="1" t="s">
        <v>98</v>
      </c>
      <c r="G6412" s="1" t="s">
        <v>99</v>
      </c>
      <c r="H6412" s="1" t="s">
        <v>109</v>
      </c>
      <c r="K6412" s="1">
        <v>0.16</v>
      </c>
      <c r="M6412" s="1">
        <v>0.16</v>
      </c>
      <c r="N6412" s="1" t="s">
        <v>110</v>
      </c>
      <c r="O6412" s="1">
        <v>0.13</v>
      </c>
      <c r="P6412" s="1" t="s">
        <v>110</v>
      </c>
      <c r="Q6412" s="1" t="s">
        <v>101</v>
      </c>
      <c r="R6412" s="1" t="s">
        <v>102</v>
      </c>
      <c r="S6412" s="1" t="s">
        <v>101</v>
      </c>
      <c r="T6412" s="1" t="s">
        <v>192</v>
      </c>
      <c r="U6412" s="1" t="s">
        <v>105</v>
      </c>
      <c r="V6412" s="1">
        <v>45</v>
      </c>
      <c r="W6412" s="1">
        <v>89</v>
      </c>
      <c r="X6412" s="1">
        <v>5</v>
      </c>
      <c r="Z6412" s="1" t="s">
        <v>33</v>
      </c>
      <c r="AG6412" s="1">
        <v>35</v>
      </c>
      <c r="AK6412" s="1" t="s">
        <v>6781</v>
      </c>
      <c r="AM6412" s="1">
        <v>9</v>
      </c>
    </row>
    <row r="6413" spans="1:39" ht="25.5">
      <c r="A6413" s="6">
        <v>43018.69867351852</v>
      </c>
      <c r="B6413" s="2">
        <v>43006</v>
      </c>
      <c r="C6413" s="1" t="s">
        <v>117</v>
      </c>
      <c r="D6413" s="1">
        <v>53833</v>
      </c>
      <c r="E6413" s="1" t="s">
        <v>4976</v>
      </c>
      <c r="F6413" s="1" t="s">
        <v>98</v>
      </c>
      <c r="G6413" s="1" t="s">
        <v>99</v>
      </c>
      <c r="H6413" s="1" t="s">
        <v>100</v>
      </c>
      <c r="Q6413" s="1" t="s">
        <v>101</v>
      </c>
      <c r="R6413" s="1" t="s">
        <v>102</v>
      </c>
      <c r="S6413" s="1" t="s">
        <v>101</v>
      </c>
      <c r="T6413" s="1" t="s">
        <v>104</v>
      </c>
      <c r="U6413" s="1" t="s">
        <v>105</v>
      </c>
      <c r="Z6413" s="1" t="s">
        <v>33</v>
      </c>
      <c r="AD6413" s="1">
        <v>0.65</v>
      </c>
      <c r="AM6413" s="1">
        <v>9</v>
      </c>
    </row>
    <row r="6414" spans="1:39" ht="25.5">
      <c r="A6414" s="6">
        <v>43018.699988611115</v>
      </c>
      <c r="B6414" s="2">
        <v>43007</v>
      </c>
      <c r="C6414" s="1" t="s">
        <v>96</v>
      </c>
      <c r="D6414" s="1">
        <v>53833</v>
      </c>
      <c r="E6414" s="1" t="s">
        <v>4976</v>
      </c>
      <c r="F6414" s="1" t="s">
        <v>98</v>
      </c>
      <c r="G6414" s="1" t="s">
        <v>99</v>
      </c>
      <c r="H6414" s="1" t="s">
        <v>100</v>
      </c>
      <c r="K6414" s="1">
        <v>0.16</v>
      </c>
      <c r="O6414" s="1">
        <v>0.13</v>
      </c>
      <c r="P6414" s="1" t="s">
        <v>110</v>
      </c>
      <c r="Q6414" s="1" t="s">
        <v>101</v>
      </c>
      <c r="R6414" s="1" t="s">
        <v>102</v>
      </c>
      <c r="S6414" s="1" t="s">
        <v>101</v>
      </c>
      <c r="T6414" s="1" t="s">
        <v>192</v>
      </c>
      <c r="U6414" s="1" t="s">
        <v>105</v>
      </c>
      <c r="Z6414" s="1" t="s">
        <v>33</v>
      </c>
      <c r="AG6414" s="1">
        <v>35</v>
      </c>
      <c r="AM6414" s="1">
        <v>9</v>
      </c>
    </row>
    <row r="6415" spans="1:39" ht="25.5">
      <c r="A6415" s="6">
        <v>43018.70056759259</v>
      </c>
      <c r="B6415" s="2">
        <v>43007</v>
      </c>
      <c r="C6415" s="1" t="s">
        <v>117</v>
      </c>
      <c r="D6415" s="1">
        <v>53833</v>
      </c>
      <c r="E6415" s="1" t="s">
        <v>4976</v>
      </c>
      <c r="F6415" s="1" t="s">
        <v>98</v>
      </c>
      <c r="G6415" s="1" t="s">
        <v>99</v>
      </c>
      <c r="H6415" s="1" t="s">
        <v>100</v>
      </c>
      <c r="Q6415" s="1" t="s">
        <v>101</v>
      </c>
      <c r="R6415" s="1" t="s">
        <v>102</v>
      </c>
      <c r="S6415" s="1" t="s">
        <v>101</v>
      </c>
      <c r="T6415" s="1" t="s">
        <v>104</v>
      </c>
      <c r="U6415" s="1" t="s">
        <v>105</v>
      </c>
      <c r="Z6415" s="1" t="s">
        <v>33</v>
      </c>
      <c r="AD6415" s="1">
        <v>0.65</v>
      </c>
      <c r="AM6415" s="1">
        <v>7</v>
      </c>
    </row>
    <row r="6416" spans="1:39" ht="25.5">
      <c r="A6416" s="6">
        <v>43018.701091527779</v>
      </c>
      <c r="B6416" s="2">
        <v>43008</v>
      </c>
      <c r="C6416" s="1" t="s">
        <v>96</v>
      </c>
      <c r="D6416" s="1">
        <v>53833</v>
      </c>
      <c r="E6416" s="1" t="s">
        <v>4976</v>
      </c>
      <c r="F6416" s="1" t="s">
        <v>98</v>
      </c>
      <c r="G6416" s="1" t="s">
        <v>99</v>
      </c>
      <c r="H6416" s="1" t="s">
        <v>100</v>
      </c>
      <c r="K6416" s="1">
        <v>0.16</v>
      </c>
      <c r="O6416" s="1">
        <v>0.13</v>
      </c>
      <c r="P6416" s="1" t="s">
        <v>110</v>
      </c>
      <c r="Q6416" s="1" t="s">
        <v>101</v>
      </c>
      <c r="R6416" s="1" t="s">
        <v>102</v>
      </c>
      <c r="S6416" s="1" t="s">
        <v>101</v>
      </c>
      <c r="T6416" s="1" t="s">
        <v>192</v>
      </c>
      <c r="U6416" s="1" t="s">
        <v>105</v>
      </c>
      <c r="Z6416" s="1" t="s">
        <v>33</v>
      </c>
      <c r="AG6416" s="1">
        <v>35</v>
      </c>
      <c r="AM6416" s="1">
        <v>7</v>
      </c>
    </row>
    <row r="6417" spans="1:39" ht="25.5">
      <c r="A6417" s="6">
        <v>43018.702139155095</v>
      </c>
      <c r="B6417" s="2">
        <v>43008</v>
      </c>
      <c r="C6417" s="1" t="s">
        <v>117</v>
      </c>
      <c r="D6417" s="1">
        <v>53833</v>
      </c>
      <c r="E6417" s="1" t="s">
        <v>4976</v>
      </c>
      <c r="F6417" s="1" t="s">
        <v>98</v>
      </c>
      <c r="G6417" s="1" t="s">
        <v>99</v>
      </c>
      <c r="H6417" s="1" t="s">
        <v>100</v>
      </c>
      <c r="Q6417" s="1" t="s">
        <v>101</v>
      </c>
      <c r="R6417" s="1" t="s">
        <v>111</v>
      </c>
      <c r="S6417" s="1" t="s">
        <v>101</v>
      </c>
      <c r="T6417" s="1" t="s">
        <v>104</v>
      </c>
      <c r="U6417" s="1" t="s">
        <v>114</v>
      </c>
      <c r="Z6417" s="1" t="s">
        <v>33</v>
      </c>
      <c r="AD6417" s="1">
        <v>0.65</v>
      </c>
      <c r="AM6417" s="1">
        <v>7</v>
      </c>
    </row>
    <row r="6418" spans="1:39" ht="25.5">
      <c r="A6418" s="6">
        <v>43018.702646817124</v>
      </c>
      <c r="B6418" s="2">
        <v>43009</v>
      </c>
      <c r="C6418" s="1" t="s">
        <v>96</v>
      </c>
      <c r="D6418" s="1">
        <v>53833</v>
      </c>
      <c r="E6418" s="1" t="s">
        <v>4976</v>
      </c>
      <c r="F6418" s="1" t="s">
        <v>98</v>
      </c>
      <c r="G6418" s="1" t="s">
        <v>99</v>
      </c>
      <c r="H6418" s="1" t="s">
        <v>100</v>
      </c>
      <c r="K6418" s="1">
        <v>0.16</v>
      </c>
      <c r="O6418" s="1">
        <v>0.13</v>
      </c>
      <c r="P6418" s="1" t="s">
        <v>110</v>
      </c>
      <c r="Q6418" s="1" t="s">
        <v>101</v>
      </c>
      <c r="R6418" s="1" t="s">
        <v>111</v>
      </c>
      <c r="S6418" s="1" t="s">
        <v>133</v>
      </c>
      <c r="T6418" s="1" t="s">
        <v>192</v>
      </c>
      <c r="U6418" s="1" t="s">
        <v>114</v>
      </c>
      <c r="Z6418" s="1" t="s">
        <v>33</v>
      </c>
      <c r="AG6418" s="1">
        <v>35</v>
      </c>
      <c r="AM6418" s="1">
        <v>7</v>
      </c>
    </row>
    <row r="6419" spans="1:39" ht="25.5">
      <c r="A6419" s="6">
        <v>43018.703024525465</v>
      </c>
      <c r="B6419" s="2">
        <v>43009</v>
      </c>
      <c r="C6419" s="1" t="s">
        <v>117</v>
      </c>
      <c r="D6419" s="1">
        <v>53833</v>
      </c>
      <c r="E6419" s="1" t="s">
        <v>4976</v>
      </c>
      <c r="F6419" s="1" t="s">
        <v>98</v>
      </c>
      <c r="G6419" s="1" t="s">
        <v>99</v>
      </c>
      <c r="H6419" s="1" t="s">
        <v>109</v>
      </c>
      <c r="Q6419" s="1" t="s">
        <v>101</v>
      </c>
      <c r="R6419" s="1" t="s">
        <v>111</v>
      </c>
      <c r="S6419" s="1" t="s">
        <v>101</v>
      </c>
      <c r="T6419" s="1" t="s">
        <v>104</v>
      </c>
      <c r="U6419" s="1" t="s">
        <v>114</v>
      </c>
      <c r="Z6419" s="1" t="s">
        <v>33</v>
      </c>
      <c r="AM6419" s="1">
        <v>7</v>
      </c>
    </row>
    <row r="6420" spans="1:39">
      <c r="A6420" s="6">
        <v>43018.748540358793</v>
      </c>
      <c r="B6420" s="2">
        <v>43010</v>
      </c>
      <c r="C6420" s="1" t="s">
        <v>96</v>
      </c>
      <c r="D6420" s="1">
        <v>53833</v>
      </c>
      <c r="E6420" s="1" t="s">
        <v>4976</v>
      </c>
      <c r="F6420" s="1" t="s">
        <v>98</v>
      </c>
      <c r="G6420" s="1" t="s">
        <v>99</v>
      </c>
      <c r="H6420" s="1" t="s">
        <v>109</v>
      </c>
      <c r="K6420" s="1">
        <v>0.16</v>
      </c>
      <c r="O6420" s="1">
        <v>0.13</v>
      </c>
      <c r="P6420" s="1" t="s">
        <v>110</v>
      </c>
      <c r="Q6420" s="1" t="s">
        <v>101</v>
      </c>
      <c r="R6420" s="1" t="s">
        <v>111</v>
      </c>
      <c r="S6420" s="1" t="s">
        <v>101</v>
      </c>
      <c r="T6420" s="1" t="s">
        <v>113</v>
      </c>
      <c r="U6420" s="1" t="s">
        <v>114</v>
      </c>
      <c r="Z6420" s="1" t="s">
        <v>33</v>
      </c>
      <c r="AG6420" s="1">
        <v>35</v>
      </c>
    </row>
    <row r="6421" spans="1:39">
      <c r="A6421" s="6">
        <v>43018.748958807875</v>
      </c>
      <c r="B6421" s="2">
        <v>43010</v>
      </c>
      <c r="C6421" s="1" t="s">
        <v>117</v>
      </c>
      <c r="D6421" s="1">
        <v>53833</v>
      </c>
      <c r="E6421" s="1" t="s">
        <v>4976</v>
      </c>
      <c r="F6421" s="1" t="s">
        <v>98</v>
      </c>
      <c r="G6421" s="1" t="s">
        <v>99</v>
      </c>
      <c r="H6421" s="1" t="s">
        <v>109</v>
      </c>
      <c r="M6421" s="1">
        <v>0.16</v>
      </c>
      <c r="N6421" s="1" t="s">
        <v>110</v>
      </c>
      <c r="Q6421" s="1" t="s">
        <v>101</v>
      </c>
      <c r="R6421" s="1" t="s">
        <v>111</v>
      </c>
      <c r="S6421" s="1" t="s">
        <v>124</v>
      </c>
      <c r="T6421" s="1" t="s">
        <v>113</v>
      </c>
      <c r="U6421" s="1" t="s">
        <v>114</v>
      </c>
      <c r="Z6421" s="1" t="s">
        <v>115</v>
      </c>
      <c r="AG6421" s="1">
        <v>35</v>
      </c>
    </row>
    <row r="6422" spans="1:39">
      <c r="A6422" s="6">
        <v>43018.749465949077</v>
      </c>
      <c r="B6422" s="2">
        <v>43011</v>
      </c>
      <c r="C6422" s="1" t="s">
        <v>96</v>
      </c>
      <c r="D6422" s="1">
        <v>53833</v>
      </c>
      <c r="E6422" s="1" t="s">
        <v>4976</v>
      </c>
      <c r="F6422" s="1" t="s">
        <v>98</v>
      </c>
      <c r="G6422" s="1" t="s">
        <v>99</v>
      </c>
      <c r="H6422" s="1" t="s">
        <v>109</v>
      </c>
      <c r="K6422" s="1">
        <v>0.16</v>
      </c>
      <c r="M6422" s="1">
        <v>0.16</v>
      </c>
      <c r="N6422" s="1" t="s">
        <v>110</v>
      </c>
      <c r="O6422" s="1">
        <v>0.13</v>
      </c>
      <c r="P6422" s="1" t="s">
        <v>110</v>
      </c>
      <c r="Q6422" s="1" t="s">
        <v>101</v>
      </c>
      <c r="R6422" s="1" t="s">
        <v>111</v>
      </c>
      <c r="S6422" s="1" t="s">
        <v>124</v>
      </c>
      <c r="T6422" s="1" t="s">
        <v>113</v>
      </c>
      <c r="U6422" s="1" t="s">
        <v>114</v>
      </c>
      <c r="Z6422" s="1" t="s">
        <v>33</v>
      </c>
      <c r="AG6422" s="1">
        <v>35</v>
      </c>
      <c r="AK6422" s="1" t="s">
        <v>116</v>
      </c>
    </row>
    <row r="6423" spans="1:39" ht="25.5">
      <c r="A6423" s="6">
        <v>43023.602232210644</v>
      </c>
      <c r="B6423" s="2">
        <v>43007</v>
      </c>
      <c r="C6423" s="1" t="s">
        <v>96</v>
      </c>
      <c r="D6423" s="1">
        <v>53852</v>
      </c>
      <c r="E6423" s="1" t="s">
        <v>4616</v>
      </c>
      <c r="F6423" s="1" t="s">
        <v>98</v>
      </c>
      <c r="G6423" s="1" t="s">
        <v>99</v>
      </c>
      <c r="H6423" s="1" t="s">
        <v>100</v>
      </c>
      <c r="K6423" s="1">
        <v>0.15</v>
      </c>
      <c r="L6423" s="1">
        <v>0.15</v>
      </c>
      <c r="M6423" s="1">
        <v>0.15</v>
      </c>
      <c r="N6423" s="1" t="s">
        <v>110</v>
      </c>
      <c r="O6423" s="1">
        <v>0.12</v>
      </c>
      <c r="P6423" s="1" t="s">
        <v>110</v>
      </c>
      <c r="Q6423" s="1" t="s">
        <v>101</v>
      </c>
      <c r="R6423" s="1" t="s">
        <v>102</v>
      </c>
      <c r="S6423" s="1" t="s">
        <v>101</v>
      </c>
      <c r="T6423" s="1" t="s">
        <v>113</v>
      </c>
      <c r="U6423" s="1" t="s">
        <v>193</v>
      </c>
      <c r="Z6423" s="1" t="s">
        <v>33</v>
      </c>
      <c r="AG6423" s="1">
        <v>30</v>
      </c>
    </row>
    <row r="6424" spans="1:39" ht="25.5">
      <c r="A6424" s="6">
        <v>43023.602703703698</v>
      </c>
      <c r="B6424" s="2">
        <v>43007</v>
      </c>
      <c r="C6424" s="1" t="s">
        <v>117</v>
      </c>
      <c r="D6424" s="1">
        <v>53852</v>
      </c>
      <c r="E6424" s="1" t="s">
        <v>4616</v>
      </c>
      <c r="F6424" s="1" t="s">
        <v>98</v>
      </c>
      <c r="G6424" s="1" t="s">
        <v>99</v>
      </c>
      <c r="H6424" s="1" t="s">
        <v>100</v>
      </c>
      <c r="Q6424" s="1" t="s">
        <v>101</v>
      </c>
      <c r="R6424" s="1" t="s">
        <v>102</v>
      </c>
      <c r="S6424" s="1" t="s">
        <v>101</v>
      </c>
      <c r="T6424" s="1" t="s">
        <v>104</v>
      </c>
      <c r="U6424" s="1" t="s">
        <v>193</v>
      </c>
      <c r="Z6424" s="1" t="s">
        <v>33</v>
      </c>
      <c r="AA6424" s="1">
        <v>0.12</v>
      </c>
      <c r="AD6424" s="1">
        <v>0.6</v>
      </c>
      <c r="AM6424" s="1">
        <v>7</v>
      </c>
    </row>
    <row r="6425" spans="1:39" ht="25.5">
      <c r="A6425" s="6">
        <v>43023.60316006944</v>
      </c>
      <c r="B6425" s="2">
        <v>43008</v>
      </c>
      <c r="C6425" s="1" t="s">
        <v>96</v>
      </c>
      <c r="D6425" s="1">
        <v>53852</v>
      </c>
      <c r="E6425" s="1" t="s">
        <v>4616</v>
      </c>
      <c r="F6425" s="1" t="s">
        <v>98</v>
      </c>
      <c r="G6425" s="1" t="s">
        <v>99</v>
      </c>
      <c r="H6425" s="1" t="s">
        <v>109</v>
      </c>
      <c r="K6425" s="1">
        <v>0.15</v>
      </c>
      <c r="O6425" s="1">
        <v>0.12</v>
      </c>
      <c r="P6425" s="1" t="s">
        <v>110</v>
      </c>
      <c r="Q6425" s="1" t="s">
        <v>101</v>
      </c>
      <c r="R6425" s="1" t="s">
        <v>122</v>
      </c>
      <c r="S6425" s="1" t="s">
        <v>101</v>
      </c>
      <c r="T6425" s="1" t="s">
        <v>192</v>
      </c>
      <c r="U6425" s="1" t="s">
        <v>193</v>
      </c>
      <c r="Z6425" s="1" t="s">
        <v>33</v>
      </c>
      <c r="AA6425" s="1">
        <v>0.12</v>
      </c>
      <c r="AG6425" s="1">
        <v>30</v>
      </c>
      <c r="AM6425" s="1">
        <v>7</v>
      </c>
    </row>
    <row r="6426" spans="1:39" ht="25.5">
      <c r="A6426" s="6">
        <v>43023.603737303245</v>
      </c>
      <c r="B6426" s="2">
        <v>43008</v>
      </c>
      <c r="C6426" s="1" t="s">
        <v>117</v>
      </c>
      <c r="D6426" s="1">
        <v>53852</v>
      </c>
      <c r="E6426" s="1" t="s">
        <v>4616</v>
      </c>
      <c r="F6426" s="1" t="s">
        <v>98</v>
      </c>
      <c r="G6426" s="1" t="s">
        <v>99</v>
      </c>
      <c r="H6426" s="1" t="s">
        <v>109</v>
      </c>
      <c r="Q6426" s="1" t="s">
        <v>101</v>
      </c>
      <c r="R6426" s="1" t="s">
        <v>122</v>
      </c>
      <c r="S6426" s="1" t="s">
        <v>101</v>
      </c>
      <c r="T6426" s="1" t="s">
        <v>104</v>
      </c>
      <c r="U6426" s="1" t="s">
        <v>114</v>
      </c>
      <c r="Z6426" s="1" t="s">
        <v>33</v>
      </c>
      <c r="AA6426" s="1">
        <v>0.12</v>
      </c>
      <c r="AD6426" s="1">
        <v>0.6</v>
      </c>
      <c r="AM6426" s="1">
        <v>7</v>
      </c>
    </row>
    <row r="6427" spans="1:39" ht="25.5">
      <c r="A6427" s="6">
        <v>43023.604225208328</v>
      </c>
      <c r="B6427" s="2">
        <v>43009</v>
      </c>
      <c r="C6427" s="1" t="s">
        <v>96</v>
      </c>
      <c r="D6427" s="1">
        <v>53852</v>
      </c>
      <c r="E6427" s="1" t="s">
        <v>4616</v>
      </c>
      <c r="F6427" s="1" t="s">
        <v>98</v>
      </c>
      <c r="G6427" s="1" t="s">
        <v>99</v>
      </c>
      <c r="H6427" s="1" t="s">
        <v>109</v>
      </c>
      <c r="K6427" s="1">
        <v>0.15</v>
      </c>
      <c r="O6427" s="1">
        <v>0.12</v>
      </c>
      <c r="P6427" s="1" t="s">
        <v>110</v>
      </c>
      <c r="Q6427" s="1" t="s">
        <v>101</v>
      </c>
      <c r="R6427" s="1" t="s">
        <v>122</v>
      </c>
      <c r="S6427" s="1" t="s">
        <v>101</v>
      </c>
      <c r="T6427" s="1" t="s">
        <v>192</v>
      </c>
      <c r="U6427" s="1" t="s">
        <v>114</v>
      </c>
      <c r="Z6427" s="1" t="s">
        <v>33</v>
      </c>
      <c r="AA6427" s="1">
        <v>0.12</v>
      </c>
      <c r="AG6427" s="1">
        <v>30</v>
      </c>
      <c r="AM6427" s="1">
        <v>7</v>
      </c>
    </row>
    <row r="6428" spans="1:39" ht="25.5">
      <c r="A6428" s="6">
        <v>43023.60462997685</v>
      </c>
      <c r="B6428" s="2">
        <v>43009</v>
      </c>
      <c r="C6428" s="1" t="s">
        <v>117</v>
      </c>
      <c r="D6428" s="1">
        <v>53852</v>
      </c>
      <c r="E6428" s="1" t="s">
        <v>4616</v>
      </c>
      <c r="F6428" s="1" t="s">
        <v>98</v>
      </c>
      <c r="G6428" s="1" t="s">
        <v>99</v>
      </c>
      <c r="H6428" s="1" t="s">
        <v>109</v>
      </c>
      <c r="Q6428" s="1" t="s">
        <v>101</v>
      </c>
      <c r="R6428" s="1" t="s">
        <v>122</v>
      </c>
      <c r="S6428" s="1" t="s">
        <v>101</v>
      </c>
      <c r="T6428" s="1" t="s">
        <v>104</v>
      </c>
      <c r="U6428" s="1" t="s">
        <v>114</v>
      </c>
      <c r="Z6428" s="1" t="s">
        <v>33</v>
      </c>
      <c r="AA6428" s="1">
        <v>0.12</v>
      </c>
      <c r="AD6428" s="1">
        <v>0.6</v>
      </c>
      <c r="AM6428" s="1">
        <v>7</v>
      </c>
    </row>
    <row r="6429" spans="1:39" ht="25.5">
      <c r="A6429" s="6">
        <v>43023.605092951388</v>
      </c>
      <c r="B6429" s="2">
        <v>43010</v>
      </c>
      <c r="C6429" s="1" t="s">
        <v>96</v>
      </c>
      <c r="D6429" s="1">
        <v>53852</v>
      </c>
      <c r="E6429" s="1" t="s">
        <v>4616</v>
      </c>
      <c r="F6429" s="1" t="s">
        <v>98</v>
      </c>
      <c r="G6429" s="1" t="s">
        <v>99</v>
      </c>
      <c r="H6429" s="1" t="s">
        <v>109</v>
      </c>
      <c r="K6429" s="1">
        <v>0.15</v>
      </c>
      <c r="O6429" s="1">
        <v>0.12</v>
      </c>
      <c r="P6429" s="1" t="s">
        <v>110</v>
      </c>
      <c r="Q6429" s="1" t="s">
        <v>101</v>
      </c>
      <c r="R6429" s="1" t="s">
        <v>122</v>
      </c>
      <c r="S6429" s="1" t="s">
        <v>101</v>
      </c>
      <c r="T6429" s="1" t="s">
        <v>192</v>
      </c>
      <c r="U6429" s="1" t="s">
        <v>193</v>
      </c>
      <c r="Z6429" s="1" t="s">
        <v>33</v>
      </c>
      <c r="AA6429" s="1">
        <v>0.12</v>
      </c>
      <c r="AG6429" s="1">
        <v>30</v>
      </c>
      <c r="AM6429" s="1">
        <v>7</v>
      </c>
    </row>
    <row r="6430" spans="1:39" ht="25.5">
      <c r="A6430" s="6">
        <v>43023.605646574069</v>
      </c>
      <c r="B6430" s="2">
        <v>43010</v>
      </c>
      <c r="C6430" s="1" t="s">
        <v>117</v>
      </c>
      <c r="D6430" s="1">
        <v>53852</v>
      </c>
      <c r="E6430" s="1" t="s">
        <v>4616</v>
      </c>
      <c r="F6430" s="1" t="s">
        <v>98</v>
      </c>
      <c r="G6430" s="1" t="s">
        <v>99</v>
      </c>
      <c r="H6430" s="1" t="s">
        <v>109</v>
      </c>
      <c r="Q6430" s="1" t="s">
        <v>101</v>
      </c>
      <c r="R6430" s="1" t="s">
        <v>102</v>
      </c>
      <c r="S6430" s="1" t="s">
        <v>101</v>
      </c>
      <c r="T6430" s="1" t="s">
        <v>104</v>
      </c>
      <c r="U6430" s="1" t="s">
        <v>193</v>
      </c>
      <c r="Z6430" s="1" t="s">
        <v>33</v>
      </c>
      <c r="AA6430" s="1">
        <v>0.12</v>
      </c>
      <c r="AI6430" s="1">
        <v>0.12</v>
      </c>
      <c r="AJ6430" s="1" t="s">
        <v>110</v>
      </c>
      <c r="AM6430" s="1">
        <v>7</v>
      </c>
    </row>
    <row r="6431" spans="1:39" ht="25.5">
      <c r="A6431" s="6">
        <v>43023.60610907407</v>
      </c>
      <c r="B6431" s="2">
        <v>43011</v>
      </c>
      <c r="C6431" s="1" t="s">
        <v>96</v>
      </c>
      <c r="D6431" s="1">
        <v>53852</v>
      </c>
      <c r="E6431" s="1" t="s">
        <v>4616</v>
      </c>
      <c r="F6431" s="1" t="s">
        <v>98</v>
      </c>
      <c r="G6431" s="1" t="s">
        <v>99</v>
      </c>
      <c r="H6431" s="1" t="s">
        <v>109</v>
      </c>
      <c r="K6431" s="1">
        <v>0.15</v>
      </c>
      <c r="O6431" s="1">
        <v>0.12</v>
      </c>
      <c r="P6431" s="1" t="s">
        <v>110</v>
      </c>
      <c r="Q6431" s="1" t="s">
        <v>101</v>
      </c>
      <c r="R6431" s="1" t="s">
        <v>122</v>
      </c>
      <c r="S6431" s="1" t="s">
        <v>101</v>
      </c>
      <c r="T6431" s="1" t="s">
        <v>192</v>
      </c>
      <c r="U6431" s="1" t="s">
        <v>193</v>
      </c>
      <c r="Z6431" s="1" t="s">
        <v>33</v>
      </c>
      <c r="AA6431" s="1">
        <v>0.12</v>
      </c>
      <c r="AG6431" s="1">
        <v>30</v>
      </c>
      <c r="AM6431" s="1">
        <v>7</v>
      </c>
    </row>
    <row r="6432" spans="1:39" ht="25.5">
      <c r="A6432" s="6">
        <v>43023.609860914352</v>
      </c>
      <c r="B6432" s="2">
        <v>43011</v>
      </c>
      <c r="C6432" s="1" t="s">
        <v>117</v>
      </c>
      <c r="D6432" s="1">
        <v>53852</v>
      </c>
      <c r="E6432" s="1" t="s">
        <v>4616</v>
      </c>
      <c r="F6432" s="1" t="s">
        <v>98</v>
      </c>
      <c r="G6432" s="1" t="s">
        <v>99</v>
      </c>
      <c r="H6432" s="1" t="s">
        <v>109</v>
      </c>
      <c r="Q6432" s="1" t="s">
        <v>101</v>
      </c>
      <c r="R6432" s="1" t="s">
        <v>102</v>
      </c>
      <c r="S6432" s="1" t="s">
        <v>101</v>
      </c>
      <c r="T6432" s="1" t="s">
        <v>104</v>
      </c>
      <c r="U6432" s="1" t="s">
        <v>193</v>
      </c>
      <c r="Z6432" s="1" t="s">
        <v>33</v>
      </c>
      <c r="AA6432" s="1">
        <v>0.12</v>
      </c>
      <c r="AI6432" s="1">
        <v>0.12</v>
      </c>
      <c r="AJ6432" s="1" t="s">
        <v>110</v>
      </c>
      <c r="AM6432" s="1">
        <v>7</v>
      </c>
    </row>
    <row r="6433" spans="1:39" ht="25.5">
      <c r="A6433" s="6">
        <v>43023.610344537039</v>
      </c>
      <c r="B6433" s="2">
        <v>43012</v>
      </c>
      <c r="C6433" s="1" t="s">
        <v>96</v>
      </c>
      <c r="D6433" s="1">
        <v>53852</v>
      </c>
      <c r="E6433" s="1" t="s">
        <v>4616</v>
      </c>
      <c r="F6433" s="1" t="s">
        <v>98</v>
      </c>
      <c r="G6433" s="1" t="s">
        <v>99</v>
      </c>
      <c r="H6433" s="1" t="s">
        <v>109</v>
      </c>
      <c r="K6433" s="1">
        <v>0.15</v>
      </c>
      <c r="O6433" s="1">
        <v>0.12</v>
      </c>
      <c r="P6433" s="1" t="s">
        <v>110</v>
      </c>
      <c r="Q6433" s="1" t="s">
        <v>101</v>
      </c>
      <c r="R6433" s="1" t="s">
        <v>122</v>
      </c>
      <c r="S6433" s="1" t="s">
        <v>124</v>
      </c>
      <c r="T6433" s="1" t="s">
        <v>192</v>
      </c>
      <c r="U6433" s="1" t="s">
        <v>114</v>
      </c>
      <c r="Z6433" s="1" t="s">
        <v>33</v>
      </c>
      <c r="AA6433" s="1">
        <v>0.12</v>
      </c>
      <c r="AG6433" s="1">
        <v>30</v>
      </c>
      <c r="AM6433" s="1">
        <v>7</v>
      </c>
    </row>
    <row r="6434" spans="1:39" ht="25.5">
      <c r="A6434" s="6">
        <v>43023.61072045139</v>
      </c>
      <c r="B6434" s="2">
        <v>43012</v>
      </c>
      <c r="C6434" s="1" t="s">
        <v>117</v>
      </c>
      <c r="D6434" s="1">
        <v>53852</v>
      </c>
      <c r="E6434" s="1" t="s">
        <v>4616</v>
      </c>
      <c r="F6434" s="1" t="s">
        <v>98</v>
      </c>
      <c r="G6434" s="1" t="s">
        <v>99</v>
      </c>
      <c r="H6434" s="1" t="s">
        <v>109</v>
      </c>
      <c r="L6434" s="1">
        <v>0.15</v>
      </c>
      <c r="M6434" s="1">
        <v>0.15</v>
      </c>
      <c r="N6434" s="1" t="s">
        <v>110</v>
      </c>
      <c r="Q6434" s="1" t="s">
        <v>101</v>
      </c>
      <c r="R6434" s="1" t="s">
        <v>122</v>
      </c>
      <c r="S6434" s="1" t="s">
        <v>124</v>
      </c>
      <c r="T6434" s="1" t="s">
        <v>113</v>
      </c>
      <c r="U6434" s="1" t="s">
        <v>114</v>
      </c>
      <c r="Z6434" s="1" t="s">
        <v>33</v>
      </c>
      <c r="AG6434" s="1">
        <v>30</v>
      </c>
    </row>
    <row r="6435" spans="1:39" ht="25.5">
      <c r="A6435" s="6">
        <v>43023.611192789351</v>
      </c>
      <c r="B6435" s="2">
        <v>43013</v>
      </c>
      <c r="C6435" s="1" t="s">
        <v>96</v>
      </c>
      <c r="D6435" s="1">
        <v>53852</v>
      </c>
      <c r="E6435" s="1" t="s">
        <v>4616</v>
      </c>
      <c r="F6435" s="1" t="s">
        <v>98</v>
      </c>
      <c r="G6435" s="1" t="s">
        <v>99</v>
      </c>
      <c r="H6435" s="1" t="s">
        <v>109</v>
      </c>
      <c r="K6435" s="1">
        <v>0.15</v>
      </c>
      <c r="L6435" s="1">
        <v>0.15</v>
      </c>
      <c r="M6435" s="1">
        <v>0.15</v>
      </c>
      <c r="N6435" s="1" t="s">
        <v>110</v>
      </c>
      <c r="O6435" s="1">
        <v>0.12</v>
      </c>
      <c r="P6435" s="1" t="s">
        <v>110</v>
      </c>
      <c r="Q6435" s="1" t="s">
        <v>101</v>
      </c>
      <c r="R6435" s="1" t="s">
        <v>122</v>
      </c>
      <c r="S6435" s="1" t="s">
        <v>101</v>
      </c>
      <c r="T6435" s="1" t="s">
        <v>113</v>
      </c>
      <c r="U6435" s="1" t="s">
        <v>114</v>
      </c>
      <c r="Z6435" s="1" t="s">
        <v>115</v>
      </c>
      <c r="AG6435" s="1">
        <v>30</v>
      </c>
    </row>
    <row r="6436" spans="1:39" ht="25.5">
      <c r="A6436" s="6">
        <v>43023.611637847222</v>
      </c>
      <c r="B6436" s="2">
        <v>43013</v>
      </c>
      <c r="C6436" s="1" t="s">
        <v>117</v>
      </c>
      <c r="D6436" s="1">
        <v>53852</v>
      </c>
      <c r="E6436" s="1" t="s">
        <v>4616</v>
      </c>
      <c r="F6436" s="1" t="s">
        <v>98</v>
      </c>
      <c r="G6436" s="1" t="s">
        <v>99</v>
      </c>
      <c r="H6436" s="1" t="s">
        <v>109</v>
      </c>
      <c r="L6436" s="1">
        <v>0.15</v>
      </c>
      <c r="M6436" s="1">
        <v>0.15</v>
      </c>
      <c r="N6436" s="1" t="s">
        <v>110</v>
      </c>
      <c r="Q6436" s="1" t="s">
        <v>101</v>
      </c>
      <c r="R6436" s="1" t="s">
        <v>122</v>
      </c>
      <c r="S6436" s="1" t="s">
        <v>101</v>
      </c>
      <c r="T6436" s="1" t="s">
        <v>113</v>
      </c>
      <c r="U6436" s="1" t="s">
        <v>114</v>
      </c>
      <c r="Z6436" s="1" t="s">
        <v>115</v>
      </c>
      <c r="AG6436" s="1">
        <v>30</v>
      </c>
      <c r="AI6436" s="1">
        <v>0.12</v>
      </c>
      <c r="AJ6436" s="1" t="s">
        <v>110</v>
      </c>
    </row>
    <row r="6437" spans="1:39" ht="25.5">
      <c r="A6437" s="6">
        <v>43023.612145289357</v>
      </c>
      <c r="B6437" s="2">
        <v>43014</v>
      </c>
      <c r="C6437" s="1" t="s">
        <v>96</v>
      </c>
      <c r="D6437" s="1">
        <v>53852</v>
      </c>
      <c r="E6437" s="1" t="s">
        <v>4616</v>
      </c>
      <c r="F6437" s="1" t="s">
        <v>98</v>
      </c>
      <c r="G6437" s="1" t="s">
        <v>99</v>
      </c>
      <c r="H6437" s="1" t="s">
        <v>109</v>
      </c>
      <c r="K6437" s="1">
        <v>0.15</v>
      </c>
      <c r="L6437" s="1">
        <v>0.15</v>
      </c>
      <c r="M6437" s="1">
        <v>0.15</v>
      </c>
      <c r="N6437" s="1" t="s">
        <v>110</v>
      </c>
      <c r="O6437" s="1">
        <v>0.12</v>
      </c>
      <c r="P6437" s="1" t="s">
        <v>110</v>
      </c>
      <c r="Q6437" s="1" t="s">
        <v>101</v>
      </c>
      <c r="R6437" s="1" t="s">
        <v>122</v>
      </c>
      <c r="S6437" s="1" t="s">
        <v>124</v>
      </c>
      <c r="T6437" s="1" t="s">
        <v>113</v>
      </c>
      <c r="Z6437" s="1" t="s">
        <v>115</v>
      </c>
      <c r="AG6437" s="1">
        <v>30</v>
      </c>
      <c r="AK6437" s="1" t="s">
        <v>116</v>
      </c>
    </row>
    <row r="6438" spans="1:39" ht="25.5">
      <c r="A6438" s="6">
        <v>43177.679725324073</v>
      </c>
      <c r="B6438" s="2">
        <v>43013</v>
      </c>
      <c r="C6438" s="1" t="s">
        <v>96</v>
      </c>
      <c r="D6438" s="1">
        <v>53854</v>
      </c>
      <c r="E6438" s="1" t="s">
        <v>5628</v>
      </c>
      <c r="G6438" s="1" t="s">
        <v>99</v>
      </c>
      <c r="H6438" s="1" t="s">
        <v>100</v>
      </c>
      <c r="Q6438" s="1" t="s">
        <v>101</v>
      </c>
      <c r="R6438" s="1" t="s">
        <v>111</v>
      </c>
      <c r="S6438" s="1" t="s">
        <v>133</v>
      </c>
      <c r="U6438" s="1" t="s">
        <v>114</v>
      </c>
      <c r="Z6438" s="1" t="s">
        <v>33</v>
      </c>
    </row>
    <row r="6439" spans="1:39" ht="25.5">
      <c r="A6439" s="6">
        <v>43018.686517997688</v>
      </c>
      <c r="B6439" s="2">
        <v>43007</v>
      </c>
      <c r="C6439" s="1" t="s">
        <v>117</v>
      </c>
      <c r="D6439" s="1">
        <v>53865</v>
      </c>
      <c r="E6439" s="1" t="s">
        <v>5180</v>
      </c>
      <c r="F6439" s="1" t="s">
        <v>98</v>
      </c>
      <c r="G6439" s="1" t="s">
        <v>99</v>
      </c>
      <c r="H6439" s="1" t="s">
        <v>100</v>
      </c>
      <c r="K6439" s="1">
        <v>1.9</v>
      </c>
      <c r="L6439" s="1">
        <v>1.9</v>
      </c>
      <c r="M6439" s="1">
        <v>1.9</v>
      </c>
      <c r="N6439" s="1" t="s">
        <v>110</v>
      </c>
      <c r="O6439" s="1">
        <v>1.52</v>
      </c>
      <c r="P6439" s="1" t="s">
        <v>110</v>
      </c>
      <c r="Q6439" s="1" t="s">
        <v>101</v>
      </c>
      <c r="R6439" s="1" t="s">
        <v>102</v>
      </c>
      <c r="S6439" s="1" t="s">
        <v>101</v>
      </c>
      <c r="T6439" s="1" t="s">
        <v>113</v>
      </c>
      <c r="U6439" s="1" t="s">
        <v>417</v>
      </c>
      <c r="Z6439" s="1" t="s">
        <v>115</v>
      </c>
      <c r="AG6439" s="1">
        <v>380</v>
      </c>
    </row>
    <row r="6440" spans="1:39" ht="25.5">
      <c r="A6440" s="6">
        <v>43018.687394201392</v>
      </c>
      <c r="B6440" s="2">
        <v>43008</v>
      </c>
      <c r="C6440" s="1" t="s">
        <v>96</v>
      </c>
      <c r="D6440" s="1">
        <v>53865</v>
      </c>
      <c r="E6440" s="1" t="s">
        <v>5180</v>
      </c>
      <c r="F6440" s="1" t="s">
        <v>98</v>
      </c>
      <c r="G6440" s="1" t="s">
        <v>99</v>
      </c>
      <c r="H6440" s="1" t="s">
        <v>100</v>
      </c>
      <c r="L6440" s="1">
        <v>1.9</v>
      </c>
      <c r="M6440" s="1">
        <v>1.9</v>
      </c>
      <c r="N6440" s="1" t="s">
        <v>110</v>
      </c>
      <c r="Q6440" s="1" t="s">
        <v>101</v>
      </c>
      <c r="R6440" s="1" t="s">
        <v>102</v>
      </c>
      <c r="S6440" s="1" t="s">
        <v>103</v>
      </c>
      <c r="T6440" s="1" t="s">
        <v>113</v>
      </c>
      <c r="U6440" s="1" t="s">
        <v>417</v>
      </c>
      <c r="Z6440" s="1" t="s">
        <v>115</v>
      </c>
      <c r="AD6440" s="1">
        <v>7.6</v>
      </c>
      <c r="AG6440" s="1">
        <v>380</v>
      </c>
    </row>
    <row r="6441" spans="1:39" ht="25.5">
      <c r="A6441" s="6">
        <v>43018.688179733799</v>
      </c>
      <c r="B6441" s="2">
        <v>43008</v>
      </c>
      <c r="C6441" s="1" t="s">
        <v>117</v>
      </c>
      <c r="D6441" s="1">
        <v>53865</v>
      </c>
      <c r="E6441" s="1" t="s">
        <v>5180</v>
      </c>
      <c r="F6441" s="1" t="s">
        <v>98</v>
      </c>
      <c r="G6441" s="1" t="s">
        <v>99</v>
      </c>
      <c r="H6441" s="1" t="s">
        <v>100</v>
      </c>
      <c r="K6441" s="1">
        <v>1.9</v>
      </c>
      <c r="L6441" s="1">
        <v>1.9</v>
      </c>
      <c r="M6441" s="1">
        <v>1.9</v>
      </c>
      <c r="N6441" s="1" t="s">
        <v>110</v>
      </c>
      <c r="O6441" s="1">
        <v>1.52</v>
      </c>
      <c r="P6441" s="1" t="s">
        <v>110</v>
      </c>
      <c r="Q6441" s="1" t="s">
        <v>101</v>
      </c>
      <c r="R6441" s="1" t="s">
        <v>122</v>
      </c>
      <c r="S6441" s="1" t="s">
        <v>101</v>
      </c>
      <c r="T6441" s="1" t="s">
        <v>113</v>
      </c>
      <c r="U6441" s="1" t="s">
        <v>417</v>
      </c>
      <c r="Z6441" s="1" t="s">
        <v>115</v>
      </c>
      <c r="AG6441" s="1">
        <v>380</v>
      </c>
    </row>
    <row r="6442" spans="1:39" ht="25.5">
      <c r="A6442" s="6">
        <v>43018.689299826394</v>
      </c>
      <c r="B6442" s="2">
        <v>43009</v>
      </c>
      <c r="C6442" s="1" t="s">
        <v>96</v>
      </c>
      <c r="D6442" s="1">
        <v>53865</v>
      </c>
      <c r="E6442" s="1" t="s">
        <v>5180</v>
      </c>
      <c r="F6442" s="1" t="s">
        <v>98</v>
      </c>
      <c r="G6442" s="1" t="s">
        <v>99</v>
      </c>
      <c r="H6442" s="1" t="s">
        <v>100</v>
      </c>
      <c r="L6442" s="1">
        <v>1.9</v>
      </c>
      <c r="M6442" s="1">
        <v>1.9</v>
      </c>
      <c r="N6442" s="1" t="s">
        <v>110</v>
      </c>
      <c r="Q6442" s="1" t="s">
        <v>101</v>
      </c>
      <c r="R6442" s="1" t="s">
        <v>102</v>
      </c>
      <c r="S6442" s="1" t="s">
        <v>103</v>
      </c>
      <c r="T6442" s="1" t="s">
        <v>113</v>
      </c>
      <c r="U6442" s="1" t="s">
        <v>417</v>
      </c>
      <c r="Z6442" s="1" t="s">
        <v>115</v>
      </c>
      <c r="AD6442" s="1">
        <v>7.6</v>
      </c>
      <c r="AG6442" s="1">
        <v>380</v>
      </c>
    </row>
    <row r="6443" spans="1:39" ht="25.5">
      <c r="A6443" s="6">
        <v>43018.691016087963</v>
      </c>
      <c r="B6443" s="2">
        <v>43009</v>
      </c>
      <c r="C6443" s="1" t="s">
        <v>117</v>
      </c>
      <c r="D6443" s="1">
        <v>53865</v>
      </c>
      <c r="E6443" s="1" t="s">
        <v>5180</v>
      </c>
      <c r="F6443" s="1" t="s">
        <v>98</v>
      </c>
      <c r="G6443" s="1" t="s">
        <v>99</v>
      </c>
      <c r="H6443" s="1" t="s">
        <v>100</v>
      </c>
      <c r="K6443" s="1">
        <v>1.9</v>
      </c>
      <c r="O6443" s="1">
        <v>1.52</v>
      </c>
      <c r="P6443" s="1" t="s">
        <v>110</v>
      </c>
      <c r="Q6443" s="1" t="s">
        <v>101</v>
      </c>
      <c r="R6443" s="1" t="s">
        <v>102</v>
      </c>
      <c r="S6443" s="1" t="s">
        <v>103</v>
      </c>
      <c r="T6443" s="1" t="s">
        <v>203</v>
      </c>
      <c r="U6443" s="1" t="s">
        <v>417</v>
      </c>
      <c r="V6443" s="1">
        <v>38</v>
      </c>
      <c r="W6443" s="1">
        <v>143</v>
      </c>
      <c r="X6443" s="1">
        <v>5.2</v>
      </c>
      <c r="Z6443" s="1" t="s">
        <v>115</v>
      </c>
      <c r="AA6443" s="1">
        <v>1.52</v>
      </c>
      <c r="AG6443" s="1">
        <v>380</v>
      </c>
      <c r="AM6443" s="1">
        <v>50</v>
      </c>
    </row>
    <row r="6444" spans="1:39" ht="25.5">
      <c r="A6444" s="6">
        <v>43018.691663182872</v>
      </c>
      <c r="B6444" s="2">
        <v>43010</v>
      </c>
      <c r="C6444" s="1" t="s">
        <v>96</v>
      </c>
      <c r="D6444" s="1">
        <v>53865</v>
      </c>
      <c r="E6444" s="1" t="s">
        <v>5180</v>
      </c>
      <c r="F6444" s="1" t="s">
        <v>98</v>
      </c>
      <c r="G6444" s="1" t="s">
        <v>99</v>
      </c>
      <c r="H6444" s="1" t="s">
        <v>109</v>
      </c>
      <c r="L6444" s="1">
        <v>1.9</v>
      </c>
      <c r="M6444" s="1">
        <v>1.9</v>
      </c>
      <c r="N6444" s="1" t="s">
        <v>110</v>
      </c>
      <c r="Q6444" s="1" t="s">
        <v>101</v>
      </c>
      <c r="R6444" s="1" t="s">
        <v>122</v>
      </c>
      <c r="S6444" s="1" t="s">
        <v>101</v>
      </c>
      <c r="T6444" s="1" t="s">
        <v>113</v>
      </c>
      <c r="U6444" s="1" t="s">
        <v>417</v>
      </c>
      <c r="Z6444" s="1" t="s">
        <v>115</v>
      </c>
      <c r="AD6444" s="1">
        <v>7.6</v>
      </c>
      <c r="AG6444" s="1">
        <v>380</v>
      </c>
      <c r="AK6444" s="1" t="s">
        <v>572</v>
      </c>
    </row>
    <row r="6445" spans="1:39" ht="25.5">
      <c r="A6445" s="6">
        <v>43018.692400995365</v>
      </c>
      <c r="B6445" s="2">
        <v>43010</v>
      </c>
      <c r="C6445" s="1" t="s">
        <v>117</v>
      </c>
      <c r="D6445" s="1">
        <v>53865</v>
      </c>
      <c r="E6445" s="1" t="s">
        <v>5180</v>
      </c>
      <c r="F6445" s="1" t="s">
        <v>98</v>
      </c>
      <c r="G6445" s="1" t="s">
        <v>99</v>
      </c>
      <c r="H6445" s="1" t="s">
        <v>109</v>
      </c>
      <c r="K6445" s="1">
        <v>1.9</v>
      </c>
      <c r="L6445" s="1">
        <v>1.9</v>
      </c>
      <c r="M6445" s="1">
        <v>1.9</v>
      </c>
      <c r="N6445" s="1" t="s">
        <v>110</v>
      </c>
      <c r="O6445" s="1">
        <v>1.52</v>
      </c>
      <c r="P6445" s="1" t="s">
        <v>110</v>
      </c>
      <c r="Q6445" s="1" t="s">
        <v>101</v>
      </c>
      <c r="R6445" s="1" t="s">
        <v>122</v>
      </c>
      <c r="S6445" s="1" t="s">
        <v>101</v>
      </c>
      <c r="T6445" s="1" t="s">
        <v>113</v>
      </c>
      <c r="U6445" s="1" t="s">
        <v>417</v>
      </c>
      <c r="Z6445" s="1" t="s">
        <v>115</v>
      </c>
      <c r="AG6445" s="1">
        <v>380</v>
      </c>
    </row>
    <row r="6446" spans="1:39">
      <c r="A6446" s="6">
        <v>43018.693199120375</v>
      </c>
      <c r="B6446" s="2">
        <v>43011</v>
      </c>
      <c r="C6446" s="1" t="s">
        <v>96</v>
      </c>
      <c r="D6446" s="1">
        <v>53865</v>
      </c>
      <c r="E6446" s="1" t="s">
        <v>5180</v>
      </c>
      <c r="F6446" s="1" t="s">
        <v>98</v>
      </c>
      <c r="G6446" s="1" t="s">
        <v>99</v>
      </c>
      <c r="H6446" s="1" t="s">
        <v>109</v>
      </c>
      <c r="L6446" s="1">
        <v>1.9</v>
      </c>
      <c r="M6446" s="1">
        <v>1.9</v>
      </c>
      <c r="N6446" s="1" t="s">
        <v>110</v>
      </c>
      <c r="Q6446" s="1" t="s">
        <v>101</v>
      </c>
      <c r="R6446" s="1" t="s">
        <v>111</v>
      </c>
      <c r="S6446" s="1" t="s">
        <v>101</v>
      </c>
      <c r="T6446" s="1" t="s">
        <v>113</v>
      </c>
      <c r="U6446" s="1" t="s">
        <v>114</v>
      </c>
      <c r="Z6446" s="1" t="s">
        <v>115</v>
      </c>
      <c r="AG6446" s="1">
        <v>380</v>
      </c>
    </row>
    <row r="6447" spans="1:39" ht="25.5">
      <c r="A6447" s="6">
        <v>43018.693774016203</v>
      </c>
      <c r="B6447" s="2">
        <v>43011</v>
      </c>
      <c r="C6447" s="1" t="s">
        <v>117</v>
      </c>
      <c r="D6447" s="1">
        <v>53865</v>
      </c>
      <c r="E6447" s="1" t="s">
        <v>5180</v>
      </c>
      <c r="F6447" s="1" t="s">
        <v>98</v>
      </c>
      <c r="G6447" s="1" t="s">
        <v>99</v>
      </c>
      <c r="H6447" s="1" t="s">
        <v>109</v>
      </c>
      <c r="K6447" s="1">
        <v>1.9</v>
      </c>
      <c r="L6447" s="1">
        <v>1.9</v>
      </c>
      <c r="M6447" s="1">
        <v>1.9</v>
      </c>
      <c r="N6447" s="1" t="s">
        <v>110</v>
      </c>
      <c r="O6447" s="1">
        <v>1.52</v>
      </c>
      <c r="P6447" s="1" t="s">
        <v>110</v>
      </c>
      <c r="Q6447" s="1" t="s">
        <v>101</v>
      </c>
      <c r="R6447" s="1" t="s">
        <v>111</v>
      </c>
      <c r="S6447" s="1" t="s">
        <v>112</v>
      </c>
      <c r="T6447" s="1" t="s">
        <v>113</v>
      </c>
      <c r="U6447" s="1" t="s">
        <v>114</v>
      </c>
      <c r="Z6447" s="1" t="s">
        <v>115</v>
      </c>
      <c r="AG6447" s="1">
        <v>380</v>
      </c>
    </row>
    <row r="6448" spans="1:39">
      <c r="A6448" s="6">
        <v>43018.69432461806</v>
      </c>
      <c r="B6448" s="2">
        <v>43012</v>
      </c>
      <c r="C6448" s="1" t="s">
        <v>96</v>
      </c>
      <c r="D6448" s="1">
        <v>53865</v>
      </c>
      <c r="E6448" s="1" t="s">
        <v>5180</v>
      </c>
      <c r="F6448" s="1" t="s">
        <v>98</v>
      </c>
      <c r="G6448" s="1" t="s">
        <v>99</v>
      </c>
      <c r="H6448" s="1" t="s">
        <v>109</v>
      </c>
      <c r="L6448" s="1">
        <v>1.9</v>
      </c>
      <c r="M6448" s="1">
        <v>1.9</v>
      </c>
      <c r="N6448" s="1" t="s">
        <v>110</v>
      </c>
      <c r="Q6448" s="1" t="s">
        <v>101</v>
      </c>
      <c r="R6448" s="1" t="s">
        <v>111</v>
      </c>
      <c r="S6448" s="1" t="s">
        <v>101</v>
      </c>
      <c r="T6448" s="1" t="s">
        <v>113</v>
      </c>
      <c r="U6448" s="1" t="s">
        <v>114</v>
      </c>
      <c r="Z6448" s="1" t="s">
        <v>115</v>
      </c>
      <c r="AG6448" s="1">
        <v>380</v>
      </c>
      <c r="AK6448" s="1" t="s">
        <v>116</v>
      </c>
    </row>
    <row r="6449" spans="1:39" ht="25.5">
      <c r="A6449" s="6">
        <v>43018.677681909721</v>
      </c>
      <c r="B6449" s="2">
        <v>43007</v>
      </c>
      <c r="C6449" s="1" t="s">
        <v>117</v>
      </c>
      <c r="D6449" s="1">
        <v>53866</v>
      </c>
      <c r="E6449" s="1" t="s">
        <v>5193</v>
      </c>
      <c r="F6449" s="1" t="s">
        <v>98</v>
      </c>
      <c r="G6449" s="1" t="s">
        <v>99</v>
      </c>
      <c r="H6449" s="1" t="s">
        <v>100</v>
      </c>
      <c r="K6449" s="1">
        <v>0.73</v>
      </c>
      <c r="L6449" s="1">
        <v>0.73</v>
      </c>
      <c r="M6449" s="1">
        <v>0.73</v>
      </c>
      <c r="N6449" s="1" t="s">
        <v>110</v>
      </c>
      <c r="O6449" s="1">
        <v>0.57999999999999996</v>
      </c>
      <c r="P6449" s="1" t="s">
        <v>110</v>
      </c>
      <c r="Q6449" s="1" t="s">
        <v>101</v>
      </c>
      <c r="R6449" s="1" t="s">
        <v>122</v>
      </c>
      <c r="S6449" s="1" t="s">
        <v>101</v>
      </c>
      <c r="T6449" s="1" t="s">
        <v>113</v>
      </c>
      <c r="U6449" s="1" t="s">
        <v>114</v>
      </c>
      <c r="Z6449" s="1" t="s">
        <v>115</v>
      </c>
      <c r="AD6449" s="1">
        <v>2.9</v>
      </c>
      <c r="AG6449" s="1">
        <v>145</v>
      </c>
    </row>
    <row r="6450" spans="1:39" ht="25.5">
      <c r="A6450" s="6">
        <v>43018.678087858796</v>
      </c>
      <c r="B6450" s="2">
        <v>43008</v>
      </c>
      <c r="C6450" s="1" t="s">
        <v>96</v>
      </c>
      <c r="D6450" s="1">
        <v>53866</v>
      </c>
      <c r="E6450" s="1" t="s">
        <v>5193</v>
      </c>
      <c r="F6450" s="1" t="s">
        <v>98</v>
      </c>
      <c r="G6450" s="1" t="s">
        <v>99</v>
      </c>
      <c r="H6450" s="1" t="s">
        <v>100</v>
      </c>
      <c r="L6450" s="1">
        <v>0.73</v>
      </c>
      <c r="M6450" s="1">
        <v>0.73</v>
      </c>
      <c r="N6450" s="1" t="s">
        <v>110</v>
      </c>
      <c r="Q6450" s="1" t="s">
        <v>101</v>
      </c>
      <c r="R6450" s="1" t="s">
        <v>111</v>
      </c>
      <c r="S6450" s="1" t="s">
        <v>101</v>
      </c>
      <c r="T6450" s="1" t="s">
        <v>113</v>
      </c>
      <c r="U6450" s="1" t="s">
        <v>114</v>
      </c>
      <c r="Z6450" s="1" t="s">
        <v>115</v>
      </c>
      <c r="AG6450" s="1">
        <v>145</v>
      </c>
    </row>
    <row r="6451" spans="1:39">
      <c r="A6451" s="6">
        <v>43018.678735243055</v>
      </c>
      <c r="B6451" s="2">
        <v>43008</v>
      </c>
      <c r="C6451" s="1" t="s">
        <v>117</v>
      </c>
      <c r="D6451" s="1">
        <v>53866</v>
      </c>
      <c r="E6451" s="1" t="s">
        <v>5193</v>
      </c>
      <c r="F6451" s="1" t="s">
        <v>98</v>
      </c>
      <c r="G6451" s="1" t="s">
        <v>99</v>
      </c>
      <c r="H6451" s="1" t="s">
        <v>109</v>
      </c>
      <c r="K6451" s="1">
        <v>0.73</v>
      </c>
      <c r="L6451" s="1">
        <v>0.73</v>
      </c>
      <c r="M6451" s="1">
        <v>0.73</v>
      </c>
      <c r="N6451" s="1" t="s">
        <v>110</v>
      </c>
      <c r="O6451" s="1">
        <v>0.57999999999999996</v>
      </c>
      <c r="P6451" s="1" t="s">
        <v>110</v>
      </c>
      <c r="Q6451" s="1" t="s">
        <v>101</v>
      </c>
      <c r="R6451" s="1" t="s">
        <v>111</v>
      </c>
      <c r="S6451" s="1" t="s">
        <v>101</v>
      </c>
      <c r="T6451" s="1" t="s">
        <v>113</v>
      </c>
      <c r="U6451" s="1" t="s">
        <v>114</v>
      </c>
      <c r="Z6451" s="1" t="s">
        <v>33</v>
      </c>
      <c r="AD6451" s="1">
        <v>2.9</v>
      </c>
      <c r="AG6451" s="1">
        <v>145</v>
      </c>
    </row>
    <row r="6452" spans="1:39" ht="25.5">
      <c r="A6452" s="6">
        <v>43018.679299120369</v>
      </c>
      <c r="B6452" s="2">
        <v>43009</v>
      </c>
      <c r="C6452" s="1" t="s">
        <v>96</v>
      </c>
      <c r="D6452" s="1">
        <v>53866</v>
      </c>
      <c r="E6452" s="1" t="s">
        <v>5193</v>
      </c>
      <c r="F6452" s="1" t="s">
        <v>98</v>
      </c>
      <c r="G6452" s="1" t="s">
        <v>99</v>
      </c>
      <c r="H6452" s="1" t="s">
        <v>109</v>
      </c>
      <c r="L6452" s="1">
        <v>0.73</v>
      </c>
      <c r="M6452" s="1">
        <v>0.73</v>
      </c>
      <c r="N6452" s="1" t="s">
        <v>110</v>
      </c>
      <c r="Q6452" s="1" t="s">
        <v>101</v>
      </c>
      <c r="R6452" s="1" t="s">
        <v>111</v>
      </c>
      <c r="S6452" s="1" t="s">
        <v>112</v>
      </c>
      <c r="T6452" s="1" t="s">
        <v>113</v>
      </c>
      <c r="U6452" s="1" t="s">
        <v>114</v>
      </c>
      <c r="Z6452" s="1" t="s">
        <v>115</v>
      </c>
      <c r="AG6452" s="1">
        <v>145</v>
      </c>
    </row>
    <row r="6453" spans="1:39" ht="25.5">
      <c r="A6453" s="6">
        <v>43018.679849664353</v>
      </c>
      <c r="B6453" s="2">
        <v>43009</v>
      </c>
      <c r="C6453" s="1" t="s">
        <v>117</v>
      </c>
      <c r="D6453" s="1">
        <v>53866</v>
      </c>
      <c r="E6453" s="1" t="s">
        <v>5193</v>
      </c>
      <c r="F6453" s="1" t="s">
        <v>98</v>
      </c>
      <c r="G6453" s="1" t="s">
        <v>99</v>
      </c>
      <c r="H6453" s="1" t="s">
        <v>109</v>
      </c>
      <c r="K6453" s="1">
        <v>0.73</v>
      </c>
      <c r="L6453" s="1">
        <v>0.73</v>
      </c>
      <c r="M6453" s="1">
        <v>0.73</v>
      </c>
      <c r="N6453" s="1" t="s">
        <v>110</v>
      </c>
      <c r="O6453" s="1">
        <v>0.57999999999999996</v>
      </c>
      <c r="P6453" s="1" t="s">
        <v>110</v>
      </c>
      <c r="Q6453" s="1" t="s">
        <v>101</v>
      </c>
      <c r="R6453" s="1" t="s">
        <v>111</v>
      </c>
      <c r="S6453" s="1" t="s">
        <v>112</v>
      </c>
      <c r="T6453" s="1" t="s">
        <v>113</v>
      </c>
      <c r="U6453" s="1" t="s">
        <v>114</v>
      </c>
      <c r="Z6453" s="1" t="s">
        <v>115</v>
      </c>
      <c r="AD6453" s="1">
        <v>2.9</v>
      </c>
      <c r="AG6453" s="1">
        <v>145</v>
      </c>
    </row>
    <row r="6454" spans="1:39">
      <c r="A6454" s="6">
        <v>43018.680249155092</v>
      </c>
      <c r="B6454" s="2">
        <v>43010</v>
      </c>
      <c r="C6454" s="1" t="s">
        <v>96</v>
      </c>
      <c r="D6454" s="1">
        <v>53866</v>
      </c>
      <c r="E6454" s="1" t="s">
        <v>5193</v>
      </c>
      <c r="F6454" s="1" t="s">
        <v>98</v>
      </c>
      <c r="G6454" s="1" t="s">
        <v>99</v>
      </c>
      <c r="H6454" s="1" t="s">
        <v>109</v>
      </c>
      <c r="L6454" s="1">
        <v>0.73</v>
      </c>
      <c r="M6454" s="1">
        <v>0.73</v>
      </c>
      <c r="N6454" s="1" t="s">
        <v>110</v>
      </c>
      <c r="Q6454" s="1" t="s">
        <v>101</v>
      </c>
      <c r="R6454" s="1" t="s">
        <v>111</v>
      </c>
      <c r="S6454" s="1" t="s">
        <v>101</v>
      </c>
      <c r="T6454" s="1" t="s">
        <v>113</v>
      </c>
      <c r="U6454" s="1" t="s">
        <v>114</v>
      </c>
      <c r="Z6454" s="1" t="s">
        <v>115</v>
      </c>
      <c r="AG6454" s="1">
        <v>145</v>
      </c>
    </row>
    <row r="6455" spans="1:39">
      <c r="A6455" s="6">
        <v>43018.681254212963</v>
      </c>
      <c r="B6455" s="2">
        <v>43010</v>
      </c>
      <c r="C6455" s="1" t="s">
        <v>117</v>
      </c>
      <c r="D6455" s="1">
        <v>53866</v>
      </c>
      <c r="E6455" s="1" t="s">
        <v>5193</v>
      </c>
      <c r="F6455" s="1" t="s">
        <v>98</v>
      </c>
      <c r="G6455" s="1" t="s">
        <v>99</v>
      </c>
      <c r="H6455" s="1" t="s">
        <v>109</v>
      </c>
      <c r="K6455" s="1">
        <v>0.73</v>
      </c>
      <c r="L6455" s="1">
        <v>0.73</v>
      </c>
      <c r="M6455" s="1">
        <v>0.73</v>
      </c>
      <c r="N6455" s="1" t="s">
        <v>110</v>
      </c>
      <c r="O6455" s="1">
        <v>0.57999999999999996</v>
      </c>
      <c r="P6455" s="1" t="s">
        <v>110</v>
      </c>
      <c r="Q6455" s="1" t="s">
        <v>101</v>
      </c>
      <c r="R6455" s="1" t="s">
        <v>111</v>
      </c>
      <c r="S6455" s="1" t="s">
        <v>101</v>
      </c>
      <c r="T6455" s="1" t="s">
        <v>113</v>
      </c>
      <c r="U6455" s="1" t="s">
        <v>114</v>
      </c>
      <c r="Z6455" s="1" t="s">
        <v>115</v>
      </c>
      <c r="AG6455" s="1">
        <v>145</v>
      </c>
    </row>
    <row r="6456" spans="1:39" ht="25.5">
      <c r="A6456" s="6">
        <v>43018.681675902779</v>
      </c>
      <c r="B6456" s="2">
        <v>43011</v>
      </c>
      <c r="C6456" s="1" t="s">
        <v>96</v>
      </c>
      <c r="D6456" s="1">
        <v>53866</v>
      </c>
      <c r="E6456" s="1" t="s">
        <v>5193</v>
      </c>
      <c r="F6456" s="1" t="s">
        <v>98</v>
      </c>
      <c r="G6456" s="1" t="s">
        <v>99</v>
      </c>
      <c r="H6456" s="1" t="s">
        <v>109</v>
      </c>
      <c r="L6456" s="1">
        <v>0.73</v>
      </c>
      <c r="M6456" s="1">
        <v>0.73</v>
      </c>
      <c r="N6456" s="1" t="s">
        <v>110</v>
      </c>
      <c r="Q6456" s="1" t="s">
        <v>101</v>
      </c>
      <c r="R6456" s="1" t="s">
        <v>111</v>
      </c>
      <c r="S6456" s="1" t="s">
        <v>112</v>
      </c>
      <c r="T6456" s="1" t="s">
        <v>113</v>
      </c>
      <c r="U6456" s="1" t="s">
        <v>114</v>
      </c>
      <c r="Z6456" s="1" t="s">
        <v>115</v>
      </c>
      <c r="AG6456" s="1">
        <v>145</v>
      </c>
    </row>
    <row r="6457" spans="1:39" ht="25.5">
      <c r="A6457" s="6">
        <v>43018.682133159724</v>
      </c>
      <c r="B6457" s="2">
        <v>43011</v>
      </c>
      <c r="C6457" s="1" t="s">
        <v>117</v>
      </c>
      <c r="D6457" s="1">
        <v>53866</v>
      </c>
      <c r="E6457" s="1" t="s">
        <v>5193</v>
      </c>
      <c r="F6457" s="1" t="s">
        <v>98</v>
      </c>
      <c r="G6457" s="1" t="s">
        <v>99</v>
      </c>
      <c r="H6457" s="1" t="s">
        <v>109</v>
      </c>
      <c r="K6457" s="1">
        <v>0.73</v>
      </c>
      <c r="L6457" s="1">
        <v>0.73</v>
      </c>
      <c r="M6457" s="1">
        <v>0.73</v>
      </c>
      <c r="N6457" s="1" t="s">
        <v>110</v>
      </c>
      <c r="O6457" s="1">
        <v>0.57999999999999996</v>
      </c>
      <c r="P6457" s="1" t="s">
        <v>110</v>
      </c>
      <c r="Q6457" s="1" t="s">
        <v>101</v>
      </c>
      <c r="R6457" s="1" t="s">
        <v>111</v>
      </c>
      <c r="S6457" s="1" t="s">
        <v>112</v>
      </c>
      <c r="T6457" s="1" t="s">
        <v>113</v>
      </c>
      <c r="U6457" s="1" t="s">
        <v>114</v>
      </c>
      <c r="Z6457" s="1" t="s">
        <v>115</v>
      </c>
      <c r="AG6457" s="1">
        <v>145</v>
      </c>
    </row>
    <row r="6458" spans="1:39" ht="25.5">
      <c r="A6458" s="6">
        <v>43018.6828971875</v>
      </c>
      <c r="B6458" s="2">
        <v>43012</v>
      </c>
      <c r="C6458" s="1" t="s">
        <v>96</v>
      </c>
      <c r="D6458" s="1">
        <v>53866</v>
      </c>
      <c r="E6458" s="1" t="s">
        <v>5193</v>
      </c>
      <c r="F6458" s="1" t="s">
        <v>98</v>
      </c>
      <c r="G6458" s="1" t="s">
        <v>99</v>
      </c>
      <c r="H6458" s="1" t="s">
        <v>109</v>
      </c>
      <c r="L6458" s="1">
        <v>0.73</v>
      </c>
      <c r="M6458" s="1">
        <v>0.73</v>
      </c>
      <c r="N6458" s="1" t="s">
        <v>110</v>
      </c>
      <c r="Q6458" s="1" t="s">
        <v>101</v>
      </c>
      <c r="R6458" s="1" t="s">
        <v>111</v>
      </c>
      <c r="S6458" s="1" t="s">
        <v>112</v>
      </c>
      <c r="T6458" s="1" t="s">
        <v>113</v>
      </c>
      <c r="U6458" s="1" t="s">
        <v>114</v>
      </c>
      <c r="Z6458" s="1" t="s">
        <v>115</v>
      </c>
      <c r="AG6458" s="1">
        <v>145</v>
      </c>
      <c r="AK6458" s="1" t="s">
        <v>116</v>
      </c>
    </row>
    <row r="6459" spans="1:39" ht="25.5">
      <c r="A6459" s="6">
        <v>43018.667762106481</v>
      </c>
      <c r="B6459" s="2">
        <v>43006</v>
      </c>
      <c r="C6459" s="1" t="s">
        <v>117</v>
      </c>
      <c r="D6459" s="1">
        <v>53867</v>
      </c>
      <c r="E6459" s="1" t="s">
        <v>5367</v>
      </c>
      <c r="F6459" s="1" t="s">
        <v>98</v>
      </c>
      <c r="G6459" s="1" t="s">
        <v>99</v>
      </c>
      <c r="H6459" s="1" t="s">
        <v>109</v>
      </c>
      <c r="J6459" s="1" t="s">
        <v>115</v>
      </c>
      <c r="K6459" s="1">
        <v>0.79</v>
      </c>
      <c r="L6459" s="1">
        <v>0.79</v>
      </c>
      <c r="M6459" s="1">
        <v>0.79</v>
      </c>
      <c r="N6459" s="1" t="s">
        <v>110</v>
      </c>
      <c r="O6459" s="1">
        <v>0.6</v>
      </c>
      <c r="P6459" s="1" t="s">
        <v>110</v>
      </c>
      <c r="Q6459" s="1" t="s">
        <v>101</v>
      </c>
      <c r="R6459" s="1" t="s">
        <v>122</v>
      </c>
      <c r="S6459" s="1" t="s">
        <v>101</v>
      </c>
      <c r="T6459" s="1" t="s">
        <v>113</v>
      </c>
      <c r="U6459" s="1" t="s">
        <v>196</v>
      </c>
      <c r="Z6459" s="1" t="s">
        <v>115</v>
      </c>
      <c r="AG6459" s="1">
        <v>200</v>
      </c>
    </row>
    <row r="6460" spans="1:39" ht="25.5">
      <c r="A6460" s="6">
        <v>43018.668288715278</v>
      </c>
      <c r="B6460" s="2">
        <v>43007</v>
      </c>
      <c r="C6460" s="1" t="s">
        <v>96</v>
      </c>
      <c r="D6460" s="1">
        <v>53867</v>
      </c>
      <c r="E6460" s="1" t="s">
        <v>5367</v>
      </c>
      <c r="F6460" s="1" t="s">
        <v>98</v>
      </c>
      <c r="G6460" s="1" t="s">
        <v>99</v>
      </c>
      <c r="H6460" s="1" t="s">
        <v>109</v>
      </c>
      <c r="L6460" s="1">
        <v>0.79</v>
      </c>
      <c r="M6460" s="1">
        <v>0.79</v>
      </c>
      <c r="N6460" s="1" t="s">
        <v>110</v>
      </c>
      <c r="Q6460" s="1" t="s">
        <v>101</v>
      </c>
      <c r="R6460" s="1" t="s">
        <v>102</v>
      </c>
      <c r="S6460" s="1" t="s">
        <v>103</v>
      </c>
      <c r="T6460" s="1" t="s">
        <v>113</v>
      </c>
      <c r="U6460" s="1" t="s">
        <v>196</v>
      </c>
      <c r="Z6460" s="1" t="s">
        <v>115</v>
      </c>
      <c r="AG6460" s="1">
        <v>200</v>
      </c>
    </row>
    <row r="6461" spans="1:39" ht="25.5">
      <c r="A6461" s="6">
        <v>43018.66942987268</v>
      </c>
      <c r="B6461" s="2">
        <v>43007</v>
      </c>
      <c r="C6461" s="1" t="s">
        <v>117</v>
      </c>
      <c r="D6461" s="1">
        <v>53867</v>
      </c>
      <c r="E6461" s="1" t="s">
        <v>5367</v>
      </c>
      <c r="F6461" s="1" t="s">
        <v>98</v>
      </c>
      <c r="G6461" s="1" t="s">
        <v>99</v>
      </c>
      <c r="H6461" s="1" t="s">
        <v>109</v>
      </c>
      <c r="K6461" s="1">
        <v>0.79</v>
      </c>
      <c r="O6461" s="1">
        <v>0.6</v>
      </c>
      <c r="P6461" s="1" t="s">
        <v>110</v>
      </c>
      <c r="Q6461" s="1" t="s">
        <v>101</v>
      </c>
      <c r="R6461" s="1" t="s">
        <v>122</v>
      </c>
      <c r="S6461" s="1" t="s">
        <v>103</v>
      </c>
      <c r="T6461" s="1" t="s">
        <v>104</v>
      </c>
      <c r="U6461" s="1" t="s">
        <v>196</v>
      </c>
      <c r="Z6461" s="1" t="s">
        <v>115</v>
      </c>
      <c r="AA6461" s="1">
        <v>0.6</v>
      </c>
      <c r="AD6461" s="1">
        <v>3.18</v>
      </c>
      <c r="AG6461" s="1">
        <v>200</v>
      </c>
      <c r="AM6461" s="1">
        <v>20</v>
      </c>
    </row>
    <row r="6462" spans="1:39" ht="25.5">
      <c r="A6462" s="6">
        <v>43018.670170509256</v>
      </c>
      <c r="B6462" s="2">
        <v>43008</v>
      </c>
      <c r="C6462" s="1" t="s">
        <v>96</v>
      </c>
      <c r="D6462" s="1">
        <v>53867</v>
      </c>
      <c r="E6462" s="1" t="s">
        <v>5367</v>
      </c>
      <c r="F6462" s="1" t="s">
        <v>98</v>
      </c>
      <c r="G6462" s="1" t="s">
        <v>99</v>
      </c>
      <c r="H6462" s="1" t="s">
        <v>109</v>
      </c>
      <c r="Q6462" s="1" t="s">
        <v>101</v>
      </c>
      <c r="R6462" s="1" t="s">
        <v>111</v>
      </c>
      <c r="S6462" s="1" t="s">
        <v>101</v>
      </c>
      <c r="T6462" s="1" t="s">
        <v>104</v>
      </c>
      <c r="U6462" s="1" t="s">
        <v>114</v>
      </c>
      <c r="Z6462" s="1" t="s">
        <v>115</v>
      </c>
      <c r="AA6462" s="1">
        <v>0.6</v>
      </c>
      <c r="AM6462" s="1">
        <v>20</v>
      </c>
    </row>
    <row r="6463" spans="1:39" ht="25.5">
      <c r="A6463" s="6">
        <v>43018.670780300927</v>
      </c>
      <c r="B6463" s="2">
        <v>43008</v>
      </c>
      <c r="C6463" s="1" t="s">
        <v>117</v>
      </c>
      <c r="D6463" s="1">
        <v>53867</v>
      </c>
      <c r="E6463" s="1" t="s">
        <v>5367</v>
      </c>
      <c r="F6463" s="1" t="s">
        <v>98</v>
      </c>
      <c r="G6463" s="1" t="s">
        <v>99</v>
      </c>
      <c r="H6463" s="1" t="s">
        <v>109</v>
      </c>
      <c r="K6463" s="1">
        <v>0.79</v>
      </c>
      <c r="O6463" s="1">
        <v>0.6</v>
      </c>
      <c r="P6463" s="1" t="s">
        <v>110</v>
      </c>
      <c r="Q6463" s="1" t="s">
        <v>101</v>
      </c>
      <c r="R6463" s="1" t="s">
        <v>111</v>
      </c>
      <c r="S6463" s="1" t="s">
        <v>101</v>
      </c>
      <c r="T6463" s="1" t="s">
        <v>192</v>
      </c>
      <c r="U6463" s="1" t="s">
        <v>114</v>
      </c>
      <c r="Z6463" s="1" t="s">
        <v>115</v>
      </c>
      <c r="AA6463" s="1">
        <v>0.6</v>
      </c>
      <c r="AD6463" s="1">
        <v>3.18</v>
      </c>
      <c r="AG6463" s="1">
        <v>200</v>
      </c>
      <c r="AM6463" s="1">
        <v>20</v>
      </c>
    </row>
    <row r="6464" spans="1:39" ht="25.5">
      <c r="A6464" s="6">
        <v>43018.671241724536</v>
      </c>
      <c r="B6464" s="2">
        <v>43009</v>
      </c>
      <c r="C6464" s="1" t="s">
        <v>96</v>
      </c>
      <c r="D6464" s="1">
        <v>53867</v>
      </c>
      <c r="E6464" s="1" t="s">
        <v>5367</v>
      </c>
      <c r="F6464" s="1" t="s">
        <v>98</v>
      </c>
      <c r="G6464" s="1" t="s">
        <v>99</v>
      </c>
      <c r="H6464" s="1" t="s">
        <v>109</v>
      </c>
      <c r="Q6464" s="1" t="s">
        <v>101</v>
      </c>
      <c r="R6464" s="1" t="s">
        <v>111</v>
      </c>
      <c r="S6464" s="1" t="s">
        <v>101</v>
      </c>
      <c r="T6464" s="1" t="s">
        <v>104</v>
      </c>
      <c r="U6464" s="1" t="s">
        <v>114</v>
      </c>
      <c r="Z6464" s="1" t="s">
        <v>115</v>
      </c>
      <c r="AA6464" s="1">
        <v>0.6</v>
      </c>
      <c r="AM6464" s="1">
        <v>20</v>
      </c>
    </row>
    <row r="6465" spans="1:39" ht="25.5">
      <c r="A6465" s="6">
        <v>43018.671705775458</v>
      </c>
      <c r="B6465" s="2">
        <v>43009</v>
      </c>
      <c r="C6465" s="1" t="s">
        <v>117</v>
      </c>
      <c r="D6465" s="1">
        <v>53867</v>
      </c>
      <c r="E6465" s="1" t="s">
        <v>5367</v>
      </c>
      <c r="F6465" s="1" t="s">
        <v>98</v>
      </c>
      <c r="G6465" s="1" t="s">
        <v>99</v>
      </c>
      <c r="H6465" s="1" t="s">
        <v>109</v>
      </c>
      <c r="K6465" s="1">
        <v>0.79</v>
      </c>
      <c r="O6465" s="1">
        <v>0.6</v>
      </c>
      <c r="P6465" s="1" t="s">
        <v>110</v>
      </c>
      <c r="Q6465" s="1" t="s">
        <v>101</v>
      </c>
      <c r="R6465" s="1" t="s">
        <v>111</v>
      </c>
      <c r="S6465" s="1" t="s">
        <v>101</v>
      </c>
      <c r="T6465" s="1" t="s">
        <v>203</v>
      </c>
      <c r="U6465" s="1" t="s">
        <v>114</v>
      </c>
      <c r="Z6465" s="1" t="s">
        <v>115</v>
      </c>
      <c r="AA6465" s="1">
        <v>0.6</v>
      </c>
      <c r="AD6465" s="1">
        <v>3.18</v>
      </c>
      <c r="AG6465" s="1">
        <v>200</v>
      </c>
      <c r="AM6465" s="1">
        <v>20</v>
      </c>
    </row>
    <row r="6466" spans="1:39" ht="25.5">
      <c r="A6466" s="6">
        <v>43018.672310000002</v>
      </c>
      <c r="B6466" s="2">
        <v>43010</v>
      </c>
      <c r="C6466" s="1" t="s">
        <v>96</v>
      </c>
      <c r="D6466" s="1">
        <v>53867</v>
      </c>
      <c r="E6466" s="1" t="s">
        <v>5367</v>
      </c>
      <c r="F6466" s="1" t="s">
        <v>98</v>
      </c>
      <c r="G6466" s="1" t="s">
        <v>99</v>
      </c>
      <c r="H6466" s="1" t="s">
        <v>109</v>
      </c>
      <c r="Q6466" s="1" t="s">
        <v>101</v>
      </c>
      <c r="R6466" s="1" t="s">
        <v>111</v>
      </c>
      <c r="S6466" s="1" t="s">
        <v>101</v>
      </c>
      <c r="T6466" s="1" t="s">
        <v>104</v>
      </c>
      <c r="U6466" s="1" t="s">
        <v>114</v>
      </c>
      <c r="Z6466" s="1" t="s">
        <v>33</v>
      </c>
      <c r="AA6466" s="1">
        <v>0.6</v>
      </c>
      <c r="AM6466" s="1">
        <v>20</v>
      </c>
    </row>
    <row r="6467" spans="1:39" ht="25.5">
      <c r="A6467" s="6">
        <v>43018.672791944446</v>
      </c>
      <c r="B6467" s="2">
        <v>43010</v>
      </c>
      <c r="C6467" s="1" t="s">
        <v>117</v>
      </c>
      <c r="D6467" s="1">
        <v>53867</v>
      </c>
      <c r="E6467" s="1" t="s">
        <v>5367</v>
      </c>
      <c r="F6467" s="1" t="s">
        <v>98</v>
      </c>
      <c r="G6467" s="1" t="s">
        <v>99</v>
      </c>
      <c r="H6467" s="1" t="s">
        <v>109</v>
      </c>
      <c r="K6467" s="1">
        <v>0.79</v>
      </c>
      <c r="L6467" s="1">
        <v>0.79</v>
      </c>
      <c r="M6467" s="1">
        <v>0.79</v>
      </c>
      <c r="N6467" s="1" t="s">
        <v>110</v>
      </c>
      <c r="O6467" s="1">
        <v>0.6</v>
      </c>
      <c r="P6467" s="1" t="s">
        <v>110</v>
      </c>
      <c r="Q6467" s="1" t="s">
        <v>101</v>
      </c>
      <c r="R6467" s="1" t="s">
        <v>111</v>
      </c>
      <c r="S6467" s="1" t="s">
        <v>133</v>
      </c>
      <c r="T6467" s="1" t="s">
        <v>113</v>
      </c>
      <c r="U6467" s="1" t="s">
        <v>114</v>
      </c>
      <c r="Z6467" s="1" t="s">
        <v>115</v>
      </c>
      <c r="AG6467" s="1">
        <v>200</v>
      </c>
    </row>
    <row r="6468" spans="1:39" ht="25.5">
      <c r="A6468" s="6">
        <v>43018.673252534718</v>
      </c>
      <c r="B6468" s="2">
        <v>43011</v>
      </c>
      <c r="C6468" s="1" t="s">
        <v>96</v>
      </c>
      <c r="D6468" s="1">
        <v>53867</v>
      </c>
      <c r="E6468" s="1" t="s">
        <v>5367</v>
      </c>
      <c r="F6468" s="1" t="s">
        <v>98</v>
      </c>
      <c r="G6468" s="1" t="s">
        <v>99</v>
      </c>
      <c r="H6468" s="1" t="s">
        <v>109</v>
      </c>
      <c r="L6468" s="1">
        <v>0.79</v>
      </c>
      <c r="M6468" s="1">
        <v>0.79</v>
      </c>
      <c r="N6468" s="1" t="s">
        <v>110</v>
      </c>
      <c r="Q6468" s="1" t="s">
        <v>101</v>
      </c>
      <c r="R6468" s="1" t="s">
        <v>111</v>
      </c>
      <c r="S6468" s="1" t="s">
        <v>101</v>
      </c>
      <c r="T6468" s="1" t="s">
        <v>113</v>
      </c>
      <c r="U6468" s="1" t="s">
        <v>114</v>
      </c>
      <c r="Z6468" s="1" t="s">
        <v>115</v>
      </c>
      <c r="AG6468" s="1">
        <v>200</v>
      </c>
      <c r="AK6468" s="1" t="s">
        <v>2649</v>
      </c>
    </row>
    <row r="6469" spans="1:39" ht="25.5">
      <c r="A6469" s="6">
        <v>43018.673610520833</v>
      </c>
      <c r="B6469" s="2">
        <v>43011</v>
      </c>
      <c r="C6469" s="1" t="s">
        <v>117</v>
      </c>
      <c r="D6469" s="1">
        <v>53867</v>
      </c>
      <c r="E6469" s="1" t="s">
        <v>5367</v>
      </c>
      <c r="F6469" s="1" t="s">
        <v>98</v>
      </c>
      <c r="G6469" s="1" t="s">
        <v>99</v>
      </c>
      <c r="H6469" s="1" t="s">
        <v>109</v>
      </c>
      <c r="Q6469" s="1" t="s">
        <v>101</v>
      </c>
      <c r="R6469" s="1" t="s">
        <v>111</v>
      </c>
      <c r="S6469" s="1" t="s">
        <v>112</v>
      </c>
      <c r="U6469" s="1" t="s">
        <v>114</v>
      </c>
      <c r="Z6469" s="1" t="s">
        <v>115</v>
      </c>
      <c r="AL6469" s="1" t="s">
        <v>535</v>
      </c>
    </row>
    <row r="6470" spans="1:39">
      <c r="A6470" s="6">
        <v>43018.673976655089</v>
      </c>
      <c r="B6470" s="2">
        <v>43012</v>
      </c>
      <c r="C6470" s="1" t="s">
        <v>96</v>
      </c>
      <c r="D6470" s="1">
        <v>53867</v>
      </c>
      <c r="E6470" s="1" t="s">
        <v>5367</v>
      </c>
      <c r="F6470" s="1" t="s">
        <v>98</v>
      </c>
      <c r="G6470" s="1" t="s">
        <v>99</v>
      </c>
      <c r="H6470" s="1" t="s">
        <v>109</v>
      </c>
      <c r="Q6470" s="1" t="s">
        <v>101</v>
      </c>
      <c r="R6470" s="1" t="s">
        <v>111</v>
      </c>
      <c r="S6470" s="1" t="s">
        <v>124</v>
      </c>
      <c r="U6470" s="1" t="s">
        <v>114</v>
      </c>
      <c r="Z6470" s="1" t="s">
        <v>115</v>
      </c>
    </row>
    <row r="6471" spans="1:39">
      <c r="A6471" s="6">
        <v>43018.674341944439</v>
      </c>
      <c r="B6471" s="2">
        <v>43012</v>
      </c>
      <c r="C6471" s="1" t="s">
        <v>117</v>
      </c>
      <c r="D6471" s="1">
        <v>53867</v>
      </c>
      <c r="E6471" s="1" t="s">
        <v>5367</v>
      </c>
      <c r="F6471" s="1" t="s">
        <v>98</v>
      </c>
      <c r="G6471" s="1" t="s">
        <v>99</v>
      </c>
      <c r="H6471" s="1" t="s">
        <v>109</v>
      </c>
      <c r="Q6471" s="1" t="s">
        <v>101</v>
      </c>
      <c r="R6471" s="1" t="s">
        <v>111</v>
      </c>
      <c r="S6471" s="1" t="s">
        <v>101</v>
      </c>
      <c r="U6471" s="1" t="s">
        <v>114</v>
      </c>
      <c r="Z6471" s="1" t="s">
        <v>115</v>
      </c>
      <c r="AL6471" s="1" t="s">
        <v>535</v>
      </c>
    </row>
    <row r="6472" spans="1:39">
      <c r="A6472" s="6">
        <v>43018.674716030087</v>
      </c>
      <c r="B6472" s="2">
        <v>43013</v>
      </c>
      <c r="C6472" s="1" t="s">
        <v>96</v>
      </c>
      <c r="D6472" s="1">
        <v>53867</v>
      </c>
      <c r="E6472" s="1" t="s">
        <v>5367</v>
      </c>
      <c r="F6472" s="1" t="s">
        <v>98</v>
      </c>
      <c r="G6472" s="1" t="s">
        <v>99</v>
      </c>
      <c r="H6472" s="1" t="s">
        <v>109</v>
      </c>
      <c r="Q6472" s="1" t="s">
        <v>101</v>
      </c>
      <c r="R6472" s="1" t="s">
        <v>111</v>
      </c>
      <c r="S6472" s="1" t="s">
        <v>124</v>
      </c>
      <c r="U6472" s="1" t="s">
        <v>114</v>
      </c>
      <c r="Z6472" s="1" t="s">
        <v>115</v>
      </c>
      <c r="AK6472" s="1" t="s">
        <v>116</v>
      </c>
    </row>
    <row r="6473" spans="1:39">
      <c r="A6473" s="6">
        <v>43018.675208472225</v>
      </c>
      <c r="B6473" s="2">
        <v>43013</v>
      </c>
      <c r="C6473" s="1" t="s">
        <v>117</v>
      </c>
      <c r="D6473" s="1">
        <v>53867</v>
      </c>
      <c r="E6473" s="1" t="s">
        <v>5367</v>
      </c>
      <c r="F6473" s="1" t="s">
        <v>98</v>
      </c>
      <c r="G6473" s="1" t="s">
        <v>99</v>
      </c>
      <c r="H6473" s="1" t="s">
        <v>109</v>
      </c>
      <c r="Q6473" s="1" t="s">
        <v>101</v>
      </c>
      <c r="R6473" s="1" t="s">
        <v>111</v>
      </c>
      <c r="S6473" s="1" t="s">
        <v>124</v>
      </c>
      <c r="U6473" s="1" t="s">
        <v>114</v>
      </c>
      <c r="Z6473" s="1" t="s">
        <v>115</v>
      </c>
      <c r="AL6473" s="1" t="s">
        <v>535</v>
      </c>
    </row>
    <row r="6474" spans="1:39">
      <c r="A6474" s="6">
        <v>43018.675420671294</v>
      </c>
      <c r="B6474" s="2">
        <v>43014</v>
      </c>
      <c r="C6474" s="1" t="s">
        <v>96</v>
      </c>
      <c r="D6474" s="1">
        <v>53867</v>
      </c>
      <c r="E6474" s="1" t="s">
        <v>5367</v>
      </c>
      <c r="F6474" s="1" t="s">
        <v>98</v>
      </c>
      <c r="G6474" s="1" t="s">
        <v>99</v>
      </c>
      <c r="H6474" s="1" t="s">
        <v>109</v>
      </c>
      <c r="Q6474" s="1" t="s">
        <v>101</v>
      </c>
      <c r="R6474" s="1" t="s">
        <v>111</v>
      </c>
      <c r="S6474" s="1" t="s">
        <v>124</v>
      </c>
      <c r="U6474" s="1" t="s">
        <v>114</v>
      </c>
      <c r="Z6474" s="1" t="s">
        <v>115</v>
      </c>
    </row>
    <row r="6475" spans="1:39">
      <c r="A6475" s="6">
        <v>43018.656995405094</v>
      </c>
      <c r="B6475" s="2">
        <v>43006</v>
      </c>
      <c r="C6475" s="1" t="s">
        <v>117</v>
      </c>
      <c r="D6475" s="1">
        <v>53868</v>
      </c>
      <c r="E6475" s="1" t="s">
        <v>108</v>
      </c>
      <c r="F6475" s="1" t="s">
        <v>98</v>
      </c>
      <c r="G6475" s="1" t="s">
        <v>99</v>
      </c>
      <c r="H6475" s="1" t="s">
        <v>109</v>
      </c>
      <c r="J6475" s="1" t="s">
        <v>115</v>
      </c>
      <c r="K6475" s="1">
        <v>0.48</v>
      </c>
      <c r="L6475" s="1">
        <v>0.48</v>
      </c>
      <c r="M6475" s="1">
        <v>0.48</v>
      </c>
      <c r="N6475" s="1" t="s">
        <v>110</v>
      </c>
      <c r="O6475" s="1">
        <v>0.38</v>
      </c>
      <c r="P6475" s="1" t="s">
        <v>110</v>
      </c>
      <c r="Q6475" s="1" t="s">
        <v>101</v>
      </c>
      <c r="R6475" s="1" t="s">
        <v>111</v>
      </c>
      <c r="S6475" s="1" t="s">
        <v>101</v>
      </c>
      <c r="T6475" s="1" t="s">
        <v>113</v>
      </c>
      <c r="U6475" s="1" t="s">
        <v>114</v>
      </c>
      <c r="Z6475" s="1" t="s">
        <v>115</v>
      </c>
      <c r="AG6475" s="1">
        <v>95</v>
      </c>
    </row>
    <row r="6476" spans="1:39">
      <c r="A6476" s="6">
        <v>43018.657781018519</v>
      </c>
      <c r="B6476" s="2">
        <v>43007</v>
      </c>
      <c r="C6476" s="1" t="s">
        <v>96</v>
      </c>
      <c r="D6476" s="1">
        <v>53868</v>
      </c>
      <c r="E6476" s="1" t="s">
        <v>108</v>
      </c>
      <c r="F6476" s="1" t="s">
        <v>98</v>
      </c>
      <c r="G6476" s="1" t="s">
        <v>99</v>
      </c>
      <c r="H6476" s="1" t="s">
        <v>109</v>
      </c>
      <c r="L6476" s="1">
        <v>0.48</v>
      </c>
      <c r="M6476" s="1">
        <v>0.48</v>
      </c>
      <c r="N6476" s="1" t="s">
        <v>110</v>
      </c>
      <c r="Q6476" s="1" t="s">
        <v>101</v>
      </c>
      <c r="R6476" s="1" t="s">
        <v>111</v>
      </c>
      <c r="S6476" s="1" t="s">
        <v>101</v>
      </c>
      <c r="T6476" s="1" t="s">
        <v>113</v>
      </c>
      <c r="U6476" s="1" t="s">
        <v>114</v>
      </c>
      <c r="Z6476" s="1" t="s">
        <v>33</v>
      </c>
      <c r="AD6476" s="1">
        <v>1.88</v>
      </c>
      <c r="AG6476" s="1">
        <v>95</v>
      </c>
    </row>
    <row r="6477" spans="1:39" ht="25.5">
      <c r="A6477" s="6">
        <v>43018.658404293979</v>
      </c>
      <c r="B6477" s="2">
        <v>43007</v>
      </c>
      <c r="C6477" s="1" t="s">
        <v>117</v>
      </c>
      <c r="D6477" s="1">
        <v>53868</v>
      </c>
      <c r="E6477" s="1" t="s">
        <v>108</v>
      </c>
      <c r="F6477" s="1" t="s">
        <v>98</v>
      </c>
      <c r="G6477" s="1" t="s">
        <v>153</v>
      </c>
      <c r="H6477" s="1" t="s">
        <v>109</v>
      </c>
      <c r="K6477" s="1">
        <v>0.48</v>
      </c>
      <c r="L6477" s="1">
        <v>0.48</v>
      </c>
      <c r="M6477" s="1">
        <v>0.48</v>
      </c>
      <c r="N6477" s="1" t="s">
        <v>110</v>
      </c>
      <c r="O6477" s="1">
        <v>0.38</v>
      </c>
      <c r="P6477" s="1" t="s">
        <v>110</v>
      </c>
      <c r="Q6477" s="1" t="s">
        <v>101</v>
      </c>
      <c r="R6477" s="1" t="s">
        <v>111</v>
      </c>
      <c r="S6477" s="1" t="s">
        <v>112</v>
      </c>
      <c r="T6477" s="1" t="s">
        <v>113</v>
      </c>
      <c r="U6477" s="1" t="s">
        <v>114</v>
      </c>
      <c r="Z6477" s="1" t="s">
        <v>115</v>
      </c>
      <c r="AG6477" s="1">
        <v>95</v>
      </c>
    </row>
    <row r="6478" spans="1:39" ht="25.5">
      <c r="A6478" s="6">
        <v>43018.6593140162</v>
      </c>
      <c r="B6478" s="2">
        <v>43008</v>
      </c>
      <c r="C6478" s="1" t="s">
        <v>96</v>
      </c>
      <c r="D6478" s="1">
        <v>53868</v>
      </c>
      <c r="E6478" s="1" t="s">
        <v>108</v>
      </c>
      <c r="F6478" s="1" t="s">
        <v>98</v>
      </c>
      <c r="G6478" s="1" t="s">
        <v>99</v>
      </c>
      <c r="H6478" s="1" t="s">
        <v>109</v>
      </c>
      <c r="L6478" s="1">
        <v>0.48</v>
      </c>
      <c r="M6478" s="1">
        <v>0.48</v>
      </c>
      <c r="N6478" s="1" t="s">
        <v>110</v>
      </c>
      <c r="Q6478" s="1" t="s">
        <v>101</v>
      </c>
      <c r="R6478" s="1" t="s">
        <v>111</v>
      </c>
      <c r="S6478" s="1" t="s">
        <v>112</v>
      </c>
      <c r="T6478" s="1" t="s">
        <v>113</v>
      </c>
      <c r="U6478" s="1" t="s">
        <v>114</v>
      </c>
      <c r="Z6478" s="1" t="s">
        <v>115</v>
      </c>
      <c r="AD6478" s="1">
        <v>1.88</v>
      </c>
      <c r="AG6478" s="1">
        <v>95</v>
      </c>
    </row>
    <row r="6479" spans="1:39">
      <c r="A6479" s="6">
        <v>43018.659847696763</v>
      </c>
      <c r="B6479" s="2">
        <v>43008</v>
      </c>
      <c r="C6479" s="1" t="s">
        <v>117</v>
      </c>
      <c r="D6479" s="1">
        <v>53868</v>
      </c>
      <c r="E6479" s="1" t="s">
        <v>108</v>
      </c>
      <c r="F6479" s="1" t="s">
        <v>98</v>
      </c>
      <c r="G6479" s="1" t="s">
        <v>99</v>
      </c>
      <c r="H6479" s="1" t="s">
        <v>109</v>
      </c>
      <c r="K6479" s="1">
        <v>0.48</v>
      </c>
      <c r="L6479" s="1">
        <v>0.48</v>
      </c>
      <c r="M6479" s="1">
        <v>0.48</v>
      </c>
      <c r="N6479" s="1" t="s">
        <v>110</v>
      </c>
      <c r="O6479" s="1">
        <v>0.38</v>
      </c>
      <c r="P6479" s="1" t="s">
        <v>110</v>
      </c>
      <c r="Q6479" s="1" t="s">
        <v>101</v>
      </c>
      <c r="R6479" s="1" t="s">
        <v>111</v>
      </c>
      <c r="S6479" s="1" t="s">
        <v>101</v>
      </c>
      <c r="T6479" s="1" t="s">
        <v>113</v>
      </c>
      <c r="U6479" s="1" t="s">
        <v>114</v>
      </c>
      <c r="Z6479" s="1" t="s">
        <v>115</v>
      </c>
      <c r="AG6479" s="1">
        <v>95</v>
      </c>
    </row>
    <row r="6480" spans="1:39" ht="25.5">
      <c r="A6480" s="6">
        <v>43018.660302291668</v>
      </c>
      <c r="B6480" s="2">
        <v>43009</v>
      </c>
      <c r="C6480" s="1" t="s">
        <v>96</v>
      </c>
      <c r="D6480" s="1">
        <v>53868</v>
      </c>
      <c r="E6480" s="1" t="s">
        <v>108</v>
      </c>
      <c r="F6480" s="1" t="s">
        <v>98</v>
      </c>
      <c r="G6480" s="1" t="s">
        <v>99</v>
      </c>
      <c r="H6480" s="1" t="s">
        <v>109</v>
      </c>
      <c r="L6480" s="1">
        <v>0.48</v>
      </c>
      <c r="M6480" s="1">
        <v>0.48</v>
      </c>
      <c r="N6480" s="1" t="s">
        <v>110</v>
      </c>
      <c r="Q6480" s="1" t="s">
        <v>101</v>
      </c>
      <c r="R6480" s="1" t="s">
        <v>111</v>
      </c>
      <c r="S6480" s="1" t="s">
        <v>112</v>
      </c>
      <c r="T6480" s="1" t="s">
        <v>113</v>
      </c>
      <c r="U6480" s="1" t="s">
        <v>114</v>
      </c>
      <c r="Z6480" s="1" t="s">
        <v>115</v>
      </c>
      <c r="AD6480" s="1">
        <v>1.88</v>
      </c>
      <c r="AG6480" s="1">
        <v>95</v>
      </c>
    </row>
    <row r="6481" spans="1:39">
      <c r="A6481" s="6">
        <v>43018.660734305551</v>
      </c>
      <c r="B6481" s="2">
        <v>43009</v>
      </c>
      <c r="C6481" s="1" t="s">
        <v>117</v>
      </c>
      <c r="D6481" s="1">
        <v>53868</v>
      </c>
      <c r="E6481" s="1" t="s">
        <v>108</v>
      </c>
      <c r="F6481" s="1" t="s">
        <v>98</v>
      </c>
      <c r="G6481" s="1" t="s">
        <v>99</v>
      </c>
      <c r="H6481" s="1" t="s">
        <v>109</v>
      </c>
      <c r="K6481" s="1">
        <v>0.48</v>
      </c>
      <c r="L6481" s="1">
        <v>0.48</v>
      </c>
      <c r="M6481" s="1">
        <v>0.48</v>
      </c>
      <c r="N6481" s="1" t="s">
        <v>110</v>
      </c>
      <c r="O6481" s="1">
        <v>0.38</v>
      </c>
      <c r="P6481" s="1" t="s">
        <v>110</v>
      </c>
      <c r="Q6481" s="1" t="s">
        <v>101</v>
      </c>
      <c r="R6481" s="1" t="s">
        <v>111</v>
      </c>
      <c r="S6481" s="1" t="s">
        <v>101</v>
      </c>
      <c r="T6481" s="1" t="s">
        <v>113</v>
      </c>
      <c r="U6481" s="1" t="s">
        <v>114</v>
      </c>
      <c r="Z6481" s="1" t="s">
        <v>115</v>
      </c>
      <c r="AG6481" s="1">
        <v>95</v>
      </c>
    </row>
    <row r="6482" spans="1:39" ht="25.5">
      <c r="A6482" s="6">
        <v>43018.661219131944</v>
      </c>
      <c r="B6482" s="2">
        <v>43010</v>
      </c>
      <c r="C6482" s="1" t="s">
        <v>96</v>
      </c>
      <c r="D6482" s="1">
        <v>53868</v>
      </c>
      <c r="E6482" s="1" t="s">
        <v>108</v>
      </c>
      <c r="F6482" s="1" t="s">
        <v>98</v>
      </c>
      <c r="G6482" s="1" t="s">
        <v>99</v>
      </c>
      <c r="H6482" s="1" t="s">
        <v>109</v>
      </c>
      <c r="L6482" s="1">
        <v>0.48</v>
      </c>
      <c r="M6482" s="1">
        <v>0.48</v>
      </c>
      <c r="N6482" s="1" t="s">
        <v>110</v>
      </c>
      <c r="Q6482" s="1" t="s">
        <v>101</v>
      </c>
      <c r="R6482" s="1" t="s">
        <v>111</v>
      </c>
      <c r="S6482" s="1" t="s">
        <v>112</v>
      </c>
      <c r="T6482" s="1" t="s">
        <v>113</v>
      </c>
      <c r="U6482" s="1" t="s">
        <v>114</v>
      </c>
      <c r="Z6482" s="1" t="s">
        <v>115</v>
      </c>
      <c r="AG6482" s="1">
        <v>95</v>
      </c>
    </row>
    <row r="6483" spans="1:39" ht="25.5">
      <c r="A6483" s="6">
        <v>43018.661705069448</v>
      </c>
      <c r="B6483" s="2">
        <v>43010</v>
      </c>
      <c r="C6483" s="1" t="s">
        <v>117</v>
      </c>
      <c r="D6483" s="1">
        <v>53868</v>
      </c>
      <c r="E6483" s="1" t="s">
        <v>108</v>
      </c>
      <c r="F6483" s="1" t="s">
        <v>98</v>
      </c>
      <c r="G6483" s="1" t="s">
        <v>99</v>
      </c>
      <c r="H6483" s="1" t="s">
        <v>109</v>
      </c>
      <c r="K6483" s="1">
        <v>0.48</v>
      </c>
      <c r="L6483" s="1">
        <v>0.48</v>
      </c>
      <c r="M6483" s="1">
        <v>0.48</v>
      </c>
      <c r="N6483" s="1" t="s">
        <v>110</v>
      </c>
      <c r="O6483" s="1">
        <v>0.38</v>
      </c>
      <c r="P6483" s="1" t="s">
        <v>110</v>
      </c>
      <c r="Q6483" s="1" t="s">
        <v>101</v>
      </c>
      <c r="R6483" s="1" t="s">
        <v>111</v>
      </c>
      <c r="S6483" s="1" t="s">
        <v>112</v>
      </c>
      <c r="T6483" s="1" t="s">
        <v>113</v>
      </c>
      <c r="U6483" s="1" t="s">
        <v>114</v>
      </c>
      <c r="Z6483" s="1" t="s">
        <v>115</v>
      </c>
      <c r="AG6483" s="1">
        <v>95</v>
      </c>
    </row>
    <row r="6484" spans="1:39">
      <c r="A6484" s="6">
        <v>43018.662869768523</v>
      </c>
      <c r="B6484" s="2">
        <v>43011</v>
      </c>
      <c r="C6484" s="1" t="s">
        <v>117</v>
      </c>
      <c r="D6484" s="1">
        <v>53868</v>
      </c>
      <c r="E6484" s="1" t="s">
        <v>108</v>
      </c>
      <c r="F6484" s="1" t="s">
        <v>98</v>
      </c>
      <c r="G6484" s="1" t="s">
        <v>99</v>
      </c>
      <c r="H6484" s="1" t="s">
        <v>109</v>
      </c>
      <c r="Q6484" s="1" t="s">
        <v>101</v>
      </c>
      <c r="R6484" s="1" t="s">
        <v>111</v>
      </c>
      <c r="S6484" s="1" t="s">
        <v>124</v>
      </c>
      <c r="U6484" s="1" t="s">
        <v>114</v>
      </c>
      <c r="Z6484" s="1" t="s">
        <v>115</v>
      </c>
      <c r="AL6484" s="1" t="s">
        <v>6799</v>
      </c>
    </row>
    <row r="6485" spans="1:39" ht="25.5">
      <c r="A6485" s="6">
        <v>43018.663256979169</v>
      </c>
      <c r="B6485" s="2">
        <v>43012</v>
      </c>
      <c r="C6485" s="1" t="s">
        <v>96</v>
      </c>
      <c r="D6485" s="1">
        <v>53868</v>
      </c>
      <c r="E6485" s="1" t="s">
        <v>108</v>
      </c>
      <c r="F6485" s="1" t="s">
        <v>98</v>
      </c>
      <c r="G6485" s="1" t="s">
        <v>99</v>
      </c>
      <c r="H6485" s="1" t="s">
        <v>109</v>
      </c>
      <c r="Q6485" s="1" t="s">
        <v>101</v>
      </c>
      <c r="R6485" s="1" t="s">
        <v>111</v>
      </c>
      <c r="S6485" s="1" t="s">
        <v>112</v>
      </c>
      <c r="U6485" s="1" t="s">
        <v>114</v>
      </c>
      <c r="Z6485" s="1" t="s">
        <v>115</v>
      </c>
    </row>
    <row r="6486" spans="1:39">
      <c r="A6486" s="6">
        <v>43018.663593321762</v>
      </c>
      <c r="B6486" s="2">
        <v>43012</v>
      </c>
      <c r="C6486" s="1" t="s">
        <v>117</v>
      </c>
      <c r="D6486" s="1">
        <v>53868</v>
      </c>
      <c r="E6486" s="1" t="s">
        <v>108</v>
      </c>
      <c r="F6486" s="1" t="s">
        <v>98</v>
      </c>
      <c r="G6486" s="1" t="s">
        <v>99</v>
      </c>
      <c r="H6486" s="1" t="s">
        <v>109</v>
      </c>
      <c r="Q6486" s="1" t="s">
        <v>101</v>
      </c>
      <c r="R6486" s="1" t="s">
        <v>111</v>
      </c>
      <c r="S6486" s="1" t="s">
        <v>124</v>
      </c>
      <c r="U6486" s="1" t="s">
        <v>114</v>
      </c>
      <c r="Z6486" s="1" t="s">
        <v>115</v>
      </c>
      <c r="AL6486" s="1" t="s">
        <v>6799</v>
      </c>
    </row>
    <row r="6487" spans="1:39">
      <c r="A6487" s="6">
        <v>43018.663889178242</v>
      </c>
      <c r="B6487" s="2">
        <v>43013</v>
      </c>
      <c r="C6487" s="1" t="s">
        <v>96</v>
      </c>
      <c r="D6487" s="1">
        <v>53868</v>
      </c>
      <c r="E6487" s="1" t="s">
        <v>108</v>
      </c>
      <c r="F6487" s="1" t="s">
        <v>98</v>
      </c>
      <c r="G6487" s="1" t="s">
        <v>99</v>
      </c>
      <c r="H6487" s="1" t="s">
        <v>109</v>
      </c>
      <c r="Q6487" s="1" t="s">
        <v>101</v>
      </c>
      <c r="R6487" s="1" t="s">
        <v>111</v>
      </c>
      <c r="S6487" s="1" t="s">
        <v>124</v>
      </c>
      <c r="U6487" s="1" t="s">
        <v>114</v>
      </c>
      <c r="Z6487" s="1" t="s">
        <v>115</v>
      </c>
    </row>
    <row r="6488" spans="1:39">
      <c r="A6488" s="6">
        <v>43018.664317951392</v>
      </c>
      <c r="B6488" s="2">
        <v>43013</v>
      </c>
      <c r="C6488" s="1" t="s">
        <v>117</v>
      </c>
      <c r="D6488" s="1">
        <v>53868</v>
      </c>
      <c r="E6488" s="1" t="s">
        <v>108</v>
      </c>
      <c r="F6488" s="1" t="s">
        <v>98</v>
      </c>
      <c r="G6488" s="1" t="s">
        <v>99</v>
      </c>
      <c r="H6488" s="1" t="s">
        <v>109</v>
      </c>
      <c r="Q6488" s="1" t="s">
        <v>101</v>
      </c>
      <c r="R6488" s="1" t="s">
        <v>111</v>
      </c>
      <c r="S6488" s="1" t="s">
        <v>124</v>
      </c>
      <c r="U6488" s="1" t="s">
        <v>114</v>
      </c>
      <c r="Z6488" s="1" t="s">
        <v>115</v>
      </c>
      <c r="AL6488" s="1" t="s">
        <v>6799</v>
      </c>
    </row>
    <row r="6489" spans="1:39" ht="25.5">
      <c r="A6489" s="6">
        <v>43018.665237233799</v>
      </c>
      <c r="B6489" s="2">
        <v>43014</v>
      </c>
      <c r="C6489" s="1" t="s">
        <v>96</v>
      </c>
      <c r="D6489" s="1">
        <v>53868</v>
      </c>
      <c r="E6489" s="1" t="s">
        <v>108</v>
      </c>
      <c r="F6489" s="1" t="s">
        <v>98</v>
      </c>
      <c r="G6489" s="1" t="s">
        <v>99</v>
      </c>
      <c r="H6489" s="1" t="s">
        <v>109</v>
      </c>
      <c r="Q6489" s="1" t="s">
        <v>101</v>
      </c>
      <c r="R6489" s="1" t="s">
        <v>111</v>
      </c>
      <c r="S6489" s="1" t="s">
        <v>112</v>
      </c>
      <c r="U6489" s="1" t="s">
        <v>114</v>
      </c>
      <c r="Z6489" s="1" t="s">
        <v>115</v>
      </c>
    </row>
    <row r="6490" spans="1:39" ht="25.5">
      <c r="A6490" s="6">
        <v>43177.72345189815</v>
      </c>
      <c r="B6490" s="2">
        <v>43006</v>
      </c>
      <c r="C6490" s="1" t="s">
        <v>117</v>
      </c>
      <c r="D6490" s="1">
        <v>53879</v>
      </c>
      <c r="E6490" s="1" t="s">
        <v>4509</v>
      </c>
      <c r="F6490" s="1" t="s">
        <v>303</v>
      </c>
      <c r="G6490" s="1" t="s">
        <v>177</v>
      </c>
      <c r="H6490" s="1" t="s">
        <v>207</v>
      </c>
      <c r="I6490" s="1" t="s">
        <v>803</v>
      </c>
      <c r="J6490" s="1" t="s">
        <v>115</v>
      </c>
      <c r="M6490" s="1">
        <v>0.35499999999999998</v>
      </c>
      <c r="N6490" s="1" t="s">
        <v>110</v>
      </c>
      <c r="T6490" s="1" t="s">
        <v>6802</v>
      </c>
      <c r="AA6490" s="1">
        <v>0.28899999999999998</v>
      </c>
      <c r="AG6490" s="1">
        <v>71</v>
      </c>
      <c r="AM6490" s="1">
        <v>25</v>
      </c>
    </row>
    <row r="6491" spans="1:39" ht="25.5">
      <c r="A6491" s="6">
        <v>43177.725361550925</v>
      </c>
      <c r="B6491" s="2">
        <v>43010</v>
      </c>
      <c r="C6491" s="1" t="s">
        <v>96</v>
      </c>
      <c r="D6491" s="1">
        <v>54001</v>
      </c>
      <c r="E6491" s="1" t="s">
        <v>5873</v>
      </c>
      <c r="F6491" s="1" t="s">
        <v>98</v>
      </c>
      <c r="G6491" s="1" t="s">
        <v>99</v>
      </c>
      <c r="H6491" s="1" t="s">
        <v>100</v>
      </c>
      <c r="J6491" s="1" t="s">
        <v>115</v>
      </c>
      <c r="K6491" s="1">
        <v>1.1000000000000001</v>
      </c>
      <c r="L6491" s="1">
        <v>1.1000000000000001</v>
      </c>
      <c r="M6491" s="1">
        <v>1.1000000000000001</v>
      </c>
      <c r="N6491" s="1" t="s">
        <v>110</v>
      </c>
      <c r="O6491" s="1">
        <v>0.88</v>
      </c>
      <c r="P6491" s="1" t="s">
        <v>110</v>
      </c>
      <c r="Q6491" s="1" t="s">
        <v>101</v>
      </c>
      <c r="R6491" s="1" t="s">
        <v>111</v>
      </c>
      <c r="S6491" s="1" t="s">
        <v>101</v>
      </c>
      <c r="T6491" s="1" t="s">
        <v>113</v>
      </c>
      <c r="U6491" s="1" t="s">
        <v>114</v>
      </c>
      <c r="Z6491" s="1" t="s">
        <v>115</v>
      </c>
      <c r="AG6491" s="1">
        <v>250</v>
      </c>
    </row>
    <row r="6492" spans="1:39">
      <c r="A6492" s="6">
        <v>43177.726537453702</v>
      </c>
      <c r="B6492" s="2">
        <v>43010</v>
      </c>
      <c r="C6492" s="1" t="s">
        <v>96</v>
      </c>
      <c r="D6492" s="1">
        <v>54002</v>
      </c>
      <c r="E6492" s="1" t="s">
        <v>5607</v>
      </c>
      <c r="F6492" s="1" t="s">
        <v>98</v>
      </c>
      <c r="G6492" s="1" t="s">
        <v>99</v>
      </c>
      <c r="H6492" s="1" t="s">
        <v>109</v>
      </c>
      <c r="J6492" s="1" t="s">
        <v>115</v>
      </c>
      <c r="K6492" s="1">
        <v>1</v>
      </c>
      <c r="L6492" s="1">
        <v>1</v>
      </c>
      <c r="M6492" s="1">
        <v>1</v>
      </c>
      <c r="N6492" s="1" t="s">
        <v>110</v>
      </c>
      <c r="O6492" s="1">
        <v>0.8</v>
      </c>
      <c r="P6492" s="1" t="s">
        <v>110</v>
      </c>
      <c r="Q6492" s="1" t="s">
        <v>101</v>
      </c>
      <c r="R6492" s="1" t="s">
        <v>111</v>
      </c>
      <c r="S6492" s="1" t="s">
        <v>101</v>
      </c>
      <c r="T6492" s="1" t="s">
        <v>113</v>
      </c>
      <c r="U6492" s="1" t="s">
        <v>114</v>
      </c>
      <c r="Z6492" s="1" t="s">
        <v>115</v>
      </c>
      <c r="AG6492" s="1">
        <v>200</v>
      </c>
    </row>
    <row r="6493" spans="1:39" ht="25.5">
      <c r="A6493" s="6">
        <v>43177.728110763885</v>
      </c>
      <c r="B6493" s="2">
        <v>43010</v>
      </c>
      <c r="C6493" s="1" t="s">
        <v>96</v>
      </c>
      <c r="D6493" s="1">
        <v>54003</v>
      </c>
      <c r="E6493" s="1" t="s">
        <v>5894</v>
      </c>
      <c r="F6493" s="1" t="s">
        <v>98</v>
      </c>
      <c r="G6493" s="1" t="s">
        <v>99</v>
      </c>
      <c r="H6493" s="1" t="s">
        <v>100</v>
      </c>
      <c r="J6493" s="1" t="s">
        <v>115</v>
      </c>
      <c r="K6493" s="1">
        <v>1</v>
      </c>
      <c r="L6493" s="1">
        <v>1</v>
      </c>
      <c r="M6493" s="1">
        <v>1</v>
      </c>
      <c r="N6493" s="1" t="s">
        <v>110</v>
      </c>
      <c r="O6493" s="1">
        <v>0.8</v>
      </c>
      <c r="P6493" s="1" t="s">
        <v>110</v>
      </c>
      <c r="Q6493" s="1" t="s">
        <v>101</v>
      </c>
      <c r="R6493" s="1" t="s">
        <v>111</v>
      </c>
      <c r="S6493" s="1" t="s">
        <v>133</v>
      </c>
      <c r="T6493" s="1" t="s">
        <v>113</v>
      </c>
      <c r="U6493" s="1" t="s">
        <v>114</v>
      </c>
      <c r="Z6493" s="1" t="s">
        <v>115</v>
      </c>
      <c r="AG6493" s="1">
        <v>200</v>
      </c>
    </row>
    <row r="6494" spans="1:39" ht="25.5">
      <c r="A6494" s="6">
        <v>43178.74706400463</v>
      </c>
      <c r="B6494" s="2">
        <v>43011</v>
      </c>
      <c r="C6494" s="1" t="s">
        <v>96</v>
      </c>
      <c r="D6494" s="1">
        <v>54004</v>
      </c>
      <c r="E6494" s="1" t="s">
        <v>5744</v>
      </c>
      <c r="F6494" s="1" t="s">
        <v>98</v>
      </c>
      <c r="G6494" s="1" t="s">
        <v>99</v>
      </c>
      <c r="H6494" s="1" t="s">
        <v>109</v>
      </c>
      <c r="K6494" s="1">
        <v>0.55000000000000004</v>
      </c>
      <c r="L6494" s="1">
        <v>0.55000000000000004</v>
      </c>
      <c r="M6494" s="1">
        <v>0.55000000000000004</v>
      </c>
      <c r="N6494" s="1" t="s">
        <v>110</v>
      </c>
      <c r="O6494" s="1">
        <v>0.44</v>
      </c>
      <c r="P6494" s="1" t="s">
        <v>110</v>
      </c>
      <c r="Q6494" s="1" t="s">
        <v>101</v>
      </c>
      <c r="R6494" s="1" t="s">
        <v>102</v>
      </c>
      <c r="S6494" s="1" t="s">
        <v>101</v>
      </c>
      <c r="T6494" s="1" t="s">
        <v>113</v>
      </c>
      <c r="U6494" s="1" t="s">
        <v>196</v>
      </c>
      <c r="Z6494" s="1" t="s">
        <v>33</v>
      </c>
      <c r="AG6494" s="1">
        <v>110</v>
      </c>
    </row>
    <row r="6495" spans="1:39" ht="25.5">
      <c r="A6495" s="6">
        <v>43179.551539004635</v>
      </c>
      <c r="B6495" s="2">
        <v>43011</v>
      </c>
      <c r="C6495" s="1" t="s">
        <v>96</v>
      </c>
      <c r="D6495" s="1">
        <v>54004</v>
      </c>
      <c r="E6495" s="1" t="s">
        <v>5744</v>
      </c>
      <c r="F6495" s="1" t="s">
        <v>98</v>
      </c>
      <c r="G6495" s="1" t="s">
        <v>99</v>
      </c>
      <c r="H6495" s="1" t="s">
        <v>100</v>
      </c>
      <c r="K6495" s="1">
        <v>0.55000000000000004</v>
      </c>
      <c r="L6495" s="1">
        <v>0.55000000000000004</v>
      </c>
      <c r="M6495" s="1">
        <v>0.55000000000000004</v>
      </c>
      <c r="N6495" s="1" t="s">
        <v>110</v>
      </c>
      <c r="O6495" s="1">
        <v>0.44</v>
      </c>
      <c r="P6495" s="1" t="s">
        <v>110</v>
      </c>
      <c r="Q6495" s="1" t="s">
        <v>101</v>
      </c>
      <c r="R6495" s="1" t="s">
        <v>102</v>
      </c>
      <c r="S6495" s="1" t="s">
        <v>101</v>
      </c>
      <c r="T6495" s="1" t="s">
        <v>113</v>
      </c>
      <c r="U6495" s="1" t="s">
        <v>196</v>
      </c>
      <c r="Z6495" s="1" t="s">
        <v>33</v>
      </c>
      <c r="AG6495" s="1">
        <v>110</v>
      </c>
    </row>
    <row r="6496" spans="1:39" ht="25.5">
      <c r="A6496" s="6">
        <v>43178.746113692134</v>
      </c>
      <c r="B6496" s="2">
        <v>43014</v>
      </c>
      <c r="C6496" s="1" t="s">
        <v>96</v>
      </c>
      <c r="D6496" s="1">
        <v>54048</v>
      </c>
      <c r="E6496" s="1" t="s">
        <v>4701</v>
      </c>
      <c r="F6496" s="1" t="s">
        <v>98</v>
      </c>
      <c r="G6496" s="1" t="s">
        <v>99</v>
      </c>
      <c r="H6496" s="1" t="s">
        <v>100</v>
      </c>
      <c r="K6496" s="1">
        <v>0.3</v>
      </c>
      <c r="L6496" s="1">
        <v>0.3</v>
      </c>
      <c r="M6496" s="1">
        <v>0.3</v>
      </c>
      <c r="N6496" s="1" t="s">
        <v>110</v>
      </c>
      <c r="O6496" s="1">
        <v>0.24</v>
      </c>
      <c r="P6496" s="1" t="s">
        <v>110</v>
      </c>
      <c r="Q6496" s="1" t="s">
        <v>101</v>
      </c>
      <c r="R6496" s="1" t="s">
        <v>111</v>
      </c>
      <c r="S6496" s="1" t="s">
        <v>101</v>
      </c>
      <c r="T6496" s="1" t="s">
        <v>113</v>
      </c>
      <c r="U6496" s="1" t="s">
        <v>114</v>
      </c>
      <c r="Z6496" s="1" t="s">
        <v>115</v>
      </c>
      <c r="AG6496" s="1">
        <v>60</v>
      </c>
    </row>
    <row r="6497" spans="1:41">
      <c r="A6497" s="6">
        <v>43142.799331215283</v>
      </c>
      <c r="B6497" s="2">
        <v>43015</v>
      </c>
      <c r="C6497" s="1" t="s">
        <v>96</v>
      </c>
      <c r="D6497" s="1">
        <v>54058</v>
      </c>
      <c r="E6497" s="1" t="s">
        <v>5780</v>
      </c>
      <c r="F6497" s="1" t="s">
        <v>98</v>
      </c>
      <c r="G6497" s="1" t="s">
        <v>99</v>
      </c>
      <c r="H6497" s="1" t="s">
        <v>109</v>
      </c>
      <c r="I6497" s="1" t="s">
        <v>223</v>
      </c>
      <c r="J6497" s="1" t="s">
        <v>115</v>
      </c>
      <c r="K6497" s="1">
        <v>0.23</v>
      </c>
      <c r="L6497" s="1">
        <v>0.23</v>
      </c>
      <c r="M6497" s="1">
        <v>0.23</v>
      </c>
      <c r="N6497" s="1" t="s">
        <v>110</v>
      </c>
      <c r="O6497" s="1">
        <v>0.18</v>
      </c>
      <c r="P6497" s="1" t="s">
        <v>110</v>
      </c>
      <c r="Q6497" s="1" t="s">
        <v>101</v>
      </c>
      <c r="R6497" s="1" t="s">
        <v>111</v>
      </c>
      <c r="S6497" s="1" t="s">
        <v>101</v>
      </c>
      <c r="T6497" s="1" t="s">
        <v>113</v>
      </c>
      <c r="U6497" s="1" t="s">
        <v>114</v>
      </c>
      <c r="Z6497" s="1" t="s">
        <v>115</v>
      </c>
      <c r="AG6497" s="1">
        <v>50</v>
      </c>
    </row>
    <row r="6498" spans="1:41" ht="25.5">
      <c r="A6498" s="6">
        <v>43142.799834224541</v>
      </c>
      <c r="B6498" s="2">
        <v>43015</v>
      </c>
      <c r="C6498" s="1" t="s">
        <v>117</v>
      </c>
      <c r="D6498" s="1">
        <v>54058</v>
      </c>
      <c r="E6498" s="1" t="s">
        <v>5780</v>
      </c>
      <c r="F6498" s="1" t="s">
        <v>98</v>
      </c>
      <c r="G6498" s="1" t="s">
        <v>99</v>
      </c>
      <c r="H6498" s="1" t="s">
        <v>109</v>
      </c>
      <c r="L6498" s="1">
        <v>0.23</v>
      </c>
      <c r="M6498" s="1">
        <v>0.23</v>
      </c>
      <c r="N6498" s="1" t="s">
        <v>110</v>
      </c>
      <c r="Q6498" s="1" t="s">
        <v>101</v>
      </c>
      <c r="R6498" s="1" t="s">
        <v>102</v>
      </c>
      <c r="S6498" s="1" t="s">
        <v>101</v>
      </c>
      <c r="T6498" s="1" t="s">
        <v>113</v>
      </c>
      <c r="U6498" s="1" t="s">
        <v>141</v>
      </c>
      <c r="Z6498" s="1" t="s">
        <v>33</v>
      </c>
      <c r="AD6498" s="1">
        <v>0.92</v>
      </c>
      <c r="AG6498" s="1">
        <v>100</v>
      </c>
      <c r="AL6498" s="1" t="s">
        <v>355</v>
      </c>
    </row>
    <row r="6499" spans="1:41" ht="25.5">
      <c r="A6499" s="6">
        <v>43142.800323692129</v>
      </c>
      <c r="B6499" s="2">
        <v>43016</v>
      </c>
      <c r="C6499" s="1" t="s">
        <v>96</v>
      </c>
      <c r="D6499" s="1">
        <v>54058</v>
      </c>
      <c r="E6499" s="1" t="s">
        <v>5780</v>
      </c>
      <c r="F6499" s="1" t="s">
        <v>98</v>
      </c>
      <c r="G6499" s="1" t="s">
        <v>99</v>
      </c>
      <c r="H6499" s="1" t="s">
        <v>109</v>
      </c>
      <c r="K6499" s="1">
        <v>0.23</v>
      </c>
      <c r="L6499" s="1">
        <v>0.23</v>
      </c>
      <c r="M6499" s="1">
        <v>0.23</v>
      </c>
      <c r="N6499" s="1" t="s">
        <v>110</v>
      </c>
      <c r="O6499" s="1">
        <v>0.18</v>
      </c>
      <c r="P6499" s="1" t="s">
        <v>110</v>
      </c>
      <c r="Q6499" s="1" t="s">
        <v>101</v>
      </c>
      <c r="R6499" s="1" t="s">
        <v>102</v>
      </c>
      <c r="S6499" s="1" t="s">
        <v>133</v>
      </c>
      <c r="T6499" s="1" t="s">
        <v>113</v>
      </c>
      <c r="U6499" s="1" t="s">
        <v>141</v>
      </c>
      <c r="Z6499" s="1" t="s">
        <v>115</v>
      </c>
      <c r="AG6499" s="1">
        <v>100</v>
      </c>
    </row>
    <row r="6500" spans="1:41" ht="25.5">
      <c r="A6500" s="6">
        <v>43142.800890694445</v>
      </c>
      <c r="B6500" s="2">
        <v>43016</v>
      </c>
      <c r="C6500" s="1" t="s">
        <v>117</v>
      </c>
      <c r="D6500" s="1">
        <v>54058</v>
      </c>
      <c r="E6500" s="1" t="s">
        <v>5780</v>
      </c>
      <c r="F6500" s="1" t="s">
        <v>98</v>
      </c>
      <c r="G6500" s="1" t="s">
        <v>99</v>
      </c>
      <c r="H6500" s="1" t="s">
        <v>100</v>
      </c>
      <c r="L6500" s="1">
        <v>0.23</v>
      </c>
      <c r="M6500" s="1">
        <v>0.23</v>
      </c>
      <c r="N6500" s="1" t="s">
        <v>110</v>
      </c>
      <c r="Q6500" s="1" t="s">
        <v>101</v>
      </c>
      <c r="R6500" s="1" t="s">
        <v>122</v>
      </c>
      <c r="S6500" s="1" t="s">
        <v>101</v>
      </c>
      <c r="T6500" s="1" t="s">
        <v>113</v>
      </c>
      <c r="U6500" s="1" t="s">
        <v>114</v>
      </c>
      <c r="Z6500" s="1" t="s">
        <v>115</v>
      </c>
      <c r="AD6500" s="1">
        <v>0.92</v>
      </c>
      <c r="AG6500" s="1">
        <v>100</v>
      </c>
      <c r="AL6500" s="1" t="s">
        <v>355</v>
      </c>
    </row>
    <row r="6501" spans="1:41" ht="25.5">
      <c r="A6501" s="6">
        <v>43142.801451851847</v>
      </c>
      <c r="B6501" s="2">
        <v>43017</v>
      </c>
      <c r="C6501" s="1" t="s">
        <v>96</v>
      </c>
      <c r="D6501" s="1">
        <v>54058</v>
      </c>
      <c r="E6501" s="1" t="s">
        <v>5780</v>
      </c>
      <c r="F6501" s="1" t="s">
        <v>98</v>
      </c>
      <c r="G6501" s="1" t="s">
        <v>99</v>
      </c>
      <c r="H6501" s="1" t="s">
        <v>100</v>
      </c>
      <c r="K6501" s="1">
        <v>0.23</v>
      </c>
      <c r="L6501" s="1">
        <v>0.23</v>
      </c>
      <c r="M6501" s="1">
        <v>0.23</v>
      </c>
      <c r="N6501" s="1" t="s">
        <v>110</v>
      </c>
      <c r="O6501" s="1">
        <v>0.18</v>
      </c>
      <c r="P6501" s="1" t="s">
        <v>110</v>
      </c>
      <c r="Q6501" s="1" t="s">
        <v>121</v>
      </c>
      <c r="R6501" s="1" t="s">
        <v>102</v>
      </c>
      <c r="S6501" s="1" t="s">
        <v>133</v>
      </c>
      <c r="T6501" s="1" t="s">
        <v>113</v>
      </c>
      <c r="U6501" s="1" t="s">
        <v>141</v>
      </c>
      <c r="Z6501" s="1" t="s">
        <v>33</v>
      </c>
      <c r="AG6501" s="1">
        <v>100</v>
      </c>
    </row>
    <row r="6502" spans="1:41" ht="25.5">
      <c r="A6502" s="6">
        <v>43142.802863136574</v>
      </c>
      <c r="B6502" s="2">
        <v>43017</v>
      </c>
      <c r="C6502" s="1" t="s">
        <v>117</v>
      </c>
      <c r="D6502" s="1">
        <v>54058</v>
      </c>
      <c r="E6502" s="1" t="s">
        <v>5780</v>
      </c>
      <c r="F6502" s="1" t="s">
        <v>98</v>
      </c>
      <c r="G6502" s="1" t="s">
        <v>99</v>
      </c>
      <c r="H6502" s="1" t="s">
        <v>109</v>
      </c>
      <c r="L6502" s="1">
        <v>0.23</v>
      </c>
      <c r="M6502" s="1">
        <v>0.23</v>
      </c>
      <c r="N6502" s="1" t="s">
        <v>110</v>
      </c>
      <c r="Q6502" s="1" t="s">
        <v>101</v>
      </c>
      <c r="R6502" s="1" t="s">
        <v>122</v>
      </c>
      <c r="S6502" s="1" t="s">
        <v>133</v>
      </c>
      <c r="T6502" s="1" t="s">
        <v>113</v>
      </c>
      <c r="U6502" s="1" t="s">
        <v>114</v>
      </c>
      <c r="Z6502" s="1" t="s">
        <v>115</v>
      </c>
      <c r="AC6502" s="1">
        <v>1</v>
      </c>
      <c r="AD6502" s="1">
        <v>0.92</v>
      </c>
      <c r="AG6502" s="1">
        <v>100</v>
      </c>
      <c r="AL6502" s="1" t="s">
        <v>6807</v>
      </c>
    </row>
    <row r="6503" spans="1:41" ht="25.5">
      <c r="A6503" s="6">
        <v>43142.803538125001</v>
      </c>
      <c r="B6503" s="2">
        <v>43018</v>
      </c>
      <c r="C6503" s="1" t="s">
        <v>96</v>
      </c>
      <c r="D6503" s="1">
        <v>54058</v>
      </c>
      <c r="E6503" s="1" t="s">
        <v>5780</v>
      </c>
      <c r="F6503" s="1" t="s">
        <v>98</v>
      </c>
      <c r="G6503" s="1" t="s">
        <v>99</v>
      </c>
      <c r="H6503" s="1" t="s">
        <v>109</v>
      </c>
      <c r="K6503" s="1">
        <v>0.23</v>
      </c>
      <c r="L6503" s="1">
        <v>0.23</v>
      </c>
      <c r="M6503" s="1">
        <v>0.23</v>
      </c>
      <c r="N6503" s="1" t="s">
        <v>110</v>
      </c>
      <c r="O6503" s="1">
        <v>0.18</v>
      </c>
      <c r="P6503" s="1" t="s">
        <v>110</v>
      </c>
      <c r="Q6503" s="1" t="s">
        <v>101</v>
      </c>
      <c r="R6503" s="1" t="s">
        <v>102</v>
      </c>
      <c r="S6503" s="1" t="s">
        <v>133</v>
      </c>
      <c r="T6503" s="1" t="s">
        <v>113</v>
      </c>
      <c r="U6503" s="1" t="s">
        <v>141</v>
      </c>
      <c r="Z6503" s="1" t="s">
        <v>33</v>
      </c>
      <c r="AC6503" s="1">
        <v>1</v>
      </c>
      <c r="AG6503" s="1">
        <v>100</v>
      </c>
      <c r="AL6503" s="1" t="s">
        <v>6322</v>
      </c>
    </row>
    <row r="6504" spans="1:41" ht="38.25">
      <c r="A6504" s="6">
        <v>43142.805938020829</v>
      </c>
      <c r="B6504" s="2">
        <v>43018</v>
      </c>
      <c r="C6504" s="1" t="s">
        <v>117</v>
      </c>
      <c r="D6504" s="1">
        <v>54058</v>
      </c>
      <c r="E6504" s="1" t="s">
        <v>5780</v>
      </c>
      <c r="F6504" s="1" t="s">
        <v>98</v>
      </c>
      <c r="G6504" s="1" t="s">
        <v>99</v>
      </c>
      <c r="H6504" s="1" t="s">
        <v>109</v>
      </c>
      <c r="I6504" s="1" t="s">
        <v>206</v>
      </c>
      <c r="L6504" s="1">
        <v>0.23</v>
      </c>
      <c r="M6504" s="1">
        <v>0.23</v>
      </c>
      <c r="N6504" s="1" t="s">
        <v>110</v>
      </c>
      <c r="Q6504" s="1" t="s">
        <v>101</v>
      </c>
      <c r="R6504" s="1" t="s">
        <v>102</v>
      </c>
      <c r="S6504" s="1" t="s">
        <v>133</v>
      </c>
      <c r="T6504" s="1" t="s">
        <v>113</v>
      </c>
      <c r="U6504" s="1" t="s">
        <v>141</v>
      </c>
      <c r="Z6504" s="1" t="s">
        <v>115</v>
      </c>
      <c r="AC6504" s="1">
        <v>1</v>
      </c>
      <c r="AD6504" s="1">
        <v>0.92</v>
      </c>
      <c r="AG6504" s="1">
        <v>100</v>
      </c>
      <c r="AL6504" s="1" t="s">
        <v>6808</v>
      </c>
    </row>
    <row r="6505" spans="1:41" ht="25.5">
      <c r="A6505" s="6">
        <v>43142.806892337961</v>
      </c>
      <c r="B6505" s="2">
        <v>43019</v>
      </c>
      <c r="C6505" s="1" t="s">
        <v>96</v>
      </c>
      <c r="D6505" s="1">
        <v>54058</v>
      </c>
      <c r="E6505" s="1" t="s">
        <v>5780</v>
      </c>
      <c r="F6505" s="1" t="s">
        <v>98</v>
      </c>
      <c r="G6505" s="1" t="s">
        <v>99</v>
      </c>
      <c r="H6505" s="1" t="s">
        <v>109</v>
      </c>
      <c r="K6505" s="1">
        <v>0.23</v>
      </c>
      <c r="L6505" s="1">
        <v>0.23</v>
      </c>
      <c r="M6505" s="1">
        <v>0.23</v>
      </c>
      <c r="N6505" s="1" t="s">
        <v>110</v>
      </c>
      <c r="O6505" s="1">
        <v>0.18</v>
      </c>
      <c r="Q6505" s="1" t="s">
        <v>101</v>
      </c>
      <c r="R6505" s="1" t="s">
        <v>102</v>
      </c>
      <c r="S6505" s="1" t="s">
        <v>112</v>
      </c>
      <c r="T6505" s="1" t="s">
        <v>113</v>
      </c>
      <c r="U6505" s="1" t="s">
        <v>141</v>
      </c>
      <c r="Z6505" s="1" t="s">
        <v>33</v>
      </c>
      <c r="AC6505" s="1">
        <v>1</v>
      </c>
      <c r="AG6505" s="1">
        <v>100</v>
      </c>
      <c r="AL6505" s="1" t="s">
        <v>6322</v>
      </c>
    </row>
    <row r="6506" spans="1:41" ht="25.5">
      <c r="A6506" s="6">
        <v>43142.808256944445</v>
      </c>
      <c r="B6506" s="2">
        <v>43019</v>
      </c>
      <c r="C6506" s="1" t="s">
        <v>117</v>
      </c>
      <c r="D6506" s="1">
        <v>54058</v>
      </c>
      <c r="E6506" s="1" t="s">
        <v>5780</v>
      </c>
      <c r="F6506" s="1" t="s">
        <v>98</v>
      </c>
      <c r="G6506" s="1" t="s">
        <v>177</v>
      </c>
      <c r="H6506" s="1" t="s">
        <v>100</v>
      </c>
      <c r="Q6506" s="1" t="s">
        <v>121</v>
      </c>
      <c r="R6506" s="1" t="s">
        <v>102</v>
      </c>
      <c r="S6506" s="1" t="s">
        <v>103</v>
      </c>
      <c r="T6506" s="1" t="s">
        <v>5566</v>
      </c>
      <c r="U6506" s="1" t="s">
        <v>141</v>
      </c>
      <c r="V6506" s="1">
        <v>33</v>
      </c>
      <c r="W6506" s="1">
        <v>137</v>
      </c>
      <c r="X6506" s="1">
        <v>5.4</v>
      </c>
      <c r="Z6506" s="1" t="s">
        <v>33</v>
      </c>
      <c r="AA6506" s="1">
        <v>0.18</v>
      </c>
      <c r="AC6506" s="1">
        <v>1</v>
      </c>
      <c r="AD6506" s="1">
        <v>0.92</v>
      </c>
      <c r="AL6506" s="1" t="s">
        <v>6322</v>
      </c>
      <c r="AM6506" s="1">
        <v>10</v>
      </c>
    </row>
    <row r="6507" spans="1:41" ht="38.25">
      <c r="A6507" s="6">
        <v>43142.81071424768</v>
      </c>
      <c r="B6507" s="2">
        <v>43020</v>
      </c>
      <c r="C6507" s="1" t="s">
        <v>96</v>
      </c>
      <c r="D6507" s="1">
        <v>54058</v>
      </c>
      <c r="E6507" s="1" t="s">
        <v>5780</v>
      </c>
      <c r="F6507" s="1" t="s">
        <v>98</v>
      </c>
      <c r="G6507" s="1" t="s">
        <v>99</v>
      </c>
      <c r="H6507" s="1" t="s">
        <v>100</v>
      </c>
      <c r="K6507" s="1">
        <v>0.23</v>
      </c>
      <c r="O6507" s="1">
        <v>0.18</v>
      </c>
      <c r="P6507" s="1" t="s">
        <v>110</v>
      </c>
      <c r="Q6507" s="1" t="s">
        <v>121</v>
      </c>
      <c r="R6507" s="1" t="s">
        <v>102</v>
      </c>
      <c r="S6507" s="1" t="s">
        <v>103</v>
      </c>
      <c r="T6507" s="1" t="s">
        <v>5552</v>
      </c>
      <c r="U6507" s="1" t="s">
        <v>141</v>
      </c>
      <c r="Z6507" s="1" t="s">
        <v>33</v>
      </c>
      <c r="AA6507" s="1">
        <v>0.18</v>
      </c>
      <c r="AC6507" s="1">
        <v>1</v>
      </c>
      <c r="AG6507" s="1">
        <v>100</v>
      </c>
      <c r="AL6507" s="1" t="s">
        <v>6322</v>
      </c>
      <c r="AM6507" s="1">
        <v>10</v>
      </c>
    </row>
    <row r="6508" spans="1:41" ht="38.25">
      <c r="A6508" s="6">
        <v>43142.811477337964</v>
      </c>
      <c r="B6508" s="2">
        <v>43020</v>
      </c>
      <c r="C6508" s="1" t="s">
        <v>117</v>
      </c>
      <c r="D6508" s="1">
        <v>54058</v>
      </c>
      <c r="E6508" s="1" t="s">
        <v>5780</v>
      </c>
      <c r="F6508" s="1" t="s">
        <v>98</v>
      </c>
      <c r="G6508" s="1" t="s">
        <v>99</v>
      </c>
      <c r="H6508" s="1" t="s">
        <v>100</v>
      </c>
      <c r="Q6508" s="1" t="s">
        <v>101</v>
      </c>
      <c r="R6508" s="1" t="s">
        <v>102</v>
      </c>
      <c r="S6508" s="1" t="s">
        <v>101</v>
      </c>
      <c r="T6508" s="1" t="s">
        <v>5566</v>
      </c>
      <c r="U6508" s="1" t="s">
        <v>141</v>
      </c>
      <c r="Z6508" s="1" t="s">
        <v>115</v>
      </c>
      <c r="AA6508" s="1">
        <v>0.18</v>
      </c>
      <c r="AL6508" s="1" t="s">
        <v>6810</v>
      </c>
      <c r="AM6508" s="1">
        <v>10</v>
      </c>
    </row>
    <row r="6509" spans="1:41" ht="38.25">
      <c r="A6509" s="6">
        <v>43142.812580636572</v>
      </c>
      <c r="B6509" s="2">
        <v>43021</v>
      </c>
      <c r="C6509" s="1" t="s">
        <v>96</v>
      </c>
      <c r="D6509" s="1">
        <v>54058</v>
      </c>
      <c r="E6509" s="1" t="s">
        <v>5780</v>
      </c>
      <c r="F6509" s="1" t="s">
        <v>98</v>
      </c>
      <c r="G6509" s="1" t="s">
        <v>177</v>
      </c>
      <c r="H6509" s="1" t="s">
        <v>100</v>
      </c>
      <c r="K6509" s="1">
        <v>0.23</v>
      </c>
      <c r="O6509" s="1">
        <v>0.18</v>
      </c>
      <c r="P6509" s="1" t="s">
        <v>110</v>
      </c>
      <c r="Q6509" s="1" t="s">
        <v>121</v>
      </c>
      <c r="R6509" s="1" t="s">
        <v>102</v>
      </c>
      <c r="S6509" s="1" t="s">
        <v>101</v>
      </c>
      <c r="T6509" s="1" t="s">
        <v>5552</v>
      </c>
      <c r="U6509" s="1" t="s">
        <v>141</v>
      </c>
      <c r="AA6509" s="1">
        <v>0.18</v>
      </c>
      <c r="AG6509" s="1">
        <v>100</v>
      </c>
      <c r="AL6509" s="1" t="s">
        <v>6812</v>
      </c>
      <c r="AM6509" s="1">
        <v>10</v>
      </c>
    </row>
    <row r="6510" spans="1:41" ht="51">
      <c r="A6510" s="6">
        <v>43142.813646875002</v>
      </c>
      <c r="B6510" s="2">
        <v>43021</v>
      </c>
      <c r="C6510" s="1" t="s">
        <v>117</v>
      </c>
      <c r="D6510" s="1">
        <v>54058</v>
      </c>
      <c r="E6510" s="1" t="s">
        <v>5780</v>
      </c>
      <c r="F6510" s="1" t="s">
        <v>303</v>
      </c>
      <c r="G6510" s="1" t="s">
        <v>177</v>
      </c>
      <c r="H6510" s="1" t="s">
        <v>100</v>
      </c>
      <c r="Q6510" s="1" t="s">
        <v>119</v>
      </c>
      <c r="R6510" s="1" t="s">
        <v>122</v>
      </c>
      <c r="S6510" s="1" t="s">
        <v>133</v>
      </c>
      <c r="T6510" s="1" t="s">
        <v>5566</v>
      </c>
      <c r="U6510" s="1" t="s">
        <v>141</v>
      </c>
      <c r="Z6510" s="1" t="s">
        <v>33</v>
      </c>
      <c r="AA6510" s="1">
        <v>0.18</v>
      </c>
      <c r="AB6510" s="1">
        <v>100</v>
      </c>
      <c r="AL6510" s="1" t="s">
        <v>6813</v>
      </c>
      <c r="AM6510" s="1">
        <v>10</v>
      </c>
      <c r="AO6510" s="1">
        <v>25</v>
      </c>
    </row>
    <row r="6511" spans="1:41" ht="38.25">
      <c r="A6511" s="6">
        <v>43142.794976782403</v>
      </c>
      <c r="B6511" s="2">
        <v>43013</v>
      </c>
      <c r="C6511" s="1" t="s">
        <v>96</v>
      </c>
      <c r="D6511" s="1">
        <v>54059</v>
      </c>
      <c r="E6511" s="1" t="s">
        <v>5808</v>
      </c>
      <c r="F6511" s="1" t="s">
        <v>98</v>
      </c>
      <c r="G6511" s="1" t="s">
        <v>177</v>
      </c>
      <c r="H6511" s="1" t="s">
        <v>207</v>
      </c>
      <c r="K6511" s="1">
        <v>0.26</v>
      </c>
      <c r="O6511" s="1">
        <v>0.2</v>
      </c>
      <c r="P6511" s="1" t="s">
        <v>110</v>
      </c>
      <c r="Q6511" s="1" t="s">
        <v>101</v>
      </c>
      <c r="R6511" s="1" t="s">
        <v>102</v>
      </c>
      <c r="S6511" s="1" t="s">
        <v>103</v>
      </c>
      <c r="T6511" s="1" t="s">
        <v>6150</v>
      </c>
      <c r="U6511" s="1" t="s">
        <v>114</v>
      </c>
      <c r="V6511" s="1">
        <v>20</v>
      </c>
      <c r="W6511" s="1">
        <v>215</v>
      </c>
      <c r="X6511" s="1">
        <v>3</v>
      </c>
      <c r="Z6511" s="1" t="s">
        <v>33</v>
      </c>
      <c r="AA6511" s="1">
        <v>0.2</v>
      </c>
      <c r="AB6511" s="1">
        <v>100</v>
      </c>
      <c r="AG6511" s="1">
        <v>100</v>
      </c>
      <c r="AK6511" s="1" t="s">
        <v>6814</v>
      </c>
      <c r="AL6511" s="1" t="s">
        <v>6815</v>
      </c>
      <c r="AM6511" s="1">
        <v>10</v>
      </c>
      <c r="AO6511" s="1">
        <v>25</v>
      </c>
    </row>
    <row r="6512" spans="1:41">
      <c r="A6512" s="6">
        <v>43142.776946828701</v>
      </c>
      <c r="B6512" s="2">
        <v>43015</v>
      </c>
      <c r="C6512" s="1" t="s">
        <v>96</v>
      </c>
      <c r="D6512" s="1">
        <v>54059</v>
      </c>
      <c r="E6512" s="1" t="s">
        <v>5808</v>
      </c>
      <c r="F6512" s="1" t="s">
        <v>98</v>
      </c>
      <c r="G6512" s="1" t="s">
        <v>99</v>
      </c>
      <c r="H6512" s="1" t="s">
        <v>109</v>
      </c>
      <c r="I6512" s="1" t="s">
        <v>223</v>
      </c>
      <c r="J6512" s="1" t="s">
        <v>115</v>
      </c>
      <c r="K6512" s="1">
        <v>0.26</v>
      </c>
      <c r="L6512" s="1">
        <v>0.26</v>
      </c>
      <c r="M6512" s="1">
        <v>0.26</v>
      </c>
      <c r="N6512" s="1" t="s">
        <v>110</v>
      </c>
      <c r="O6512" s="1">
        <v>0.2</v>
      </c>
      <c r="P6512" s="1" t="s">
        <v>110</v>
      </c>
      <c r="Q6512" s="1" t="s">
        <v>101</v>
      </c>
      <c r="R6512" s="1" t="s">
        <v>111</v>
      </c>
      <c r="S6512" s="1" t="s">
        <v>101</v>
      </c>
      <c r="T6512" s="1" t="s">
        <v>113</v>
      </c>
      <c r="U6512" s="1" t="s">
        <v>114</v>
      </c>
      <c r="Z6512" s="1" t="s">
        <v>115</v>
      </c>
      <c r="AG6512" s="1">
        <v>55</v>
      </c>
      <c r="AK6512" s="1" t="s">
        <v>6816</v>
      </c>
    </row>
    <row r="6513" spans="1:39" ht="25.5">
      <c r="A6513" s="6">
        <v>43142.77760342593</v>
      </c>
      <c r="B6513" s="2">
        <v>43015</v>
      </c>
      <c r="C6513" s="1" t="s">
        <v>117</v>
      </c>
      <c r="D6513" s="1">
        <v>54059</v>
      </c>
      <c r="E6513" s="1" t="s">
        <v>5808</v>
      </c>
      <c r="F6513" s="1" t="s">
        <v>98</v>
      </c>
      <c r="G6513" s="1" t="s">
        <v>99</v>
      </c>
      <c r="H6513" s="1" t="s">
        <v>109</v>
      </c>
      <c r="L6513" s="1">
        <v>0.26</v>
      </c>
      <c r="M6513" s="1">
        <v>0.26</v>
      </c>
      <c r="N6513" s="1" t="s">
        <v>110</v>
      </c>
      <c r="Q6513" s="1" t="s">
        <v>101</v>
      </c>
      <c r="R6513" s="1" t="s">
        <v>102</v>
      </c>
      <c r="S6513" s="1" t="s">
        <v>101</v>
      </c>
      <c r="T6513" s="1" t="s">
        <v>113</v>
      </c>
      <c r="U6513" s="1" t="s">
        <v>141</v>
      </c>
      <c r="Z6513" s="1" t="s">
        <v>33</v>
      </c>
      <c r="AD6513" s="1">
        <v>1</v>
      </c>
      <c r="AG6513" s="1">
        <v>100</v>
      </c>
      <c r="AL6513" s="1" t="s">
        <v>355</v>
      </c>
    </row>
    <row r="6514" spans="1:39" ht="25.5">
      <c r="A6514" s="6">
        <v>43142.778517812505</v>
      </c>
      <c r="B6514" s="2">
        <v>43016</v>
      </c>
      <c r="C6514" s="1" t="s">
        <v>96</v>
      </c>
      <c r="D6514" s="1">
        <v>54059</v>
      </c>
      <c r="E6514" s="1" t="s">
        <v>5808</v>
      </c>
      <c r="F6514" s="1" t="s">
        <v>98</v>
      </c>
      <c r="G6514" s="1" t="s">
        <v>99</v>
      </c>
      <c r="H6514" s="1" t="s">
        <v>109</v>
      </c>
      <c r="K6514" s="1">
        <v>0.26</v>
      </c>
      <c r="L6514" s="1">
        <v>0.26</v>
      </c>
      <c r="M6514" s="1">
        <v>0.26</v>
      </c>
      <c r="N6514" s="1" t="s">
        <v>110</v>
      </c>
      <c r="O6514" s="1">
        <v>0.2</v>
      </c>
      <c r="P6514" s="1" t="s">
        <v>110</v>
      </c>
      <c r="Q6514" s="1" t="s">
        <v>101</v>
      </c>
      <c r="R6514" s="1" t="s">
        <v>102</v>
      </c>
      <c r="S6514" s="1" t="s">
        <v>133</v>
      </c>
      <c r="T6514" s="1" t="s">
        <v>113</v>
      </c>
      <c r="U6514" s="1" t="s">
        <v>141</v>
      </c>
      <c r="Z6514" s="1" t="s">
        <v>115</v>
      </c>
      <c r="AG6514" s="1">
        <v>100</v>
      </c>
    </row>
    <row r="6515" spans="1:39" ht="25.5">
      <c r="A6515" s="6">
        <v>43142.779109918978</v>
      </c>
      <c r="B6515" s="2">
        <v>43016</v>
      </c>
      <c r="C6515" s="1" t="s">
        <v>117</v>
      </c>
      <c r="D6515" s="1">
        <v>54059</v>
      </c>
      <c r="E6515" s="1" t="s">
        <v>5808</v>
      </c>
      <c r="F6515" s="1" t="s">
        <v>98</v>
      </c>
      <c r="G6515" s="1" t="s">
        <v>99</v>
      </c>
      <c r="H6515" s="1" t="s">
        <v>109</v>
      </c>
      <c r="L6515" s="1">
        <v>0.26</v>
      </c>
      <c r="M6515" s="1">
        <v>0.26</v>
      </c>
      <c r="N6515" s="1" t="s">
        <v>110</v>
      </c>
      <c r="Q6515" s="1" t="s">
        <v>101</v>
      </c>
      <c r="R6515" s="1" t="s">
        <v>111</v>
      </c>
      <c r="S6515" s="1" t="s">
        <v>101</v>
      </c>
      <c r="T6515" s="1" t="s">
        <v>113</v>
      </c>
      <c r="U6515" s="1" t="s">
        <v>114</v>
      </c>
      <c r="Z6515" s="1" t="s">
        <v>115</v>
      </c>
      <c r="AD6515" s="1">
        <v>1</v>
      </c>
      <c r="AG6515" s="1">
        <v>100</v>
      </c>
      <c r="AL6515" s="1" t="s">
        <v>355</v>
      </c>
    </row>
    <row r="6516" spans="1:39" ht="25.5">
      <c r="A6516" s="6">
        <v>43142.77951393518</v>
      </c>
      <c r="B6516" s="2">
        <v>43017</v>
      </c>
      <c r="C6516" s="1" t="s">
        <v>96</v>
      </c>
      <c r="D6516" s="1">
        <v>54059</v>
      </c>
      <c r="E6516" s="1" t="s">
        <v>5808</v>
      </c>
      <c r="F6516" s="1" t="s">
        <v>98</v>
      </c>
      <c r="G6516" s="1" t="s">
        <v>99</v>
      </c>
      <c r="H6516" s="1" t="s">
        <v>109</v>
      </c>
      <c r="K6516" s="1">
        <v>0.26</v>
      </c>
      <c r="L6516" s="1">
        <v>0.26</v>
      </c>
      <c r="M6516" s="1">
        <v>0.26</v>
      </c>
      <c r="N6516" s="1" t="s">
        <v>110</v>
      </c>
      <c r="O6516" s="1">
        <v>0.2</v>
      </c>
      <c r="P6516" s="1" t="s">
        <v>110</v>
      </c>
      <c r="Q6516" s="1" t="s">
        <v>101</v>
      </c>
      <c r="R6516" s="1" t="s">
        <v>102</v>
      </c>
      <c r="S6516" s="1" t="s">
        <v>112</v>
      </c>
      <c r="T6516" s="1" t="s">
        <v>113</v>
      </c>
      <c r="U6516" s="1" t="s">
        <v>141</v>
      </c>
      <c r="Z6516" s="1" t="s">
        <v>33</v>
      </c>
      <c r="AG6516" s="1">
        <v>100</v>
      </c>
    </row>
    <row r="6517" spans="1:39" ht="25.5">
      <c r="A6517" s="6">
        <v>43142.78093930555</v>
      </c>
      <c r="B6517" s="2">
        <v>43017</v>
      </c>
      <c r="C6517" s="1" t="s">
        <v>117</v>
      </c>
      <c r="D6517" s="1">
        <v>54059</v>
      </c>
      <c r="E6517" s="1" t="s">
        <v>5808</v>
      </c>
      <c r="F6517" s="1" t="s">
        <v>98</v>
      </c>
      <c r="G6517" s="1" t="s">
        <v>99</v>
      </c>
      <c r="H6517" s="1" t="s">
        <v>109</v>
      </c>
      <c r="L6517" s="1">
        <v>0.26</v>
      </c>
      <c r="M6517" s="1">
        <v>0.26</v>
      </c>
      <c r="N6517" s="1" t="s">
        <v>110</v>
      </c>
      <c r="Q6517" s="1" t="s">
        <v>101</v>
      </c>
      <c r="R6517" s="1" t="s">
        <v>122</v>
      </c>
      <c r="S6517" s="1" t="s">
        <v>133</v>
      </c>
      <c r="T6517" s="1" t="s">
        <v>113</v>
      </c>
      <c r="U6517" s="1" t="s">
        <v>114</v>
      </c>
      <c r="Z6517" s="1" t="s">
        <v>33</v>
      </c>
      <c r="AC6517" s="1">
        <v>1</v>
      </c>
      <c r="AD6517" s="1">
        <v>1</v>
      </c>
      <c r="AG6517" s="1">
        <v>100</v>
      </c>
      <c r="AI6517" s="1">
        <v>0.2</v>
      </c>
      <c r="AJ6517" s="1" t="s">
        <v>110</v>
      </c>
      <c r="AL6517" s="1" t="s">
        <v>355</v>
      </c>
    </row>
    <row r="6518" spans="1:39" ht="25.5">
      <c r="A6518" s="6">
        <v>43142.781492418981</v>
      </c>
      <c r="B6518" s="2">
        <v>43018</v>
      </c>
      <c r="C6518" s="1" t="s">
        <v>96</v>
      </c>
      <c r="D6518" s="1">
        <v>54059</v>
      </c>
      <c r="E6518" s="1" t="s">
        <v>5808</v>
      </c>
      <c r="F6518" s="1" t="s">
        <v>98</v>
      </c>
      <c r="G6518" s="1" t="s">
        <v>99</v>
      </c>
      <c r="H6518" s="1" t="s">
        <v>109</v>
      </c>
      <c r="K6518" s="1">
        <v>0.26</v>
      </c>
      <c r="L6518" s="1">
        <v>0.26</v>
      </c>
      <c r="M6518" s="1">
        <v>0.26</v>
      </c>
      <c r="N6518" s="1" t="s">
        <v>110</v>
      </c>
      <c r="O6518" s="1">
        <v>0.2</v>
      </c>
      <c r="P6518" s="1" t="s">
        <v>110</v>
      </c>
      <c r="Q6518" s="1" t="s">
        <v>101</v>
      </c>
      <c r="R6518" s="1" t="s">
        <v>102</v>
      </c>
      <c r="S6518" s="1" t="s">
        <v>133</v>
      </c>
      <c r="T6518" s="1" t="s">
        <v>113</v>
      </c>
      <c r="U6518" s="1" t="s">
        <v>141</v>
      </c>
      <c r="Z6518" s="1" t="s">
        <v>33</v>
      </c>
      <c r="AC6518" s="1">
        <v>1</v>
      </c>
      <c r="AG6518" s="1">
        <v>100</v>
      </c>
    </row>
    <row r="6519" spans="1:39" ht="25.5">
      <c r="A6519" s="6">
        <v>43142.782261782406</v>
      </c>
      <c r="B6519" s="2">
        <v>43018</v>
      </c>
      <c r="C6519" s="1" t="s">
        <v>117</v>
      </c>
      <c r="D6519" s="1">
        <v>54059</v>
      </c>
      <c r="E6519" s="1" t="s">
        <v>5808</v>
      </c>
      <c r="F6519" s="1" t="s">
        <v>98</v>
      </c>
      <c r="G6519" s="1" t="s">
        <v>99</v>
      </c>
      <c r="H6519" s="1" t="s">
        <v>109</v>
      </c>
      <c r="I6519" s="1" t="s">
        <v>206</v>
      </c>
      <c r="L6519" s="1">
        <v>0.26</v>
      </c>
      <c r="M6519" s="1">
        <v>0.26</v>
      </c>
      <c r="N6519" s="1" t="s">
        <v>110</v>
      </c>
      <c r="Q6519" s="1" t="s">
        <v>101</v>
      </c>
      <c r="R6519" s="1" t="s">
        <v>102</v>
      </c>
      <c r="S6519" s="1" t="s">
        <v>133</v>
      </c>
      <c r="T6519" s="1" t="s">
        <v>113</v>
      </c>
      <c r="U6519" s="1" t="s">
        <v>141</v>
      </c>
      <c r="Z6519" s="1" t="s">
        <v>33</v>
      </c>
      <c r="AC6519" s="1">
        <v>1</v>
      </c>
      <c r="AD6519" s="1">
        <v>1</v>
      </c>
      <c r="AG6519" s="1">
        <v>100</v>
      </c>
      <c r="AI6519" s="1">
        <v>0.2</v>
      </c>
      <c r="AJ6519" s="1" t="s">
        <v>110</v>
      </c>
      <c r="AL6519" s="1" t="s">
        <v>355</v>
      </c>
    </row>
    <row r="6520" spans="1:39" ht="25.5">
      <c r="A6520" s="6">
        <v>43142.782818159722</v>
      </c>
      <c r="B6520" s="2">
        <v>43019</v>
      </c>
      <c r="C6520" s="1" t="s">
        <v>96</v>
      </c>
      <c r="D6520" s="1">
        <v>54059</v>
      </c>
      <c r="E6520" s="1" t="s">
        <v>5808</v>
      </c>
      <c r="F6520" s="1" t="s">
        <v>98</v>
      </c>
      <c r="G6520" s="1" t="s">
        <v>99</v>
      </c>
      <c r="H6520" s="1" t="s">
        <v>109</v>
      </c>
      <c r="K6520" s="1">
        <v>0.26</v>
      </c>
      <c r="L6520" s="1">
        <v>0.26</v>
      </c>
      <c r="M6520" s="1">
        <v>0.26</v>
      </c>
      <c r="N6520" s="1" t="s">
        <v>110</v>
      </c>
      <c r="O6520" s="1">
        <v>0.2</v>
      </c>
      <c r="P6520" s="1" t="s">
        <v>110</v>
      </c>
      <c r="Q6520" s="1" t="s">
        <v>101</v>
      </c>
      <c r="R6520" s="1" t="s">
        <v>102</v>
      </c>
      <c r="S6520" s="1" t="s">
        <v>112</v>
      </c>
      <c r="T6520" s="1" t="s">
        <v>113</v>
      </c>
      <c r="U6520" s="1" t="s">
        <v>141</v>
      </c>
      <c r="Z6520" s="1" t="s">
        <v>33</v>
      </c>
      <c r="AC6520" s="1">
        <v>1</v>
      </c>
      <c r="AG6520" s="1">
        <v>100</v>
      </c>
    </row>
    <row r="6521" spans="1:39" ht="25.5">
      <c r="A6521" s="6">
        <v>43142.783573425928</v>
      </c>
      <c r="B6521" s="2">
        <v>43019</v>
      </c>
      <c r="C6521" s="1" t="s">
        <v>117</v>
      </c>
      <c r="D6521" s="1">
        <v>54059</v>
      </c>
      <c r="E6521" s="1" t="s">
        <v>5808</v>
      </c>
      <c r="F6521" s="1" t="s">
        <v>98</v>
      </c>
      <c r="G6521" s="1" t="s">
        <v>177</v>
      </c>
      <c r="H6521" s="1" t="s">
        <v>100</v>
      </c>
      <c r="L6521" s="1">
        <v>0.26</v>
      </c>
      <c r="M6521" s="1">
        <v>0.26</v>
      </c>
      <c r="N6521" s="1" t="s">
        <v>110</v>
      </c>
      <c r="Q6521" s="1" t="s">
        <v>101</v>
      </c>
      <c r="R6521" s="1" t="s">
        <v>102</v>
      </c>
      <c r="S6521" s="1" t="s">
        <v>103</v>
      </c>
      <c r="T6521" s="1" t="s">
        <v>113</v>
      </c>
      <c r="U6521" s="1" t="s">
        <v>141</v>
      </c>
      <c r="Z6521" s="1" t="s">
        <v>33</v>
      </c>
      <c r="AC6521" s="1">
        <v>1</v>
      </c>
      <c r="AD6521" s="1">
        <v>1</v>
      </c>
      <c r="AG6521" s="1">
        <v>100</v>
      </c>
      <c r="AI6521" s="1">
        <v>0.2</v>
      </c>
      <c r="AJ6521" s="1" t="s">
        <v>110</v>
      </c>
      <c r="AL6521" s="1" t="s">
        <v>355</v>
      </c>
    </row>
    <row r="6522" spans="1:39" ht="25.5">
      <c r="A6522" s="6">
        <v>43142.784099143522</v>
      </c>
      <c r="B6522" s="2">
        <v>43020</v>
      </c>
      <c r="C6522" s="1" t="s">
        <v>96</v>
      </c>
      <c r="D6522" s="1">
        <v>54059</v>
      </c>
      <c r="E6522" s="1" t="s">
        <v>5808</v>
      </c>
      <c r="F6522" s="1" t="s">
        <v>98</v>
      </c>
      <c r="G6522" s="1" t="s">
        <v>99</v>
      </c>
      <c r="H6522" s="1" t="s">
        <v>100</v>
      </c>
      <c r="K6522" s="1">
        <v>0.26</v>
      </c>
      <c r="L6522" s="1">
        <v>0.26</v>
      </c>
      <c r="M6522" s="1">
        <v>0.26</v>
      </c>
      <c r="N6522" s="1" t="s">
        <v>110</v>
      </c>
      <c r="O6522" s="1">
        <v>0.2</v>
      </c>
      <c r="P6522" s="1" t="s">
        <v>110</v>
      </c>
      <c r="Q6522" s="1" t="s">
        <v>101</v>
      </c>
      <c r="R6522" s="1" t="s">
        <v>102</v>
      </c>
      <c r="S6522" s="1" t="s">
        <v>103</v>
      </c>
      <c r="T6522" s="1" t="s">
        <v>113</v>
      </c>
      <c r="U6522" s="1" t="s">
        <v>141</v>
      </c>
      <c r="Z6522" s="1" t="s">
        <v>33</v>
      </c>
      <c r="AC6522" s="1">
        <v>1</v>
      </c>
      <c r="AG6522" s="1">
        <v>100</v>
      </c>
    </row>
    <row r="6523" spans="1:39" ht="25.5">
      <c r="A6523" s="6">
        <v>43142.785386481482</v>
      </c>
      <c r="B6523" s="2">
        <v>43020</v>
      </c>
      <c r="C6523" s="1" t="s">
        <v>117</v>
      </c>
      <c r="D6523" s="1">
        <v>54059</v>
      </c>
      <c r="E6523" s="1" t="s">
        <v>5808</v>
      </c>
      <c r="F6523" s="1" t="s">
        <v>98</v>
      </c>
      <c r="G6523" s="1" t="s">
        <v>99</v>
      </c>
      <c r="H6523" s="1" t="s">
        <v>100</v>
      </c>
      <c r="Q6523" s="1" t="s">
        <v>101</v>
      </c>
      <c r="R6523" s="1" t="s">
        <v>102</v>
      </c>
      <c r="S6523" s="1" t="s">
        <v>101</v>
      </c>
      <c r="T6523" s="1" t="s">
        <v>6148</v>
      </c>
      <c r="U6523" s="1" t="s">
        <v>141</v>
      </c>
      <c r="Z6523" s="1" t="s">
        <v>115</v>
      </c>
      <c r="AA6523" s="1">
        <v>0.2</v>
      </c>
      <c r="AI6523" s="1">
        <v>0.2</v>
      </c>
      <c r="AJ6523" s="1" t="s">
        <v>110</v>
      </c>
      <c r="AL6523" s="1" t="s">
        <v>355</v>
      </c>
      <c r="AM6523" s="1">
        <v>10</v>
      </c>
    </row>
    <row r="6524" spans="1:39" ht="38.25">
      <c r="A6524" s="6">
        <v>43142.786274212966</v>
      </c>
      <c r="B6524" s="2">
        <v>43021</v>
      </c>
      <c r="C6524" s="1" t="s">
        <v>96</v>
      </c>
      <c r="D6524" s="1">
        <v>54059</v>
      </c>
      <c r="E6524" s="1" t="s">
        <v>5808</v>
      </c>
      <c r="F6524" s="1" t="s">
        <v>98</v>
      </c>
      <c r="G6524" s="1" t="s">
        <v>177</v>
      </c>
      <c r="H6524" s="1" t="s">
        <v>100</v>
      </c>
      <c r="K6524" s="1">
        <v>0.26</v>
      </c>
      <c r="O6524" s="1">
        <v>0.2</v>
      </c>
      <c r="P6524" s="1" t="s">
        <v>110</v>
      </c>
      <c r="Q6524" s="1" t="s">
        <v>121</v>
      </c>
      <c r="R6524" s="1" t="s">
        <v>102</v>
      </c>
      <c r="S6524" s="1" t="s">
        <v>101</v>
      </c>
      <c r="T6524" s="1" t="s">
        <v>6150</v>
      </c>
      <c r="U6524" s="1" t="s">
        <v>141</v>
      </c>
      <c r="Z6524" s="1" t="s">
        <v>33</v>
      </c>
      <c r="AA6524" s="1">
        <v>0.2</v>
      </c>
      <c r="AG6524" s="1">
        <v>100</v>
      </c>
      <c r="AK6524" s="1" t="s">
        <v>6817</v>
      </c>
      <c r="AM6524" s="1">
        <v>10</v>
      </c>
    </row>
    <row r="6525" spans="1:39" ht="38.25">
      <c r="A6525" s="6">
        <v>43142.78722135417</v>
      </c>
      <c r="B6525" s="2">
        <v>43021</v>
      </c>
      <c r="C6525" s="1" t="s">
        <v>117</v>
      </c>
      <c r="D6525" s="1">
        <v>54059</v>
      </c>
      <c r="E6525" s="1" t="s">
        <v>5808</v>
      </c>
      <c r="F6525" s="1" t="s">
        <v>98</v>
      </c>
      <c r="G6525" s="1" t="s">
        <v>177</v>
      </c>
      <c r="H6525" s="1" t="s">
        <v>100</v>
      </c>
      <c r="Q6525" s="1" t="s">
        <v>101</v>
      </c>
      <c r="R6525" s="1" t="s">
        <v>118</v>
      </c>
      <c r="S6525" s="1" t="s">
        <v>101</v>
      </c>
      <c r="T6525" s="1" t="s">
        <v>6148</v>
      </c>
      <c r="U6525" s="1" t="s">
        <v>141</v>
      </c>
      <c r="Z6525" s="1" t="s">
        <v>33</v>
      </c>
      <c r="AA6525" s="1">
        <v>0.2</v>
      </c>
      <c r="AI6525" s="1">
        <v>0.2</v>
      </c>
      <c r="AJ6525" s="1" t="s">
        <v>110</v>
      </c>
      <c r="AL6525" s="1" t="s">
        <v>6818</v>
      </c>
      <c r="AM6525" s="1">
        <v>10</v>
      </c>
    </row>
    <row r="6526" spans="1:39" ht="38.25">
      <c r="A6526" s="6">
        <v>43142.78780233796</v>
      </c>
      <c r="B6526" s="2">
        <v>43022</v>
      </c>
      <c r="C6526" s="1" t="s">
        <v>96</v>
      </c>
      <c r="D6526" s="1">
        <v>54059</v>
      </c>
      <c r="E6526" s="1" t="s">
        <v>5808</v>
      </c>
      <c r="F6526" s="1" t="s">
        <v>98</v>
      </c>
      <c r="G6526" s="1" t="s">
        <v>177</v>
      </c>
      <c r="H6526" s="1" t="s">
        <v>100</v>
      </c>
      <c r="K6526" s="1">
        <v>0.26</v>
      </c>
      <c r="O6526" s="1">
        <v>0.2</v>
      </c>
      <c r="P6526" s="1" t="s">
        <v>110</v>
      </c>
      <c r="Q6526" s="1" t="s">
        <v>101</v>
      </c>
      <c r="R6526" s="1" t="s">
        <v>102</v>
      </c>
      <c r="S6526" s="1" t="s">
        <v>133</v>
      </c>
      <c r="T6526" s="1" t="s">
        <v>6150</v>
      </c>
      <c r="U6526" s="1" t="s">
        <v>141</v>
      </c>
      <c r="Z6526" s="1" t="s">
        <v>33</v>
      </c>
      <c r="AA6526" s="1">
        <v>0.2</v>
      </c>
      <c r="AG6526" s="1">
        <v>100</v>
      </c>
      <c r="AL6526" s="1" t="s">
        <v>6815</v>
      </c>
      <c r="AM6526" s="1">
        <v>10</v>
      </c>
    </row>
    <row r="6527" spans="1:39" ht="38.25">
      <c r="A6527" s="6">
        <v>43142.791851238428</v>
      </c>
      <c r="B6527" s="2">
        <v>43022</v>
      </c>
      <c r="C6527" s="1" t="s">
        <v>117</v>
      </c>
      <c r="D6527" s="1">
        <v>54059</v>
      </c>
      <c r="E6527" s="1" t="s">
        <v>5808</v>
      </c>
      <c r="F6527" s="1" t="s">
        <v>98</v>
      </c>
      <c r="G6527" s="1" t="s">
        <v>177</v>
      </c>
      <c r="H6527" s="1" t="s">
        <v>100</v>
      </c>
      <c r="Q6527" s="1" t="s">
        <v>101</v>
      </c>
      <c r="R6527" s="1" t="s">
        <v>102</v>
      </c>
      <c r="S6527" s="1" t="s">
        <v>101</v>
      </c>
      <c r="T6527" s="1" t="s">
        <v>6148</v>
      </c>
      <c r="U6527" s="1" t="s">
        <v>141</v>
      </c>
      <c r="Z6527" s="1" t="s">
        <v>115</v>
      </c>
      <c r="AA6527" s="1">
        <v>0.2</v>
      </c>
      <c r="AF6527" s="1">
        <v>1</v>
      </c>
      <c r="AI6527" s="1">
        <v>0.2</v>
      </c>
      <c r="AJ6527" s="1" t="s">
        <v>110</v>
      </c>
      <c r="AL6527" s="1" t="s">
        <v>6819</v>
      </c>
      <c r="AM6527" s="1">
        <v>10</v>
      </c>
    </row>
    <row r="6528" spans="1:39" ht="25.5">
      <c r="A6528" s="6">
        <v>43142.747117569445</v>
      </c>
      <c r="B6528" s="2">
        <v>43015</v>
      </c>
      <c r="C6528" s="1" t="s">
        <v>96</v>
      </c>
      <c r="D6528" s="1">
        <v>54083</v>
      </c>
      <c r="E6528" s="1" t="s">
        <v>5667</v>
      </c>
      <c r="F6528" s="1" t="s">
        <v>98</v>
      </c>
      <c r="G6528" s="1" t="s">
        <v>99</v>
      </c>
      <c r="H6528" s="1" t="s">
        <v>109</v>
      </c>
      <c r="J6528" s="1" t="s">
        <v>115</v>
      </c>
      <c r="K6528" s="1">
        <v>0.4</v>
      </c>
      <c r="L6528" s="1">
        <v>0.4</v>
      </c>
      <c r="M6528" s="1">
        <v>0.4</v>
      </c>
      <c r="N6528" s="1" t="s">
        <v>110</v>
      </c>
      <c r="O6528" s="1">
        <v>0.32</v>
      </c>
      <c r="P6528" s="1" t="s">
        <v>110</v>
      </c>
      <c r="Q6528" s="1" t="s">
        <v>101</v>
      </c>
      <c r="R6528" s="1" t="s">
        <v>111</v>
      </c>
      <c r="S6528" s="1" t="s">
        <v>133</v>
      </c>
      <c r="T6528" s="1" t="s">
        <v>113</v>
      </c>
      <c r="U6528" s="1" t="s">
        <v>114</v>
      </c>
      <c r="Z6528" s="1" t="s">
        <v>115</v>
      </c>
      <c r="AG6528" s="1">
        <v>85</v>
      </c>
    </row>
    <row r="6529" spans="1:38" ht="25.5">
      <c r="A6529" s="6">
        <v>43142.747491365742</v>
      </c>
      <c r="B6529" s="2">
        <v>43015</v>
      </c>
      <c r="C6529" s="1" t="s">
        <v>117</v>
      </c>
      <c r="D6529" s="1">
        <v>54083</v>
      </c>
      <c r="E6529" s="1" t="s">
        <v>5667</v>
      </c>
      <c r="F6529" s="1" t="s">
        <v>98</v>
      </c>
      <c r="G6529" s="1" t="s">
        <v>99</v>
      </c>
      <c r="H6529" s="1" t="s">
        <v>109</v>
      </c>
      <c r="L6529" s="1">
        <v>0.4</v>
      </c>
      <c r="M6529" s="1">
        <v>0.4</v>
      </c>
      <c r="N6529" s="1" t="s">
        <v>110</v>
      </c>
      <c r="Q6529" s="1" t="s">
        <v>101</v>
      </c>
      <c r="R6529" s="1" t="s">
        <v>111</v>
      </c>
      <c r="S6529" s="1" t="s">
        <v>133</v>
      </c>
      <c r="T6529" s="1" t="s">
        <v>113</v>
      </c>
      <c r="U6529" s="1" t="s">
        <v>114</v>
      </c>
      <c r="Z6529" s="1" t="s">
        <v>115</v>
      </c>
      <c r="AD6529" s="1">
        <v>1.6</v>
      </c>
      <c r="AF6529" s="1">
        <v>1.6</v>
      </c>
      <c r="AG6529" s="1">
        <v>85</v>
      </c>
    </row>
    <row r="6530" spans="1:38" ht="25.5">
      <c r="A6530" s="6">
        <v>43142.747781909726</v>
      </c>
      <c r="B6530" s="2">
        <v>43016</v>
      </c>
      <c r="C6530" s="1" t="s">
        <v>96</v>
      </c>
      <c r="D6530" s="1">
        <v>54083</v>
      </c>
      <c r="E6530" s="1" t="s">
        <v>5667</v>
      </c>
      <c r="F6530" s="1" t="s">
        <v>98</v>
      </c>
      <c r="G6530" s="1" t="s">
        <v>99</v>
      </c>
      <c r="H6530" s="1" t="s">
        <v>109</v>
      </c>
      <c r="K6530" s="1">
        <v>0.4</v>
      </c>
      <c r="L6530" s="1">
        <v>0.4</v>
      </c>
      <c r="M6530" s="1">
        <v>0.4</v>
      </c>
      <c r="N6530" s="1" t="s">
        <v>110</v>
      </c>
      <c r="O6530" s="1">
        <v>0.32</v>
      </c>
      <c r="P6530" s="1" t="s">
        <v>110</v>
      </c>
      <c r="Q6530" s="1" t="s">
        <v>101</v>
      </c>
      <c r="R6530" s="1" t="s">
        <v>111</v>
      </c>
      <c r="S6530" s="1" t="s">
        <v>133</v>
      </c>
      <c r="T6530" s="1" t="s">
        <v>113</v>
      </c>
      <c r="U6530" s="1" t="s">
        <v>114</v>
      </c>
      <c r="Z6530" s="1" t="s">
        <v>115</v>
      </c>
      <c r="AG6530" s="1">
        <v>85</v>
      </c>
    </row>
    <row r="6531" spans="1:38" ht="25.5">
      <c r="A6531" s="6">
        <v>43142.748207395838</v>
      </c>
      <c r="B6531" s="2">
        <v>43016</v>
      </c>
      <c r="C6531" s="1" t="s">
        <v>117</v>
      </c>
      <c r="D6531" s="1">
        <v>54083</v>
      </c>
      <c r="E6531" s="1" t="s">
        <v>5667</v>
      </c>
      <c r="F6531" s="1" t="s">
        <v>98</v>
      </c>
      <c r="G6531" s="1" t="s">
        <v>99</v>
      </c>
      <c r="H6531" s="1" t="s">
        <v>109</v>
      </c>
      <c r="L6531" s="1">
        <v>0.4</v>
      </c>
      <c r="M6531" s="1">
        <v>0.4</v>
      </c>
      <c r="N6531" s="1" t="s">
        <v>110</v>
      </c>
      <c r="Q6531" s="1" t="s">
        <v>101</v>
      </c>
      <c r="R6531" s="1" t="s">
        <v>111</v>
      </c>
      <c r="S6531" s="1" t="s">
        <v>133</v>
      </c>
      <c r="T6531" s="1" t="s">
        <v>113</v>
      </c>
      <c r="U6531" s="1" t="s">
        <v>114</v>
      </c>
      <c r="Z6531" s="1" t="s">
        <v>115</v>
      </c>
      <c r="AD6531" s="1">
        <v>1.6</v>
      </c>
      <c r="AF6531" s="1">
        <v>1.6</v>
      </c>
      <c r="AG6531" s="1">
        <v>85</v>
      </c>
    </row>
    <row r="6532" spans="1:38" ht="25.5">
      <c r="A6532" s="6">
        <v>43142.748484421296</v>
      </c>
      <c r="B6532" s="2">
        <v>43017</v>
      </c>
      <c r="C6532" s="1" t="s">
        <v>96</v>
      </c>
      <c r="D6532" s="1">
        <v>54083</v>
      </c>
      <c r="E6532" s="1" t="s">
        <v>5667</v>
      </c>
      <c r="F6532" s="1" t="s">
        <v>98</v>
      </c>
      <c r="G6532" s="1" t="s">
        <v>99</v>
      </c>
      <c r="H6532" s="1" t="s">
        <v>109</v>
      </c>
      <c r="K6532" s="1">
        <v>0.4</v>
      </c>
      <c r="L6532" s="1">
        <v>0.4</v>
      </c>
      <c r="M6532" s="1">
        <v>0.4</v>
      </c>
      <c r="N6532" s="1" t="s">
        <v>110</v>
      </c>
      <c r="O6532" s="1">
        <v>0.32</v>
      </c>
      <c r="P6532" s="1" t="s">
        <v>110</v>
      </c>
      <c r="Q6532" s="1" t="s">
        <v>101</v>
      </c>
      <c r="R6532" s="1" t="s">
        <v>111</v>
      </c>
      <c r="S6532" s="1" t="s">
        <v>133</v>
      </c>
      <c r="T6532" s="1" t="s">
        <v>113</v>
      </c>
      <c r="U6532" s="1" t="s">
        <v>114</v>
      </c>
      <c r="Z6532" s="1" t="s">
        <v>115</v>
      </c>
      <c r="AG6532" s="1">
        <v>85</v>
      </c>
    </row>
    <row r="6533" spans="1:38" ht="25.5">
      <c r="A6533" s="6">
        <v>43142.749101875001</v>
      </c>
      <c r="B6533" s="2">
        <v>43017</v>
      </c>
      <c r="C6533" s="1" t="s">
        <v>96</v>
      </c>
      <c r="D6533" s="1">
        <v>54083</v>
      </c>
      <c r="E6533" s="1" t="s">
        <v>5667</v>
      </c>
      <c r="F6533" s="1" t="s">
        <v>98</v>
      </c>
      <c r="G6533" s="1" t="s">
        <v>99</v>
      </c>
      <c r="H6533" s="1" t="s">
        <v>100</v>
      </c>
      <c r="L6533" s="1">
        <v>0.4</v>
      </c>
      <c r="M6533" s="1">
        <v>0.4</v>
      </c>
      <c r="N6533" s="1" t="s">
        <v>110</v>
      </c>
      <c r="Q6533" s="1" t="s">
        <v>101</v>
      </c>
      <c r="R6533" s="1" t="s">
        <v>111</v>
      </c>
      <c r="S6533" s="1" t="s">
        <v>133</v>
      </c>
      <c r="T6533" s="1" t="s">
        <v>113</v>
      </c>
      <c r="U6533" s="1" t="s">
        <v>114</v>
      </c>
      <c r="Z6533" s="1" t="s">
        <v>115</v>
      </c>
      <c r="AD6533" s="1">
        <v>1.6</v>
      </c>
      <c r="AF6533" s="1">
        <v>1.6</v>
      </c>
      <c r="AG6533" s="1">
        <v>85</v>
      </c>
    </row>
    <row r="6534" spans="1:38" ht="25.5">
      <c r="A6534" s="6">
        <v>43142.74940666667</v>
      </c>
      <c r="B6534" s="2">
        <v>43018</v>
      </c>
      <c r="C6534" s="1" t="s">
        <v>96</v>
      </c>
      <c r="D6534" s="1">
        <v>54083</v>
      </c>
      <c r="E6534" s="1" t="s">
        <v>5667</v>
      </c>
      <c r="F6534" s="1" t="s">
        <v>98</v>
      </c>
      <c r="G6534" s="1" t="s">
        <v>99</v>
      </c>
      <c r="H6534" s="1" t="s">
        <v>100</v>
      </c>
      <c r="K6534" s="1">
        <v>0.4</v>
      </c>
      <c r="L6534" s="1">
        <v>0.4</v>
      </c>
      <c r="M6534" s="1">
        <v>0.4</v>
      </c>
      <c r="N6534" s="1" t="s">
        <v>110</v>
      </c>
      <c r="O6534" s="1">
        <v>0.32</v>
      </c>
      <c r="P6534" s="1" t="s">
        <v>110</v>
      </c>
      <c r="Q6534" s="1" t="s">
        <v>101</v>
      </c>
      <c r="R6534" s="1" t="s">
        <v>111</v>
      </c>
      <c r="S6534" s="1" t="s">
        <v>133</v>
      </c>
      <c r="T6534" s="1" t="s">
        <v>113</v>
      </c>
      <c r="U6534" s="1" t="s">
        <v>114</v>
      </c>
      <c r="Z6534" s="1" t="s">
        <v>115</v>
      </c>
      <c r="AG6534" s="1">
        <v>85</v>
      </c>
    </row>
    <row r="6535" spans="1:38" ht="25.5">
      <c r="A6535" s="6">
        <v>43142.749720763888</v>
      </c>
      <c r="B6535" s="2">
        <v>43018</v>
      </c>
      <c r="C6535" s="1" t="s">
        <v>117</v>
      </c>
      <c r="D6535" s="1">
        <v>54083</v>
      </c>
      <c r="E6535" s="1" t="s">
        <v>5667</v>
      </c>
      <c r="F6535" s="1" t="s">
        <v>98</v>
      </c>
      <c r="G6535" s="1" t="s">
        <v>99</v>
      </c>
      <c r="H6535" s="1" t="s">
        <v>109</v>
      </c>
      <c r="L6535" s="1">
        <v>0.4</v>
      </c>
      <c r="M6535" s="1">
        <v>0.4</v>
      </c>
      <c r="N6535" s="1" t="s">
        <v>110</v>
      </c>
      <c r="Q6535" s="1" t="s">
        <v>101</v>
      </c>
      <c r="R6535" s="1" t="s">
        <v>122</v>
      </c>
      <c r="S6535" s="1" t="s">
        <v>112</v>
      </c>
      <c r="T6535" s="1" t="s">
        <v>113</v>
      </c>
      <c r="U6535" s="1" t="s">
        <v>114</v>
      </c>
      <c r="Z6535" s="1" t="s">
        <v>115</v>
      </c>
      <c r="AG6535" s="1">
        <v>85</v>
      </c>
    </row>
    <row r="6536" spans="1:38" ht="63.75">
      <c r="A6536" s="6">
        <v>43142.750177048612</v>
      </c>
      <c r="B6536" s="2">
        <v>43019</v>
      </c>
      <c r="C6536" s="1" t="s">
        <v>96</v>
      </c>
      <c r="D6536" s="1">
        <v>54083</v>
      </c>
      <c r="E6536" s="1" t="s">
        <v>5667</v>
      </c>
      <c r="F6536" s="1" t="s">
        <v>98</v>
      </c>
      <c r="G6536" s="1" t="s">
        <v>99</v>
      </c>
      <c r="H6536" s="1" t="s">
        <v>109</v>
      </c>
      <c r="K6536" s="1">
        <v>0.4</v>
      </c>
      <c r="L6536" s="1">
        <v>0.4</v>
      </c>
      <c r="M6536" s="1">
        <v>0.4</v>
      </c>
      <c r="N6536" s="1" t="s">
        <v>110</v>
      </c>
      <c r="O6536" s="1">
        <v>0.32</v>
      </c>
      <c r="P6536" s="1" t="s">
        <v>110</v>
      </c>
      <c r="Q6536" s="1" t="s">
        <v>101</v>
      </c>
      <c r="R6536" s="1" t="s">
        <v>111</v>
      </c>
      <c r="S6536" s="1" t="s">
        <v>112</v>
      </c>
      <c r="T6536" s="1" t="s">
        <v>113</v>
      </c>
      <c r="U6536" s="1" t="s">
        <v>114</v>
      </c>
      <c r="Z6536" s="1" t="s">
        <v>115</v>
      </c>
      <c r="AG6536" s="1">
        <v>85</v>
      </c>
      <c r="AK6536" s="1" t="s">
        <v>6820</v>
      </c>
    </row>
    <row r="6537" spans="1:38" ht="25.5">
      <c r="A6537" s="6">
        <v>43142.739844884258</v>
      </c>
      <c r="B6537" s="2">
        <v>43015</v>
      </c>
      <c r="C6537" s="1" t="s">
        <v>96</v>
      </c>
      <c r="D6537" s="1">
        <v>54084</v>
      </c>
      <c r="E6537" s="1" t="s">
        <v>5647</v>
      </c>
      <c r="F6537" s="1" t="s">
        <v>98</v>
      </c>
      <c r="G6537" s="1" t="s">
        <v>99</v>
      </c>
      <c r="H6537" s="1" t="s">
        <v>100</v>
      </c>
      <c r="J6537" s="1" t="s">
        <v>115</v>
      </c>
      <c r="K6537" s="1">
        <v>0.3</v>
      </c>
      <c r="L6537" s="1">
        <v>0.3</v>
      </c>
      <c r="M6537" s="1">
        <v>0.3</v>
      </c>
      <c r="N6537" s="1" t="s">
        <v>110</v>
      </c>
      <c r="O6537" s="1">
        <v>0.24</v>
      </c>
      <c r="P6537" s="1" t="s">
        <v>110</v>
      </c>
      <c r="Q6537" s="1" t="s">
        <v>121</v>
      </c>
      <c r="R6537" s="1" t="s">
        <v>122</v>
      </c>
      <c r="S6537" s="1" t="s">
        <v>133</v>
      </c>
      <c r="T6537" s="1" t="s">
        <v>113</v>
      </c>
      <c r="U6537" s="1" t="s">
        <v>114</v>
      </c>
      <c r="Z6537" s="1" t="s">
        <v>115</v>
      </c>
      <c r="AG6537" s="1">
        <v>60</v>
      </c>
    </row>
    <row r="6538" spans="1:38" ht="25.5">
      <c r="A6538" s="6">
        <v>43142.741988946756</v>
      </c>
      <c r="B6538" s="2">
        <v>43015</v>
      </c>
      <c r="C6538" s="1" t="s">
        <v>117</v>
      </c>
      <c r="D6538" s="1">
        <v>54084</v>
      </c>
      <c r="E6538" s="1" t="s">
        <v>5647</v>
      </c>
      <c r="F6538" s="1" t="s">
        <v>98</v>
      </c>
      <c r="G6538" s="1" t="s">
        <v>99</v>
      </c>
      <c r="H6538" s="1" t="s">
        <v>100</v>
      </c>
      <c r="Q6538" s="1" t="s">
        <v>101</v>
      </c>
      <c r="R6538" s="1" t="s">
        <v>122</v>
      </c>
      <c r="S6538" s="1" t="s">
        <v>133</v>
      </c>
      <c r="T6538" s="1" t="s">
        <v>6821</v>
      </c>
      <c r="U6538" s="1" t="s">
        <v>105</v>
      </c>
      <c r="Z6538" s="1" t="s">
        <v>115</v>
      </c>
      <c r="AA6538" s="1">
        <v>0.24</v>
      </c>
      <c r="AD6538" s="1">
        <v>1.2</v>
      </c>
      <c r="AF6538" s="1">
        <v>1.2</v>
      </c>
      <c r="AG6538" s="1">
        <v>60</v>
      </c>
      <c r="AK6538" s="1" t="s">
        <v>6822</v>
      </c>
      <c r="AL6538" s="1" t="s">
        <v>6823</v>
      </c>
    </row>
    <row r="6539" spans="1:38" ht="25.5">
      <c r="A6539" s="6">
        <v>43142.742539236111</v>
      </c>
      <c r="B6539" s="2">
        <v>43016</v>
      </c>
      <c r="C6539" s="1" t="s">
        <v>96</v>
      </c>
      <c r="D6539" s="1">
        <v>54084</v>
      </c>
      <c r="E6539" s="1" t="s">
        <v>5647</v>
      </c>
      <c r="F6539" s="1" t="s">
        <v>98</v>
      </c>
      <c r="G6539" s="1" t="s">
        <v>99</v>
      </c>
      <c r="H6539" s="1" t="s">
        <v>100</v>
      </c>
      <c r="K6539" s="1">
        <v>0.3</v>
      </c>
      <c r="L6539" s="1">
        <v>0.3</v>
      </c>
      <c r="M6539" s="1">
        <v>0.3</v>
      </c>
      <c r="N6539" s="1" t="s">
        <v>110</v>
      </c>
      <c r="O6539" s="1">
        <v>0.24</v>
      </c>
      <c r="P6539" s="1" t="s">
        <v>110</v>
      </c>
      <c r="Q6539" s="1" t="s">
        <v>101</v>
      </c>
      <c r="R6539" s="1" t="s">
        <v>122</v>
      </c>
      <c r="S6539" s="1" t="s">
        <v>133</v>
      </c>
      <c r="T6539" s="1" t="s">
        <v>6821</v>
      </c>
      <c r="U6539" s="1" t="s">
        <v>114</v>
      </c>
      <c r="Z6539" s="1" t="s">
        <v>115</v>
      </c>
      <c r="AG6539" s="1">
        <v>60</v>
      </c>
    </row>
    <row r="6540" spans="1:38" ht="25.5">
      <c r="A6540" s="6">
        <v>43142.743107407412</v>
      </c>
      <c r="B6540" s="2">
        <v>43016</v>
      </c>
      <c r="C6540" s="1" t="s">
        <v>117</v>
      </c>
      <c r="D6540" s="1">
        <v>54084</v>
      </c>
      <c r="E6540" s="1" t="s">
        <v>5647</v>
      </c>
      <c r="F6540" s="1" t="s">
        <v>98</v>
      </c>
      <c r="G6540" s="1" t="s">
        <v>99</v>
      </c>
      <c r="H6540" s="1" t="s">
        <v>109</v>
      </c>
      <c r="M6540" s="1">
        <v>0.3</v>
      </c>
      <c r="N6540" s="1" t="s">
        <v>110</v>
      </c>
      <c r="Q6540" s="1" t="s">
        <v>101</v>
      </c>
      <c r="R6540" s="1" t="s">
        <v>111</v>
      </c>
      <c r="S6540" s="1" t="s">
        <v>133</v>
      </c>
      <c r="T6540" s="1" t="s">
        <v>6821</v>
      </c>
      <c r="U6540" s="1" t="s">
        <v>114</v>
      </c>
      <c r="Z6540" s="1" t="s">
        <v>115</v>
      </c>
      <c r="AA6540" s="1">
        <v>0.24</v>
      </c>
      <c r="AD6540" s="1">
        <v>1.2</v>
      </c>
      <c r="AF6540" s="1">
        <v>1.2</v>
      </c>
      <c r="AG6540" s="1">
        <v>60</v>
      </c>
    </row>
    <row r="6541" spans="1:38" ht="25.5">
      <c r="A6541" s="6">
        <v>43142.74382822917</v>
      </c>
      <c r="B6541" s="2">
        <v>43017</v>
      </c>
      <c r="C6541" s="1" t="s">
        <v>96</v>
      </c>
      <c r="D6541" s="1">
        <v>54084</v>
      </c>
      <c r="E6541" s="1" t="s">
        <v>5647</v>
      </c>
      <c r="F6541" s="1" t="s">
        <v>98</v>
      </c>
      <c r="G6541" s="1" t="s">
        <v>99</v>
      </c>
      <c r="H6541" s="1" t="s">
        <v>109</v>
      </c>
      <c r="K6541" s="1">
        <v>0.3</v>
      </c>
      <c r="L6541" s="1">
        <v>0.3</v>
      </c>
      <c r="M6541" s="1">
        <v>0.3</v>
      </c>
      <c r="N6541" s="1" t="s">
        <v>110</v>
      </c>
      <c r="O6541" s="1">
        <v>0.24</v>
      </c>
      <c r="P6541" s="1" t="s">
        <v>110</v>
      </c>
      <c r="Q6541" s="1" t="s">
        <v>101</v>
      </c>
      <c r="R6541" s="1" t="s">
        <v>111</v>
      </c>
      <c r="S6541" s="1" t="s">
        <v>133</v>
      </c>
      <c r="T6541" s="1" t="s">
        <v>113</v>
      </c>
      <c r="U6541" s="1" t="s">
        <v>114</v>
      </c>
      <c r="Z6541" s="1" t="s">
        <v>115</v>
      </c>
      <c r="AG6541" s="1">
        <v>60</v>
      </c>
    </row>
    <row r="6542" spans="1:38" ht="25.5">
      <c r="A6542" s="6">
        <v>43142.744189618053</v>
      </c>
      <c r="B6542" s="2">
        <v>43017</v>
      </c>
      <c r="C6542" s="1" t="s">
        <v>117</v>
      </c>
      <c r="D6542" s="1">
        <v>54084</v>
      </c>
      <c r="E6542" s="1" t="s">
        <v>5647</v>
      </c>
      <c r="F6542" s="1" t="s">
        <v>98</v>
      </c>
      <c r="G6542" s="1" t="s">
        <v>99</v>
      </c>
      <c r="H6542" s="1" t="s">
        <v>100</v>
      </c>
      <c r="L6542" s="1">
        <v>0.3</v>
      </c>
      <c r="M6542" s="1">
        <v>0.3</v>
      </c>
      <c r="N6542" s="1" t="s">
        <v>110</v>
      </c>
      <c r="Q6542" s="1" t="s">
        <v>101</v>
      </c>
      <c r="R6542" s="1" t="s">
        <v>122</v>
      </c>
      <c r="S6542" s="1" t="s">
        <v>133</v>
      </c>
      <c r="T6542" s="1" t="s">
        <v>113</v>
      </c>
      <c r="U6542" s="1" t="s">
        <v>114</v>
      </c>
      <c r="Z6542" s="1" t="s">
        <v>115</v>
      </c>
      <c r="AD6542" s="1">
        <v>1.2</v>
      </c>
      <c r="AF6542" s="1">
        <v>1.2</v>
      </c>
      <c r="AG6542" s="1">
        <v>100</v>
      </c>
    </row>
    <row r="6543" spans="1:38" ht="25.5">
      <c r="A6543" s="6">
        <v>43142.744497037042</v>
      </c>
      <c r="B6543" s="2">
        <v>43018</v>
      </c>
      <c r="C6543" s="1" t="s">
        <v>96</v>
      </c>
      <c r="D6543" s="1">
        <v>54084</v>
      </c>
      <c r="E6543" s="1" t="s">
        <v>5647</v>
      </c>
      <c r="F6543" s="1" t="s">
        <v>98</v>
      </c>
      <c r="G6543" s="1" t="s">
        <v>99</v>
      </c>
      <c r="H6543" s="1" t="s">
        <v>100</v>
      </c>
      <c r="K6543" s="1">
        <v>0.3</v>
      </c>
      <c r="L6543" s="1">
        <v>0.3</v>
      </c>
      <c r="M6543" s="1">
        <v>0.3</v>
      </c>
      <c r="N6543" s="1" t="s">
        <v>110</v>
      </c>
      <c r="O6543" s="1">
        <v>0.24</v>
      </c>
      <c r="P6543" s="1" t="s">
        <v>110</v>
      </c>
      <c r="Q6543" s="1" t="s">
        <v>101</v>
      </c>
      <c r="R6543" s="1" t="s">
        <v>122</v>
      </c>
      <c r="S6543" s="1" t="s">
        <v>133</v>
      </c>
      <c r="T6543" s="1" t="s">
        <v>113</v>
      </c>
      <c r="U6543" s="1" t="s">
        <v>114</v>
      </c>
      <c r="Z6543" s="1" t="s">
        <v>115</v>
      </c>
      <c r="AG6543" s="1">
        <v>100</v>
      </c>
    </row>
    <row r="6544" spans="1:38" ht="25.5">
      <c r="A6544" s="6">
        <v>43142.744761273148</v>
      </c>
      <c r="B6544" s="2">
        <v>43018</v>
      </c>
      <c r="C6544" s="1" t="s">
        <v>117</v>
      </c>
      <c r="D6544" s="1">
        <v>54084</v>
      </c>
      <c r="E6544" s="1" t="s">
        <v>5647</v>
      </c>
      <c r="F6544" s="1" t="s">
        <v>98</v>
      </c>
      <c r="G6544" s="1" t="s">
        <v>99</v>
      </c>
      <c r="H6544" s="1" t="s">
        <v>109</v>
      </c>
      <c r="L6544" s="1">
        <v>0.3</v>
      </c>
      <c r="M6544" s="1">
        <v>0.3</v>
      </c>
      <c r="N6544" s="1" t="s">
        <v>110</v>
      </c>
      <c r="Q6544" s="1" t="s">
        <v>101</v>
      </c>
      <c r="R6544" s="1" t="s">
        <v>122</v>
      </c>
      <c r="S6544" s="1" t="s">
        <v>101</v>
      </c>
      <c r="T6544" s="1" t="s">
        <v>113</v>
      </c>
      <c r="U6544" s="1" t="s">
        <v>114</v>
      </c>
      <c r="Z6544" s="1" t="s">
        <v>115</v>
      </c>
      <c r="AG6544" s="1">
        <v>100</v>
      </c>
    </row>
    <row r="6545" spans="1:40" ht="63.75">
      <c r="A6545" s="6">
        <v>43142.745103865745</v>
      </c>
      <c r="B6545" s="2">
        <v>43019</v>
      </c>
      <c r="C6545" s="1" t="s">
        <v>96</v>
      </c>
      <c r="D6545" s="1">
        <v>54084</v>
      </c>
      <c r="E6545" s="1" t="s">
        <v>5647</v>
      </c>
      <c r="F6545" s="1" t="s">
        <v>98</v>
      </c>
      <c r="G6545" s="1" t="s">
        <v>99</v>
      </c>
      <c r="H6545" s="1" t="s">
        <v>109</v>
      </c>
      <c r="K6545" s="1">
        <v>0.3</v>
      </c>
      <c r="L6545" s="1">
        <v>0.3</v>
      </c>
      <c r="M6545" s="1">
        <v>0.3</v>
      </c>
      <c r="N6545" s="1" t="s">
        <v>110</v>
      </c>
      <c r="O6545" s="1">
        <v>0.24</v>
      </c>
      <c r="P6545" s="1" t="s">
        <v>110</v>
      </c>
      <c r="Q6545" s="1" t="s">
        <v>101</v>
      </c>
      <c r="R6545" s="1" t="s">
        <v>111</v>
      </c>
      <c r="S6545" s="1" t="s">
        <v>112</v>
      </c>
      <c r="T6545" s="1" t="s">
        <v>113</v>
      </c>
      <c r="U6545" s="1" t="s">
        <v>114</v>
      </c>
      <c r="Z6545" s="1" t="s">
        <v>115</v>
      </c>
      <c r="AG6545" s="1">
        <v>100</v>
      </c>
      <c r="AK6545" s="1" t="s">
        <v>6820</v>
      </c>
    </row>
    <row r="6546" spans="1:40" ht="25.5">
      <c r="A6546" s="6">
        <v>43142.715666273143</v>
      </c>
      <c r="B6546" s="2">
        <v>43015</v>
      </c>
      <c r="C6546" s="1" t="s">
        <v>96</v>
      </c>
      <c r="D6546" s="1">
        <v>54085</v>
      </c>
      <c r="E6546" s="1" t="s">
        <v>1601</v>
      </c>
      <c r="F6546" s="1" t="s">
        <v>98</v>
      </c>
      <c r="G6546" s="1" t="s">
        <v>99</v>
      </c>
      <c r="H6546" s="1" t="s">
        <v>100</v>
      </c>
      <c r="J6546" s="1" t="s">
        <v>115</v>
      </c>
      <c r="K6546" s="1">
        <v>0.41</v>
      </c>
      <c r="L6546" s="1">
        <v>0.41</v>
      </c>
      <c r="M6546" s="1">
        <v>0.41</v>
      </c>
      <c r="N6546" s="1" t="s">
        <v>110</v>
      </c>
      <c r="O6546" s="1">
        <v>0.33</v>
      </c>
      <c r="P6546" s="1" t="s">
        <v>110</v>
      </c>
      <c r="Q6546" s="1" t="s">
        <v>101</v>
      </c>
      <c r="R6546" s="1" t="s">
        <v>122</v>
      </c>
      <c r="S6546" s="1" t="s">
        <v>103</v>
      </c>
      <c r="T6546" s="1" t="s">
        <v>113</v>
      </c>
      <c r="U6546" s="1" t="s">
        <v>114</v>
      </c>
      <c r="Z6546" s="1" t="s">
        <v>115</v>
      </c>
      <c r="AG6546" s="1">
        <v>85</v>
      </c>
    </row>
    <row r="6547" spans="1:40" ht="25.5">
      <c r="A6547" s="6">
        <v>43142.716195127316</v>
      </c>
      <c r="B6547" s="2">
        <v>43015</v>
      </c>
      <c r="C6547" s="1" t="s">
        <v>117</v>
      </c>
      <c r="D6547" s="1">
        <v>54085</v>
      </c>
      <c r="E6547" s="1" t="s">
        <v>1601</v>
      </c>
      <c r="F6547" s="1" t="s">
        <v>98</v>
      </c>
      <c r="G6547" s="1" t="s">
        <v>99</v>
      </c>
      <c r="H6547" s="1" t="s">
        <v>100</v>
      </c>
      <c r="L6547" s="1">
        <v>0.41</v>
      </c>
      <c r="M6547" s="1">
        <v>0.41</v>
      </c>
      <c r="N6547" s="1" t="s">
        <v>110</v>
      </c>
      <c r="Q6547" s="1" t="s">
        <v>101</v>
      </c>
      <c r="R6547" s="1" t="s">
        <v>102</v>
      </c>
      <c r="S6547" s="1" t="s">
        <v>133</v>
      </c>
      <c r="T6547" s="1" t="s">
        <v>113</v>
      </c>
      <c r="U6547" s="1" t="s">
        <v>105</v>
      </c>
      <c r="Z6547" s="1" t="s">
        <v>115</v>
      </c>
      <c r="AD6547" s="1">
        <v>2.4</v>
      </c>
      <c r="AF6547" s="1">
        <v>2.4</v>
      </c>
      <c r="AG6547" s="1">
        <v>150</v>
      </c>
    </row>
    <row r="6548" spans="1:40" ht="25.5">
      <c r="A6548" s="6">
        <v>43142.716534942127</v>
      </c>
      <c r="B6548" s="2">
        <v>43016</v>
      </c>
      <c r="C6548" s="1" t="s">
        <v>96</v>
      </c>
      <c r="D6548" s="1">
        <v>54085</v>
      </c>
      <c r="E6548" s="1" t="s">
        <v>1601</v>
      </c>
      <c r="F6548" s="1" t="s">
        <v>98</v>
      </c>
      <c r="G6548" s="1" t="s">
        <v>99</v>
      </c>
      <c r="H6548" s="1" t="s">
        <v>100</v>
      </c>
      <c r="K6548" s="1">
        <v>0.41</v>
      </c>
      <c r="L6548" s="1">
        <v>0.41</v>
      </c>
      <c r="M6548" s="1">
        <v>0.41</v>
      </c>
      <c r="N6548" s="1" t="s">
        <v>110</v>
      </c>
      <c r="O6548" s="1">
        <v>0.33</v>
      </c>
      <c r="P6548" s="1" t="s">
        <v>110</v>
      </c>
      <c r="Q6548" s="1" t="s">
        <v>101</v>
      </c>
      <c r="R6548" s="1" t="s">
        <v>111</v>
      </c>
      <c r="S6548" s="1" t="s">
        <v>133</v>
      </c>
      <c r="T6548" s="1" t="s">
        <v>113</v>
      </c>
      <c r="U6548" s="1" t="s">
        <v>114</v>
      </c>
      <c r="Z6548" s="1" t="s">
        <v>115</v>
      </c>
      <c r="AG6548" s="1">
        <v>150</v>
      </c>
    </row>
    <row r="6549" spans="1:40" ht="25.5">
      <c r="A6549" s="6">
        <v>43142.733642557869</v>
      </c>
      <c r="B6549" s="2">
        <v>43016</v>
      </c>
      <c r="C6549" s="1" t="s">
        <v>117</v>
      </c>
      <c r="D6549" s="1">
        <v>54085</v>
      </c>
      <c r="E6549" s="1" t="s">
        <v>1601</v>
      </c>
      <c r="F6549" s="1" t="s">
        <v>98</v>
      </c>
      <c r="G6549" s="1" t="s">
        <v>99</v>
      </c>
      <c r="H6549" s="1" t="s">
        <v>100</v>
      </c>
      <c r="L6549" s="1">
        <v>0.41</v>
      </c>
      <c r="M6549" s="1">
        <v>0.41</v>
      </c>
      <c r="N6549" s="1" t="s">
        <v>110</v>
      </c>
      <c r="Q6549" s="1" t="s">
        <v>101</v>
      </c>
      <c r="R6549" s="1" t="s">
        <v>111</v>
      </c>
      <c r="S6549" s="1" t="s">
        <v>133</v>
      </c>
      <c r="T6549" s="1" t="s">
        <v>113</v>
      </c>
      <c r="U6549" s="1" t="s">
        <v>114</v>
      </c>
      <c r="Z6549" s="1" t="s">
        <v>115</v>
      </c>
      <c r="AD6549" s="1">
        <v>2.4</v>
      </c>
      <c r="AG6549" s="1">
        <v>150</v>
      </c>
    </row>
    <row r="6550" spans="1:40" ht="25.5">
      <c r="A6550" s="6">
        <v>43142.733965254629</v>
      </c>
      <c r="B6550" s="2">
        <v>43017</v>
      </c>
      <c r="C6550" s="1" t="s">
        <v>96</v>
      </c>
      <c r="D6550" s="1">
        <v>54085</v>
      </c>
      <c r="E6550" s="1" t="s">
        <v>1601</v>
      </c>
      <c r="F6550" s="1" t="s">
        <v>98</v>
      </c>
      <c r="G6550" s="1" t="s">
        <v>99</v>
      </c>
      <c r="H6550" s="1" t="s">
        <v>100</v>
      </c>
      <c r="K6550" s="1">
        <v>0.41</v>
      </c>
      <c r="L6550" s="1">
        <v>0.41</v>
      </c>
      <c r="M6550" s="1">
        <v>0.41</v>
      </c>
      <c r="N6550" s="1" t="s">
        <v>110</v>
      </c>
      <c r="O6550" s="1">
        <v>0.33</v>
      </c>
      <c r="P6550" s="1" t="s">
        <v>110</v>
      </c>
      <c r="Q6550" s="1" t="s">
        <v>101</v>
      </c>
      <c r="R6550" s="1" t="s">
        <v>122</v>
      </c>
      <c r="S6550" s="1" t="s">
        <v>133</v>
      </c>
      <c r="T6550" s="1" t="s">
        <v>113</v>
      </c>
      <c r="U6550" s="1" t="s">
        <v>114</v>
      </c>
      <c r="Z6550" s="1" t="s">
        <v>115</v>
      </c>
      <c r="AG6550" s="1">
        <v>150</v>
      </c>
    </row>
    <row r="6551" spans="1:40" ht="25.5">
      <c r="A6551" s="6">
        <v>43142.734447002316</v>
      </c>
      <c r="B6551" s="2">
        <v>43017</v>
      </c>
      <c r="C6551" s="1" t="s">
        <v>117</v>
      </c>
      <c r="D6551" s="1">
        <v>54085</v>
      </c>
      <c r="E6551" s="1" t="s">
        <v>1601</v>
      </c>
      <c r="F6551" s="1" t="s">
        <v>98</v>
      </c>
      <c r="G6551" s="1" t="s">
        <v>99</v>
      </c>
      <c r="H6551" s="1" t="s">
        <v>100</v>
      </c>
      <c r="L6551" s="1">
        <v>0.41</v>
      </c>
      <c r="M6551" s="1">
        <v>0.41</v>
      </c>
      <c r="N6551" s="1" t="s">
        <v>110</v>
      </c>
      <c r="Q6551" s="1" t="s">
        <v>101</v>
      </c>
      <c r="R6551" s="1" t="s">
        <v>122</v>
      </c>
      <c r="S6551" s="1" t="s">
        <v>133</v>
      </c>
      <c r="T6551" s="1" t="s">
        <v>113</v>
      </c>
      <c r="U6551" s="1" t="s">
        <v>114</v>
      </c>
      <c r="Z6551" s="1" t="s">
        <v>115</v>
      </c>
      <c r="AD6551" s="1">
        <v>2.4</v>
      </c>
      <c r="AF6551" s="1">
        <v>2.4</v>
      </c>
      <c r="AG6551" s="1">
        <v>150</v>
      </c>
      <c r="AN6551" s="1">
        <v>1</v>
      </c>
    </row>
    <row r="6552" spans="1:40" ht="25.5">
      <c r="A6552" s="6">
        <v>43142.734765706016</v>
      </c>
      <c r="B6552" s="2">
        <v>43018</v>
      </c>
      <c r="C6552" s="1" t="s">
        <v>96</v>
      </c>
      <c r="D6552" s="1">
        <v>54085</v>
      </c>
      <c r="E6552" s="1" t="s">
        <v>1601</v>
      </c>
      <c r="F6552" s="1" t="s">
        <v>98</v>
      </c>
      <c r="G6552" s="1" t="s">
        <v>99</v>
      </c>
      <c r="H6552" s="1" t="s">
        <v>100</v>
      </c>
      <c r="K6552" s="1">
        <v>0.41</v>
      </c>
      <c r="L6552" s="1">
        <v>0.41</v>
      </c>
      <c r="M6552" s="1">
        <v>0.41</v>
      </c>
      <c r="N6552" s="1" t="s">
        <v>110</v>
      </c>
      <c r="O6552" s="1">
        <v>0.33</v>
      </c>
      <c r="P6552" s="1" t="s">
        <v>110</v>
      </c>
      <c r="Q6552" s="1" t="s">
        <v>101</v>
      </c>
      <c r="R6552" s="1" t="s">
        <v>111</v>
      </c>
      <c r="S6552" s="1" t="s">
        <v>133</v>
      </c>
      <c r="T6552" s="1" t="s">
        <v>113</v>
      </c>
      <c r="U6552" s="1" t="s">
        <v>114</v>
      </c>
      <c r="Z6552" s="1" t="s">
        <v>115</v>
      </c>
      <c r="AG6552" s="1">
        <v>150</v>
      </c>
      <c r="AN6552" s="1">
        <v>1</v>
      </c>
    </row>
    <row r="6553" spans="1:40" ht="25.5">
      <c r="A6553" s="6">
        <v>43142.735118113429</v>
      </c>
      <c r="B6553" s="2">
        <v>43018</v>
      </c>
      <c r="C6553" s="1" t="s">
        <v>117</v>
      </c>
      <c r="D6553" s="1">
        <v>54085</v>
      </c>
      <c r="E6553" s="1" t="s">
        <v>1601</v>
      </c>
      <c r="F6553" s="1" t="s">
        <v>98</v>
      </c>
      <c r="G6553" s="1" t="s">
        <v>99</v>
      </c>
      <c r="H6553" s="1" t="s">
        <v>109</v>
      </c>
      <c r="L6553" s="1">
        <v>0.41</v>
      </c>
      <c r="M6553" s="1">
        <v>0.41</v>
      </c>
      <c r="N6553" s="1" t="s">
        <v>110</v>
      </c>
      <c r="Q6553" s="1" t="s">
        <v>101</v>
      </c>
      <c r="R6553" s="1" t="s">
        <v>111</v>
      </c>
      <c r="S6553" s="1" t="s">
        <v>112</v>
      </c>
      <c r="T6553" s="1" t="s">
        <v>113</v>
      </c>
      <c r="U6553" s="1" t="s">
        <v>114</v>
      </c>
      <c r="Z6553" s="1" t="s">
        <v>115</v>
      </c>
      <c r="AD6553" s="1">
        <v>2.4</v>
      </c>
      <c r="AG6553" s="1">
        <v>150</v>
      </c>
      <c r="AN6553" s="1">
        <v>1</v>
      </c>
    </row>
    <row r="6554" spans="1:40" ht="63.75">
      <c r="A6554" s="6">
        <v>43142.73549850694</v>
      </c>
      <c r="B6554" s="2">
        <v>43019</v>
      </c>
      <c r="C6554" s="1" t="s">
        <v>96</v>
      </c>
      <c r="D6554" s="1">
        <v>54085</v>
      </c>
      <c r="E6554" s="1" t="s">
        <v>1601</v>
      </c>
      <c r="F6554" s="1" t="s">
        <v>98</v>
      </c>
      <c r="G6554" s="1" t="s">
        <v>99</v>
      </c>
      <c r="H6554" s="1" t="s">
        <v>109</v>
      </c>
      <c r="K6554" s="1">
        <v>0.41</v>
      </c>
      <c r="L6554" s="1">
        <v>0.41</v>
      </c>
      <c r="M6554" s="1">
        <v>0.41</v>
      </c>
      <c r="N6554" s="1" t="s">
        <v>110</v>
      </c>
      <c r="O6554" s="1">
        <v>0.33</v>
      </c>
      <c r="P6554" s="1" t="s">
        <v>110</v>
      </c>
      <c r="Q6554" s="1" t="s">
        <v>101</v>
      </c>
      <c r="R6554" s="1" t="s">
        <v>111</v>
      </c>
      <c r="S6554" s="1" t="s">
        <v>112</v>
      </c>
      <c r="T6554" s="1" t="s">
        <v>113</v>
      </c>
      <c r="U6554" s="1" t="s">
        <v>114</v>
      </c>
      <c r="Z6554" s="1" t="s">
        <v>115</v>
      </c>
      <c r="AG6554" s="1">
        <v>150</v>
      </c>
      <c r="AK6554" s="1" t="s">
        <v>6820</v>
      </c>
    </row>
    <row r="6555" spans="1:40">
      <c r="A6555" s="6">
        <v>43142.704385486111</v>
      </c>
      <c r="B6555" s="2">
        <v>43015</v>
      </c>
      <c r="C6555" s="1" t="s">
        <v>96</v>
      </c>
      <c r="D6555" s="1">
        <v>54086</v>
      </c>
      <c r="E6555" s="1" t="s">
        <v>5710</v>
      </c>
      <c r="F6555" s="1" t="s">
        <v>98</v>
      </c>
      <c r="G6555" s="1" t="s">
        <v>99</v>
      </c>
      <c r="H6555" s="1" t="s">
        <v>109</v>
      </c>
      <c r="J6555" s="1" t="s">
        <v>115</v>
      </c>
      <c r="K6555" s="1">
        <v>0.45</v>
      </c>
      <c r="L6555" s="1">
        <v>0.45</v>
      </c>
      <c r="M6555" s="1">
        <v>0.45</v>
      </c>
      <c r="N6555" s="1" t="s">
        <v>110</v>
      </c>
      <c r="O6555" s="1">
        <v>0.36</v>
      </c>
      <c r="P6555" s="1" t="s">
        <v>110</v>
      </c>
      <c r="Q6555" s="1" t="s">
        <v>101</v>
      </c>
      <c r="R6555" s="1" t="s">
        <v>111</v>
      </c>
      <c r="S6555" s="1" t="s">
        <v>101</v>
      </c>
      <c r="T6555" s="1" t="s">
        <v>113</v>
      </c>
      <c r="U6555" s="1" t="s">
        <v>114</v>
      </c>
      <c r="Z6555" s="1" t="s">
        <v>115</v>
      </c>
      <c r="AG6555" s="1">
        <v>90</v>
      </c>
    </row>
    <row r="6556" spans="1:40">
      <c r="A6556" s="6">
        <v>43142.704886053238</v>
      </c>
      <c r="B6556" s="2">
        <v>43015</v>
      </c>
      <c r="C6556" s="1" t="s">
        <v>117</v>
      </c>
      <c r="D6556" s="1">
        <v>54086</v>
      </c>
      <c r="E6556" s="1" t="s">
        <v>5710</v>
      </c>
      <c r="F6556" s="1" t="s">
        <v>98</v>
      </c>
      <c r="G6556" s="1" t="s">
        <v>99</v>
      </c>
      <c r="H6556" s="1" t="s">
        <v>109</v>
      </c>
      <c r="L6556" s="1">
        <v>0.45</v>
      </c>
      <c r="M6556" s="1">
        <v>0.45</v>
      </c>
      <c r="N6556" s="1" t="s">
        <v>110</v>
      </c>
      <c r="Q6556" s="1" t="s">
        <v>101</v>
      </c>
      <c r="R6556" s="1" t="s">
        <v>111</v>
      </c>
      <c r="S6556" s="1" t="s">
        <v>101</v>
      </c>
      <c r="T6556" s="1" t="s">
        <v>113</v>
      </c>
      <c r="U6556" s="1" t="s">
        <v>114</v>
      </c>
      <c r="Z6556" s="1" t="s">
        <v>115</v>
      </c>
      <c r="AD6556" s="1">
        <v>1.8</v>
      </c>
      <c r="AF6556" s="1">
        <v>1.8</v>
      </c>
      <c r="AG6556" s="1">
        <v>90</v>
      </c>
    </row>
    <row r="6557" spans="1:40" ht="25.5">
      <c r="A6557" s="6">
        <v>43142.708693645836</v>
      </c>
      <c r="B6557" s="2">
        <v>43016</v>
      </c>
      <c r="C6557" s="1" t="s">
        <v>96</v>
      </c>
      <c r="D6557" s="1">
        <v>54086</v>
      </c>
      <c r="E6557" s="1" t="s">
        <v>5710</v>
      </c>
      <c r="F6557" s="1" t="s">
        <v>98</v>
      </c>
      <c r="G6557" s="1" t="s">
        <v>99</v>
      </c>
      <c r="H6557" s="1" t="s">
        <v>109</v>
      </c>
      <c r="K6557" s="1">
        <v>0.45</v>
      </c>
      <c r="L6557" s="1">
        <v>0.45</v>
      </c>
      <c r="M6557" s="1">
        <v>0.45</v>
      </c>
      <c r="N6557" s="1" t="s">
        <v>110</v>
      </c>
      <c r="O6557" s="1">
        <v>0.36</v>
      </c>
      <c r="P6557" s="1" t="s">
        <v>110</v>
      </c>
      <c r="Q6557" s="1" t="s">
        <v>101</v>
      </c>
      <c r="R6557" s="1" t="s">
        <v>111</v>
      </c>
      <c r="S6557" s="1" t="s">
        <v>133</v>
      </c>
      <c r="T6557" s="1" t="s">
        <v>113</v>
      </c>
      <c r="U6557" s="1" t="s">
        <v>114</v>
      </c>
      <c r="Z6557" s="1" t="s">
        <v>115</v>
      </c>
      <c r="AG6557" s="1">
        <v>90</v>
      </c>
    </row>
    <row r="6558" spans="1:40" ht="25.5">
      <c r="A6558" s="6">
        <v>43142.709030763886</v>
      </c>
      <c r="B6558" s="2">
        <v>43016</v>
      </c>
      <c r="C6558" s="1" t="s">
        <v>117</v>
      </c>
      <c r="D6558" s="1">
        <v>54086</v>
      </c>
      <c r="E6558" s="1" t="s">
        <v>5710</v>
      </c>
      <c r="F6558" s="1" t="s">
        <v>98</v>
      </c>
      <c r="G6558" s="1" t="s">
        <v>99</v>
      </c>
      <c r="H6558" s="1" t="s">
        <v>100</v>
      </c>
      <c r="L6558" s="1">
        <v>0.45</v>
      </c>
      <c r="M6558" s="1">
        <v>0.45</v>
      </c>
      <c r="N6558" s="1" t="s">
        <v>110</v>
      </c>
      <c r="Q6558" s="1" t="s">
        <v>101</v>
      </c>
      <c r="R6558" s="1" t="s">
        <v>111</v>
      </c>
      <c r="S6558" s="1" t="s">
        <v>133</v>
      </c>
      <c r="T6558" s="1" t="s">
        <v>113</v>
      </c>
      <c r="U6558" s="1" t="s">
        <v>114</v>
      </c>
      <c r="Z6558" s="1" t="s">
        <v>115</v>
      </c>
      <c r="AD6558" s="1">
        <v>1.8</v>
      </c>
      <c r="AF6558" s="1">
        <v>1.8</v>
      </c>
      <c r="AG6558" s="1">
        <v>90</v>
      </c>
    </row>
    <row r="6559" spans="1:40" ht="25.5">
      <c r="A6559" s="6">
        <v>43142.709554386573</v>
      </c>
      <c r="B6559" s="2">
        <v>43017</v>
      </c>
      <c r="C6559" s="1" t="s">
        <v>96</v>
      </c>
      <c r="D6559" s="1">
        <v>54086</v>
      </c>
      <c r="E6559" s="1" t="s">
        <v>5710</v>
      </c>
      <c r="F6559" s="1" t="s">
        <v>98</v>
      </c>
      <c r="G6559" s="1" t="s">
        <v>99</v>
      </c>
      <c r="H6559" s="1" t="s">
        <v>100</v>
      </c>
      <c r="K6559" s="1">
        <v>0.45</v>
      </c>
      <c r="L6559" s="1">
        <v>0.45</v>
      </c>
      <c r="M6559" s="1">
        <v>0.45</v>
      </c>
      <c r="N6559" s="1" t="s">
        <v>110</v>
      </c>
      <c r="O6559" s="1">
        <v>0.36</v>
      </c>
      <c r="P6559" s="1" t="s">
        <v>110</v>
      </c>
      <c r="Q6559" s="1" t="s">
        <v>101</v>
      </c>
      <c r="R6559" s="1" t="s">
        <v>111</v>
      </c>
      <c r="S6559" s="1" t="s">
        <v>133</v>
      </c>
      <c r="T6559" s="1" t="s">
        <v>113</v>
      </c>
      <c r="U6559" s="1" t="s">
        <v>114</v>
      </c>
      <c r="Z6559" s="1" t="s">
        <v>115</v>
      </c>
      <c r="AG6559" s="1">
        <v>90</v>
      </c>
    </row>
    <row r="6560" spans="1:40" ht="25.5">
      <c r="A6560" s="6">
        <v>43142.709865821758</v>
      </c>
      <c r="B6560" s="2">
        <v>43017</v>
      </c>
      <c r="C6560" s="1" t="s">
        <v>117</v>
      </c>
      <c r="D6560" s="1">
        <v>54086</v>
      </c>
      <c r="E6560" s="1" t="s">
        <v>5710</v>
      </c>
      <c r="F6560" s="1" t="s">
        <v>98</v>
      </c>
      <c r="G6560" s="1" t="s">
        <v>99</v>
      </c>
      <c r="H6560" s="1" t="s">
        <v>100</v>
      </c>
      <c r="L6560" s="1">
        <v>0.45</v>
      </c>
      <c r="M6560" s="1">
        <v>0.45</v>
      </c>
      <c r="N6560" s="1" t="s">
        <v>110</v>
      </c>
      <c r="Q6560" s="1" t="s">
        <v>101</v>
      </c>
      <c r="R6560" s="1" t="s">
        <v>122</v>
      </c>
      <c r="S6560" s="1" t="s">
        <v>133</v>
      </c>
      <c r="T6560" s="1" t="s">
        <v>113</v>
      </c>
      <c r="U6560" s="1" t="s">
        <v>114</v>
      </c>
      <c r="Z6560" s="1" t="s">
        <v>115</v>
      </c>
      <c r="AD6560" s="1">
        <v>1.8</v>
      </c>
      <c r="AF6560" s="1">
        <v>1.8</v>
      </c>
      <c r="AG6560" s="1">
        <v>90</v>
      </c>
    </row>
    <row r="6561" spans="1:39" ht="25.5">
      <c r="A6561" s="6">
        <v>43142.710172129635</v>
      </c>
      <c r="B6561" s="2">
        <v>43018</v>
      </c>
      <c r="C6561" s="1" t="s">
        <v>96</v>
      </c>
      <c r="D6561" s="1">
        <v>54086</v>
      </c>
      <c r="E6561" s="1" t="s">
        <v>5710</v>
      </c>
      <c r="F6561" s="1" t="s">
        <v>98</v>
      </c>
      <c r="G6561" s="1" t="s">
        <v>99</v>
      </c>
      <c r="H6561" s="1" t="s">
        <v>100</v>
      </c>
      <c r="K6561" s="1">
        <v>0.45</v>
      </c>
      <c r="L6561" s="1">
        <v>0.45</v>
      </c>
      <c r="M6561" s="1">
        <v>0.45</v>
      </c>
      <c r="N6561" s="1" t="s">
        <v>110</v>
      </c>
      <c r="O6561" s="1">
        <v>0.36</v>
      </c>
      <c r="P6561" s="1" t="s">
        <v>110</v>
      </c>
      <c r="Q6561" s="1" t="s">
        <v>101</v>
      </c>
      <c r="R6561" s="1" t="s">
        <v>122</v>
      </c>
      <c r="S6561" s="1" t="s">
        <v>133</v>
      </c>
      <c r="T6561" s="1" t="s">
        <v>113</v>
      </c>
      <c r="U6561" s="1" t="s">
        <v>114</v>
      </c>
      <c r="Z6561" s="1" t="s">
        <v>115</v>
      </c>
      <c r="AG6561" s="1">
        <v>90</v>
      </c>
    </row>
    <row r="6562" spans="1:39" ht="25.5">
      <c r="A6562" s="6">
        <v>43142.710538645828</v>
      </c>
      <c r="B6562" s="2">
        <v>43018</v>
      </c>
      <c r="C6562" s="1" t="s">
        <v>117</v>
      </c>
      <c r="D6562" s="1">
        <v>54086</v>
      </c>
      <c r="E6562" s="1" t="s">
        <v>5710</v>
      </c>
      <c r="F6562" s="1" t="s">
        <v>98</v>
      </c>
      <c r="G6562" s="1" t="s">
        <v>99</v>
      </c>
      <c r="H6562" s="1" t="s">
        <v>109</v>
      </c>
      <c r="L6562" s="1">
        <v>0.45</v>
      </c>
      <c r="M6562" s="1">
        <v>0.45</v>
      </c>
      <c r="N6562" s="1" t="s">
        <v>110</v>
      </c>
      <c r="Q6562" s="1" t="s">
        <v>101</v>
      </c>
      <c r="R6562" s="1" t="s">
        <v>122</v>
      </c>
      <c r="S6562" s="1" t="s">
        <v>112</v>
      </c>
      <c r="T6562" s="1" t="s">
        <v>113</v>
      </c>
      <c r="U6562" s="1" t="s">
        <v>141</v>
      </c>
      <c r="Z6562" s="1" t="s">
        <v>115</v>
      </c>
      <c r="AG6562" s="1">
        <v>90</v>
      </c>
    </row>
    <row r="6563" spans="1:39" ht="63.75">
      <c r="A6563" s="6">
        <v>43142.712287523143</v>
      </c>
      <c r="B6563" s="2">
        <v>43019</v>
      </c>
      <c r="C6563" s="1" t="s">
        <v>96</v>
      </c>
      <c r="D6563" s="1">
        <v>54086</v>
      </c>
      <c r="E6563" s="1" t="s">
        <v>5710</v>
      </c>
      <c r="F6563" s="1" t="s">
        <v>98</v>
      </c>
      <c r="G6563" s="1" t="s">
        <v>99</v>
      </c>
      <c r="H6563" s="1" t="s">
        <v>109</v>
      </c>
      <c r="K6563" s="1">
        <v>0.45</v>
      </c>
      <c r="L6563" s="1">
        <v>0.45</v>
      </c>
      <c r="M6563" s="1">
        <v>0.45</v>
      </c>
      <c r="N6563" s="1" t="s">
        <v>110</v>
      </c>
      <c r="O6563" s="1">
        <v>0.36</v>
      </c>
      <c r="P6563" s="1" t="s">
        <v>110</v>
      </c>
      <c r="Q6563" s="1" t="s">
        <v>101</v>
      </c>
      <c r="R6563" s="1" t="s">
        <v>122</v>
      </c>
      <c r="S6563" s="1" t="s">
        <v>112</v>
      </c>
      <c r="T6563" s="1" t="s">
        <v>113</v>
      </c>
      <c r="U6563" s="1" t="s">
        <v>114</v>
      </c>
      <c r="Z6563" s="1" t="s">
        <v>115</v>
      </c>
      <c r="AG6563" s="1">
        <v>90</v>
      </c>
      <c r="AK6563" s="1" t="s">
        <v>6820</v>
      </c>
    </row>
    <row r="6564" spans="1:39">
      <c r="A6564" s="6">
        <v>43142.67637627315</v>
      </c>
      <c r="B6564" s="2">
        <v>43015</v>
      </c>
      <c r="C6564" s="1" t="s">
        <v>96</v>
      </c>
      <c r="D6564" s="1">
        <v>54087</v>
      </c>
      <c r="E6564" s="1" t="s">
        <v>5688</v>
      </c>
      <c r="F6564" s="1" t="s">
        <v>98</v>
      </c>
      <c r="G6564" s="1" t="s">
        <v>99</v>
      </c>
      <c r="H6564" s="1" t="s">
        <v>109</v>
      </c>
      <c r="J6564" s="1" t="s">
        <v>115</v>
      </c>
      <c r="K6564" s="1">
        <v>0.42</v>
      </c>
      <c r="L6564" s="1">
        <v>0.42</v>
      </c>
      <c r="M6564" s="1">
        <v>0.42</v>
      </c>
      <c r="N6564" s="1" t="s">
        <v>110</v>
      </c>
      <c r="O6564" s="1">
        <v>0.34</v>
      </c>
      <c r="P6564" s="1" t="s">
        <v>110</v>
      </c>
      <c r="Q6564" s="1" t="s">
        <v>101</v>
      </c>
      <c r="R6564" s="1" t="s">
        <v>111</v>
      </c>
      <c r="S6564" s="1" t="s">
        <v>101</v>
      </c>
      <c r="T6564" s="1" t="s">
        <v>113</v>
      </c>
      <c r="U6564" s="1" t="s">
        <v>114</v>
      </c>
      <c r="Z6564" s="1" t="s">
        <v>115</v>
      </c>
      <c r="AG6564" s="1">
        <v>85</v>
      </c>
    </row>
    <row r="6565" spans="1:39">
      <c r="A6565" s="6">
        <v>43142.676883032407</v>
      </c>
      <c r="B6565" s="2">
        <v>43015</v>
      </c>
      <c r="C6565" s="1" t="s">
        <v>117</v>
      </c>
      <c r="D6565" s="1">
        <v>54087</v>
      </c>
      <c r="E6565" s="1" t="s">
        <v>5688</v>
      </c>
      <c r="F6565" s="1" t="s">
        <v>98</v>
      </c>
      <c r="G6565" s="1" t="s">
        <v>99</v>
      </c>
      <c r="H6565" s="1" t="s">
        <v>109</v>
      </c>
      <c r="L6565" s="1">
        <v>0.42</v>
      </c>
      <c r="M6565" s="1">
        <v>0.42</v>
      </c>
      <c r="N6565" s="1" t="s">
        <v>110</v>
      </c>
      <c r="Q6565" s="1" t="s">
        <v>101</v>
      </c>
      <c r="R6565" s="1" t="s">
        <v>111</v>
      </c>
      <c r="S6565" s="1" t="s">
        <v>101</v>
      </c>
      <c r="T6565" s="1" t="s">
        <v>113</v>
      </c>
      <c r="U6565" s="1" t="s">
        <v>114</v>
      </c>
      <c r="Z6565" s="1" t="s">
        <v>115</v>
      </c>
      <c r="AD6565" s="1">
        <v>1.7</v>
      </c>
      <c r="AF6565" s="1">
        <v>1.7</v>
      </c>
      <c r="AG6565" s="1">
        <v>85</v>
      </c>
    </row>
    <row r="6566" spans="1:39" ht="25.5">
      <c r="A6566" s="6">
        <v>43142.677461967593</v>
      </c>
      <c r="B6566" s="2">
        <v>43016</v>
      </c>
      <c r="C6566" s="1" t="s">
        <v>96</v>
      </c>
      <c r="D6566" s="1">
        <v>54087</v>
      </c>
      <c r="E6566" s="1" t="s">
        <v>5688</v>
      </c>
      <c r="F6566" s="1" t="s">
        <v>98</v>
      </c>
      <c r="G6566" s="1" t="s">
        <v>99</v>
      </c>
      <c r="H6566" s="1" t="s">
        <v>109</v>
      </c>
      <c r="K6566" s="1">
        <v>0.42</v>
      </c>
      <c r="L6566" s="1">
        <v>0.42</v>
      </c>
      <c r="M6566" s="1">
        <v>0.42</v>
      </c>
      <c r="N6566" s="1" t="s">
        <v>110</v>
      </c>
      <c r="O6566" s="1">
        <v>0.34</v>
      </c>
      <c r="P6566" s="1" t="s">
        <v>110</v>
      </c>
      <c r="Q6566" s="1" t="s">
        <v>101</v>
      </c>
      <c r="R6566" s="1" t="s">
        <v>111</v>
      </c>
      <c r="S6566" s="1" t="s">
        <v>133</v>
      </c>
      <c r="T6566" s="1" t="s">
        <v>113</v>
      </c>
      <c r="U6566" s="1" t="s">
        <v>114</v>
      </c>
      <c r="Z6566" s="1" t="s">
        <v>115</v>
      </c>
      <c r="AG6566" s="1">
        <v>85</v>
      </c>
    </row>
    <row r="6567" spans="1:39" ht="25.5">
      <c r="A6567" s="6">
        <v>43142.688489618056</v>
      </c>
      <c r="B6567" s="2">
        <v>43016</v>
      </c>
      <c r="C6567" s="1" t="s">
        <v>117</v>
      </c>
      <c r="D6567" s="1">
        <v>54087</v>
      </c>
      <c r="E6567" s="1" t="s">
        <v>5688</v>
      </c>
      <c r="F6567" s="1" t="s">
        <v>98</v>
      </c>
      <c r="G6567" s="1" t="s">
        <v>99</v>
      </c>
      <c r="H6567" s="1" t="s">
        <v>109</v>
      </c>
      <c r="L6567" s="1">
        <v>0.42</v>
      </c>
      <c r="M6567" s="1">
        <v>0.42</v>
      </c>
      <c r="N6567" s="1" t="s">
        <v>110</v>
      </c>
      <c r="Q6567" s="1" t="s">
        <v>101</v>
      </c>
      <c r="R6567" s="1" t="s">
        <v>111</v>
      </c>
      <c r="S6567" s="1" t="s">
        <v>133</v>
      </c>
      <c r="T6567" s="1" t="s">
        <v>113</v>
      </c>
      <c r="U6567" s="1" t="s">
        <v>114</v>
      </c>
      <c r="Z6567" s="1" t="s">
        <v>115</v>
      </c>
      <c r="AD6567" s="1">
        <v>1.7</v>
      </c>
      <c r="AF6567" s="1">
        <v>1.7</v>
      </c>
      <c r="AG6567" s="1">
        <v>85</v>
      </c>
    </row>
    <row r="6568" spans="1:39" ht="25.5">
      <c r="A6568" s="6">
        <v>43142.689012777773</v>
      </c>
      <c r="B6568" s="2">
        <v>43017</v>
      </c>
      <c r="C6568" s="1" t="s">
        <v>96</v>
      </c>
      <c r="D6568" s="1">
        <v>54087</v>
      </c>
      <c r="E6568" s="1" t="s">
        <v>5688</v>
      </c>
      <c r="F6568" s="1" t="s">
        <v>98</v>
      </c>
      <c r="G6568" s="1" t="s">
        <v>99</v>
      </c>
      <c r="H6568" s="1" t="s">
        <v>109</v>
      </c>
      <c r="K6568" s="1">
        <v>0.42</v>
      </c>
      <c r="L6568" s="1">
        <v>0.42</v>
      </c>
      <c r="M6568" s="1">
        <v>0.42</v>
      </c>
      <c r="N6568" s="1" t="s">
        <v>110</v>
      </c>
      <c r="O6568" s="1">
        <v>0.34</v>
      </c>
      <c r="P6568" s="1" t="s">
        <v>110</v>
      </c>
      <c r="Q6568" s="1" t="s">
        <v>101</v>
      </c>
      <c r="R6568" s="1" t="s">
        <v>111</v>
      </c>
      <c r="S6568" s="1" t="s">
        <v>133</v>
      </c>
      <c r="T6568" s="1" t="s">
        <v>113</v>
      </c>
      <c r="U6568" s="1" t="s">
        <v>114</v>
      </c>
      <c r="Z6568" s="1" t="s">
        <v>115</v>
      </c>
      <c r="AG6568" s="1">
        <v>85</v>
      </c>
    </row>
    <row r="6569" spans="1:39" ht="25.5">
      <c r="A6569" s="6">
        <v>43142.689418564813</v>
      </c>
      <c r="B6569" s="2">
        <v>43017</v>
      </c>
      <c r="C6569" s="1" t="s">
        <v>117</v>
      </c>
      <c r="D6569" s="1">
        <v>54087</v>
      </c>
      <c r="E6569" s="1" t="s">
        <v>5688</v>
      </c>
      <c r="F6569" s="1" t="s">
        <v>98</v>
      </c>
      <c r="G6569" s="1" t="s">
        <v>99</v>
      </c>
      <c r="H6569" s="1" t="s">
        <v>100</v>
      </c>
      <c r="L6569" s="1">
        <v>0.42</v>
      </c>
      <c r="M6569" s="1">
        <v>0.42</v>
      </c>
      <c r="N6569" s="1" t="s">
        <v>110</v>
      </c>
      <c r="Q6569" s="1" t="s">
        <v>101</v>
      </c>
      <c r="R6569" s="1" t="s">
        <v>111</v>
      </c>
      <c r="S6569" s="1" t="s">
        <v>133</v>
      </c>
      <c r="T6569" s="1" t="s">
        <v>113</v>
      </c>
      <c r="U6569" s="1" t="s">
        <v>114</v>
      </c>
      <c r="Z6569" s="1" t="s">
        <v>115</v>
      </c>
      <c r="AD6569" s="1">
        <v>1.7</v>
      </c>
      <c r="AF6569" s="1">
        <v>1.7</v>
      </c>
      <c r="AG6569" s="1">
        <v>85</v>
      </c>
    </row>
    <row r="6570" spans="1:39" ht="25.5">
      <c r="A6570" s="6">
        <v>43142.68975553241</v>
      </c>
      <c r="B6570" s="2">
        <v>43018</v>
      </c>
      <c r="C6570" s="1" t="s">
        <v>96</v>
      </c>
      <c r="D6570" s="1">
        <v>54087</v>
      </c>
      <c r="E6570" s="1" t="s">
        <v>5688</v>
      </c>
      <c r="F6570" s="1" t="s">
        <v>98</v>
      </c>
      <c r="G6570" s="1" t="s">
        <v>99</v>
      </c>
      <c r="H6570" s="1" t="s">
        <v>100</v>
      </c>
      <c r="K6570" s="1">
        <v>0.42</v>
      </c>
      <c r="L6570" s="1">
        <v>0.42</v>
      </c>
      <c r="M6570" s="1">
        <v>0.42</v>
      </c>
      <c r="N6570" s="1" t="s">
        <v>110</v>
      </c>
      <c r="O6570" s="1">
        <v>0.34</v>
      </c>
      <c r="P6570" s="1" t="s">
        <v>110</v>
      </c>
      <c r="Q6570" s="1" t="s">
        <v>101</v>
      </c>
      <c r="R6570" s="1" t="s">
        <v>111</v>
      </c>
      <c r="S6570" s="1" t="s">
        <v>133</v>
      </c>
      <c r="T6570" s="1" t="s">
        <v>113</v>
      </c>
      <c r="U6570" s="1" t="s">
        <v>114</v>
      </c>
      <c r="Z6570" s="1" t="s">
        <v>115</v>
      </c>
      <c r="AG6570" s="1">
        <v>85</v>
      </c>
    </row>
    <row r="6571" spans="1:39" ht="25.5">
      <c r="A6571" s="6">
        <v>43142.69603269676</v>
      </c>
      <c r="B6571" s="2">
        <v>43018</v>
      </c>
      <c r="C6571" s="1" t="s">
        <v>117</v>
      </c>
      <c r="D6571" s="1">
        <v>54087</v>
      </c>
      <c r="E6571" s="1" t="s">
        <v>5688</v>
      </c>
      <c r="F6571" s="1" t="s">
        <v>98</v>
      </c>
      <c r="G6571" s="1" t="s">
        <v>99</v>
      </c>
      <c r="H6571" s="1" t="s">
        <v>109</v>
      </c>
      <c r="L6571" s="1">
        <v>0.42</v>
      </c>
      <c r="M6571" s="1">
        <v>0.42</v>
      </c>
      <c r="N6571" s="1" t="s">
        <v>110</v>
      </c>
      <c r="Q6571" s="1" t="s">
        <v>101</v>
      </c>
      <c r="R6571" s="1" t="s">
        <v>122</v>
      </c>
      <c r="S6571" s="1" t="s">
        <v>112</v>
      </c>
      <c r="T6571" s="1" t="s">
        <v>113</v>
      </c>
      <c r="U6571" s="1" t="s">
        <v>141</v>
      </c>
      <c r="Z6571" s="1" t="s">
        <v>115</v>
      </c>
      <c r="AG6571" s="1">
        <v>85</v>
      </c>
    </row>
    <row r="6572" spans="1:39" ht="63.75">
      <c r="A6572" s="6">
        <v>43142.696859374999</v>
      </c>
      <c r="B6572" s="2">
        <v>43019</v>
      </c>
      <c r="C6572" s="1" t="s">
        <v>96</v>
      </c>
      <c r="D6572" s="1">
        <v>54087</v>
      </c>
      <c r="E6572" s="1" t="s">
        <v>5688</v>
      </c>
      <c r="F6572" s="1" t="s">
        <v>98</v>
      </c>
      <c r="G6572" s="1" t="s">
        <v>99</v>
      </c>
      <c r="H6572" s="1" t="s">
        <v>109</v>
      </c>
      <c r="K6572" s="1">
        <v>0.42</v>
      </c>
      <c r="L6572" s="1">
        <v>0.42</v>
      </c>
      <c r="M6572" s="1">
        <v>0.42</v>
      </c>
      <c r="N6572" s="1" t="s">
        <v>110</v>
      </c>
      <c r="O6572" s="1">
        <v>0.34</v>
      </c>
      <c r="P6572" s="1" t="s">
        <v>110</v>
      </c>
      <c r="Q6572" s="1" t="s">
        <v>101</v>
      </c>
      <c r="R6572" s="1" t="s">
        <v>122</v>
      </c>
      <c r="S6572" s="1" t="s">
        <v>112</v>
      </c>
      <c r="T6572" s="1" t="s">
        <v>113</v>
      </c>
      <c r="U6572" s="1" t="s">
        <v>114</v>
      </c>
      <c r="Z6572" s="1" t="s">
        <v>115</v>
      </c>
      <c r="AG6572" s="1">
        <v>85</v>
      </c>
      <c r="AK6572" s="1" t="s">
        <v>6820</v>
      </c>
    </row>
    <row r="6573" spans="1:39" ht="38.25">
      <c r="A6573" s="6">
        <v>43142.61800761574</v>
      </c>
      <c r="B6573" s="2">
        <v>43018</v>
      </c>
      <c r="C6573" s="1" t="s">
        <v>96</v>
      </c>
      <c r="D6573" s="1">
        <v>54124</v>
      </c>
      <c r="E6573" s="1" t="s">
        <v>4725</v>
      </c>
      <c r="F6573" s="1" t="s">
        <v>98</v>
      </c>
      <c r="G6573" s="1" t="s">
        <v>99</v>
      </c>
      <c r="H6573" s="1" t="s">
        <v>109</v>
      </c>
      <c r="K6573" s="1">
        <v>7.0000000000000007E-2</v>
      </c>
      <c r="M6573" s="1">
        <v>7.0000000000000007E-2</v>
      </c>
      <c r="N6573" s="1" t="s">
        <v>110</v>
      </c>
      <c r="O6573" s="1">
        <v>0.06</v>
      </c>
      <c r="P6573" s="1" t="s">
        <v>110</v>
      </c>
      <c r="Q6573" s="1" t="s">
        <v>101</v>
      </c>
      <c r="R6573" s="1" t="s">
        <v>122</v>
      </c>
      <c r="S6573" s="1" t="s">
        <v>101</v>
      </c>
      <c r="T6573" s="1" t="s">
        <v>6150</v>
      </c>
      <c r="U6573" s="1" t="s">
        <v>114</v>
      </c>
      <c r="V6573" s="1">
        <v>31</v>
      </c>
      <c r="W6573" s="1">
        <v>67</v>
      </c>
      <c r="X6573" s="1">
        <v>3.3</v>
      </c>
      <c r="Z6573" s="1" t="s">
        <v>115</v>
      </c>
      <c r="AG6573" s="1">
        <v>15</v>
      </c>
      <c r="AL6573" s="1" t="s">
        <v>6824</v>
      </c>
      <c r="AM6573" s="1">
        <v>3</v>
      </c>
    </row>
    <row r="6574" spans="1:39" ht="25.5">
      <c r="A6574" s="6">
        <v>43142.618379178239</v>
      </c>
      <c r="B6574" s="2">
        <v>43018</v>
      </c>
      <c r="C6574" s="1" t="s">
        <v>117</v>
      </c>
      <c r="D6574" s="1">
        <v>54124</v>
      </c>
      <c r="E6574" s="1" t="s">
        <v>4725</v>
      </c>
      <c r="F6574" s="1" t="s">
        <v>98</v>
      </c>
      <c r="G6574" s="1" t="s">
        <v>99</v>
      </c>
      <c r="H6574" s="1" t="s">
        <v>109</v>
      </c>
      <c r="Q6574" s="1" t="s">
        <v>101</v>
      </c>
      <c r="R6574" s="1" t="s">
        <v>122</v>
      </c>
      <c r="S6574" s="1" t="s">
        <v>101</v>
      </c>
      <c r="T6574" s="1" t="s">
        <v>6148</v>
      </c>
      <c r="U6574" s="1" t="s">
        <v>193</v>
      </c>
      <c r="Z6574" s="1" t="s">
        <v>115</v>
      </c>
      <c r="AD6574" s="1">
        <v>0.3</v>
      </c>
      <c r="AF6574" s="1">
        <v>0.3</v>
      </c>
      <c r="AM6574" s="1">
        <v>3</v>
      </c>
    </row>
    <row r="6575" spans="1:39" ht="38.25">
      <c r="A6575" s="6">
        <v>43142.618746099542</v>
      </c>
      <c r="B6575" s="2">
        <v>43019</v>
      </c>
      <c r="C6575" s="1" t="s">
        <v>96</v>
      </c>
      <c r="D6575" s="1">
        <v>54124</v>
      </c>
      <c r="E6575" s="1" t="s">
        <v>4725</v>
      </c>
      <c r="F6575" s="1" t="s">
        <v>98</v>
      </c>
      <c r="G6575" s="1" t="s">
        <v>99</v>
      </c>
      <c r="H6575" s="1" t="s">
        <v>109</v>
      </c>
      <c r="K6575" s="1">
        <v>7.0000000000000007E-2</v>
      </c>
      <c r="O6575" s="1">
        <v>0.06</v>
      </c>
      <c r="P6575" s="1" t="s">
        <v>110</v>
      </c>
      <c r="Q6575" s="1" t="s">
        <v>101</v>
      </c>
      <c r="R6575" s="1" t="s">
        <v>122</v>
      </c>
      <c r="S6575" s="1" t="s">
        <v>101</v>
      </c>
      <c r="T6575" s="1" t="s">
        <v>6150</v>
      </c>
      <c r="U6575" s="1" t="s">
        <v>193</v>
      </c>
      <c r="Z6575" s="1" t="s">
        <v>115</v>
      </c>
      <c r="AG6575" s="1">
        <v>15</v>
      </c>
      <c r="AM6575" s="1">
        <v>3</v>
      </c>
    </row>
    <row r="6576" spans="1:39" ht="25.5">
      <c r="A6576" s="6">
        <v>43142.619995000001</v>
      </c>
      <c r="B6576" s="2">
        <v>43019</v>
      </c>
      <c r="C6576" s="1" t="s">
        <v>117</v>
      </c>
      <c r="D6576" s="1">
        <v>54124</v>
      </c>
      <c r="E6576" s="1" t="s">
        <v>4725</v>
      </c>
      <c r="F6576" s="1" t="s">
        <v>98</v>
      </c>
      <c r="G6576" s="1" t="s">
        <v>99</v>
      </c>
      <c r="H6576" s="1" t="s">
        <v>109</v>
      </c>
      <c r="Q6576" s="1" t="s">
        <v>101</v>
      </c>
      <c r="R6576" s="1" t="s">
        <v>122</v>
      </c>
      <c r="S6576" s="1" t="s">
        <v>101</v>
      </c>
      <c r="T6576" s="1" t="s">
        <v>6148</v>
      </c>
      <c r="U6576" s="1" t="s">
        <v>193</v>
      </c>
      <c r="Z6576" s="1" t="s">
        <v>115</v>
      </c>
      <c r="AD6576" s="1">
        <v>0.3</v>
      </c>
      <c r="AF6576" s="1">
        <v>0.3</v>
      </c>
      <c r="AM6576" s="1">
        <v>3</v>
      </c>
    </row>
    <row r="6577" spans="1:39" ht="38.25">
      <c r="A6577" s="6">
        <v>43142.620385925926</v>
      </c>
      <c r="B6577" s="2">
        <v>43020</v>
      </c>
      <c r="C6577" s="1" t="s">
        <v>96</v>
      </c>
      <c r="D6577" s="1">
        <v>54124</v>
      </c>
      <c r="E6577" s="1" t="s">
        <v>4725</v>
      </c>
      <c r="F6577" s="1" t="s">
        <v>98</v>
      </c>
      <c r="G6577" s="1" t="s">
        <v>99</v>
      </c>
      <c r="H6577" s="1" t="s">
        <v>109</v>
      </c>
      <c r="K6577" s="1">
        <v>7.0000000000000007E-2</v>
      </c>
      <c r="O6577" s="1">
        <v>0.06</v>
      </c>
      <c r="P6577" s="1" t="s">
        <v>110</v>
      </c>
      <c r="Q6577" s="1" t="s">
        <v>101</v>
      </c>
      <c r="R6577" s="1" t="s">
        <v>102</v>
      </c>
      <c r="S6577" s="1" t="s">
        <v>101</v>
      </c>
      <c r="T6577" s="1" t="s">
        <v>6150</v>
      </c>
      <c r="U6577" s="1" t="s">
        <v>193</v>
      </c>
      <c r="Z6577" s="1" t="s">
        <v>33</v>
      </c>
      <c r="AG6577" s="1">
        <v>15</v>
      </c>
      <c r="AM6577" s="1">
        <v>3</v>
      </c>
    </row>
    <row r="6578" spans="1:39" ht="25.5">
      <c r="A6578" s="6">
        <v>43142.620699849533</v>
      </c>
      <c r="B6578" s="2">
        <v>43020</v>
      </c>
      <c r="C6578" s="1" t="s">
        <v>117</v>
      </c>
      <c r="D6578" s="1">
        <v>54124</v>
      </c>
      <c r="E6578" s="1" t="s">
        <v>4725</v>
      </c>
      <c r="F6578" s="1" t="s">
        <v>98</v>
      </c>
      <c r="G6578" s="1" t="s">
        <v>99</v>
      </c>
      <c r="H6578" s="1" t="s">
        <v>109</v>
      </c>
      <c r="Q6578" s="1" t="s">
        <v>101</v>
      </c>
      <c r="R6578" s="1" t="s">
        <v>122</v>
      </c>
      <c r="S6578" s="1" t="s">
        <v>112</v>
      </c>
      <c r="T6578" s="1" t="s">
        <v>6148</v>
      </c>
      <c r="U6578" s="1" t="s">
        <v>193</v>
      </c>
      <c r="Z6578" s="1" t="s">
        <v>33</v>
      </c>
      <c r="AD6578" s="1">
        <v>0.3</v>
      </c>
      <c r="AF6578" s="1">
        <v>0.3</v>
      </c>
      <c r="AM6578" s="1">
        <v>3</v>
      </c>
    </row>
    <row r="6579" spans="1:39" ht="25.5">
      <c r="A6579" s="6">
        <v>43142.621129363426</v>
      </c>
      <c r="B6579" s="2">
        <v>43021</v>
      </c>
      <c r="C6579" s="1" t="s">
        <v>96</v>
      </c>
      <c r="D6579" s="1">
        <v>54124</v>
      </c>
      <c r="E6579" s="1" t="s">
        <v>4725</v>
      </c>
      <c r="F6579" s="1" t="s">
        <v>98</v>
      </c>
      <c r="G6579" s="1" t="s">
        <v>99</v>
      </c>
      <c r="H6579" s="1" t="s">
        <v>109</v>
      </c>
      <c r="K6579" s="1">
        <v>7.0000000000000007E-2</v>
      </c>
      <c r="O6579" s="1">
        <v>0.06</v>
      </c>
      <c r="P6579" s="1" t="s">
        <v>110</v>
      </c>
      <c r="Q6579" s="1" t="s">
        <v>101</v>
      </c>
      <c r="R6579" s="1" t="s">
        <v>122</v>
      </c>
      <c r="S6579" s="1" t="s">
        <v>112</v>
      </c>
      <c r="T6579" s="1" t="s">
        <v>113</v>
      </c>
      <c r="U6579" s="1" t="s">
        <v>193</v>
      </c>
      <c r="Z6579" s="1" t="s">
        <v>33</v>
      </c>
      <c r="AM6579" s="1">
        <v>15</v>
      </c>
    </row>
    <row r="6580" spans="1:39" ht="25.5">
      <c r="A6580" s="6">
        <v>43142.633126284723</v>
      </c>
      <c r="B6580" s="2">
        <v>43021</v>
      </c>
      <c r="C6580" s="1" t="s">
        <v>117</v>
      </c>
      <c r="D6580" s="1">
        <v>54124</v>
      </c>
      <c r="E6580" s="1" t="s">
        <v>4725</v>
      </c>
      <c r="F6580" s="1" t="s">
        <v>98</v>
      </c>
      <c r="G6580" s="1" t="s">
        <v>99</v>
      </c>
      <c r="H6580" s="1" t="s">
        <v>109</v>
      </c>
      <c r="Q6580" s="1" t="s">
        <v>101</v>
      </c>
      <c r="R6580" s="1" t="s">
        <v>122</v>
      </c>
      <c r="S6580" s="1" t="s">
        <v>124</v>
      </c>
      <c r="T6580" s="1" t="s">
        <v>6148</v>
      </c>
      <c r="U6580" s="1" t="s">
        <v>193</v>
      </c>
      <c r="V6580" s="1">
        <v>29</v>
      </c>
      <c r="W6580" s="1">
        <v>141</v>
      </c>
      <c r="X6580" s="1">
        <v>4</v>
      </c>
      <c r="Z6580" s="1" t="s">
        <v>33</v>
      </c>
      <c r="AM6580" s="1">
        <v>3</v>
      </c>
    </row>
    <row r="6581" spans="1:39" ht="38.25">
      <c r="A6581" s="6">
        <v>43142.633581134258</v>
      </c>
      <c r="B6581" s="2">
        <v>43022</v>
      </c>
      <c r="C6581" s="1" t="s">
        <v>96</v>
      </c>
      <c r="D6581" s="1">
        <v>54124</v>
      </c>
      <c r="E6581" s="1" t="s">
        <v>4725</v>
      </c>
      <c r="F6581" s="1" t="s">
        <v>98</v>
      </c>
      <c r="G6581" s="1" t="s">
        <v>99</v>
      </c>
      <c r="H6581" s="1" t="s">
        <v>109</v>
      </c>
      <c r="K6581" s="1">
        <v>7.0000000000000007E-2</v>
      </c>
      <c r="O6581" s="1">
        <v>0.06</v>
      </c>
      <c r="P6581" s="1" t="s">
        <v>110</v>
      </c>
      <c r="Q6581" s="1" t="s">
        <v>101</v>
      </c>
      <c r="R6581" s="1" t="s">
        <v>102</v>
      </c>
      <c r="S6581" s="1" t="s">
        <v>124</v>
      </c>
      <c r="T6581" s="1" t="s">
        <v>6150</v>
      </c>
      <c r="U6581" s="1" t="s">
        <v>193</v>
      </c>
      <c r="Z6581" s="1" t="s">
        <v>33</v>
      </c>
      <c r="AG6581" s="1">
        <v>15</v>
      </c>
      <c r="AM6581" s="1">
        <v>3</v>
      </c>
    </row>
    <row r="6582" spans="1:39" ht="25.5">
      <c r="A6582" s="6">
        <v>43142.633903587965</v>
      </c>
      <c r="B6582" s="2">
        <v>43022</v>
      </c>
      <c r="C6582" s="1" t="s">
        <v>117</v>
      </c>
      <c r="D6582" s="1">
        <v>54124</v>
      </c>
      <c r="E6582" s="1" t="s">
        <v>4725</v>
      </c>
      <c r="F6582" s="1" t="s">
        <v>98</v>
      </c>
      <c r="G6582" s="1" t="s">
        <v>99</v>
      </c>
      <c r="H6582" s="1" t="s">
        <v>109</v>
      </c>
      <c r="Q6582" s="1" t="s">
        <v>101</v>
      </c>
      <c r="R6582" s="1" t="s">
        <v>102</v>
      </c>
      <c r="S6582" s="1" t="s">
        <v>124</v>
      </c>
      <c r="T6582" s="1" t="s">
        <v>6148</v>
      </c>
      <c r="U6582" s="1" t="s">
        <v>193</v>
      </c>
      <c r="Z6582" s="1" t="s">
        <v>33</v>
      </c>
      <c r="AM6582" s="1">
        <v>3</v>
      </c>
    </row>
    <row r="6583" spans="1:39" ht="38.25">
      <c r="A6583" s="6">
        <v>43142.634416215282</v>
      </c>
      <c r="B6583" s="2">
        <v>43023</v>
      </c>
      <c r="C6583" s="1" t="s">
        <v>96</v>
      </c>
      <c r="D6583" s="1">
        <v>54124</v>
      </c>
      <c r="E6583" s="1" t="s">
        <v>4725</v>
      </c>
      <c r="F6583" s="1" t="s">
        <v>98</v>
      </c>
      <c r="G6583" s="1" t="s">
        <v>99</v>
      </c>
      <c r="H6583" s="1" t="s">
        <v>109</v>
      </c>
      <c r="K6583" s="1">
        <v>7.0000000000000007E-2</v>
      </c>
      <c r="O6583" s="1">
        <v>0.06</v>
      </c>
      <c r="P6583" s="1" t="s">
        <v>110</v>
      </c>
      <c r="Q6583" s="1" t="s">
        <v>101</v>
      </c>
      <c r="R6583" s="1" t="s">
        <v>122</v>
      </c>
      <c r="S6583" s="1" t="s">
        <v>101</v>
      </c>
      <c r="T6583" s="1" t="s">
        <v>6150</v>
      </c>
      <c r="U6583" s="1" t="s">
        <v>114</v>
      </c>
      <c r="Z6583" s="1" t="s">
        <v>33</v>
      </c>
      <c r="AG6583" s="1">
        <v>15</v>
      </c>
      <c r="AK6583" s="1" t="s">
        <v>116</v>
      </c>
      <c r="AM6583" s="1">
        <v>3</v>
      </c>
    </row>
    <row r="6584" spans="1:39">
      <c r="A6584" s="6">
        <v>43142.588652175924</v>
      </c>
      <c r="B6584" s="2">
        <v>43019</v>
      </c>
      <c r="C6584" s="1" t="s">
        <v>96</v>
      </c>
      <c r="D6584" s="1">
        <v>54145</v>
      </c>
      <c r="E6584" s="1" t="s">
        <v>818</v>
      </c>
      <c r="F6584" s="1" t="s">
        <v>98</v>
      </c>
      <c r="G6584" s="1" t="s">
        <v>99</v>
      </c>
      <c r="H6584" s="1" t="s">
        <v>109</v>
      </c>
      <c r="K6584" s="1">
        <v>0.81</v>
      </c>
      <c r="L6584" s="1">
        <v>0.81</v>
      </c>
      <c r="M6584" s="1">
        <v>0.81</v>
      </c>
      <c r="N6584" s="1" t="s">
        <v>110</v>
      </c>
      <c r="O6584" s="1">
        <v>0.65</v>
      </c>
      <c r="P6584" s="1" t="s">
        <v>110</v>
      </c>
      <c r="Q6584" s="1" t="s">
        <v>101</v>
      </c>
      <c r="R6584" s="1" t="s">
        <v>111</v>
      </c>
      <c r="S6584" s="1" t="s">
        <v>101</v>
      </c>
      <c r="T6584" s="1" t="s">
        <v>113</v>
      </c>
      <c r="U6584" s="1" t="s">
        <v>114</v>
      </c>
      <c r="Z6584" s="1" t="s">
        <v>33</v>
      </c>
      <c r="AG6584" s="1">
        <v>160</v>
      </c>
    </row>
    <row r="6585" spans="1:39">
      <c r="A6585" s="6">
        <v>43142.588969467593</v>
      </c>
      <c r="B6585" s="2">
        <v>43019</v>
      </c>
      <c r="C6585" s="1" t="s">
        <v>96</v>
      </c>
      <c r="D6585" s="1">
        <v>54145</v>
      </c>
      <c r="E6585" s="1" t="s">
        <v>818</v>
      </c>
      <c r="F6585" s="1" t="s">
        <v>98</v>
      </c>
      <c r="G6585" s="1" t="s">
        <v>99</v>
      </c>
      <c r="H6585" s="1" t="s">
        <v>109</v>
      </c>
      <c r="L6585" s="1">
        <v>0.81</v>
      </c>
      <c r="M6585" s="1">
        <v>0.81</v>
      </c>
      <c r="N6585" s="1" t="s">
        <v>110</v>
      </c>
      <c r="Q6585" s="1" t="s">
        <v>101</v>
      </c>
      <c r="R6585" s="1" t="s">
        <v>111</v>
      </c>
      <c r="S6585" s="1" t="s">
        <v>101</v>
      </c>
      <c r="T6585" s="1" t="s">
        <v>113</v>
      </c>
      <c r="U6585" s="1" t="s">
        <v>114</v>
      </c>
      <c r="Z6585" s="1" t="s">
        <v>33</v>
      </c>
      <c r="AD6585" s="1">
        <v>3.2</v>
      </c>
      <c r="AG6585" s="1">
        <v>160</v>
      </c>
    </row>
    <row r="6586" spans="1:39" ht="25.5">
      <c r="A6586" s="6">
        <v>43142.589332557865</v>
      </c>
      <c r="B6586" s="2">
        <v>43020</v>
      </c>
      <c r="C6586" s="1" t="s">
        <v>96</v>
      </c>
      <c r="D6586" s="1">
        <v>54145</v>
      </c>
      <c r="E6586" s="1" t="s">
        <v>818</v>
      </c>
      <c r="F6586" s="1" t="s">
        <v>98</v>
      </c>
      <c r="G6586" s="1" t="s">
        <v>99</v>
      </c>
      <c r="H6586" s="1" t="s">
        <v>109</v>
      </c>
      <c r="K6586" s="1">
        <v>0.81</v>
      </c>
      <c r="L6586" s="1">
        <v>0.81</v>
      </c>
      <c r="M6586" s="1">
        <v>0.81</v>
      </c>
      <c r="N6586" s="1" t="s">
        <v>110</v>
      </c>
      <c r="O6586" s="1">
        <v>0.65</v>
      </c>
      <c r="P6586" s="1" t="s">
        <v>110</v>
      </c>
      <c r="Q6586" s="1" t="s">
        <v>101</v>
      </c>
      <c r="R6586" s="1" t="s">
        <v>102</v>
      </c>
      <c r="S6586" s="1" t="s">
        <v>124</v>
      </c>
      <c r="T6586" s="1" t="s">
        <v>113</v>
      </c>
      <c r="U6586" s="1" t="s">
        <v>196</v>
      </c>
      <c r="Z6586" s="1" t="s">
        <v>33</v>
      </c>
      <c r="AG6586" s="1">
        <v>160</v>
      </c>
    </row>
    <row r="6587" spans="1:39" ht="25.5">
      <c r="A6587" s="6">
        <v>43142.590978321758</v>
      </c>
      <c r="B6587" s="2">
        <v>43020</v>
      </c>
      <c r="C6587" s="1" t="s">
        <v>117</v>
      </c>
      <c r="D6587" s="1">
        <v>54145</v>
      </c>
      <c r="E6587" s="1" t="s">
        <v>818</v>
      </c>
      <c r="F6587" s="1" t="s">
        <v>98</v>
      </c>
      <c r="G6587" s="1" t="s">
        <v>99</v>
      </c>
      <c r="H6587" s="1" t="s">
        <v>100</v>
      </c>
      <c r="L6587" s="1">
        <v>0.81</v>
      </c>
      <c r="M6587" s="1">
        <v>0.81</v>
      </c>
      <c r="N6587" s="1" t="s">
        <v>110</v>
      </c>
      <c r="Q6587" s="1" t="s">
        <v>101</v>
      </c>
      <c r="R6587" s="1" t="s">
        <v>102</v>
      </c>
      <c r="S6587" s="1" t="s">
        <v>101</v>
      </c>
      <c r="T6587" s="1" t="s">
        <v>113</v>
      </c>
      <c r="U6587" s="1" t="s">
        <v>196</v>
      </c>
      <c r="Z6587" s="1" t="s">
        <v>33</v>
      </c>
      <c r="AD6587" s="1">
        <v>3.2</v>
      </c>
      <c r="AG6587" s="1">
        <v>160</v>
      </c>
      <c r="AI6587" s="1">
        <v>0.65</v>
      </c>
      <c r="AJ6587" s="1" t="s">
        <v>110</v>
      </c>
    </row>
    <row r="6588" spans="1:39" ht="25.5">
      <c r="A6588" s="6">
        <v>43142.591367881949</v>
      </c>
      <c r="B6588" s="2">
        <v>43021</v>
      </c>
      <c r="C6588" s="1" t="s">
        <v>96</v>
      </c>
      <c r="D6588" s="1">
        <v>54145</v>
      </c>
      <c r="E6588" s="1" t="s">
        <v>818</v>
      </c>
      <c r="F6588" s="1" t="s">
        <v>98</v>
      </c>
      <c r="G6588" s="1" t="s">
        <v>99</v>
      </c>
      <c r="H6588" s="1" t="s">
        <v>100</v>
      </c>
      <c r="K6588" s="1">
        <v>0.81</v>
      </c>
      <c r="L6588" s="1">
        <v>0.81</v>
      </c>
      <c r="M6588" s="1">
        <v>0.81</v>
      </c>
      <c r="N6588" s="1" t="s">
        <v>110</v>
      </c>
      <c r="O6588" s="1">
        <v>0.65</v>
      </c>
      <c r="P6588" s="1" t="s">
        <v>110</v>
      </c>
      <c r="Q6588" s="1" t="s">
        <v>101</v>
      </c>
      <c r="R6588" s="1" t="s">
        <v>102</v>
      </c>
      <c r="S6588" s="1" t="s">
        <v>101</v>
      </c>
      <c r="T6588" s="1" t="s">
        <v>113</v>
      </c>
      <c r="U6588" s="1" t="s">
        <v>196</v>
      </c>
      <c r="Z6588" s="1" t="s">
        <v>33</v>
      </c>
      <c r="AG6588" s="1">
        <v>160</v>
      </c>
    </row>
    <row r="6589" spans="1:39" ht="25.5">
      <c r="A6589" s="6">
        <v>43142.591939305552</v>
      </c>
      <c r="B6589" s="2">
        <v>43021</v>
      </c>
      <c r="C6589" s="1" t="s">
        <v>117</v>
      </c>
      <c r="D6589" s="1">
        <v>54145</v>
      </c>
      <c r="E6589" s="1" t="s">
        <v>818</v>
      </c>
      <c r="F6589" s="1" t="s">
        <v>98</v>
      </c>
      <c r="G6589" s="1" t="s">
        <v>99</v>
      </c>
      <c r="H6589" s="1" t="s">
        <v>109</v>
      </c>
      <c r="L6589" s="1">
        <v>0.81</v>
      </c>
      <c r="M6589" s="1">
        <v>0.81</v>
      </c>
      <c r="N6589" s="1" t="s">
        <v>110</v>
      </c>
      <c r="Q6589" s="1" t="s">
        <v>101</v>
      </c>
      <c r="R6589" s="1" t="s">
        <v>102</v>
      </c>
      <c r="S6589" s="1" t="s">
        <v>101</v>
      </c>
      <c r="T6589" s="1" t="s">
        <v>113</v>
      </c>
      <c r="U6589" s="1" t="s">
        <v>196</v>
      </c>
      <c r="Z6589" s="1" t="s">
        <v>33</v>
      </c>
      <c r="AD6589" s="1">
        <v>3.2</v>
      </c>
      <c r="AG6589" s="1">
        <v>160</v>
      </c>
      <c r="AI6589" s="1">
        <v>0.65</v>
      </c>
      <c r="AJ6589" s="1" t="s">
        <v>110</v>
      </c>
      <c r="AL6589" s="1" t="s">
        <v>698</v>
      </c>
    </row>
    <row r="6590" spans="1:39" ht="25.5">
      <c r="A6590" s="6">
        <v>43142.594166909723</v>
      </c>
      <c r="B6590" s="2">
        <v>43022</v>
      </c>
      <c r="C6590" s="1" t="s">
        <v>96</v>
      </c>
      <c r="D6590" s="1">
        <v>54145</v>
      </c>
      <c r="E6590" s="1" t="s">
        <v>818</v>
      </c>
      <c r="F6590" s="1" t="s">
        <v>98</v>
      </c>
      <c r="G6590" s="1" t="s">
        <v>99</v>
      </c>
      <c r="H6590" s="1" t="s">
        <v>109</v>
      </c>
      <c r="K6590" s="1">
        <v>0.81</v>
      </c>
      <c r="L6590" s="1">
        <v>0.81</v>
      </c>
      <c r="M6590" s="1">
        <v>0.81</v>
      </c>
      <c r="N6590" s="1" t="s">
        <v>110</v>
      </c>
      <c r="O6590" s="1">
        <v>0.65</v>
      </c>
      <c r="P6590" s="1" t="s">
        <v>110</v>
      </c>
      <c r="Q6590" s="1" t="s">
        <v>101</v>
      </c>
      <c r="R6590" s="1" t="s">
        <v>102</v>
      </c>
      <c r="S6590" s="1" t="s">
        <v>101</v>
      </c>
      <c r="T6590" s="1" t="s">
        <v>113</v>
      </c>
      <c r="U6590" s="1" t="s">
        <v>196</v>
      </c>
      <c r="Z6590" s="1" t="s">
        <v>33</v>
      </c>
      <c r="AG6590" s="1">
        <v>160</v>
      </c>
    </row>
    <row r="6591" spans="1:39" ht="25.5">
      <c r="A6591" s="6">
        <v>43142.594570590278</v>
      </c>
      <c r="B6591" s="2">
        <v>43022</v>
      </c>
      <c r="C6591" s="1" t="s">
        <v>117</v>
      </c>
      <c r="D6591" s="1">
        <v>54145</v>
      </c>
      <c r="E6591" s="1" t="s">
        <v>818</v>
      </c>
      <c r="F6591" s="1" t="s">
        <v>98</v>
      </c>
      <c r="G6591" s="1" t="s">
        <v>99</v>
      </c>
      <c r="H6591" s="1" t="s">
        <v>109</v>
      </c>
      <c r="L6591" s="1">
        <v>0.81</v>
      </c>
      <c r="M6591" s="1">
        <v>0.81</v>
      </c>
      <c r="N6591" s="1" t="s">
        <v>110</v>
      </c>
      <c r="Q6591" s="1" t="s">
        <v>101</v>
      </c>
      <c r="R6591" s="1" t="s">
        <v>102</v>
      </c>
      <c r="S6591" s="1" t="s">
        <v>101</v>
      </c>
      <c r="T6591" s="1" t="s">
        <v>113</v>
      </c>
      <c r="U6591" s="1" t="s">
        <v>196</v>
      </c>
      <c r="Z6591" s="1" t="s">
        <v>33</v>
      </c>
      <c r="AG6591" s="1">
        <v>160</v>
      </c>
      <c r="AI6591" s="1">
        <v>0.65</v>
      </c>
      <c r="AJ6591" s="1" t="s">
        <v>110</v>
      </c>
      <c r="AL6591" s="1" t="s">
        <v>698</v>
      </c>
    </row>
    <row r="6592" spans="1:39" ht="25.5">
      <c r="A6592" s="6">
        <v>43142.594892349538</v>
      </c>
      <c r="B6592" s="2">
        <v>43023</v>
      </c>
      <c r="C6592" s="1" t="s">
        <v>96</v>
      </c>
      <c r="D6592" s="1">
        <v>54145</v>
      </c>
      <c r="E6592" s="1" t="s">
        <v>818</v>
      </c>
      <c r="F6592" s="1" t="s">
        <v>98</v>
      </c>
      <c r="G6592" s="1" t="s">
        <v>99</v>
      </c>
      <c r="H6592" s="1" t="s">
        <v>109</v>
      </c>
      <c r="K6592" s="1">
        <v>0.81</v>
      </c>
      <c r="L6592" s="1">
        <v>0.81</v>
      </c>
      <c r="M6592" s="1">
        <v>0.81</v>
      </c>
      <c r="N6592" s="1" t="s">
        <v>110</v>
      </c>
      <c r="O6592" s="1">
        <v>0.65</v>
      </c>
      <c r="P6592" s="1" t="s">
        <v>110</v>
      </c>
      <c r="Q6592" s="1" t="s">
        <v>101</v>
      </c>
      <c r="R6592" s="1" t="s">
        <v>102</v>
      </c>
      <c r="S6592" s="1" t="s">
        <v>101</v>
      </c>
      <c r="T6592" s="1" t="s">
        <v>113</v>
      </c>
      <c r="U6592" s="1" t="s">
        <v>196</v>
      </c>
      <c r="Z6592" s="1" t="s">
        <v>33</v>
      </c>
      <c r="AG6592" s="1">
        <v>160</v>
      </c>
    </row>
    <row r="6593" spans="1:39" ht="25.5">
      <c r="A6593" s="6">
        <v>43142.595629467593</v>
      </c>
      <c r="B6593" s="2">
        <v>43023</v>
      </c>
      <c r="C6593" s="1" t="s">
        <v>117</v>
      </c>
      <c r="D6593" s="1">
        <v>54145</v>
      </c>
      <c r="E6593" s="1" t="s">
        <v>818</v>
      </c>
      <c r="F6593" s="1" t="s">
        <v>98</v>
      </c>
      <c r="G6593" s="1" t="s">
        <v>99</v>
      </c>
      <c r="H6593" s="1" t="s">
        <v>109</v>
      </c>
      <c r="L6593" s="1">
        <v>0.81</v>
      </c>
      <c r="M6593" s="1">
        <v>0.81</v>
      </c>
      <c r="N6593" s="1" t="s">
        <v>110</v>
      </c>
      <c r="Q6593" s="1" t="s">
        <v>101</v>
      </c>
      <c r="R6593" s="1" t="s">
        <v>111</v>
      </c>
      <c r="S6593" s="1" t="s">
        <v>112</v>
      </c>
      <c r="T6593" s="1" t="s">
        <v>113</v>
      </c>
      <c r="U6593" s="1" t="s">
        <v>114</v>
      </c>
      <c r="Z6593" s="1" t="s">
        <v>33</v>
      </c>
      <c r="AG6593" s="1">
        <v>160</v>
      </c>
      <c r="AI6593" s="1">
        <v>0.65</v>
      </c>
      <c r="AJ6593" s="1" t="s">
        <v>110</v>
      </c>
    </row>
    <row r="6594" spans="1:39" ht="25.5">
      <c r="A6594" s="6">
        <v>43142.596018449069</v>
      </c>
      <c r="B6594" s="2">
        <v>43024</v>
      </c>
      <c r="C6594" s="1" t="s">
        <v>96</v>
      </c>
      <c r="D6594" s="1">
        <v>54145</v>
      </c>
      <c r="E6594" s="1" t="s">
        <v>818</v>
      </c>
      <c r="F6594" s="1" t="s">
        <v>98</v>
      </c>
      <c r="G6594" s="1" t="s">
        <v>99</v>
      </c>
      <c r="H6594" s="1" t="s">
        <v>109</v>
      </c>
      <c r="K6594" s="1">
        <v>0.81</v>
      </c>
      <c r="L6594" s="1">
        <v>0.81</v>
      </c>
      <c r="M6594" s="1">
        <v>0.81</v>
      </c>
      <c r="N6594" s="1" t="s">
        <v>110</v>
      </c>
      <c r="O6594" s="1">
        <v>0.65</v>
      </c>
      <c r="P6594" s="1" t="s">
        <v>110</v>
      </c>
      <c r="Q6594" s="1" t="s">
        <v>101</v>
      </c>
      <c r="R6594" s="1" t="s">
        <v>111</v>
      </c>
      <c r="S6594" s="1" t="s">
        <v>112</v>
      </c>
      <c r="T6594" s="1" t="s">
        <v>113</v>
      </c>
      <c r="U6594" s="1" t="s">
        <v>114</v>
      </c>
      <c r="Z6594" s="1" t="s">
        <v>115</v>
      </c>
      <c r="AG6594" s="1">
        <v>160</v>
      </c>
    </row>
    <row r="6595" spans="1:39" ht="25.5">
      <c r="A6595" s="6">
        <v>43142.596565567132</v>
      </c>
      <c r="B6595" s="2">
        <v>43024</v>
      </c>
      <c r="C6595" s="1" t="s">
        <v>117</v>
      </c>
      <c r="D6595" s="1">
        <v>54145</v>
      </c>
      <c r="E6595" s="1" t="s">
        <v>818</v>
      </c>
      <c r="F6595" s="1" t="s">
        <v>98</v>
      </c>
      <c r="G6595" s="1" t="s">
        <v>99</v>
      </c>
      <c r="H6595" s="1" t="s">
        <v>109</v>
      </c>
      <c r="Q6595" s="1" t="s">
        <v>101</v>
      </c>
      <c r="R6595" s="1" t="s">
        <v>102</v>
      </c>
      <c r="S6595" s="1" t="s">
        <v>124</v>
      </c>
      <c r="U6595" s="1" t="s">
        <v>196</v>
      </c>
      <c r="Z6595" s="1" t="s">
        <v>33</v>
      </c>
      <c r="AL6595" s="1" t="s">
        <v>698</v>
      </c>
    </row>
    <row r="6596" spans="1:39">
      <c r="A6596" s="6">
        <v>43142.5971483912</v>
      </c>
      <c r="B6596" s="2">
        <v>43025</v>
      </c>
      <c r="C6596" s="1" t="s">
        <v>96</v>
      </c>
      <c r="D6596" s="1">
        <v>54145</v>
      </c>
      <c r="E6596" s="1" t="s">
        <v>818</v>
      </c>
      <c r="F6596" s="1" t="s">
        <v>98</v>
      </c>
      <c r="G6596" s="1" t="s">
        <v>99</v>
      </c>
      <c r="H6596" s="1" t="s">
        <v>109</v>
      </c>
      <c r="Q6596" s="1" t="s">
        <v>101</v>
      </c>
      <c r="R6596" s="1" t="s">
        <v>111</v>
      </c>
      <c r="S6596" s="1" t="s">
        <v>124</v>
      </c>
      <c r="U6596" s="1" t="s">
        <v>114</v>
      </c>
      <c r="Z6596" s="1" t="s">
        <v>115</v>
      </c>
      <c r="AK6596" s="1" t="s">
        <v>116</v>
      </c>
    </row>
    <row r="6597" spans="1:39" ht="25.5">
      <c r="A6597" s="6">
        <v>43142.561635775462</v>
      </c>
      <c r="B6597" s="2">
        <v>43019</v>
      </c>
      <c r="C6597" s="1" t="s">
        <v>96</v>
      </c>
      <c r="D6597" s="1">
        <v>54146</v>
      </c>
      <c r="E6597" s="1" t="s">
        <v>814</v>
      </c>
      <c r="F6597" s="1" t="s">
        <v>98</v>
      </c>
      <c r="G6597" s="1" t="s">
        <v>99</v>
      </c>
      <c r="H6597" s="1" t="s">
        <v>100</v>
      </c>
      <c r="K6597" s="1">
        <v>0.81</v>
      </c>
      <c r="M6597" s="1">
        <v>0.81</v>
      </c>
      <c r="N6597" s="1" t="s">
        <v>110</v>
      </c>
      <c r="O6597" s="1">
        <v>0.65</v>
      </c>
      <c r="P6597" s="1" t="s">
        <v>110</v>
      </c>
      <c r="Q6597" s="1" t="s">
        <v>101</v>
      </c>
      <c r="R6597" s="1" t="s">
        <v>102</v>
      </c>
      <c r="S6597" s="1" t="s">
        <v>101</v>
      </c>
      <c r="T6597" s="1" t="s">
        <v>6245</v>
      </c>
      <c r="U6597" s="1" t="s">
        <v>114</v>
      </c>
      <c r="Z6597" s="1" t="s">
        <v>33</v>
      </c>
      <c r="AA6597" s="1">
        <v>0.65</v>
      </c>
      <c r="AG6597" s="1">
        <v>160</v>
      </c>
      <c r="AM6597" s="1">
        <v>35</v>
      </c>
    </row>
    <row r="6598" spans="1:39" ht="25.5">
      <c r="A6598" s="6">
        <v>43142.561993148149</v>
      </c>
      <c r="B6598" s="2">
        <v>43019</v>
      </c>
      <c r="C6598" s="1" t="s">
        <v>117</v>
      </c>
      <c r="D6598" s="1">
        <v>54146</v>
      </c>
      <c r="E6598" s="1" t="s">
        <v>814</v>
      </c>
      <c r="F6598" s="1" t="s">
        <v>98</v>
      </c>
      <c r="G6598" s="1" t="s">
        <v>99</v>
      </c>
      <c r="H6598" s="1" t="s">
        <v>100</v>
      </c>
      <c r="Q6598" s="1" t="s">
        <v>101</v>
      </c>
      <c r="R6598" s="1" t="s">
        <v>102</v>
      </c>
      <c r="S6598" s="1" t="s">
        <v>101</v>
      </c>
      <c r="T6598" s="1" t="s">
        <v>6250</v>
      </c>
      <c r="U6598" s="1" t="s">
        <v>196</v>
      </c>
      <c r="Z6598" s="1" t="s">
        <v>33</v>
      </c>
      <c r="AA6598" s="1">
        <v>0.65</v>
      </c>
      <c r="AD6598" s="1">
        <v>3.2</v>
      </c>
      <c r="AM6598" s="1">
        <v>35</v>
      </c>
    </row>
    <row r="6599" spans="1:39" ht="25.5">
      <c r="A6599" s="6">
        <v>43142.562338668984</v>
      </c>
      <c r="B6599" s="2">
        <v>43020</v>
      </c>
      <c r="C6599" s="1" t="s">
        <v>96</v>
      </c>
      <c r="D6599" s="1">
        <v>54146</v>
      </c>
      <c r="E6599" s="1" t="s">
        <v>814</v>
      </c>
      <c r="F6599" s="1" t="s">
        <v>98</v>
      </c>
      <c r="G6599" s="1" t="s">
        <v>99</v>
      </c>
      <c r="H6599" s="1" t="s">
        <v>100</v>
      </c>
      <c r="K6599" s="1">
        <v>0.81</v>
      </c>
      <c r="O6599" s="1">
        <v>0.65</v>
      </c>
      <c r="P6599" s="1" t="s">
        <v>110</v>
      </c>
      <c r="Q6599" s="1" t="s">
        <v>101</v>
      </c>
      <c r="R6599" s="1" t="s">
        <v>102</v>
      </c>
      <c r="S6599" s="1" t="s">
        <v>101</v>
      </c>
      <c r="T6599" s="1" t="s">
        <v>6245</v>
      </c>
      <c r="U6599" s="1" t="s">
        <v>196</v>
      </c>
      <c r="Z6599" s="1" t="s">
        <v>33</v>
      </c>
      <c r="AA6599" s="1">
        <v>0.65</v>
      </c>
      <c r="AG6599" s="1">
        <v>160</v>
      </c>
      <c r="AM6599" s="1">
        <v>35</v>
      </c>
    </row>
    <row r="6600" spans="1:39" ht="25.5">
      <c r="A6600" s="6">
        <v>43142.562784641203</v>
      </c>
      <c r="B6600" s="2">
        <v>43020</v>
      </c>
      <c r="C6600" s="1" t="s">
        <v>117</v>
      </c>
      <c r="D6600" s="1">
        <v>54146</v>
      </c>
      <c r="E6600" s="1" t="s">
        <v>814</v>
      </c>
      <c r="F6600" s="1" t="s">
        <v>98</v>
      </c>
      <c r="G6600" s="1" t="s">
        <v>99</v>
      </c>
      <c r="H6600" s="1" t="s">
        <v>100</v>
      </c>
      <c r="Q6600" s="1" t="s">
        <v>101</v>
      </c>
      <c r="R6600" s="1" t="s">
        <v>102</v>
      </c>
      <c r="S6600" s="1" t="s">
        <v>101</v>
      </c>
      <c r="T6600" s="1" t="s">
        <v>6250</v>
      </c>
      <c r="U6600" s="1" t="s">
        <v>196</v>
      </c>
      <c r="Z6600" s="1" t="s">
        <v>33</v>
      </c>
      <c r="AA6600" s="1">
        <v>0.65</v>
      </c>
      <c r="AD6600" s="1">
        <v>3.2</v>
      </c>
      <c r="AI6600" s="1">
        <v>0.65</v>
      </c>
      <c r="AJ6600" s="1" t="s">
        <v>110</v>
      </c>
      <c r="AM6600" s="1">
        <v>35</v>
      </c>
    </row>
    <row r="6601" spans="1:39" ht="25.5">
      <c r="A6601" s="6">
        <v>43142.563227268518</v>
      </c>
      <c r="B6601" s="2">
        <v>43021</v>
      </c>
      <c r="C6601" s="1" t="s">
        <v>96</v>
      </c>
      <c r="D6601" s="1">
        <v>54146</v>
      </c>
      <c r="E6601" s="1" t="s">
        <v>814</v>
      </c>
      <c r="F6601" s="1" t="s">
        <v>98</v>
      </c>
      <c r="G6601" s="1" t="s">
        <v>99</v>
      </c>
      <c r="H6601" s="1" t="s">
        <v>100</v>
      </c>
      <c r="K6601" s="1">
        <v>0.81</v>
      </c>
      <c r="O6601" s="1">
        <v>0.65</v>
      </c>
      <c r="P6601" s="1" t="s">
        <v>110</v>
      </c>
      <c r="Q6601" s="1" t="s">
        <v>101</v>
      </c>
      <c r="R6601" s="1" t="s">
        <v>102</v>
      </c>
      <c r="S6601" s="1" t="s">
        <v>133</v>
      </c>
      <c r="T6601" s="1" t="s">
        <v>6245</v>
      </c>
      <c r="U6601" s="1" t="s">
        <v>196</v>
      </c>
      <c r="Z6601" s="1" t="s">
        <v>33</v>
      </c>
      <c r="AA6601" s="1">
        <v>0.65</v>
      </c>
      <c r="AG6601" s="1">
        <v>160</v>
      </c>
      <c r="AM6601" s="1">
        <v>35</v>
      </c>
    </row>
    <row r="6602" spans="1:39" ht="25.5">
      <c r="A6602" s="6">
        <v>43142.56439756944</v>
      </c>
      <c r="B6602" s="2">
        <v>43021</v>
      </c>
      <c r="C6602" s="1" t="s">
        <v>117</v>
      </c>
      <c r="D6602" s="1">
        <v>54146</v>
      </c>
      <c r="E6602" s="1" t="s">
        <v>814</v>
      </c>
      <c r="F6602" s="1" t="s">
        <v>98</v>
      </c>
      <c r="G6602" s="1" t="s">
        <v>99</v>
      </c>
      <c r="H6602" s="1" t="s">
        <v>100</v>
      </c>
      <c r="Q6602" s="1" t="s">
        <v>101</v>
      </c>
      <c r="R6602" s="1" t="s">
        <v>102</v>
      </c>
      <c r="S6602" s="1" t="s">
        <v>103</v>
      </c>
      <c r="T6602" s="1" t="s">
        <v>6250</v>
      </c>
      <c r="U6602" s="1" t="s">
        <v>196</v>
      </c>
      <c r="Z6602" s="1" t="s">
        <v>33</v>
      </c>
      <c r="AA6602" s="1">
        <v>0.65</v>
      </c>
      <c r="AD6602" s="1">
        <v>3.2</v>
      </c>
      <c r="AI6602" s="1">
        <v>0.65</v>
      </c>
      <c r="AJ6602" s="1" t="s">
        <v>110</v>
      </c>
      <c r="AL6602" s="1" t="s">
        <v>6825</v>
      </c>
      <c r="AM6602" s="1">
        <v>35</v>
      </c>
    </row>
    <row r="6603" spans="1:39" ht="25.5">
      <c r="A6603" s="6">
        <v>43142.566580868057</v>
      </c>
      <c r="B6603" s="2">
        <v>43022</v>
      </c>
      <c r="C6603" s="1" t="s">
        <v>96</v>
      </c>
      <c r="D6603" s="1">
        <v>54146</v>
      </c>
      <c r="E6603" s="1" t="s">
        <v>814</v>
      </c>
      <c r="F6603" s="1" t="s">
        <v>98</v>
      </c>
      <c r="G6603" s="1" t="s">
        <v>99</v>
      </c>
      <c r="H6603" s="1" t="s">
        <v>100</v>
      </c>
      <c r="K6603" s="1">
        <v>0.81</v>
      </c>
      <c r="O6603" s="1">
        <v>0.65</v>
      </c>
      <c r="P6603" s="1" t="s">
        <v>110</v>
      </c>
      <c r="Q6603" s="1" t="s">
        <v>101</v>
      </c>
      <c r="R6603" s="1" t="s">
        <v>102</v>
      </c>
      <c r="S6603" s="1" t="s">
        <v>133</v>
      </c>
      <c r="T6603" s="1" t="s">
        <v>6245</v>
      </c>
      <c r="U6603" s="1" t="s">
        <v>196</v>
      </c>
      <c r="V6603" s="1">
        <v>34</v>
      </c>
      <c r="W6603" s="1">
        <v>137</v>
      </c>
      <c r="X6603" s="1">
        <v>4.2</v>
      </c>
      <c r="Z6603" s="1" t="s">
        <v>33</v>
      </c>
      <c r="AA6603" s="1">
        <v>0.65</v>
      </c>
      <c r="AG6603" s="1">
        <v>160</v>
      </c>
      <c r="AL6603" s="1" t="s">
        <v>6825</v>
      </c>
      <c r="AM6603" s="1">
        <v>35</v>
      </c>
    </row>
    <row r="6604" spans="1:39" ht="25.5">
      <c r="A6604" s="6">
        <v>43142.567292754626</v>
      </c>
      <c r="B6604" s="2">
        <v>43022</v>
      </c>
      <c r="C6604" s="1" t="s">
        <v>117</v>
      </c>
      <c r="D6604" s="1">
        <v>54146</v>
      </c>
      <c r="E6604" s="1" t="s">
        <v>814</v>
      </c>
      <c r="F6604" s="1" t="s">
        <v>98</v>
      </c>
      <c r="G6604" s="1" t="s">
        <v>99</v>
      </c>
      <c r="H6604" s="1" t="s">
        <v>100</v>
      </c>
      <c r="Q6604" s="1" t="s">
        <v>101</v>
      </c>
      <c r="R6604" s="1" t="s">
        <v>102</v>
      </c>
      <c r="S6604" s="1" t="s">
        <v>133</v>
      </c>
      <c r="T6604" s="1" t="s">
        <v>6250</v>
      </c>
      <c r="U6604" s="1" t="s">
        <v>196</v>
      </c>
      <c r="Z6604" s="1" t="s">
        <v>33</v>
      </c>
      <c r="AA6604" s="1">
        <v>0.65</v>
      </c>
      <c r="AI6604" s="1">
        <v>0.65</v>
      </c>
      <c r="AJ6604" s="1" t="s">
        <v>110</v>
      </c>
      <c r="AL6604" s="1" t="s">
        <v>6825</v>
      </c>
      <c r="AM6604" s="1">
        <v>35</v>
      </c>
    </row>
    <row r="6605" spans="1:39" ht="25.5">
      <c r="A6605" s="6">
        <v>43142.568383622682</v>
      </c>
      <c r="B6605" s="2">
        <v>43023</v>
      </c>
      <c r="C6605" s="1" t="s">
        <v>96</v>
      </c>
      <c r="D6605" s="1">
        <v>54146</v>
      </c>
      <c r="E6605" s="1" t="s">
        <v>814</v>
      </c>
      <c r="F6605" s="1" t="s">
        <v>98</v>
      </c>
      <c r="G6605" s="1" t="s">
        <v>99</v>
      </c>
      <c r="H6605" s="1" t="s">
        <v>100</v>
      </c>
      <c r="K6605" s="1">
        <v>0.81</v>
      </c>
      <c r="O6605" s="1">
        <v>0.65</v>
      </c>
      <c r="P6605" s="1" t="s">
        <v>110</v>
      </c>
      <c r="Q6605" s="1" t="s">
        <v>101</v>
      </c>
      <c r="R6605" s="1" t="s">
        <v>102</v>
      </c>
      <c r="S6605" s="1" t="s">
        <v>101</v>
      </c>
      <c r="T6605" s="1" t="s">
        <v>6245</v>
      </c>
      <c r="U6605" s="1" t="s">
        <v>196</v>
      </c>
      <c r="Z6605" s="1" t="s">
        <v>33</v>
      </c>
      <c r="AA6605" s="1">
        <v>0.65</v>
      </c>
      <c r="AG6605" s="1">
        <v>160</v>
      </c>
      <c r="AL6605" s="1" t="s">
        <v>6825</v>
      </c>
      <c r="AM6605" s="1">
        <v>35</v>
      </c>
    </row>
    <row r="6606" spans="1:39" ht="25.5">
      <c r="A6606" s="6">
        <v>43142.568886643523</v>
      </c>
      <c r="B6606" s="2">
        <v>43023</v>
      </c>
      <c r="C6606" s="1" t="s">
        <v>117</v>
      </c>
      <c r="D6606" s="1">
        <v>54146</v>
      </c>
      <c r="E6606" s="1" t="s">
        <v>814</v>
      </c>
      <c r="F6606" s="1" t="s">
        <v>98</v>
      </c>
      <c r="G6606" s="1" t="s">
        <v>99</v>
      </c>
      <c r="H6606" s="1" t="s">
        <v>100</v>
      </c>
      <c r="Q6606" s="1" t="s">
        <v>101</v>
      </c>
      <c r="R6606" s="1" t="s">
        <v>102</v>
      </c>
      <c r="S6606" s="1" t="s">
        <v>101</v>
      </c>
      <c r="T6606" s="1" t="s">
        <v>6250</v>
      </c>
      <c r="U6606" s="1" t="s">
        <v>196</v>
      </c>
      <c r="Z6606" s="1" t="s">
        <v>33</v>
      </c>
      <c r="AA6606" s="1">
        <v>0.65</v>
      </c>
      <c r="AI6606" s="1">
        <v>0.65</v>
      </c>
      <c r="AJ6606" s="1" t="s">
        <v>110</v>
      </c>
      <c r="AL6606" s="1" t="s">
        <v>6825</v>
      </c>
      <c r="AM6606" s="1">
        <v>160</v>
      </c>
    </row>
    <row r="6607" spans="1:39" ht="25.5">
      <c r="A6607" s="6">
        <v>43142.569378321758</v>
      </c>
      <c r="B6607" s="2">
        <v>43024</v>
      </c>
      <c r="C6607" s="1" t="s">
        <v>96</v>
      </c>
      <c r="D6607" s="1">
        <v>54146</v>
      </c>
      <c r="E6607" s="1" t="s">
        <v>814</v>
      </c>
      <c r="F6607" s="1" t="s">
        <v>98</v>
      </c>
      <c r="G6607" s="1" t="s">
        <v>99</v>
      </c>
      <c r="H6607" s="1" t="s">
        <v>100</v>
      </c>
      <c r="K6607" s="1">
        <v>0.81</v>
      </c>
      <c r="O6607" s="1">
        <v>0.65</v>
      </c>
      <c r="P6607" s="1" t="s">
        <v>110</v>
      </c>
      <c r="Q6607" s="1" t="s">
        <v>101</v>
      </c>
      <c r="R6607" s="1" t="s">
        <v>102</v>
      </c>
      <c r="S6607" s="1" t="s">
        <v>101</v>
      </c>
      <c r="T6607" s="1" t="s">
        <v>6245</v>
      </c>
      <c r="U6607" s="1" t="s">
        <v>196</v>
      </c>
      <c r="Z6607" s="1" t="s">
        <v>33</v>
      </c>
      <c r="AA6607" s="1">
        <v>0.65</v>
      </c>
      <c r="AG6607" s="1">
        <v>160</v>
      </c>
      <c r="AL6607" s="1" t="s">
        <v>6825</v>
      </c>
      <c r="AM6607" s="1">
        <v>35</v>
      </c>
    </row>
    <row r="6608" spans="1:39" ht="25.5">
      <c r="A6608" s="6">
        <v>43142.569723761575</v>
      </c>
      <c r="B6608" s="2">
        <v>43024</v>
      </c>
      <c r="C6608" s="1" t="s">
        <v>117</v>
      </c>
      <c r="D6608" s="1">
        <v>54146</v>
      </c>
      <c r="E6608" s="1" t="s">
        <v>814</v>
      </c>
      <c r="F6608" s="1" t="s">
        <v>98</v>
      </c>
      <c r="G6608" s="1" t="s">
        <v>99</v>
      </c>
      <c r="H6608" s="1" t="s">
        <v>100</v>
      </c>
      <c r="L6608" s="1">
        <v>0.81</v>
      </c>
      <c r="M6608" s="1">
        <v>0.81</v>
      </c>
      <c r="N6608" s="1" t="s">
        <v>110</v>
      </c>
      <c r="Q6608" s="1" t="s">
        <v>101</v>
      </c>
      <c r="R6608" s="1" t="s">
        <v>102</v>
      </c>
      <c r="S6608" s="1" t="s">
        <v>101</v>
      </c>
      <c r="T6608" s="1" t="s">
        <v>113</v>
      </c>
      <c r="U6608" s="1" t="s">
        <v>196</v>
      </c>
      <c r="Z6608" s="1" t="s">
        <v>33</v>
      </c>
      <c r="AG6608" s="1">
        <v>160</v>
      </c>
    </row>
    <row r="6609" spans="1:39">
      <c r="A6609" s="6">
        <v>43142.572866712959</v>
      </c>
      <c r="B6609" s="2">
        <v>43025</v>
      </c>
      <c r="C6609" s="1" t="s">
        <v>96</v>
      </c>
      <c r="D6609" s="1">
        <v>54146</v>
      </c>
      <c r="E6609" s="1" t="s">
        <v>814</v>
      </c>
      <c r="F6609" s="1" t="s">
        <v>98</v>
      </c>
      <c r="G6609" s="1" t="s">
        <v>99</v>
      </c>
      <c r="H6609" s="1" t="s">
        <v>109</v>
      </c>
      <c r="K6609" s="1">
        <v>0.81</v>
      </c>
      <c r="L6609" s="1">
        <v>0.81</v>
      </c>
      <c r="M6609" s="1">
        <v>0.81</v>
      </c>
      <c r="N6609" s="1" t="s">
        <v>110</v>
      </c>
      <c r="O6609" s="1">
        <v>0.65</v>
      </c>
      <c r="P6609" s="1" t="s">
        <v>110</v>
      </c>
      <c r="Q6609" s="1" t="s">
        <v>101</v>
      </c>
      <c r="R6609" s="1" t="s">
        <v>111</v>
      </c>
      <c r="S6609" s="1" t="s">
        <v>124</v>
      </c>
      <c r="T6609" s="1" t="s">
        <v>113</v>
      </c>
      <c r="U6609" s="1" t="s">
        <v>114</v>
      </c>
      <c r="Z6609" s="1" t="s">
        <v>115</v>
      </c>
      <c r="AG6609" s="1">
        <v>160</v>
      </c>
    </row>
    <row r="6610" spans="1:39">
      <c r="A6610" s="6">
        <v>43142.573192175929</v>
      </c>
      <c r="B6610" s="2">
        <v>43025</v>
      </c>
      <c r="C6610" s="1" t="s">
        <v>117</v>
      </c>
      <c r="D6610" s="1">
        <v>54146</v>
      </c>
      <c r="E6610" s="1" t="s">
        <v>814</v>
      </c>
      <c r="F6610" s="1" t="s">
        <v>98</v>
      </c>
      <c r="G6610" s="1" t="s">
        <v>99</v>
      </c>
      <c r="H6610" s="1" t="s">
        <v>109</v>
      </c>
      <c r="Q6610" s="1" t="s">
        <v>101</v>
      </c>
      <c r="R6610" s="1" t="s">
        <v>111</v>
      </c>
      <c r="S6610" s="1" t="s">
        <v>124</v>
      </c>
      <c r="U6610" s="1" t="s">
        <v>114</v>
      </c>
      <c r="Z6610" s="1" t="s">
        <v>115</v>
      </c>
      <c r="AL6610" s="1" t="s">
        <v>535</v>
      </c>
    </row>
    <row r="6611" spans="1:39">
      <c r="A6611" s="6">
        <v>43142.573349398153</v>
      </c>
      <c r="B6611" s="2">
        <v>43026</v>
      </c>
      <c r="C6611" s="1" t="s">
        <v>96</v>
      </c>
      <c r="D6611" s="1">
        <v>54146</v>
      </c>
      <c r="E6611" s="1" t="s">
        <v>814</v>
      </c>
      <c r="F6611" s="1" t="s">
        <v>98</v>
      </c>
      <c r="G6611" s="1" t="s">
        <v>99</v>
      </c>
      <c r="H6611" s="1" t="s">
        <v>109</v>
      </c>
      <c r="Q6611" s="1" t="s">
        <v>101</v>
      </c>
      <c r="R6611" s="1" t="s">
        <v>111</v>
      </c>
      <c r="S6611" s="1" t="s">
        <v>124</v>
      </c>
      <c r="U6611" s="1" t="s">
        <v>114</v>
      </c>
      <c r="Z6611" s="1" t="s">
        <v>115</v>
      </c>
      <c r="AK6611" s="1" t="s">
        <v>116</v>
      </c>
    </row>
    <row r="6612" spans="1:39" ht="25.5">
      <c r="A6612" s="6">
        <v>43129.812225729169</v>
      </c>
      <c r="B6612" s="2">
        <v>43019</v>
      </c>
      <c r="C6612" s="1" t="s">
        <v>96</v>
      </c>
      <c r="D6612" s="1">
        <v>54147</v>
      </c>
      <c r="E6612" s="1" t="s">
        <v>828</v>
      </c>
      <c r="F6612" s="1" t="s">
        <v>98</v>
      </c>
      <c r="G6612" s="1" t="s">
        <v>99</v>
      </c>
      <c r="H6612" s="1" t="s">
        <v>100</v>
      </c>
      <c r="K6612" s="1">
        <v>0.64</v>
      </c>
      <c r="M6612" s="1">
        <v>0.64</v>
      </c>
      <c r="N6612" s="1" t="s">
        <v>110</v>
      </c>
      <c r="O6612" s="1">
        <v>0.51</v>
      </c>
      <c r="P6612" s="1" t="s">
        <v>110</v>
      </c>
      <c r="Q6612" s="1" t="s">
        <v>121</v>
      </c>
      <c r="R6612" s="1" t="s">
        <v>102</v>
      </c>
      <c r="S6612" s="1" t="s">
        <v>101</v>
      </c>
      <c r="T6612" s="1" t="s">
        <v>6245</v>
      </c>
      <c r="U6612" s="1" t="s">
        <v>114</v>
      </c>
      <c r="V6612" s="1">
        <v>33</v>
      </c>
      <c r="W6612" s="1">
        <v>155</v>
      </c>
      <c r="X6612" s="1">
        <v>5.6</v>
      </c>
      <c r="Z6612" s="1" t="s">
        <v>33</v>
      </c>
      <c r="AA6612" s="1">
        <v>0.51</v>
      </c>
      <c r="AG6612" s="1">
        <v>130</v>
      </c>
      <c r="AM6612" s="1">
        <v>30</v>
      </c>
    </row>
    <row r="6613" spans="1:39" ht="25.5">
      <c r="A6613" s="6">
        <v>43129.812678541668</v>
      </c>
      <c r="B6613" s="2">
        <v>43019</v>
      </c>
      <c r="C6613" s="1" t="s">
        <v>117</v>
      </c>
      <c r="D6613" s="1">
        <v>54147</v>
      </c>
      <c r="E6613" s="1" t="s">
        <v>828</v>
      </c>
      <c r="F6613" s="1" t="s">
        <v>98</v>
      </c>
      <c r="G6613" s="1" t="s">
        <v>177</v>
      </c>
      <c r="H6613" s="1" t="s">
        <v>100</v>
      </c>
      <c r="Q6613" s="1" t="s">
        <v>101</v>
      </c>
      <c r="R6613" s="1" t="s">
        <v>102</v>
      </c>
      <c r="S6613" s="1" t="s">
        <v>101</v>
      </c>
      <c r="T6613" s="1" t="s">
        <v>6250</v>
      </c>
      <c r="U6613" s="1" t="s">
        <v>196</v>
      </c>
      <c r="Z6613" s="1" t="s">
        <v>33</v>
      </c>
      <c r="AA6613" s="1">
        <v>0.52</v>
      </c>
      <c r="AD6613" s="1">
        <v>2.6</v>
      </c>
      <c r="AM6613" s="1">
        <v>30</v>
      </c>
    </row>
    <row r="6614" spans="1:39" ht="25.5">
      <c r="A6614" s="6">
        <v>43129.813080578708</v>
      </c>
      <c r="B6614" s="2">
        <v>43020</v>
      </c>
      <c r="C6614" s="1" t="s">
        <v>96</v>
      </c>
      <c r="D6614" s="1">
        <v>54147</v>
      </c>
      <c r="E6614" s="1" t="s">
        <v>828</v>
      </c>
      <c r="F6614" s="1" t="s">
        <v>98</v>
      </c>
      <c r="G6614" s="1" t="s">
        <v>99</v>
      </c>
      <c r="H6614" s="1" t="s">
        <v>100</v>
      </c>
      <c r="K6614" s="1">
        <v>0.64</v>
      </c>
      <c r="O6614" s="1">
        <v>0.51</v>
      </c>
      <c r="P6614" s="1" t="s">
        <v>110</v>
      </c>
      <c r="Q6614" s="1" t="s">
        <v>101</v>
      </c>
      <c r="R6614" s="1" t="s">
        <v>102</v>
      </c>
      <c r="S6614" s="1" t="s">
        <v>101</v>
      </c>
      <c r="T6614" s="1" t="s">
        <v>113</v>
      </c>
      <c r="U6614" s="1" t="s">
        <v>196</v>
      </c>
      <c r="Z6614" s="1" t="s">
        <v>33</v>
      </c>
      <c r="AA6614" s="1">
        <v>0.51</v>
      </c>
      <c r="AG6614" s="1">
        <v>130</v>
      </c>
    </row>
    <row r="6615" spans="1:39" ht="25.5">
      <c r="A6615" s="6">
        <v>43129.815528263891</v>
      </c>
      <c r="B6615" s="2">
        <v>43020</v>
      </c>
      <c r="C6615" s="1" t="s">
        <v>117</v>
      </c>
      <c r="D6615" s="1">
        <v>54147</v>
      </c>
      <c r="E6615" s="1" t="s">
        <v>828</v>
      </c>
      <c r="F6615" s="1" t="s">
        <v>98</v>
      </c>
      <c r="G6615" s="1" t="s">
        <v>99</v>
      </c>
      <c r="H6615" s="1" t="s">
        <v>100</v>
      </c>
      <c r="Q6615" s="1" t="s">
        <v>101</v>
      </c>
      <c r="R6615" s="1" t="s">
        <v>102</v>
      </c>
      <c r="S6615" s="1" t="s">
        <v>101</v>
      </c>
      <c r="T6615" s="1" t="s">
        <v>6250</v>
      </c>
      <c r="U6615" s="1" t="s">
        <v>114</v>
      </c>
      <c r="Z6615" s="1" t="s">
        <v>33</v>
      </c>
      <c r="AA6615" s="1">
        <v>0.51</v>
      </c>
      <c r="AD6615" s="1">
        <v>2.6</v>
      </c>
      <c r="AI6615" s="1">
        <v>0.51</v>
      </c>
      <c r="AJ6615" s="1" t="s">
        <v>110</v>
      </c>
      <c r="AM6615" s="1">
        <v>30</v>
      </c>
    </row>
    <row r="6616" spans="1:39" ht="25.5">
      <c r="A6616" s="6">
        <v>43129.816352766204</v>
      </c>
      <c r="B6616" s="2">
        <v>43021</v>
      </c>
      <c r="C6616" s="1" t="s">
        <v>96</v>
      </c>
      <c r="D6616" s="1">
        <v>54147</v>
      </c>
      <c r="E6616" s="1" t="s">
        <v>828</v>
      </c>
      <c r="F6616" s="1" t="s">
        <v>98</v>
      </c>
      <c r="G6616" s="1" t="s">
        <v>99</v>
      </c>
      <c r="H6616" s="1" t="s">
        <v>100</v>
      </c>
      <c r="K6616" s="1">
        <v>0.64</v>
      </c>
      <c r="O6616" s="1">
        <v>0.51</v>
      </c>
      <c r="P6616" s="1" t="s">
        <v>110</v>
      </c>
      <c r="Q6616" s="1" t="s">
        <v>101</v>
      </c>
      <c r="R6616" s="1" t="s">
        <v>102</v>
      </c>
      <c r="S6616" s="1" t="s">
        <v>101</v>
      </c>
      <c r="T6616" s="1" t="s">
        <v>6245</v>
      </c>
      <c r="U6616" s="1" t="s">
        <v>196</v>
      </c>
      <c r="Z6616" s="1" t="s">
        <v>33</v>
      </c>
      <c r="AA6616" s="1">
        <v>0.51</v>
      </c>
      <c r="AG6616" s="1">
        <v>130</v>
      </c>
      <c r="AM6616" s="1">
        <v>30</v>
      </c>
    </row>
    <row r="6617" spans="1:39" ht="25.5">
      <c r="A6617" s="6">
        <v>43129.817629976853</v>
      </c>
      <c r="B6617" s="2">
        <v>43021</v>
      </c>
      <c r="C6617" s="1" t="s">
        <v>117</v>
      </c>
      <c r="D6617" s="1">
        <v>54147</v>
      </c>
      <c r="E6617" s="1" t="s">
        <v>828</v>
      </c>
      <c r="F6617" s="1" t="s">
        <v>98</v>
      </c>
      <c r="G6617" s="1" t="s">
        <v>99</v>
      </c>
      <c r="H6617" s="1" t="s">
        <v>100</v>
      </c>
      <c r="Q6617" s="1" t="s">
        <v>101</v>
      </c>
      <c r="R6617" s="1" t="s">
        <v>102</v>
      </c>
      <c r="S6617" s="1" t="s">
        <v>133</v>
      </c>
      <c r="T6617" s="1" t="s">
        <v>6250</v>
      </c>
      <c r="U6617" s="1" t="s">
        <v>196</v>
      </c>
      <c r="Z6617" s="1" t="s">
        <v>33</v>
      </c>
      <c r="AA6617" s="1">
        <v>0.51</v>
      </c>
      <c r="AD6617" s="1">
        <v>2.6</v>
      </c>
      <c r="AI6617" s="1">
        <v>0.51</v>
      </c>
      <c r="AJ6617" s="1" t="s">
        <v>110</v>
      </c>
      <c r="AL6617" s="1" t="s">
        <v>6826</v>
      </c>
      <c r="AM6617" s="1">
        <v>30</v>
      </c>
    </row>
    <row r="6618" spans="1:39" ht="25.5">
      <c r="A6618" s="6">
        <v>43129.818226585645</v>
      </c>
      <c r="B6618" s="2">
        <v>43022</v>
      </c>
      <c r="C6618" s="1" t="s">
        <v>96</v>
      </c>
      <c r="D6618" s="1">
        <v>54147</v>
      </c>
      <c r="E6618" s="1" t="s">
        <v>828</v>
      </c>
      <c r="F6618" s="1" t="s">
        <v>98</v>
      </c>
      <c r="G6618" s="1" t="s">
        <v>99</v>
      </c>
      <c r="H6618" s="1" t="s">
        <v>100</v>
      </c>
      <c r="K6618" s="1">
        <v>0.64</v>
      </c>
      <c r="O6618" s="1">
        <v>0.51</v>
      </c>
      <c r="P6618" s="1" t="s">
        <v>110</v>
      </c>
      <c r="Q6618" s="1" t="s">
        <v>121</v>
      </c>
      <c r="R6618" s="1" t="s">
        <v>102</v>
      </c>
      <c r="S6618" s="1" t="s">
        <v>101</v>
      </c>
      <c r="T6618" s="1" t="s">
        <v>113</v>
      </c>
      <c r="U6618" s="1" t="s">
        <v>196</v>
      </c>
      <c r="Z6618" s="1" t="s">
        <v>33</v>
      </c>
      <c r="AA6618" s="1">
        <v>0.51</v>
      </c>
      <c r="AG6618" s="1">
        <v>130</v>
      </c>
      <c r="AL6618" s="1" t="s">
        <v>6826</v>
      </c>
      <c r="AM6618" s="1">
        <v>30</v>
      </c>
    </row>
    <row r="6619" spans="1:39" ht="25.5">
      <c r="A6619" s="6">
        <v>43129.819067199074</v>
      </c>
      <c r="B6619" s="2">
        <v>43022</v>
      </c>
      <c r="C6619" s="1" t="s">
        <v>117</v>
      </c>
      <c r="D6619" s="1">
        <v>54147</v>
      </c>
      <c r="E6619" s="1" t="s">
        <v>828</v>
      </c>
      <c r="F6619" s="1" t="s">
        <v>98</v>
      </c>
      <c r="G6619" s="1" t="s">
        <v>99</v>
      </c>
      <c r="H6619" s="1" t="s">
        <v>100</v>
      </c>
      <c r="Q6619" s="1" t="s">
        <v>121</v>
      </c>
      <c r="R6619" s="1" t="s">
        <v>102</v>
      </c>
      <c r="S6619" s="1" t="s">
        <v>101</v>
      </c>
      <c r="T6619" s="1" t="s">
        <v>6250</v>
      </c>
      <c r="U6619" s="1" t="s">
        <v>196</v>
      </c>
      <c r="V6619" s="1">
        <v>33</v>
      </c>
      <c r="W6619" s="1">
        <v>124</v>
      </c>
      <c r="X6619" s="1">
        <v>4</v>
      </c>
      <c r="Z6619" s="1" t="s">
        <v>33</v>
      </c>
      <c r="AA6619" s="1">
        <v>0.51</v>
      </c>
      <c r="AI6619" s="1">
        <v>0.51</v>
      </c>
      <c r="AJ6619" s="1" t="s">
        <v>110</v>
      </c>
      <c r="AL6619" s="1" t="s">
        <v>6826</v>
      </c>
      <c r="AM6619" s="1">
        <v>24</v>
      </c>
    </row>
    <row r="6620" spans="1:39" ht="25.5">
      <c r="A6620" s="6">
        <v>43129.825299942131</v>
      </c>
      <c r="B6620" s="2">
        <v>43023</v>
      </c>
      <c r="C6620" s="1" t="s">
        <v>96</v>
      </c>
      <c r="D6620" s="1">
        <v>54147</v>
      </c>
      <c r="E6620" s="1" t="s">
        <v>828</v>
      </c>
      <c r="F6620" s="1" t="s">
        <v>98</v>
      </c>
      <c r="G6620" s="1" t="s">
        <v>99</v>
      </c>
      <c r="H6620" s="1" t="s">
        <v>100</v>
      </c>
      <c r="K6620" s="1">
        <v>0.64</v>
      </c>
      <c r="O6620" s="1">
        <v>0.51</v>
      </c>
      <c r="P6620" s="1" t="s">
        <v>110</v>
      </c>
      <c r="Q6620" s="1" t="s">
        <v>101</v>
      </c>
      <c r="R6620" s="1" t="s">
        <v>102</v>
      </c>
      <c r="S6620" s="1" t="s">
        <v>101</v>
      </c>
      <c r="T6620" s="1" t="s">
        <v>6245</v>
      </c>
      <c r="U6620" s="1" t="s">
        <v>196</v>
      </c>
      <c r="Z6620" s="1" t="s">
        <v>33</v>
      </c>
      <c r="AA6620" s="1">
        <v>0.51</v>
      </c>
      <c r="AG6620" s="1">
        <v>130</v>
      </c>
      <c r="AL6620" s="1" t="s">
        <v>6826</v>
      </c>
      <c r="AM6620" s="1">
        <v>24</v>
      </c>
    </row>
    <row r="6621" spans="1:39" ht="25.5">
      <c r="A6621" s="6">
        <v>43129.825911747685</v>
      </c>
      <c r="B6621" s="2">
        <v>43023</v>
      </c>
      <c r="C6621" s="1" t="s">
        <v>117</v>
      </c>
      <c r="D6621" s="1">
        <v>54147</v>
      </c>
      <c r="E6621" s="1" t="s">
        <v>828</v>
      </c>
      <c r="F6621" s="1" t="s">
        <v>98</v>
      </c>
      <c r="G6621" s="1" t="s">
        <v>99</v>
      </c>
      <c r="H6621" s="1" t="s">
        <v>100</v>
      </c>
      <c r="Q6621" s="1" t="s">
        <v>121</v>
      </c>
      <c r="R6621" s="1" t="s">
        <v>102</v>
      </c>
      <c r="S6621" s="1" t="s">
        <v>101</v>
      </c>
      <c r="U6621" s="1" t="s">
        <v>247</v>
      </c>
      <c r="Z6621" s="1" t="s">
        <v>33</v>
      </c>
      <c r="AI6621" s="1">
        <v>0.52</v>
      </c>
      <c r="AJ6621" s="1" t="s">
        <v>110</v>
      </c>
      <c r="AL6621" s="1" t="s">
        <v>6826</v>
      </c>
    </row>
    <row r="6622" spans="1:39" ht="25.5">
      <c r="A6622" s="6">
        <v>43129.826574837964</v>
      </c>
      <c r="B6622" s="2">
        <v>43024</v>
      </c>
      <c r="C6622" s="1" t="s">
        <v>96</v>
      </c>
      <c r="D6622" s="1">
        <v>54147</v>
      </c>
      <c r="E6622" s="1" t="s">
        <v>828</v>
      </c>
      <c r="F6622" s="1" t="s">
        <v>98</v>
      </c>
      <c r="G6622" s="1" t="s">
        <v>99</v>
      </c>
      <c r="H6622" s="1" t="s">
        <v>100</v>
      </c>
      <c r="K6622" s="1">
        <v>0.64</v>
      </c>
      <c r="L6622" s="1">
        <v>0.64</v>
      </c>
      <c r="M6622" s="1">
        <v>0.64</v>
      </c>
      <c r="N6622" s="1" t="s">
        <v>110</v>
      </c>
      <c r="O6622" s="1">
        <v>0.51</v>
      </c>
      <c r="P6622" s="1" t="s">
        <v>110</v>
      </c>
      <c r="Q6622" s="1" t="s">
        <v>101</v>
      </c>
      <c r="R6622" s="1" t="s">
        <v>111</v>
      </c>
      <c r="S6622" s="1" t="s">
        <v>101</v>
      </c>
      <c r="T6622" s="1" t="s">
        <v>113</v>
      </c>
      <c r="U6622" s="1" t="s">
        <v>114</v>
      </c>
      <c r="Z6622" s="1" t="s">
        <v>33</v>
      </c>
      <c r="AG6622" s="1">
        <v>130</v>
      </c>
      <c r="AL6622" s="1" t="s">
        <v>6826</v>
      </c>
    </row>
    <row r="6623" spans="1:39" ht="25.5">
      <c r="A6623" s="6">
        <v>43129.827652465276</v>
      </c>
      <c r="B6623" s="2">
        <v>43024</v>
      </c>
      <c r="C6623" s="1" t="s">
        <v>117</v>
      </c>
      <c r="D6623" s="1">
        <v>54147</v>
      </c>
      <c r="E6623" s="1" t="s">
        <v>828</v>
      </c>
      <c r="F6623" s="1" t="s">
        <v>98</v>
      </c>
      <c r="G6623" s="1" t="s">
        <v>99</v>
      </c>
      <c r="H6623" s="1" t="s">
        <v>100</v>
      </c>
      <c r="L6623" s="1">
        <v>0.64</v>
      </c>
      <c r="M6623" s="1">
        <v>0.64</v>
      </c>
      <c r="N6623" s="1" t="s">
        <v>110</v>
      </c>
      <c r="Q6623" s="1" t="s">
        <v>101</v>
      </c>
      <c r="R6623" s="1" t="s">
        <v>102</v>
      </c>
      <c r="S6623" s="1" t="s">
        <v>101</v>
      </c>
      <c r="T6623" s="1" t="s">
        <v>113</v>
      </c>
      <c r="U6623" s="1" t="s">
        <v>196</v>
      </c>
      <c r="Z6623" s="1" t="s">
        <v>33</v>
      </c>
      <c r="AG6623" s="1">
        <v>130</v>
      </c>
      <c r="AI6623" s="1">
        <v>0.52</v>
      </c>
      <c r="AJ6623" s="1" t="s">
        <v>110</v>
      </c>
      <c r="AL6623" s="1" t="s">
        <v>6826</v>
      </c>
    </row>
    <row r="6624" spans="1:39" ht="25.5">
      <c r="A6624" s="6">
        <v>43129.828759374999</v>
      </c>
      <c r="B6624" s="2">
        <v>43025</v>
      </c>
      <c r="C6624" s="1" t="s">
        <v>96</v>
      </c>
      <c r="D6624" s="1">
        <v>54147</v>
      </c>
      <c r="E6624" s="1" t="s">
        <v>828</v>
      </c>
      <c r="F6624" s="1" t="s">
        <v>98</v>
      </c>
      <c r="G6624" s="1" t="s">
        <v>99</v>
      </c>
      <c r="H6624" s="1" t="s">
        <v>109</v>
      </c>
      <c r="K6624" s="1">
        <v>0.64</v>
      </c>
      <c r="L6624" s="1">
        <v>0.64</v>
      </c>
      <c r="M6624" s="1">
        <v>0.64</v>
      </c>
      <c r="N6624" s="1" t="s">
        <v>110</v>
      </c>
      <c r="O6624" s="1">
        <v>0.51</v>
      </c>
      <c r="P6624" s="1" t="s">
        <v>110</v>
      </c>
      <c r="Q6624" s="1" t="s">
        <v>101</v>
      </c>
      <c r="R6624" s="1" t="s">
        <v>122</v>
      </c>
      <c r="S6624" s="1" t="s">
        <v>101</v>
      </c>
      <c r="T6624" s="1" t="s">
        <v>113</v>
      </c>
      <c r="U6624" s="1" t="s">
        <v>196</v>
      </c>
      <c r="Z6624" s="1" t="s">
        <v>33</v>
      </c>
      <c r="AG6624" s="1">
        <v>130</v>
      </c>
      <c r="AL6624" s="1" t="s">
        <v>6826</v>
      </c>
    </row>
    <row r="6625" spans="1:39">
      <c r="A6625" s="6">
        <v>43129.829173888887</v>
      </c>
      <c r="B6625" s="2">
        <v>43025</v>
      </c>
      <c r="C6625" s="1" t="s">
        <v>117</v>
      </c>
      <c r="D6625" s="1">
        <v>54147</v>
      </c>
      <c r="E6625" s="1" t="s">
        <v>828</v>
      </c>
      <c r="F6625" s="1" t="s">
        <v>98</v>
      </c>
      <c r="G6625" s="1" t="s">
        <v>99</v>
      </c>
      <c r="H6625" s="1" t="s">
        <v>109</v>
      </c>
      <c r="L6625" s="1">
        <v>0.64</v>
      </c>
      <c r="M6625" s="1">
        <v>0.64</v>
      </c>
      <c r="N6625" s="1" t="s">
        <v>110</v>
      </c>
      <c r="Q6625" s="1" t="s">
        <v>101</v>
      </c>
      <c r="R6625" s="1" t="s">
        <v>111</v>
      </c>
      <c r="S6625" s="1" t="s">
        <v>124</v>
      </c>
      <c r="T6625" s="1" t="s">
        <v>113</v>
      </c>
      <c r="U6625" s="1" t="s">
        <v>114</v>
      </c>
      <c r="Z6625" s="1" t="s">
        <v>115</v>
      </c>
      <c r="AG6625" s="1">
        <v>130</v>
      </c>
      <c r="AI6625" s="1">
        <v>0.52</v>
      </c>
      <c r="AJ6625" s="1" t="s">
        <v>110</v>
      </c>
    </row>
    <row r="6626" spans="1:39">
      <c r="A6626" s="6">
        <v>43129.829576990742</v>
      </c>
      <c r="B6626" s="2">
        <v>43026</v>
      </c>
      <c r="C6626" s="1" t="s">
        <v>96</v>
      </c>
      <c r="D6626" s="1">
        <v>54147</v>
      </c>
      <c r="E6626" s="1" t="s">
        <v>828</v>
      </c>
      <c r="F6626" s="1" t="s">
        <v>98</v>
      </c>
      <c r="G6626" s="1" t="s">
        <v>99</v>
      </c>
      <c r="H6626" s="1" t="s">
        <v>109</v>
      </c>
      <c r="K6626" s="1">
        <v>0.64</v>
      </c>
      <c r="L6626" s="1">
        <v>0.64</v>
      </c>
      <c r="M6626" s="1">
        <v>0.64</v>
      </c>
      <c r="N6626" s="1" t="s">
        <v>110</v>
      </c>
      <c r="O6626" s="1">
        <v>0.51</v>
      </c>
      <c r="P6626" s="1" t="s">
        <v>110</v>
      </c>
      <c r="Q6626" s="1" t="s">
        <v>101</v>
      </c>
      <c r="R6626" s="1" t="s">
        <v>111</v>
      </c>
      <c r="S6626" s="1" t="s">
        <v>124</v>
      </c>
      <c r="T6626" s="1" t="s">
        <v>113</v>
      </c>
      <c r="U6626" s="1" t="s">
        <v>114</v>
      </c>
      <c r="Z6626" s="1" t="s">
        <v>115</v>
      </c>
      <c r="AG6626" s="1">
        <v>130</v>
      </c>
      <c r="AK6626" s="1" t="s">
        <v>116</v>
      </c>
    </row>
    <row r="6627" spans="1:39">
      <c r="A6627" s="6">
        <v>43129.83065340278</v>
      </c>
      <c r="B6627" s="2">
        <v>43026</v>
      </c>
      <c r="C6627" s="1" t="s">
        <v>117</v>
      </c>
      <c r="D6627" s="1">
        <v>54147</v>
      </c>
      <c r="E6627" s="1" t="s">
        <v>828</v>
      </c>
      <c r="F6627" s="1" t="s">
        <v>98</v>
      </c>
      <c r="G6627" s="1" t="s">
        <v>99</v>
      </c>
      <c r="H6627" s="1" t="s">
        <v>109</v>
      </c>
      <c r="Q6627" s="1" t="s">
        <v>101</v>
      </c>
      <c r="R6627" s="1" t="s">
        <v>111</v>
      </c>
      <c r="S6627" s="1" t="s">
        <v>124</v>
      </c>
      <c r="U6627" s="1" t="s">
        <v>114</v>
      </c>
      <c r="Z6627" s="1" t="s">
        <v>115</v>
      </c>
      <c r="AL6627" s="1" t="s">
        <v>535</v>
      </c>
    </row>
    <row r="6628" spans="1:39" ht="25.5">
      <c r="A6628" s="6">
        <v>43129.830869201389</v>
      </c>
      <c r="B6628" s="2">
        <v>43027</v>
      </c>
      <c r="C6628" s="1" t="s">
        <v>96</v>
      </c>
      <c r="D6628" s="1">
        <v>54147</v>
      </c>
      <c r="E6628" s="1" t="s">
        <v>828</v>
      </c>
      <c r="F6628" s="1" t="s">
        <v>98</v>
      </c>
      <c r="G6628" s="1" t="s">
        <v>99</v>
      </c>
      <c r="H6628" s="1" t="s">
        <v>109</v>
      </c>
      <c r="Q6628" s="1" t="s">
        <v>101</v>
      </c>
      <c r="R6628" s="1" t="s">
        <v>122</v>
      </c>
      <c r="S6628" s="1" t="s">
        <v>124</v>
      </c>
      <c r="U6628" s="1" t="s">
        <v>114</v>
      </c>
      <c r="Z6628" s="1" t="s">
        <v>115</v>
      </c>
    </row>
    <row r="6629" spans="1:39">
      <c r="A6629" s="6">
        <v>43129.831108495375</v>
      </c>
      <c r="B6629" s="2">
        <v>43027</v>
      </c>
      <c r="C6629" s="1" t="s">
        <v>117</v>
      </c>
      <c r="D6629" s="1">
        <v>54147</v>
      </c>
      <c r="E6629" s="1" t="s">
        <v>828</v>
      </c>
      <c r="F6629" s="1" t="s">
        <v>98</v>
      </c>
      <c r="G6629" s="1" t="s">
        <v>99</v>
      </c>
      <c r="H6629" s="1" t="s">
        <v>109</v>
      </c>
      <c r="Q6629" s="1" t="s">
        <v>101</v>
      </c>
      <c r="R6629" s="1" t="s">
        <v>111</v>
      </c>
      <c r="S6629" s="1" t="s">
        <v>101</v>
      </c>
      <c r="U6629" s="1" t="s">
        <v>114</v>
      </c>
      <c r="Z6629" s="1" t="s">
        <v>115</v>
      </c>
      <c r="AL6629" s="1" t="s">
        <v>535</v>
      </c>
    </row>
    <row r="6630" spans="1:39">
      <c r="A6630" s="6">
        <v>43129.831376840273</v>
      </c>
      <c r="B6630" s="2">
        <v>43028</v>
      </c>
      <c r="C6630" s="1" t="s">
        <v>96</v>
      </c>
      <c r="D6630" s="1">
        <v>54147</v>
      </c>
      <c r="E6630" s="1" t="s">
        <v>828</v>
      </c>
      <c r="F6630" s="1" t="s">
        <v>98</v>
      </c>
      <c r="G6630" s="1" t="s">
        <v>99</v>
      </c>
      <c r="H6630" s="1" t="s">
        <v>109</v>
      </c>
      <c r="Q6630" s="1" t="s">
        <v>101</v>
      </c>
      <c r="R6630" s="1" t="s">
        <v>111</v>
      </c>
      <c r="S6630" s="1" t="s">
        <v>124</v>
      </c>
      <c r="U6630" s="1" t="s">
        <v>114</v>
      </c>
      <c r="Z6630" s="1" t="s">
        <v>115</v>
      </c>
    </row>
    <row r="6631" spans="1:39">
      <c r="A6631" s="6">
        <v>43129.831731481478</v>
      </c>
      <c r="B6631" s="2">
        <v>43028</v>
      </c>
      <c r="C6631" s="1" t="s">
        <v>117</v>
      </c>
      <c r="D6631" s="1">
        <v>54147</v>
      </c>
      <c r="E6631" s="1" t="s">
        <v>828</v>
      </c>
      <c r="F6631" s="1" t="s">
        <v>98</v>
      </c>
      <c r="G6631" s="1" t="s">
        <v>99</v>
      </c>
      <c r="H6631" s="1" t="s">
        <v>109</v>
      </c>
      <c r="Q6631" s="1" t="s">
        <v>101</v>
      </c>
      <c r="R6631" s="1" t="s">
        <v>111</v>
      </c>
      <c r="S6631" s="1" t="s">
        <v>124</v>
      </c>
      <c r="U6631" s="1" t="s">
        <v>114</v>
      </c>
      <c r="Z6631" s="1" t="s">
        <v>115</v>
      </c>
      <c r="AL6631" s="1" t="s">
        <v>535</v>
      </c>
    </row>
    <row r="6632" spans="1:39">
      <c r="A6632" s="6">
        <v>43129.831964456018</v>
      </c>
      <c r="B6632" s="2">
        <v>43029</v>
      </c>
      <c r="C6632" s="1" t="s">
        <v>96</v>
      </c>
      <c r="D6632" s="1">
        <v>54147</v>
      </c>
      <c r="E6632" s="1" t="s">
        <v>828</v>
      </c>
      <c r="F6632" s="1" t="s">
        <v>98</v>
      </c>
      <c r="G6632" s="1" t="s">
        <v>99</v>
      </c>
      <c r="H6632" s="1" t="s">
        <v>109</v>
      </c>
      <c r="Q6632" s="1" t="s">
        <v>101</v>
      </c>
      <c r="R6632" s="1" t="s">
        <v>111</v>
      </c>
      <c r="S6632" s="1" t="s">
        <v>124</v>
      </c>
      <c r="U6632" s="1" t="s">
        <v>114</v>
      </c>
      <c r="Z6632" s="1" t="s">
        <v>115</v>
      </c>
    </row>
    <row r="6633" spans="1:39">
      <c r="A6633" s="6">
        <v>43129.832432650466</v>
      </c>
      <c r="B6633" s="2">
        <v>43029</v>
      </c>
      <c r="C6633" s="1" t="s">
        <v>117</v>
      </c>
      <c r="D6633" s="1">
        <v>54147</v>
      </c>
      <c r="E6633" s="1" t="s">
        <v>828</v>
      </c>
      <c r="F6633" s="1" t="s">
        <v>98</v>
      </c>
      <c r="G6633" s="1" t="s">
        <v>99</v>
      </c>
      <c r="H6633" s="1" t="s">
        <v>109</v>
      </c>
      <c r="Q6633" s="1" t="s">
        <v>101</v>
      </c>
      <c r="R6633" s="1" t="s">
        <v>111</v>
      </c>
      <c r="S6633" s="1" t="s">
        <v>124</v>
      </c>
      <c r="U6633" s="1" t="s">
        <v>114</v>
      </c>
      <c r="Z6633" s="1" t="s">
        <v>115</v>
      </c>
      <c r="AL6633" s="1" t="s">
        <v>535</v>
      </c>
    </row>
    <row r="6634" spans="1:39" ht="25.5">
      <c r="A6634" s="6">
        <v>43129.832712083335</v>
      </c>
      <c r="B6634" s="2">
        <v>43030</v>
      </c>
      <c r="C6634" s="1" t="s">
        <v>96</v>
      </c>
      <c r="D6634" s="1">
        <v>54147</v>
      </c>
      <c r="E6634" s="1" t="s">
        <v>828</v>
      </c>
      <c r="F6634" s="1" t="s">
        <v>98</v>
      </c>
      <c r="G6634" s="1" t="s">
        <v>99</v>
      </c>
      <c r="H6634" s="1" t="s">
        <v>109</v>
      </c>
      <c r="Q6634" s="1" t="s">
        <v>101</v>
      </c>
      <c r="R6634" s="1" t="s">
        <v>111</v>
      </c>
      <c r="S6634" s="1" t="s">
        <v>112</v>
      </c>
      <c r="U6634" s="1" t="s">
        <v>114</v>
      </c>
      <c r="Z6634" s="1" t="s">
        <v>115</v>
      </c>
    </row>
    <row r="6635" spans="1:39" ht="25.5">
      <c r="A6635" s="6">
        <v>43128.829760173612</v>
      </c>
      <c r="B6635" s="2">
        <v>43019</v>
      </c>
      <c r="C6635" s="1" t="s">
        <v>96</v>
      </c>
      <c r="D6635" s="1">
        <v>54148</v>
      </c>
      <c r="E6635" s="1" t="s">
        <v>816</v>
      </c>
      <c r="F6635" s="1" t="s">
        <v>98</v>
      </c>
      <c r="G6635" s="1" t="s">
        <v>99</v>
      </c>
      <c r="H6635" s="1" t="s">
        <v>100</v>
      </c>
      <c r="K6635" s="1">
        <v>0.66</v>
      </c>
      <c r="M6635" s="1">
        <v>0.66</v>
      </c>
      <c r="N6635" s="1" t="s">
        <v>110</v>
      </c>
      <c r="O6635" s="1">
        <v>0.52</v>
      </c>
      <c r="P6635" s="1" t="s">
        <v>110</v>
      </c>
      <c r="Q6635" s="1" t="s">
        <v>101</v>
      </c>
      <c r="R6635" s="1" t="s">
        <v>102</v>
      </c>
      <c r="S6635" s="1" t="s">
        <v>103</v>
      </c>
      <c r="T6635" s="1" t="s">
        <v>6245</v>
      </c>
      <c r="U6635" s="1" t="s">
        <v>114</v>
      </c>
      <c r="V6635" s="1">
        <v>32</v>
      </c>
      <c r="W6635" s="1">
        <v>131</v>
      </c>
      <c r="X6635" s="1">
        <v>5.6</v>
      </c>
      <c r="Z6635" s="1" t="s">
        <v>33</v>
      </c>
      <c r="AA6635" s="1">
        <v>0.52</v>
      </c>
      <c r="AG6635" s="1">
        <v>130</v>
      </c>
      <c r="AM6635" s="1">
        <v>30</v>
      </c>
    </row>
    <row r="6636" spans="1:39" ht="25.5">
      <c r="A6636" s="6">
        <v>43128.835066782412</v>
      </c>
      <c r="B6636" s="2">
        <v>43019</v>
      </c>
      <c r="C6636" s="1" t="s">
        <v>117</v>
      </c>
      <c r="D6636" s="1">
        <v>54148</v>
      </c>
      <c r="E6636" s="1" t="s">
        <v>816</v>
      </c>
      <c r="F6636" s="1" t="s">
        <v>98</v>
      </c>
      <c r="G6636" s="1" t="s">
        <v>99</v>
      </c>
      <c r="H6636" s="1" t="s">
        <v>100</v>
      </c>
      <c r="Q6636" s="1" t="s">
        <v>101</v>
      </c>
      <c r="R6636" s="1" t="s">
        <v>102</v>
      </c>
      <c r="S6636" s="1" t="s">
        <v>101</v>
      </c>
      <c r="T6636" s="1" t="s">
        <v>6250</v>
      </c>
      <c r="U6636" s="1" t="s">
        <v>141</v>
      </c>
      <c r="Z6636" s="1" t="s">
        <v>33</v>
      </c>
      <c r="AA6636" s="1">
        <v>0.52</v>
      </c>
      <c r="AD6636" s="1">
        <v>2.6</v>
      </c>
      <c r="AM6636" s="1">
        <v>30</v>
      </c>
    </row>
    <row r="6637" spans="1:39" ht="25.5">
      <c r="A6637" s="6">
        <v>43128.835726331017</v>
      </c>
      <c r="B6637" s="2">
        <v>43020</v>
      </c>
      <c r="C6637" s="1" t="s">
        <v>96</v>
      </c>
      <c r="D6637" s="1">
        <v>54148</v>
      </c>
      <c r="E6637" s="1" t="s">
        <v>816</v>
      </c>
      <c r="F6637" s="1" t="s">
        <v>98</v>
      </c>
      <c r="G6637" s="1" t="s">
        <v>99</v>
      </c>
      <c r="H6637" s="1" t="s">
        <v>100</v>
      </c>
      <c r="K6637" s="1">
        <v>0.66</v>
      </c>
      <c r="O6637" s="1">
        <v>0.52</v>
      </c>
      <c r="P6637" s="1" t="s">
        <v>110</v>
      </c>
      <c r="Q6637" s="1" t="s">
        <v>101</v>
      </c>
      <c r="R6637" s="1" t="s">
        <v>102</v>
      </c>
      <c r="S6637" s="1" t="s">
        <v>101</v>
      </c>
      <c r="T6637" s="1" t="s">
        <v>6245</v>
      </c>
      <c r="U6637" s="1" t="s">
        <v>196</v>
      </c>
      <c r="Z6637" s="1" t="s">
        <v>33</v>
      </c>
      <c r="AA6637" s="1">
        <v>0.52</v>
      </c>
      <c r="AG6637" s="1">
        <v>130</v>
      </c>
      <c r="AM6637" s="1">
        <v>30</v>
      </c>
    </row>
    <row r="6638" spans="1:39" ht="25.5">
      <c r="A6638" s="6">
        <v>43128.837962025464</v>
      </c>
      <c r="B6638" s="2">
        <v>43020</v>
      </c>
      <c r="C6638" s="1" t="s">
        <v>117</v>
      </c>
      <c r="D6638" s="1">
        <v>54148</v>
      </c>
      <c r="E6638" s="1" t="s">
        <v>816</v>
      </c>
      <c r="F6638" s="1" t="s">
        <v>98</v>
      </c>
      <c r="G6638" s="1" t="s">
        <v>99</v>
      </c>
      <c r="H6638" s="1" t="s">
        <v>100</v>
      </c>
      <c r="Q6638" s="1" t="s">
        <v>101</v>
      </c>
      <c r="R6638" s="1" t="s">
        <v>102</v>
      </c>
      <c r="S6638" s="1" t="s">
        <v>101</v>
      </c>
      <c r="T6638" s="1" t="s">
        <v>6250</v>
      </c>
      <c r="U6638" s="1" t="s">
        <v>196</v>
      </c>
      <c r="Z6638" s="1" t="s">
        <v>33</v>
      </c>
      <c r="AA6638" s="1">
        <v>0.52</v>
      </c>
      <c r="AD6638" s="1">
        <v>2.6</v>
      </c>
      <c r="AI6638" s="1">
        <v>0.52</v>
      </c>
      <c r="AJ6638" s="1" t="s">
        <v>110</v>
      </c>
      <c r="AL6638" s="1" t="s">
        <v>6827</v>
      </c>
      <c r="AM6638" s="1">
        <v>30</v>
      </c>
    </row>
    <row r="6639" spans="1:39" ht="25.5">
      <c r="A6639" s="6">
        <v>43128.840149270836</v>
      </c>
      <c r="B6639" s="2">
        <v>43021</v>
      </c>
      <c r="C6639" s="1" t="s">
        <v>96</v>
      </c>
      <c r="D6639" s="1">
        <v>54148</v>
      </c>
      <c r="E6639" s="1" t="s">
        <v>816</v>
      </c>
      <c r="F6639" s="1" t="s">
        <v>98</v>
      </c>
      <c r="G6639" s="1" t="s">
        <v>99</v>
      </c>
      <c r="H6639" s="1" t="s">
        <v>100</v>
      </c>
      <c r="K6639" s="1">
        <v>0.66</v>
      </c>
      <c r="O6639" s="1">
        <v>0.52</v>
      </c>
      <c r="P6639" s="1" t="s">
        <v>110</v>
      </c>
      <c r="Q6639" s="1" t="s">
        <v>101</v>
      </c>
      <c r="R6639" s="1" t="s">
        <v>102</v>
      </c>
      <c r="S6639" s="1" t="s">
        <v>101</v>
      </c>
      <c r="T6639" s="1" t="s">
        <v>6245</v>
      </c>
      <c r="U6639" s="1" t="s">
        <v>196</v>
      </c>
      <c r="Z6639" s="1" t="s">
        <v>33</v>
      </c>
      <c r="AA6639" s="1">
        <v>0.52</v>
      </c>
      <c r="AG6639" s="1">
        <v>130</v>
      </c>
      <c r="AL6639" s="1" t="s">
        <v>6827</v>
      </c>
      <c r="AM6639" s="1">
        <v>30</v>
      </c>
    </row>
    <row r="6640" spans="1:39" ht="25.5">
      <c r="A6640" s="6">
        <v>43129.679514398144</v>
      </c>
      <c r="B6640" s="2">
        <v>43021</v>
      </c>
      <c r="C6640" s="1" t="s">
        <v>117</v>
      </c>
      <c r="D6640" s="1">
        <v>54148</v>
      </c>
      <c r="E6640" s="1" t="s">
        <v>816</v>
      </c>
      <c r="F6640" s="1" t="s">
        <v>98</v>
      </c>
      <c r="G6640" s="1" t="s">
        <v>99</v>
      </c>
      <c r="H6640" s="1" t="s">
        <v>100</v>
      </c>
      <c r="Q6640" s="1" t="s">
        <v>101</v>
      </c>
      <c r="R6640" s="1" t="s">
        <v>102</v>
      </c>
      <c r="S6640" s="1" t="s">
        <v>101</v>
      </c>
      <c r="T6640" s="1" t="s">
        <v>6250</v>
      </c>
      <c r="U6640" s="1" t="s">
        <v>196</v>
      </c>
      <c r="Z6640" s="1" t="s">
        <v>115</v>
      </c>
      <c r="AA6640" s="1">
        <v>0.52</v>
      </c>
      <c r="AD6640" s="1">
        <v>2.6</v>
      </c>
      <c r="AI6640" s="1">
        <v>0.52</v>
      </c>
      <c r="AJ6640" s="1" t="s">
        <v>110</v>
      </c>
      <c r="AL6640" s="1" t="s">
        <v>6827</v>
      </c>
      <c r="AM6640" s="1">
        <v>30</v>
      </c>
    </row>
    <row r="6641" spans="1:39" ht="25.5">
      <c r="A6641" s="6">
        <v>43129.700326331018</v>
      </c>
      <c r="B6641" s="2">
        <v>43022</v>
      </c>
      <c r="C6641" s="1" t="s">
        <v>96</v>
      </c>
      <c r="D6641" s="1">
        <v>54148</v>
      </c>
      <c r="E6641" s="1" t="s">
        <v>816</v>
      </c>
      <c r="F6641" s="1" t="s">
        <v>98</v>
      </c>
      <c r="G6641" s="1" t="s">
        <v>99</v>
      </c>
      <c r="H6641" s="1" t="s">
        <v>100</v>
      </c>
      <c r="K6641" s="1">
        <v>0.66</v>
      </c>
      <c r="O6641" s="1">
        <v>0.52</v>
      </c>
      <c r="P6641" s="1" t="s">
        <v>110</v>
      </c>
      <c r="Q6641" s="1" t="s">
        <v>101</v>
      </c>
      <c r="R6641" s="1" t="s">
        <v>102</v>
      </c>
      <c r="S6641" s="1" t="s">
        <v>133</v>
      </c>
      <c r="T6641" s="1" t="s">
        <v>6245</v>
      </c>
      <c r="U6641" s="1" t="s">
        <v>196</v>
      </c>
      <c r="Z6641" s="1" t="s">
        <v>33</v>
      </c>
      <c r="AA6641" s="1">
        <v>0.52</v>
      </c>
      <c r="AG6641" s="1">
        <v>130</v>
      </c>
      <c r="AL6641" s="1" t="s">
        <v>6828</v>
      </c>
      <c r="AM6641" s="1">
        <v>30</v>
      </c>
    </row>
    <row r="6642" spans="1:39" ht="25.5">
      <c r="A6642" s="6">
        <v>43129.700984930554</v>
      </c>
      <c r="B6642" s="2">
        <v>43022</v>
      </c>
      <c r="C6642" s="1" t="s">
        <v>117</v>
      </c>
      <c r="D6642" s="1">
        <v>54148</v>
      </c>
      <c r="E6642" s="1" t="s">
        <v>816</v>
      </c>
      <c r="F6642" s="1" t="s">
        <v>98</v>
      </c>
      <c r="G6642" s="1" t="s">
        <v>99</v>
      </c>
      <c r="H6642" s="1" t="s">
        <v>100</v>
      </c>
      <c r="Q6642" s="1" t="s">
        <v>101</v>
      </c>
      <c r="R6642" s="1" t="s">
        <v>122</v>
      </c>
      <c r="S6642" s="1" t="s">
        <v>101</v>
      </c>
      <c r="T6642" s="1" t="s">
        <v>6250</v>
      </c>
      <c r="U6642" s="1" t="s">
        <v>196</v>
      </c>
      <c r="V6642" s="1">
        <v>31</v>
      </c>
      <c r="W6642" s="1">
        <v>125</v>
      </c>
      <c r="X6642" s="1">
        <v>5</v>
      </c>
      <c r="Z6642" s="1" t="s">
        <v>33</v>
      </c>
      <c r="AA6642" s="1">
        <v>0.52</v>
      </c>
      <c r="AI6642" s="1">
        <v>0.52</v>
      </c>
      <c r="AJ6642" s="1" t="s">
        <v>110</v>
      </c>
      <c r="AL6642" s="1" t="s">
        <v>6827</v>
      </c>
      <c r="AM6642" s="1">
        <v>30</v>
      </c>
    </row>
    <row r="6643" spans="1:39" ht="25.5">
      <c r="A6643" s="6">
        <v>43129.701585011571</v>
      </c>
      <c r="B6643" s="2">
        <v>43023</v>
      </c>
      <c r="C6643" s="1" t="s">
        <v>96</v>
      </c>
      <c r="D6643" s="1">
        <v>54148</v>
      </c>
      <c r="E6643" s="1" t="s">
        <v>816</v>
      </c>
      <c r="F6643" s="1" t="s">
        <v>98</v>
      </c>
      <c r="G6643" s="1" t="s">
        <v>99</v>
      </c>
      <c r="H6643" s="1" t="s">
        <v>109</v>
      </c>
      <c r="K6643" s="1">
        <v>0.66</v>
      </c>
      <c r="M6643" s="1">
        <v>0.66</v>
      </c>
      <c r="N6643" s="1" t="s">
        <v>110</v>
      </c>
      <c r="O6643" s="1">
        <v>0.52</v>
      </c>
      <c r="P6643" s="1" t="s">
        <v>110</v>
      </c>
      <c r="Q6643" s="1" t="s">
        <v>101</v>
      </c>
      <c r="R6643" s="1" t="s">
        <v>102</v>
      </c>
      <c r="S6643" s="1" t="s">
        <v>101</v>
      </c>
      <c r="T6643" s="1" t="s">
        <v>113</v>
      </c>
      <c r="U6643" s="1" t="s">
        <v>196</v>
      </c>
      <c r="Z6643" s="1" t="s">
        <v>33</v>
      </c>
      <c r="AG6643" s="1">
        <v>130</v>
      </c>
      <c r="AL6643" s="1" t="s">
        <v>6827</v>
      </c>
    </row>
    <row r="6644" spans="1:39" ht="25.5">
      <c r="A6644" s="6">
        <v>43129.702301481477</v>
      </c>
      <c r="B6644" s="2">
        <v>43023</v>
      </c>
      <c r="C6644" s="1" t="s">
        <v>117</v>
      </c>
      <c r="D6644" s="1">
        <v>54148</v>
      </c>
      <c r="E6644" s="1" t="s">
        <v>816</v>
      </c>
      <c r="F6644" s="1" t="s">
        <v>98</v>
      </c>
      <c r="G6644" s="1" t="s">
        <v>99</v>
      </c>
      <c r="H6644" s="1" t="s">
        <v>109</v>
      </c>
      <c r="L6644" s="1">
        <v>0.66</v>
      </c>
      <c r="M6644" s="1">
        <v>0.66</v>
      </c>
      <c r="N6644" s="1" t="s">
        <v>110</v>
      </c>
      <c r="Q6644" s="1" t="s">
        <v>101</v>
      </c>
      <c r="R6644" s="1" t="s">
        <v>122</v>
      </c>
      <c r="S6644" s="1" t="s">
        <v>101</v>
      </c>
      <c r="T6644" s="1" t="s">
        <v>113</v>
      </c>
      <c r="U6644" s="1" t="s">
        <v>114</v>
      </c>
      <c r="Z6644" s="1" t="s">
        <v>33</v>
      </c>
      <c r="AG6644" s="1">
        <v>130</v>
      </c>
      <c r="AI6644" s="1">
        <v>0.52</v>
      </c>
      <c r="AJ6644" s="1" t="s">
        <v>110</v>
      </c>
      <c r="AL6644" s="1" t="s">
        <v>6827</v>
      </c>
    </row>
    <row r="6645" spans="1:39" ht="25.5">
      <c r="A6645" s="6">
        <v>43129.703404039348</v>
      </c>
      <c r="B6645" s="2">
        <v>43024</v>
      </c>
      <c r="C6645" s="1" t="s">
        <v>96</v>
      </c>
      <c r="D6645" s="1">
        <v>54148</v>
      </c>
      <c r="E6645" s="1" t="s">
        <v>816</v>
      </c>
      <c r="F6645" s="1" t="s">
        <v>98</v>
      </c>
      <c r="G6645" s="1" t="s">
        <v>99</v>
      </c>
      <c r="H6645" s="1" t="s">
        <v>109</v>
      </c>
      <c r="K6645" s="1">
        <v>0.66</v>
      </c>
      <c r="L6645" s="1">
        <v>0.66</v>
      </c>
      <c r="M6645" s="1">
        <v>0.66</v>
      </c>
      <c r="N6645" s="1" t="s">
        <v>110</v>
      </c>
      <c r="O6645" s="1">
        <v>0.52</v>
      </c>
      <c r="P6645" s="1" t="s">
        <v>110</v>
      </c>
      <c r="Q6645" s="1" t="s">
        <v>101</v>
      </c>
      <c r="R6645" s="1" t="s">
        <v>111</v>
      </c>
      <c r="S6645" s="1" t="s">
        <v>112</v>
      </c>
      <c r="T6645" s="1" t="s">
        <v>113</v>
      </c>
      <c r="U6645" s="1" t="s">
        <v>114</v>
      </c>
      <c r="Z6645" s="1" t="s">
        <v>115</v>
      </c>
      <c r="AG6645" s="1">
        <v>130</v>
      </c>
      <c r="AL6645" s="1" t="s">
        <v>6827</v>
      </c>
    </row>
    <row r="6646" spans="1:39">
      <c r="A6646" s="6">
        <v>43129.703723379629</v>
      </c>
      <c r="B6646" s="2">
        <v>43024</v>
      </c>
      <c r="C6646" s="1" t="s">
        <v>117</v>
      </c>
      <c r="D6646" s="1">
        <v>54148</v>
      </c>
      <c r="E6646" s="1" t="s">
        <v>816</v>
      </c>
      <c r="F6646" s="1" t="s">
        <v>98</v>
      </c>
      <c r="G6646" s="1" t="s">
        <v>99</v>
      </c>
      <c r="H6646" s="1" t="s">
        <v>109</v>
      </c>
      <c r="L6646" s="1">
        <v>0.66</v>
      </c>
      <c r="M6646" s="1">
        <v>0.66</v>
      </c>
      <c r="N6646" s="1" t="s">
        <v>110</v>
      </c>
      <c r="Q6646" s="1" t="s">
        <v>101</v>
      </c>
      <c r="R6646" s="1" t="s">
        <v>111</v>
      </c>
      <c r="S6646" s="1" t="s">
        <v>101</v>
      </c>
      <c r="T6646" s="1" t="s">
        <v>113</v>
      </c>
      <c r="U6646" s="1" t="s">
        <v>114</v>
      </c>
      <c r="Z6646" s="1" t="s">
        <v>115</v>
      </c>
      <c r="AG6646" s="1">
        <v>130</v>
      </c>
    </row>
    <row r="6647" spans="1:39">
      <c r="A6647" s="6">
        <v>43129.704223564811</v>
      </c>
      <c r="B6647" s="2">
        <v>43025</v>
      </c>
      <c r="C6647" s="1" t="s">
        <v>96</v>
      </c>
      <c r="D6647" s="1">
        <v>54148</v>
      </c>
      <c r="E6647" s="1" t="s">
        <v>816</v>
      </c>
      <c r="F6647" s="1" t="s">
        <v>98</v>
      </c>
      <c r="G6647" s="1" t="s">
        <v>99</v>
      </c>
      <c r="H6647" s="1" t="s">
        <v>109</v>
      </c>
      <c r="K6647" s="1">
        <v>0.66</v>
      </c>
      <c r="L6647" s="1">
        <v>0.66</v>
      </c>
      <c r="M6647" s="1">
        <v>0.66</v>
      </c>
      <c r="N6647" s="1" t="s">
        <v>110</v>
      </c>
      <c r="O6647" s="1">
        <v>0.52</v>
      </c>
      <c r="P6647" s="1" t="s">
        <v>110</v>
      </c>
      <c r="Q6647" s="1" t="s">
        <v>101</v>
      </c>
      <c r="R6647" s="1" t="s">
        <v>111</v>
      </c>
      <c r="S6647" s="1" t="s">
        <v>101</v>
      </c>
      <c r="T6647" s="1" t="s">
        <v>113</v>
      </c>
      <c r="U6647" s="1" t="s">
        <v>114</v>
      </c>
      <c r="Z6647" s="1" t="s">
        <v>115</v>
      </c>
      <c r="AG6647" s="1">
        <v>130</v>
      </c>
      <c r="AK6647" s="1" t="s">
        <v>116</v>
      </c>
    </row>
    <row r="6648" spans="1:39" ht="25.5">
      <c r="A6648" s="6">
        <v>43129.704525428242</v>
      </c>
      <c r="B6648" s="2">
        <v>43025</v>
      </c>
      <c r="C6648" s="1" t="s">
        <v>117</v>
      </c>
      <c r="D6648" s="1">
        <v>54148</v>
      </c>
      <c r="E6648" s="1" t="s">
        <v>816</v>
      </c>
      <c r="F6648" s="1" t="s">
        <v>98</v>
      </c>
      <c r="G6648" s="1" t="s">
        <v>99</v>
      </c>
      <c r="H6648" s="1" t="s">
        <v>109</v>
      </c>
      <c r="Q6648" s="1" t="s">
        <v>101</v>
      </c>
      <c r="R6648" s="1" t="s">
        <v>111</v>
      </c>
      <c r="S6648" s="1" t="s">
        <v>112</v>
      </c>
      <c r="U6648" s="1" t="s">
        <v>114</v>
      </c>
      <c r="Z6648" s="1" t="s">
        <v>115</v>
      </c>
      <c r="AL6648" s="1" t="s">
        <v>535</v>
      </c>
    </row>
    <row r="6649" spans="1:39">
      <c r="A6649" s="6">
        <v>43129.704728587967</v>
      </c>
      <c r="B6649" s="2">
        <v>43026</v>
      </c>
      <c r="C6649" s="1" t="s">
        <v>96</v>
      </c>
      <c r="D6649" s="1">
        <v>54148</v>
      </c>
      <c r="E6649" s="1" t="s">
        <v>816</v>
      </c>
      <c r="F6649" s="1" t="s">
        <v>98</v>
      </c>
      <c r="G6649" s="1" t="s">
        <v>99</v>
      </c>
      <c r="H6649" s="1" t="s">
        <v>109</v>
      </c>
      <c r="Q6649" s="1" t="s">
        <v>101</v>
      </c>
      <c r="R6649" s="1" t="s">
        <v>111</v>
      </c>
      <c r="S6649" s="1" t="s">
        <v>124</v>
      </c>
      <c r="U6649" s="1" t="s">
        <v>114</v>
      </c>
      <c r="Z6649" s="1" t="s">
        <v>115</v>
      </c>
    </row>
    <row r="6650" spans="1:39">
      <c r="A6650" s="6">
        <v>43129.705060115739</v>
      </c>
      <c r="B6650" s="2">
        <v>43026</v>
      </c>
      <c r="C6650" s="1" t="s">
        <v>117</v>
      </c>
      <c r="D6650" s="1">
        <v>54148</v>
      </c>
      <c r="E6650" s="1" t="s">
        <v>816</v>
      </c>
      <c r="F6650" s="1" t="s">
        <v>98</v>
      </c>
      <c r="G6650" s="1" t="s">
        <v>99</v>
      </c>
      <c r="H6650" s="1" t="s">
        <v>109</v>
      </c>
      <c r="Q6650" s="1" t="s">
        <v>101</v>
      </c>
      <c r="R6650" s="1" t="s">
        <v>111</v>
      </c>
      <c r="S6650" s="1" t="s">
        <v>124</v>
      </c>
      <c r="U6650" s="1" t="s">
        <v>114</v>
      </c>
      <c r="Z6650" s="1" t="s">
        <v>115</v>
      </c>
      <c r="AL6650" s="1" t="s">
        <v>535</v>
      </c>
    </row>
    <row r="6651" spans="1:39">
      <c r="A6651" s="6">
        <v>43129.706158865738</v>
      </c>
      <c r="B6651" s="2">
        <v>43027</v>
      </c>
      <c r="C6651" s="1" t="s">
        <v>96</v>
      </c>
      <c r="D6651" s="1">
        <v>54148</v>
      </c>
      <c r="E6651" s="1" t="s">
        <v>816</v>
      </c>
      <c r="F6651" s="1" t="s">
        <v>98</v>
      </c>
      <c r="G6651" s="1" t="s">
        <v>99</v>
      </c>
      <c r="H6651" s="1" t="s">
        <v>109</v>
      </c>
      <c r="Q6651" s="1" t="s">
        <v>101</v>
      </c>
      <c r="R6651" s="1" t="s">
        <v>111</v>
      </c>
      <c r="S6651" s="1" t="s">
        <v>124</v>
      </c>
      <c r="U6651" s="1" t="s">
        <v>114</v>
      </c>
      <c r="Z6651" s="1" t="s">
        <v>115</v>
      </c>
    </row>
    <row r="6652" spans="1:39">
      <c r="A6652" s="6">
        <v>43129.706442696755</v>
      </c>
      <c r="B6652" s="2">
        <v>43027</v>
      </c>
      <c r="C6652" s="1" t="s">
        <v>117</v>
      </c>
      <c r="D6652" s="1">
        <v>54148</v>
      </c>
      <c r="E6652" s="1" t="s">
        <v>816</v>
      </c>
      <c r="F6652" s="1" t="s">
        <v>98</v>
      </c>
      <c r="G6652" s="1" t="s">
        <v>99</v>
      </c>
      <c r="H6652" s="1" t="s">
        <v>109</v>
      </c>
      <c r="Q6652" s="1" t="s">
        <v>101</v>
      </c>
      <c r="R6652" s="1" t="s">
        <v>111</v>
      </c>
      <c r="S6652" s="1" t="s">
        <v>101</v>
      </c>
      <c r="U6652" s="1" t="s">
        <v>114</v>
      </c>
      <c r="Z6652" s="1" t="s">
        <v>115</v>
      </c>
      <c r="AL6652" s="1" t="s">
        <v>535</v>
      </c>
    </row>
    <row r="6653" spans="1:39">
      <c r="A6653" s="6">
        <v>43129.706676956019</v>
      </c>
      <c r="B6653" s="2">
        <v>43028</v>
      </c>
      <c r="C6653" s="1" t="s">
        <v>96</v>
      </c>
      <c r="D6653" s="1">
        <v>54148</v>
      </c>
      <c r="E6653" s="1" t="s">
        <v>816</v>
      </c>
      <c r="F6653" s="1" t="s">
        <v>98</v>
      </c>
      <c r="G6653" s="1" t="s">
        <v>99</v>
      </c>
      <c r="H6653" s="1" t="s">
        <v>109</v>
      </c>
      <c r="Q6653" s="1" t="s">
        <v>101</v>
      </c>
      <c r="R6653" s="1" t="s">
        <v>111</v>
      </c>
      <c r="S6653" s="1" t="s">
        <v>124</v>
      </c>
      <c r="U6653" s="1" t="s">
        <v>114</v>
      </c>
      <c r="Z6653" s="1" t="s">
        <v>115</v>
      </c>
    </row>
    <row r="6654" spans="1:39" ht="25.5">
      <c r="A6654" s="6">
        <v>43128.803573715282</v>
      </c>
      <c r="B6654" s="2">
        <v>43019</v>
      </c>
      <c r="C6654" s="1" t="s">
        <v>96</v>
      </c>
      <c r="D6654" s="1">
        <v>54149</v>
      </c>
      <c r="E6654" s="1" t="s">
        <v>832</v>
      </c>
      <c r="F6654" s="1" t="s">
        <v>98</v>
      </c>
      <c r="G6654" s="1" t="s">
        <v>99</v>
      </c>
      <c r="H6654" s="1" t="s">
        <v>100</v>
      </c>
      <c r="K6654" s="1">
        <v>0.75</v>
      </c>
      <c r="M6654" s="1">
        <v>0.75</v>
      </c>
      <c r="N6654" s="1" t="s">
        <v>110</v>
      </c>
      <c r="O6654" s="1">
        <v>0.6</v>
      </c>
      <c r="P6654" s="1" t="s">
        <v>110</v>
      </c>
      <c r="Q6654" s="1" t="s">
        <v>101</v>
      </c>
      <c r="R6654" s="1" t="s">
        <v>102</v>
      </c>
      <c r="S6654" s="1" t="s">
        <v>101</v>
      </c>
      <c r="T6654" s="1" t="s">
        <v>6245</v>
      </c>
      <c r="U6654" s="1" t="s">
        <v>114</v>
      </c>
      <c r="V6654" s="1">
        <v>30</v>
      </c>
      <c r="W6654" s="1">
        <v>121</v>
      </c>
      <c r="X6654" s="1">
        <v>3</v>
      </c>
      <c r="Z6654" s="1" t="s">
        <v>33</v>
      </c>
      <c r="AA6654" s="1">
        <v>0.6</v>
      </c>
      <c r="AG6654" s="1">
        <v>150</v>
      </c>
      <c r="AM6654" s="1">
        <v>35</v>
      </c>
    </row>
    <row r="6655" spans="1:39" ht="25.5">
      <c r="A6655" s="6">
        <v>43128.804104768518</v>
      </c>
      <c r="B6655" s="2">
        <v>43019</v>
      </c>
      <c r="C6655" s="1" t="s">
        <v>117</v>
      </c>
      <c r="D6655" s="1">
        <v>54149</v>
      </c>
      <c r="E6655" s="1" t="s">
        <v>832</v>
      </c>
      <c r="F6655" s="1" t="s">
        <v>98</v>
      </c>
      <c r="G6655" s="1" t="s">
        <v>99</v>
      </c>
      <c r="H6655" s="1" t="s">
        <v>100</v>
      </c>
      <c r="Q6655" s="1" t="s">
        <v>101</v>
      </c>
      <c r="R6655" s="1" t="s">
        <v>102</v>
      </c>
      <c r="S6655" s="1" t="s">
        <v>101</v>
      </c>
      <c r="T6655" s="1" t="s">
        <v>6250</v>
      </c>
      <c r="U6655" s="1" t="s">
        <v>196</v>
      </c>
      <c r="Z6655" s="1" t="s">
        <v>33</v>
      </c>
      <c r="AA6655" s="1">
        <v>0.6</v>
      </c>
      <c r="AD6655" s="1">
        <v>3</v>
      </c>
      <c r="AG6655" s="1">
        <v>150</v>
      </c>
      <c r="AM6655" s="1">
        <v>35</v>
      </c>
    </row>
    <row r="6656" spans="1:39" ht="25.5">
      <c r="A6656" s="6">
        <v>43128.80955377315</v>
      </c>
      <c r="B6656" s="2">
        <v>43020</v>
      </c>
      <c r="C6656" s="1" t="s">
        <v>96</v>
      </c>
      <c r="D6656" s="1">
        <v>54149</v>
      </c>
      <c r="E6656" s="1" t="s">
        <v>832</v>
      </c>
      <c r="F6656" s="1" t="s">
        <v>98</v>
      </c>
      <c r="G6656" s="1" t="s">
        <v>99</v>
      </c>
      <c r="H6656" s="1" t="s">
        <v>100</v>
      </c>
      <c r="K6656" s="1">
        <v>0.75</v>
      </c>
      <c r="O6656" s="1">
        <v>0.6</v>
      </c>
      <c r="P6656" s="1" t="s">
        <v>110</v>
      </c>
      <c r="Q6656" s="1" t="s">
        <v>101</v>
      </c>
      <c r="R6656" s="1" t="s">
        <v>102</v>
      </c>
      <c r="S6656" s="1" t="s">
        <v>101</v>
      </c>
      <c r="T6656" s="1" t="s">
        <v>6245</v>
      </c>
      <c r="U6656" s="1" t="s">
        <v>196</v>
      </c>
      <c r="Z6656" s="1" t="s">
        <v>33</v>
      </c>
      <c r="AA6656" s="1">
        <v>0.6</v>
      </c>
      <c r="AG6656" s="1">
        <v>150</v>
      </c>
      <c r="AM6656" s="1">
        <v>35</v>
      </c>
    </row>
    <row r="6657" spans="1:39" ht="25.5">
      <c r="A6657" s="6">
        <v>43128.81004063657</v>
      </c>
      <c r="B6657" s="2">
        <v>43020</v>
      </c>
      <c r="C6657" s="1" t="s">
        <v>117</v>
      </c>
      <c r="D6657" s="1">
        <v>54149</v>
      </c>
      <c r="E6657" s="1" t="s">
        <v>832</v>
      </c>
      <c r="F6657" s="1" t="s">
        <v>98</v>
      </c>
      <c r="G6657" s="1" t="s">
        <v>99</v>
      </c>
      <c r="H6657" s="1" t="s">
        <v>100</v>
      </c>
      <c r="Q6657" s="1" t="s">
        <v>101</v>
      </c>
      <c r="R6657" s="1" t="s">
        <v>102</v>
      </c>
      <c r="S6657" s="1" t="s">
        <v>101</v>
      </c>
      <c r="T6657" s="1" t="s">
        <v>6250</v>
      </c>
      <c r="U6657" s="1" t="s">
        <v>196</v>
      </c>
      <c r="Z6657" s="1" t="s">
        <v>33</v>
      </c>
      <c r="AA6657" s="1">
        <v>0.6</v>
      </c>
      <c r="AD6657" s="1">
        <v>3</v>
      </c>
      <c r="AI6657" s="1">
        <v>0.6</v>
      </c>
      <c r="AJ6657" s="1" t="s">
        <v>110</v>
      </c>
      <c r="AM6657" s="1">
        <v>35</v>
      </c>
    </row>
    <row r="6658" spans="1:39" ht="25.5">
      <c r="A6658" s="6">
        <v>43128.811779201387</v>
      </c>
      <c r="B6658" s="2">
        <v>43021</v>
      </c>
      <c r="C6658" s="1" t="s">
        <v>96</v>
      </c>
      <c r="D6658" s="1">
        <v>54149</v>
      </c>
      <c r="E6658" s="1" t="s">
        <v>832</v>
      </c>
      <c r="F6658" s="1" t="s">
        <v>98</v>
      </c>
      <c r="G6658" s="1" t="s">
        <v>99</v>
      </c>
      <c r="H6658" s="1" t="s">
        <v>100</v>
      </c>
      <c r="K6658" s="1">
        <v>0.75</v>
      </c>
      <c r="O6658" s="1">
        <v>0.6</v>
      </c>
      <c r="P6658" s="1" t="s">
        <v>110</v>
      </c>
      <c r="Q6658" s="1" t="s">
        <v>101</v>
      </c>
      <c r="R6658" s="1" t="s">
        <v>102</v>
      </c>
      <c r="S6658" s="1" t="s">
        <v>133</v>
      </c>
      <c r="T6658" s="1" t="s">
        <v>6245</v>
      </c>
      <c r="U6658" s="1" t="s">
        <v>196</v>
      </c>
      <c r="Z6658" s="1" t="s">
        <v>33</v>
      </c>
      <c r="AA6658" s="1">
        <v>0.6</v>
      </c>
      <c r="AG6658" s="1">
        <v>150</v>
      </c>
      <c r="AM6658" s="1">
        <v>35</v>
      </c>
    </row>
    <row r="6659" spans="1:39" ht="25.5">
      <c r="A6659" s="6">
        <v>43128.812274502314</v>
      </c>
      <c r="B6659" s="2">
        <v>43021</v>
      </c>
      <c r="C6659" s="1" t="s">
        <v>117</v>
      </c>
      <c r="D6659" s="1">
        <v>54149</v>
      </c>
      <c r="E6659" s="1" t="s">
        <v>832</v>
      </c>
      <c r="F6659" s="1" t="s">
        <v>98</v>
      </c>
      <c r="G6659" s="1" t="s">
        <v>99</v>
      </c>
      <c r="H6659" s="1" t="s">
        <v>100</v>
      </c>
      <c r="Q6659" s="1" t="s">
        <v>101</v>
      </c>
      <c r="R6659" s="1" t="s">
        <v>102</v>
      </c>
      <c r="S6659" s="1" t="s">
        <v>101</v>
      </c>
      <c r="T6659" s="1" t="s">
        <v>6250</v>
      </c>
      <c r="U6659" s="1" t="s">
        <v>196</v>
      </c>
      <c r="Z6659" s="1" t="s">
        <v>33</v>
      </c>
      <c r="AA6659" s="1">
        <v>0.6</v>
      </c>
      <c r="AD6659" s="1">
        <v>3</v>
      </c>
      <c r="AI6659" s="1">
        <v>0.6</v>
      </c>
      <c r="AJ6659" s="1" t="s">
        <v>110</v>
      </c>
      <c r="AM6659" s="1">
        <v>35</v>
      </c>
    </row>
    <row r="6660" spans="1:39" ht="25.5">
      <c r="A6660" s="6">
        <v>43128.813393414355</v>
      </c>
      <c r="B6660" s="2">
        <v>43022</v>
      </c>
      <c r="C6660" s="1" t="s">
        <v>96</v>
      </c>
      <c r="D6660" s="1">
        <v>54149</v>
      </c>
      <c r="E6660" s="1" t="s">
        <v>832</v>
      </c>
      <c r="F6660" s="1" t="s">
        <v>98</v>
      </c>
      <c r="G6660" s="1" t="s">
        <v>99</v>
      </c>
      <c r="H6660" s="1" t="s">
        <v>100</v>
      </c>
      <c r="K6660" s="1">
        <v>0.75</v>
      </c>
      <c r="O6660" s="1">
        <v>0.6</v>
      </c>
      <c r="P6660" s="1" t="s">
        <v>110</v>
      </c>
      <c r="Q6660" s="1" t="s">
        <v>101</v>
      </c>
      <c r="R6660" s="1" t="s">
        <v>102</v>
      </c>
      <c r="S6660" s="1" t="s">
        <v>133</v>
      </c>
      <c r="T6660" s="1" t="s">
        <v>6245</v>
      </c>
      <c r="U6660" s="1" t="s">
        <v>196</v>
      </c>
      <c r="Z6660" s="1" t="s">
        <v>33</v>
      </c>
      <c r="AA6660" s="1">
        <v>0.6</v>
      </c>
      <c r="AG6660" s="1">
        <v>150</v>
      </c>
      <c r="AL6660" s="1" t="s">
        <v>6829</v>
      </c>
      <c r="AM6660" s="1">
        <v>35</v>
      </c>
    </row>
    <row r="6661" spans="1:39" ht="25.5">
      <c r="A6661" s="6">
        <v>43128.815736689816</v>
      </c>
      <c r="B6661" s="2">
        <v>43022</v>
      </c>
      <c r="C6661" s="1" t="s">
        <v>117</v>
      </c>
      <c r="D6661" s="1">
        <v>54149</v>
      </c>
      <c r="E6661" s="1" t="s">
        <v>832</v>
      </c>
      <c r="F6661" s="1" t="s">
        <v>98</v>
      </c>
      <c r="G6661" s="1" t="s">
        <v>99</v>
      </c>
      <c r="H6661" s="1" t="s">
        <v>100</v>
      </c>
      <c r="Q6661" s="1" t="s">
        <v>101</v>
      </c>
      <c r="R6661" s="1" t="s">
        <v>102</v>
      </c>
      <c r="S6661" s="1" t="s">
        <v>101</v>
      </c>
      <c r="T6661" s="1" t="s">
        <v>6250</v>
      </c>
      <c r="U6661" s="1" t="s">
        <v>196</v>
      </c>
      <c r="V6661" s="1">
        <v>30</v>
      </c>
      <c r="W6661" s="1">
        <v>126</v>
      </c>
      <c r="X6661" s="1">
        <v>4</v>
      </c>
      <c r="Z6661" s="1" t="s">
        <v>33</v>
      </c>
      <c r="AA6661" s="1">
        <v>0.6</v>
      </c>
      <c r="AI6661" s="1">
        <v>0.6</v>
      </c>
      <c r="AJ6661" s="1" t="s">
        <v>110</v>
      </c>
      <c r="AL6661" s="1" t="s">
        <v>6829</v>
      </c>
      <c r="AM6661" s="1">
        <v>35</v>
      </c>
    </row>
    <row r="6662" spans="1:39" ht="25.5">
      <c r="A6662" s="6">
        <v>43128.817327407407</v>
      </c>
      <c r="B6662" s="2">
        <v>43023</v>
      </c>
      <c r="C6662" s="1" t="s">
        <v>96</v>
      </c>
      <c r="D6662" s="1">
        <v>54149</v>
      </c>
      <c r="E6662" s="1" t="s">
        <v>832</v>
      </c>
      <c r="F6662" s="1" t="s">
        <v>98</v>
      </c>
      <c r="G6662" s="1" t="s">
        <v>99</v>
      </c>
      <c r="H6662" s="1" t="s">
        <v>100</v>
      </c>
      <c r="K6662" s="1">
        <v>0.75</v>
      </c>
      <c r="O6662" s="1">
        <v>0.6</v>
      </c>
      <c r="P6662" s="1" t="s">
        <v>110</v>
      </c>
      <c r="Q6662" s="1" t="s">
        <v>101</v>
      </c>
      <c r="R6662" s="1" t="s">
        <v>102</v>
      </c>
      <c r="S6662" s="1" t="s">
        <v>101</v>
      </c>
      <c r="T6662" s="1" t="s">
        <v>6245</v>
      </c>
      <c r="U6662" s="1" t="s">
        <v>196</v>
      </c>
      <c r="Z6662" s="1" t="s">
        <v>33</v>
      </c>
      <c r="AA6662" s="1">
        <v>0.6</v>
      </c>
      <c r="AG6662" s="1">
        <v>150</v>
      </c>
      <c r="AL6662" s="1" t="s">
        <v>6829</v>
      </c>
      <c r="AM6662" s="1">
        <v>35</v>
      </c>
    </row>
    <row r="6663" spans="1:39" ht="25.5">
      <c r="A6663" s="6">
        <v>43128.819116365739</v>
      </c>
      <c r="B6663" s="2">
        <v>43023</v>
      </c>
      <c r="C6663" s="1" t="s">
        <v>117</v>
      </c>
      <c r="D6663" s="1">
        <v>54149</v>
      </c>
      <c r="E6663" s="1" t="s">
        <v>832</v>
      </c>
      <c r="F6663" s="1" t="s">
        <v>98</v>
      </c>
      <c r="G6663" s="1" t="s">
        <v>99</v>
      </c>
      <c r="H6663" s="1" t="s">
        <v>100</v>
      </c>
      <c r="Q6663" s="1" t="s">
        <v>101</v>
      </c>
      <c r="R6663" s="1" t="s">
        <v>102</v>
      </c>
      <c r="S6663" s="1" t="s">
        <v>101</v>
      </c>
      <c r="T6663" s="1" t="s">
        <v>6250</v>
      </c>
      <c r="U6663" s="1" t="s">
        <v>196</v>
      </c>
      <c r="Z6663" s="1" t="s">
        <v>33</v>
      </c>
      <c r="AA6663" s="1">
        <v>0.6</v>
      </c>
      <c r="AI6663" s="1">
        <v>0.6</v>
      </c>
      <c r="AJ6663" s="1" t="s">
        <v>110</v>
      </c>
      <c r="AL6663" s="1" t="s">
        <v>6829</v>
      </c>
      <c r="AM6663" s="1">
        <v>35</v>
      </c>
    </row>
    <row r="6664" spans="1:39" ht="25.5">
      <c r="A6664" s="6">
        <v>43128.820342615742</v>
      </c>
      <c r="B6664" s="2">
        <v>43024</v>
      </c>
      <c r="C6664" s="1" t="s">
        <v>96</v>
      </c>
      <c r="D6664" s="1">
        <v>54149</v>
      </c>
      <c r="E6664" s="1" t="s">
        <v>832</v>
      </c>
      <c r="F6664" s="1" t="s">
        <v>98</v>
      </c>
      <c r="G6664" s="1" t="s">
        <v>99</v>
      </c>
      <c r="H6664" s="1" t="s">
        <v>100</v>
      </c>
      <c r="K6664" s="1">
        <v>0.75</v>
      </c>
      <c r="L6664" s="1">
        <v>0.75</v>
      </c>
      <c r="M6664" s="1">
        <v>0.75</v>
      </c>
      <c r="N6664" s="1" t="s">
        <v>110</v>
      </c>
      <c r="O6664" s="1">
        <v>0.6</v>
      </c>
      <c r="P6664" s="1" t="s">
        <v>110</v>
      </c>
      <c r="Q6664" s="1" t="s">
        <v>101</v>
      </c>
      <c r="R6664" s="1" t="s">
        <v>111</v>
      </c>
      <c r="S6664" s="1" t="s">
        <v>101</v>
      </c>
      <c r="T6664" s="1" t="s">
        <v>113</v>
      </c>
      <c r="U6664" s="1" t="s">
        <v>196</v>
      </c>
      <c r="Z6664" s="1" t="s">
        <v>33</v>
      </c>
      <c r="AG6664" s="1">
        <v>150</v>
      </c>
      <c r="AL6664" s="1" t="s">
        <v>6829</v>
      </c>
    </row>
    <row r="6665" spans="1:39" ht="25.5">
      <c r="A6665" s="6">
        <v>43128.821792152783</v>
      </c>
      <c r="B6665" s="2">
        <v>43024</v>
      </c>
      <c r="C6665" s="1" t="s">
        <v>117</v>
      </c>
      <c r="D6665" s="1">
        <v>54149</v>
      </c>
      <c r="E6665" s="1" t="s">
        <v>832</v>
      </c>
      <c r="F6665" s="1" t="s">
        <v>98</v>
      </c>
      <c r="G6665" s="1" t="s">
        <v>99</v>
      </c>
      <c r="H6665" s="1" t="s">
        <v>100</v>
      </c>
      <c r="L6665" s="1">
        <v>0.75</v>
      </c>
      <c r="M6665" s="1">
        <v>0.75</v>
      </c>
      <c r="N6665" s="1" t="s">
        <v>110</v>
      </c>
      <c r="Q6665" s="1" t="s">
        <v>101</v>
      </c>
      <c r="R6665" s="1" t="s">
        <v>122</v>
      </c>
      <c r="S6665" s="1" t="s">
        <v>101</v>
      </c>
      <c r="T6665" s="1" t="s">
        <v>113</v>
      </c>
      <c r="U6665" s="1" t="s">
        <v>196</v>
      </c>
      <c r="Z6665" s="1" t="s">
        <v>33</v>
      </c>
      <c r="AG6665" s="1">
        <v>150</v>
      </c>
    </row>
    <row r="6666" spans="1:39" ht="25.5">
      <c r="A6666" s="6">
        <v>43128.822718101852</v>
      </c>
      <c r="B6666" s="2">
        <v>43025</v>
      </c>
      <c r="C6666" s="1" t="s">
        <v>96</v>
      </c>
      <c r="D6666" s="1">
        <v>54149</v>
      </c>
      <c r="E6666" s="1" t="s">
        <v>832</v>
      </c>
      <c r="F6666" s="1" t="s">
        <v>98</v>
      </c>
      <c r="G6666" s="1" t="s">
        <v>99</v>
      </c>
      <c r="H6666" s="1" t="s">
        <v>100</v>
      </c>
      <c r="K6666" s="1">
        <v>0.75</v>
      </c>
      <c r="L6666" s="1">
        <v>0.75</v>
      </c>
      <c r="M6666" s="1">
        <v>0.75</v>
      </c>
      <c r="N6666" s="1" t="s">
        <v>110</v>
      </c>
      <c r="O6666" s="1">
        <v>0.6</v>
      </c>
      <c r="P6666" s="1" t="s">
        <v>110</v>
      </c>
      <c r="Q6666" s="1" t="s">
        <v>101</v>
      </c>
      <c r="R6666" s="1" t="s">
        <v>111</v>
      </c>
      <c r="S6666" s="1" t="s">
        <v>101</v>
      </c>
      <c r="T6666" s="1" t="s">
        <v>113</v>
      </c>
      <c r="U6666" s="1" t="s">
        <v>114</v>
      </c>
      <c r="Z6666" s="1" t="s">
        <v>33</v>
      </c>
      <c r="AG6666" s="1">
        <v>150</v>
      </c>
      <c r="AK6666" s="1" t="s">
        <v>116</v>
      </c>
    </row>
    <row r="6667" spans="1:39" ht="25.5">
      <c r="A6667" s="6">
        <v>43128.697949618057</v>
      </c>
      <c r="B6667" s="2">
        <v>43019</v>
      </c>
      <c r="C6667" s="1" t="s">
        <v>96</v>
      </c>
      <c r="D6667" s="1">
        <v>54150</v>
      </c>
      <c r="E6667" s="1" t="s">
        <v>822</v>
      </c>
      <c r="F6667" s="1" t="s">
        <v>98</v>
      </c>
      <c r="G6667" s="1" t="s">
        <v>99</v>
      </c>
      <c r="H6667" s="1" t="s">
        <v>109</v>
      </c>
      <c r="K6667" s="1">
        <v>0.62</v>
      </c>
      <c r="L6667" s="1">
        <v>0.62</v>
      </c>
      <c r="M6667" s="1">
        <v>0.62</v>
      </c>
      <c r="N6667" s="1" t="s">
        <v>110</v>
      </c>
      <c r="O6667" s="1">
        <v>0.5</v>
      </c>
      <c r="P6667" s="1" t="s">
        <v>110</v>
      </c>
      <c r="Q6667" s="1" t="s">
        <v>101</v>
      </c>
      <c r="R6667" s="1" t="s">
        <v>102</v>
      </c>
      <c r="S6667" s="1" t="s">
        <v>101</v>
      </c>
      <c r="T6667" s="1" t="s">
        <v>113</v>
      </c>
      <c r="U6667" s="1" t="s">
        <v>114</v>
      </c>
      <c r="Z6667" s="1" t="s">
        <v>33</v>
      </c>
      <c r="AG6667" s="1">
        <v>130</v>
      </c>
    </row>
    <row r="6668" spans="1:39" ht="25.5">
      <c r="A6668" s="6">
        <v>43128.698619155097</v>
      </c>
      <c r="B6668" s="2">
        <v>43019</v>
      </c>
      <c r="C6668" s="1" t="s">
        <v>117</v>
      </c>
      <c r="D6668" s="1">
        <v>54150</v>
      </c>
      <c r="E6668" s="1" t="s">
        <v>822</v>
      </c>
      <c r="F6668" s="1" t="s">
        <v>98</v>
      </c>
      <c r="G6668" s="1" t="s">
        <v>99</v>
      </c>
      <c r="H6668" s="1" t="s">
        <v>100</v>
      </c>
      <c r="L6668" s="1">
        <v>0.62</v>
      </c>
      <c r="M6668" s="1">
        <v>0.62</v>
      </c>
      <c r="N6668" s="1" t="s">
        <v>110</v>
      </c>
      <c r="Q6668" s="1" t="s">
        <v>101</v>
      </c>
      <c r="R6668" s="1" t="s">
        <v>102</v>
      </c>
      <c r="S6668" s="1" t="s">
        <v>101</v>
      </c>
      <c r="T6668" s="1" t="s">
        <v>113</v>
      </c>
      <c r="U6668" s="1" t="s">
        <v>196</v>
      </c>
      <c r="Z6668" s="1" t="s">
        <v>33</v>
      </c>
      <c r="AD6668" s="1">
        <v>2.5</v>
      </c>
      <c r="AG6668" s="1">
        <v>130</v>
      </c>
    </row>
    <row r="6669" spans="1:39" ht="25.5">
      <c r="A6669" s="6">
        <v>43128.699023877314</v>
      </c>
      <c r="B6669" s="2">
        <v>43020</v>
      </c>
      <c r="C6669" s="1" t="s">
        <v>96</v>
      </c>
      <c r="D6669" s="1">
        <v>54150</v>
      </c>
      <c r="E6669" s="1" t="s">
        <v>822</v>
      </c>
      <c r="F6669" s="1" t="s">
        <v>98</v>
      </c>
      <c r="G6669" s="1" t="s">
        <v>99</v>
      </c>
      <c r="H6669" s="1" t="s">
        <v>100</v>
      </c>
      <c r="K6669" s="1">
        <v>0.62</v>
      </c>
      <c r="L6669" s="1">
        <v>0.62</v>
      </c>
      <c r="M6669" s="1">
        <v>0.62</v>
      </c>
      <c r="N6669" s="1" t="s">
        <v>110</v>
      </c>
      <c r="O6669" s="1">
        <v>0.5</v>
      </c>
      <c r="P6669" s="1" t="s">
        <v>110</v>
      </c>
      <c r="Q6669" s="1" t="s">
        <v>121</v>
      </c>
      <c r="R6669" s="1" t="s">
        <v>102</v>
      </c>
      <c r="S6669" s="1" t="s">
        <v>101</v>
      </c>
      <c r="T6669" s="1" t="s">
        <v>113</v>
      </c>
      <c r="U6669" s="1" t="s">
        <v>196</v>
      </c>
      <c r="Z6669" s="1" t="s">
        <v>33</v>
      </c>
      <c r="AG6669" s="1">
        <v>130</v>
      </c>
    </row>
    <row r="6670" spans="1:39" ht="25.5">
      <c r="A6670" s="6">
        <v>43128.701122465282</v>
      </c>
      <c r="B6670" s="2">
        <v>43020</v>
      </c>
      <c r="C6670" s="1" t="s">
        <v>117</v>
      </c>
      <c r="D6670" s="1">
        <v>54150</v>
      </c>
      <c r="E6670" s="1" t="s">
        <v>822</v>
      </c>
      <c r="F6670" s="1" t="s">
        <v>98</v>
      </c>
      <c r="G6670" s="1" t="s">
        <v>99</v>
      </c>
      <c r="H6670" s="1" t="s">
        <v>100</v>
      </c>
      <c r="L6670" s="1">
        <v>0.62</v>
      </c>
      <c r="M6670" s="1">
        <v>0.62</v>
      </c>
      <c r="N6670" s="1" t="s">
        <v>110</v>
      </c>
      <c r="Q6670" s="1" t="s">
        <v>101</v>
      </c>
      <c r="R6670" s="1" t="s">
        <v>102</v>
      </c>
      <c r="S6670" s="1" t="s">
        <v>103</v>
      </c>
      <c r="T6670" s="1" t="s">
        <v>113</v>
      </c>
      <c r="U6670" s="1" t="s">
        <v>196</v>
      </c>
      <c r="Z6670" s="1" t="s">
        <v>33</v>
      </c>
      <c r="AD6670" s="1">
        <v>2.5</v>
      </c>
      <c r="AG6670" s="1">
        <v>130</v>
      </c>
      <c r="AI6670" s="1">
        <v>0.5</v>
      </c>
      <c r="AJ6670" s="1" t="s">
        <v>110</v>
      </c>
      <c r="AL6670" s="1" t="s">
        <v>6830</v>
      </c>
    </row>
    <row r="6671" spans="1:39" ht="25.5">
      <c r="A6671" s="6">
        <v>43128.727287349539</v>
      </c>
      <c r="B6671" s="2">
        <v>43021</v>
      </c>
      <c r="C6671" s="1" t="s">
        <v>96</v>
      </c>
      <c r="D6671" s="1">
        <v>54150</v>
      </c>
      <c r="E6671" s="1" t="s">
        <v>822</v>
      </c>
      <c r="F6671" s="1" t="s">
        <v>98</v>
      </c>
      <c r="G6671" s="1" t="s">
        <v>99</v>
      </c>
      <c r="H6671" s="1" t="s">
        <v>100</v>
      </c>
      <c r="K6671" s="1">
        <v>0.62</v>
      </c>
      <c r="L6671" s="1">
        <v>0.62</v>
      </c>
      <c r="M6671" s="1">
        <v>0.62</v>
      </c>
      <c r="N6671" s="1" t="s">
        <v>110</v>
      </c>
      <c r="O6671" s="1">
        <v>0.5</v>
      </c>
      <c r="P6671" s="1" t="s">
        <v>110</v>
      </c>
      <c r="Q6671" s="1" t="s">
        <v>101</v>
      </c>
      <c r="R6671" s="1" t="s">
        <v>102</v>
      </c>
      <c r="S6671" s="1" t="s">
        <v>101</v>
      </c>
      <c r="T6671" s="1" t="s">
        <v>113</v>
      </c>
      <c r="U6671" s="1" t="s">
        <v>196</v>
      </c>
      <c r="Z6671" s="1" t="s">
        <v>33</v>
      </c>
      <c r="AG6671" s="1">
        <v>130</v>
      </c>
      <c r="AL6671" s="1" t="s">
        <v>6830</v>
      </c>
    </row>
    <row r="6672" spans="1:39" ht="25.5">
      <c r="A6672" s="6">
        <v>43128.728102337962</v>
      </c>
      <c r="B6672" s="2">
        <v>43021</v>
      </c>
      <c r="C6672" s="1" t="s">
        <v>117</v>
      </c>
      <c r="D6672" s="1">
        <v>54150</v>
      </c>
      <c r="E6672" s="1" t="s">
        <v>822</v>
      </c>
      <c r="F6672" s="1" t="s">
        <v>98</v>
      </c>
      <c r="G6672" s="1" t="s">
        <v>99</v>
      </c>
      <c r="H6672" s="1" t="s">
        <v>100</v>
      </c>
      <c r="Q6672" s="1" t="s">
        <v>101</v>
      </c>
      <c r="R6672" s="1" t="s">
        <v>102</v>
      </c>
      <c r="S6672" s="1" t="s">
        <v>101</v>
      </c>
      <c r="T6672" s="1" t="s">
        <v>6250</v>
      </c>
      <c r="U6672" s="1" t="s">
        <v>196</v>
      </c>
      <c r="V6672" s="1">
        <v>38</v>
      </c>
      <c r="W6672" s="1">
        <v>146</v>
      </c>
      <c r="X6672" s="1">
        <v>5</v>
      </c>
      <c r="Z6672" s="1" t="s">
        <v>33</v>
      </c>
      <c r="AA6672" s="1">
        <v>0.5</v>
      </c>
      <c r="AD6672" s="1">
        <v>2.5</v>
      </c>
      <c r="AI6672" s="1">
        <v>0.5</v>
      </c>
      <c r="AJ6672" s="1" t="s">
        <v>110</v>
      </c>
      <c r="AL6672" s="1" t="s">
        <v>6831</v>
      </c>
      <c r="AM6672" s="1">
        <v>28</v>
      </c>
    </row>
    <row r="6673" spans="1:39" ht="25.5">
      <c r="A6673" s="6">
        <v>43128.728639537032</v>
      </c>
      <c r="B6673" s="2">
        <v>43022</v>
      </c>
      <c r="C6673" s="1" t="s">
        <v>96</v>
      </c>
      <c r="D6673" s="1">
        <v>54150</v>
      </c>
      <c r="E6673" s="1" t="s">
        <v>822</v>
      </c>
      <c r="F6673" s="1" t="s">
        <v>98</v>
      </c>
      <c r="G6673" s="1" t="s">
        <v>99</v>
      </c>
      <c r="H6673" s="1" t="s">
        <v>100</v>
      </c>
      <c r="K6673" s="1">
        <v>0.62</v>
      </c>
      <c r="O6673" s="1">
        <v>0.5</v>
      </c>
      <c r="P6673" s="1" t="s">
        <v>110</v>
      </c>
      <c r="Q6673" s="1" t="s">
        <v>121</v>
      </c>
      <c r="R6673" s="1" t="s">
        <v>102</v>
      </c>
      <c r="S6673" s="1" t="s">
        <v>133</v>
      </c>
      <c r="T6673" s="1" t="s">
        <v>6245</v>
      </c>
      <c r="U6673" s="1" t="s">
        <v>196</v>
      </c>
      <c r="Z6673" s="1" t="s">
        <v>33</v>
      </c>
      <c r="AA6673" s="1">
        <v>0.5</v>
      </c>
      <c r="AG6673" s="1">
        <v>130</v>
      </c>
      <c r="AL6673" s="1" t="s">
        <v>6831</v>
      </c>
      <c r="AM6673" s="1">
        <v>28</v>
      </c>
    </row>
    <row r="6674" spans="1:39" ht="25.5">
      <c r="A6674" s="6">
        <v>43128.729972685185</v>
      </c>
      <c r="B6674" s="2">
        <v>43022</v>
      </c>
      <c r="C6674" s="1" t="s">
        <v>117</v>
      </c>
      <c r="D6674" s="1">
        <v>54150</v>
      </c>
      <c r="E6674" s="1" t="s">
        <v>822</v>
      </c>
      <c r="F6674" s="1" t="s">
        <v>98</v>
      </c>
      <c r="G6674" s="1" t="s">
        <v>99</v>
      </c>
      <c r="H6674" s="1" t="s">
        <v>100</v>
      </c>
      <c r="Q6674" s="1" t="s">
        <v>121</v>
      </c>
      <c r="R6674" s="1" t="s">
        <v>102</v>
      </c>
      <c r="S6674" s="1" t="s">
        <v>101</v>
      </c>
      <c r="T6674" s="1" t="s">
        <v>6250</v>
      </c>
      <c r="U6674" s="1" t="s">
        <v>196</v>
      </c>
      <c r="Z6674" s="1" t="s">
        <v>33</v>
      </c>
      <c r="AA6674" s="1">
        <v>0.5</v>
      </c>
      <c r="AI6674" s="1">
        <v>0.5</v>
      </c>
      <c r="AJ6674" s="1" t="s">
        <v>110</v>
      </c>
      <c r="AL6674" s="1" t="s">
        <v>6831</v>
      </c>
      <c r="AM6674" s="1">
        <v>28</v>
      </c>
    </row>
    <row r="6675" spans="1:39" ht="25.5">
      <c r="A6675" s="6">
        <v>43128.730418402774</v>
      </c>
      <c r="B6675" s="2">
        <v>43023</v>
      </c>
      <c r="C6675" s="1" t="s">
        <v>96</v>
      </c>
      <c r="D6675" s="1">
        <v>54150</v>
      </c>
      <c r="E6675" s="1" t="s">
        <v>822</v>
      </c>
      <c r="F6675" s="1" t="s">
        <v>98</v>
      </c>
      <c r="G6675" s="1" t="s">
        <v>99</v>
      </c>
      <c r="H6675" s="1" t="s">
        <v>100</v>
      </c>
      <c r="K6675" s="1">
        <v>0.62</v>
      </c>
      <c r="O6675" s="1">
        <v>0.5</v>
      </c>
      <c r="P6675" s="1" t="s">
        <v>110</v>
      </c>
      <c r="Q6675" s="1" t="s">
        <v>101</v>
      </c>
      <c r="R6675" s="1" t="s">
        <v>102</v>
      </c>
      <c r="S6675" s="1" t="s">
        <v>101</v>
      </c>
      <c r="T6675" s="1" t="s">
        <v>6245</v>
      </c>
      <c r="U6675" s="1" t="s">
        <v>196</v>
      </c>
      <c r="Z6675" s="1" t="s">
        <v>33</v>
      </c>
      <c r="AA6675" s="1">
        <v>0.5</v>
      </c>
      <c r="AG6675" s="1">
        <v>130</v>
      </c>
      <c r="AL6675" s="1" t="s">
        <v>6831</v>
      </c>
      <c r="AM6675" s="1">
        <v>28</v>
      </c>
    </row>
    <row r="6676" spans="1:39" ht="25.5">
      <c r="A6676" s="6">
        <v>43128.732720231477</v>
      </c>
      <c r="B6676" s="2">
        <v>43023</v>
      </c>
      <c r="C6676" s="1" t="s">
        <v>117</v>
      </c>
      <c r="D6676" s="1">
        <v>54150</v>
      </c>
      <c r="E6676" s="1" t="s">
        <v>822</v>
      </c>
      <c r="F6676" s="1" t="s">
        <v>98</v>
      </c>
      <c r="G6676" s="1" t="s">
        <v>99</v>
      </c>
      <c r="H6676" s="1" t="s">
        <v>100</v>
      </c>
      <c r="Q6676" s="1" t="s">
        <v>101</v>
      </c>
      <c r="R6676" s="1" t="s">
        <v>102</v>
      </c>
      <c r="S6676" s="1" t="s">
        <v>101</v>
      </c>
      <c r="T6676" s="1" t="s">
        <v>6250</v>
      </c>
      <c r="U6676" s="1" t="s">
        <v>196</v>
      </c>
      <c r="Z6676" s="1" t="s">
        <v>33</v>
      </c>
      <c r="AA6676" s="1">
        <v>0.5</v>
      </c>
      <c r="AI6676" s="1">
        <v>0.5</v>
      </c>
      <c r="AJ6676" s="1" t="s">
        <v>110</v>
      </c>
      <c r="AL6676" s="1" t="s">
        <v>6831</v>
      </c>
      <c r="AM6676" s="1">
        <v>28</v>
      </c>
    </row>
    <row r="6677" spans="1:39" ht="25.5">
      <c r="A6677" s="6">
        <v>43128.735582442125</v>
      </c>
      <c r="B6677" s="2">
        <v>43024</v>
      </c>
      <c r="C6677" s="1" t="s">
        <v>96</v>
      </c>
      <c r="D6677" s="1">
        <v>54150</v>
      </c>
      <c r="E6677" s="1" t="s">
        <v>822</v>
      </c>
      <c r="F6677" s="1" t="s">
        <v>98</v>
      </c>
      <c r="G6677" s="1" t="s">
        <v>99</v>
      </c>
      <c r="H6677" s="1" t="s">
        <v>100</v>
      </c>
      <c r="K6677" s="1">
        <v>0.62</v>
      </c>
      <c r="O6677" s="1">
        <v>0.5</v>
      </c>
      <c r="P6677" s="1" t="s">
        <v>110</v>
      </c>
      <c r="Q6677" s="1" t="s">
        <v>101</v>
      </c>
      <c r="R6677" s="1" t="s">
        <v>102</v>
      </c>
      <c r="S6677" s="1" t="s">
        <v>101</v>
      </c>
      <c r="T6677" s="1" t="s">
        <v>6245</v>
      </c>
      <c r="U6677" s="1" t="s">
        <v>196</v>
      </c>
      <c r="Z6677" s="1" t="s">
        <v>33</v>
      </c>
      <c r="AA6677" s="1">
        <v>0.5</v>
      </c>
      <c r="AG6677" s="1">
        <v>130</v>
      </c>
      <c r="AL6677" s="1" t="s">
        <v>6831</v>
      </c>
      <c r="AM6677" s="1">
        <v>28</v>
      </c>
    </row>
    <row r="6678" spans="1:39" ht="25.5">
      <c r="A6678" s="6">
        <v>43128.736176562496</v>
      </c>
      <c r="B6678" s="2">
        <v>43024</v>
      </c>
      <c r="C6678" s="1" t="s">
        <v>117</v>
      </c>
      <c r="D6678" s="1">
        <v>54150</v>
      </c>
      <c r="E6678" s="1" t="s">
        <v>822</v>
      </c>
      <c r="F6678" s="1" t="s">
        <v>98</v>
      </c>
      <c r="G6678" s="1" t="s">
        <v>99</v>
      </c>
      <c r="H6678" s="1" t="s">
        <v>100</v>
      </c>
      <c r="Q6678" s="1" t="s">
        <v>101</v>
      </c>
      <c r="R6678" s="1" t="s">
        <v>102</v>
      </c>
      <c r="S6678" s="1" t="s">
        <v>101</v>
      </c>
      <c r="T6678" s="1" t="s">
        <v>6250</v>
      </c>
      <c r="U6678" s="1" t="s">
        <v>196</v>
      </c>
      <c r="Z6678" s="1" t="s">
        <v>33</v>
      </c>
      <c r="AA6678" s="1">
        <v>0.5</v>
      </c>
      <c r="AI6678" s="1">
        <v>0.5</v>
      </c>
      <c r="AJ6678" s="1" t="s">
        <v>110</v>
      </c>
      <c r="AL6678" s="1" t="s">
        <v>461</v>
      </c>
      <c r="AM6678" s="1">
        <v>28</v>
      </c>
    </row>
    <row r="6679" spans="1:39" ht="25.5">
      <c r="A6679" s="6">
        <v>43128.737398159719</v>
      </c>
      <c r="B6679" s="2">
        <v>43025</v>
      </c>
      <c r="C6679" s="1" t="s">
        <v>96</v>
      </c>
      <c r="D6679" s="1">
        <v>54150</v>
      </c>
      <c r="E6679" s="1" t="s">
        <v>822</v>
      </c>
      <c r="F6679" s="1" t="s">
        <v>98</v>
      </c>
      <c r="G6679" s="1" t="s">
        <v>99</v>
      </c>
      <c r="H6679" s="1" t="s">
        <v>100</v>
      </c>
      <c r="K6679" s="1">
        <v>0.62</v>
      </c>
      <c r="O6679" s="1">
        <v>0.5</v>
      </c>
      <c r="P6679" s="1" t="s">
        <v>110</v>
      </c>
      <c r="Q6679" s="1" t="s">
        <v>101</v>
      </c>
      <c r="R6679" s="1" t="s">
        <v>122</v>
      </c>
      <c r="S6679" s="1" t="s">
        <v>101</v>
      </c>
      <c r="T6679" s="1" t="s">
        <v>6245</v>
      </c>
      <c r="U6679" s="1" t="s">
        <v>196</v>
      </c>
      <c r="Z6679" s="1" t="s">
        <v>33</v>
      </c>
      <c r="AA6679" s="1">
        <v>0.5</v>
      </c>
      <c r="AG6679" s="1">
        <v>130</v>
      </c>
      <c r="AL6679" s="1" t="s">
        <v>461</v>
      </c>
      <c r="AM6679" s="1">
        <v>28</v>
      </c>
    </row>
    <row r="6680" spans="1:39">
      <c r="A6680" s="6">
        <v>43128.737853657411</v>
      </c>
      <c r="B6680" s="2">
        <v>43025</v>
      </c>
      <c r="C6680" s="1" t="s">
        <v>117</v>
      </c>
      <c r="D6680" s="1">
        <v>54150</v>
      </c>
      <c r="E6680" s="1" t="s">
        <v>822</v>
      </c>
      <c r="F6680" s="1" t="s">
        <v>98</v>
      </c>
      <c r="G6680" s="1" t="s">
        <v>99</v>
      </c>
      <c r="H6680" s="1" t="s">
        <v>109</v>
      </c>
      <c r="L6680" s="1">
        <v>0.62</v>
      </c>
      <c r="M6680" s="1">
        <v>0.62</v>
      </c>
      <c r="N6680" s="1" t="s">
        <v>110</v>
      </c>
      <c r="Q6680" s="1" t="s">
        <v>101</v>
      </c>
      <c r="R6680" s="1" t="s">
        <v>111</v>
      </c>
      <c r="S6680" s="1" t="s">
        <v>124</v>
      </c>
      <c r="T6680" s="1" t="s">
        <v>113</v>
      </c>
      <c r="U6680" s="1" t="s">
        <v>114</v>
      </c>
      <c r="Z6680" s="1" t="s">
        <v>33</v>
      </c>
      <c r="AG6680" s="1">
        <v>130</v>
      </c>
      <c r="AI6680" s="1">
        <v>0.5</v>
      </c>
      <c r="AJ6680" s="1" t="s">
        <v>110</v>
      </c>
      <c r="AL6680" s="1" t="s">
        <v>461</v>
      </c>
    </row>
    <row r="6681" spans="1:39">
      <c r="A6681" s="6">
        <v>43128.739059085652</v>
      </c>
      <c r="B6681" s="2">
        <v>43026</v>
      </c>
      <c r="C6681" s="1" t="s">
        <v>96</v>
      </c>
      <c r="D6681" s="1">
        <v>54150</v>
      </c>
      <c r="E6681" s="1" t="s">
        <v>822</v>
      </c>
      <c r="F6681" s="1" t="s">
        <v>98</v>
      </c>
      <c r="G6681" s="1" t="s">
        <v>99</v>
      </c>
      <c r="H6681" s="1" t="s">
        <v>109</v>
      </c>
      <c r="K6681" s="1">
        <v>0.62</v>
      </c>
      <c r="L6681" s="1">
        <v>0.62</v>
      </c>
      <c r="M6681" s="1">
        <v>0.62</v>
      </c>
      <c r="N6681" s="1" t="s">
        <v>110</v>
      </c>
      <c r="O6681" s="1">
        <v>0.5</v>
      </c>
      <c r="P6681" s="1" t="s">
        <v>110</v>
      </c>
      <c r="Q6681" s="1" t="s">
        <v>101</v>
      </c>
      <c r="R6681" s="1" t="s">
        <v>111</v>
      </c>
      <c r="S6681" s="1" t="s">
        <v>124</v>
      </c>
      <c r="T6681" s="1" t="s">
        <v>113</v>
      </c>
      <c r="U6681" s="1" t="s">
        <v>114</v>
      </c>
      <c r="Z6681" s="1" t="s">
        <v>33</v>
      </c>
      <c r="AG6681" s="1">
        <v>130</v>
      </c>
      <c r="AK6681" s="1" t="s">
        <v>116</v>
      </c>
      <c r="AL6681" s="1" t="s">
        <v>461</v>
      </c>
    </row>
    <row r="6682" spans="1:39">
      <c r="A6682" s="6">
        <v>43128.739383043983</v>
      </c>
      <c r="B6682" s="2">
        <v>43026</v>
      </c>
      <c r="C6682" s="1" t="s">
        <v>117</v>
      </c>
      <c r="D6682" s="1">
        <v>54150</v>
      </c>
      <c r="E6682" s="1" t="s">
        <v>822</v>
      </c>
      <c r="F6682" s="1" t="s">
        <v>98</v>
      </c>
      <c r="G6682" s="1" t="s">
        <v>99</v>
      </c>
      <c r="H6682" s="1" t="s">
        <v>109</v>
      </c>
      <c r="Q6682" s="1" t="s">
        <v>101</v>
      </c>
      <c r="R6682" s="1" t="s">
        <v>111</v>
      </c>
      <c r="S6682" s="1" t="s">
        <v>124</v>
      </c>
      <c r="U6682" s="1" t="s">
        <v>114</v>
      </c>
      <c r="Z6682" s="1" t="s">
        <v>33</v>
      </c>
      <c r="AL6682" s="1" t="s">
        <v>535</v>
      </c>
    </row>
    <row r="6683" spans="1:39">
      <c r="A6683" s="6">
        <v>43128.739560613423</v>
      </c>
      <c r="B6683" s="2">
        <v>43027</v>
      </c>
      <c r="C6683" s="1" t="s">
        <v>96</v>
      </c>
      <c r="D6683" s="1">
        <v>54150</v>
      </c>
      <c r="E6683" s="1" t="s">
        <v>822</v>
      </c>
      <c r="F6683" s="1" t="s">
        <v>98</v>
      </c>
      <c r="G6683" s="1" t="s">
        <v>99</v>
      </c>
      <c r="H6683" s="1" t="s">
        <v>109</v>
      </c>
      <c r="Q6683" s="1" t="s">
        <v>101</v>
      </c>
      <c r="R6683" s="1" t="s">
        <v>111</v>
      </c>
      <c r="S6683" s="1" t="s">
        <v>124</v>
      </c>
      <c r="U6683" s="1" t="s">
        <v>114</v>
      </c>
      <c r="Z6683" s="1" t="s">
        <v>115</v>
      </c>
    </row>
    <row r="6684" spans="1:39">
      <c r="A6684" s="6">
        <v>43128.739856087966</v>
      </c>
      <c r="B6684" s="2">
        <v>43027</v>
      </c>
      <c r="C6684" s="1" t="s">
        <v>117</v>
      </c>
      <c r="D6684" s="1">
        <v>54150</v>
      </c>
      <c r="E6684" s="1" t="s">
        <v>822</v>
      </c>
      <c r="F6684" s="1" t="s">
        <v>98</v>
      </c>
      <c r="G6684" s="1" t="s">
        <v>99</v>
      </c>
      <c r="H6684" s="1" t="s">
        <v>109</v>
      </c>
      <c r="Q6684" s="1" t="s">
        <v>101</v>
      </c>
      <c r="R6684" s="1" t="s">
        <v>111</v>
      </c>
      <c r="S6684" s="1" t="s">
        <v>101</v>
      </c>
      <c r="U6684" s="1" t="s">
        <v>114</v>
      </c>
      <c r="Z6684" s="1" t="s">
        <v>115</v>
      </c>
      <c r="AL6684" s="1" t="s">
        <v>535</v>
      </c>
    </row>
    <row r="6685" spans="1:39">
      <c r="A6685" s="6">
        <v>43128.740245104171</v>
      </c>
      <c r="B6685" s="2">
        <v>43028</v>
      </c>
      <c r="C6685" s="1" t="s">
        <v>96</v>
      </c>
      <c r="D6685" s="1">
        <v>54150</v>
      </c>
      <c r="E6685" s="1" t="s">
        <v>822</v>
      </c>
      <c r="F6685" s="1" t="s">
        <v>98</v>
      </c>
      <c r="G6685" s="1" t="s">
        <v>99</v>
      </c>
      <c r="H6685" s="1" t="s">
        <v>109</v>
      </c>
      <c r="Q6685" s="1" t="s">
        <v>101</v>
      </c>
      <c r="R6685" s="1" t="s">
        <v>111</v>
      </c>
      <c r="S6685" s="1" t="s">
        <v>124</v>
      </c>
      <c r="U6685" s="1" t="s">
        <v>114</v>
      </c>
      <c r="Z6685" s="1" t="s">
        <v>115</v>
      </c>
    </row>
    <row r="6686" spans="1:39" ht="25.5">
      <c r="A6686" s="6">
        <v>43128.740529664356</v>
      </c>
      <c r="B6686" s="2">
        <v>43028</v>
      </c>
      <c r="C6686" s="1" t="s">
        <v>117</v>
      </c>
      <c r="D6686" s="1">
        <v>54150</v>
      </c>
      <c r="E6686" s="1" t="s">
        <v>822</v>
      </c>
      <c r="F6686" s="1" t="s">
        <v>98</v>
      </c>
      <c r="G6686" s="1" t="s">
        <v>99</v>
      </c>
      <c r="H6686" s="1" t="s">
        <v>109</v>
      </c>
      <c r="Q6686" s="1" t="s">
        <v>101</v>
      </c>
      <c r="R6686" s="1" t="s">
        <v>122</v>
      </c>
      <c r="S6686" s="1" t="s">
        <v>124</v>
      </c>
      <c r="U6686" s="1" t="s">
        <v>114</v>
      </c>
      <c r="Z6686" s="1" t="s">
        <v>115</v>
      </c>
      <c r="AL6686" s="1" t="s">
        <v>535</v>
      </c>
    </row>
    <row r="6687" spans="1:39">
      <c r="A6687" s="6">
        <v>43128.740737870372</v>
      </c>
      <c r="B6687" s="2">
        <v>43029</v>
      </c>
      <c r="C6687" s="1" t="s">
        <v>96</v>
      </c>
      <c r="D6687" s="1">
        <v>54150</v>
      </c>
      <c r="E6687" s="1" t="s">
        <v>822</v>
      </c>
      <c r="F6687" s="1" t="s">
        <v>98</v>
      </c>
      <c r="G6687" s="1" t="s">
        <v>99</v>
      </c>
      <c r="H6687" s="1" t="s">
        <v>109</v>
      </c>
      <c r="Q6687" s="1" t="s">
        <v>101</v>
      </c>
      <c r="R6687" s="1" t="s">
        <v>111</v>
      </c>
      <c r="S6687" s="1" t="s">
        <v>124</v>
      </c>
      <c r="U6687" s="1" t="s">
        <v>114</v>
      </c>
      <c r="Z6687" s="1" t="s">
        <v>115</v>
      </c>
    </row>
    <row r="6688" spans="1:39">
      <c r="A6688" s="6">
        <v>43128.740921354169</v>
      </c>
      <c r="B6688" s="2">
        <v>43029</v>
      </c>
      <c r="C6688" s="1" t="s">
        <v>117</v>
      </c>
      <c r="D6688" s="1">
        <v>54150</v>
      </c>
      <c r="E6688" s="1" t="s">
        <v>822</v>
      </c>
      <c r="F6688" s="1" t="s">
        <v>98</v>
      </c>
      <c r="G6688" s="1" t="s">
        <v>99</v>
      </c>
      <c r="H6688" s="1" t="s">
        <v>109</v>
      </c>
      <c r="Q6688" s="1" t="s">
        <v>101</v>
      </c>
      <c r="R6688" s="1" t="s">
        <v>111</v>
      </c>
      <c r="S6688" s="1" t="s">
        <v>101</v>
      </c>
      <c r="U6688" s="1" t="s">
        <v>114</v>
      </c>
      <c r="Z6688" s="1" t="s">
        <v>115</v>
      </c>
    </row>
    <row r="6689" spans="1:33" ht="25.5">
      <c r="A6689" s="6">
        <v>43128.741100810184</v>
      </c>
      <c r="B6689" s="2">
        <v>43030</v>
      </c>
      <c r="C6689" s="1" t="s">
        <v>96</v>
      </c>
      <c r="D6689" s="1">
        <v>54150</v>
      </c>
      <c r="E6689" s="1" t="s">
        <v>822</v>
      </c>
      <c r="F6689" s="1" t="s">
        <v>98</v>
      </c>
      <c r="G6689" s="1" t="s">
        <v>99</v>
      </c>
      <c r="H6689" s="1" t="s">
        <v>109</v>
      </c>
      <c r="Q6689" s="1" t="s">
        <v>101</v>
      </c>
      <c r="R6689" s="1" t="s">
        <v>111</v>
      </c>
      <c r="S6689" s="1" t="s">
        <v>112</v>
      </c>
      <c r="U6689" s="1" t="s">
        <v>114</v>
      </c>
      <c r="Z6689" s="1" t="s">
        <v>115</v>
      </c>
    </row>
    <row r="6690" spans="1:33" ht="25.5">
      <c r="A6690" s="6">
        <v>43128.741312164348</v>
      </c>
      <c r="B6690" s="2">
        <v>43030</v>
      </c>
      <c r="C6690" s="1" t="s">
        <v>117</v>
      </c>
      <c r="D6690" s="1">
        <v>54150</v>
      </c>
      <c r="E6690" s="1" t="s">
        <v>822</v>
      </c>
      <c r="F6690" s="1" t="s">
        <v>98</v>
      </c>
      <c r="G6690" s="1" t="s">
        <v>99</v>
      </c>
      <c r="H6690" s="1" t="s">
        <v>109</v>
      </c>
      <c r="Q6690" s="1" t="s">
        <v>101</v>
      </c>
      <c r="R6690" s="1" t="s">
        <v>111</v>
      </c>
      <c r="S6690" s="1" t="s">
        <v>112</v>
      </c>
      <c r="U6690" s="1" t="s">
        <v>114</v>
      </c>
      <c r="Z6690" s="1" t="s">
        <v>115</v>
      </c>
    </row>
    <row r="6691" spans="1:33">
      <c r="A6691" s="6">
        <v>43128.741602430557</v>
      </c>
      <c r="B6691" s="2">
        <v>43031</v>
      </c>
      <c r="C6691" s="1" t="s">
        <v>96</v>
      </c>
      <c r="D6691" s="1">
        <v>54150</v>
      </c>
      <c r="E6691" s="1" t="s">
        <v>822</v>
      </c>
      <c r="F6691" s="1" t="s">
        <v>98</v>
      </c>
      <c r="G6691" s="1" t="s">
        <v>99</v>
      </c>
      <c r="H6691" s="1" t="s">
        <v>109</v>
      </c>
      <c r="Q6691" s="1" t="s">
        <v>101</v>
      </c>
      <c r="R6691" s="1" t="s">
        <v>111</v>
      </c>
      <c r="S6691" s="1" t="s">
        <v>124</v>
      </c>
      <c r="U6691" s="1" t="s">
        <v>114</v>
      </c>
      <c r="Z6691" s="1" t="s">
        <v>115</v>
      </c>
    </row>
    <row r="6692" spans="1:33" ht="25.5">
      <c r="A6692" s="6">
        <v>43128.687783402776</v>
      </c>
      <c r="B6692" s="2">
        <v>43021</v>
      </c>
      <c r="C6692" s="1" t="s">
        <v>117</v>
      </c>
      <c r="D6692" s="1">
        <v>54213</v>
      </c>
      <c r="E6692" s="1" t="s">
        <v>5941</v>
      </c>
      <c r="F6692" s="1" t="s">
        <v>98</v>
      </c>
      <c r="G6692" s="1" t="s">
        <v>99</v>
      </c>
      <c r="H6692" s="1" t="s">
        <v>109</v>
      </c>
      <c r="K6692" s="1">
        <v>1.4</v>
      </c>
      <c r="L6692" s="1">
        <v>1.4</v>
      </c>
      <c r="M6692" s="1">
        <v>1.4</v>
      </c>
      <c r="N6692" s="1" t="s">
        <v>110</v>
      </c>
      <c r="O6692" s="1">
        <v>1.1000000000000001</v>
      </c>
      <c r="P6692" s="1" t="s">
        <v>110</v>
      </c>
      <c r="Q6692" s="1" t="s">
        <v>101</v>
      </c>
      <c r="R6692" s="1" t="s">
        <v>111</v>
      </c>
      <c r="S6692" s="1" t="s">
        <v>112</v>
      </c>
      <c r="T6692" s="1" t="s">
        <v>113</v>
      </c>
      <c r="U6692" s="1" t="s">
        <v>114</v>
      </c>
      <c r="Z6692" s="1" t="s">
        <v>115</v>
      </c>
      <c r="AG6692" s="1">
        <v>230</v>
      </c>
    </row>
    <row r="6693" spans="1:33">
      <c r="A6693" s="6">
        <v>43128.688192685186</v>
      </c>
      <c r="B6693" s="2">
        <v>43022</v>
      </c>
      <c r="C6693" s="1" t="s">
        <v>96</v>
      </c>
      <c r="D6693" s="1">
        <v>54213</v>
      </c>
      <c r="E6693" s="1" t="s">
        <v>5941</v>
      </c>
      <c r="F6693" s="1" t="s">
        <v>98</v>
      </c>
      <c r="G6693" s="1" t="s">
        <v>99</v>
      </c>
      <c r="H6693" s="1" t="s">
        <v>109</v>
      </c>
      <c r="L6693" s="1">
        <v>1.4</v>
      </c>
      <c r="M6693" s="1">
        <v>1.4</v>
      </c>
      <c r="N6693" s="1" t="s">
        <v>110</v>
      </c>
      <c r="Q6693" s="1" t="s">
        <v>101</v>
      </c>
      <c r="R6693" s="1" t="s">
        <v>111</v>
      </c>
      <c r="S6693" s="1" t="s">
        <v>101</v>
      </c>
      <c r="T6693" s="1" t="s">
        <v>113</v>
      </c>
      <c r="U6693" s="1" t="s">
        <v>114</v>
      </c>
      <c r="Z6693" s="1" t="s">
        <v>115</v>
      </c>
      <c r="AD6693" s="1">
        <v>5.6</v>
      </c>
      <c r="AG6693" s="1">
        <v>280</v>
      </c>
    </row>
    <row r="6694" spans="1:33" ht="25.5">
      <c r="A6694" s="6">
        <v>43128.688526157406</v>
      </c>
      <c r="B6694" s="2">
        <v>43022</v>
      </c>
      <c r="C6694" s="1" t="s">
        <v>117</v>
      </c>
      <c r="D6694" s="1">
        <v>54213</v>
      </c>
      <c r="E6694" s="1" t="s">
        <v>5941</v>
      </c>
      <c r="F6694" s="1" t="s">
        <v>98</v>
      </c>
      <c r="G6694" s="1" t="s">
        <v>99</v>
      </c>
      <c r="H6694" s="1" t="s">
        <v>109</v>
      </c>
      <c r="K6694" s="1">
        <v>1.4</v>
      </c>
      <c r="L6694" s="1">
        <v>1.4</v>
      </c>
      <c r="M6694" s="1">
        <v>1.4</v>
      </c>
      <c r="N6694" s="1" t="s">
        <v>110</v>
      </c>
      <c r="O6694" s="1">
        <v>1.1000000000000001</v>
      </c>
      <c r="P6694" s="1" t="s">
        <v>110</v>
      </c>
      <c r="Q6694" s="1" t="s">
        <v>101</v>
      </c>
      <c r="R6694" s="1" t="s">
        <v>111</v>
      </c>
      <c r="S6694" s="1" t="s">
        <v>112</v>
      </c>
      <c r="T6694" s="1" t="s">
        <v>113</v>
      </c>
      <c r="U6694" s="1" t="s">
        <v>114</v>
      </c>
      <c r="Z6694" s="1" t="s">
        <v>115</v>
      </c>
      <c r="AG6694" s="1">
        <v>280</v>
      </c>
    </row>
    <row r="6695" spans="1:33">
      <c r="A6695" s="6">
        <v>43128.688857152782</v>
      </c>
      <c r="B6695" s="2">
        <v>43023</v>
      </c>
      <c r="C6695" s="1" t="s">
        <v>96</v>
      </c>
      <c r="D6695" s="1">
        <v>54213</v>
      </c>
      <c r="E6695" s="1" t="s">
        <v>5941</v>
      </c>
      <c r="F6695" s="1" t="s">
        <v>98</v>
      </c>
      <c r="G6695" s="1" t="s">
        <v>99</v>
      </c>
      <c r="H6695" s="1" t="s">
        <v>109</v>
      </c>
      <c r="L6695" s="1">
        <v>1.4</v>
      </c>
      <c r="M6695" s="1">
        <v>1.4</v>
      </c>
      <c r="N6695" s="1" t="s">
        <v>110</v>
      </c>
      <c r="Q6695" s="1" t="s">
        <v>101</v>
      </c>
      <c r="R6695" s="1" t="s">
        <v>111</v>
      </c>
      <c r="S6695" s="1" t="s">
        <v>124</v>
      </c>
      <c r="T6695" s="1" t="s">
        <v>113</v>
      </c>
      <c r="U6695" s="1" t="s">
        <v>114</v>
      </c>
      <c r="Z6695" s="1" t="s">
        <v>115</v>
      </c>
      <c r="AD6695" s="1">
        <v>5.6</v>
      </c>
      <c r="AG6695" s="1">
        <v>280</v>
      </c>
    </row>
    <row r="6696" spans="1:33">
      <c r="A6696" s="6">
        <v>43128.689177071763</v>
      </c>
      <c r="B6696" s="2">
        <v>43023</v>
      </c>
      <c r="C6696" s="1" t="s">
        <v>117</v>
      </c>
      <c r="D6696" s="1">
        <v>54213</v>
      </c>
      <c r="E6696" s="1" t="s">
        <v>5941</v>
      </c>
      <c r="F6696" s="1" t="s">
        <v>98</v>
      </c>
      <c r="G6696" s="1" t="s">
        <v>99</v>
      </c>
      <c r="H6696" s="1" t="s">
        <v>109</v>
      </c>
      <c r="K6696" s="1">
        <v>1.4</v>
      </c>
      <c r="L6696" s="1">
        <v>1.4</v>
      </c>
      <c r="M6696" s="1">
        <v>1.4</v>
      </c>
      <c r="N6696" s="1" t="s">
        <v>110</v>
      </c>
      <c r="O6696" s="1">
        <v>1.1000000000000001</v>
      </c>
      <c r="P6696" s="1" t="s">
        <v>110</v>
      </c>
      <c r="Q6696" s="1" t="s">
        <v>101</v>
      </c>
      <c r="R6696" s="1" t="s">
        <v>111</v>
      </c>
      <c r="S6696" s="1" t="s">
        <v>124</v>
      </c>
      <c r="T6696" s="1" t="s">
        <v>113</v>
      </c>
      <c r="U6696" s="1" t="s">
        <v>114</v>
      </c>
      <c r="Z6696" s="1" t="s">
        <v>115</v>
      </c>
      <c r="AG6696" s="1">
        <v>280</v>
      </c>
    </row>
    <row r="6697" spans="1:33">
      <c r="A6697" s="6">
        <v>43128.689563067128</v>
      </c>
      <c r="B6697" s="2">
        <v>43024</v>
      </c>
      <c r="C6697" s="1" t="s">
        <v>96</v>
      </c>
      <c r="D6697" s="1">
        <v>54213</v>
      </c>
      <c r="E6697" s="1" t="s">
        <v>5941</v>
      </c>
      <c r="F6697" s="1" t="s">
        <v>98</v>
      </c>
      <c r="G6697" s="1" t="s">
        <v>99</v>
      </c>
      <c r="H6697" s="1" t="s">
        <v>109</v>
      </c>
      <c r="L6697" s="1">
        <v>1.4</v>
      </c>
      <c r="M6697" s="1">
        <v>1.4</v>
      </c>
      <c r="N6697" s="1" t="s">
        <v>110</v>
      </c>
      <c r="Q6697" s="1" t="s">
        <v>101</v>
      </c>
      <c r="R6697" s="1" t="s">
        <v>111</v>
      </c>
      <c r="S6697" s="1" t="s">
        <v>124</v>
      </c>
      <c r="T6697" s="1" t="s">
        <v>113</v>
      </c>
      <c r="U6697" s="1" t="s">
        <v>114</v>
      </c>
      <c r="Z6697" s="1" t="s">
        <v>115</v>
      </c>
      <c r="AD6697" s="1">
        <v>5.6</v>
      </c>
      <c r="AG6697" s="1">
        <v>280</v>
      </c>
    </row>
    <row r="6698" spans="1:33">
      <c r="A6698" s="6">
        <v>43128.689803402776</v>
      </c>
      <c r="B6698" s="2">
        <v>43024</v>
      </c>
      <c r="C6698" s="1" t="s">
        <v>117</v>
      </c>
      <c r="D6698" s="1">
        <v>54213</v>
      </c>
      <c r="E6698" s="1" t="s">
        <v>5941</v>
      </c>
      <c r="F6698" s="1" t="s">
        <v>98</v>
      </c>
      <c r="G6698" s="1" t="s">
        <v>99</v>
      </c>
      <c r="H6698" s="1" t="s">
        <v>109</v>
      </c>
      <c r="Q6698" s="1" t="s">
        <v>101</v>
      </c>
      <c r="R6698" s="1" t="s">
        <v>111</v>
      </c>
      <c r="S6698" s="1" t="s">
        <v>124</v>
      </c>
      <c r="U6698" s="1" t="s">
        <v>114</v>
      </c>
      <c r="Z6698" s="1" t="s">
        <v>115</v>
      </c>
    </row>
    <row r="6699" spans="1:33">
      <c r="A6699" s="6">
        <v>43128.68999053241</v>
      </c>
      <c r="B6699" s="2">
        <v>43025</v>
      </c>
      <c r="C6699" s="1" t="s">
        <v>96</v>
      </c>
      <c r="D6699" s="1">
        <v>54213</v>
      </c>
      <c r="E6699" s="1" t="s">
        <v>5941</v>
      </c>
      <c r="F6699" s="1" t="s">
        <v>98</v>
      </c>
      <c r="G6699" s="1" t="s">
        <v>99</v>
      </c>
      <c r="H6699" s="1" t="s">
        <v>109</v>
      </c>
      <c r="Q6699" s="1" t="s">
        <v>101</v>
      </c>
      <c r="R6699" s="1" t="s">
        <v>111</v>
      </c>
      <c r="S6699" s="1" t="s">
        <v>124</v>
      </c>
      <c r="U6699" s="1" t="s">
        <v>114</v>
      </c>
      <c r="Z6699" s="1" t="s">
        <v>115</v>
      </c>
    </row>
    <row r="6700" spans="1:33">
      <c r="A6700" s="6">
        <v>43128.690201597223</v>
      </c>
      <c r="B6700" s="2">
        <v>43025</v>
      </c>
      <c r="C6700" s="1" t="s">
        <v>117</v>
      </c>
      <c r="D6700" s="1">
        <v>54213</v>
      </c>
      <c r="E6700" s="1" t="s">
        <v>5941</v>
      </c>
      <c r="F6700" s="1" t="s">
        <v>98</v>
      </c>
      <c r="G6700" s="1" t="s">
        <v>99</v>
      </c>
      <c r="H6700" s="1" t="s">
        <v>109</v>
      </c>
      <c r="Q6700" s="1" t="s">
        <v>101</v>
      </c>
      <c r="R6700" s="1" t="s">
        <v>111</v>
      </c>
      <c r="S6700" s="1" t="s">
        <v>101</v>
      </c>
      <c r="U6700" s="1" t="s">
        <v>114</v>
      </c>
      <c r="Z6700" s="1" t="s">
        <v>115</v>
      </c>
    </row>
    <row r="6701" spans="1:33">
      <c r="A6701" s="6">
        <v>43128.690414594908</v>
      </c>
      <c r="B6701" s="2">
        <v>43025</v>
      </c>
      <c r="C6701" s="1" t="s">
        <v>117</v>
      </c>
      <c r="D6701" s="1">
        <v>54213</v>
      </c>
      <c r="E6701" s="1" t="s">
        <v>5941</v>
      </c>
      <c r="F6701" s="1" t="s">
        <v>98</v>
      </c>
      <c r="G6701" s="1" t="s">
        <v>99</v>
      </c>
      <c r="H6701" s="1" t="s">
        <v>109</v>
      </c>
      <c r="Q6701" s="1" t="s">
        <v>101</v>
      </c>
      <c r="R6701" s="1" t="s">
        <v>111</v>
      </c>
      <c r="S6701" s="1" t="s">
        <v>101</v>
      </c>
      <c r="U6701" s="1" t="s">
        <v>114</v>
      </c>
      <c r="Z6701" s="1" t="s">
        <v>115</v>
      </c>
    </row>
    <row r="6702" spans="1:33" ht="25.5">
      <c r="A6702" s="6">
        <v>43128.678281458335</v>
      </c>
      <c r="B6702" s="2">
        <v>43021</v>
      </c>
      <c r="C6702" s="1" t="s">
        <v>117</v>
      </c>
      <c r="D6702" s="1">
        <v>54214</v>
      </c>
      <c r="E6702" s="1" t="s">
        <v>5960</v>
      </c>
      <c r="F6702" s="1" t="s">
        <v>98</v>
      </c>
      <c r="G6702" s="1" t="s">
        <v>99</v>
      </c>
      <c r="H6702" s="1" t="s">
        <v>109</v>
      </c>
      <c r="K6702" s="1">
        <v>0.95</v>
      </c>
      <c r="L6702" s="1">
        <v>0.95</v>
      </c>
      <c r="M6702" s="1">
        <v>0.95</v>
      </c>
      <c r="N6702" s="1" t="s">
        <v>110</v>
      </c>
      <c r="O6702" s="1">
        <v>0.76</v>
      </c>
      <c r="P6702" s="1" t="s">
        <v>110</v>
      </c>
      <c r="Q6702" s="1" t="s">
        <v>101</v>
      </c>
      <c r="R6702" s="1" t="s">
        <v>122</v>
      </c>
      <c r="S6702" s="1" t="s">
        <v>101</v>
      </c>
      <c r="T6702" s="1" t="s">
        <v>113</v>
      </c>
      <c r="U6702" s="1" t="s">
        <v>120</v>
      </c>
      <c r="Z6702" s="1" t="s">
        <v>115</v>
      </c>
      <c r="AG6702" s="1">
        <v>190</v>
      </c>
    </row>
    <row r="6703" spans="1:33" ht="25.5">
      <c r="A6703" s="6">
        <v>43128.678925891203</v>
      </c>
      <c r="B6703" s="2">
        <v>43022</v>
      </c>
      <c r="C6703" s="1" t="s">
        <v>96</v>
      </c>
      <c r="D6703" s="1">
        <v>54214</v>
      </c>
      <c r="E6703" s="1" t="s">
        <v>5960</v>
      </c>
      <c r="F6703" s="1" t="s">
        <v>98</v>
      </c>
      <c r="G6703" s="1" t="s">
        <v>99</v>
      </c>
      <c r="H6703" s="1" t="s">
        <v>109</v>
      </c>
      <c r="L6703" s="1">
        <v>0.95</v>
      </c>
      <c r="M6703" s="1">
        <v>0.95</v>
      </c>
      <c r="N6703" s="1" t="s">
        <v>110</v>
      </c>
      <c r="Q6703" s="1" t="s">
        <v>101</v>
      </c>
      <c r="R6703" s="1" t="s">
        <v>111</v>
      </c>
      <c r="S6703" s="1" t="s">
        <v>112</v>
      </c>
      <c r="T6703" s="1" t="s">
        <v>113</v>
      </c>
      <c r="U6703" s="1" t="s">
        <v>114</v>
      </c>
      <c r="Z6703" s="1" t="s">
        <v>115</v>
      </c>
      <c r="AD6703" s="1">
        <v>3.8</v>
      </c>
      <c r="AG6703" s="1">
        <v>190</v>
      </c>
    </row>
    <row r="6704" spans="1:33" ht="25.5">
      <c r="A6704" s="6">
        <v>43128.679401655092</v>
      </c>
      <c r="B6704" s="2">
        <v>43022</v>
      </c>
      <c r="C6704" s="1" t="s">
        <v>117</v>
      </c>
      <c r="D6704" s="1">
        <v>54214</v>
      </c>
      <c r="E6704" s="1" t="s">
        <v>5960</v>
      </c>
      <c r="F6704" s="1" t="s">
        <v>98</v>
      </c>
      <c r="G6704" s="1" t="s">
        <v>99</v>
      </c>
      <c r="H6704" s="1" t="s">
        <v>109</v>
      </c>
      <c r="K6704" s="1">
        <v>0.95</v>
      </c>
      <c r="L6704" s="1">
        <v>0.95</v>
      </c>
      <c r="M6704" s="1">
        <v>0.95</v>
      </c>
      <c r="N6704" s="1" t="s">
        <v>110</v>
      </c>
      <c r="O6704" s="1">
        <v>0.76</v>
      </c>
      <c r="P6704" s="1" t="s">
        <v>110</v>
      </c>
      <c r="Q6704" s="1" t="s">
        <v>101</v>
      </c>
      <c r="R6704" s="1" t="s">
        <v>111</v>
      </c>
      <c r="S6704" s="1" t="s">
        <v>112</v>
      </c>
      <c r="T6704" s="1" t="s">
        <v>113</v>
      </c>
      <c r="U6704" s="1" t="s">
        <v>114</v>
      </c>
      <c r="Z6704" s="1" t="s">
        <v>115</v>
      </c>
      <c r="AG6704" s="1">
        <v>190</v>
      </c>
    </row>
    <row r="6705" spans="1:37" ht="25.5">
      <c r="A6705" s="6">
        <v>43128.67996439815</v>
      </c>
      <c r="B6705" s="2">
        <v>43023</v>
      </c>
      <c r="C6705" s="1" t="s">
        <v>96</v>
      </c>
      <c r="D6705" s="1">
        <v>54214</v>
      </c>
      <c r="E6705" s="1" t="s">
        <v>5960</v>
      </c>
      <c r="F6705" s="1" t="s">
        <v>98</v>
      </c>
      <c r="G6705" s="1" t="s">
        <v>99</v>
      </c>
      <c r="H6705" s="1" t="s">
        <v>109</v>
      </c>
      <c r="L6705" s="1">
        <v>0.95</v>
      </c>
      <c r="M6705" s="1">
        <v>0.95</v>
      </c>
      <c r="N6705" s="1" t="s">
        <v>110</v>
      </c>
      <c r="Q6705" s="1" t="s">
        <v>101</v>
      </c>
      <c r="R6705" s="1" t="s">
        <v>111</v>
      </c>
      <c r="S6705" s="1" t="s">
        <v>112</v>
      </c>
      <c r="T6705" s="1" t="s">
        <v>113</v>
      </c>
      <c r="U6705" s="1" t="s">
        <v>114</v>
      </c>
      <c r="Z6705" s="1" t="s">
        <v>115</v>
      </c>
      <c r="AD6705" s="1">
        <v>3.8</v>
      </c>
      <c r="AG6705" s="1">
        <v>190</v>
      </c>
    </row>
    <row r="6706" spans="1:37" ht="25.5">
      <c r="A6706" s="6">
        <v>43128.680345775458</v>
      </c>
      <c r="B6706" s="2">
        <v>43023</v>
      </c>
      <c r="C6706" s="1" t="s">
        <v>117</v>
      </c>
      <c r="D6706" s="1">
        <v>54214</v>
      </c>
      <c r="E6706" s="1" t="s">
        <v>5960</v>
      </c>
      <c r="F6706" s="1" t="s">
        <v>98</v>
      </c>
      <c r="G6706" s="1" t="s">
        <v>99</v>
      </c>
      <c r="H6706" s="1" t="s">
        <v>109</v>
      </c>
      <c r="K6706" s="1">
        <v>0.95</v>
      </c>
      <c r="L6706" s="1">
        <v>0.95</v>
      </c>
      <c r="M6706" s="1">
        <v>0.95</v>
      </c>
      <c r="N6706" s="1" t="s">
        <v>110</v>
      </c>
      <c r="O6706" s="1">
        <v>0.76</v>
      </c>
      <c r="P6706" s="1" t="s">
        <v>110</v>
      </c>
      <c r="Q6706" s="1" t="s">
        <v>101</v>
      </c>
      <c r="R6706" s="1" t="s">
        <v>111</v>
      </c>
      <c r="S6706" s="1" t="s">
        <v>112</v>
      </c>
      <c r="T6706" s="1" t="s">
        <v>113</v>
      </c>
      <c r="U6706" s="1" t="s">
        <v>114</v>
      </c>
      <c r="Z6706" s="1" t="s">
        <v>115</v>
      </c>
      <c r="AG6706" s="1">
        <v>190</v>
      </c>
    </row>
    <row r="6707" spans="1:37">
      <c r="A6707" s="6">
        <v>43128.681827210647</v>
      </c>
      <c r="B6707" s="2">
        <v>43024</v>
      </c>
      <c r="C6707" s="1" t="s">
        <v>96</v>
      </c>
      <c r="D6707" s="1">
        <v>54214</v>
      </c>
      <c r="E6707" s="1" t="s">
        <v>5960</v>
      </c>
      <c r="F6707" s="1" t="s">
        <v>98</v>
      </c>
      <c r="G6707" s="1" t="s">
        <v>99</v>
      </c>
      <c r="H6707" s="1" t="s">
        <v>109</v>
      </c>
      <c r="L6707" s="1">
        <v>0.95</v>
      </c>
      <c r="M6707" s="1">
        <v>0.95</v>
      </c>
      <c r="N6707" s="1" t="s">
        <v>110</v>
      </c>
      <c r="Q6707" s="1" t="s">
        <v>101</v>
      </c>
      <c r="R6707" s="1" t="s">
        <v>111</v>
      </c>
      <c r="S6707" s="1" t="s">
        <v>124</v>
      </c>
      <c r="T6707" s="1" t="s">
        <v>113</v>
      </c>
      <c r="U6707" s="1" t="s">
        <v>114</v>
      </c>
      <c r="Z6707" s="1" t="s">
        <v>115</v>
      </c>
      <c r="AD6707" s="1">
        <v>3.8</v>
      </c>
      <c r="AG6707" s="1">
        <v>190</v>
      </c>
    </row>
    <row r="6708" spans="1:37" ht="25.5">
      <c r="A6708" s="6">
        <v>43128.682233425927</v>
      </c>
      <c r="B6708" s="2">
        <v>43024</v>
      </c>
      <c r="C6708" s="1" t="s">
        <v>117</v>
      </c>
      <c r="D6708" s="1">
        <v>54214</v>
      </c>
      <c r="E6708" s="1" t="s">
        <v>5960</v>
      </c>
      <c r="F6708" s="1" t="s">
        <v>98</v>
      </c>
      <c r="G6708" s="1" t="s">
        <v>99</v>
      </c>
      <c r="H6708" s="1" t="s">
        <v>109</v>
      </c>
      <c r="K6708" s="1">
        <v>0.95</v>
      </c>
      <c r="L6708" s="1">
        <v>0.95</v>
      </c>
      <c r="M6708" s="1">
        <v>0.95</v>
      </c>
      <c r="N6708" s="1" t="s">
        <v>110</v>
      </c>
      <c r="O6708" s="1">
        <v>0.76</v>
      </c>
      <c r="P6708" s="1" t="s">
        <v>110</v>
      </c>
      <c r="Q6708" s="1" t="s">
        <v>101</v>
      </c>
      <c r="R6708" s="1" t="s">
        <v>111</v>
      </c>
      <c r="S6708" s="1" t="s">
        <v>112</v>
      </c>
      <c r="T6708" s="1" t="s">
        <v>113</v>
      </c>
      <c r="U6708" s="1" t="s">
        <v>114</v>
      </c>
      <c r="Z6708" s="1" t="s">
        <v>115</v>
      </c>
      <c r="AG6708" s="1">
        <v>190</v>
      </c>
    </row>
    <row r="6709" spans="1:37">
      <c r="A6709" s="6">
        <v>43128.682588611111</v>
      </c>
      <c r="B6709" s="2">
        <v>43025</v>
      </c>
      <c r="C6709" s="1" t="s">
        <v>96</v>
      </c>
      <c r="D6709" s="1">
        <v>54214</v>
      </c>
      <c r="E6709" s="1" t="s">
        <v>5960</v>
      </c>
      <c r="F6709" s="1" t="s">
        <v>98</v>
      </c>
      <c r="G6709" s="1" t="s">
        <v>99</v>
      </c>
      <c r="H6709" s="1" t="s">
        <v>109</v>
      </c>
      <c r="L6709" s="1">
        <v>0.95</v>
      </c>
      <c r="M6709" s="1">
        <v>0.95</v>
      </c>
      <c r="N6709" s="1" t="s">
        <v>110</v>
      </c>
      <c r="Q6709" s="1" t="s">
        <v>101</v>
      </c>
      <c r="R6709" s="1" t="s">
        <v>111</v>
      </c>
      <c r="S6709" s="1" t="s">
        <v>124</v>
      </c>
      <c r="T6709" s="1" t="s">
        <v>113</v>
      </c>
      <c r="U6709" s="1" t="s">
        <v>114</v>
      </c>
      <c r="Z6709" s="1" t="s">
        <v>115</v>
      </c>
      <c r="AG6709" s="1">
        <v>190</v>
      </c>
    </row>
    <row r="6710" spans="1:37" ht="25.5">
      <c r="A6710" s="6">
        <v>43128.682911435186</v>
      </c>
      <c r="B6710" s="2">
        <v>43025</v>
      </c>
      <c r="C6710" s="1" t="s">
        <v>117</v>
      </c>
      <c r="D6710" s="1">
        <v>54214</v>
      </c>
      <c r="E6710" s="1" t="s">
        <v>5960</v>
      </c>
      <c r="F6710" s="1" t="s">
        <v>98</v>
      </c>
      <c r="G6710" s="1" t="s">
        <v>99</v>
      </c>
      <c r="H6710" s="1" t="s">
        <v>109</v>
      </c>
      <c r="K6710" s="1">
        <v>0.95</v>
      </c>
      <c r="L6710" s="1">
        <v>0.95</v>
      </c>
      <c r="M6710" s="1">
        <v>0.95</v>
      </c>
      <c r="N6710" s="1" t="s">
        <v>110</v>
      </c>
      <c r="O6710" s="1">
        <v>0.76</v>
      </c>
      <c r="P6710" s="1" t="s">
        <v>110</v>
      </c>
      <c r="Q6710" s="1" t="s">
        <v>101</v>
      </c>
      <c r="R6710" s="1" t="s">
        <v>111</v>
      </c>
      <c r="S6710" s="1" t="s">
        <v>112</v>
      </c>
      <c r="T6710" s="1" t="s">
        <v>113</v>
      </c>
      <c r="U6710" s="1" t="s">
        <v>114</v>
      </c>
      <c r="Z6710" s="1" t="s">
        <v>115</v>
      </c>
      <c r="AG6710" s="1">
        <v>190</v>
      </c>
    </row>
    <row r="6711" spans="1:37" ht="25.5">
      <c r="A6711" s="6">
        <v>43128.683242476851</v>
      </c>
      <c r="B6711" s="2">
        <v>43026</v>
      </c>
      <c r="C6711" s="1" t="s">
        <v>96</v>
      </c>
      <c r="D6711" s="1">
        <v>54214</v>
      </c>
      <c r="E6711" s="1" t="s">
        <v>5960</v>
      </c>
      <c r="F6711" s="1" t="s">
        <v>98</v>
      </c>
      <c r="G6711" s="1" t="s">
        <v>99</v>
      </c>
      <c r="H6711" s="1" t="s">
        <v>109</v>
      </c>
      <c r="L6711" s="1">
        <v>0.95</v>
      </c>
      <c r="M6711" s="1">
        <v>0.95</v>
      </c>
      <c r="N6711" s="1" t="s">
        <v>110</v>
      </c>
      <c r="Q6711" s="1" t="s">
        <v>101</v>
      </c>
      <c r="R6711" s="1" t="s">
        <v>111</v>
      </c>
      <c r="S6711" s="1" t="s">
        <v>112</v>
      </c>
      <c r="T6711" s="1" t="s">
        <v>113</v>
      </c>
      <c r="U6711" s="1" t="s">
        <v>114</v>
      </c>
      <c r="Z6711" s="1" t="s">
        <v>115</v>
      </c>
      <c r="AG6711" s="1">
        <v>190</v>
      </c>
      <c r="AK6711" s="1" t="s">
        <v>116</v>
      </c>
    </row>
    <row r="6712" spans="1:37" ht="25.5">
      <c r="A6712" s="6">
        <v>43128.659384710649</v>
      </c>
      <c r="B6712" s="2">
        <v>43021</v>
      </c>
      <c r="C6712" s="1" t="s">
        <v>117</v>
      </c>
      <c r="D6712" s="1">
        <v>54215</v>
      </c>
      <c r="E6712" s="1" t="s">
        <v>4856</v>
      </c>
      <c r="F6712" s="1" t="s">
        <v>98</v>
      </c>
      <c r="G6712" s="1" t="s">
        <v>99</v>
      </c>
      <c r="H6712" s="1" t="s">
        <v>100</v>
      </c>
      <c r="K6712" s="1">
        <v>1.1499999999999999</v>
      </c>
      <c r="L6712" s="1">
        <v>1.1499999999999999</v>
      </c>
      <c r="M6712" s="1">
        <v>1.1499999999999999</v>
      </c>
      <c r="N6712" s="1" t="s">
        <v>110</v>
      </c>
      <c r="O6712" s="1">
        <v>0.92</v>
      </c>
      <c r="P6712" s="1" t="s">
        <v>110</v>
      </c>
      <c r="Q6712" s="1" t="s">
        <v>101</v>
      </c>
      <c r="R6712" s="1" t="s">
        <v>102</v>
      </c>
      <c r="S6712" s="1" t="s">
        <v>101</v>
      </c>
      <c r="T6712" s="1" t="s">
        <v>113</v>
      </c>
      <c r="U6712" s="1" t="s">
        <v>196</v>
      </c>
      <c r="Z6712" s="1" t="s">
        <v>115</v>
      </c>
      <c r="AG6712" s="1">
        <v>230</v>
      </c>
    </row>
    <row r="6713" spans="1:37" ht="25.5">
      <c r="A6713" s="6">
        <v>43128.659900810184</v>
      </c>
      <c r="B6713" s="2">
        <v>43022</v>
      </c>
      <c r="C6713" s="1" t="s">
        <v>96</v>
      </c>
      <c r="D6713" s="1">
        <v>54215</v>
      </c>
      <c r="E6713" s="1" t="s">
        <v>4856</v>
      </c>
      <c r="F6713" s="1" t="s">
        <v>98</v>
      </c>
      <c r="G6713" s="1" t="s">
        <v>99</v>
      </c>
      <c r="H6713" s="1" t="s">
        <v>100</v>
      </c>
      <c r="L6713" s="1">
        <v>1.1499999999999999</v>
      </c>
      <c r="M6713" s="1">
        <v>1.1499999999999999</v>
      </c>
      <c r="N6713" s="1" t="s">
        <v>110</v>
      </c>
      <c r="Q6713" s="1" t="s">
        <v>101</v>
      </c>
      <c r="R6713" s="1" t="s">
        <v>111</v>
      </c>
      <c r="S6713" s="1" t="s">
        <v>101</v>
      </c>
      <c r="T6713" s="1" t="s">
        <v>113</v>
      </c>
      <c r="U6713" s="1" t="s">
        <v>114</v>
      </c>
      <c r="Z6713" s="1" t="s">
        <v>115</v>
      </c>
      <c r="AD6713" s="1">
        <v>4.5999999999999996</v>
      </c>
      <c r="AG6713" s="1">
        <v>230</v>
      </c>
    </row>
    <row r="6714" spans="1:37">
      <c r="A6714" s="6">
        <v>43128.660292349537</v>
      </c>
      <c r="B6714" s="2">
        <v>43022</v>
      </c>
      <c r="C6714" s="1" t="s">
        <v>117</v>
      </c>
      <c r="D6714" s="1">
        <v>54215</v>
      </c>
      <c r="E6714" s="1" t="s">
        <v>4856</v>
      </c>
      <c r="F6714" s="1" t="s">
        <v>98</v>
      </c>
      <c r="G6714" s="1" t="s">
        <v>99</v>
      </c>
      <c r="H6714" s="1" t="s">
        <v>109</v>
      </c>
      <c r="K6714" s="1">
        <v>1.1499999999999999</v>
      </c>
      <c r="L6714" s="1">
        <v>1.1499999999999999</v>
      </c>
      <c r="M6714" s="1">
        <v>1.1499999999999999</v>
      </c>
      <c r="N6714" s="1" t="s">
        <v>110</v>
      </c>
      <c r="O6714" s="1">
        <v>0.92</v>
      </c>
      <c r="P6714" s="1" t="s">
        <v>110</v>
      </c>
      <c r="Q6714" s="1" t="s">
        <v>101</v>
      </c>
      <c r="R6714" s="1" t="s">
        <v>111</v>
      </c>
      <c r="S6714" s="1" t="s">
        <v>101</v>
      </c>
      <c r="T6714" s="1" t="s">
        <v>113</v>
      </c>
      <c r="U6714" s="1" t="s">
        <v>114</v>
      </c>
      <c r="Z6714" s="1" t="s">
        <v>115</v>
      </c>
      <c r="AG6714" s="1">
        <v>230</v>
      </c>
    </row>
    <row r="6715" spans="1:37">
      <c r="A6715" s="6">
        <v>43128.66068818287</v>
      </c>
      <c r="B6715" s="2">
        <v>43023</v>
      </c>
      <c r="C6715" s="1" t="s">
        <v>96</v>
      </c>
      <c r="D6715" s="1">
        <v>54215</v>
      </c>
      <c r="E6715" s="1" t="s">
        <v>4856</v>
      </c>
      <c r="F6715" s="1" t="s">
        <v>98</v>
      </c>
      <c r="G6715" s="1" t="s">
        <v>99</v>
      </c>
      <c r="H6715" s="1" t="s">
        <v>109</v>
      </c>
      <c r="L6715" s="1">
        <v>1.1499999999999999</v>
      </c>
      <c r="M6715" s="1">
        <v>1.1499999999999999</v>
      </c>
      <c r="N6715" s="1" t="s">
        <v>110</v>
      </c>
      <c r="Q6715" s="1" t="s">
        <v>101</v>
      </c>
      <c r="R6715" s="1" t="s">
        <v>111</v>
      </c>
      <c r="S6715" s="1" t="s">
        <v>101</v>
      </c>
      <c r="T6715" s="1" t="s">
        <v>113</v>
      </c>
      <c r="U6715" s="1" t="s">
        <v>114</v>
      </c>
      <c r="Z6715" s="1" t="s">
        <v>33</v>
      </c>
      <c r="AD6715" s="1">
        <v>4.5999999999999996</v>
      </c>
      <c r="AG6715" s="1">
        <v>230</v>
      </c>
    </row>
    <row r="6716" spans="1:37">
      <c r="A6716" s="6">
        <v>43128.661122627316</v>
      </c>
      <c r="B6716" s="2">
        <v>43023</v>
      </c>
      <c r="C6716" s="1" t="s">
        <v>117</v>
      </c>
      <c r="D6716" s="1">
        <v>54215</v>
      </c>
      <c r="E6716" s="1" t="s">
        <v>4856</v>
      </c>
      <c r="F6716" s="1" t="s">
        <v>98</v>
      </c>
      <c r="G6716" s="1" t="s">
        <v>99</v>
      </c>
      <c r="H6716" s="1" t="s">
        <v>109</v>
      </c>
      <c r="K6716" s="1">
        <v>1.1499999999999999</v>
      </c>
      <c r="L6716" s="1">
        <v>1.1499999999999999</v>
      </c>
      <c r="M6716" s="1">
        <v>1.1499999999999999</v>
      </c>
      <c r="N6716" s="1" t="s">
        <v>110</v>
      </c>
      <c r="O6716" s="1">
        <v>0.92</v>
      </c>
      <c r="P6716" s="1" t="s">
        <v>110</v>
      </c>
      <c r="Q6716" s="1" t="s">
        <v>101</v>
      </c>
      <c r="R6716" s="1" t="s">
        <v>111</v>
      </c>
      <c r="S6716" s="1" t="s">
        <v>101</v>
      </c>
      <c r="T6716" s="1" t="s">
        <v>113</v>
      </c>
      <c r="U6716" s="1" t="s">
        <v>114</v>
      </c>
      <c r="Z6716" s="1" t="s">
        <v>115</v>
      </c>
      <c r="AG6716" s="1">
        <v>230</v>
      </c>
    </row>
    <row r="6717" spans="1:37" ht="25.5">
      <c r="A6717" s="6">
        <v>43128.661611111107</v>
      </c>
      <c r="B6717" s="2">
        <v>43024</v>
      </c>
      <c r="C6717" s="1" t="s">
        <v>96</v>
      </c>
      <c r="D6717" s="1">
        <v>54215</v>
      </c>
      <c r="E6717" s="1" t="s">
        <v>4856</v>
      </c>
      <c r="F6717" s="1" t="s">
        <v>98</v>
      </c>
      <c r="G6717" s="1" t="s">
        <v>99</v>
      </c>
      <c r="H6717" s="1" t="s">
        <v>109</v>
      </c>
      <c r="L6717" s="1">
        <v>1.1499999999999999</v>
      </c>
      <c r="M6717" s="1">
        <v>1.1499999999999999</v>
      </c>
      <c r="N6717" s="1" t="s">
        <v>110</v>
      </c>
      <c r="Q6717" s="1" t="s">
        <v>101</v>
      </c>
      <c r="R6717" s="1" t="s">
        <v>111</v>
      </c>
      <c r="S6717" s="1" t="s">
        <v>112</v>
      </c>
      <c r="T6717" s="1" t="s">
        <v>113</v>
      </c>
      <c r="U6717" s="1" t="s">
        <v>114</v>
      </c>
      <c r="Z6717" s="1" t="s">
        <v>115</v>
      </c>
      <c r="AD6717" s="1">
        <v>4.5999999999999996</v>
      </c>
      <c r="AG6717" s="1">
        <v>230</v>
      </c>
    </row>
    <row r="6718" spans="1:37" ht="25.5">
      <c r="A6718" s="6">
        <v>43128.661998217591</v>
      </c>
      <c r="B6718" s="2">
        <v>43024</v>
      </c>
      <c r="C6718" s="1" t="s">
        <v>117</v>
      </c>
      <c r="D6718" s="1">
        <v>54215</v>
      </c>
      <c r="E6718" s="1" t="s">
        <v>4856</v>
      </c>
      <c r="F6718" s="1" t="s">
        <v>98</v>
      </c>
      <c r="G6718" s="1" t="s">
        <v>99</v>
      </c>
      <c r="H6718" s="1" t="s">
        <v>109</v>
      </c>
      <c r="K6718" s="1">
        <v>1.1499999999999999</v>
      </c>
      <c r="L6718" s="1">
        <v>1.1499999999999999</v>
      </c>
      <c r="M6718" s="1">
        <v>1.1499999999999999</v>
      </c>
      <c r="N6718" s="1" t="s">
        <v>110</v>
      </c>
      <c r="O6718" s="1">
        <v>0.92</v>
      </c>
      <c r="P6718" s="1" t="s">
        <v>110</v>
      </c>
      <c r="Q6718" s="1" t="s">
        <v>101</v>
      </c>
      <c r="R6718" s="1" t="s">
        <v>111</v>
      </c>
      <c r="S6718" s="1" t="s">
        <v>103</v>
      </c>
      <c r="T6718" s="1" t="s">
        <v>113</v>
      </c>
      <c r="U6718" s="1" t="s">
        <v>114</v>
      </c>
      <c r="Z6718" s="1" t="s">
        <v>115</v>
      </c>
      <c r="AG6718" s="1">
        <v>230</v>
      </c>
    </row>
    <row r="6719" spans="1:37" ht="25.5">
      <c r="A6719" s="6">
        <v>43128.662313773151</v>
      </c>
      <c r="B6719" s="2">
        <v>43025</v>
      </c>
      <c r="C6719" s="1" t="s">
        <v>96</v>
      </c>
      <c r="D6719" s="1">
        <v>54215</v>
      </c>
      <c r="E6719" s="1" t="s">
        <v>4856</v>
      </c>
      <c r="F6719" s="1" t="s">
        <v>98</v>
      </c>
      <c r="G6719" s="1" t="s">
        <v>99</v>
      </c>
      <c r="H6719" s="1" t="s">
        <v>109</v>
      </c>
      <c r="L6719" s="1">
        <v>1.1499999999999999</v>
      </c>
      <c r="M6719" s="1">
        <v>1.1499999999999999</v>
      </c>
      <c r="N6719" s="1" t="s">
        <v>110</v>
      </c>
      <c r="Q6719" s="1" t="s">
        <v>101</v>
      </c>
      <c r="R6719" s="1" t="s">
        <v>111</v>
      </c>
      <c r="S6719" s="1" t="s">
        <v>112</v>
      </c>
      <c r="T6719" s="1" t="s">
        <v>113</v>
      </c>
      <c r="U6719" s="1" t="s">
        <v>114</v>
      </c>
      <c r="Z6719" s="1" t="s">
        <v>115</v>
      </c>
      <c r="AG6719" s="1">
        <v>230</v>
      </c>
    </row>
    <row r="6720" spans="1:37">
      <c r="A6720" s="6">
        <v>43128.662671261569</v>
      </c>
      <c r="B6720" s="2">
        <v>43025</v>
      </c>
      <c r="C6720" s="1" t="s">
        <v>117</v>
      </c>
      <c r="D6720" s="1">
        <v>54215</v>
      </c>
      <c r="E6720" s="1" t="s">
        <v>4856</v>
      </c>
      <c r="F6720" s="1" t="s">
        <v>98</v>
      </c>
      <c r="G6720" s="1" t="s">
        <v>99</v>
      </c>
      <c r="H6720" s="1" t="s">
        <v>109</v>
      </c>
      <c r="K6720" s="1">
        <v>1.1499999999999999</v>
      </c>
      <c r="L6720" s="1">
        <v>1.1499999999999999</v>
      </c>
      <c r="M6720" s="1">
        <v>1.1499999999999999</v>
      </c>
      <c r="N6720" s="1" t="s">
        <v>110</v>
      </c>
      <c r="O6720" s="1">
        <v>0.92</v>
      </c>
      <c r="P6720" s="1" t="s">
        <v>110</v>
      </c>
      <c r="Q6720" s="1" t="s">
        <v>101</v>
      </c>
      <c r="R6720" s="1" t="s">
        <v>111</v>
      </c>
      <c r="S6720" s="1" t="s">
        <v>124</v>
      </c>
      <c r="T6720" s="1" t="s">
        <v>113</v>
      </c>
      <c r="U6720" s="1" t="s">
        <v>114</v>
      </c>
      <c r="Z6720" s="1" t="s">
        <v>115</v>
      </c>
      <c r="AG6720" s="1">
        <v>230</v>
      </c>
    </row>
    <row r="6721" spans="1:39">
      <c r="A6721" s="6">
        <v>43128.663194548615</v>
      </c>
      <c r="B6721" s="2">
        <v>43026</v>
      </c>
      <c r="C6721" s="1" t="s">
        <v>96</v>
      </c>
      <c r="D6721" s="1">
        <v>54215</v>
      </c>
      <c r="E6721" s="1" t="s">
        <v>4856</v>
      </c>
      <c r="F6721" s="1" t="s">
        <v>98</v>
      </c>
      <c r="G6721" s="1" t="s">
        <v>99</v>
      </c>
      <c r="H6721" s="1" t="s">
        <v>109</v>
      </c>
      <c r="L6721" s="1">
        <v>1.1499999999999999</v>
      </c>
      <c r="M6721" s="1">
        <v>1.1499999999999999</v>
      </c>
      <c r="N6721" s="1" t="s">
        <v>110</v>
      </c>
      <c r="Q6721" s="1" t="s">
        <v>101</v>
      </c>
      <c r="R6721" s="1" t="s">
        <v>111</v>
      </c>
      <c r="S6721" s="1" t="s">
        <v>124</v>
      </c>
      <c r="T6721" s="1" t="s">
        <v>113</v>
      </c>
      <c r="U6721" s="1" t="s">
        <v>114</v>
      </c>
      <c r="Z6721" s="1" t="s">
        <v>115</v>
      </c>
      <c r="AG6721" s="1">
        <v>230</v>
      </c>
      <c r="AK6721" s="1" t="s">
        <v>116</v>
      </c>
    </row>
    <row r="6722" spans="1:39">
      <c r="A6722" s="6">
        <v>43128.663394583331</v>
      </c>
      <c r="B6722" s="2">
        <v>43026</v>
      </c>
      <c r="C6722" s="1" t="s">
        <v>117</v>
      </c>
      <c r="D6722" s="1">
        <v>54215</v>
      </c>
      <c r="E6722" s="1" t="s">
        <v>4856</v>
      </c>
      <c r="F6722" s="1" t="s">
        <v>98</v>
      </c>
      <c r="G6722" s="1" t="s">
        <v>99</v>
      </c>
      <c r="H6722" s="1" t="s">
        <v>109</v>
      </c>
      <c r="Q6722" s="1" t="s">
        <v>101</v>
      </c>
      <c r="R6722" s="1" t="s">
        <v>111</v>
      </c>
      <c r="S6722" s="1" t="s">
        <v>124</v>
      </c>
      <c r="U6722" s="1" t="s">
        <v>114</v>
      </c>
      <c r="Z6722" s="1" t="s">
        <v>115</v>
      </c>
    </row>
    <row r="6723" spans="1:39">
      <c r="A6723" s="6">
        <v>43128.66390994213</v>
      </c>
      <c r="B6723" s="2">
        <v>43027</v>
      </c>
      <c r="C6723" s="1" t="s">
        <v>96</v>
      </c>
      <c r="D6723" s="1">
        <v>54215</v>
      </c>
      <c r="E6723" s="1" t="s">
        <v>4856</v>
      </c>
      <c r="F6723" s="1" t="s">
        <v>98</v>
      </c>
      <c r="G6723" s="1" t="s">
        <v>99</v>
      </c>
      <c r="H6723" s="1" t="s">
        <v>109</v>
      </c>
      <c r="Q6723" s="1" t="s">
        <v>101</v>
      </c>
      <c r="R6723" s="1" t="s">
        <v>111</v>
      </c>
      <c r="S6723" s="1" t="s">
        <v>124</v>
      </c>
      <c r="U6723" s="1" t="s">
        <v>114</v>
      </c>
      <c r="Z6723" s="1" t="s">
        <v>115</v>
      </c>
    </row>
    <row r="6724" spans="1:39">
      <c r="A6724" s="6">
        <v>43128.664055960646</v>
      </c>
      <c r="B6724" s="2">
        <v>43027</v>
      </c>
      <c r="C6724" s="1" t="s">
        <v>117</v>
      </c>
      <c r="D6724" s="1">
        <v>54215</v>
      </c>
      <c r="E6724" s="1" t="s">
        <v>4856</v>
      </c>
      <c r="F6724" s="1" t="s">
        <v>98</v>
      </c>
      <c r="G6724" s="1" t="s">
        <v>99</v>
      </c>
      <c r="H6724" s="1" t="s">
        <v>109</v>
      </c>
      <c r="Q6724" s="1" t="s">
        <v>101</v>
      </c>
      <c r="R6724" s="1" t="s">
        <v>111</v>
      </c>
      <c r="S6724" s="1" t="s">
        <v>124</v>
      </c>
      <c r="U6724" s="1" t="s">
        <v>114</v>
      </c>
      <c r="Z6724" s="1" t="s">
        <v>115</v>
      </c>
    </row>
    <row r="6725" spans="1:39">
      <c r="A6725" s="6">
        <v>43128.664219247687</v>
      </c>
      <c r="B6725" s="2">
        <v>43028</v>
      </c>
      <c r="C6725" s="1" t="s">
        <v>96</v>
      </c>
      <c r="D6725" s="1">
        <v>54215</v>
      </c>
      <c r="E6725" s="1" t="s">
        <v>4856</v>
      </c>
      <c r="F6725" s="1" t="s">
        <v>98</v>
      </c>
      <c r="G6725" s="1" t="s">
        <v>99</v>
      </c>
      <c r="H6725" s="1" t="s">
        <v>109</v>
      </c>
      <c r="Q6725" s="1" t="s">
        <v>101</v>
      </c>
      <c r="R6725" s="1" t="s">
        <v>111</v>
      </c>
      <c r="S6725" s="1" t="s">
        <v>124</v>
      </c>
      <c r="U6725" s="1" t="s">
        <v>114</v>
      </c>
      <c r="Z6725" s="1" t="s">
        <v>115</v>
      </c>
    </row>
    <row r="6726" spans="1:39">
      <c r="A6726" s="6">
        <v>43128.664377604167</v>
      </c>
      <c r="B6726" s="2">
        <v>43028</v>
      </c>
      <c r="C6726" s="1" t="s">
        <v>117</v>
      </c>
      <c r="D6726" s="1">
        <v>54215</v>
      </c>
      <c r="E6726" s="1" t="s">
        <v>4856</v>
      </c>
      <c r="F6726" s="1" t="s">
        <v>98</v>
      </c>
      <c r="G6726" s="1" t="s">
        <v>99</v>
      </c>
      <c r="H6726" s="1" t="s">
        <v>109</v>
      </c>
      <c r="Q6726" s="1" t="s">
        <v>101</v>
      </c>
      <c r="R6726" s="1" t="s">
        <v>111</v>
      </c>
      <c r="S6726" s="1" t="s">
        <v>124</v>
      </c>
      <c r="U6726" s="1" t="s">
        <v>114</v>
      </c>
      <c r="Z6726" s="1" t="s">
        <v>115</v>
      </c>
    </row>
    <row r="6727" spans="1:39">
      <c r="A6727" s="6">
        <v>43128.664587488427</v>
      </c>
      <c r="B6727" s="2">
        <v>43029</v>
      </c>
      <c r="C6727" s="1" t="s">
        <v>96</v>
      </c>
      <c r="D6727" s="1">
        <v>54215</v>
      </c>
      <c r="E6727" s="1" t="s">
        <v>4856</v>
      </c>
      <c r="F6727" s="1" t="s">
        <v>98</v>
      </c>
      <c r="G6727" s="1" t="s">
        <v>99</v>
      </c>
      <c r="H6727" s="1" t="s">
        <v>109</v>
      </c>
      <c r="Q6727" s="1" t="s">
        <v>101</v>
      </c>
      <c r="R6727" s="1" t="s">
        <v>111</v>
      </c>
      <c r="S6727" s="1" t="s">
        <v>124</v>
      </c>
      <c r="U6727" s="1" t="s">
        <v>114</v>
      </c>
      <c r="Z6727" s="1" t="s">
        <v>115</v>
      </c>
    </row>
    <row r="6728" spans="1:39">
      <c r="A6728" s="6">
        <v>43128.664770069445</v>
      </c>
      <c r="B6728" s="2">
        <v>43029</v>
      </c>
      <c r="C6728" s="1" t="s">
        <v>117</v>
      </c>
      <c r="D6728" s="1">
        <v>54215</v>
      </c>
      <c r="E6728" s="1" t="s">
        <v>4856</v>
      </c>
      <c r="F6728" s="1" t="s">
        <v>98</v>
      </c>
      <c r="G6728" s="1" t="s">
        <v>99</v>
      </c>
      <c r="H6728" s="1" t="s">
        <v>109</v>
      </c>
      <c r="Q6728" s="1" t="s">
        <v>101</v>
      </c>
      <c r="R6728" s="1" t="s">
        <v>111</v>
      </c>
      <c r="S6728" s="1" t="s">
        <v>124</v>
      </c>
      <c r="U6728" s="1" t="s">
        <v>114</v>
      </c>
      <c r="Z6728" s="1" t="s">
        <v>115</v>
      </c>
    </row>
    <row r="6729" spans="1:39">
      <c r="A6729" s="6">
        <v>43128.66494934028</v>
      </c>
      <c r="B6729" s="2">
        <v>43030</v>
      </c>
      <c r="C6729" s="1" t="s">
        <v>96</v>
      </c>
      <c r="D6729" s="1">
        <v>54215</v>
      </c>
      <c r="E6729" s="1" t="s">
        <v>4856</v>
      </c>
      <c r="F6729" s="1" t="s">
        <v>98</v>
      </c>
      <c r="G6729" s="1" t="s">
        <v>99</v>
      </c>
      <c r="H6729" s="1" t="s">
        <v>109</v>
      </c>
      <c r="Q6729" s="1" t="s">
        <v>101</v>
      </c>
      <c r="R6729" s="1" t="s">
        <v>111</v>
      </c>
      <c r="S6729" s="1" t="s">
        <v>124</v>
      </c>
      <c r="U6729" s="1" t="s">
        <v>114</v>
      </c>
      <c r="Z6729" s="1" t="s">
        <v>115</v>
      </c>
    </row>
    <row r="6730" spans="1:39">
      <c r="A6730" s="6">
        <v>43128.665117685188</v>
      </c>
      <c r="B6730" s="2">
        <v>43030</v>
      </c>
      <c r="C6730" s="1" t="s">
        <v>117</v>
      </c>
      <c r="D6730" s="1">
        <v>54215</v>
      </c>
      <c r="E6730" s="1" t="s">
        <v>4856</v>
      </c>
      <c r="F6730" s="1" t="s">
        <v>98</v>
      </c>
      <c r="G6730" s="1" t="s">
        <v>99</v>
      </c>
      <c r="H6730" s="1" t="s">
        <v>109</v>
      </c>
      <c r="Q6730" s="1" t="s">
        <v>101</v>
      </c>
      <c r="R6730" s="1" t="s">
        <v>111</v>
      </c>
      <c r="S6730" s="1" t="s">
        <v>124</v>
      </c>
      <c r="U6730" s="1" t="s">
        <v>114</v>
      </c>
      <c r="Z6730" s="1" t="s">
        <v>115</v>
      </c>
    </row>
    <row r="6731" spans="1:39">
      <c r="A6731" s="6">
        <v>43128.665274375002</v>
      </c>
      <c r="B6731" s="2">
        <v>43031</v>
      </c>
      <c r="C6731" s="1" t="s">
        <v>96</v>
      </c>
      <c r="D6731" s="1">
        <v>54215</v>
      </c>
      <c r="E6731" s="1" t="s">
        <v>4856</v>
      </c>
      <c r="F6731" s="1" t="s">
        <v>98</v>
      </c>
      <c r="G6731" s="1" t="s">
        <v>99</v>
      </c>
      <c r="H6731" s="1" t="s">
        <v>109</v>
      </c>
      <c r="Q6731" s="1" t="s">
        <v>101</v>
      </c>
      <c r="R6731" s="1" t="s">
        <v>111</v>
      </c>
      <c r="S6731" s="1" t="s">
        <v>124</v>
      </c>
      <c r="U6731" s="1" t="s">
        <v>114</v>
      </c>
      <c r="Z6731" s="1" t="s">
        <v>115</v>
      </c>
    </row>
    <row r="6732" spans="1:39">
      <c r="A6732" s="6">
        <v>43128.665435324074</v>
      </c>
      <c r="B6732" s="2">
        <v>43031</v>
      </c>
      <c r="C6732" s="1" t="s">
        <v>117</v>
      </c>
      <c r="D6732" s="1">
        <v>54215</v>
      </c>
      <c r="E6732" s="1" t="s">
        <v>4856</v>
      </c>
      <c r="F6732" s="1" t="s">
        <v>98</v>
      </c>
      <c r="G6732" s="1" t="s">
        <v>99</v>
      </c>
      <c r="H6732" s="1" t="s">
        <v>109</v>
      </c>
      <c r="Q6732" s="1" t="s">
        <v>101</v>
      </c>
      <c r="R6732" s="1" t="s">
        <v>111</v>
      </c>
      <c r="S6732" s="1" t="s">
        <v>124</v>
      </c>
      <c r="U6732" s="1" t="s">
        <v>114</v>
      </c>
      <c r="Z6732" s="1" t="s">
        <v>115</v>
      </c>
    </row>
    <row r="6733" spans="1:39">
      <c r="A6733" s="6">
        <v>43128.66557967593</v>
      </c>
      <c r="B6733" s="2">
        <v>43032</v>
      </c>
      <c r="C6733" s="1" t="s">
        <v>96</v>
      </c>
      <c r="D6733" s="1">
        <v>54215</v>
      </c>
      <c r="E6733" s="1" t="s">
        <v>4856</v>
      </c>
      <c r="F6733" s="1" t="s">
        <v>98</v>
      </c>
      <c r="G6733" s="1" t="s">
        <v>99</v>
      </c>
      <c r="H6733" s="1" t="s">
        <v>109</v>
      </c>
      <c r="Q6733" s="1" t="s">
        <v>101</v>
      </c>
      <c r="R6733" s="1" t="s">
        <v>111</v>
      </c>
      <c r="S6733" s="1" t="s">
        <v>101</v>
      </c>
      <c r="U6733" s="1" t="s">
        <v>114</v>
      </c>
      <c r="Z6733" s="1" t="s">
        <v>115</v>
      </c>
    </row>
    <row r="6734" spans="1:39" ht="51">
      <c r="A6734" s="6">
        <v>43127.815530081018</v>
      </c>
      <c r="B6734" s="2">
        <v>43022</v>
      </c>
      <c r="C6734" s="1" t="s">
        <v>96</v>
      </c>
      <c r="D6734" s="1">
        <v>54217</v>
      </c>
      <c r="E6734" s="1" t="s">
        <v>5855</v>
      </c>
      <c r="F6734" s="1" t="s">
        <v>98</v>
      </c>
      <c r="G6734" s="1" t="s">
        <v>177</v>
      </c>
      <c r="H6734" s="1" t="s">
        <v>207</v>
      </c>
      <c r="K6734" s="1">
        <v>0.4</v>
      </c>
      <c r="M6734" s="1">
        <v>0.4</v>
      </c>
      <c r="N6734" s="1" t="s">
        <v>110</v>
      </c>
      <c r="O6734" s="1">
        <v>0.32</v>
      </c>
      <c r="P6734" s="1" t="s">
        <v>110</v>
      </c>
      <c r="Q6734" s="1" t="s">
        <v>121</v>
      </c>
      <c r="R6734" s="1" t="s">
        <v>102</v>
      </c>
      <c r="S6734" s="1" t="s">
        <v>103</v>
      </c>
      <c r="T6734" s="1" t="s">
        <v>6832</v>
      </c>
      <c r="U6734" s="1" t="s">
        <v>141</v>
      </c>
      <c r="V6734" s="1">
        <v>48</v>
      </c>
      <c r="W6734" s="1" t="s">
        <v>6833</v>
      </c>
      <c r="X6734" s="1">
        <v>7</v>
      </c>
      <c r="Y6734" s="1">
        <v>103.9</v>
      </c>
      <c r="Z6734" s="1" t="s">
        <v>115</v>
      </c>
      <c r="AA6734" s="1">
        <v>0.32</v>
      </c>
      <c r="AG6734" s="1">
        <v>80</v>
      </c>
      <c r="AM6734" s="1">
        <v>14</v>
      </c>
    </row>
    <row r="6735" spans="1:39" ht="25.5">
      <c r="A6735" s="6">
        <v>43127.816142060183</v>
      </c>
      <c r="B6735" s="2">
        <v>43022</v>
      </c>
      <c r="C6735" s="1" t="s">
        <v>117</v>
      </c>
      <c r="D6735" s="1">
        <v>54217</v>
      </c>
      <c r="E6735" s="1" t="s">
        <v>5855</v>
      </c>
      <c r="F6735" s="1" t="s">
        <v>98</v>
      </c>
      <c r="G6735" s="1" t="s">
        <v>99</v>
      </c>
      <c r="H6735" s="1" t="s">
        <v>100</v>
      </c>
      <c r="Q6735" s="1" t="s">
        <v>101</v>
      </c>
      <c r="R6735" s="1" t="s">
        <v>102</v>
      </c>
      <c r="S6735" s="1" t="s">
        <v>101</v>
      </c>
      <c r="T6735" s="1" t="s">
        <v>299</v>
      </c>
      <c r="U6735" s="1" t="s">
        <v>141</v>
      </c>
      <c r="Z6735" s="1" t="s">
        <v>115</v>
      </c>
      <c r="AA6735" s="1">
        <v>0.32</v>
      </c>
      <c r="AD6735" s="1">
        <v>1.6</v>
      </c>
      <c r="AM6735" s="1">
        <v>25</v>
      </c>
    </row>
    <row r="6736" spans="1:39" ht="25.5">
      <c r="A6736" s="6">
        <v>43127.816713263892</v>
      </c>
      <c r="B6736" s="2">
        <v>43023</v>
      </c>
      <c r="C6736" s="1" t="s">
        <v>96</v>
      </c>
      <c r="D6736" s="1">
        <v>54217</v>
      </c>
      <c r="E6736" s="1" t="s">
        <v>5855</v>
      </c>
      <c r="F6736" s="1" t="s">
        <v>98</v>
      </c>
      <c r="G6736" s="1" t="s">
        <v>99</v>
      </c>
      <c r="H6736" s="1" t="s">
        <v>100</v>
      </c>
      <c r="K6736" s="1">
        <v>0.4</v>
      </c>
      <c r="O6736" s="1">
        <v>0.32</v>
      </c>
      <c r="P6736" s="1" t="s">
        <v>110</v>
      </c>
      <c r="Q6736" s="1" t="s">
        <v>121</v>
      </c>
      <c r="R6736" s="1" t="s">
        <v>102</v>
      </c>
      <c r="S6736" s="1" t="s">
        <v>101</v>
      </c>
      <c r="T6736" s="1" t="s">
        <v>298</v>
      </c>
      <c r="U6736" s="1" t="s">
        <v>247</v>
      </c>
      <c r="Z6736" s="1" t="s">
        <v>33</v>
      </c>
      <c r="AA6736" s="1">
        <v>0.32</v>
      </c>
      <c r="AG6736" s="1">
        <v>80</v>
      </c>
      <c r="AM6736" s="1">
        <v>25</v>
      </c>
    </row>
    <row r="6737" spans="1:39" ht="25.5">
      <c r="A6737" s="6">
        <v>43127.819233333328</v>
      </c>
      <c r="B6737" s="2">
        <v>43023</v>
      </c>
      <c r="C6737" s="1" t="s">
        <v>117</v>
      </c>
      <c r="D6737" s="1">
        <v>54217</v>
      </c>
      <c r="E6737" s="1" t="s">
        <v>5855</v>
      </c>
      <c r="F6737" s="1" t="s">
        <v>98</v>
      </c>
      <c r="G6737" s="1" t="s">
        <v>99</v>
      </c>
      <c r="H6737" s="1" t="s">
        <v>100</v>
      </c>
      <c r="O6737" s="1">
        <v>0.32</v>
      </c>
      <c r="P6737" s="1" t="s">
        <v>110</v>
      </c>
      <c r="Q6737" s="1" t="s">
        <v>121</v>
      </c>
      <c r="R6737" s="1" t="s">
        <v>102</v>
      </c>
      <c r="S6737" s="1" t="s">
        <v>101</v>
      </c>
      <c r="T6737" s="1" t="s">
        <v>299</v>
      </c>
      <c r="U6737" s="1" t="s">
        <v>247</v>
      </c>
      <c r="V6737" s="1">
        <v>37</v>
      </c>
      <c r="W6737" s="1">
        <v>171</v>
      </c>
      <c r="X6737" s="1">
        <v>4.2</v>
      </c>
      <c r="Z6737" s="1" t="s">
        <v>115</v>
      </c>
      <c r="AA6737" s="1">
        <v>0.32</v>
      </c>
      <c r="AD6737" s="1">
        <v>1.6</v>
      </c>
      <c r="AI6737" s="1">
        <v>0.32</v>
      </c>
      <c r="AJ6737" s="1" t="s">
        <v>213</v>
      </c>
      <c r="AM6737" s="1">
        <v>18</v>
      </c>
    </row>
    <row r="6738" spans="1:39" ht="25.5">
      <c r="A6738" s="6">
        <v>43127.790999942124</v>
      </c>
      <c r="B6738" s="2">
        <v>43022</v>
      </c>
      <c r="C6738" s="1" t="s">
        <v>117</v>
      </c>
      <c r="D6738" s="1">
        <v>54218</v>
      </c>
      <c r="E6738" s="1" t="s">
        <v>5994</v>
      </c>
      <c r="F6738" s="1" t="s">
        <v>98</v>
      </c>
      <c r="G6738" s="1" t="s">
        <v>99</v>
      </c>
      <c r="H6738" s="1" t="s">
        <v>109</v>
      </c>
      <c r="K6738" s="1">
        <v>0.19</v>
      </c>
      <c r="L6738" s="1">
        <v>0.19</v>
      </c>
      <c r="M6738" s="1">
        <v>0.19</v>
      </c>
      <c r="N6738" s="1" t="s">
        <v>110</v>
      </c>
      <c r="O6738" s="1">
        <v>0.15</v>
      </c>
      <c r="P6738" s="1" t="s">
        <v>110</v>
      </c>
      <c r="Q6738" s="1" t="s">
        <v>101</v>
      </c>
      <c r="R6738" s="1" t="s">
        <v>102</v>
      </c>
      <c r="S6738" s="1" t="s">
        <v>101</v>
      </c>
      <c r="T6738" s="1" t="s">
        <v>113</v>
      </c>
      <c r="U6738" s="1" t="s">
        <v>105</v>
      </c>
      <c r="Z6738" s="1" t="s">
        <v>33</v>
      </c>
      <c r="AG6738" s="1">
        <v>40</v>
      </c>
    </row>
    <row r="6739" spans="1:39" ht="25.5">
      <c r="A6739" s="6">
        <v>43127.791655162036</v>
      </c>
      <c r="B6739" s="2">
        <v>43023</v>
      </c>
      <c r="C6739" s="1" t="s">
        <v>96</v>
      </c>
      <c r="D6739" s="1">
        <v>54218</v>
      </c>
      <c r="E6739" s="1" t="s">
        <v>5994</v>
      </c>
      <c r="F6739" s="1" t="s">
        <v>98</v>
      </c>
      <c r="G6739" s="1" t="s">
        <v>99</v>
      </c>
      <c r="H6739" s="1" t="s">
        <v>109</v>
      </c>
      <c r="L6739" s="1">
        <v>0.19</v>
      </c>
      <c r="M6739" s="1">
        <v>0.19</v>
      </c>
      <c r="N6739" s="1" t="s">
        <v>110</v>
      </c>
      <c r="Q6739" s="1" t="s">
        <v>101</v>
      </c>
      <c r="R6739" s="1" t="s">
        <v>122</v>
      </c>
      <c r="S6739" s="1" t="s">
        <v>101</v>
      </c>
      <c r="T6739" s="1" t="s">
        <v>113</v>
      </c>
      <c r="U6739" s="1" t="s">
        <v>114</v>
      </c>
      <c r="Z6739" s="1" t="s">
        <v>33</v>
      </c>
      <c r="AD6739" s="1">
        <v>0.75</v>
      </c>
      <c r="AG6739" s="1">
        <v>40</v>
      </c>
    </row>
    <row r="6740" spans="1:39" ht="25.5">
      <c r="A6740" s="6">
        <v>43127.792161261576</v>
      </c>
      <c r="B6740" s="2">
        <v>43023</v>
      </c>
      <c r="C6740" s="1" t="s">
        <v>117</v>
      </c>
      <c r="D6740" s="1">
        <v>54218</v>
      </c>
      <c r="E6740" s="1" t="s">
        <v>5994</v>
      </c>
      <c r="F6740" s="1" t="s">
        <v>98</v>
      </c>
      <c r="G6740" s="1" t="s">
        <v>99</v>
      </c>
      <c r="H6740" s="1" t="s">
        <v>109</v>
      </c>
      <c r="K6740" s="1">
        <v>0.19</v>
      </c>
      <c r="L6740" s="1">
        <v>0.19</v>
      </c>
      <c r="M6740" s="1">
        <v>0.19</v>
      </c>
      <c r="N6740" s="1" t="s">
        <v>110</v>
      </c>
      <c r="O6740" s="1">
        <v>0.15</v>
      </c>
      <c r="P6740" s="1" t="s">
        <v>110</v>
      </c>
      <c r="Q6740" s="1" t="s">
        <v>101</v>
      </c>
      <c r="R6740" s="1" t="s">
        <v>102</v>
      </c>
      <c r="S6740" s="1" t="s">
        <v>101</v>
      </c>
      <c r="T6740" s="1" t="s">
        <v>113</v>
      </c>
      <c r="U6740" s="1" t="s">
        <v>105</v>
      </c>
      <c r="Z6740" s="1" t="s">
        <v>33</v>
      </c>
      <c r="AG6740" s="1">
        <v>40</v>
      </c>
    </row>
    <row r="6741" spans="1:39">
      <c r="A6741" s="6">
        <v>43127.79271386574</v>
      </c>
      <c r="B6741" s="2">
        <v>43024</v>
      </c>
      <c r="C6741" s="1" t="s">
        <v>96</v>
      </c>
      <c r="D6741" s="1">
        <v>54218</v>
      </c>
      <c r="E6741" s="1" t="s">
        <v>5994</v>
      </c>
      <c r="F6741" s="1" t="s">
        <v>98</v>
      </c>
      <c r="G6741" s="1" t="s">
        <v>99</v>
      </c>
      <c r="H6741" s="1" t="s">
        <v>109</v>
      </c>
      <c r="L6741" s="1">
        <v>0.19</v>
      </c>
      <c r="M6741" s="1">
        <v>0.19</v>
      </c>
      <c r="N6741" s="1" t="s">
        <v>110</v>
      </c>
      <c r="Q6741" s="1" t="s">
        <v>101</v>
      </c>
      <c r="R6741" s="1" t="s">
        <v>111</v>
      </c>
      <c r="S6741" s="1" t="s">
        <v>101</v>
      </c>
      <c r="T6741" s="1" t="s">
        <v>113</v>
      </c>
      <c r="U6741" s="1" t="s">
        <v>114</v>
      </c>
      <c r="Z6741" s="1" t="s">
        <v>33</v>
      </c>
      <c r="AD6741" s="1">
        <v>0.75</v>
      </c>
      <c r="AG6741" s="1">
        <v>40</v>
      </c>
    </row>
    <row r="6742" spans="1:39" ht="38.25">
      <c r="A6742" s="6">
        <v>43127.793340439814</v>
      </c>
      <c r="B6742" s="2">
        <v>43024</v>
      </c>
      <c r="C6742" s="1" t="s">
        <v>117</v>
      </c>
      <c r="D6742" s="1">
        <v>54218</v>
      </c>
      <c r="E6742" s="1" t="s">
        <v>5994</v>
      </c>
      <c r="F6742" s="1" t="s">
        <v>98</v>
      </c>
      <c r="G6742" s="1" t="s">
        <v>99</v>
      </c>
      <c r="H6742" s="1" t="s">
        <v>109</v>
      </c>
      <c r="K6742" s="1">
        <v>0.19</v>
      </c>
      <c r="O6742" s="1">
        <v>0.15</v>
      </c>
      <c r="P6742" s="1" t="s">
        <v>110</v>
      </c>
      <c r="Q6742" s="1" t="s">
        <v>101</v>
      </c>
      <c r="R6742" s="1" t="s">
        <v>102</v>
      </c>
      <c r="S6742" s="1" t="s">
        <v>101</v>
      </c>
      <c r="T6742" s="1" t="s">
        <v>5552</v>
      </c>
      <c r="U6742" s="1" t="s">
        <v>105</v>
      </c>
      <c r="V6742" s="1">
        <v>42</v>
      </c>
      <c r="W6742" s="1">
        <v>99</v>
      </c>
      <c r="X6742" s="1">
        <v>5.8</v>
      </c>
      <c r="Z6742" s="1" t="s">
        <v>33</v>
      </c>
      <c r="AA6742" s="1">
        <v>0.15</v>
      </c>
      <c r="AG6742" s="1">
        <v>40</v>
      </c>
      <c r="AM6742" s="1">
        <v>10</v>
      </c>
    </row>
    <row r="6743" spans="1:39" ht="25.5">
      <c r="A6743" s="6">
        <v>43127.796025312498</v>
      </c>
      <c r="B6743" s="2">
        <v>43025</v>
      </c>
      <c r="C6743" s="1" t="s">
        <v>96</v>
      </c>
      <c r="D6743" s="1">
        <v>54218</v>
      </c>
      <c r="E6743" s="1" t="s">
        <v>5994</v>
      </c>
      <c r="F6743" s="1" t="s">
        <v>98</v>
      </c>
      <c r="G6743" s="1" t="s">
        <v>99</v>
      </c>
      <c r="H6743" s="1" t="s">
        <v>109</v>
      </c>
      <c r="Q6743" s="1" t="s">
        <v>101</v>
      </c>
      <c r="R6743" s="1" t="s">
        <v>102</v>
      </c>
      <c r="S6743" s="1" t="s">
        <v>101</v>
      </c>
      <c r="T6743" s="1" t="s">
        <v>5566</v>
      </c>
      <c r="U6743" s="1" t="s">
        <v>105</v>
      </c>
      <c r="Z6743" s="1" t="s">
        <v>33</v>
      </c>
      <c r="AA6743" s="1">
        <v>0.15</v>
      </c>
      <c r="AM6743" s="1">
        <v>10</v>
      </c>
    </row>
    <row r="6744" spans="1:39" ht="38.25">
      <c r="A6744" s="6">
        <v>43127.796600497684</v>
      </c>
      <c r="B6744" s="2">
        <v>43025</v>
      </c>
      <c r="C6744" s="1" t="s">
        <v>117</v>
      </c>
      <c r="D6744" s="1">
        <v>54218</v>
      </c>
      <c r="E6744" s="1" t="s">
        <v>5994</v>
      </c>
      <c r="F6744" s="1" t="s">
        <v>98</v>
      </c>
      <c r="G6744" s="1" t="s">
        <v>99</v>
      </c>
      <c r="H6744" s="1" t="s">
        <v>109</v>
      </c>
      <c r="K6744" s="1">
        <v>0.19</v>
      </c>
      <c r="O6744" s="1">
        <v>0.15</v>
      </c>
      <c r="P6744" s="1" t="s">
        <v>110</v>
      </c>
      <c r="Q6744" s="1" t="s">
        <v>101</v>
      </c>
      <c r="R6744" s="1" t="s">
        <v>122</v>
      </c>
      <c r="S6744" s="1" t="s">
        <v>101</v>
      </c>
      <c r="T6744" s="1" t="s">
        <v>5552</v>
      </c>
      <c r="U6744" s="1" t="s">
        <v>114</v>
      </c>
      <c r="Z6744" s="1" t="s">
        <v>33</v>
      </c>
      <c r="AA6744" s="1">
        <v>0.15</v>
      </c>
      <c r="AG6744" s="1">
        <v>40</v>
      </c>
      <c r="AI6744" s="1">
        <v>0.15</v>
      </c>
      <c r="AJ6744" s="1" t="s">
        <v>110</v>
      </c>
      <c r="AM6744" s="1">
        <v>10</v>
      </c>
    </row>
    <row r="6745" spans="1:39" ht="25.5">
      <c r="A6745" s="6">
        <v>43127.810940358795</v>
      </c>
      <c r="B6745" s="2">
        <v>43026</v>
      </c>
      <c r="C6745" s="1" t="s">
        <v>96</v>
      </c>
      <c r="D6745" s="1">
        <v>54218</v>
      </c>
      <c r="E6745" s="1" t="s">
        <v>5994</v>
      </c>
      <c r="F6745" s="1" t="s">
        <v>98</v>
      </c>
      <c r="G6745" s="1" t="s">
        <v>99</v>
      </c>
      <c r="H6745" s="1" t="s">
        <v>109</v>
      </c>
      <c r="L6745" s="1">
        <v>0.19</v>
      </c>
      <c r="M6745" s="1">
        <v>0.19</v>
      </c>
      <c r="N6745" s="1" t="s">
        <v>110</v>
      </c>
      <c r="Q6745" s="1" t="s">
        <v>101</v>
      </c>
      <c r="R6745" s="1" t="s">
        <v>122</v>
      </c>
      <c r="S6745" s="1" t="s">
        <v>124</v>
      </c>
      <c r="T6745" s="1" t="s">
        <v>113</v>
      </c>
      <c r="U6745" s="1" t="s">
        <v>193</v>
      </c>
      <c r="Z6745" s="1" t="s">
        <v>33</v>
      </c>
      <c r="AG6745" s="1">
        <v>40</v>
      </c>
    </row>
    <row r="6746" spans="1:39">
      <c r="A6746" s="6">
        <v>43127.811501527773</v>
      </c>
      <c r="B6746" s="2">
        <v>43026</v>
      </c>
      <c r="C6746" s="1" t="s">
        <v>117</v>
      </c>
      <c r="D6746" s="1">
        <v>54218</v>
      </c>
      <c r="E6746" s="1" t="s">
        <v>5994</v>
      </c>
      <c r="F6746" s="1" t="s">
        <v>98</v>
      </c>
      <c r="G6746" s="1" t="s">
        <v>99</v>
      </c>
      <c r="H6746" s="1" t="s">
        <v>109</v>
      </c>
      <c r="K6746" s="1">
        <v>0.19</v>
      </c>
      <c r="L6746" s="1">
        <v>0.19</v>
      </c>
      <c r="M6746" s="1">
        <v>0.19</v>
      </c>
      <c r="N6746" s="1" t="s">
        <v>110</v>
      </c>
      <c r="O6746" s="1">
        <v>0.15</v>
      </c>
      <c r="P6746" s="1" t="s">
        <v>110</v>
      </c>
      <c r="Q6746" s="1" t="s">
        <v>101</v>
      </c>
      <c r="R6746" s="1" t="s">
        <v>111</v>
      </c>
      <c r="S6746" s="1" t="s">
        <v>101</v>
      </c>
      <c r="T6746" s="1" t="s">
        <v>113</v>
      </c>
      <c r="U6746" s="1" t="s">
        <v>193</v>
      </c>
      <c r="Z6746" s="1" t="s">
        <v>33</v>
      </c>
      <c r="AG6746" s="1">
        <v>40</v>
      </c>
      <c r="AI6746" s="1">
        <v>0.15</v>
      </c>
      <c r="AJ6746" s="1" t="s">
        <v>110</v>
      </c>
    </row>
    <row r="6747" spans="1:39" ht="25.5">
      <c r="A6747" s="6">
        <v>43127.812170277779</v>
      </c>
      <c r="B6747" s="2">
        <v>43027</v>
      </c>
      <c r="C6747" s="1" t="s">
        <v>96</v>
      </c>
      <c r="D6747" s="1">
        <v>54218</v>
      </c>
      <c r="E6747" s="1" t="s">
        <v>5994</v>
      </c>
      <c r="F6747" s="1" t="s">
        <v>98</v>
      </c>
      <c r="G6747" s="1" t="s">
        <v>99</v>
      </c>
      <c r="H6747" s="1" t="s">
        <v>109</v>
      </c>
      <c r="L6747" s="1">
        <v>0.19</v>
      </c>
      <c r="M6747" s="1">
        <v>0.19</v>
      </c>
      <c r="N6747" s="1" t="s">
        <v>110</v>
      </c>
      <c r="Q6747" s="1" t="s">
        <v>101</v>
      </c>
      <c r="R6747" s="1" t="s">
        <v>122</v>
      </c>
      <c r="S6747" s="1" t="s">
        <v>124</v>
      </c>
      <c r="T6747" s="1" t="s">
        <v>113</v>
      </c>
      <c r="U6747" s="1" t="s">
        <v>105</v>
      </c>
      <c r="Z6747" s="1" t="s">
        <v>33</v>
      </c>
      <c r="AG6747" s="1">
        <v>40</v>
      </c>
      <c r="AK6747" s="1" t="s">
        <v>116</v>
      </c>
    </row>
    <row r="6748" spans="1:39">
      <c r="A6748" s="6">
        <v>43127.812964456018</v>
      </c>
      <c r="B6748" s="2">
        <v>43027</v>
      </c>
      <c r="C6748" s="1" t="s">
        <v>117</v>
      </c>
      <c r="D6748" s="1">
        <v>54218</v>
      </c>
      <c r="E6748" s="1" t="s">
        <v>5994</v>
      </c>
      <c r="F6748" s="1" t="s">
        <v>98</v>
      </c>
      <c r="G6748" s="1" t="s">
        <v>99</v>
      </c>
      <c r="H6748" s="1" t="s">
        <v>109</v>
      </c>
      <c r="Q6748" s="1" t="s">
        <v>101</v>
      </c>
      <c r="R6748" s="1" t="s">
        <v>111</v>
      </c>
      <c r="S6748" s="1" t="s">
        <v>101</v>
      </c>
      <c r="T6748" s="1" t="s">
        <v>113</v>
      </c>
      <c r="U6748" s="1" t="s">
        <v>114</v>
      </c>
      <c r="Z6748" s="1" t="s">
        <v>33</v>
      </c>
      <c r="AC6748" s="1">
        <v>1</v>
      </c>
      <c r="AG6748" s="1">
        <v>40</v>
      </c>
    </row>
    <row r="6749" spans="1:39" ht="25.5">
      <c r="A6749" s="6">
        <v>43127.813447673616</v>
      </c>
      <c r="B6749" s="2">
        <v>43038</v>
      </c>
      <c r="C6749" s="1" t="s">
        <v>96</v>
      </c>
      <c r="D6749" s="1">
        <v>54218</v>
      </c>
      <c r="E6749" s="1" t="s">
        <v>5994</v>
      </c>
      <c r="F6749" s="1" t="s">
        <v>98</v>
      </c>
      <c r="G6749" s="1" t="s">
        <v>99</v>
      </c>
      <c r="H6749" s="1" t="s">
        <v>109</v>
      </c>
      <c r="Q6749" s="1" t="s">
        <v>101</v>
      </c>
      <c r="R6749" s="1" t="s">
        <v>122</v>
      </c>
      <c r="S6749" s="1" t="s">
        <v>112</v>
      </c>
      <c r="U6749" s="1" t="s">
        <v>114</v>
      </c>
      <c r="Z6749" s="1" t="s">
        <v>115</v>
      </c>
      <c r="AC6749" s="1">
        <v>1</v>
      </c>
    </row>
    <row r="6750" spans="1:39" ht="25.5">
      <c r="A6750" s="6">
        <v>43127.725241238426</v>
      </c>
      <c r="B6750" s="2">
        <v>43022</v>
      </c>
      <c r="C6750" s="1" t="s">
        <v>117</v>
      </c>
      <c r="D6750" s="1">
        <v>54219</v>
      </c>
      <c r="E6750" s="1" t="s">
        <v>6030</v>
      </c>
      <c r="F6750" s="1" t="s">
        <v>98</v>
      </c>
      <c r="G6750" s="1" t="s">
        <v>99</v>
      </c>
      <c r="H6750" s="1" t="s">
        <v>109</v>
      </c>
      <c r="K6750" s="1">
        <v>0.56999999999999995</v>
      </c>
      <c r="L6750" s="1">
        <v>0.56999999999999995</v>
      </c>
      <c r="M6750" s="1">
        <v>0.56999999999999995</v>
      </c>
      <c r="N6750" s="1" t="s">
        <v>110</v>
      </c>
      <c r="O6750" s="1">
        <v>0.45</v>
      </c>
      <c r="P6750" s="1" t="s">
        <v>110</v>
      </c>
      <c r="Q6750" s="1" t="s">
        <v>101</v>
      </c>
      <c r="R6750" s="1" t="s">
        <v>122</v>
      </c>
      <c r="S6750" s="1" t="s">
        <v>101</v>
      </c>
      <c r="T6750" s="1" t="s">
        <v>113</v>
      </c>
      <c r="U6750" s="1" t="s">
        <v>114</v>
      </c>
      <c r="Z6750" s="1" t="s">
        <v>115</v>
      </c>
      <c r="AG6750" s="1">
        <v>110</v>
      </c>
    </row>
    <row r="6751" spans="1:39" ht="25.5">
      <c r="A6751" s="6">
        <v>43127.725912372684</v>
      </c>
      <c r="B6751" s="2">
        <v>43023</v>
      </c>
      <c r="C6751" s="1" t="s">
        <v>96</v>
      </c>
      <c r="D6751" s="1">
        <v>54219</v>
      </c>
      <c r="E6751" s="1" t="s">
        <v>6030</v>
      </c>
      <c r="F6751" s="1" t="s">
        <v>98</v>
      </c>
      <c r="G6751" s="1" t="s">
        <v>99</v>
      </c>
      <c r="H6751" s="1" t="s">
        <v>109</v>
      </c>
      <c r="L6751" s="1">
        <v>0.56999999999999995</v>
      </c>
      <c r="M6751" s="1">
        <v>0.56999999999999995</v>
      </c>
      <c r="N6751" s="1" t="s">
        <v>110</v>
      </c>
      <c r="Q6751" s="1" t="s">
        <v>101</v>
      </c>
      <c r="R6751" s="1" t="s">
        <v>122</v>
      </c>
      <c r="S6751" s="1" t="s">
        <v>101</v>
      </c>
      <c r="T6751" s="1" t="s">
        <v>113</v>
      </c>
      <c r="U6751" s="1" t="s">
        <v>247</v>
      </c>
      <c r="Z6751" s="1" t="s">
        <v>33</v>
      </c>
      <c r="AD6751" s="1">
        <v>2.2999999999999998</v>
      </c>
      <c r="AG6751" s="1">
        <v>110</v>
      </c>
    </row>
    <row r="6752" spans="1:39" ht="25.5">
      <c r="A6752" s="6">
        <v>43127.728375300925</v>
      </c>
      <c r="B6752" s="2">
        <v>43023</v>
      </c>
      <c r="C6752" s="1" t="s">
        <v>117</v>
      </c>
      <c r="D6752" s="1">
        <v>54219</v>
      </c>
      <c r="E6752" s="1" t="s">
        <v>6030</v>
      </c>
      <c r="F6752" s="1" t="s">
        <v>98</v>
      </c>
      <c r="G6752" s="1" t="s">
        <v>99</v>
      </c>
      <c r="H6752" s="1" t="s">
        <v>109</v>
      </c>
      <c r="K6752" s="1">
        <v>0.56999999999999995</v>
      </c>
      <c r="L6752" s="1">
        <v>0.56999999999999995</v>
      </c>
      <c r="M6752" s="1">
        <v>0.56999999999999995</v>
      </c>
      <c r="N6752" s="1" t="s">
        <v>110</v>
      </c>
      <c r="O6752" s="1">
        <v>0.45</v>
      </c>
      <c r="P6752" s="1" t="s">
        <v>110</v>
      </c>
      <c r="Q6752" s="1" t="s">
        <v>101</v>
      </c>
      <c r="R6752" s="1" t="s">
        <v>102</v>
      </c>
      <c r="S6752" s="1" t="s">
        <v>101</v>
      </c>
      <c r="T6752" s="1" t="s">
        <v>113</v>
      </c>
      <c r="U6752" s="1" t="s">
        <v>247</v>
      </c>
      <c r="Z6752" s="1" t="s">
        <v>33</v>
      </c>
      <c r="AG6752" s="1">
        <v>110</v>
      </c>
    </row>
    <row r="6753" spans="1:39" ht="25.5">
      <c r="A6753" s="6">
        <v>43127.728799675926</v>
      </c>
      <c r="B6753" s="2">
        <v>43024</v>
      </c>
      <c r="C6753" s="1" t="s">
        <v>96</v>
      </c>
      <c r="D6753" s="1">
        <v>54219</v>
      </c>
      <c r="E6753" s="1" t="s">
        <v>6030</v>
      </c>
      <c r="F6753" s="1" t="s">
        <v>98</v>
      </c>
      <c r="G6753" s="1" t="s">
        <v>99</v>
      </c>
      <c r="H6753" s="1" t="s">
        <v>109</v>
      </c>
      <c r="L6753" s="1">
        <v>0.56999999999999995</v>
      </c>
      <c r="M6753" s="1">
        <v>0.56999999999999995</v>
      </c>
      <c r="N6753" s="1" t="s">
        <v>110</v>
      </c>
      <c r="Q6753" s="1" t="s">
        <v>121</v>
      </c>
      <c r="R6753" s="1" t="s">
        <v>102</v>
      </c>
      <c r="S6753" s="1" t="s">
        <v>103</v>
      </c>
      <c r="T6753" s="1" t="s">
        <v>113</v>
      </c>
      <c r="U6753" s="1" t="s">
        <v>247</v>
      </c>
      <c r="Z6753" s="1" t="s">
        <v>33</v>
      </c>
      <c r="AD6753" s="1">
        <v>2.2999999999999998</v>
      </c>
      <c r="AG6753" s="1">
        <v>110</v>
      </c>
    </row>
    <row r="6754" spans="1:39" ht="25.5">
      <c r="A6754" s="6">
        <v>43127.730233206021</v>
      </c>
      <c r="B6754" s="2">
        <v>43024</v>
      </c>
      <c r="C6754" s="1" t="s">
        <v>117</v>
      </c>
      <c r="D6754" s="1">
        <v>54219</v>
      </c>
      <c r="E6754" s="1" t="s">
        <v>6030</v>
      </c>
      <c r="F6754" s="1" t="s">
        <v>98</v>
      </c>
      <c r="G6754" s="1" t="s">
        <v>99</v>
      </c>
      <c r="H6754" s="1" t="s">
        <v>109</v>
      </c>
      <c r="K6754" s="1">
        <v>0.56999999999999995</v>
      </c>
      <c r="O6754" s="1">
        <v>0.45</v>
      </c>
      <c r="P6754" s="1" t="s">
        <v>110</v>
      </c>
      <c r="Q6754" s="1" t="s">
        <v>101</v>
      </c>
      <c r="R6754" s="1" t="s">
        <v>111</v>
      </c>
      <c r="S6754" s="1" t="s">
        <v>101</v>
      </c>
      <c r="T6754" s="1" t="s">
        <v>6245</v>
      </c>
      <c r="U6754" s="1" t="s">
        <v>247</v>
      </c>
      <c r="V6754" s="1">
        <v>34</v>
      </c>
      <c r="W6754" s="1">
        <v>150</v>
      </c>
      <c r="X6754" s="1">
        <v>5.5</v>
      </c>
      <c r="Z6754" s="1" t="s">
        <v>33</v>
      </c>
      <c r="AA6754" s="1">
        <v>0.45</v>
      </c>
      <c r="AG6754" s="1">
        <v>110</v>
      </c>
      <c r="AI6754" s="1">
        <v>0.45</v>
      </c>
      <c r="AJ6754" s="1" t="s">
        <v>110</v>
      </c>
      <c r="AM6754" s="1">
        <v>25</v>
      </c>
    </row>
    <row r="6755" spans="1:39" ht="25.5">
      <c r="A6755" s="6">
        <v>43127.730654479165</v>
      </c>
      <c r="B6755" s="2">
        <v>43025</v>
      </c>
      <c r="C6755" s="1" t="s">
        <v>96</v>
      </c>
      <c r="D6755" s="1">
        <v>54219</v>
      </c>
      <c r="E6755" s="1" t="s">
        <v>6030</v>
      </c>
      <c r="F6755" s="1" t="s">
        <v>98</v>
      </c>
      <c r="G6755" s="1" t="s">
        <v>99</v>
      </c>
      <c r="H6755" s="1" t="s">
        <v>100</v>
      </c>
      <c r="Q6755" s="1" t="s">
        <v>101</v>
      </c>
      <c r="R6755" s="1" t="s">
        <v>102</v>
      </c>
      <c r="S6755" s="1" t="s">
        <v>101</v>
      </c>
      <c r="T6755" s="1" t="s">
        <v>6250</v>
      </c>
      <c r="U6755" s="1" t="s">
        <v>247</v>
      </c>
      <c r="Z6755" s="1" t="s">
        <v>33</v>
      </c>
      <c r="AA6755" s="1">
        <v>0.45</v>
      </c>
      <c r="AD6755" s="1">
        <v>2.2999999999999998</v>
      </c>
      <c r="AM6755" s="1">
        <v>25</v>
      </c>
    </row>
    <row r="6756" spans="1:39" ht="25.5">
      <c r="A6756" s="6">
        <v>43127.731124398153</v>
      </c>
      <c r="B6756" s="2">
        <v>43025</v>
      </c>
      <c r="C6756" s="1" t="s">
        <v>117</v>
      </c>
      <c r="D6756" s="1">
        <v>54219</v>
      </c>
      <c r="E6756" s="1" t="s">
        <v>6030</v>
      </c>
      <c r="F6756" s="1" t="s">
        <v>98</v>
      </c>
      <c r="G6756" s="1" t="s">
        <v>99</v>
      </c>
      <c r="H6756" s="1" t="s">
        <v>100</v>
      </c>
      <c r="K6756" s="1">
        <v>0.56999999999999995</v>
      </c>
      <c r="O6756" s="1">
        <v>0.45</v>
      </c>
      <c r="P6756" s="1" t="s">
        <v>110</v>
      </c>
      <c r="Q6756" s="1" t="s">
        <v>101</v>
      </c>
      <c r="R6756" s="1" t="s">
        <v>102</v>
      </c>
      <c r="S6756" s="1" t="s">
        <v>101</v>
      </c>
      <c r="T6756" s="1" t="s">
        <v>6245</v>
      </c>
      <c r="U6756" s="1" t="s">
        <v>247</v>
      </c>
      <c r="Z6756" s="1" t="s">
        <v>33</v>
      </c>
      <c r="AA6756" s="1">
        <v>0.45</v>
      </c>
      <c r="AG6756" s="1">
        <v>110</v>
      </c>
      <c r="AI6756" s="1">
        <v>0.45</v>
      </c>
      <c r="AJ6756" s="1" t="s">
        <v>110</v>
      </c>
      <c r="AM6756" s="1">
        <v>25</v>
      </c>
    </row>
    <row r="6757" spans="1:39" ht="25.5">
      <c r="A6757" s="6">
        <v>43127.731530879624</v>
      </c>
      <c r="B6757" s="2">
        <v>43026</v>
      </c>
      <c r="C6757" s="1" t="s">
        <v>96</v>
      </c>
      <c r="D6757" s="1">
        <v>54219</v>
      </c>
      <c r="E6757" s="1" t="s">
        <v>6030</v>
      </c>
      <c r="F6757" s="1" t="s">
        <v>98</v>
      </c>
      <c r="G6757" s="1" t="s">
        <v>99</v>
      </c>
      <c r="H6757" s="1" t="s">
        <v>100</v>
      </c>
      <c r="Q6757" s="1" t="s">
        <v>101</v>
      </c>
      <c r="R6757" s="1" t="s">
        <v>102</v>
      </c>
      <c r="S6757" s="1" t="s">
        <v>101</v>
      </c>
      <c r="T6757" s="1" t="s">
        <v>6250</v>
      </c>
      <c r="U6757" s="1" t="s">
        <v>247</v>
      </c>
      <c r="Z6757" s="1" t="s">
        <v>115</v>
      </c>
      <c r="AA6757" s="1">
        <v>0.45</v>
      </c>
      <c r="AM6757" s="1">
        <v>25</v>
      </c>
    </row>
    <row r="6758" spans="1:39" ht="25.5">
      <c r="A6758" s="6">
        <v>43127.735832488426</v>
      </c>
      <c r="B6758" s="2">
        <v>43026</v>
      </c>
      <c r="C6758" s="1" t="s">
        <v>117</v>
      </c>
      <c r="D6758" s="1">
        <v>54219</v>
      </c>
      <c r="E6758" s="1" t="s">
        <v>6030</v>
      </c>
      <c r="F6758" s="1" t="s">
        <v>98</v>
      </c>
      <c r="G6758" s="1" t="s">
        <v>99</v>
      </c>
      <c r="H6758" s="1" t="s">
        <v>109</v>
      </c>
      <c r="K6758" s="1">
        <v>0.56999999999999995</v>
      </c>
      <c r="L6758" s="1">
        <v>0.56999999999999995</v>
      </c>
      <c r="M6758" s="1">
        <v>0.56999999999999995</v>
      </c>
      <c r="N6758" s="1" t="s">
        <v>110</v>
      </c>
      <c r="O6758" s="1">
        <v>0.45</v>
      </c>
      <c r="P6758" s="1" t="s">
        <v>110</v>
      </c>
      <c r="Q6758" s="1" t="s">
        <v>101</v>
      </c>
      <c r="R6758" s="1" t="s">
        <v>102</v>
      </c>
      <c r="S6758" s="1" t="s">
        <v>112</v>
      </c>
      <c r="T6758" s="1" t="s">
        <v>113</v>
      </c>
      <c r="U6758" s="1" t="s">
        <v>247</v>
      </c>
      <c r="Z6758" s="1" t="s">
        <v>33</v>
      </c>
      <c r="AG6758" s="1">
        <v>110</v>
      </c>
      <c r="AI6758" s="1">
        <v>0.45</v>
      </c>
      <c r="AJ6758" s="1" t="s">
        <v>110</v>
      </c>
    </row>
    <row r="6759" spans="1:39" ht="25.5">
      <c r="A6759" s="6">
        <v>43127.736257893514</v>
      </c>
      <c r="B6759" s="2">
        <v>43027</v>
      </c>
      <c r="C6759" s="1" t="s">
        <v>96</v>
      </c>
      <c r="D6759" s="1">
        <v>54219</v>
      </c>
      <c r="E6759" s="1" t="s">
        <v>6030</v>
      </c>
      <c r="F6759" s="1" t="s">
        <v>98</v>
      </c>
      <c r="G6759" s="1" t="s">
        <v>99</v>
      </c>
      <c r="H6759" s="1" t="s">
        <v>109</v>
      </c>
      <c r="L6759" s="1">
        <v>0.56999999999999995</v>
      </c>
      <c r="M6759" s="1">
        <v>0.56999999999999995</v>
      </c>
      <c r="N6759" s="1" t="s">
        <v>110</v>
      </c>
      <c r="Q6759" s="1" t="s">
        <v>101</v>
      </c>
      <c r="R6759" s="1" t="s">
        <v>102</v>
      </c>
      <c r="S6759" s="1" t="s">
        <v>101</v>
      </c>
      <c r="T6759" s="1" t="s">
        <v>113</v>
      </c>
      <c r="U6759" s="1" t="s">
        <v>247</v>
      </c>
      <c r="Z6759" s="1" t="s">
        <v>33</v>
      </c>
      <c r="AG6759" s="1">
        <v>110</v>
      </c>
    </row>
    <row r="6760" spans="1:39" ht="25.5">
      <c r="A6760" s="6">
        <v>43127.736768923613</v>
      </c>
      <c r="B6760" s="2">
        <v>43027</v>
      </c>
      <c r="C6760" s="1" t="s">
        <v>117</v>
      </c>
      <c r="D6760" s="1">
        <v>54219</v>
      </c>
      <c r="E6760" s="1" t="s">
        <v>6030</v>
      </c>
      <c r="F6760" s="1" t="s">
        <v>98</v>
      </c>
      <c r="G6760" s="1" t="s">
        <v>99</v>
      </c>
      <c r="H6760" s="1" t="s">
        <v>109</v>
      </c>
      <c r="K6760" s="1">
        <v>0.56999999999999995</v>
      </c>
      <c r="L6760" s="1">
        <v>0.56999999999999995</v>
      </c>
      <c r="M6760" s="1">
        <v>0.56999999999999995</v>
      </c>
      <c r="N6760" s="1" t="s">
        <v>110</v>
      </c>
      <c r="O6760" s="1">
        <v>0.45</v>
      </c>
      <c r="P6760" s="1" t="s">
        <v>110</v>
      </c>
      <c r="Q6760" s="1" t="s">
        <v>101</v>
      </c>
      <c r="R6760" s="1" t="s">
        <v>102</v>
      </c>
      <c r="S6760" s="1" t="s">
        <v>101</v>
      </c>
      <c r="T6760" s="1" t="s">
        <v>113</v>
      </c>
      <c r="U6760" s="1" t="s">
        <v>247</v>
      </c>
      <c r="Z6760" s="1" t="s">
        <v>33</v>
      </c>
      <c r="AG6760" s="1">
        <v>110</v>
      </c>
      <c r="AI6760" s="1">
        <v>0.45</v>
      </c>
      <c r="AJ6760" s="1" t="s">
        <v>110</v>
      </c>
    </row>
    <row r="6761" spans="1:39" ht="25.5">
      <c r="A6761" s="6">
        <v>43127.737520451388</v>
      </c>
      <c r="B6761" s="2">
        <v>43028</v>
      </c>
      <c r="C6761" s="1" t="s">
        <v>96</v>
      </c>
      <c r="D6761" s="1">
        <v>54219</v>
      </c>
      <c r="E6761" s="1" t="s">
        <v>6030</v>
      </c>
      <c r="F6761" s="1" t="s">
        <v>98</v>
      </c>
      <c r="G6761" s="1" t="s">
        <v>99</v>
      </c>
      <c r="H6761" s="1" t="s">
        <v>109</v>
      </c>
      <c r="L6761" s="1">
        <v>0.56999999999999995</v>
      </c>
      <c r="M6761" s="1">
        <v>0.56999999999999995</v>
      </c>
      <c r="N6761" s="1" t="s">
        <v>110</v>
      </c>
      <c r="Q6761" s="1" t="s">
        <v>101</v>
      </c>
      <c r="R6761" s="1" t="s">
        <v>122</v>
      </c>
      <c r="S6761" s="1" t="s">
        <v>101</v>
      </c>
      <c r="T6761" s="1" t="s">
        <v>113</v>
      </c>
      <c r="U6761" s="1" t="s">
        <v>114</v>
      </c>
      <c r="Z6761" s="1" t="s">
        <v>115</v>
      </c>
      <c r="AG6761" s="1">
        <v>100</v>
      </c>
      <c r="AK6761" s="1" t="s">
        <v>6834</v>
      </c>
    </row>
    <row r="6762" spans="1:39" ht="25.5">
      <c r="A6762" s="6">
        <v>43127.73941149305</v>
      </c>
      <c r="B6762" s="2">
        <v>43028</v>
      </c>
      <c r="C6762" s="1" t="s">
        <v>117</v>
      </c>
      <c r="D6762" s="1">
        <v>54219</v>
      </c>
      <c r="E6762" s="1" t="s">
        <v>6030</v>
      </c>
      <c r="F6762" s="1" t="s">
        <v>98</v>
      </c>
      <c r="G6762" s="1" t="s">
        <v>99</v>
      </c>
      <c r="H6762" s="1" t="s">
        <v>109</v>
      </c>
      <c r="K6762" s="1">
        <v>0.56999999999999995</v>
      </c>
      <c r="L6762" s="1">
        <v>0.56999999999999995</v>
      </c>
      <c r="M6762" s="1">
        <v>0.56999999999999995</v>
      </c>
      <c r="N6762" s="1" t="s">
        <v>110</v>
      </c>
      <c r="O6762" s="1">
        <v>0.45</v>
      </c>
      <c r="P6762" s="1" t="s">
        <v>110</v>
      </c>
      <c r="Q6762" s="1" t="s">
        <v>101</v>
      </c>
      <c r="R6762" s="1" t="s">
        <v>122</v>
      </c>
      <c r="S6762" s="1" t="s">
        <v>101</v>
      </c>
      <c r="T6762" s="1" t="s">
        <v>113</v>
      </c>
      <c r="U6762" s="1" t="s">
        <v>114</v>
      </c>
      <c r="Z6762" s="1" t="s">
        <v>115</v>
      </c>
      <c r="AG6762" s="1">
        <v>110</v>
      </c>
      <c r="AI6762" s="1">
        <v>0.45</v>
      </c>
      <c r="AJ6762" s="1" t="s">
        <v>110</v>
      </c>
    </row>
    <row r="6763" spans="1:39" ht="25.5">
      <c r="A6763" s="6">
        <v>43127.740372384258</v>
      </c>
      <c r="B6763" s="2">
        <v>43029</v>
      </c>
      <c r="C6763" s="1" t="s">
        <v>96</v>
      </c>
      <c r="D6763" s="1">
        <v>54219</v>
      </c>
      <c r="E6763" s="1" t="s">
        <v>6030</v>
      </c>
      <c r="F6763" s="1" t="s">
        <v>98</v>
      </c>
      <c r="G6763" s="1" t="s">
        <v>99</v>
      </c>
      <c r="H6763" s="1" t="s">
        <v>109</v>
      </c>
      <c r="L6763" s="1">
        <v>0.56999999999999995</v>
      </c>
      <c r="M6763" s="1">
        <v>0.56999999999999995</v>
      </c>
      <c r="N6763" s="1" t="s">
        <v>110</v>
      </c>
      <c r="Q6763" s="1" t="s">
        <v>101</v>
      </c>
      <c r="R6763" s="1" t="s">
        <v>111</v>
      </c>
      <c r="S6763" s="1" t="s">
        <v>112</v>
      </c>
      <c r="T6763" s="1" t="s">
        <v>113</v>
      </c>
      <c r="U6763" s="1" t="s">
        <v>114</v>
      </c>
      <c r="Z6763" s="1" t="s">
        <v>115</v>
      </c>
      <c r="AG6763" s="1">
        <v>110</v>
      </c>
    </row>
    <row r="6764" spans="1:39" ht="25.5">
      <c r="A6764" s="6">
        <v>43127.741438634257</v>
      </c>
      <c r="B6764" s="2">
        <v>43029</v>
      </c>
      <c r="C6764" s="1" t="s">
        <v>117</v>
      </c>
      <c r="D6764" s="1">
        <v>54219</v>
      </c>
      <c r="E6764" s="1" t="s">
        <v>6030</v>
      </c>
      <c r="F6764" s="1" t="s">
        <v>98</v>
      </c>
      <c r="G6764" s="1" t="s">
        <v>99</v>
      </c>
      <c r="H6764" s="1" t="s">
        <v>109</v>
      </c>
      <c r="Q6764" s="1" t="s">
        <v>101</v>
      </c>
      <c r="R6764" s="1" t="s">
        <v>102</v>
      </c>
      <c r="S6764" s="1" t="s">
        <v>112</v>
      </c>
      <c r="U6764" s="1" t="s">
        <v>247</v>
      </c>
      <c r="Z6764" s="1" t="s">
        <v>33</v>
      </c>
      <c r="AL6764" s="1" t="s">
        <v>535</v>
      </c>
    </row>
    <row r="6765" spans="1:39" ht="25.5">
      <c r="A6765" s="6">
        <v>43127.742044560189</v>
      </c>
      <c r="B6765" s="2">
        <v>43030</v>
      </c>
      <c r="C6765" s="1" t="s">
        <v>96</v>
      </c>
      <c r="D6765" s="1">
        <v>54219</v>
      </c>
      <c r="E6765" s="1" t="s">
        <v>6030</v>
      </c>
      <c r="F6765" s="1" t="s">
        <v>98</v>
      </c>
      <c r="G6765" s="1" t="s">
        <v>99</v>
      </c>
      <c r="H6765" s="1" t="s">
        <v>109</v>
      </c>
      <c r="Q6765" s="1" t="s">
        <v>101</v>
      </c>
      <c r="R6765" s="1" t="s">
        <v>111</v>
      </c>
      <c r="S6765" s="1" t="s">
        <v>112</v>
      </c>
      <c r="U6765" s="1" t="s">
        <v>114</v>
      </c>
      <c r="Z6765" s="1" t="s">
        <v>115</v>
      </c>
      <c r="AK6765" s="1" t="s">
        <v>116</v>
      </c>
    </row>
    <row r="6766" spans="1:39" ht="38.25">
      <c r="A6766" s="6">
        <v>43125.614115150463</v>
      </c>
      <c r="B6766" s="2">
        <v>42785</v>
      </c>
      <c r="C6766" s="1" t="s">
        <v>117</v>
      </c>
      <c r="D6766" s="1">
        <v>54338</v>
      </c>
      <c r="E6766" s="1" t="s">
        <v>6134</v>
      </c>
      <c r="F6766" s="1" t="s">
        <v>98</v>
      </c>
      <c r="G6766" s="1" t="s">
        <v>99</v>
      </c>
      <c r="H6766" s="1" t="s">
        <v>100</v>
      </c>
      <c r="K6766" s="1">
        <v>2.7</v>
      </c>
      <c r="O6766" s="1">
        <v>2.16</v>
      </c>
      <c r="P6766" s="1" t="s">
        <v>110</v>
      </c>
      <c r="Q6766" s="1" t="s">
        <v>101</v>
      </c>
      <c r="R6766" s="1" t="s">
        <v>102</v>
      </c>
      <c r="S6766" s="1" t="s">
        <v>101</v>
      </c>
      <c r="T6766" s="1" t="s">
        <v>5552</v>
      </c>
      <c r="U6766" s="1" t="s">
        <v>6835</v>
      </c>
      <c r="Z6766" s="1" t="s">
        <v>33</v>
      </c>
      <c r="AA6766" s="1">
        <v>2.16</v>
      </c>
      <c r="AG6766" s="1">
        <v>550</v>
      </c>
      <c r="AI6766" s="1">
        <v>2.16</v>
      </c>
      <c r="AJ6766" s="1" t="s">
        <v>110</v>
      </c>
      <c r="AL6766" s="1" t="s">
        <v>6836</v>
      </c>
      <c r="AM6766" s="1">
        <v>150</v>
      </c>
    </row>
    <row r="6767" spans="1:39" ht="38.25">
      <c r="A6767" s="6">
        <v>43125.603377152773</v>
      </c>
      <c r="B6767" s="2">
        <v>43025</v>
      </c>
      <c r="C6767" s="1" t="s">
        <v>117</v>
      </c>
      <c r="D6767" s="1">
        <v>54338</v>
      </c>
      <c r="E6767" s="1" t="s">
        <v>6134</v>
      </c>
      <c r="G6767" s="1" t="s">
        <v>99</v>
      </c>
      <c r="H6767" s="1" t="s">
        <v>100</v>
      </c>
      <c r="K6767" s="1">
        <v>2.7</v>
      </c>
      <c r="O6767" s="1">
        <v>2.16</v>
      </c>
      <c r="P6767" s="1" t="s">
        <v>110</v>
      </c>
      <c r="Q6767" s="1" t="s">
        <v>121</v>
      </c>
      <c r="R6767" s="1" t="s">
        <v>118</v>
      </c>
      <c r="S6767" s="1" t="s">
        <v>133</v>
      </c>
      <c r="T6767" s="1" t="s">
        <v>5552</v>
      </c>
      <c r="U6767" s="1" t="s">
        <v>114</v>
      </c>
      <c r="V6767" s="1">
        <v>49</v>
      </c>
      <c r="W6767" s="1">
        <v>76</v>
      </c>
      <c r="X6767" s="1">
        <v>6.8</v>
      </c>
      <c r="Z6767" s="1" t="s">
        <v>115</v>
      </c>
      <c r="AA6767" s="1">
        <v>2.16</v>
      </c>
      <c r="AG6767" s="1">
        <v>550</v>
      </c>
      <c r="AK6767" s="1" t="s">
        <v>6837</v>
      </c>
      <c r="AM6767" s="1">
        <v>150</v>
      </c>
    </row>
    <row r="6768" spans="1:39" ht="38.25">
      <c r="A6768" s="6">
        <v>43127.678302326385</v>
      </c>
      <c r="B6768" s="2">
        <v>43025</v>
      </c>
      <c r="C6768" s="1" t="s">
        <v>117</v>
      </c>
      <c r="D6768" s="1">
        <v>54338</v>
      </c>
      <c r="E6768" s="1" t="s">
        <v>6134</v>
      </c>
      <c r="F6768" s="1" t="s">
        <v>98</v>
      </c>
      <c r="G6768" s="1" t="s">
        <v>99</v>
      </c>
      <c r="H6768" s="1" t="s">
        <v>100</v>
      </c>
      <c r="K6768" s="1">
        <v>2.7</v>
      </c>
      <c r="M6768" s="1">
        <v>2.7</v>
      </c>
      <c r="N6768" s="1" t="s">
        <v>110</v>
      </c>
      <c r="O6768" s="1">
        <v>2.16</v>
      </c>
      <c r="P6768" s="1" t="s">
        <v>110</v>
      </c>
      <c r="Q6768" s="1" t="s">
        <v>119</v>
      </c>
      <c r="R6768" s="1" t="s">
        <v>102</v>
      </c>
      <c r="S6768" s="1" t="s">
        <v>133</v>
      </c>
      <c r="T6768" s="1" t="s">
        <v>5552</v>
      </c>
      <c r="U6768" s="1" t="s">
        <v>417</v>
      </c>
      <c r="V6768" s="1">
        <v>49</v>
      </c>
      <c r="W6768" s="1">
        <v>76</v>
      </c>
      <c r="X6768" s="1">
        <v>6.8</v>
      </c>
      <c r="Z6768" s="1" t="s">
        <v>115</v>
      </c>
      <c r="AA6768" s="1">
        <v>2.16</v>
      </c>
      <c r="AG6768" s="1">
        <v>550</v>
      </c>
      <c r="AM6768" s="1">
        <v>150</v>
      </c>
    </row>
    <row r="6769" spans="1:39" ht="25.5">
      <c r="A6769" s="6">
        <v>43125.606558576386</v>
      </c>
      <c r="B6769" s="2">
        <v>43026</v>
      </c>
      <c r="C6769" s="1" t="s">
        <v>96</v>
      </c>
      <c r="D6769" s="1">
        <v>54338</v>
      </c>
      <c r="E6769" s="1" t="s">
        <v>6134</v>
      </c>
      <c r="F6769" s="1" t="s">
        <v>98</v>
      </c>
      <c r="G6769" s="1" t="s">
        <v>99</v>
      </c>
      <c r="H6769" s="1" t="s">
        <v>100</v>
      </c>
      <c r="Q6769" s="1" t="s">
        <v>101</v>
      </c>
      <c r="R6769" s="1" t="s">
        <v>102</v>
      </c>
      <c r="S6769" s="1" t="s">
        <v>101</v>
      </c>
      <c r="T6769" s="1" t="s">
        <v>5566</v>
      </c>
      <c r="U6769" s="1" t="s">
        <v>6835</v>
      </c>
      <c r="V6769" s="1">
        <v>42</v>
      </c>
      <c r="W6769" s="1">
        <v>109</v>
      </c>
      <c r="X6769" s="1">
        <v>5.8</v>
      </c>
      <c r="Z6769" s="1" t="s">
        <v>33</v>
      </c>
      <c r="AA6769" s="1">
        <v>2.16</v>
      </c>
      <c r="AD6769" s="1">
        <v>10.8</v>
      </c>
      <c r="AK6769" s="1" t="s">
        <v>6838</v>
      </c>
      <c r="AM6769" s="1">
        <v>150</v>
      </c>
    </row>
    <row r="6770" spans="1:39" ht="25.5">
      <c r="A6770" s="6">
        <v>43127.695621435181</v>
      </c>
      <c r="B6770" s="2">
        <v>43026</v>
      </c>
      <c r="C6770" s="1" t="s">
        <v>96</v>
      </c>
      <c r="D6770" s="1">
        <v>54338</v>
      </c>
      <c r="E6770" s="1" t="s">
        <v>6134</v>
      </c>
      <c r="F6770" s="1" t="s">
        <v>98</v>
      </c>
      <c r="G6770" s="1" t="s">
        <v>99</v>
      </c>
      <c r="H6770" s="1" t="s">
        <v>100</v>
      </c>
      <c r="Q6770" s="1" t="s">
        <v>101</v>
      </c>
      <c r="R6770" s="1" t="s">
        <v>102</v>
      </c>
      <c r="S6770" s="1" t="s">
        <v>101</v>
      </c>
      <c r="T6770" s="1" t="s">
        <v>5566</v>
      </c>
      <c r="U6770" s="1" t="s">
        <v>417</v>
      </c>
      <c r="Z6770" s="1" t="s">
        <v>33</v>
      </c>
      <c r="AA6770" s="1">
        <v>2.16</v>
      </c>
      <c r="AD6770" s="1">
        <v>10.8</v>
      </c>
      <c r="AM6770" s="1">
        <v>150</v>
      </c>
    </row>
    <row r="6771" spans="1:39" ht="38.25">
      <c r="A6771" s="6">
        <v>43125.609771261574</v>
      </c>
      <c r="B6771" s="2">
        <v>43026</v>
      </c>
      <c r="C6771" s="1" t="s">
        <v>117</v>
      </c>
      <c r="D6771" s="1">
        <v>54338</v>
      </c>
      <c r="E6771" s="1" t="s">
        <v>6134</v>
      </c>
      <c r="F6771" s="1" t="s">
        <v>303</v>
      </c>
      <c r="G6771" s="1" t="s">
        <v>177</v>
      </c>
      <c r="H6771" s="1" t="s">
        <v>100</v>
      </c>
      <c r="K6771" s="1">
        <v>2.7</v>
      </c>
      <c r="O6771" s="1">
        <v>2.16</v>
      </c>
      <c r="P6771" s="1" t="s">
        <v>110</v>
      </c>
      <c r="Q6771" s="1" t="s">
        <v>101</v>
      </c>
      <c r="R6771" s="1" t="s">
        <v>102</v>
      </c>
      <c r="S6771" s="1" t="s">
        <v>101</v>
      </c>
      <c r="T6771" s="1" t="s">
        <v>5552</v>
      </c>
      <c r="U6771" s="1" t="s">
        <v>6835</v>
      </c>
      <c r="Z6771" s="1" t="s">
        <v>33</v>
      </c>
      <c r="AA6771" s="1">
        <v>2.16</v>
      </c>
      <c r="AG6771" s="1">
        <v>550</v>
      </c>
      <c r="AI6771" s="1">
        <v>2.16</v>
      </c>
      <c r="AJ6771" s="1" t="s">
        <v>110</v>
      </c>
      <c r="AL6771" s="1" t="s">
        <v>6839</v>
      </c>
      <c r="AM6771" s="1">
        <v>150</v>
      </c>
    </row>
    <row r="6772" spans="1:39" ht="38.25">
      <c r="A6772" s="6">
        <v>43127.696393773149</v>
      </c>
      <c r="B6772" s="2">
        <v>43026</v>
      </c>
      <c r="C6772" s="1" t="s">
        <v>117</v>
      </c>
      <c r="D6772" s="1">
        <v>54338</v>
      </c>
      <c r="E6772" s="1" t="s">
        <v>6134</v>
      </c>
      <c r="F6772" s="1" t="s">
        <v>303</v>
      </c>
      <c r="G6772" s="1" t="s">
        <v>177</v>
      </c>
      <c r="H6772" s="1" t="s">
        <v>100</v>
      </c>
      <c r="K6772" s="1">
        <v>2.7</v>
      </c>
      <c r="O6772" s="1">
        <v>2.16</v>
      </c>
      <c r="P6772" s="1" t="s">
        <v>110</v>
      </c>
      <c r="Q6772" s="1" t="s">
        <v>101</v>
      </c>
      <c r="R6772" s="1" t="s">
        <v>102</v>
      </c>
      <c r="S6772" s="1" t="s">
        <v>101</v>
      </c>
      <c r="T6772" s="1" t="s">
        <v>5552</v>
      </c>
      <c r="U6772" s="1" t="s">
        <v>417</v>
      </c>
      <c r="V6772" s="1">
        <v>42</v>
      </c>
      <c r="W6772" s="1">
        <v>109</v>
      </c>
      <c r="X6772" s="1">
        <v>5.8</v>
      </c>
      <c r="Z6772" s="1" t="s">
        <v>33</v>
      </c>
      <c r="AA6772" s="1">
        <v>2.16</v>
      </c>
      <c r="AG6772" s="1">
        <v>550</v>
      </c>
      <c r="AI6772" s="1">
        <v>2.16</v>
      </c>
      <c r="AJ6772" s="1" t="s">
        <v>110</v>
      </c>
      <c r="AL6772" s="1" t="s">
        <v>1129</v>
      </c>
      <c r="AM6772" s="1">
        <v>150</v>
      </c>
    </row>
    <row r="6773" spans="1:39" ht="25.5">
      <c r="A6773" s="6">
        <v>43125.612225104167</v>
      </c>
      <c r="B6773" s="2">
        <v>43027</v>
      </c>
      <c r="C6773" s="1" t="s">
        <v>96</v>
      </c>
      <c r="D6773" s="1">
        <v>54338</v>
      </c>
      <c r="E6773" s="1" t="s">
        <v>6134</v>
      </c>
      <c r="F6773" s="1" t="s">
        <v>98</v>
      </c>
      <c r="G6773" s="1" t="s">
        <v>99</v>
      </c>
      <c r="H6773" s="1" t="s">
        <v>100</v>
      </c>
      <c r="Q6773" s="1" t="s">
        <v>101</v>
      </c>
      <c r="R6773" s="1" t="s">
        <v>102</v>
      </c>
      <c r="S6773" s="1" t="s">
        <v>101</v>
      </c>
      <c r="T6773" s="1" t="s">
        <v>5566</v>
      </c>
      <c r="U6773" s="1" t="s">
        <v>6835</v>
      </c>
      <c r="Z6773" s="1" t="s">
        <v>33</v>
      </c>
      <c r="AA6773" s="1">
        <v>2.16</v>
      </c>
      <c r="AD6773" s="1">
        <v>10.8</v>
      </c>
      <c r="AL6773" s="1" t="s">
        <v>6839</v>
      </c>
      <c r="AM6773" s="1">
        <v>150</v>
      </c>
    </row>
    <row r="6774" spans="1:39" ht="25.5">
      <c r="A6774" s="6">
        <v>43127.698054374996</v>
      </c>
      <c r="B6774" s="2">
        <v>43027</v>
      </c>
      <c r="C6774" s="1" t="s">
        <v>96</v>
      </c>
      <c r="D6774" s="1">
        <v>54338</v>
      </c>
      <c r="E6774" s="1" t="s">
        <v>6134</v>
      </c>
      <c r="F6774" s="1" t="s">
        <v>98</v>
      </c>
      <c r="G6774" s="1" t="s">
        <v>99</v>
      </c>
      <c r="H6774" s="1" t="s">
        <v>100</v>
      </c>
      <c r="Q6774" s="1" t="s">
        <v>101</v>
      </c>
      <c r="R6774" s="1" t="s">
        <v>102</v>
      </c>
      <c r="S6774" s="1" t="s">
        <v>101</v>
      </c>
      <c r="T6774" s="1" t="s">
        <v>5566</v>
      </c>
      <c r="U6774" s="1" t="s">
        <v>417</v>
      </c>
      <c r="Z6774" s="1" t="s">
        <v>33</v>
      </c>
      <c r="AA6774" s="1">
        <v>2.16</v>
      </c>
      <c r="AD6774" s="1">
        <v>10.8</v>
      </c>
      <c r="AL6774" s="1" t="s">
        <v>1129</v>
      </c>
      <c r="AM6774" s="1">
        <v>150</v>
      </c>
    </row>
    <row r="6775" spans="1:39" ht="38.25">
      <c r="A6775" s="6">
        <v>43127.698985972223</v>
      </c>
      <c r="B6775" s="2">
        <v>43027</v>
      </c>
      <c r="C6775" s="1" t="s">
        <v>117</v>
      </c>
      <c r="D6775" s="1">
        <v>54338</v>
      </c>
      <c r="E6775" s="1" t="s">
        <v>6134</v>
      </c>
      <c r="F6775" s="1" t="s">
        <v>98</v>
      </c>
      <c r="G6775" s="1" t="s">
        <v>99</v>
      </c>
      <c r="H6775" s="1" t="s">
        <v>100</v>
      </c>
      <c r="K6775" s="1">
        <v>2.7</v>
      </c>
      <c r="O6775" s="1">
        <v>2.16</v>
      </c>
      <c r="P6775" s="1" t="s">
        <v>110</v>
      </c>
      <c r="Q6775" s="1" t="s">
        <v>101</v>
      </c>
      <c r="R6775" s="1" t="s">
        <v>102</v>
      </c>
      <c r="S6775" s="1" t="s">
        <v>101</v>
      </c>
      <c r="T6775" s="1" t="s">
        <v>5552</v>
      </c>
      <c r="U6775" s="1" t="s">
        <v>417</v>
      </c>
      <c r="Z6775" s="1" t="s">
        <v>33</v>
      </c>
      <c r="AA6775" s="1">
        <v>2.16</v>
      </c>
      <c r="AG6775" s="1">
        <v>550</v>
      </c>
      <c r="AI6775" s="1">
        <v>2.16</v>
      </c>
      <c r="AJ6775" s="1" t="s">
        <v>110</v>
      </c>
      <c r="AL6775" s="1" t="s">
        <v>1129</v>
      </c>
      <c r="AM6775" s="1">
        <v>150</v>
      </c>
    </row>
    <row r="6776" spans="1:39" ht="25.5">
      <c r="A6776" s="6">
        <v>43127.700167719908</v>
      </c>
      <c r="B6776" s="2">
        <v>43028</v>
      </c>
      <c r="C6776" s="1" t="s">
        <v>96</v>
      </c>
      <c r="D6776" s="1">
        <v>54338</v>
      </c>
      <c r="E6776" s="1" t="s">
        <v>6134</v>
      </c>
      <c r="F6776" s="1" t="s">
        <v>98</v>
      </c>
      <c r="G6776" s="1" t="s">
        <v>99</v>
      </c>
      <c r="H6776" s="1" t="s">
        <v>100</v>
      </c>
      <c r="Q6776" s="1" t="s">
        <v>101</v>
      </c>
      <c r="R6776" s="1" t="s">
        <v>102</v>
      </c>
      <c r="S6776" s="1" t="s">
        <v>133</v>
      </c>
      <c r="T6776" s="1" t="s">
        <v>5566</v>
      </c>
      <c r="U6776" s="1" t="s">
        <v>417</v>
      </c>
      <c r="Z6776" s="1" t="s">
        <v>115</v>
      </c>
      <c r="AA6776" s="1">
        <v>2.16</v>
      </c>
      <c r="AD6776" s="1">
        <v>10.8</v>
      </c>
      <c r="AL6776" s="1" t="s">
        <v>1129</v>
      </c>
      <c r="AM6776" s="1">
        <v>150</v>
      </c>
    </row>
    <row r="6777" spans="1:39" ht="38.25">
      <c r="A6777" s="6">
        <v>43127.700943159725</v>
      </c>
      <c r="B6777" s="2">
        <v>43028</v>
      </c>
      <c r="C6777" s="1" t="s">
        <v>117</v>
      </c>
      <c r="D6777" s="1">
        <v>54338</v>
      </c>
      <c r="E6777" s="1" t="s">
        <v>6134</v>
      </c>
      <c r="F6777" s="1" t="s">
        <v>98</v>
      </c>
      <c r="G6777" s="1" t="s">
        <v>99</v>
      </c>
      <c r="H6777" s="1" t="s">
        <v>100</v>
      </c>
      <c r="K6777" s="1">
        <v>2.7</v>
      </c>
      <c r="O6777" s="1">
        <v>2.16</v>
      </c>
      <c r="P6777" s="1" t="s">
        <v>110</v>
      </c>
      <c r="Q6777" s="1" t="s">
        <v>101</v>
      </c>
      <c r="R6777" s="1" t="s">
        <v>102</v>
      </c>
      <c r="S6777" s="1" t="s">
        <v>101</v>
      </c>
      <c r="T6777" s="1" t="s">
        <v>5552</v>
      </c>
      <c r="U6777" s="1" t="s">
        <v>417</v>
      </c>
      <c r="Z6777" s="1" t="s">
        <v>115</v>
      </c>
      <c r="AA6777" s="1">
        <v>2.16</v>
      </c>
      <c r="AG6777" s="1">
        <v>550</v>
      </c>
      <c r="AI6777" s="1">
        <v>2.16</v>
      </c>
      <c r="AJ6777" s="1" t="s">
        <v>110</v>
      </c>
      <c r="AL6777" s="1" t="s">
        <v>1129</v>
      </c>
      <c r="AM6777" s="1">
        <v>100</v>
      </c>
    </row>
    <row r="6778" spans="1:39" ht="25.5">
      <c r="A6778" s="6">
        <v>43127.70242332176</v>
      </c>
      <c r="B6778" s="2">
        <v>43029</v>
      </c>
      <c r="C6778" s="1" t="s">
        <v>96</v>
      </c>
      <c r="D6778" s="1">
        <v>54338</v>
      </c>
      <c r="E6778" s="1" t="s">
        <v>6134</v>
      </c>
      <c r="F6778" s="1" t="s">
        <v>98</v>
      </c>
      <c r="G6778" s="1" t="s">
        <v>99</v>
      </c>
      <c r="H6778" s="1" t="s">
        <v>100</v>
      </c>
      <c r="Q6778" s="1" t="s">
        <v>101</v>
      </c>
      <c r="R6778" s="1" t="s">
        <v>102</v>
      </c>
      <c r="S6778" s="1" t="s">
        <v>101</v>
      </c>
      <c r="T6778" s="1" t="s">
        <v>5566</v>
      </c>
      <c r="U6778" s="1" t="s">
        <v>417</v>
      </c>
      <c r="Z6778" s="1" t="s">
        <v>33</v>
      </c>
      <c r="AA6778" s="1">
        <v>2.16</v>
      </c>
      <c r="AL6778" s="1" t="s">
        <v>1129</v>
      </c>
      <c r="AM6778" s="1">
        <v>100</v>
      </c>
    </row>
    <row r="6779" spans="1:39" ht="38.25">
      <c r="A6779" s="6">
        <v>43127.703035335653</v>
      </c>
      <c r="B6779" s="2">
        <v>43029</v>
      </c>
      <c r="C6779" s="1" t="s">
        <v>117</v>
      </c>
      <c r="D6779" s="1">
        <v>54338</v>
      </c>
      <c r="E6779" s="1" t="s">
        <v>6134</v>
      </c>
      <c r="F6779" s="1" t="s">
        <v>98</v>
      </c>
      <c r="G6779" s="1" t="s">
        <v>99</v>
      </c>
      <c r="H6779" s="1" t="s">
        <v>100</v>
      </c>
      <c r="K6779" s="1">
        <v>2.6</v>
      </c>
      <c r="O6779" s="1">
        <v>2.16</v>
      </c>
      <c r="P6779" s="1" t="s">
        <v>110</v>
      </c>
      <c r="Q6779" s="1" t="s">
        <v>101</v>
      </c>
      <c r="R6779" s="1" t="s">
        <v>122</v>
      </c>
      <c r="S6779" s="1" t="s">
        <v>133</v>
      </c>
      <c r="T6779" s="1" t="s">
        <v>5552</v>
      </c>
      <c r="U6779" s="1" t="s">
        <v>417</v>
      </c>
      <c r="Z6779" s="1" t="s">
        <v>33</v>
      </c>
      <c r="AA6779" s="1">
        <v>2.16</v>
      </c>
      <c r="AG6779" s="1">
        <v>550</v>
      </c>
      <c r="AI6779" s="1">
        <v>2.16</v>
      </c>
      <c r="AJ6779" s="1" t="s">
        <v>110</v>
      </c>
      <c r="AL6779" s="1" t="s">
        <v>1129</v>
      </c>
      <c r="AM6779" s="1">
        <v>100</v>
      </c>
    </row>
    <row r="6780" spans="1:39" ht="25.5">
      <c r="A6780" s="6">
        <v>43127.703560520837</v>
      </c>
      <c r="B6780" s="2">
        <v>43030</v>
      </c>
      <c r="C6780" s="1" t="s">
        <v>96</v>
      </c>
      <c r="D6780" s="1">
        <v>54338</v>
      </c>
      <c r="E6780" s="1" t="s">
        <v>6134</v>
      </c>
      <c r="F6780" s="1" t="s">
        <v>98</v>
      </c>
      <c r="G6780" s="1" t="s">
        <v>99</v>
      </c>
      <c r="H6780" s="1" t="s">
        <v>100</v>
      </c>
      <c r="L6780" s="1">
        <v>2.7</v>
      </c>
      <c r="Q6780" s="1" t="s">
        <v>101</v>
      </c>
      <c r="R6780" s="1" t="s">
        <v>102</v>
      </c>
      <c r="S6780" s="1" t="s">
        <v>101</v>
      </c>
      <c r="U6780" s="1" t="s">
        <v>417</v>
      </c>
      <c r="Z6780" s="1" t="s">
        <v>33</v>
      </c>
      <c r="AL6780" s="1" t="s">
        <v>1129</v>
      </c>
    </row>
    <row r="6781" spans="1:39" ht="25.5">
      <c r="A6781" s="6">
        <v>43127.704331793982</v>
      </c>
      <c r="B6781" s="2">
        <v>43030</v>
      </c>
      <c r="C6781" s="1" t="s">
        <v>117</v>
      </c>
      <c r="D6781" s="1">
        <v>54338</v>
      </c>
      <c r="E6781" s="1" t="s">
        <v>6134</v>
      </c>
      <c r="F6781" s="1" t="s">
        <v>98</v>
      </c>
      <c r="G6781" s="1" t="s">
        <v>99</v>
      </c>
      <c r="H6781" s="1" t="s">
        <v>100</v>
      </c>
      <c r="K6781" s="1">
        <v>2.7</v>
      </c>
      <c r="L6781" s="1">
        <v>2.7</v>
      </c>
      <c r="O6781" s="1">
        <v>2.16</v>
      </c>
      <c r="P6781" s="1" t="s">
        <v>110</v>
      </c>
      <c r="Q6781" s="1" t="s">
        <v>101</v>
      </c>
      <c r="R6781" s="1" t="s">
        <v>111</v>
      </c>
      <c r="S6781" s="1" t="s">
        <v>133</v>
      </c>
      <c r="T6781" s="1" t="s">
        <v>113</v>
      </c>
      <c r="U6781" s="1" t="s">
        <v>114</v>
      </c>
      <c r="W6781" s="1">
        <v>115</v>
      </c>
      <c r="Z6781" s="1" t="s">
        <v>33</v>
      </c>
      <c r="AG6781" s="1">
        <v>550</v>
      </c>
      <c r="AI6781" s="1">
        <v>2.16</v>
      </c>
      <c r="AJ6781" s="1" t="s">
        <v>110</v>
      </c>
      <c r="AL6781" s="1" t="s">
        <v>1129</v>
      </c>
    </row>
    <row r="6782" spans="1:39">
      <c r="A6782" s="6">
        <v>43127.705047974538</v>
      </c>
      <c r="B6782" s="2">
        <v>43031</v>
      </c>
      <c r="C6782" s="1" t="s">
        <v>96</v>
      </c>
      <c r="D6782" s="1">
        <v>54338</v>
      </c>
      <c r="E6782" s="1" t="s">
        <v>6134</v>
      </c>
      <c r="F6782" s="1" t="s">
        <v>98</v>
      </c>
      <c r="G6782" s="1" t="s">
        <v>99</v>
      </c>
      <c r="H6782" s="1" t="s">
        <v>109</v>
      </c>
      <c r="L6782" s="1">
        <v>2.7</v>
      </c>
      <c r="Q6782" s="1" t="s">
        <v>101</v>
      </c>
      <c r="R6782" s="1" t="s">
        <v>111</v>
      </c>
      <c r="S6782" s="1" t="s">
        <v>101</v>
      </c>
      <c r="U6782" s="1" t="s">
        <v>114</v>
      </c>
      <c r="Z6782" s="1" t="s">
        <v>115</v>
      </c>
      <c r="AL6782" s="1" t="s">
        <v>1129</v>
      </c>
    </row>
    <row r="6783" spans="1:39" ht="25.5">
      <c r="A6783" s="6">
        <v>43127.706056342591</v>
      </c>
      <c r="B6783" s="2">
        <v>43031</v>
      </c>
      <c r="C6783" s="1" t="s">
        <v>117</v>
      </c>
      <c r="D6783" s="1">
        <v>54338</v>
      </c>
      <c r="E6783" s="1" t="s">
        <v>6134</v>
      </c>
      <c r="F6783" s="1" t="s">
        <v>98</v>
      </c>
      <c r="G6783" s="1" t="s">
        <v>99</v>
      </c>
      <c r="H6783" s="1" t="s">
        <v>100</v>
      </c>
      <c r="K6783" s="1">
        <v>2.7</v>
      </c>
      <c r="L6783" s="1">
        <v>2.7</v>
      </c>
      <c r="M6783" s="1">
        <v>2.7</v>
      </c>
      <c r="N6783" s="1" t="s">
        <v>110</v>
      </c>
      <c r="O6783" s="1">
        <v>2.16</v>
      </c>
      <c r="P6783" s="1" t="s">
        <v>110</v>
      </c>
      <c r="Q6783" s="1" t="s">
        <v>101</v>
      </c>
      <c r="R6783" s="1" t="s">
        <v>111</v>
      </c>
      <c r="S6783" s="1" t="s">
        <v>101</v>
      </c>
      <c r="T6783" s="1" t="s">
        <v>113</v>
      </c>
      <c r="U6783" s="1" t="s">
        <v>114</v>
      </c>
      <c r="Z6783" s="1" t="s">
        <v>115</v>
      </c>
      <c r="AG6783" s="1">
        <v>550</v>
      </c>
      <c r="AL6783" s="1" t="s">
        <v>6840</v>
      </c>
    </row>
    <row r="6784" spans="1:39">
      <c r="A6784" s="6">
        <v>43127.706501863431</v>
      </c>
      <c r="B6784" s="2">
        <v>43032</v>
      </c>
      <c r="C6784" s="1" t="s">
        <v>96</v>
      </c>
      <c r="D6784" s="1">
        <v>54338</v>
      </c>
      <c r="E6784" s="1" t="s">
        <v>6134</v>
      </c>
      <c r="F6784" s="1" t="s">
        <v>98</v>
      </c>
      <c r="G6784" s="1" t="s">
        <v>99</v>
      </c>
      <c r="H6784" s="1" t="s">
        <v>109</v>
      </c>
      <c r="L6784" s="1">
        <v>2.7</v>
      </c>
      <c r="M6784" s="1">
        <v>2.7</v>
      </c>
      <c r="N6784" s="1" t="s">
        <v>110</v>
      </c>
      <c r="Q6784" s="1" t="s">
        <v>101</v>
      </c>
      <c r="R6784" s="1" t="s">
        <v>111</v>
      </c>
      <c r="S6784" s="1" t="s">
        <v>101</v>
      </c>
      <c r="T6784" s="1" t="s">
        <v>113</v>
      </c>
      <c r="U6784" s="1" t="s">
        <v>114</v>
      </c>
      <c r="Z6784" s="1" t="s">
        <v>33</v>
      </c>
      <c r="AG6784" s="1">
        <v>550</v>
      </c>
      <c r="AL6784" s="1" t="s">
        <v>1129</v>
      </c>
    </row>
    <row r="6785" spans="1:38" ht="25.5">
      <c r="A6785" s="6">
        <v>43127.70711210648</v>
      </c>
      <c r="B6785" s="2">
        <v>43032</v>
      </c>
      <c r="C6785" s="1" t="s">
        <v>117</v>
      </c>
      <c r="D6785" s="1">
        <v>54338</v>
      </c>
      <c r="E6785" s="1" t="s">
        <v>6134</v>
      </c>
      <c r="F6785" s="1" t="s">
        <v>98</v>
      </c>
      <c r="G6785" s="1" t="s">
        <v>99</v>
      </c>
      <c r="H6785" s="1" t="s">
        <v>109</v>
      </c>
      <c r="Q6785" s="1" t="s">
        <v>101</v>
      </c>
      <c r="R6785" s="1" t="s">
        <v>111</v>
      </c>
      <c r="S6785" s="1" t="s">
        <v>101</v>
      </c>
      <c r="U6785" s="1" t="s">
        <v>114</v>
      </c>
      <c r="Z6785" s="1" t="s">
        <v>33</v>
      </c>
      <c r="AL6785" s="1" t="s">
        <v>6841</v>
      </c>
    </row>
    <row r="6786" spans="1:38">
      <c r="A6786" s="6">
        <v>43127.707593692132</v>
      </c>
      <c r="B6786" s="2">
        <v>43033</v>
      </c>
      <c r="C6786" s="1" t="s">
        <v>96</v>
      </c>
      <c r="D6786" s="1">
        <v>54338</v>
      </c>
      <c r="E6786" s="1" t="s">
        <v>6134</v>
      </c>
      <c r="F6786" s="1" t="s">
        <v>98</v>
      </c>
      <c r="G6786" s="1" t="s">
        <v>99</v>
      </c>
      <c r="H6786" s="1" t="s">
        <v>109</v>
      </c>
      <c r="Q6786" s="1" t="s">
        <v>101</v>
      </c>
      <c r="R6786" s="1" t="s">
        <v>111</v>
      </c>
      <c r="S6786" s="1" t="s">
        <v>101</v>
      </c>
      <c r="U6786" s="1" t="s">
        <v>114</v>
      </c>
      <c r="Z6786" s="1" t="s">
        <v>115</v>
      </c>
      <c r="AK6786" s="1" t="s">
        <v>116</v>
      </c>
      <c r="AL6786" s="1" t="s">
        <v>1129</v>
      </c>
    </row>
    <row r="6787" spans="1:38" ht="25.5">
      <c r="A6787" s="6">
        <v>43127.708137766203</v>
      </c>
      <c r="B6787" s="2">
        <v>43033</v>
      </c>
      <c r="C6787" s="1" t="s">
        <v>117</v>
      </c>
      <c r="D6787" s="1">
        <v>54338</v>
      </c>
      <c r="E6787" s="1" t="s">
        <v>6134</v>
      </c>
      <c r="F6787" s="1" t="s">
        <v>98</v>
      </c>
      <c r="G6787" s="1" t="s">
        <v>99</v>
      </c>
      <c r="H6787" s="1" t="s">
        <v>109</v>
      </c>
      <c r="Q6787" s="1" t="s">
        <v>101</v>
      </c>
      <c r="R6787" s="1" t="s">
        <v>111</v>
      </c>
      <c r="S6787" s="1" t="s">
        <v>101</v>
      </c>
      <c r="U6787" s="1" t="s">
        <v>114</v>
      </c>
      <c r="Z6787" s="1" t="s">
        <v>33</v>
      </c>
      <c r="AL6787" s="1" t="s">
        <v>6841</v>
      </c>
    </row>
    <row r="6788" spans="1:38">
      <c r="A6788" s="6">
        <v>43127.708521018518</v>
      </c>
      <c r="B6788" s="2">
        <v>43034</v>
      </c>
      <c r="C6788" s="1" t="s">
        <v>96</v>
      </c>
      <c r="D6788" s="1">
        <v>54338</v>
      </c>
      <c r="E6788" s="1" t="s">
        <v>6134</v>
      </c>
      <c r="F6788" s="1" t="s">
        <v>98</v>
      </c>
      <c r="G6788" s="1" t="s">
        <v>99</v>
      </c>
      <c r="H6788" s="1" t="s">
        <v>109</v>
      </c>
      <c r="Q6788" s="1" t="s">
        <v>101</v>
      </c>
      <c r="R6788" s="1" t="s">
        <v>111</v>
      </c>
      <c r="S6788" s="1" t="s">
        <v>101</v>
      </c>
      <c r="U6788" s="1" t="s">
        <v>114</v>
      </c>
      <c r="Z6788" s="1" t="s">
        <v>33</v>
      </c>
    </row>
    <row r="6789" spans="1:38" ht="25.5">
      <c r="A6789" s="6">
        <v>43127.708935868053</v>
      </c>
      <c r="B6789" s="2">
        <v>43034</v>
      </c>
      <c r="C6789" s="1" t="s">
        <v>117</v>
      </c>
      <c r="D6789" s="1">
        <v>54338</v>
      </c>
      <c r="E6789" s="1" t="s">
        <v>6134</v>
      </c>
      <c r="F6789" s="1" t="s">
        <v>98</v>
      </c>
      <c r="G6789" s="1" t="s">
        <v>99</v>
      </c>
      <c r="H6789" s="1" t="s">
        <v>109</v>
      </c>
      <c r="Q6789" s="1" t="s">
        <v>101</v>
      </c>
      <c r="R6789" s="1" t="s">
        <v>111</v>
      </c>
      <c r="S6789" s="1" t="s">
        <v>112</v>
      </c>
      <c r="U6789" s="1" t="s">
        <v>114</v>
      </c>
      <c r="Z6789" s="1" t="s">
        <v>115</v>
      </c>
      <c r="AL6789" s="1" t="s">
        <v>1132</v>
      </c>
    </row>
    <row r="6790" spans="1:38" ht="25.5">
      <c r="A6790" s="6">
        <v>43127.709384363421</v>
      </c>
      <c r="B6790" s="2">
        <v>43035</v>
      </c>
      <c r="C6790" s="1" t="s">
        <v>96</v>
      </c>
      <c r="D6790" s="1">
        <v>54338</v>
      </c>
      <c r="E6790" s="1" t="s">
        <v>6134</v>
      </c>
      <c r="F6790" s="1" t="s">
        <v>98</v>
      </c>
      <c r="G6790" s="1" t="s">
        <v>99</v>
      </c>
      <c r="H6790" s="1" t="s">
        <v>109</v>
      </c>
      <c r="Q6790" s="1" t="s">
        <v>101</v>
      </c>
      <c r="R6790" s="1" t="s">
        <v>111</v>
      </c>
      <c r="S6790" s="1" t="s">
        <v>112</v>
      </c>
      <c r="U6790" s="1" t="s">
        <v>114</v>
      </c>
      <c r="Z6790" s="1" t="s">
        <v>33</v>
      </c>
    </row>
    <row r="6791" spans="1:38" ht="25.5">
      <c r="A6791" s="6">
        <v>43127.709719166669</v>
      </c>
      <c r="B6791" s="2">
        <v>43035</v>
      </c>
      <c r="C6791" s="1" t="s">
        <v>117</v>
      </c>
      <c r="D6791" s="1">
        <v>54338</v>
      </c>
      <c r="E6791" s="1" t="s">
        <v>6134</v>
      </c>
      <c r="F6791" s="1" t="s">
        <v>98</v>
      </c>
      <c r="G6791" s="1" t="s">
        <v>99</v>
      </c>
      <c r="H6791" s="1" t="s">
        <v>109</v>
      </c>
      <c r="Q6791" s="1" t="s">
        <v>101</v>
      </c>
      <c r="R6791" s="1" t="s">
        <v>111</v>
      </c>
      <c r="S6791" s="1" t="s">
        <v>112</v>
      </c>
      <c r="U6791" s="1" t="s">
        <v>114</v>
      </c>
      <c r="Z6791" s="1" t="s">
        <v>115</v>
      </c>
      <c r="AL6791" s="1" t="s">
        <v>1132</v>
      </c>
    </row>
    <row r="6792" spans="1:38" ht="25.5">
      <c r="A6792" s="6">
        <v>43127.709947314812</v>
      </c>
      <c r="B6792" s="2">
        <v>43036</v>
      </c>
      <c r="C6792" s="1" t="s">
        <v>96</v>
      </c>
      <c r="D6792" s="1">
        <v>54338</v>
      </c>
      <c r="E6792" s="1" t="s">
        <v>6134</v>
      </c>
      <c r="F6792" s="1" t="s">
        <v>98</v>
      </c>
      <c r="G6792" s="1" t="s">
        <v>99</v>
      </c>
      <c r="H6792" s="1" t="s">
        <v>109</v>
      </c>
      <c r="Q6792" s="1" t="s">
        <v>101</v>
      </c>
      <c r="R6792" s="1" t="s">
        <v>111</v>
      </c>
      <c r="S6792" s="1" t="s">
        <v>112</v>
      </c>
      <c r="U6792" s="1" t="s">
        <v>114</v>
      </c>
      <c r="Z6792" s="1" t="s">
        <v>115</v>
      </c>
    </row>
    <row r="6793" spans="1:38" ht="25.5">
      <c r="A6793" s="6">
        <v>43127.710254097226</v>
      </c>
      <c r="B6793" s="2">
        <v>43036</v>
      </c>
      <c r="C6793" s="1" t="s">
        <v>117</v>
      </c>
      <c r="D6793" s="1">
        <v>54338</v>
      </c>
      <c r="E6793" s="1" t="s">
        <v>6134</v>
      </c>
      <c r="F6793" s="1" t="s">
        <v>98</v>
      </c>
      <c r="G6793" s="1" t="s">
        <v>99</v>
      </c>
      <c r="H6793" s="1" t="s">
        <v>109</v>
      </c>
      <c r="Q6793" s="1" t="s">
        <v>101</v>
      </c>
      <c r="R6793" s="1" t="s">
        <v>111</v>
      </c>
      <c r="S6793" s="1" t="s">
        <v>112</v>
      </c>
      <c r="U6793" s="1" t="s">
        <v>114</v>
      </c>
      <c r="Z6793" s="1" t="s">
        <v>115</v>
      </c>
      <c r="AL6793" s="1" t="s">
        <v>1132</v>
      </c>
    </row>
    <row r="6794" spans="1:38">
      <c r="A6794" s="6">
        <v>43127.712487430559</v>
      </c>
      <c r="B6794" s="2">
        <v>43037</v>
      </c>
      <c r="C6794" s="1" t="s">
        <v>96</v>
      </c>
      <c r="D6794" s="1">
        <v>54338</v>
      </c>
      <c r="E6794" s="1" t="s">
        <v>6134</v>
      </c>
      <c r="F6794" s="1" t="s">
        <v>98</v>
      </c>
      <c r="G6794" s="1" t="s">
        <v>99</v>
      </c>
      <c r="H6794" s="1" t="s">
        <v>109</v>
      </c>
      <c r="Q6794" s="1" t="s">
        <v>101</v>
      </c>
      <c r="R6794" s="1" t="s">
        <v>111</v>
      </c>
      <c r="S6794" s="1" t="s">
        <v>101</v>
      </c>
      <c r="U6794" s="1" t="s">
        <v>114</v>
      </c>
      <c r="Z6794" s="1" t="s">
        <v>115</v>
      </c>
    </row>
    <row r="6795" spans="1:38">
      <c r="A6795" s="6">
        <v>43127.718139641205</v>
      </c>
      <c r="B6795" s="2">
        <v>43037</v>
      </c>
      <c r="C6795" s="1" t="s">
        <v>117</v>
      </c>
      <c r="D6795" s="1">
        <v>54338</v>
      </c>
      <c r="E6795" s="1" t="s">
        <v>6134</v>
      </c>
      <c r="F6795" s="1" t="s">
        <v>98</v>
      </c>
      <c r="G6795" s="1" t="s">
        <v>99</v>
      </c>
      <c r="H6795" s="1" t="s">
        <v>109</v>
      </c>
      <c r="Q6795" s="1" t="s">
        <v>101</v>
      </c>
      <c r="R6795" s="1" t="s">
        <v>111</v>
      </c>
      <c r="S6795" s="1" t="s">
        <v>101</v>
      </c>
      <c r="U6795" s="1" t="s">
        <v>114</v>
      </c>
      <c r="Z6795" s="1" t="s">
        <v>115</v>
      </c>
      <c r="AL6795" s="1" t="s">
        <v>1132</v>
      </c>
    </row>
    <row r="6796" spans="1:38" ht="25.5">
      <c r="A6796" s="6">
        <v>43127.718396631943</v>
      </c>
      <c r="B6796" s="2">
        <v>43038</v>
      </c>
      <c r="C6796" s="1" t="s">
        <v>96</v>
      </c>
      <c r="D6796" s="1">
        <v>54338</v>
      </c>
      <c r="E6796" s="1" t="s">
        <v>6134</v>
      </c>
      <c r="F6796" s="1" t="s">
        <v>98</v>
      </c>
      <c r="G6796" s="1" t="s">
        <v>99</v>
      </c>
      <c r="H6796" s="1" t="s">
        <v>109</v>
      </c>
      <c r="Q6796" s="1" t="s">
        <v>101</v>
      </c>
      <c r="R6796" s="1" t="s">
        <v>111</v>
      </c>
      <c r="S6796" s="1" t="s">
        <v>112</v>
      </c>
      <c r="U6796" s="1" t="s">
        <v>114</v>
      </c>
      <c r="Z6796" s="1" t="s">
        <v>115</v>
      </c>
    </row>
    <row r="6797" spans="1:38">
      <c r="A6797" s="6">
        <v>43127.718741261575</v>
      </c>
      <c r="B6797" s="2">
        <v>43038</v>
      </c>
      <c r="C6797" s="1" t="s">
        <v>117</v>
      </c>
      <c r="D6797" s="1">
        <v>54338</v>
      </c>
      <c r="E6797" s="1" t="s">
        <v>6134</v>
      </c>
      <c r="F6797" s="1" t="s">
        <v>98</v>
      </c>
      <c r="G6797" s="1" t="s">
        <v>99</v>
      </c>
      <c r="H6797" s="1" t="s">
        <v>109</v>
      </c>
      <c r="Q6797" s="1" t="s">
        <v>101</v>
      </c>
      <c r="R6797" s="1" t="s">
        <v>111</v>
      </c>
      <c r="S6797" s="1" t="s">
        <v>101</v>
      </c>
      <c r="U6797" s="1" t="s">
        <v>114</v>
      </c>
      <c r="Z6797" s="1" t="s">
        <v>115</v>
      </c>
      <c r="AL6797" s="1" t="s">
        <v>1132</v>
      </c>
    </row>
    <row r="6798" spans="1:38" ht="25.5">
      <c r="A6798" s="6">
        <v>43127.721099895833</v>
      </c>
      <c r="B6798" s="2">
        <v>43039</v>
      </c>
      <c r="C6798" s="1" t="s">
        <v>96</v>
      </c>
      <c r="D6798" s="1">
        <v>54338</v>
      </c>
      <c r="E6798" s="1" t="s">
        <v>6134</v>
      </c>
      <c r="F6798" s="1" t="s">
        <v>98</v>
      </c>
      <c r="G6798" s="1" t="s">
        <v>99</v>
      </c>
      <c r="H6798" s="1" t="s">
        <v>109</v>
      </c>
      <c r="Q6798" s="1" t="s">
        <v>101</v>
      </c>
      <c r="R6798" s="1" t="s">
        <v>111</v>
      </c>
      <c r="S6798" s="1" t="s">
        <v>112</v>
      </c>
      <c r="U6798" s="1" t="s">
        <v>114</v>
      </c>
      <c r="Z6798" s="1" t="s">
        <v>115</v>
      </c>
    </row>
    <row r="6799" spans="1:38" ht="25.5">
      <c r="A6799" s="6">
        <v>43127.721940810181</v>
      </c>
      <c r="B6799" s="2">
        <v>43039</v>
      </c>
      <c r="C6799" s="1" t="s">
        <v>117</v>
      </c>
      <c r="D6799" s="1">
        <v>54338</v>
      </c>
      <c r="E6799" s="1" t="s">
        <v>6134</v>
      </c>
      <c r="F6799" s="1" t="s">
        <v>98</v>
      </c>
      <c r="G6799" s="1" t="s">
        <v>99</v>
      </c>
      <c r="H6799" s="1" t="s">
        <v>109</v>
      </c>
      <c r="Q6799" s="1" t="s">
        <v>101</v>
      </c>
      <c r="R6799" s="1" t="s">
        <v>102</v>
      </c>
      <c r="S6799" s="1" t="s">
        <v>124</v>
      </c>
      <c r="U6799" s="1" t="s">
        <v>417</v>
      </c>
      <c r="Z6799" s="1" t="s">
        <v>115</v>
      </c>
      <c r="AL6799" s="1" t="s">
        <v>1132</v>
      </c>
    </row>
    <row r="6800" spans="1:38" ht="25.5">
      <c r="A6800" s="6">
        <v>43127.722550752311</v>
      </c>
      <c r="B6800" s="2">
        <v>43040</v>
      </c>
      <c r="C6800" s="1" t="s">
        <v>96</v>
      </c>
      <c r="D6800" s="1">
        <v>54338</v>
      </c>
      <c r="E6800" s="1" t="s">
        <v>6134</v>
      </c>
      <c r="F6800" s="1" t="s">
        <v>98</v>
      </c>
      <c r="G6800" s="1" t="s">
        <v>99</v>
      </c>
      <c r="H6800" s="1" t="s">
        <v>109</v>
      </c>
      <c r="Q6800" s="1" t="s">
        <v>121</v>
      </c>
      <c r="R6800" s="1" t="s">
        <v>111</v>
      </c>
      <c r="S6800" s="1" t="s">
        <v>124</v>
      </c>
      <c r="U6800" s="1" t="s">
        <v>114</v>
      </c>
      <c r="Z6800" s="1" t="s">
        <v>115</v>
      </c>
    </row>
    <row r="6801" spans="1:41">
      <c r="A6801" s="6">
        <v>43127.722863113428</v>
      </c>
      <c r="B6801" s="2">
        <v>43040</v>
      </c>
      <c r="C6801" s="1" t="s">
        <v>117</v>
      </c>
      <c r="D6801" s="1">
        <v>54338</v>
      </c>
      <c r="E6801" s="1" t="s">
        <v>6134</v>
      </c>
      <c r="F6801" s="1" t="s">
        <v>98</v>
      </c>
      <c r="G6801" s="1" t="s">
        <v>99</v>
      </c>
      <c r="H6801" s="1" t="s">
        <v>109</v>
      </c>
      <c r="Q6801" s="1" t="s">
        <v>101</v>
      </c>
      <c r="R6801" s="1" t="s">
        <v>111</v>
      </c>
      <c r="S6801" s="1" t="s">
        <v>101</v>
      </c>
      <c r="U6801" s="1" t="s">
        <v>114</v>
      </c>
      <c r="Z6801" s="1" t="s">
        <v>115</v>
      </c>
      <c r="AL6801" s="1" t="s">
        <v>1132</v>
      </c>
    </row>
    <row r="6802" spans="1:41" ht="25.5">
      <c r="A6802" s="6">
        <v>43127.723545312503</v>
      </c>
      <c r="B6802" s="2">
        <v>43041</v>
      </c>
      <c r="C6802" s="1" t="s">
        <v>96</v>
      </c>
      <c r="D6802" s="1">
        <v>54338</v>
      </c>
      <c r="E6802" s="1" t="s">
        <v>6134</v>
      </c>
      <c r="F6802" s="1" t="s">
        <v>98</v>
      </c>
      <c r="G6802" s="1" t="s">
        <v>99</v>
      </c>
      <c r="H6802" s="1" t="s">
        <v>109</v>
      </c>
      <c r="Q6802" s="1" t="s">
        <v>101</v>
      </c>
      <c r="R6802" s="1" t="s">
        <v>111</v>
      </c>
      <c r="S6802" s="1" t="s">
        <v>112</v>
      </c>
      <c r="U6802" s="1" t="s">
        <v>114</v>
      </c>
      <c r="Z6802" s="1" t="s">
        <v>115</v>
      </c>
    </row>
    <row r="6803" spans="1:41">
      <c r="A6803" s="6">
        <v>43127.72378266204</v>
      </c>
      <c r="B6803" s="2">
        <v>43041</v>
      </c>
      <c r="C6803" s="1" t="s">
        <v>117</v>
      </c>
      <c r="D6803" s="1">
        <v>54338</v>
      </c>
      <c r="E6803" s="1" t="s">
        <v>6134</v>
      </c>
      <c r="F6803" s="1" t="s">
        <v>98</v>
      </c>
      <c r="G6803" s="1" t="s">
        <v>99</v>
      </c>
      <c r="H6803" s="1" t="s">
        <v>109</v>
      </c>
      <c r="Q6803" s="1" t="s">
        <v>101</v>
      </c>
      <c r="R6803" s="1" t="s">
        <v>111</v>
      </c>
      <c r="S6803" s="1" t="s">
        <v>101</v>
      </c>
      <c r="U6803" s="1" t="s">
        <v>114</v>
      </c>
      <c r="Z6803" s="1" t="s">
        <v>115</v>
      </c>
    </row>
    <row r="6804" spans="1:41">
      <c r="A6804" s="6">
        <v>43127.724002569448</v>
      </c>
      <c r="B6804" s="2">
        <v>43042</v>
      </c>
      <c r="C6804" s="1" t="s">
        <v>96</v>
      </c>
      <c r="D6804" s="1">
        <v>54338</v>
      </c>
      <c r="E6804" s="1" t="s">
        <v>6134</v>
      </c>
      <c r="F6804" s="1" t="s">
        <v>98</v>
      </c>
      <c r="G6804" s="1" t="s">
        <v>99</v>
      </c>
      <c r="H6804" s="1" t="s">
        <v>109</v>
      </c>
      <c r="Q6804" s="1" t="s">
        <v>101</v>
      </c>
      <c r="R6804" s="1" t="s">
        <v>111</v>
      </c>
      <c r="S6804" s="1" t="s">
        <v>124</v>
      </c>
      <c r="U6804" s="1" t="s">
        <v>114</v>
      </c>
      <c r="Z6804" s="1" t="s">
        <v>115</v>
      </c>
    </row>
    <row r="6805" spans="1:41" ht="25.5">
      <c r="A6805" s="6">
        <v>43126.843720150464</v>
      </c>
      <c r="B6805" s="2">
        <v>43028</v>
      </c>
      <c r="C6805" s="1" t="s">
        <v>117</v>
      </c>
      <c r="D6805" s="1">
        <v>54412</v>
      </c>
      <c r="E6805" s="1" t="s">
        <v>4790</v>
      </c>
      <c r="F6805" s="1" t="s">
        <v>98</v>
      </c>
      <c r="G6805" s="1" t="s">
        <v>177</v>
      </c>
      <c r="H6805" s="1" t="s">
        <v>207</v>
      </c>
      <c r="K6805" s="1">
        <v>0.51</v>
      </c>
      <c r="M6805" s="1">
        <v>0.51</v>
      </c>
      <c r="N6805" s="1" t="s">
        <v>110</v>
      </c>
      <c r="O6805" s="1">
        <v>0.41</v>
      </c>
      <c r="P6805" s="1" t="s">
        <v>110</v>
      </c>
      <c r="Q6805" s="1" t="s">
        <v>101</v>
      </c>
      <c r="R6805" s="1" t="s">
        <v>118</v>
      </c>
      <c r="S6805" s="1" t="s">
        <v>101</v>
      </c>
      <c r="T6805" s="1" t="s">
        <v>298</v>
      </c>
      <c r="W6805" s="1" t="s">
        <v>6833</v>
      </c>
      <c r="Y6805" s="1">
        <v>100.1</v>
      </c>
      <c r="Z6805" s="1" t="s">
        <v>33</v>
      </c>
      <c r="AA6805" s="1">
        <v>0.41</v>
      </c>
      <c r="AB6805" s="1">
        <v>180</v>
      </c>
      <c r="AG6805" s="1">
        <v>100</v>
      </c>
      <c r="AK6805" s="1" t="s">
        <v>6842</v>
      </c>
      <c r="AM6805" s="1">
        <v>20</v>
      </c>
      <c r="AO6805" s="1">
        <v>30</v>
      </c>
    </row>
    <row r="6806" spans="1:41" ht="25.5">
      <c r="A6806" s="6">
        <v>43126.831314918978</v>
      </c>
      <c r="B6806" s="2">
        <v>43027</v>
      </c>
      <c r="C6806" s="1" t="s">
        <v>117</v>
      </c>
      <c r="D6806" s="1">
        <v>54413</v>
      </c>
      <c r="E6806" s="1" t="s">
        <v>6049</v>
      </c>
      <c r="F6806" s="1" t="s">
        <v>98</v>
      </c>
      <c r="G6806" s="1" t="s">
        <v>99</v>
      </c>
      <c r="H6806" s="1" t="s">
        <v>100</v>
      </c>
      <c r="K6806" s="1">
        <v>0.26</v>
      </c>
      <c r="M6806" s="1">
        <v>0.26</v>
      </c>
      <c r="N6806" s="1" t="s">
        <v>110</v>
      </c>
      <c r="O6806" s="1">
        <v>0.21</v>
      </c>
      <c r="P6806" s="1" t="s">
        <v>110</v>
      </c>
      <c r="Q6806" s="1" t="s">
        <v>101</v>
      </c>
      <c r="R6806" s="1" t="s">
        <v>102</v>
      </c>
      <c r="S6806" s="1" t="s">
        <v>101</v>
      </c>
      <c r="T6806" s="1" t="s">
        <v>113</v>
      </c>
      <c r="U6806" s="1" t="s">
        <v>141</v>
      </c>
      <c r="V6806" s="1">
        <v>33</v>
      </c>
      <c r="W6806" s="1">
        <v>114</v>
      </c>
      <c r="X6806" s="1">
        <v>4.5</v>
      </c>
      <c r="Z6806" s="1" t="s">
        <v>33</v>
      </c>
      <c r="AG6806" s="1">
        <v>50</v>
      </c>
      <c r="AL6806" s="1" t="s">
        <v>6843</v>
      </c>
    </row>
    <row r="6807" spans="1:41" ht="25.5">
      <c r="A6807" s="6">
        <v>43126.832074224541</v>
      </c>
      <c r="B6807" s="2">
        <v>43028</v>
      </c>
      <c r="C6807" s="1" t="s">
        <v>96</v>
      </c>
      <c r="D6807" s="1">
        <v>54413</v>
      </c>
      <c r="E6807" s="1" t="s">
        <v>6049</v>
      </c>
      <c r="F6807" s="1" t="s">
        <v>98</v>
      </c>
      <c r="G6807" s="1" t="s">
        <v>99</v>
      </c>
      <c r="H6807" s="1" t="s">
        <v>100</v>
      </c>
      <c r="M6807" s="1">
        <v>0.26</v>
      </c>
      <c r="N6807" s="1" t="s">
        <v>110</v>
      </c>
      <c r="P6807" s="1"/>
      <c r="Q6807" s="1" t="s">
        <v>101</v>
      </c>
      <c r="R6807" s="1" t="s">
        <v>102</v>
      </c>
      <c r="S6807" s="1" t="s">
        <v>112</v>
      </c>
      <c r="T6807" s="1" t="s">
        <v>113</v>
      </c>
      <c r="U6807" s="1" t="s">
        <v>141</v>
      </c>
      <c r="Z6807" s="1" t="s">
        <v>33</v>
      </c>
      <c r="AD6807" s="1">
        <v>1</v>
      </c>
      <c r="AG6807" s="1">
        <v>50</v>
      </c>
    </row>
    <row r="6808" spans="1:41" ht="38.25">
      <c r="A6808" s="6">
        <v>43126.834522453704</v>
      </c>
      <c r="B6808" s="2">
        <v>43028</v>
      </c>
      <c r="C6808" s="1" t="s">
        <v>117</v>
      </c>
      <c r="D6808" s="1">
        <v>54413</v>
      </c>
      <c r="E6808" s="1" t="s">
        <v>6049</v>
      </c>
      <c r="F6808" s="1" t="s">
        <v>98</v>
      </c>
      <c r="G6808" s="1" t="s">
        <v>99</v>
      </c>
      <c r="H6808" s="1" t="s">
        <v>100</v>
      </c>
      <c r="K6808" s="1">
        <v>0.26</v>
      </c>
      <c r="O6808" s="1">
        <v>0.21</v>
      </c>
      <c r="P6808" s="1" t="s">
        <v>110</v>
      </c>
      <c r="Q6808" s="1" t="s">
        <v>101</v>
      </c>
      <c r="R6808" s="1" t="s">
        <v>102</v>
      </c>
      <c r="S6808" s="1" t="s">
        <v>133</v>
      </c>
      <c r="T6808" s="1" t="s">
        <v>5552</v>
      </c>
      <c r="U6808" s="1" t="s">
        <v>247</v>
      </c>
      <c r="Z6808" s="1" t="s">
        <v>33</v>
      </c>
      <c r="AG6808" s="1">
        <v>50</v>
      </c>
      <c r="AM6808" s="1">
        <v>10</v>
      </c>
    </row>
    <row r="6809" spans="1:41" ht="25.5">
      <c r="A6809" s="6">
        <v>43126.834999999999</v>
      </c>
      <c r="B6809" s="2">
        <v>43029</v>
      </c>
      <c r="C6809" s="1" t="s">
        <v>96</v>
      </c>
      <c r="D6809" s="1">
        <v>54413</v>
      </c>
      <c r="E6809" s="1" t="s">
        <v>6049</v>
      </c>
      <c r="F6809" s="1" t="s">
        <v>98</v>
      </c>
      <c r="G6809" s="1" t="s">
        <v>99</v>
      </c>
      <c r="H6809" s="1" t="s">
        <v>100</v>
      </c>
      <c r="Q6809" s="1" t="s">
        <v>101</v>
      </c>
      <c r="R6809" s="1" t="s">
        <v>102</v>
      </c>
      <c r="S6809" s="1" t="s">
        <v>133</v>
      </c>
      <c r="T6809" s="1" t="s">
        <v>5566</v>
      </c>
      <c r="U6809" s="1" t="s">
        <v>247</v>
      </c>
      <c r="Z6809" s="1" t="s">
        <v>33</v>
      </c>
      <c r="AD6809" s="1">
        <v>1</v>
      </c>
      <c r="AM6809" s="1">
        <v>10</v>
      </c>
    </row>
    <row r="6810" spans="1:41" ht="38.25">
      <c r="A6810" s="6">
        <v>43126.835602858795</v>
      </c>
      <c r="B6810" s="2">
        <v>43029</v>
      </c>
      <c r="C6810" s="1" t="s">
        <v>117</v>
      </c>
      <c r="D6810" s="1">
        <v>54413</v>
      </c>
      <c r="E6810" s="1" t="s">
        <v>6049</v>
      </c>
      <c r="F6810" s="1" t="s">
        <v>98</v>
      </c>
      <c r="G6810" s="1" t="s">
        <v>99</v>
      </c>
      <c r="H6810" s="1" t="s">
        <v>100</v>
      </c>
      <c r="K6810" s="1">
        <v>0.26</v>
      </c>
      <c r="O6810" s="1">
        <v>0.21</v>
      </c>
      <c r="P6810" s="1" t="s">
        <v>110</v>
      </c>
      <c r="Q6810" s="1" t="s">
        <v>121</v>
      </c>
      <c r="R6810" s="1" t="s">
        <v>102</v>
      </c>
      <c r="S6810" s="1" t="s">
        <v>133</v>
      </c>
      <c r="T6810" s="1" t="s">
        <v>5552</v>
      </c>
      <c r="U6810" s="1" t="s">
        <v>247</v>
      </c>
      <c r="Z6810" s="1" t="s">
        <v>33</v>
      </c>
      <c r="AG6810" s="1">
        <v>50</v>
      </c>
      <c r="AL6810" s="1" t="s">
        <v>6844</v>
      </c>
      <c r="AM6810" s="1">
        <v>10</v>
      </c>
    </row>
    <row r="6811" spans="1:41" ht="25.5">
      <c r="A6811" s="6">
        <v>43126.83974949074</v>
      </c>
      <c r="B6811" s="2">
        <v>43030</v>
      </c>
      <c r="C6811" s="1" t="s">
        <v>96</v>
      </c>
      <c r="D6811" s="1">
        <v>54413</v>
      </c>
      <c r="E6811" s="1" t="s">
        <v>6049</v>
      </c>
      <c r="F6811" s="1" t="s">
        <v>98</v>
      </c>
      <c r="G6811" s="1" t="s">
        <v>177</v>
      </c>
      <c r="H6811" s="1" t="s">
        <v>100</v>
      </c>
      <c r="Q6811" s="1" t="s">
        <v>121</v>
      </c>
      <c r="R6811" s="1" t="s">
        <v>102</v>
      </c>
      <c r="S6811" s="1" t="s">
        <v>101</v>
      </c>
      <c r="T6811" s="1" t="s">
        <v>5566</v>
      </c>
      <c r="U6811" s="1" t="s">
        <v>141</v>
      </c>
      <c r="Z6811" s="1" t="s">
        <v>33</v>
      </c>
      <c r="AD6811" s="1">
        <v>1</v>
      </c>
      <c r="AL6811" s="1" t="s">
        <v>6844</v>
      </c>
      <c r="AM6811" s="1">
        <v>10</v>
      </c>
    </row>
    <row r="6812" spans="1:41" ht="38.25">
      <c r="A6812" s="6">
        <v>43126.84059709491</v>
      </c>
      <c r="B6812" s="2">
        <v>43030</v>
      </c>
      <c r="C6812" s="1" t="s">
        <v>117</v>
      </c>
      <c r="D6812" s="1">
        <v>54413</v>
      </c>
      <c r="E6812" s="1" t="s">
        <v>6049</v>
      </c>
      <c r="F6812" s="1" t="s">
        <v>98</v>
      </c>
      <c r="G6812" s="1" t="s">
        <v>177</v>
      </c>
      <c r="H6812" s="1" t="s">
        <v>207</v>
      </c>
      <c r="K6812" s="1">
        <v>0.26</v>
      </c>
      <c r="O6812" s="1">
        <v>0.21</v>
      </c>
      <c r="P6812" s="1" t="s">
        <v>110</v>
      </c>
      <c r="Q6812" s="1" t="s">
        <v>101</v>
      </c>
      <c r="R6812" s="1" t="s">
        <v>102</v>
      </c>
      <c r="S6812" s="1" t="s">
        <v>101</v>
      </c>
      <c r="T6812" s="1" t="s">
        <v>5552</v>
      </c>
      <c r="U6812" s="1" t="s">
        <v>141</v>
      </c>
      <c r="V6812" s="1">
        <v>43</v>
      </c>
      <c r="W6812" s="1">
        <v>68</v>
      </c>
      <c r="X6812" s="1">
        <v>5.4</v>
      </c>
      <c r="Z6812" s="1" t="s">
        <v>33</v>
      </c>
      <c r="AG6812" s="1">
        <v>50</v>
      </c>
      <c r="AI6812" s="1">
        <v>0.21</v>
      </c>
      <c r="AJ6812" s="1" t="s">
        <v>213</v>
      </c>
      <c r="AL6812" s="1" t="s">
        <v>6844</v>
      </c>
      <c r="AM6812" s="1">
        <v>10</v>
      </c>
      <c r="AN6812" s="1">
        <v>1</v>
      </c>
    </row>
    <row r="6813" spans="1:41" ht="25.5">
      <c r="A6813" s="6">
        <v>43126.817791226851</v>
      </c>
      <c r="B6813" s="2">
        <v>43027</v>
      </c>
      <c r="C6813" s="1" t="s">
        <v>117</v>
      </c>
      <c r="D6813" s="1">
        <v>54414</v>
      </c>
      <c r="E6813" s="1" t="s">
        <v>6042</v>
      </c>
      <c r="F6813" s="1" t="s">
        <v>98</v>
      </c>
      <c r="G6813" s="1" t="s">
        <v>99</v>
      </c>
      <c r="H6813" s="1" t="s">
        <v>100</v>
      </c>
      <c r="K6813" s="1">
        <v>0.3</v>
      </c>
      <c r="M6813" s="1">
        <v>0.3</v>
      </c>
      <c r="N6813" s="1" t="s">
        <v>110</v>
      </c>
      <c r="O6813" s="1">
        <v>0.24</v>
      </c>
      <c r="P6813" s="1" t="s">
        <v>110</v>
      </c>
      <c r="Q6813" s="1" t="s">
        <v>101</v>
      </c>
      <c r="R6813" s="1" t="s">
        <v>102</v>
      </c>
      <c r="S6813" s="1" t="s">
        <v>101</v>
      </c>
      <c r="T6813" s="1" t="s">
        <v>113</v>
      </c>
      <c r="U6813" s="1" t="s">
        <v>247</v>
      </c>
      <c r="Z6813" s="1" t="s">
        <v>33</v>
      </c>
      <c r="AG6813" s="1">
        <v>60</v>
      </c>
      <c r="AL6813" s="1" t="s">
        <v>6845</v>
      </c>
    </row>
    <row r="6814" spans="1:41" ht="25.5">
      <c r="A6814" s="6">
        <v>43126.818438113427</v>
      </c>
      <c r="B6814" s="2">
        <v>43028</v>
      </c>
      <c r="C6814" s="1" t="s">
        <v>96</v>
      </c>
      <c r="D6814" s="1">
        <v>54414</v>
      </c>
      <c r="E6814" s="1" t="s">
        <v>6042</v>
      </c>
      <c r="F6814" s="1" t="s">
        <v>98</v>
      </c>
      <c r="G6814" s="1" t="s">
        <v>99</v>
      </c>
      <c r="H6814" s="1" t="s">
        <v>100</v>
      </c>
      <c r="M6814" s="1">
        <v>0.3</v>
      </c>
      <c r="N6814" s="1" t="s">
        <v>110</v>
      </c>
      <c r="Q6814" s="1" t="s">
        <v>121</v>
      </c>
      <c r="R6814" s="1" t="s">
        <v>102</v>
      </c>
      <c r="S6814" s="1" t="s">
        <v>112</v>
      </c>
      <c r="T6814" s="1" t="s">
        <v>113</v>
      </c>
      <c r="U6814" s="1" t="s">
        <v>247</v>
      </c>
      <c r="Z6814" s="1" t="s">
        <v>33</v>
      </c>
      <c r="AD6814" s="1">
        <v>1.2</v>
      </c>
      <c r="AG6814" s="1">
        <v>60</v>
      </c>
    </row>
    <row r="6815" spans="1:41" ht="38.25">
      <c r="A6815" s="6">
        <v>43126.820131990738</v>
      </c>
      <c r="B6815" s="2">
        <v>43028</v>
      </c>
      <c r="C6815" s="1" t="s">
        <v>117</v>
      </c>
      <c r="D6815" s="1">
        <v>54414</v>
      </c>
      <c r="E6815" s="1" t="s">
        <v>6042</v>
      </c>
      <c r="F6815" s="1" t="s">
        <v>98</v>
      </c>
      <c r="G6815" s="1" t="s">
        <v>99</v>
      </c>
      <c r="H6815" s="1" t="s">
        <v>100</v>
      </c>
      <c r="K6815" s="1">
        <v>0.3</v>
      </c>
      <c r="O6815" s="1">
        <v>0.24</v>
      </c>
      <c r="P6815" s="1" t="s">
        <v>110</v>
      </c>
      <c r="Q6815" s="1" t="s">
        <v>121</v>
      </c>
      <c r="R6815" s="1" t="s">
        <v>102</v>
      </c>
      <c r="S6815" s="1" t="s">
        <v>101</v>
      </c>
      <c r="T6815" s="1" t="s">
        <v>5552</v>
      </c>
      <c r="U6815" s="1" t="s">
        <v>141</v>
      </c>
      <c r="V6815" s="1">
        <v>33</v>
      </c>
      <c r="W6815" s="1">
        <v>141</v>
      </c>
      <c r="X6815" s="1">
        <v>4.8</v>
      </c>
      <c r="Z6815" s="1" t="s">
        <v>33</v>
      </c>
      <c r="AG6815" s="1">
        <v>60</v>
      </c>
      <c r="AM6815" s="1">
        <v>12</v>
      </c>
    </row>
    <row r="6816" spans="1:41" ht="25.5">
      <c r="A6816" s="6">
        <v>43126.822382152779</v>
      </c>
      <c r="B6816" s="2">
        <v>43029</v>
      </c>
      <c r="C6816" s="1" t="s">
        <v>96</v>
      </c>
      <c r="D6816" s="1">
        <v>54414</v>
      </c>
      <c r="E6816" s="1" t="s">
        <v>6042</v>
      </c>
      <c r="F6816" s="1" t="s">
        <v>98</v>
      </c>
      <c r="G6816" s="1" t="s">
        <v>99</v>
      </c>
      <c r="H6816" s="1" t="s">
        <v>100</v>
      </c>
      <c r="Q6816" s="1" t="s">
        <v>101</v>
      </c>
      <c r="R6816" s="1" t="s">
        <v>102</v>
      </c>
      <c r="S6816" s="1" t="s">
        <v>112</v>
      </c>
      <c r="T6816" s="1" t="s">
        <v>5566</v>
      </c>
      <c r="U6816" s="1" t="s">
        <v>141</v>
      </c>
      <c r="Z6816" s="1" t="s">
        <v>33</v>
      </c>
      <c r="AD6816" s="1">
        <v>1.2</v>
      </c>
      <c r="AM6816" s="1">
        <v>12</v>
      </c>
    </row>
    <row r="6817" spans="1:41" ht="38.25">
      <c r="A6817" s="6">
        <v>43126.823467962968</v>
      </c>
      <c r="B6817" s="2">
        <v>43029</v>
      </c>
      <c r="C6817" s="1" t="s">
        <v>117</v>
      </c>
      <c r="D6817" s="1">
        <v>54414</v>
      </c>
      <c r="E6817" s="1" t="s">
        <v>6042</v>
      </c>
      <c r="F6817" s="1" t="s">
        <v>98</v>
      </c>
      <c r="G6817" s="1" t="s">
        <v>177</v>
      </c>
      <c r="H6817" s="1" t="s">
        <v>100</v>
      </c>
      <c r="K6817" s="1">
        <v>0.3</v>
      </c>
      <c r="O6817" s="1">
        <v>0.24</v>
      </c>
      <c r="P6817" s="1" t="s">
        <v>110</v>
      </c>
      <c r="Q6817" s="1" t="s">
        <v>119</v>
      </c>
      <c r="R6817" s="1" t="s">
        <v>102</v>
      </c>
      <c r="S6817" s="1" t="s">
        <v>133</v>
      </c>
      <c r="T6817" s="1" t="s">
        <v>5552</v>
      </c>
      <c r="U6817" s="1" t="s">
        <v>141</v>
      </c>
      <c r="Z6817" s="1" t="s">
        <v>33</v>
      </c>
      <c r="AG6817" s="1">
        <v>60</v>
      </c>
      <c r="AI6817" s="1">
        <v>0.24</v>
      </c>
      <c r="AJ6817" s="1" t="s">
        <v>110</v>
      </c>
      <c r="AL6817" s="1" t="s">
        <v>6844</v>
      </c>
      <c r="AM6817" s="1">
        <v>12</v>
      </c>
    </row>
    <row r="6818" spans="1:41" ht="25.5">
      <c r="A6818" s="6">
        <v>43126.82495199074</v>
      </c>
      <c r="B6818" s="2">
        <v>43030</v>
      </c>
      <c r="C6818" s="1" t="s">
        <v>96</v>
      </c>
      <c r="D6818" s="1">
        <v>54414</v>
      </c>
      <c r="E6818" s="1" t="s">
        <v>6042</v>
      </c>
      <c r="F6818" s="1" t="s">
        <v>98</v>
      </c>
      <c r="G6818" s="1" t="s">
        <v>99</v>
      </c>
      <c r="H6818" s="1" t="s">
        <v>100</v>
      </c>
      <c r="O6818" s="1">
        <v>0.24</v>
      </c>
      <c r="P6818" s="1" t="s">
        <v>110</v>
      </c>
      <c r="Q6818" s="1" t="s">
        <v>101</v>
      </c>
      <c r="R6818" s="1" t="s">
        <v>102</v>
      </c>
      <c r="S6818" s="1" t="s">
        <v>101</v>
      </c>
      <c r="T6818" s="1" t="s">
        <v>5566</v>
      </c>
      <c r="U6818" s="1" t="s">
        <v>141</v>
      </c>
      <c r="Z6818" s="1" t="s">
        <v>33</v>
      </c>
      <c r="AD6818" s="1">
        <v>1.2</v>
      </c>
      <c r="AI6818" s="1">
        <v>0.24</v>
      </c>
      <c r="AJ6818" s="1" t="s">
        <v>110</v>
      </c>
      <c r="AL6818" s="1" t="s">
        <v>6844</v>
      </c>
      <c r="AM6818" s="1">
        <v>12</v>
      </c>
    </row>
    <row r="6819" spans="1:41" ht="38.25">
      <c r="A6819" s="6">
        <v>43126.828339699074</v>
      </c>
      <c r="B6819" s="2">
        <v>43030</v>
      </c>
      <c r="C6819" s="1" t="s">
        <v>117</v>
      </c>
      <c r="D6819" s="1">
        <v>54414</v>
      </c>
      <c r="E6819" s="1" t="s">
        <v>6042</v>
      </c>
      <c r="F6819" s="1" t="s">
        <v>98</v>
      </c>
      <c r="G6819" s="1" t="s">
        <v>177</v>
      </c>
      <c r="H6819" s="1" t="s">
        <v>207</v>
      </c>
      <c r="K6819" s="1">
        <v>0.3</v>
      </c>
      <c r="O6819" s="1">
        <v>0.3</v>
      </c>
      <c r="P6819" s="1" t="s">
        <v>110</v>
      </c>
      <c r="Q6819" s="1" t="s">
        <v>101</v>
      </c>
      <c r="R6819" s="1" t="s">
        <v>102</v>
      </c>
      <c r="S6819" s="1" t="s">
        <v>101</v>
      </c>
      <c r="T6819" s="1" t="s">
        <v>5552</v>
      </c>
      <c r="U6819" s="1" t="s">
        <v>247</v>
      </c>
      <c r="Y6819" s="1">
        <v>97</v>
      </c>
      <c r="Z6819" s="1" t="s">
        <v>33</v>
      </c>
      <c r="AG6819" s="1">
        <v>60</v>
      </c>
      <c r="AI6819" s="1">
        <v>0.24</v>
      </c>
      <c r="AJ6819" s="1" t="s">
        <v>110</v>
      </c>
      <c r="AL6819" s="1" t="s">
        <v>6846</v>
      </c>
      <c r="AM6819" s="1">
        <v>12</v>
      </c>
      <c r="AN6819" s="1">
        <v>1.5</v>
      </c>
    </row>
    <row r="6820" spans="1:41" ht="38.25">
      <c r="A6820" s="6">
        <v>43126.810414918982</v>
      </c>
      <c r="B6820" s="2">
        <v>43027</v>
      </c>
      <c r="C6820" s="1" t="s">
        <v>96</v>
      </c>
      <c r="D6820" s="1">
        <v>54415</v>
      </c>
      <c r="E6820" s="1" t="s">
        <v>6045</v>
      </c>
      <c r="F6820" s="1" t="s">
        <v>98</v>
      </c>
      <c r="G6820" s="1" t="s">
        <v>99</v>
      </c>
      <c r="H6820" s="1" t="s">
        <v>100</v>
      </c>
      <c r="K6820" s="1">
        <v>0.24</v>
      </c>
      <c r="M6820" s="1">
        <v>0.24</v>
      </c>
      <c r="N6820" s="1" t="s">
        <v>110</v>
      </c>
      <c r="O6820" s="1">
        <v>0.17</v>
      </c>
      <c r="P6820" s="1" t="s">
        <v>110</v>
      </c>
      <c r="Q6820" s="1" t="s">
        <v>101</v>
      </c>
      <c r="R6820" s="1" t="s">
        <v>102</v>
      </c>
      <c r="S6820" s="1" t="s">
        <v>133</v>
      </c>
      <c r="T6820" s="1" t="s">
        <v>5552</v>
      </c>
      <c r="U6820" s="1" t="s">
        <v>247</v>
      </c>
      <c r="V6820" s="1">
        <v>28</v>
      </c>
      <c r="W6820" s="1">
        <v>144</v>
      </c>
      <c r="X6820" s="1">
        <v>5.8</v>
      </c>
      <c r="Z6820" s="1" t="s">
        <v>33</v>
      </c>
      <c r="AG6820" s="1">
        <v>50</v>
      </c>
      <c r="AL6820" s="1" t="s">
        <v>6531</v>
      </c>
      <c r="AM6820" s="1">
        <v>8</v>
      </c>
    </row>
    <row r="6821" spans="1:41" ht="25.5">
      <c r="A6821" s="6">
        <v>43126.810865115738</v>
      </c>
      <c r="B6821" s="2">
        <v>43028</v>
      </c>
      <c r="C6821" s="1" t="s">
        <v>96</v>
      </c>
      <c r="D6821" s="1">
        <v>54415</v>
      </c>
      <c r="E6821" s="1" t="s">
        <v>6045</v>
      </c>
      <c r="F6821" s="1" t="s">
        <v>98</v>
      </c>
      <c r="G6821" s="1" t="s">
        <v>99</v>
      </c>
      <c r="H6821" s="1" t="s">
        <v>100</v>
      </c>
      <c r="Q6821" s="1" t="s">
        <v>101</v>
      </c>
      <c r="R6821" s="1" t="s">
        <v>102</v>
      </c>
      <c r="S6821" s="1" t="s">
        <v>101</v>
      </c>
      <c r="T6821" s="1" t="s">
        <v>5566</v>
      </c>
      <c r="U6821" s="1" t="s">
        <v>247</v>
      </c>
      <c r="Z6821" s="1" t="s">
        <v>33</v>
      </c>
      <c r="AD6821" s="1">
        <v>0.85</v>
      </c>
      <c r="AM6821" s="1">
        <v>8</v>
      </c>
    </row>
    <row r="6822" spans="1:41" ht="38.25">
      <c r="A6822" s="6">
        <v>43126.811773379624</v>
      </c>
      <c r="B6822" s="2">
        <v>43028</v>
      </c>
      <c r="C6822" s="1" t="s">
        <v>117</v>
      </c>
      <c r="D6822" s="1">
        <v>54415</v>
      </c>
      <c r="E6822" s="1" t="s">
        <v>6045</v>
      </c>
      <c r="F6822" s="1" t="s">
        <v>98</v>
      </c>
      <c r="G6822" s="1" t="s">
        <v>99</v>
      </c>
      <c r="H6822" s="1" t="s">
        <v>100</v>
      </c>
      <c r="K6822" s="1">
        <v>0.24</v>
      </c>
      <c r="O6822" s="1">
        <v>0.17</v>
      </c>
      <c r="P6822" s="1" t="s">
        <v>110</v>
      </c>
      <c r="Q6822" s="1" t="s">
        <v>101</v>
      </c>
      <c r="R6822" s="1" t="s">
        <v>102</v>
      </c>
      <c r="S6822" s="1" t="s">
        <v>101</v>
      </c>
      <c r="T6822" s="1" t="s">
        <v>5552</v>
      </c>
      <c r="U6822" s="1" t="s">
        <v>247</v>
      </c>
      <c r="Z6822" s="1" t="s">
        <v>33</v>
      </c>
      <c r="AG6822" s="1">
        <v>50</v>
      </c>
      <c r="AI6822" s="1">
        <v>0.17</v>
      </c>
      <c r="AJ6822" s="1" t="s">
        <v>110</v>
      </c>
      <c r="AM6822" s="1">
        <v>8</v>
      </c>
    </row>
    <row r="6823" spans="1:41" ht="25.5">
      <c r="A6823" s="6">
        <v>43126.812197627311</v>
      </c>
      <c r="B6823" s="2">
        <v>43029</v>
      </c>
      <c r="C6823" s="1" t="s">
        <v>96</v>
      </c>
      <c r="D6823" s="1">
        <v>54415</v>
      </c>
      <c r="E6823" s="1" t="s">
        <v>6045</v>
      </c>
      <c r="F6823" s="1" t="s">
        <v>98</v>
      </c>
      <c r="G6823" s="1" t="s">
        <v>99</v>
      </c>
      <c r="H6823" s="1" t="s">
        <v>100</v>
      </c>
      <c r="Q6823" s="1" t="s">
        <v>121</v>
      </c>
      <c r="R6823" s="1" t="s">
        <v>102</v>
      </c>
      <c r="S6823" s="1" t="s">
        <v>133</v>
      </c>
      <c r="T6823" s="1" t="s">
        <v>5566</v>
      </c>
      <c r="U6823" s="1" t="s">
        <v>247</v>
      </c>
      <c r="Z6823" s="1" t="s">
        <v>33</v>
      </c>
      <c r="AD6823" s="1">
        <v>0.85</v>
      </c>
      <c r="AM6823" s="1">
        <v>8</v>
      </c>
    </row>
    <row r="6824" spans="1:41" ht="38.25">
      <c r="A6824" s="6">
        <v>43126.813365416667</v>
      </c>
      <c r="B6824" s="2">
        <v>43029</v>
      </c>
      <c r="C6824" s="1" t="s">
        <v>117</v>
      </c>
      <c r="D6824" s="1">
        <v>54415</v>
      </c>
      <c r="E6824" s="1" t="s">
        <v>6045</v>
      </c>
      <c r="F6824" s="1" t="s">
        <v>98</v>
      </c>
      <c r="G6824" s="1" t="s">
        <v>177</v>
      </c>
      <c r="H6824" s="1" t="s">
        <v>100</v>
      </c>
      <c r="K6824" s="1">
        <v>0.24</v>
      </c>
      <c r="O6824" s="1">
        <v>0.17</v>
      </c>
      <c r="P6824" s="1" t="s">
        <v>110</v>
      </c>
      <c r="Q6824" s="1" t="s">
        <v>121</v>
      </c>
      <c r="R6824" s="1" t="s">
        <v>102</v>
      </c>
      <c r="S6824" s="1" t="s">
        <v>103</v>
      </c>
      <c r="T6824" s="1" t="s">
        <v>5552</v>
      </c>
      <c r="U6824" s="1" t="s">
        <v>247</v>
      </c>
      <c r="Z6824" s="1" t="s">
        <v>33</v>
      </c>
      <c r="AG6824" s="1">
        <v>50</v>
      </c>
      <c r="AI6824" s="1">
        <v>0.17</v>
      </c>
      <c r="AJ6824" s="1" t="s">
        <v>110</v>
      </c>
      <c r="AL6824" s="1" t="s">
        <v>6844</v>
      </c>
      <c r="AM6824" s="1">
        <v>8</v>
      </c>
    </row>
    <row r="6825" spans="1:41" ht="25.5">
      <c r="A6825" s="6">
        <v>43126.814144236108</v>
      </c>
      <c r="B6825" s="2">
        <v>43030</v>
      </c>
      <c r="C6825" s="1" t="s">
        <v>96</v>
      </c>
      <c r="D6825" s="1">
        <v>54415</v>
      </c>
      <c r="E6825" s="1" t="s">
        <v>6045</v>
      </c>
      <c r="F6825" s="1" t="s">
        <v>98</v>
      </c>
      <c r="G6825" s="1" t="s">
        <v>177</v>
      </c>
      <c r="H6825" s="1" t="s">
        <v>100</v>
      </c>
      <c r="O6825" s="1">
        <v>0.17</v>
      </c>
      <c r="P6825" s="1" t="s">
        <v>110</v>
      </c>
      <c r="Q6825" s="1" t="s">
        <v>121</v>
      </c>
      <c r="R6825" s="1" t="s">
        <v>102</v>
      </c>
      <c r="S6825" s="1" t="s">
        <v>103</v>
      </c>
      <c r="T6825" s="1" t="s">
        <v>5566</v>
      </c>
      <c r="U6825" s="1" t="s">
        <v>247</v>
      </c>
      <c r="Z6825" s="1" t="s">
        <v>33</v>
      </c>
      <c r="AD6825" s="1">
        <v>0.85</v>
      </c>
      <c r="AL6825" s="1" t="s">
        <v>6844</v>
      </c>
      <c r="AM6825" s="1">
        <v>8</v>
      </c>
    </row>
    <row r="6826" spans="1:41" ht="38.25">
      <c r="A6826" s="6">
        <v>43126.814954606481</v>
      </c>
      <c r="B6826" s="2">
        <v>43030</v>
      </c>
      <c r="C6826" s="1" t="s">
        <v>117</v>
      </c>
      <c r="D6826" s="1">
        <v>54415</v>
      </c>
      <c r="E6826" s="1" t="s">
        <v>6045</v>
      </c>
      <c r="F6826" s="1" t="s">
        <v>98</v>
      </c>
      <c r="G6826" s="1" t="s">
        <v>177</v>
      </c>
      <c r="H6826" s="1" t="s">
        <v>207</v>
      </c>
      <c r="K6826" s="1">
        <v>0.24</v>
      </c>
      <c r="O6826" s="1">
        <v>0.17</v>
      </c>
      <c r="P6826" s="1" t="s">
        <v>110</v>
      </c>
      <c r="Q6826" s="1" t="s">
        <v>121</v>
      </c>
      <c r="R6826" s="1" t="s">
        <v>102</v>
      </c>
      <c r="S6826" s="1" t="s">
        <v>101</v>
      </c>
      <c r="T6826" s="1" t="s">
        <v>5552</v>
      </c>
      <c r="U6826" s="1" t="s">
        <v>196</v>
      </c>
      <c r="Z6826" s="1" t="s">
        <v>33</v>
      </c>
      <c r="AG6826" s="1">
        <v>50</v>
      </c>
      <c r="AI6826" s="1">
        <v>0.17</v>
      </c>
      <c r="AJ6826" s="1" t="s">
        <v>110</v>
      </c>
      <c r="AL6826" s="1" t="s">
        <v>6844</v>
      </c>
      <c r="AM6826" s="1">
        <v>8</v>
      </c>
    </row>
    <row r="6827" spans="1:41" ht="38.25">
      <c r="A6827" s="6">
        <v>43121.846636851857</v>
      </c>
      <c r="B6827" s="2">
        <v>43027</v>
      </c>
      <c r="C6827" s="1" t="s">
        <v>117</v>
      </c>
      <c r="D6827" s="1">
        <v>54416</v>
      </c>
      <c r="E6827" s="1" t="s">
        <v>6047</v>
      </c>
      <c r="F6827" s="1" t="s">
        <v>98</v>
      </c>
      <c r="G6827" s="1" t="s">
        <v>99</v>
      </c>
      <c r="H6827" s="1" t="s">
        <v>100</v>
      </c>
      <c r="K6827" s="1">
        <v>0.23</v>
      </c>
      <c r="M6827" s="1">
        <v>0.23</v>
      </c>
      <c r="N6827" s="1" t="s">
        <v>110</v>
      </c>
      <c r="O6827" s="1">
        <v>0.18</v>
      </c>
      <c r="P6827" s="1" t="s">
        <v>110</v>
      </c>
      <c r="Q6827" s="1" t="s">
        <v>101</v>
      </c>
      <c r="R6827" s="1" t="s">
        <v>102</v>
      </c>
      <c r="S6827" s="1" t="s">
        <v>101</v>
      </c>
      <c r="T6827" s="1" t="s">
        <v>5552</v>
      </c>
      <c r="U6827" s="1" t="s">
        <v>247</v>
      </c>
      <c r="V6827" s="1">
        <v>29</v>
      </c>
      <c r="W6827" s="1">
        <v>116</v>
      </c>
      <c r="X6827" s="1">
        <v>5.0999999999999996</v>
      </c>
      <c r="Z6827" s="1" t="s">
        <v>33</v>
      </c>
      <c r="AG6827" s="1">
        <v>50</v>
      </c>
      <c r="AL6827" s="1" t="s">
        <v>6847</v>
      </c>
      <c r="AM6827" s="1">
        <v>8</v>
      </c>
    </row>
    <row r="6828" spans="1:41" ht="25.5">
      <c r="A6828" s="6">
        <v>43121.847205613427</v>
      </c>
      <c r="B6828" s="2">
        <v>43028</v>
      </c>
      <c r="C6828" s="1" t="s">
        <v>96</v>
      </c>
      <c r="D6828" s="1">
        <v>54416</v>
      </c>
      <c r="E6828" s="1" t="s">
        <v>6047</v>
      </c>
      <c r="F6828" s="1" t="s">
        <v>98</v>
      </c>
      <c r="G6828" s="1" t="s">
        <v>99</v>
      </c>
      <c r="H6828" s="1" t="s">
        <v>100</v>
      </c>
      <c r="M6828" s="1">
        <v>0.23</v>
      </c>
      <c r="N6828" s="1" t="s">
        <v>110</v>
      </c>
      <c r="Q6828" s="1" t="s">
        <v>101</v>
      </c>
      <c r="R6828" s="1" t="s">
        <v>102</v>
      </c>
      <c r="S6828" s="1" t="s">
        <v>112</v>
      </c>
      <c r="T6828" s="1" t="s">
        <v>113</v>
      </c>
      <c r="U6828" s="1" t="s">
        <v>141</v>
      </c>
      <c r="Z6828" s="1" t="s">
        <v>33</v>
      </c>
      <c r="AD6828" s="1">
        <v>0.92</v>
      </c>
      <c r="AG6828" s="1">
        <v>50</v>
      </c>
    </row>
    <row r="6829" spans="1:41" ht="38.25">
      <c r="A6829" s="6">
        <v>43121.848122442127</v>
      </c>
      <c r="B6829" s="2">
        <v>43028</v>
      </c>
      <c r="C6829" s="1" t="s">
        <v>117</v>
      </c>
      <c r="D6829" s="1">
        <v>54416</v>
      </c>
      <c r="E6829" s="1" t="s">
        <v>6047</v>
      </c>
      <c r="F6829" s="1" t="s">
        <v>98</v>
      </c>
      <c r="G6829" s="1" t="s">
        <v>99</v>
      </c>
      <c r="H6829" s="1" t="s">
        <v>109</v>
      </c>
      <c r="K6829" s="1">
        <v>0.23</v>
      </c>
      <c r="O6829" s="1">
        <v>0.18</v>
      </c>
      <c r="P6829" s="1" t="s">
        <v>110</v>
      </c>
      <c r="Q6829" s="1" t="s">
        <v>101</v>
      </c>
      <c r="R6829" s="1" t="s">
        <v>102</v>
      </c>
      <c r="S6829" s="1" t="s">
        <v>101</v>
      </c>
      <c r="T6829" s="1" t="s">
        <v>5552</v>
      </c>
      <c r="U6829" s="1" t="s">
        <v>247</v>
      </c>
      <c r="V6829" s="1">
        <v>36</v>
      </c>
      <c r="X6829" s="1">
        <v>4.2</v>
      </c>
      <c r="Z6829" s="1" t="s">
        <v>33</v>
      </c>
      <c r="AA6829" s="1">
        <v>0.18</v>
      </c>
      <c r="AG6829" s="1">
        <v>50</v>
      </c>
      <c r="AI6829" s="1">
        <v>0.18</v>
      </c>
      <c r="AJ6829" s="1" t="s">
        <v>110</v>
      </c>
      <c r="AM6829" s="1">
        <v>50</v>
      </c>
    </row>
    <row r="6830" spans="1:41" ht="25.5">
      <c r="A6830" s="6">
        <v>43121.848909537039</v>
      </c>
      <c r="B6830" s="2">
        <v>43029</v>
      </c>
      <c r="C6830" s="1" t="s">
        <v>96</v>
      </c>
      <c r="D6830" s="1">
        <v>54416</v>
      </c>
      <c r="E6830" s="1" t="s">
        <v>6047</v>
      </c>
      <c r="F6830" s="1" t="s">
        <v>98</v>
      </c>
      <c r="G6830" s="1" t="s">
        <v>99</v>
      </c>
      <c r="H6830" s="1" t="s">
        <v>109</v>
      </c>
      <c r="Q6830" s="1" t="s">
        <v>121</v>
      </c>
      <c r="R6830" s="1" t="s">
        <v>102</v>
      </c>
      <c r="S6830" s="1" t="s">
        <v>103</v>
      </c>
      <c r="T6830" s="1" t="s">
        <v>5566</v>
      </c>
      <c r="U6830" s="1" t="s">
        <v>247</v>
      </c>
      <c r="Z6830" s="1" t="s">
        <v>33</v>
      </c>
      <c r="AD6830" s="1">
        <v>0.92</v>
      </c>
      <c r="AM6830" s="1">
        <v>8</v>
      </c>
    </row>
    <row r="6831" spans="1:41" ht="38.25">
      <c r="A6831" s="6">
        <v>43121.851849525461</v>
      </c>
      <c r="B6831" s="2">
        <v>43029</v>
      </c>
      <c r="C6831" s="1" t="s">
        <v>117</v>
      </c>
      <c r="D6831" s="1">
        <v>54416</v>
      </c>
      <c r="E6831" s="1" t="s">
        <v>6047</v>
      </c>
      <c r="F6831" s="1" t="s">
        <v>98</v>
      </c>
      <c r="G6831" s="1" t="s">
        <v>177</v>
      </c>
      <c r="H6831" s="1" t="s">
        <v>100</v>
      </c>
      <c r="K6831" s="1">
        <v>0.28000000000000003</v>
      </c>
      <c r="O6831" s="1">
        <v>0.18</v>
      </c>
      <c r="P6831" s="1" t="s">
        <v>110</v>
      </c>
      <c r="Q6831" s="1" t="s">
        <v>101</v>
      </c>
      <c r="R6831" s="1" t="s">
        <v>102</v>
      </c>
      <c r="S6831" s="1" t="s">
        <v>101</v>
      </c>
      <c r="T6831" s="1" t="s">
        <v>6150</v>
      </c>
      <c r="U6831" s="1" t="s">
        <v>247</v>
      </c>
      <c r="Z6831" s="1" t="s">
        <v>115</v>
      </c>
      <c r="AB6831" s="1">
        <v>60</v>
      </c>
      <c r="AG6831" s="1">
        <v>50</v>
      </c>
      <c r="AI6831" s="1">
        <v>0.18</v>
      </c>
      <c r="AJ6831" s="1" t="s">
        <v>110</v>
      </c>
      <c r="AL6831" s="1" t="s">
        <v>6844</v>
      </c>
      <c r="AM6831" s="1">
        <v>10</v>
      </c>
      <c r="AO6831" s="1">
        <v>15</v>
      </c>
    </row>
    <row r="6832" spans="1:41" ht="38.25">
      <c r="A6832" s="6">
        <v>43121.852532476856</v>
      </c>
      <c r="B6832" s="2">
        <v>43030</v>
      </c>
      <c r="C6832" s="1" t="s">
        <v>96</v>
      </c>
      <c r="D6832" s="1">
        <v>54416</v>
      </c>
      <c r="E6832" s="1" t="s">
        <v>6047</v>
      </c>
      <c r="F6832" s="1" t="s">
        <v>303</v>
      </c>
      <c r="G6832" s="1" t="s">
        <v>177</v>
      </c>
      <c r="H6832" s="1" t="s">
        <v>100</v>
      </c>
      <c r="Q6832" s="1" t="s">
        <v>121</v>
      </c>
      <c r="R6832" s="1" t="s">
        <v>102</v>
      </c>
      <c r="S6832" s="1" t="s">
        <v>133</v>
      </c>
      <c r="T6832" s="1" t="s">
        <v>6148</v>
      </c>
      <c r="U6832" s="1" t="s">
        <v>247</v>
      </c>
      <c r="Z6832" s="1" t="s">
        <v>33</v>
      </c>
      <c r="AD6832" s="1">
        <v>0.92</v>
      </c>
      <c r="AL6832" s="1" t="s">
        <v>6848</v>
      </c>
      <c r="AM6832" s="1">
        <v>10</v>
      </c>
    </row>
    <row r="6833" spans="1:41" ht="38.25">
      <c r="A6833" s="6">
        <v>43121.853938229164</v>
      </c>
      <c r="B6833" s="2">
        <v>43030</v>
      </c>
      <c r="C6833" s="1" t="s">
        <v>117</v>
      </c>
      <c r="D6833" s="1">
        <v>54416</v>
      </c>
      <c r="E6833" s="1" t="s">
        <v>6047</v>
      </c>
      <c r="F6833" s="1" t="s">
        <v>303</v>
      </c>
      <c r="G6833" s="1" t="s">
        <v>177</v>
      </c>
      <c r="H6833" s="1" t="s">
        <v>207</v>
      </c>
      <c r="K6833" s="1">
        <v>0.23</v>
      </c>
      <c r="O6833" s="1">
        <v>0.18</v>
      </c>
      <c r="P6833" s="1" t="s">
        <v>110</v>
      </c>
      <c r="Q6833" s="1" t="s">
        <v>101</v>
      </c>
      <c r="R6833" s="1" t="s">
        <v>102</v>
      </c>
      <c r="S6833" s="1" t="s">
        <v>133</v>
      </c>
      <c r="T6833" s="1" t="s">
        <v>6150</v>
      </c>
      <c r="U6833" s="1" t="s">
        <v>247</v>
      </c>
      <c r="Z6833" s="1" t="s">
        <v>33</v>
      </c>
      <c r="AB6833" s="1">
        <v>60</v>
      </c>
      <c r="AG6833" s="1">
        <v>50</v>
      </c>
      <c r="AI6833" s="1">
        <v>0.18</v>
      </c>
      <c r="AJ6833" s="1" t="s">
        <v>110</v>
      </c>
      <c r="AL6833" s="1" t="s">
        <v>6848</v>
      </c>
      <c r="AM6833" s="1">
        <v>10</v>
      </c>
      <c r="AN6833" s="1">
        <v>1</v>
      </c>
      <c r="AO6833" s="1">
        <v>15</v>
      </c>
    </row>
    <row r="6834" spans="1:41" ht="38.25">
      <c r="A6834" s="6">
        <v>43121.818752060186</v>
      </c>
      <c r="B6834" s="2">
        <v>43027</v>
      </c>
      <c r="C6834" s="1" t="s">
        <v>117</v>
      </c>
      <c r="D6834" s="1">
        <v>54417</v>
      </c>
      <c r="E6834" s="1" t="s">
        <v>6037</v>
      </c>
      <c r="F6834" s="1" t="s">
        <v>98</v>
      </c>
      <c r="G6834" s="1" t="s">
        <v>99</v>
      </c>
      <c r="H6834" s="1" t="s">
        <v>100</v>
      </c>
      <c r="K6834" s="1">
        <v>0.28999999999999998</v>
      </c>
      <c r="M6834" s="1">
        <v>0.28999999999999998</v>
      </c>
      <c r="N6834" s="1" t="s">
        <v>110</v>
      </c>
      <c r="O6834" s="1">
        <v>0.23</v>
      </c>
      <c r="P6834" s="1" t="s">
        <v>110</v>
      </c>
      <c r="Q6834" s="1" t="s">
        <v>101</v>
      </c>
      <c r="R6834" s="1" t="s">
        <v>102</v>
      </c>
      <c r="S6834" s="1" t="s">
        <v>101</v>
      </c>
      <c r="T6834" s="1" t="s">
        <v>5552</v>
      </c>
      <c r="U6834" s="1" t="s">
        <v>247</v>
      </c>
      <c r="V6834" s="1">
        <v>37</v>
      </c>
      <c r="W6834" s="1">
        <v>152</v>
      </c>
      <c r="X6834" s="1">
        <v>5.2</v>
      </c>
      <c r="Z6834" s="1" t="s">
        <v>33</v>
      </c>
      <c r="AG6834" s="1">
        <v>60</v>
      </c>
      <c r="AL6834" s="1" t="s">
        <v>6688</v>
      </c>
      <c r="AM6834" s="1">
        <v>12</v>
      </c>
    </row>
    <row r="6835" spans="1:41" ht="25.5">
      <c r="A6835" s="6">
        <v>43121.823216423611</v>
      </c>
      <c r="B6835" s="2">
        <v>43028</v>
      </c>
      <c r="C6835" s="1" t="s">
        <v>96</v>
      </c>
      <c r="D6835" s="1">
        <v>54417</v>
      </c>
      <c r="E6835" s="1" t="s">
        <v>6037</v>
      </c>
      <c r="F6835" s="1" t="s">
        <v>98</v>
      </c>
      <c r="G6835" s="1" t="s">
        <v>99</v>
      </c>
      <c r="H6835" s="1" t="s">
        <v>100</v>
      </c>
      <c r="Q6835" s="1" t="s">
        <v>101</v>
      </c>
      <c r="R6835" s="1" t="s">
        <v>102</v>
      </c>
      <c r="S6835" s="1" t="s">
        <v>103</v>
      </c>
      <c r="T6835" s="1" t="s">
        <v>5566</v>
      </c>
      <c r="U6835" s="1" t="s">
        <v>247</v>
      </c>
      <c r="Z6835" s="1" t="s">
        <v>33</v>
      </c>
      <c r="AD6835" s="1">
        <v>1.1499999999999999</v>
      </c>
      <c r="AM6835" s="1">
        <v>12</v>
      </c>
    </row>
    <row r="6836" spans="1:41" ht="38.25">
      <c r="A6836" s="6">
        <v>43121.825029884261</v>
      </c>
      <c r="B6836" s="2">
        <v>43028</v>
      </c>
      <c r="C6836" s="1" t="s">
        <v>117</v>
      </c>
      <c r="D6836" s="1">
        <v>54417</v>
      </c>
      <c r="E6836" s="1" t="s">
        <v>6037</v>
      </c>
      <c r="F6836" s="1" t="s">
        <v>98</v>
      </c>
      <c r="G6836" s="1" t="s">
        <v>177</v>
      </c>
      <c r="H6836" s="1" t="s">
        <v>100</v>
      </c>
      <c r="K6836" s="1">
        <v>0.28999999999999998</v>
      </c>
      <c r="O6836" s="1">
        <v>0.23</v>
      </c>
      <c r="P6836" s="1" t="s">
        <v>110</v>
      </c>
      <c r="Q6836" s="1" t="s">
        <v>101</v>
      </c>
      <c r="R6836" s="1" t="s">
        <v>102</v>
      </c>
      <c r="S6836" s="1" t="s">
        <v>101</v>
      </c>
      <c r="T6836" s="1" t="s">
        <v>5552</v>
      </c>
      <c r="U6836" s="1" t="s">
        <v>247</v>
      </c>
      <c r="Z6836" s="1" t="s">
        <v>33</v>
      </c>
      <c r="AB6836" s="1">
        <v>90</v>
      </c>
      <c r="AG6836" s="1">
        <v>60</v>
      </c>
      <c r="AI6836" s="1">
        <v>0.23</v>
      </c>
      <c r="AJ6836" s="1" t="s">
        <v>110</v>
      </c>
      <c r="AM6836" s="1">
        <v>12</v>
      </c>
      <c r="AO6836" s="1">
        <v>30</v>
      </c>
    </row>
    <row r="6837" spans="1:41" ht="25.5">
      <c r="A6837" s="6">
        <v>43121.828819756949</v>
      </c>
      <c r="B6837" s="2">
        <v>43029</v>
      </c>
      <c r="C6837" s="1" t="s">
        <v>96</v>
      </c>
      <c r="D6837" s="1">
        <v>54417</v>
      </c>
      <c r="E6837" s="1" t="s">
        <v>6037</v>
      </c>
      <c r="F6837" s="1" t="s">
        <v>98</v>
      </c>
      <c r="G6837" s="1" t="s">
        <v>99</v>
      </c>
      <c r="H6837" s="1" t="s">
        <v>100</v>
      </c>
      <c r="Q6837" s="1" t="s">
        <v>121</v>
      </c>
      <c r="R6837" s="1" t="s">
        <v>102</v>
      </c>
      <c r="S6837" s="1" t="s">
        <v>101</v>
      </c>
      <c r="T6837" s="1" t="s">
        <v>5566</v>
      </c>
      <c r="U6837" s="1" t="s">
        <v>247</v>
      </c>
      <c r="Z6837" s="1" t="s">
        <v>33</v>
      </c>
      <c r="AB6837" s="1">
        <v>90</v>
      </c>
      <c r="AD6837" s="1">
        <v>1.1499999999999999</v>
      </c>
      <c r="AM6837" s="1">
        <v>12</v>
      </c>
      <c r="AO6837" s="1">
        <v>30</v>
      </c>
    </row>
    <row r="6838" spans="1:41" ht="38.25">
      <c r="A6838" s="6">
        <v>43121.83008511574</v>
      </c>
      <c r="B6838" s="2">
        <v>43029</v>
      </c>
      <c r="C6838" s="1" t="s">
        <v>117</v>
      </c>
      <c r="D6838" s="1">
        <v>54417</v>
      </c>
      <c r="E6838" s="1" t="s">
        <v>6037</v>
      </c>
      <c r="F6838" s="1" t="s">
        <v>98</v>
      </c>
      <c r="G6838" s="1" t="s">
        <v>99</v>
      </c>
      <c r="H6838" s="1" t="s">
        <v>100</v>
      </c>
      <c r="K6838" s="1">
        <v>0.28999999999999998</v>
      </c>
      <c r="O6838" s="1">
        <v>0.23</v>
      </c>
      <c r="P6838" s="1" t="s">
        <v>110</v>
      </c>
      <c r="Q6838" s="1" t="s">
        <v>121</v>
      </c>
      <c r="R6838" s="1" t="s">
        <v>102</v>
      </c>
      <c r="S6838" s="1" t="s">
        <v>103</v>
      </c>
      <c r="T6838" s="1" t="s">
        <v>5552</v>
      </c>
      <c r="U6838" s="1" t="s">
        <v>105</v>
      </c>
      <c r="Z6838" s="1" t="s">
        <v>33</v>
      </c>
      <c r="AA6838" s="1">
        <v>0.23</v>
      </c>
      <c r="AB6838" s="1">
        <v>90</v>
      </c>
      <c r="AG6838" s="1">
        <v>60</v>
      </c>
      <c r="AI6838" s="1">
        <v>0.23</v>
      </c>
      <c r="AJ6838" s="1" t="s">
        <v>110</v>
      </c>
      <c r="AL6838" s="1" t="s">
        <v>6849</v>
      </c>
      <c r="AM6838" s="1">
        <v>12</v>
      </c>
      <c r="AO6838" s="1">
        <v>30</v>
      </c>
    </row>
    <row r="6839" spans="1:41" ht="25.5">
      <c r="A6839" s="6">
        <v>43121.832463483792</v>
      </c>
      <c r="B6839" s="2">
        <v>43030</v>
      </c>
      <c r="C6839" s="1" t="s">
        <v>96</v>
      </c>
      <c r="D6839" s="1">
        <v>54417</v>
      </c>
      <c r="E6839" s="1" t="s">
        <v>6037</v>
      </c>
      <c r="F6839" s="1" t="s">
        <v>98</v>
      </c>
      <c r="G6839" s="1" t="s">
        <v>177</v>
      </c>
      <c r="H6839" s="1" t="s">
        <v>100</v>
      </c>
      <c r="Q6839" s="1" t="s">
        <v>101</v>
      </c>
      <c r="R6839" s="1" t="s">
        <v>102</v>
      </c>
      <c r="S6839" s="1" t="s">
        <v>103</v>
      </c>
      <c r="T6839" s="1" t="s">
        <v>5566</v>
      </c>
      <c r="U6839" s="1" t="s">
        <v>105</v>
      </c>
      <c r="Z6839" s="1" t="s">
        <v>33</v>
      </c>
      <c r="AB6839" s="1">
        <v>90</v>
      </c>
      <c r="AD6839" s="1">
        <v>1.1499999999999999</v>
      </c>
      <c r="AL6839" s="1" t="s">
        <v>6849</v>
      </c>
      <c r="AM6839" s="1">
        <v>9</v>
      </c>
      <c r="AO6839" s="1">
        <v>30</v>
      </c>
    </row>
    <row r="6840" spans="1:41" ht="38.25">
      <c r="A6840" s="6">
        <v>43121.83739346065</v>
      </c>
      <c r="B6840" s="2">
        <v>43030</v>
      </c>
      <c r="C6840" s="1" t="s">
        <v>117</v>
      </c>
      <c r="D6840" s="1">
        <v>54417</v>
      </c>
      <c r="E6840" s="1" t="s">
        <v>6037</v>
      </c>
      <c r="F6840" s="1" t="s">
        <v>303</v>
      </c>
      <c r="G6840" s="1" t="s">
        <v>177</v>
      </c>
      <c r="H6840" s="1" t="s">
        <v>207</v>
      </c>
      <c r="K6840" s="1">
        <v>0.28999999999999998</v>
      </c>
      <c r="O6840" s="1">
        <v>0.23</v>
      </c>
      <c r="P6840" s="1" t="s">
        <v>110</v>
      </c>
      <c r="Q6840" s="1" t="s">
        <v>119</v>
      </c>
      <c r="R6840" s="1" t="s">
        <v>102</v>
      </c>
      <c r="S6840" s="1" t="s">
        <v>101</v>
      </c>
      <c r="T6840" s="1" t="s">
        <v>5552</v>
      </c>
      <c r="U6840" s="1" t="s">
        <v>247</v>
      </c>
      <c r="Z6840" s="1" t="s">
        <v>33</v>
      </c>
      <c r="AA6840" s="1">
        <v>0.23</v>
      </c>
      <c r="AB6840" s="1">
        <v>90</v>
      </c>
      <c r="AG6840" s="1">
        <v>60</v>
      </c>
      <c r="AI6840" s="1">
        <v>0.23</v>
      </c>
      <c r="AJ6840" s="1" t="s">
        <v>110</v>
      </c>
      <c r="AL6840" s="1" t="s">
        <v>6850</v>
      </c>
      <c r="AM6840" s="1">
        <v>15</v>
      </c>
      <c r="AO6840" s="1">
        <v>30</v>
      </c>
    </row>
    <row r="6841" spans="1:41" ht="25.5">
      <c r="A6841" s="6">
        <v>43121.805368009256</v>
      </c>
      <c r="B6841" s="2">
        <v>43030</v>
      </c>
      <c r="C6841" s="1" t="s">
        <v>96</v>
      </c>
      <c r="D6841" s="1">
        <v>54450</v>
      </c>
      <c r="E6841" s="1" t="s">
        <v>6096</v>
      </c>
      <c r="F6841" s="1" t="s">
        <v>98</v>
      </c>
      <c r="G6841" s="1" t="s">
        <v>99</v>
      </c>
      <c r="H6841" s="1" t="s">
        <v>109</v>
      </c>
      <c r="J6841" s="1" t="s">
        <v>115</v>
      </c>
      <c r="K6841" s="1">
        <v>0.77</v>
      </c>
      <c r="L6841" s="1">
        <v>0.77</v>
      </c>
      <c r="M6841" s="1">
        <v>0.77</v>
      </c>
      <c r="N6841" s="1" t="s">
        <v>110</v>
      </c>
      <c r="O6841" s="1">
        <v>0.62</v>
      </c>
      <c r="P6841" s="1" t="s">
        <v>110</v>
      </c>
      <c r="Q6841" s="1" t="s">
        <v>101</v>
      </c>
      <c r="R6841" s="1" t="s">
        <v>122</v>
      </c>
      <c r="S6841" s="1" t="s">
        <v>101</v>
      </c>
      <c r="T6841" s="1" t="s">
        <v>113</v>
      </c>
      <c r="U6841" s="1" t="s">
        <v>114</v>
      </c>
      <c r="Z6841" s="1" t="s">
        <v>115</v>
      </c>
      <c r="AG6841" s="1">
        <v>155</v>
      </c>
    </row>
    <row r="6842" spans="1:41" ht="25.5">
      <c r="A6842" s="6">
        <v>43121.805738784722</v>
      </c>
      <c r="B6842" s="2">
        <v>43030</v>
      </c>
      <c r="C6842" s="1" t="s">
        <v>117</v>
      </c>
      <c r="D6842" s="1">
        <v>54450</v>
      </c>
      <c r="E6842" s="1" t="s">
        <v>6096</v>
      </c>
      <c r="F6842" s="1" t="s">
        <v>98</v>
      </c>
      <c r="G6842" s="1" t="s">
        <v>99</v>
      </c>
      <c r="H6842" s="1" t="s">
        <v>109</v>
      </c>
      <c r="L6842" s="1">
        <v>0.77</v>
      </c>
      <c r="M6842" s="1">
        <v>0.77</v>
      </c>
      <c r="N6842" s="1" t="s">
        <v>110</v>
      </c>
      <c r="Q6842" s="1" t="s">
        <v>101</v>
      </c>
      <c r="R6842" s="1" t="s">
        <v>122</v>
      </c>
      <c r="S6842" s="1" t="s">
        <v>101</v>
      </c>
      <c r="T6842" s="1" t="s">
        <v>113</v>
      </c>
      <c r="U6842" s="1" t="s">
        <v>114</v>
      </c>
      <c r="Z6842" s="1" t="s">
        <v>115</v>
      </c>
      <c r="AD6842" s="1">
        <v>3</v>
      </c>
      <c r="AG6842" s="1">
        <v>155</v>
      </c>
    </row>
    <row r="6843" spans="1:41" ht="25.5">
      <c r="A6843" s="6">
        <v>43121.806182129629</v>
      </c>
      <c r="B6843" s="2">
        <v>43031</v>
      </c>
      <c r="C6843" s="1" t="s">
        <v>96</v>
      </c>
      <c r="D6843" s="1">
        <v>54450</v>
      </c>
      <c r="E6843" s="1" t="s">
        <v>6096</v>
      </c>
      <c r="F6843" s="1" t="s">
        <v>98</v>
      </c>
      <c r="G6843" s="1" t="s">
        <v>99</v>
      </c>
      <c r="H6843" s="1" t="s">
        <v>109</v>
      </c>
      <c r="K6843" s="1">
        <v>0.77</v>
      </c>
      <c r="L6843" s="1">
        <v>0.77</v>
      </c>
      <c r="M6843" s="1">
        <v>0.77</v>
      </c>
      <c r="N6843" s="1" t="s">
        <v>110</v>
      </c>
      <c r="O6843" s="1">
        <v>0.62</v>
      </c>
      <c r="P6843" s="1" t="s">
        <v>110</v>
      </c>
      <c r="Q6843" s="1" t="s">
        <v>101</v>
      </c>
      <c r="R6843" s="1" t="s">
        <v>102</v>
      </c>
      <c r="S6843" s="1" t="s">
        <v>101</v>
      </c>
      <c r="T6843" s="1" t="s">
        <v>113</v>
      </c>
      <c r="U6843" s="1" t="s">
        <v>196</v>
      </c>
      <c r="Z6843" s="1" t="s">
        <v>115</v>
      </c>
      <c r="AG6843" s="1">
        <v>155</v>
      </c>
    </row>
    <row r="6844" spans="1:41" ht="25.5">
      <c r="A6844" s="6">
        <v>43121.806875219903</v>
      </c>
      <c r="B6844" s="2">
        <v>43031</v>
      </c>
      <c r="C6844" s="1" t="s">
        <v>117</v>
      </c>
      <c r="D6844" s="1">
        <v>54450</v>
      </c>
      <c r="E6844" s="1" t="s">
        <v>6096</v>
      </c>
      <c r="F6844" s="1" t="s">
        <v>98</v>
      </c>
      <c r="G6844" s="1" t="s">
        <v>99</v>
      </c>
      <c r="H6844" s="1" t="s">
        <v>109</v>
      </c>
      <c r="Q6844" s="1" t="s">
        <v>101</v>
      </c>
      <c r="R6844" s="1" t="s">
        <v>102</v>
      </c>
      <c r="S6844" s="1" t="s">
        <v>133</v>
      </c>
      <c r="T6844" s="1" t="s">
        <v>205</v>
      </c>
      <c r="U6844" s="1" t="s">
        <v>196</v>
      </c>
      <c r="V6844" s="1">
        <v>35</v>
      </c>
      <c r="W6844" s="1">
        <v>104</v>
      </c>
      <c r="X6844" s="1">
        <v>6</v>
      </c>
      <c r="Z6844" s="1" t="s">
        <v>115</v>
      </c>
      <c r="AA6844" s="1">
        <v>0.62</v>
      </c>
      <c r="AI6844" s="1">
        <v>0.62</v>
      </c>
      <c r="AJ6844" s="1" t="s">
        <v>110</v>
      </c>
      <c r="AL6844" s="1" t="s">
        <v>6851</v>
      </c>
      <c r="AM6844" s="1">
        <v>35</v>
      </c>
    </row>
    <row r="6845" spans="1:41" ht="25.5">
      <c r="A6845" s="6">
        <v>43121.807596655097</v>
      </c>
      <c r="B6845" s="2">
        <v>43032</v>
      </c>
      <c r="C6845" s="1" t="s">
        <v>96</v>
      </c>
      <c r="D6845" s="1">
        <v>54450</v>
      </c>
      <c r="E6845" s="1" t="s">
        <v>6096</v>
      </c>
      <c r="F6845" s="1" t="s">
        <v>98</v>
      </c>
      <c r="G6845" s="1" t="s">
        <v>99</v>
      </c>
      <c r="H6845" s="1" t="s">
        <v>109</v>
      </c>
      <c r="K6845" s="1">
        <v>0.77</v>
      </c>
      <c r="O6845" s="1">
        <v>0.62</v>
      </c>
      <c r="P6845" s="1" t="s">
        <v>110</v>
      </c>
      <c r="Q6845" s="1" t="s">
        <v>121</v>
      </c>
      <c r="R6845" s="1" t="s">
        <v>102</v>
      </c>
      <c r="S6845" s="1" t="s">
        <v>101</v>
      </c>
      <c r="T6845" s="1" t="s">
        <v>203</v>
      </c>
      <c r="U6845" s="1" t="s">
        <v>196</v>
      </c>
      <c r="Z6845" s="1" t="s">
        <v>33</v>
      </c>
      <c r="AA6845" s="1">
        <v>0.77</v>
      </c>
      <c r="AG6845" s="1">
        <v>155</v>
      </c>
      <c r="AL6845" s="1" t="s">
        <v>6851</v>
      </c>
      <c r="AM6845" s="1">
        <v>35</v>
      </c>
    </row>
    <row r="6846" spans="1:41" ht="25.5">
      <c r="A6846" s="6">
        <v>43121.809501111115</v>
      </c>
      <c r="B6846" s="2">
        <v>43032</v>
      </c>
      <c r="C6846" s="1" t="s">
        <v>117</v>
      </c>
      <c r="D6846" s="1">
        <v>54450</v>
      </c>
      <c r="E6846" s="1" t="s">
        <v>6096</v>
      </c>
      <c r="F6846" s="1" t="s">
        <v>98</v>
      </c>
      <c r="G6846" s="1" t="s">
        <v>99</v>
      </c>
      <c r="H6846" s="1" t="s">
        <v>109</v>
      </c>
      <c r="O6846" s="1">
        <v>0.62</v>
      </c>
      <c r="P6846" s="1" t="s">
        <v>110</v>
      </c>
      <c r="Q6846" s="1" t="s">
        <v>101</v>
      </c>
      <c r="R6846" s="1" t="s">
        <v>102</v>
      </c>
      <c r="S6846" s="1" t="s">
        <v>133</v>
      </c>
      <c r="T6846" s="1" t="s">
        <v>205</v>
      </c>
      <c r="U6846" s="1" t="s">
        <v>196</v>
      </c>
      <c r="Z6846" s="1" t="s">
        <v>33</v>
      </c>
      <c r="AA6846" s="1">
        <v>0.62</v>
      </c>
      <c r="AD6846" s="1">
        <v>3.1</v>
      </c>
      <c r="AI6846" s="1">
        <v>0.62</v>
      </c>
      <c r="AJ6846" s="1" t="s">
        <v>110</v>
      </c>
      <c r="AL6846" s="1" t="s">
        <v>6851</v>
      </c>
      <c r="AM6846" s="1">
        <v>35</v>
      </c>
    </row>
    <row r="6847" spans="1:41" ht="25.5">
      <c r="A6847" s="6">
        <v>43121.8105325</v>
      </c>
      <c r="B6847" s="2">
        <v>43033</v>
      </c>
      <c r="C6847" s="1" t="s">
        <v>96</v>
      </c>
      <c r="D6847" s="1">
        <v>54450</v>
      </c>
      <c r="E6847" s="1" t="s">
        <v>6096</v>
      </c>
      <c r="F6847" s="1" t="s">
        <v>98</v>
      </c>
      <c r="G6847" s="1" t="s">
        <v>99</v>
      </c>
      <c r="H6847" s="1" t="s">
        <v>109</v>
      </c>
      <c r="K6847" s="1">
        <v>0.77</v>
      </c>
      <c r="O6847" s="1">
        <v>0.62</v>
      </c>
      <c r="P6847" s="1" t="s">
        <v>110</v>
      </c>
      <c r="Q6847" s="1" t="s">
        <v>101</v>
      </c>
      <c r="R6847" s="1" t="s">
        <v>122</v>
      </c>
      <c r="S6847" s="1" t="s">
        <v>101</v>
      </c>
      <c r="T6847" s="1" t="s">
        <v>113</v>
      </c>
      <c r="U6847" s="1" t="s">
        <v>114</v>
      </c>
      <c r="Z6847" s="1" t="s">
        <v>115</v>
      </c>
      <c r="AA6847" s="1">
        <v>0.62</v>
      </c>
      <c r="AG6847" s="1">
        <v>155</v>
      </c>
      <c r="AL6847" s="1" t="s">
        <v>6851</v>
      </c>
      <c r="AM6847" s="1">
        <v>35</v>
      </c>
    </row>
    <row r="6848" spans="1:41" ht="25.5">
      <c r="A6848" s="6">
        <v>43121.811134675925</v>
      </c>
      <c r="B6848" s="2">
        <v>43033</v>
      </c>
      <c r="C6848" s="1" t="s">
        <v>117</v>
      </c>
      <c r="D6848" s="1">
        <v>54450</v>
      </c>
      <c r="E6848" s="1" t="s">
        <v>6096</v>
      </c>
      <c r="F6848" s="1" t="s">
        <v>98</v>
      </c>
      <c r="G6848" s="1" t="s">
        <v>99</v>
      </c>
      <c r="H6848" s="1" t="s">
        <v>109</v>
      </c>
      <c r="Q6848" s="1" t="s">
        <v>101</v>
      </c>
      <c r="R6848" s="1" t="s">
        <v>122</v>
      </c>
      <c r="S6848" s="1" t="s">
        <v>101</v>
      </c>
      <c r="T6848" s="1" t="s">
        <v>205</v>
      </c>
      <c r="U6848" s="1" t="s">
        <v>114</v>
      </c>
      <c r="Z6848" s="1" t="s">
        <v>115</v>
      </c>
      <c r="AA6848" s="1">
        <v>0.62</v>
      </c>
      <c r="AI6848" s="1">
        <v>0.62</v>
      </c>
      <c r="AJ6848" s="1" t="s">
        <v>110</v>
      </c>
      <c r="AL6848" s="1" t="s">
        <v>6851</v>
      </c>
      <c r="AM6848" s="1">
        <v>35</v>
      </c>
    </row>
    <row r="6849" spans="1:39" ht="25.5">
      <c r="A6849" s="6">
        <v>43121.812295844909</v>
      </c>
      <c r="B6849" s="2">
        <v>43034</v>
      </c>
      <c r="C6849" s="1" t="s">
        <v>96</v>
      </c>
      <c r="D6849" s="1">
        <v>54450</v>
      </c>
      <c r="E6849" s="1" t="s">
        <v>6096</v>
      </c>
      <c r="F6849" s="1" t="s">
        <v>98</v>
      </c>
      <c r="G6849" s="1" t="s">
        <v>99</v>
      </c>
      <c r="H6849" s="1" t="s">
        <v>109</v>
      </c>
      <c r="K6849" s="1">
        <v>0.77</v>
      </c>
      <c r="L6849" s="1">
        <v>0.77</v>
      </c>
      <c r="M6849" s="1">
        <v>0.77</v>
      </c>
      <c r="N6849" s="1" t="s">
        <v>110</v>
      </c>
      <c r="O6849" s="1">
        <v>0.62</v>
      </c>
      <c r="P6849" s="1" t="s">
        <v>110</v>
      </c>
      <c r="Q6849" s="1" t="s">
        <v>101</v>
      </c>
      <c r="R6849" s="1" t="s">
        <v>122</v>
      </c>
      <c r="S6849" s="1" t="s">
        <v>112</v>
      </c>
      <c r="T6849" s="1" t="s">
        <v>203</v>
      </c>
      <c r="U6849" s="1" t="s">
        <v>114</v>
      </c>
      <c r="Z6849" s="1" t="s">
        <v>115</v>
      </c>
      <c r="AG6849" s="1">
        <v>155</v>
      </c>
      <c r="AL6849" s="1" t="s">
        <v>6851</v>
      </c>
      <c r="AM6849" s="1">
        <v>35</v>
      </c>
    </row>
    <row r="6850" spans="1:39" ht="25.5">
      <c r="A6850" s="6">
        <v>43121.812790729164</v>
      </c>
      <c r="B6850" s="2">
        <v>43034</v>
      </c>
      <c r="C6850" s="1" t="s">
        <v>117</v>
      </c>
      <c r="D6850" s="1">
        <v>54450</v>
      </c>
      <c r="E6850" s="1" t="s">
        <v>6096</v>
      </c>
      <c r="F6850" s="1" t="s">
        <v>98</v>
      </c>
      <c r="G6850" s="1" t="s">
        <v>99</v>
      </c>
      <c r="H6850" s="1" t="s">
        <v>109</v>
      </c>
      <c r="L6850" s="1">
        <v>0.77</v>
      </c>
      <c r="M6850" s="1">
        <v>0.77</v>
      </c>
      <c r="N6850" s="1" t="s">
        <v>110</v>
      </c>
      <c r="Q6850" s="1" t="s">
        <v>101</v>
      </c>
      <c r="R6850" s="1" t="s">
        <v>111</v>
      </c>
      <c r="S6850" s="1" t="s">
        <v>112</v>
      </c>
      <c r="T6850" s="1" t="s">
        <v>113</v>
      </c>
      <c r="U6850" s="1" t="s">
        <v>114</v>
      </c>
      <c r="Z6850" s="1" t="s">
        <v>115</v>
      </c>
      <c r="AG6850" s="1">
        <v>155</v>
      </c>
      <c r="AI6850" s="1">
        <v>0.62</v>
      </c>
      <c r="AJ6850" s="1" t="s">
        <v>110</v>
      </c>
    </row>
    <row r="6851" spans="1:39" ht="25.5">
      <c r="A6851" s="6">
        <v>43121.813654282407</v>
      </c>
      <c r="B6851" s="2">
        <v>43035</v>
      </c>
      <c r="C6851" s="1" t="s">
        <v>96</v>
      </c>
      <c r="D6851" s="1">
        <v>54450</v>
      </c>
      <c r="E6851" s="1" t="s">
        <v>6096</v>
      </c>
      <c r="F6851" s="1" t="s">
        <v>98</v>
      </c>
      <c r="G6851" s="1" t="s">
        <v>99</v>
      </c>
      <c r="H6851" s="1" t="s">
        <v>109</v>
      </c>
      <c r="K6851" s="1">
        <v>0.77</v>
      </c>
      <c r="L6851" s="1">
        <v>0.77</v>
      </c>
      <c r="M6851" s="1">
        <v>0.77</v>
      </c>
      <c r="N6851" s="1" t="s">
        <v>110</v>
      </c>
      <c r="O6851" s="1">
        <v>0.62</v>
      </c>
      <c r="P6851" s="1" t="s">
        <v>110</v>
      </c>
      <c r="Q6851" s="1" t="s">
        <v>101</v>
      </c>
      <c r="R6851" s="1" t="s">
        <v>111</v>
      </c>
      <c r="S6851" s="1" t="s">
        <v>112</v>
      </c>
      <c r="T6851" s="1" t="s">
        <v>113</v>
      </c>
      <c r="U6851" s="1" t="s">
        <v>114</v>
      </c>
      <c r="Z6851" s="1" t="s">
        <v>115</v>
      </c>
      <c r="AG6851" s="1">
        <v>155</v>
      </c>
      <c r="AL6851" s="1" t="s">
        <v>6851</v>
      </c>
    </row>
    <row r="6852" spans="1:39" ht="25.5">
      <c r="A6852" s="6">
        <v>43121.813920127315</v>
      </c>
      <c r="B6852" s="2">
        <v>43035</v>
      </c>
      <c r="C6852" s="1" t="s">
        <v>117</v>
      </c>
      <c r="D6852" s="1">
        <v>54450</v>
      </c>
      <c r="E6852" s="1" t="s">
        <v>6096</v>
      </c>
      <c r="F6852" s="1" t="s">
        <v>98</v>
      </c>
      <c r="G6852" s="1" t="s">
        <v>99</v>
      </c>
      <c r="H6852" s="1" t="s">
        <v>109</v>
      </c>
      <c r="Q6852" s="1" t="s">
        <v>101</v>
      </c>
      <c r="R6852" s="1" t="s">
        <v>111</v>
      </c>
      <c r="S6852" s="1" t="s">
        <v>112</v>
      </c>
      <c r="U6852" s="1" t="s">
        <v>114</v>
      </c>
      <c r="Z6852" s="1" t="s">
        <v>115</v>
      </c>
    </row>
    <row r="6853" spans="1:39" ht="25.5">
      <c r="A6853" s="6">
        <v>43121.814492777776</v>
      </c>
      <c r="B6853" s="2">
        <v>43036</v>
      </c>
      <c r="C6853" s="1" t="s">
        <v>96</v>
      </c>
      <c r="D6853" s="1">
        <v>54450</v>
      </c>
      <c r="E6853" s="1" t="s">
        <v>6096</v>
      </c>
      <c r="F6853" s="1" t="s">
        <v>98</v>
      </c>
      <c r="G6853" s="1" t="s">
        <v>99</v>
      </c>
      <c r="H6853" s="1" t="s">
        <v>109</v>
      </c>
      <c r="Q6853" s="1" t="s">
        <v>101</v>
      </c>
      <c r="R6853" s="1" t="s">
        <v>111</v>
      </c>
      <c r="S6853" s="1" t="s">
        <v>112</v>
      </c>
      <c r="U6853" s="1" t="s">
        <v>114</v>
      </c>
      <c r="Z6853" s="1" t="s">
        <v>115</v>
      </c>
      <c r="AK6853" s="1" t="s">
        <v>116</v>
      </c>
      <c r="AL6853" s="1" t="s">
        <v>6851</v>
      </c>
    </row>
    <row r="6854" spans="1:39" ht="25.5">
      <c r="A6854" s="6">
        <v>43121.81490380787</v>
      </c>
      <c r="B6854" s="2">
        <v>43036</v>
      </c>
      <c r="C6854" s="1" t="s">
        <v>117</v>
      </c>
      <c r="D6854" s="1">
        <v>54450</v>
      </c>
      <c r="E6854" s="1" t="s">
        <v>6096</v>
      </c>
      <c r="F6854" s="1" t="s">
        <v>98</v>
      </c>
      <c r="G6854" s="1" t="s">
        <v>99</v>
      </c>
      <c r="H6854" s="1" t="s">
        <v>109</v>
      </c>
      <c r="Q6854" s="1" t="s">
        <v>101</v>
      </c>
      <c r="R6854" s="1" t="s">
        <v>111</v>
      </c>
      <c r="S6854" s="1" t="s">
        <v>124</v>
      </c>
      <c r="U6854" s="1" t="s">
        <v>114</v>
      </c>
      <c r="Z6854" s="1" t="s">
        <v>115</v>
      </c>
      <c r="AL6854" s="1" t="s">
        <v>6852</v>
      </c>
    </row>
    <row r="6855" spans="1:39" ht="25.5">
      <c r="A6855" s="6">
        <v>43121.815250312502</v>
      </c>
      <c r="B6855" s="2">
        <v>43037</v>
      </c>
      <c r="C6855" s="1" t="s">
        <v>96</v>
      </c>
      <c r="D6855" s="1">
        <v>54450</v>
      </c>
      <c r="E6855" s="1" t="s">
        <v>6096</v>
      </c>
      <c r="F6855" s="1" t="s">
        <v>98</v>
      </c>
      <c r="G6855" s="1" t="s">
        <v>99</v>
      </c>
      <c r="H6855" s="1" t="s">
        <v>109</v>
      </c>
      <c r="Q6855" s="1" t="s">
        <v>101</v>
      </c>
      <c r="R6855" s="1" t="s">
        <v>111</v>
      </c>
      <c r="S6855" s="1" t="s">
        <v>112</v>
      </c>
      <c r="U6855" s="1" t="s">
        <v>114</v>
      </c>
      <c r="Z6855" s="1" t="s">
        <v>115</v>
      </c>
      <c r="AL6855" s="1" t="s">
        <v>6851</v>
      </c>
    </row>
    <row r="6856" spans="1:39" ht="25.5">
      <c r="A6856" s="6">
        <v>43121.815670567128</v>
      </c>
      <c r="B6856" s="2">
        <v>43037</v>
      </c>
      <c r="C6856" s="1" t="s">
        <v>117</v>
      </c>
      <c r="D6856" s="1">
        <v>54450</v>
      </c>
      <c r="E6856" s="1" t="s">
        <v>6096</v>
      </c>
      <c r="F6856" s="1" t="s">
        <v>98</v>
      </c>
      <c r="G6856" s="1" t="s">
        <v>99</v>
      </c>
      <c r="H6856" s="1" t="s">
        <v>109</v>
      </c>
      <c r="Q6856" s="1" t="s">
        <v>101</v>
      </c>
      <c r="R6856" s="1" t="s">
        <v>111</v>
      </c>
      <c r="S6856" s="1" t="s">
        <v>112</v>
      </c>
      <c r="U6856" s="1" t="s">
        <v>114</v>
      </c>
      <c r="Z6856" s="1" t="s">
        <v>115</v>
      </c>
      <c r="AL6856" s="1" t="s">
        <v>1279</v>
      </c>
    </row>
    <row r="6857" spans="1:39" ht="25.5">
      <c r="A6857" s="6">
        <v>43121.815938333333</v>
      </c>
      <c r="B6857" s="2">
        <v>43038</v>
      </c>
      <c r="C6857" s="1" t="s">
        <v>96</v>
      </c>
      <c r="D6857" s="1">
        <v>54450</v>
      </c>
      <c r="E6857" s="1" t="s">
        <v>6096</v>
      </c>
      <c r="F6857" s="1" t="s">
        <v>98</v>
      </c>
      <c r="G6857" s="1" t="s">
        <v>99</v>
      </c>
      <c r="H6857" s="1" t="s">
        <v>109</v>
      </c>
      <c r="Q6857" s="1" t="s">
        <v>121</v>
      </c>
      <c r="R6857" s="1" t="s">
        <v>111</v>
      </c>
      <c r="S6857" s="1" t="s">
        <v>112</v>
      </c>
      <c r="U6857" s="1" t="s">
        <v>114</v>
      </c>
      <c r="Z6857" s="1" t="s">
        <v>115</v>
      </c>
    </row>
    <row r="6858" spans="1:39" ht="25.5">
      <c r="A6858" s="6">
        <v>43121.797498749998</v>
      </c>
      <c r="B6858" s="2">
        <v>43030</v>
      </c>
      <c r="C6858" s="1" t="s">
        <v>96</v>
      </c>
      <c r="D6858" s="1">
        <v>54451</v>
      </c>
      <c r="E6858" s="1" t="s">
        <v>6077</v>
      </c>
      <c r="F6858" s="1" t="s">
        <v>98</v>
      </c>
      <c r="G6858" s="1" t="s">
        <v>99</v>
      </c>
      <c r="H6858" s="1" t="s">
        <v>100</v>
      </c>
      <c r="K6858" s="1">
        <v>0.76</v>
      </c>
      <c r="L6858" s="1">
        <v>0.76</v>
      </c>
      <c r="M6858" s="1">
        <v>0.76</v>
      </c>
      <c r="N6858" s="1" t="s">
        <v>110</v>
      </c>
      <c r="O6858" s="1">
        <v>0.6</v>
      </c>
      <c r="P6858" s="1" t="s">
        <v>110</v>
      </c>
      <c r="Q6858" s="1" t="s">
        <v>101</v>
      </c>
      <c r="R6858" s="1" t="s">
        <v>111</v>
      </c>
      <c r="S6858" s="1" t="s">
        <v>133</v>
      </c>
      <c r="T6858" s="1" t="s">
        <v>113</v>
      </c>
      <c r="U6858" s="1" t="s">
        <v>114</v>
      </c>
      <c r="Z6858" s="1" t="s">
        <v>33</v>
      </c>
      <c r="AG6858" s="1">
        <v>155</v>
      </c>
    </row>
    <row r="6859" spans="1:39" ht="25.5">
      <c r="A6859" s="6">
        <v>43121.797922418977</v>
      </c>
      <c r="B6859" s="2">
        <v>43030</v>
      </c>
      <c r="C6859" s="1" t="s">
        <v>117</v>
      </c>
      <c r="D6859" s="1">
        <v>54451</v>
      </c>
      <c r="E6859" s="1" t="s">
        <v>6077</v>
      </c>
      <c r="F6859" s="1" t="s">
        <v>98</v>
      </c>
      <c r="G6859" s="1" t="s">
        <v>99</v>
      </c>
      <c r="H6859" s="1" t="s">
        <v>109</v>
      </c>
      <c r="L6859" s="1">
        <v>0.76</v>
      </c>
      <c r="M6859" s="1">
        <v>0.76</v>
      </c>
      <c r="N6859" s="1" t="s">
        <v>110</v>
      </c>
      <c r="Q6859" s="1" t="s">
        <v>101</v>
      </c>
      <c r="R6859" s="1" t="s">
        <v>122</v>
      </c>
      <c r="S6859" s="1" t="s">
        <v>101</v>
      </c>
      <c r="T6859" s="1" t="s">
        <v>113</v>
      </c>
      <c r="U6859" s="1" t="s">
        <v>114</v>
      </c>
      <c r="Z6859" s="1" t="s">
        <v>115</v>
      </c>
      <c r="AD6859" s="1">
        <v>3</v>
      </c>
      <c r="AG6859" s="1">
        <v>155</v>
      </c>
    </row>
    <row r="6860" spans="1:39" ht="25.5">
      <c r="A6860" s="6">
        <v>43121.79842118056</v>
      </c>
      <c r="B6860" s="2">
        <v>43031</v>
      </c>
      <c r="C6860" s="1" t="s">
        <v>96</v>
      </c>
      <c r="D6860" s="1">
        <v>54451</v>
      </c>
      <c r="E6860" s="1" t="s">
        <v>6077</v>
      </c>
      <c r="F6860" s="1" t="s">
        <v>98</v>
      </c>
      <c r="G6860" s="1" t="s">
        <v>99</v>
      </c>
      <c r="H6860" s="1" t="s">
        <v>109</v>
      </c>
      <c r="K6860" s="1">
        <v>0.76</v>
      </c>
      <c r="L6860" s="1">
        <v>0.76</v>
      </c>
      <c r="M6860" s="1">
        <v>0.76</v>
      </c>
      <c r="N6860" s="1" t="s">
        <v>110</v>
      </c>
      <c r="O6860" s="1">
        <v>0.6</v>
      </c>
      <c r="P6860" s="1" t="s">
        <v>110</v>
      </c>
      <c r="Q6860" s="1" t="s">
        <v>101</v>
      </c>
      <c r="R6860" s="1" t="s">
        <v>122</v>
      </c>
      <c r="S6860" s="1" t="s">
        <v>112</v>
      </c>
      <c r="T6860" s="1" t="s">
        <v>113</v>
      </c>
      <c r="U6860" s="1" t="s">
        <v>114</v>
      </c>
      <c r="Z6860" s="1" t="s">
        <v>33</v>
      </c>
      <c r="AG6860" s="1">
        <v>155</v>
      </c>
    </row>
    <row r="6861" spans="1:39" ht="25.5">
      <c r="A6861" s="6">
        <v>43121.799060104167</v>
      </c>
      <c r="B6861" s="2">
        <v>43031</v>
      </c>
      <c r="C6861" s="1" t="s">
        <v>117</v>
      </c>
      <c r="D6861" s="1">
        <v>54451</v>
      </c>
      <c r="E6861" s="1" t="s">
        <v>6077</v>
      </c>
      <c r="F6861" s="1" t="s">
        <v>98</v>
      </c>
      <c r="G6861" s="1" t="s">
        <v>99</v>
      </c>
      <c r="H6861" s="1" t="s">
        <v>109</v>
      </c>
      <c r="L6861" s="1">
        <v>0.76</v>
      </c>
      <c r="M6861" s="1">
        <v>0.76</v>
      </c>
      <c r="N6861" s="1" t="s">
        <v>110</v>
      </c>
      <c r="Q6861" s="1" t="s">
        <v>101</v>
      </c>
      <c r="R6861" s="1" t="s">
        <v>122</v>
      </c>
      <c r="S6861" s="1" t="s">
        <v>112</v>
      </c>
      <c r="T6861" s="1" t="s">
        <v>113</v>
      </c>
      <c r="U6861" s="1" t="s">
        <v>114</v>
      </c>
      <c r="Z6861" s="1" t="s">
        <v>33</v>
      </c>
      <c r="AD6861" s="1">
        <v>3</v>
      </c>
      <c r="AG6861" s="1">
        <v>155</v>
      </c>
    </row>
    <row r="6862" spans="1:39" ht="25.5">
      <c r="A6862" s="6">
        <v>43121.799447337966</v>
      </c>
      <c r="B6862" s="2">
        <v>43032</v>
      </c>
      <c r="C6862" s="1" t="s">
        <v>96</v>
      </c>
      <c r="D6862" s="1">
        <v>54451</v>
      </c>
      <c r="E6862" s="1" t="s">
        <v>6077</v>
      </c>
      <c r="F6862" s="1" t="s">
        <v>98</v>
      </c>
      <c r="G6862" s="1" t="s">
        <v>99</v>
      </c>
      <c r="H6862" s="1" t="s">
        <v>109</v>
      </c>
      <c r="K6862" s="1">
        <v>0.76</v>
      </c>
      <c r="L6862" s="1">
        <v>0.76</v>
      </c>
      <c r="M6862" s="1">
        <v>0.76</v>
      </c>
      <c r="N6862" s="1" t="s">
        <v>110</v>
      </c>
      <c r="O6862" s="1">
        <v>0.6</v>
      </c>
      <c r="P6862" s="1" t="s">
        <v>110</v>
      </c>
      <c r="Q6862" s="1" t="s">
        <v>101</v>
      </c>
      <c r="R6862" s="1" t="s">
        <v>122</v>
      </c>
      <c r="S6862" s="1" t="s">
        <v>112</v>
      </c>
      <c r="T6862" s="1" t="s">
        <v>113</v>
      </c>
      <c r="U6862" s="1" t="s">
        <v>114</v>
      </c>
      <c r="Z6862" s="1" t="s">
        <v>33</v>
      </c>
      <c r="AG6862" s="1">
        <v>155</v>
      </c>
    </row>
    <row r="6863" spans="1:39" ht="25.5">
      <c r="A6863" s="6">
        <v>43121.800313078704</v>
      </c>
      <c r="B6863" s="2">
        <v>43032</v>
      </c>
      <c r="C6863" s="1" t="s">
        <v>117</v>
      </c>
      <c r="D6863" s="1">
        <v>54451</v>
      </c>
      <c r="E6863" s="1" t="s">
        <v>6077</v>
      </c>
      <c r="F6863" s="1" t="s">
        <v>98</v>
      </c>
      <c r="G6863" s="1" t="s">
        <v>99</v>
      </c>
      <c r="H6863" s="1" t="s">
        <v>109</v>
      </c>
      <c r="L6863" s="1">
        <v>0.76</v>
      </c>
      <c r="M6863" s="1">
        <v>0.76</v>
      </c>
      <c r="N6863" s="1" t="s">
        <v>110</v>
      </c>
      <c r="Q6863" s="1" t="s">
        <v>101</v>
      </c>
      <c r="R6863" s="1" t="s">
        <v>122</v>
      </c>
      <c r="S6863" s="1" t="s">
        <v>124</v>
      </c>
      <c r="T6863" s="1" t="s">
        <v>113</v>
      </c>
      <c r="U6863" s="1" t="s">
        <v>114</v>
      </c>
      <c r="Z6863" s="1" t="s">
        <v>115</v>
      </c>
      <c r="AD6863" s="1">
        <v>3</v>
      </c>
      <c r="AG6863" s="1">
        <v>155</v>
      </c>
    </row>
    <row r="6864" spans="1:39" ht="25.5">
      <c r="A6864" s="6">
        <v>43121.800952071761</v>
      </c>
      <c r="B6864" s="2">
        <v>43033</v>
      </c>
      <c r="C6864" s="1" t="s">
        <v>96</v>
      </c>
      <c r="D6864" s="1">
        <v>54451</v>
      </c>
      <c r="E6864" s="1" t="s">
        <v>6077</v>
      </c>
      <c r="F6864" s="1" t="s">
        <v>98</v>
      </c>
      <c r="G6864" s="1" t="s">
        <v>99</v>
      </c>
      <c r="H6864" s="1" t="s">
        <v>109</v>
      </c>
      <c r="K6864" s="1">
        <v>0.76</v>
      </c>
      <c r="L6864" s="1">
        <v>0.76</v>
      </c>
      <c r="M6864" s="1">
        <v>0.76</v>
      </c>
      <c r="N6864" s="1" t="s">
        <v>110</v>
      </c>
      <c r="O6864" s="1">
        <v>0.6</v>
      </c>
      <c r="P6864" s="1" t="s">
        <v>110</v>
      </c>
      <c r="Q6864" s="1" t="s">
        <v>101</v>
      </c>
      <c r="R6864" s="1" t="s">
        <v>122</v>
      </c>
      <c r="S6864" s="1" t="s">
        <v>124</v>
      </c>
      <c r="T6864" s="1" t="s">
        <v>113</v>
      </c>
      <c r="U6864" s="1" t="s">
        <v>114</v>
      </c>
      <c r="Z6864" s="1" t="s">
        <v>33</v>
      </c>
      <c r="AG6864" s="1">
        <v>155</v>
      </c>
    </row>
    <row r="6865" spans="1:39" ht="25.5">
      <c r="A6865" s="6">
        <v>43121.801491342594</v>
      </c>
      <c r="B6865" s="2">
        <v>43033</v>
      </c>
      <c r="C6865" s="1" t="s">
        <v>117</v>
      </c>
      <c r="D6865" s="1">
        <v>54451</v>
      </c>
      <c r="E6865" s="1" t="s">
        <v>6077</v>
      </c>
      <c r="F6865" s="1" t="s">
        <v>98</v>
      </c>
      <c r="G6865" s="1" t="s">
        <v>99</v>
      </c>
      <c r="H6865" s="1" t="s">
        <v>109</v>
      </c>
      <c r="L6865" s="1">
        <v>0.76</v>
      </c>
      <c r="M6865" s="1">
        <v>0.76</v>
      </c>
      <c r="N6865" s="1" t="s">
        <v>110</v>
      </c>
      <c r="Q6865" s="1" t="s">
        <v>101</v>
      </c>
      <c r="R6865" s="1" t="s">
        <v>122</v>
      </c>
      <c r="S6865" s="1" t="s">
        <v>124</v>
      </c>
      <c r="T6865" s="1" t="s">
        <v>113</v>
      </c>
      <c r="U6865" s="1" t="s">
        <v>114</v>
      </c>
      <c r="Z6865" s="1" t="s">
        <v>33</v>
      </c>
      <c r="AG6865" s="1">
        <v>155</v>
      </c>
    </row>
    <row r="6866" spans="1:39">
      <c r="A6866" s="6">
        <v>43121.802003159726</v>
      </c>
      <c r="B6866" s="2">
        <v>43034</v>
      </c>
      <c r="C6866" s="1" t="s">
        <v>96</v>
      </c>
      <c r="D6866" s="1">
        <v>54451</v>
      </c>
      <c r="E6866" s="1" t="s">
        <v>6077</v>
      </c>
      <c r="F6866" s="1" t="s">
        <v>98</v>
      </c>
      <c r="G6866" s="1" t="s">
        <v>99</v>
      </c>
      <c r="H6866" s="1" t="s">
        <v>109</v>
      </c>
      <c r="K6866" s="1">
        <v>0.76</v>
      </c>
      <c r="L6866" s="1">
        <v>0.76</v>
      </c>
      <c r="M6866" s="1">
        <v>0.76</v>
      </c>
      <c r="N6866" s="1" t="s">
        <v>110</v>
      </c>
      <c r="O6866" s="1">
        <v>0.6</v>
      </c>
      <c r="P6866" s="1" t="s">
        <v>110</v>
      </c>
      <c r="Q6866" s="1" t="s">
        <v>101</v>
      </c>
      <c r="R6866" s="1" t="s">
        <v>111</v>
      </c>
      <c r="S6866" s="1" t="s">
        <v>124</v>
      </c>
      <c r="T6866" s="1" t="s">
        <v>113</v>
      </c>
      <c r="U6866" s="1" t="s">
        <v>114</v>
      </c>
      <c r="Z6866" s="1" t="s">
        <v>33</v>
      </c>
      <c r="AG6866" s="1">
        <v>155</v>
      </c>
    </row>
    <row r="6867" spans="1:39" ht="25.5">
      <c r="A6867" s="6">
        <v>43121.802288460647</v>
      </c>
      <c r="B6867" s="2">
        <v>43034</v>
      </c>
      <c r="C6867" s="1" t="s">
        <v>117</v>
      </c>
      <c r="D6867" s="1">
        <v>54451</v>
      </c>
      <c r="E6867" s="1" t="s">
        <v>6077</v>
      </c>
      <c r="F6867" s="1" t="s">
        <v>98</v>
      </c>
      <c r="G6867" s="1" t="s">
        <v>99</v>
      </c>
      <c r="H6867" s="1" t="s">
        <v>109</v>
      </c>
      <c r="Q6867" s="1" t="s">
        <v>101</v>
      </c>
      <c r="R6867" s="1" t="s">
        <v>111</v>
      </c>
      <c r="S6867" s="1" t="s">
        <v>112</v>
      </c>
      <c r="U6867" s="1" t="s">
        <v>114</v>
      </c>
      <c r="Z6867" s="1" t="s">
        <v>33</v>
      </c>
    </row>
    <row r="6868" spans="1:39">
      <c r="A6868" s="6">
        <v>43121.802642291666</v>
      </c>
      <c r="B6868" s="2">
        <v>43035</v>
      </c>
      <c r="C6868" s="1" t="s">
        <v>96</v>
      </c>
      <c r="D6868" s="1">
        <v>54451</v>
      </c>
      <c r="E6868" s="1" t="s">
        <v>6077</v>
      </c>
      <c r="F6868" s="1" t="s">
        <v>98</v>
      </c>
      <c r="G6868" s="1" t="s">
        <v>99</v>
      </c>
      <c r="H6868" s="1" t="s">
        <v>109</v>
      </c>
      <c r="Q6868" s="1" t="s">
        <v>101</v>
      </c>
      <c r="R6868" s="1" t="s">
        <v>111</v>
      </c>
      <c r="S6868" s="1" t="s">
        <v>124</v>
      </c>
      <c r="U6868" s="1" t="s">
        <v>114</v>
      </c>
      <c r="Z6868" s="1" t="s">
        <v>33</v>
      </c>
      <c r="AK6868" s="1" t="s">
        <v>116</v>
      </c>
    </row>
    <row r="6869" spans="1:39" ht="25.5">
      <c r="A6869" s="6">
        <v>43121.771988553242</v>
      </c>
      <c r="B6869" s="2">
        <v>43030</v>
      </c>
      <c r="C6869" s="1" t="s">
        <v>96</v>
      </c>
      <c r="D6869" s="1">
        <v>54452</v>
      </c>
      <c r="E6869" s="1" t="s">
        <v>4990</v>
      </c>
      <c r="F6869" s="1" t="s">
        <v>98</v>
      </c>
      <c r="G6869" s="1" t="s">
        <v>99</v>
      </c>
      <c r="H6869" s="1" t="s">
        <v>100</v>
      </c>
      <c r="K6869" s="1">
        <v>0.26</v>
      </c>
      <c r="L6869" s="1">
        <v>0.26</v>
      </c>
      <c r="M6869" s="1">
        <v>0.26</v>
      </c>
      <c r="N6869" s="1" t="s">
        <v>110</v>
      </c>
      <c r="O6869" s="1">
        <v>0.21</v>
      </c>
      <c r="P6869" s="1" t="s">
        <v>110</v>
      </c>
      <c r="Q6869" s="1" t="s">
        <v>101</v>
      </c>
      <c r="R6869" s="1" t="s">
        <v>122</v>
      </c>
      <c r="S6869" s="1" t="s">
        <v>101</v>
      </c>
      <c r="T6869" s="1" t="s">
        <v>113</v>
      </c>
      <c r="U6869" s="1" t="s">
        <v>114</v>
      </c>
      <c r="Z6869" s="1" t="s">
        <v>115</v>
      </c>
      <c r="AG6869" s="1">
        <v>55</v>
      </c>
    </row>
    <row r="6870" spans="1:39" ht="25.5">
      <c r="A6870" s="6">
        <v>43121.772976481487</v>
      </c>
      <c r="B6870" s="2">
        <v>43030</v>
      </c>
      <c r="C6870" s="1" t="s">
        <v>117</v>
      </c>
      <c r="D6870" s="1">
        <v>54452</v>
      </c>
      <c r="E6870" s="1" t="s">
        <v>4990</v>
      </c>
      <c r="F6870" s="1" t="s">
        <v>98</v>
      </c>
      <c r="G6870" s="1" t="s">
        <v>99</v>
      </c>
      <c r="H6870" s="1" t="s">
        <v>100</v>
      </c>
      <c r="L6870" s="1">
        <v>0.26</v>
      </c>
      <c r="M6870" s="1">
        <v>0.26</v>
      </c>
      <c r="N6870" s="1" t="s">
        <v>110</v>
      </c>
      <c r="Q6870" s="1" t="s">
        <v>101</v>
      </c>
      <c r="R6870" s="1" t="s">
        <v>122</v>
      </c>
      <c r="S6870" s="1" t="s">
        <v>101</v>
      </c>
      <c r="T6870" s="1" t="s">
        <v>113</v>
      </c>
      <c r="U6870" s="1" t="s">
        <v>114</v>
      </c>
      <c r="Z6870" s="1" t="s">
        <v>33</v>
      </c>
      <c r="AD6870" s="1">
        <v>1</v>
      </c>
      <c r="AG6870" s="1">
        <v>55</v>
      </c>
    </row>
    <row r="6871" spans="1:39" ht="25.5">
      <c r="A6871" s="6">
        <v>43121.775581585651</v>
      </c>
      <c r="B6871" s="2">
        <v>43031</v>
      </c>
      <c r="C6871" s="1" t="s">
        <v>96</v>
      </c>
      <c r="D6871" s="1">
        <v>54452</v>
      </c>
      <c r="E6871" s="1" t="s">
        <v>4990</v>
      </c>
      <c r="F6871" s="1" t="s">
        <v>98</v>
      </c>
      <c r="G6871" s="1" t="s">
        <v>177</v>
      </c>
      <c r="H6871" s="1" t="s">
        <v>100</v>
      </c>
      <c r="K6871" s="1">
        <v>0.26</v>
      </c>
      <c r="L6871" s="1">
        <v>0.26</v>
      </c>
      <c r="M6871" s="1">
        <v>0.26</v>
      </c>
      <c r="N6871" s="1" t="s">
        <v>110</v>
      </c>
      <c r="O6871" s="1">
        <v>0.21</v>
      </c>
      <c r="P6871" s="1" t="s">
        <v>110</v>
      </c>
      <c r="Q6871" s="1" t="s">
        <v>121</v>
      </c>
      <c r="R6871" s="1" t="s">
        <v>102</v>
      </c>
      <c r="S6871" s="1" t="s">
        <v>112</v>
      </c>
      <c r="T6871" s="1" t="s">
        <v>113</v>
      </c>
      <c r="U6871" s="1" t="s">
        <v>247</v>
      </c>
      <c r="Z6871" s="1" t="s">
        <v>33</v>
      </c>
      <c r="AG6871" s="1">
        <v>55</v>
      </c>
    </row>
    <row r="6872" spans="1:39" ht="25.5">
      <c r="A6872" s="6">
        <v>43121.777528391205</v>
      </c>
      <c r="B6872" s="2">
        <v>43031</v>
      </c>
      <c r="C6872" s="1" t="s">
        <v>117</v>
      </c>
      <c r="D6872" s="1">
        <v>54452</v>
      </c>
      <c r="E6872" s="1" t="s">
        <v>4990</v>
      </c>
      <c r="F6872" s="1" t="s">
        <v>98</v>
      </c>
      <c r="G6872" s="1" t="s">
        <v>99</v>
      </c>
      <c r="H6872" s="1" t="s">
        <v>100</v>
      </c>
      <c r="M6872" s="1">
        <v>0.26</v>
      </c>
      <c r="N6872" s="1" t="s">
        <v>110</v>
      </c>
      <c r="Q6872" s="1" t="s">
        <v>101</v>
      </c>
      <c r="R6872" s="1" t="s">
        <v>102</v>
      </c>
      <c r="S6872" s="1" t="s">
        <v>103</v>
      </c>
      <c r="T6872" s="1" t="s">
        <v>6853</v>
      </c>
      <c r="U6872" s="1" t="s">
        <v>247</v>
      </c>
      <c r="V6872" s="1">
        <v>46</v>
      </c>
      <c r="W6872" s="1">
        <v>104</v>
      </c>
      <c r="X6872" s="1">
        <v>5.0999999999999996</v>
      </c>
      <c r="Z6872" s="1" t="s">
        <v>33</v>
      </c>
      <c r="AA6872" s="1">
        <v>0.26</v>
      </c>
      <c r="AD6872" s="1">
        <v>1</v>
      </c>
      <c r="AM6872" s="1"/>
    </row>
    <row r="6873" spans="1:39" ht="25.5">
      <c r="A6873" s="6">
        <v>43121.779892604165</v>
      </c>
      <c r="B6873" s="2">
        <v>43032</v>
      </c>
      <c r="C6873" s="1" t="s">
        <v>96</v>
      </c>
      <c r="D6873" s="1">
        <v>54452</v>
      </c>
      <c r="E6873" s="1" t="s">
        <v>4990</v>
      </c>
      <c r="F6873" s="1" t="s">
        <v>98</v>
      </c>
      <c r="G6873" s="1" t="s">
        <v>177</v>
      </c>
      <c r="H6873" s="1" t="s">
        <v>100</v>
      </c>
      <c r="K6873" s="1">
        <v>0.26</v>
      </c>
      <c r="M6873" s="1">
        <v>0.26</v>
      </c>
      <c r="N6873" s="1" t="s">
        <v>110</v>
      </c>
      <c r="O6873" s="1">
        <v>0.21</v>
      </c>
      <c r="P6873" s="1" t="s">
        <v>110</v>
      </c>
      <c r="Q6873" s="1" t="s">
        <v>101</v>
      </c>
      <c r="R6873" s="1" t="s">
        <v>102</v>
      </c>
      <c r="S6873" s="1" t="s">
        <v>103</v>
      </c>
      <c r="T6873" s="1" t="s">
        <v>113</v>
      </c>
      <c r="U6873" s="1" t="s">
        <v>247</v>
      </c>
      <c r="Z6873" s="1" t="s">
        <v>33</v>
      </c>
      <c r="AG6873" s="1">
        <v>55</v>
      </c>
    </row>
    <row r="6874" spans="1:39" ht="25.5">
      <c r="A6874" s="6">
        <v>43121.781062465278</v>
      </c>
      <c r="B6874" s="2">
        <v>43032</v>
      </c>
      <c r="C6874" s="1" t="s">
        <v>117</v>
      </c>
      <c r="D6874" s="1">
        <v>54452</v>
      </c>
      <c r="E6874" s="1" t="s">
        <v>4990</v>
      </c>
      <c r="F6874" s="1" t="s">
        <v>98</v>
      </c>
      <c r="G6874" s="1" t="s">
        <v>177</v>
      </c>
      <c r="H6874" s="1" t="s">
        <v>100</v>
      </c>
      <c r="Q6874" s="1" t="s">
        <v>101</v>
      </c>
      <c r="R6874" s="1" t="s">
        <v>102</v>
      </c>
      <c r="S6874" s="1" t="s">
        <v>101</v>
      </c>
      <c r="T6874" s="1" t="s">
        <v>5566</v>
      </c>
      <c r="U6874" s="1" t="s">
        <v>247</v>
      </c>
      <c r="Z6874" s="1" t="s">
        <v>33</v>
      </c>
      <c r="AA6874" s="1">
        <v>0.21</v>
      </c>
      <c r="AD6874" s="1">
        <v>1</v>
      </c>
      <c r="AI6874" s="1">
        <v>0.21</v>
      </c>
      <c r="AJ6874" s="1" t="s">
        <v>110</v>
      </c>
      <c r="AM6874" s="1">
        <v>12</v>
      </c>
    </row>
    <row r="6875" spans="1:39" ht="38.25">
      <c r="A6875" s="6">
        <v>43121.781756400465</v>
      </c>
      <c r="B6875" s="2">
        <v>43033</v>
      </c>
      <c r="C6875" s="1" t="s">
        <v>96</v>
      </c>
      <c r="D6875" s="1">
        <v>54452</v>
      </c>
      <c r="E6875" s="1" t="s">
        <v>4990</v>
      </c>
      <c r="F6875" s="1" t="s">
        <v>98</v>
      </c>
      <c r="G6875" s="1" t="s">
        <v>99</v>
      </c>
      <c r="H6875" s="1" t="s">
        <v>100</v>
      </c>
      <c r="K6875" s="1">
        <v>0.26</v>
      </c>
      <c r="O6875" s="1">
        <v>0.21</v>
      </c>
      <c r="P6875" s="1" t="s">
        <v>110</v>
      </c>
      <c r="Q6875" s="1" t="s">
        <v>101</v>
      </c>
      <c r="R6875" s="1" t="s">
        <v>102</v>
      </c>
      <c r="S6875" s="1" t="s">
        <v>133</v>
      </c>
      <c r="T6875" s="1" t="s">
        <v>5552</v>
      </c>
      <c r="U6875" s="1" t="s">
        <v>247</v>
      </c>
      <c r="Z6875" s="1" t="s">
        <v>33</v>
      </c>
      <c r="AA6875" s="1">
        <v>0.21</v>
      </c>
      <c r="AG6875" s="1">
        <v>55</v>
      </c>
      <c r="AM6875" s="1">
        <v>12</v>
      </c>
    </row>
    <row r="6876" spans="1:39" ht="25.5">
      <c r="A6876" s="6">
        <v>43121.782286365742</v>
      </c>
      <c r="B6876" s="2">
        <v>43033</v>
      </c>
      <c r="C6876" s="1" t="s">
        <v>117</v>
      </c>
      <c r="D6876" s="1">
        <v>54452</v>
      </c>
      <c r="E6876" s="1" t="s">
        <v>4990</v>
      </c>
      <c r="F6876" s="1" t="s">
        <v>98</v>
      </c>
      <c r="G6876" s="1" t="s">
        <v>177</v>
      </c>
      <c r="H6876" s="1" t="s">
        <v>100</v>
      </c>
      <c r="Q6876" s="1" t="s">
        <v>101</v>
      </c>
      <c r="R6876" s="1" t="s">
        <v>102</v>
      </c>
      <c r="S6876" s="1" t="s">
        <v>101</v>
      </c>
      <c r="T6876" s="1" t="s">
        <v>5566</v>
      </c>
      <c r="U6876" s="1" t="s">
        <v>247</v>
      </c>
      <c r="Z6876" s="1" t="s">
        <v>33</v>
      </c>
      <c r="AA6876" s="1">
        <v>0.21</v>
      </c>
      <c r="AI6876" s="1">
        <v>0.21</v>
      </c>
      <c r="AJ6876" s="1" t="s">
        <v>110</v>
      </c>
      <c r="AM6876" s="1">
        <v>12</v>
      </c>
    </row>
    <row r="6877" spans="1:39" ht="38.25">
      <c r="A6877" s="6">
        <v>43121.782746481476</v>
      </c>
      <c r="B6877" s="2">
        <v>43034</v>
      </c>
      <c r="C6877" s="1" t="s">
        <v>96</v>
      </c>
      <c r="D6877" s="1">
        <v>54452</v>
      </c>
      <c r="E6877" s="1" t="s">
        <v>4990</v>
      </c>
      <c r="F6877" s="1" t="s">
        <v>98</v>
      </c>
      <c r="G6877" s="1" t="s">
        <v>99</v>
      </c>
      <c r="H6877" s="1" t="s">
        <v>100</v>
      </c>
      <c r="K6877" s="1">
        <v>0.26</v>
      </c>
      <c r="L6877" s="1">
        <v>0.26</v>
      </c>
      <c r="O6877" s="1">
        <v>0.21</v>
      </c>
      <c r="P6877" s="1" t="s">
        <v>110</v>
      </c>
      <c r="Q6877" s="1" t="s">
        <v>101</v>
      </c>
      <c r="R6877" s="1" t="s">
        <v>102</v>
      </c>
      <c r="S6877" s="1" t="s">
        <v>112</v>
      </c>
      <c r="T6877" s="1" t="s">
        <v>5552</v>
      </c>
      <c r="U6877" s="1" t="s">
        <v>141</v>
      </c>
      <c r="Z6877" s="1" t="s">
        <v>33</v>
      </c>
      <c r="AA6877" s="1">
        <v>0.21</v>
      </c>
      <c r="AG6877" s="1">
        <v>55</v>
      </c>
      <c r="AM6877" s="1">
        <v>12</v>
      </c>
    </row>
    <row r="6878" spans="1:39" ht="25.5">
      <c r="A6878" s="6">
        <v>43121.783325543976</v>
      </c>
      <c r="B6878" s="2">
        <v>43034</v>
      </c>
      <c r="C6878" s="1" t="s">
        <v>117</v>
      </c>
      <c r="D6878" s="1">
        <v>54452</v>
      </c>
      <c r="E6878" s="1" t="s">
        <v>4990</v>
      </c>
      <c r="F6878" s="1" t="s">
        <v>98</v>
      </c>
      <c r="G6878" s="1" t="s">
        <v>99</v>
      </c>
      <c r="H6878" s="1" t="s">
        <v>109</v>
      </c>
      <c r="Q6878" s="1" t="s">
        <v>101</v>
      </c>
      <c r="R6878" s="1" t="s">
        <v>102</v>
      </c>
      <c r="S6878" s="1" t="s">
        <v>101</v>
      </c>
      <c r="T6878" s="1" t="s">
        <v>5566</v>
      </c>
      <c r="U6878" s="1" t="s">
        <v>247</v>
      </c>
      <c r="Z6878" s="1" t="s">
        <v>33</v>
      </c>
      <c r="AA6878" s="1">
        <v>0.21</v>
      </c>
      <c r="AI6878" s="1">
        <v>0.21</v>
      </c>
      <c r="AJ6878" s="1" t="s">
        <v>110</v>
      </c>
      <c r="AM6878" s="1">
        <v>9</v>
      </c>
    </row>
    <row r="6879" spans="1:39" ht="38.25">
      <c r="A6879" s="6">
        <v>43121.783925509255</v>
      </c>
      <c r="B6879" s="2">
        <v>43035</v>
      </c>
      <c r="C6879" s="1" t="s">
        <v>96</v>
      </c>
      <c r="D6879" s="1">
        <v>54452</v>
      </c>
      <c r="E6879" s="1" t="s">
        <v>4990</v>
      </c>
      <c r="F6879" s="1" t="s">
        <v>98</v>
      </c>
      <c r="G6879" s="1" t="s">
        <v>99</v>
      </c>
      <c r="H6879" s="1" t="s">
        <v>109</v>
      </c>
      <c r="K6879" s="1">
        <v>0.26</v>
      </c>
      <c r="O6879" s="1">
        <v>0.21</v>
      </c>
      <c r="P6879" s="1" t="s">
        <v>110</v>
      </c>
      <c r="Q6879" s="1" t="s">
        <v>101</v>
      </c>
      <c r="R6879" s="1" t="s">
        <v>102</v>
      </c>
      <c r="S6879" s="1" t="s">
        <v>101</v>
      </c>
      <c r="T6879" s="1" t="s">
        <v>5552</v>
      </c>
      <c r="U6879" s="1" t="s">
        <v>247</v>
      </c>
      <c r="Z6879" s="1" t="s">
        <v>33</v>
      </c>
      <c r="AA6879" s="1">
        <v>0.21</v>
      </c>
      <c r="AG6879" s="1">
        <v>55</v>
      </c>
      <c r="AM6879" s="1">
        <v>9</v>
      </c>
    </row>
    <row r="6880" spans="1:39">
      <c r="A6880" s="6">
        <v>43121.784312754629</v>
      </c>
      <c r="B6880" s="2">
        <v>43035</v>
      </c>
      <c r="C6880" s="1" t="s">
        <v>117</v>
      </c>
      <c r="D6880" s="1">
        <v>54452</v>
      </c>
      <c r="E6880" s="1" t="s">
        <v>4990</v>
      </c>
      <c r="F6880" s="1" t="s">
        <v>98</v>
      </c>
      <c r="G6880" s="1" t="s">
        <v>99</v>
      </c>
      <c r="H6880" s="1" t="s">
        <v>109</v>
      </c>
      <c r="L6880" s="1">
        <v>0.26</v>
      </c>
      <c r="M6880" s="1">
        <v>0.26</v>
      </c>
      <c r="N6880" s="1" t="s">
        <v>110</v>
      </c>
      <c r="Q6880" s="1" t="s">
        <v>101</v>
      </c>
      <c r="R6880" s="1" t="s">
        <v>111</v>
      </c>
      <c r="S6880" s="1" t="s">
        <v>101</v>
      </c>
      <c r="T6880" s="1" t="s">
        <v>113</v>
      </c>
      <c r="U6880" s="1" t="s">
        <v>114</v>
      </c>
      <c r="Z6880" s="1" t="s">
        <v>33</v>
      </c>
      <c r="AG6880" s="1">
        <v>55</v>
      </c>
      <c r="AI6880" s="1">
        <v>0.21</v>
      </c>
      <c r="AJ6880" s="1" t="s">
        <v>110</v>
      </c>
    </row>
    <row r="6881" spans="1:38">
      <c r="A6881" s="6">
        <v>43121.786788483798</v>
      </c>
      <c r="B6881" s="2">
        <v>43037</v>
      </c>
      <c r="C6881" s="1" t="s">
        <v>96</v>
      </c>
      <c r="D6881" s="1">
        <v>54452</v>
      </c>
      <c r="E6881" s="1" t="s">
        <v>4990</v>
      </c>
      <c r="F6881" s="1" t="s">
        <v>98</v>
      </c>
      <c r="G6881" s="1" t="s">
        <v>177</v>
      </c>
      <c r="H6881" s="1" t="s">
        <v>109</v>
      </c>
      <c r="K6881" s="1">
        <v>0.26</v>
      </c>
      <c r="L6881" s="1">
        <v>0.26</v>
      </c>
      <c r="M6881" s="1">
        <v>0.26</v>
      </c>
      <c r="N6881" s="1" t="s">
        <v>110</v>
      </c>
      <c r="O6881" s="1">
        <v>0.21</v>
      </c>
      <c r="P6881" s="1" t="s">
        <v>110</v>
      </c>
      <c r="Q6881" s="1" t="s">
        <v>101</v>
      </c>
      <c r="R6881" s="1" t="s">
        <v>111</v>
      </c>
      <c r="S6881" s="1" t="s">
        <v>101</v>
      </c>
      <c r="T6881" s="1" t="s">
        <v>113</v>
      </c>
      <c r="U6881" s="1" t="s">
        <v>114</v>
      </c>
      <c r="Z6881" s="1" t="s">
        <v>115</v>
      </c>
      <c r="AG6881" s="1">
        <v>55</v>
      </c>
    </row>
    <row r="6882" spans="1:38" ht="25.5">
      <c r="A6882" s="6">
        <v>43121.787043807868</v>
      </c>
      <c r="B6882" s="2">
        <v>43037</v>
      </c>
      <c r="C6882" s="1" t="s">
        <v>117</v>
      </c>
      <c r="D6882" s="1">
        <v>54452</v>
      </c>
      <c r="E6882" s="1" t="s">
        <v>4990</v>
      </c>
      <c r="F6882" s="1" t="s">
        <v>98</v>
      </c>
      <c r="G6882" s="1" t="s">
        <v>99</v>
      </c>
      <c r="H6882" s="1" t="s">
        <v>109</v>
      </c>
      <c r="Q6882" s="1" t="s">
        <v>101</v>
      </c>
      <c r="R6882" s="1" t="s">
        <v>102</v>
      </c>
      <c r="S6882" s="1" t="s">
        <v>101</v>
      </c>
      <c r="U6882" s="1" t="s">
        <v>247</v>
      </c>
      <c r="Z6882" s="1" t="s">
        <v>33</v>
      </c>
    </row>
    <row r="6883" spans="1:38" ht="25.5">
      <c r="A6883" s="6">
        <v>43121.787441365741</v>
      </c>
      <c r="B6883" s="2">
        <v>43038</v>
      </c>
      <c r="C6883" s="1" t="s">
        <v>96</v>
      </c>
      <c r="D6883" s="1">
        <v>54452</v>
      </c>
      <c r="E6883" s="1" t="s">
        <v>4990</v>
      </c>
      <c r="F6883" s="1" t="s">
        <v>98</v>
      </c>
      <c r="G6883" s="1" t="s">
        <v>99</v>
      </c>
      <c r="H6883" s="1" t="s">
        <v>109</v>
      </c>
      <c r="Q6883" s="1" t="s">
        <v>101</v>
      </c>
      <c r="R6883" s="1" t="s">
        <v>111</v>
      </c>
      <c r="S6883" s="1" t="s">
        <v>112</v>
      </c>
      <c r="U6883" s="1" t="s">
        <v>114</v>
      </c>
      <c r="Z6883" s="1" t="s">
        <v>115</v>
      </c>
    </row>
    <row r="6884" spans="1:38">
      <c r="A6884" s="6">
        <v>43121.787883553239</v>
      </c>
      <c r="B6884" s="2">
        <v>43038</v>
      </c>
      <c r="C6884" s="1" t="s">
        <v>117</v>
      </c>
      <c r="D6884" s="1">
        <v>54452</v>
      </c>
      <c r="E6884" s="1" t="s">
        <v>4990</v>
      </c>
      <c r="F6884" s="1" t="s">
        <v>98</v>
      </c>
      <c r="G6884" s="1" t="s">
        <v>99</v>
      </c>
      <c r="H6884" s="1" t="s">
        <v>109</v>
      </c>
      <c r="Q6884" s="1" t="s">
        <v>101</v>
      </c>
      <c r="R6884" s="1" t="s">
        <v>111</v>
      </c>
      <c r="S6884" s="1" t="s">
        <v>124</v>
      </c>
      <c r="U6884" s="1" t="s">
        <v>114</v>
      </c>
      <c r="Z6884" s="1" t="s">
        <v>115</v>
      </c>
      <c r="AL6884" s="1" t="s">
        <v>1274</v>
      </c>
    </row>
    <row r="6885" spans="1:38" ht="25.5">
      <c r="A6885" s="6">
        <v>43121.789166076385</v>
      </c>
      <c r="B6885" s="2">
        <v>43039</v>
      </c>
      <c r="C6885" s="1" t="s">
        <v>96</v>
      </c>
      <c r="D6885" s="1">
        <v>54452</v>
      </c>
      <c r="E6885" s="1" t="s">
        <v>4990</v>
      </c>
      <c r="F6885" s="1" t="s">
        <v>98</v>
      </c>
      <c r="G6885" s="1" t="s">
        <v>99</v>
      </c>
      <c r="H6885" s="1" t="s">
        <v>109</v>
      </c>
      <c r="Q6885" s="1" t="s">
        <v>101</v>
      </c>
      <c r="R6885" s="1" t="s">
        <v>122</v>
      </c>
      <c r="S6885" s="1" t="s">
        <v>124</v>
      </c>
      <c r="U6885" s="1" t="s">
        <v>114</v>
      </c>
      <c r="Z6885" s="1" t="s">
        <v>33</v>
      </c>
      <c r="AK6885" s="1" t="s">
        <v>116</v>
      </c>
    </row>
    <row r="6886" spans="1:38">
      <c r="A6886" s="6">
        <v>43121.789672789353</v>
      </c>
      <c r="B6886" s="2">
        <v>43039</v>
      </c>
      <c r="C6886" s="1" t="s">
        <v>96</v>
      </c>
      <c r="D6886" s="1">
        <v>54452</v>
      </c>
      <c r="E6886" s="1" t="s">
        <v>4990</v>
      </c>
      <c r="F6886" s="1" t="s">
        <v>98</v>
      </c>
      <c r="G6886" s="1" t="s">
        <v>99</v>
      </c>
      <c r="H6886" s="1" t="s">
        <v>109</v>
      </c>
      <c r="Q6886" s="1" t="s">
        <v>101</v>
      </c>
      <c r="R6886" s="1" t="s">
        <v>111</v>
      </c>
      <c r="S6886" s="1" t="s">
        <v>124</v>
      </c>
      <c r="U6886" s="1" t="s">
        <v>114</v>
      </c>
      <c r="Z6886" s="1" t="s">
        <v>115</v>
      </c>
      <c r="AL6886" s="1" t="s">
        <v>1274</v>
      </c>
    </row>
    <row r="6887" spans="1:38" ht="25.5">
      <c r="A6887" s="6">
        <v>43121.789878506941</v>
      </c>
      <c r="B6887" s="2">
        <v>43040</v>
      </c>
      <c r="C6887" s="1" t="s">
        <v>96</v>
      </c>
      <c r="D6887" s="1">
        <v>54452</v>
      </c>
      <c r="E6887" s="1" t="s">
        <v>4990</v>
      </c>
      <c r="F6887" s="1" t="s">
        <v>98</v>
      </c>
      <c r="G6887" s="1" t="s">
        <v>99</v>
      </c>
      <c r="H6887" s="1" t="s">
        <v>109</v>
      </c>
      <c r="Q6887" s="1" t="s">
        <v>101</v>
      </c>
      <c r="R6887" s="1" t="s">
        <v>122</v>
      </c>
      <c r="S6887" s="1" t="s">
        <v>124</v>
      </c>
      <c r="U6887" s="1" t="s">
        <v>114</v>
      </c>
      <c r="Z6887" s="1" t="s">
        <v>33</v>
      </c>
    </row>
    <row r="6888" spans="1:38" ht="25.5">
      <c r="A6888" s="6">
        <v>43121.790289884259</v>
      </c>
      <c r="B6888" s="2">
        <v>43040</v>
      </c>
      <c r="C6888" s="1" t="s">
        <v>117</v>
      </c>
      <c r="D6888" s="1">
        <v>54452</v>
      </c>
      <c r="E6888" s="1" t="s">
        <v>4990</v>
      </c>
      <c r="F6888" s="1" t="s">
        <v>98</v>
      </c>
      <c r="G6888" s="1" t="s">
        <v>99</v>
      </c>
      <c r="H6888" s="1" t="s">
        <v>109</v>
      </c>
      <c r="Q6888" s="1" t="s">
        <v>101</v>
      </c>
      <c r="R6888" s="1" t="s">
        <v>102</v>
      </c>
      <c r="S6888" s="1" t="s">
        <v>124</v>
      </c>
      <c r="U6888" s="1" t="s">
        <v>247</v>
      </c>
      <c r="Z6888" s="1" t="s">
        <v>33</v>
      </c>
      <c r="AL6888" s="1" t="s">
        <v>1274</v>
      </c>
    </row>
    <row r="6889" spans="1:38" ht="25.5">
      <c r="A6889" s="6">
        <v>43121.790641400468</v>
      </c>
      <c r="B6889" s="2">
        <v>43041</v>
      </c>
      <c r="C6889" s="1" t="s">
        <v>96</v>
      </c>
      <c r="D6889" s="1">
        <v>54452</v>
      </c>
      <c r="E6889" s="1" t="s">
        <v>4990</v>
      </c>
      <c r="F6889" s="1" t="s">
        <v>98</v>
      </c>
      <c r="G6889" s="1" t="s">
        <v>99</v>
      </c>
      <c r="H6889" s="1" t="s">
        <v>109</v>
      </c>
      <c r="Q6889" s="1" t="s">
        <v>101</v>
      </c>
      <c r="R6889" s="1" t="s">
        <v>102</v>
      </c>
      <c r="S6889" s="1" t="s">
        <v>112</v>
      </c>
      <c r="U6889" s="1" t="s">
        <v>114</v>
      </c>
      <c r="Z6889" s="1" t="s">
        <v>115</v>
      </c>
    </row>
    <row r="6890" spans="1:38" ht="25.5">
      <c r="A6890" s="6">
        <v>43119.713688564814</v>
      </c>
      <c r="B6890" s="2">
        <v>43030</v>
      </c>
      <c r="C6890" s="1" t="s">
        <v>96</v>
      </c>
      <c r="D6890" s="1">
        <v>54453</v>
      </c>
      <c r="E6890" s="1" t="s">
        <v>6080</v>
      </c>
      <c r="F6890" s="1" t="s">
        <v>98</v>
      </c>
      <c r="G6890" s="1" t="s">
        <v>99</v>
      </c>
      <c r="H6890" s="1" t="s">
        <v>100</v>
      </c>
      <c r="K6890" s="1">
        <v>0.28999999999999998</v>
      </c>
      <c r="L6890" s="1">
        <v>0.28999999999999998</v>
      </c>
      <c r="M6890" s="1">
        <v>0.28999999999999998</v>
      </c>
      <c r="N6890" s="1" t="s">
        <v>110</v>
      </c>
      <c r="O6890" s="1">
        <v>0.23</v>
      </c>
      <c r="P6890" s="1" t="s">
        <v>110</v>
      </c>
      <c r="Q6890" s="1" t="s">
        <v>101</v>
      </c>
      <c r="R6890" s="1" t="s">
        <v>122</v>
      </c>
      <c r="S6890" s="1" t="s">
        <v>101</v>
      </c>
      <c r="T6890" s="1" t="s">
        <v>113</v>
      </c>
      <c r="U6890" s="1" t="s">
        <v>114</v>
      </c>
      <c r="Z6890" s="1" t="s">
        <v>115</v>
      </c>
      <c r="AA6890" s="1">
        <v>0.23</v>
      </c>
      <c r="AG6890" s="1">
        <v>60</v>
      </c>
    </row>
    <row r="6891" spans="1:38">
      <c r="A6891" s="6">
        <v>43119.714112442132</v>
      </c>
      <c r="B6891" s="2">
        <v>43030</v>
      </c>
      <c r="C6891" s="1" t="s">
        <v>117</v>
      </c>
      <c r="D6891" s="1">
        <v>54453</v>
      </c>
      <c r="E6891" s="1" t="s">
        <v>6080</v>
      </c>
      <c r="F6891" s="1" t="s">
        <v>98</v>
      </c>
      <c r="G6891" s="1" t="s">
        <v>99</v>
      </c>
      <c r="H6891" s="1" t="s">
        <v>109</v>
      </c>
      <c r="L6891" s="1">
        <v>0.28999999999999998</v>
      </c>
      <c r="M6891" s="1">
        <v>0.28999999999999998</v>
      </c>
      <c r="N6891" s="1" t="s">
        <v>110</v>
      </c>
      <c r="Q6891" s="1" t="s">
        <v>101</v>
      </c>
      <c r="R6891" s="1" t="s">
        <v>111</v>
      </c>
      <c r="S6891" s="1" t="s">
        <v>101</v>
      </c>
      <c r="T6891" s="1" t="s">
        <v>113</v>
      </c>
      <c r="U6891" s="1" t="s">
        <v>114</v>
      </c>
      <c r="Z6891" s="1" t="s">
        <v>115</v>
      </c>
      <c r="AD6891" s="1">
        <v>1.1000000000000001</v>
      </c>
      <c r="AG6891" s="1">
        <v>60</v>
      </c>
    </row>
    <row r="6892" spans="1:38" ht="25.5">
      <c r="A6892" s="6">
        <v>43119.714489351856</v>
      </c>
      <c r="B6892" s="2">
        <v>43031</v>
      </c>
      <c r="C6892" s="1" t="s">
        <v>96</v>
      </c>
      <c r="D6892" s="1">
        <v>54453</v>
      </c>
      <c r="E6892" s="1" t="s">
        <v>6080</v>
      </c>
      <c r="F6892" s="1" t="s">
        <v>98</v>
      </c>
      <c r="G6892" s="1" t="s">
        <v>99</v>
      </c>
      <c r="H6892" s="1" t="s">
        <v>109</v>
      </c>
      <c r="K6892" s="1">
        <v>0.28999999999999998</v>
      </c>
      <c r="L6892" s="1">
        <v>0.28999999999999998</v>
      </c>
      <c r="M6892" s="1">
        <v>0.28999999999999998</v>
      </c>
      <c r="N6892" s="1" t="s">
        <v>110</v>
      </c>
      <c r="O6892" s="1">
        <v>0.23</v>
      </c>
      <c r="P6892" s="1" t="s">
        <v>110</v>
      </c>
      <c r="Q6892" s="1" t="s">
        <v>101</v>
      </c>
      <c r="R6892" s="1" t="s">
        <v>122</v>
      </c>
      <c r="S6892" s="1" t="s">
        <v>112</v>
      </c>
      <c r="T6892" s="1" t="s">
        <v>113</v>
      </c>
      <c r="U6892" s="1" t="s">
        <v>114</v>
      </c>
      <c r="Z6892" s="1" t="s">
        <v>33</v>
      </c>
      <c r="AG6892" s="1">
        <v>60</v>
      </c>
    </row>
    <row r="6893" spans="1:38" ht="25.5">
      <c r="A6893" s="6">
        <v>43119.760281284718</v>
      </c>
      <c r="B6893" s="2">
        <v>43031</v>
      </c>
      <c r="C6893" s="1" t="s">
        <v>117</v>
      </c>
      <c r="D6893" s="1">
        <v>54453</v>
      </c>
      <c r="E6893" s="1" t="s">
        <v>6080</v>
      </c>
      <c r="F6893" s="1" t="s">
        <v>98</v>
      </c>
      <c r="G6893" s="1" t="s">
        <v>99</v>
      </c>
      <c r="H6893" s="1" t="s">
        <v>109</v>
      </c>
      <c r="L6893" s="1">
        <v>0.28999999999999998</v>
      </c>
      <c r="M6893" s="1">
        <v>0.28999999999999998</v>
      </c>
      <c r="N6893" s="1" t="s">
        <v>110</v>
      </c>
      <c r="Q6893" s="1" t="s">
        <v>101</v>
      </c>
      <c r="R6893" s="1" t="s">
        <v>122</v>
      </c>
      <c r="S6893" s="1" t="s">
        <v>112</v>
      </c>
      <c r="T6893" s="1" t="s">
        <v>113</v>
      </c>
      <c r="U6893" s="1" t="s">
        <v>114</v>
      </c>
      <c r="Z6893" s="1" t="s">
        <v>33</v>
      </c>
      <c r="AD6893" s="1">
        <v>1.1000000000000001</v>
      </c>
      <c r="AG6893" s="1">
        <v>60</v>
      </c>
    </row>
    <row r="6894" spans="1:38" ht="25.5">
      <c r="A6894" s="6">
        <v>43119.760770011577</v>
      </c>
      <c r="B6894" s="2">
        <v>43032</v>
      </c>
      <c r="C6894" s="1" t="s">
        <v>96</v>
      </c>
      <c r="D6894" s="1">
        <v>54453</v>
      </c>
      <c r="E6894" s="1" t="s">
        <v>6080</v>
      </c>
      <c r="F6894" s="1" t="s">
        <v>98</v>
      </c>
      <c r="G6894" s="1" t="s">
        <v>99</v>
      </c>
      <c r="H6894" s="1" t="s">
        <v>109</v>
      </c>
      <c r="K6894" s="1">
        <v>0.28999999999999998</v>
      </c>
      <c r="L6894" s="1">
        <v>0.28999999999999998</v>
      </c>
      <c r="M6894" s="1">
        <v>0.28999999999999998</v>
      </c>
      <c r="N6894" s="1" t="s">
        <v>110</v>
      </c>
      <c r="O6894" s="1">
        <v>0.23</v>
      </c>
      <c r="P6894" s="1" t="s">
        <v>110</v>
      </c>
      <c r="Q6894" s="1" t="s">
        <v>101</v>
      </c>
      <c r="R6894" s="1" t="s">
        <v>122</v>
      </c>
      <c r="S6894" s="1" t="s">
        <v>112</v>
      </c>
      <c r="T6894" s="1" t="s">
        <v>113</v>
      </c>
      <c r="U6894" s="1" t="s">
        <v>114</v>
      </c>
      <c r="Z6894" s="1" t="s">
        <v>33</v>
      </c>
      <c r="AG6894" s="1">
        <v>60</v>
      </c>
    </row>
    <row r="6895" spans="1:38" ht="25.5">
      <c r="A6895" s="6">
        <v>43121.785715555554</v>
      </c>
      <c r="B6895" s="2">
        <v>43032</v>
      </c>
      <c r="C6895" s="1" t="s">
        <v>96</v>
      </c>
      <c r="D6895" s="1">
        <v>54453</v>
      </c>
      <c r="E6895" s="1" t="s">
        <v>4990</v>
      </c>
      <c r="F6895" s="1" t="s">
        <v>98</v>
      </c>
      <c r="G6895" s="1" t="s">
        <v>99</v>
      </c>
      <c r="H6895" s="1" t="s">
        <v>109</v>
      </c>
      <c r="K6895" s="1">
        <v>0.26</v>
      </c>
      <c r="L6895" s="1">
        <v>0.26</v>
      </c>
      <c r="M6895" s="1">
        <v>0.26</v>
      </c>
      <c r="N6895" s="1" t="s">
        <v>110</v>
      </c>
      <c r="O6895" s="1">
        <v>0.21</v>
      </c>
      <c r="P6895" s="1" t="s">
        <v>110</v>
      </c>
      <c r="Q6895" s="1" t="s">
        <v>101</v>
      </c>
      <c r="R6895" s="1" t="s">
        <v>122</v>
      </c>
      <c r="S6895" s="1" t="s">
        <v>124</v>
      </c>
      <c r="T6895" s="1" t="s">
        <v>113</v>
      </c>
      <c r="U6895" s="1" t="s">
        <v>114</v>
      </c>
      <c r="Z6895" s="1" t="s">
        <v>115</v>
      </c>
      <c r="AG6895" s="1">
        <v>55</v>
      </c>
    </row>
    <row r="6896" spans="1:38">
      <c r="A6896" s="6">
        <v>43119.761144143515</v>
      </c>
      <c r="B6896" s="2">
        <v>43032</v>
      </c>
      <c r="C6896" s="1" t="s">
        <v>117</v>
      </c>
      <c r="D6896" s="1">
        <v>54453</v>
      </c>
      <c r="E6896" s="1" t="s">
        <v>6080</v>
      </c>
      <c r="F6896" s="1" t="s">
        <v>98</v>
      </c>
      <c r="G6896" s="1" t="s">
        <v>99</v>
      </c>
      <c r="H6896" s="1" t="s">
        <v>109</v>
      </c>
      <c r="L6896" s="1">
        <v>0.28999999999999998</v>
      </c>
      <c r="M6896" s="1">
        <v>0.28999999999999998</v>
      </c>
      <c r="N6896" s="1" t="s">
        <v>110</v>
      </c>
      <c r="Q6896" s="1" t="s">
        <v>101</v>
      </c>
      <c r="R6896" s="1" t="s">
        <v>111</v>
      </c>
      <c r="S6896" s="1" t="s">
        <v>124</v>
      </c>
      <c r="T6896" s="1" t="s">
        <v>113</v>
      </c>
      <c r="U6896" s="1" t="s">
        <v>114</v>
      </c>
      <c r="Z6896" s="1" t="s">
        <v>33</v>
      </c>
      <c r="AD6896" s="1">
        <v>1.1000000000000001</v>
      </c>
      <c r="AG6896" s="1">
        <v>60</v>
      </c>
    </row>
    <row r="6897" spans="1:39" ht="25.5">
      <c r="A6897" s="6">
        <v>43119.761555231482</v>
      </c>
      <c r="B6897" s="2">
        <v>43033</v>
      </c>
      <c r="C6897" s="1" t="s">
        <v>96</v>
      </c>
      <c r="D6897" s="1">
        <v>54453</v>
      </c>
      <c r="E6897" s="1" t="s">
        <v>6080</v>
      </c>
      <c r="F6897" s="1" t="s">
        <v>98</v>
      </c>
      <c r="G6897" s="1" t="s">
        <v>99</v>
      </c>
      <c r="H6897" s="1" t="s">
        <v>109</v>
      </c>
      <c r="K6897" s="1">
        <v>0.28999999999999998</v>
      </c>
      <c r="L6897" s="1">
        <v>0.28999999999999998</v>
      </c>
      <c r="M6897" s="1">
        <v>0.28999999999999998</v>
      </c>
      <c r="N6897" s="1" t="s">
        <v>110</v>
      </c>
      <c r="O6897" s="1">
        <v>0.23</v>
      </c>
      <c r="P6897" s="1" t="s">
        <v>110</v>
      </c>
      <c r="Q6897" s="1" t="s">
        <v>101</v>
      </c>
      <c r="R6897" s="1" t="s">
        <v>122</v>
      </c>
      <c r="S6897" s="1" t="s">
        <v>124</v>
      </c>
      <c r="T6897" s="1" t="s">
        <v>113</v>
      </c>
      <c r="U6897" s="1" t="s">
        <v>114</v>
      </c>
      <c r="Z6897" s="1" t="s">
        <v>33</v>
      </c>
      <c r="AG6897" s="1">
        <v>60</v>
      </c>
    </row>
    <row r="6898" spans="1:39">
      <c r="A6898" s="6">
        <v>43119.761909421301</v>
      </c>
      <c r="B6898" s="2">
        <v>43033</v>
      </c>
      <c r="C6898" s="1" t="s">
        <v>117</v>
      </c>
      <c r="D6898" s="1">
        <v>54453</v>
      </c>
      <c r="E6898" s="1" t="s">
        <v>6080</v>
      </c>
      <c r="F6898" s="1" t="s">
        <v>98</v>
      </c>
      <c r="G6898" s="1" t="s">
        <v>99</v>
      </c>
      <c r="H6898" s="1" t="s">
        <v>109</v>
      </c>
      <c r="L6898" s="1">
        <v>0.28999999999999998</v>
      </c>
      <c r="M6898" s="1">
        <v>0.28999999999999998</v>
      </c>
      <c r="N6898" s="1" t="s">
        <v>110</v>
      </c>
      <c r="Q6898" s="1" t="s">
        <v>101</v>
      </c>
      <c r="R6898" s="1" t="s">
        <v>111</v>
      </c>
      <c r="S6898" s="1" t="s">
        <v>101</v>
      </c>
      <c r="T6898" s="1" t="s">
        <v>113</v>
      </c>
      <c r="U6898" s="1" t="s">
        <v>114</v>
      </c>
      <c r="Z6898" s="1" t="s">
        <v>115</v>
      </c>
      <c r="AG6898" s="1">
        <v>60</v>
      </c>
    </row>
    <row r="6899" spans="1:39">
      <c r="A6899" s="6">
        <v>43119.762345763884</v>
      </c>
      <c r="B6899" s="2">
        <v>43034</v>
      </c>
      <c r="C6899" s="1" t="s">
        <v>96</v>
      </c>
      <c r="D6899" s="1">
        <v>54453</v>
      </c>
      <c r="E6899" s="1" t="s">
        <v>6080</v>
      </c>
      <c r="F6899" s="1" t="s">
        <v>98</v>
      </c>
      <c r="G6899" s="1" t="s">
        <v>99</v>
      </c>
      <c r="H6899" s="1" t="s">
        <v>109</v>
      </c>
      <c r="K6899" s="1">
        <v>0.28999999999999998</v>
      </c>
      <c r="L6899" s="1">
        <v>0.28999999999999998</v>
      </c>
      <c r="M6899" s="1">
        <v>0.28999999999999998</v>
      </c>
      <c r="N6899" s="1" t="s">
        <v>110</v>
      </c>
      <c r="O6899" s="1">
        <v>0.23</v>
      </c>
      <c r="Q6899" s="1" t="s">
        <v>101</v>
      </c>
      <c r="R6899" s="1" t="s">
        <v>111</v>
      </c>
      <c r="S6899" s="1" t="s">
        <v>124</v>
      </c>
      <c r="T6899" s="1" t="s">
        <v>113</v>
      </c>
      <c r="U6899" s="1" t="s">
        <v>114</v>
      </c>
      <c r="Z6899" s="1" t="s">
        <v>33</v>
      </c>
      <c r="AG6899" s="1">
        <v>60</v>
      </c>
    </row>
    <row r="6900" spans="1:39">
      <c r="A6900" s="6">
        <v>43119.76263247685</v>
      </c>
      <c r="B6900" s="2">
        <v>43034</v>
      </c>
      <c r="C6900" s="1" t="s">
        <v>117</v>
      </c>
      <c r="D6900" s="1">
        <v>54453</v>
      </c>
      <c r="E6900" s="1" t="s">
        <v>6080</v>
      </c>
      <c r="F6900" s="1" t="s">
        <v>98</v>
      </c>
      <c r="G6900" s="1" t="s">
        <v>99</v>
      </c>
      <c r="H6900" s="1" t="s">
        <v>109</v>
      </c>
      <c r="Q6900" s="1" t="s">
        <v>101</v>
      </c>
      <c r="R6900" s="1" t="s">
        <v>111</v>
      </c>
      <c r="S6900" s="1" t="s">
        <v>124</v>
      </c>
      <c r="U6900" s="1" t="s">
        <v>114</v>
      </c>
      <c r="Z6900" s="1" t="s">
        <v>115</v>
      </c>
    </row>
    <row r="6901" spans="1:39">
      <c r="A6901" s="6">
        <v>43119.763077627314</v>
      </c>
      <c r="B6901" s="2">
        <v>43035</v>
      </c>
      <c r="C6901" s="1" t="s">
        <v>96</v>
      </c>
      <c r="D6901" s="1">
        <v>54453</v>
      </c>
      <c r="E6901" s="1" t="s">
        <v>6080</v>
      </c>
      <c r="F6901" s="1" t="s">
        <v>98</v>
      </c>
      <c r="G6901" s="1" t="s">
        <v>99</v>
      </c>
      <c r="H6901" s="1" t="s">
        <v>109</v>
      </c>
      <c r="Q6901" s="1" t="s">
        <v>101</v>
      </c>
      <c r="R6901" s="1" t="s">
        <v>111</v>
      </c>
      <c r="S6901" s="1" t="s">
        <v>124</v>
      </c>
      <c r="U6901" s="1" t="s">
        <v>114</v>
      </c>
      <c r="Z6901" s="1" t="s">
        <v>33</v>
      </c>
      <c r="AK6901" s="1" t="s">
        <v>116</v>
      </c>
    </row>
    <row r="6902" spans="1:39">
      <c r="A6902" s="6">
        <v>43119.763614733798</v>
      </c>
      <c r="B6902" s="2">
        <v>43035</v>
      </c>
      <c r="C6902" s="1" t="s">
        <v>117</v>
      </c>
      <c r="D6902" s="1">
        <v>54453</v>
      </c>
      <c r="E6902" s="1" t="s">
        <v>6080</v>
      </c>
      <c r="F6902" s="1" t="s">
        <v>98</v>
      </c>
      <c r="G6902" s="1" t="s">
        <v>99</v>
      </c>
      <c r="H6902" s="1" t="s">
        <v>109</v>
      </c>
      <c r="Q6902" s="1" t="s">
        <v>101</v>
      </c>
      <c r="R6902" s="1" t="s">
        <v>111</v>
      </c>
      <c r="S6902" s="1" t="s">
        <v>101</v>
      </c>
      <c r="U6902" s="1" t="s">
        <v>114</v>
      </c>
      <c r="Z6902" s="1" t="s">
        <v>115</v>
      </c>
    </row>
    <row r="6903" spans="1:39">
      <c r="A6903" s="6">
        <v>43119.764122754626</v>
      </c>
      <c r="B6903" s="2">
        <v>43036</v>
      </c>
      <c r="C6903" s="1" t="s">
        <v>96</v>
      </c>
      <c r="D6903" s="1">
        <v>54453</v>
      </c>
      <c r="E6903" s="1" t="s">
        <v>6080</v>
      </c>
      <c r="F6903" s="1" t="s">
        <v>98</v>
      </c>
      <c r="G6903" s="1" t="s">
        <v>99</v>
      </c>
      <c r="H6903" s="1" t="s">
        <v>109</v>
      </c>
      <c r="Q6903" s="1" t="s">
        <v>101</v>
      </c>
      <c r="R6903" s="1" t="s">
        <v>111</v>
      </c>
      <c r="S6903" s="1" t="s">
        <v>124</v>
      </c>
      <c r="U6903" s="1" t="s">
        <v>114</v>
      </c>
      <c r="Z6903" s="1" t="s">
        <v>115</v>
      </c>
    </row>
    <row r="6904" spans="1:39" ht="25.5">
      <c r="A6904" s="6">
        <v>43119.703199212963</v>
      </c>
      <c r="B6904" s="2">
        <v>43031</v>
      </c>
      <c r="C6904" s="1" t="s">
        <v>96</v>
      </c>
      <c r="D6904" s="1">
        <v>54468</v>
      </c>
      <c r="E6904" s="1" t="s">
        <v>6083</v>
      </c>
      <c r="F6904" s="1" t="s">
        <v>98</v>
      </c>
      <c r="G6904" s="1" t="s">
        <v>99</v>
      </c>
      <c r="H6904" s="1" t="s">
        <v>100</v>
      </c>
      <c r="K6904" s="1">
        <v>0.38</v>
      </c>
      <c r="L6904" s="1">
        <v>0.38</v>
      </c>
      <c r="M6904" s="1">
        <v>0.38</v>
      </c>
      <c r="N6904" s="1" t="s">
        <v>110</v>
      </c>
      <c r="O6904" s="1">
        <v>0.31</v>
      </c>
      <c r="P6904" s="1" t="s">
        <v>110</v>
      </c>
      <c r="Q6904" s="1" t="s">
        <v>101</v>
      </c>
      <c r="R6904" s="1" t="s">
        <v>102</v>
      </c>
      <c r="S6904" s="1" t="s">
        <v>101</v>
      </c>
      <c r="T6904" s="1" t="s">
        <v>113</v>
      </c>
      <c r="U6904" s="1" t="s">
        <v>141</v>
      </c>
      <c r="Z6904" s="1" t="s">
        <v>33</v>
      </c>
      <c r="AG6904" s="1">
        <v>70</v>
      </c>
      <c r="AL6904" s="1" t="s">
        <v>6854</v>
      </c>
    </row>
    <row r="6905" spans="1:39" ht="25.5">
      <c r="A6905" s="6">
        <v>43119.703716180557</v>
      </c>
      <c r="B6905" s="2">
        <v>43031</v>
      </c>
      <c r="C6905" s="1" t="s">
        <v>117</v>
      </c>
      <c r="D6905" s="1">
        <v>54468</v>
      </c>
      <c r="E6905" s="1" t="s">
        <v>6083</v>
      </c>
      <c r="F6905" s="1" t="s">
        <v>98</v>
      </c>
      <c r="G6905" s="1" t="s">
        <v>99</v>
      </c>
      <c r="H6905" s="1" t="s">
        <v>100</v>
      </c>
      <c r="O6905" s="1">
        <v>0.31</v>
      </c>
      <c r="Q6905" s="1" t="s">
        <v>101</v>
      </c>
      <c r="R6905" s="1" t="s">
        <v>102</v>
      </c>
      <c r="S6905" s="1" t="s">
        <v>101</v>
      </c>
      <c r="T6905" s="1" t="s">
        <v>104</v>
      </c>
      <c r="U6905" s="1" t="s">
        <v>141</v>
      </c>
      <c r="V6905" s="1">
        <v>43</v>
      </c>
      <c r="W6905" s="1">
        <v>132</v>
      </c>
      <c r="X6905" s="1">
        <v>7</v>
      </c>
      <c r="Z6905" s="1" t="s">
        <v>33</v>
      </c>
      <c r="AD6905" s="1">
        <v>1.5</v>
      </c>
      <c r="AM6905" s="1">
        <v>20</v>
      </c>
    </row>
    <row r="6906" spans="1:39" ht="25.5">
      <c r="A6906" s="6">
        <v>43119.704368854167</v>
      </c>
      <c r="B6906" s="2">
        <v>43032</v>
      </c>
      <c r="C6906" s="1" t="s">
        <v>96</v>
      </c>
      <c r="D6906" s="1">
        <v>54468</v>
      </c>
      <c r="E6906" s="1" t="s">
        <v>6083</v>
      </c>
      <c r="F6906" s="1" t="s">
        <v>98</v>
      </c>
      <c r="G6906" s="1" t="s">
        <v>99</v>
      </c>
      <c r="H6906" s="1" t="s">
        <v>100</v>
      </c>
      <c r="K6906" s="1">
        <v>0.38</v>
      </c>
      <c r="O6906" s="1">
        <v>0.31</v>
      </c>
      <c r="P6906" s="1" t="s">
        <v>110</v>
      </c>
      <c r="Q6906" s="1" t="s">
        <v>121</v>
      </c>
      <c r="R6906" s="1" t="s">
        <v>102</v>
      </c>
      <c r="S6906" s="1" t="s">
        <v>133</v>
      </c>
      <c r="T6906" s="1" t="s">
        <v>192</v>
      </c>
      <c r="U6906" s="1" t="s">
        <v>141</v>
      </c>
      <c r="Z6906" s="1" t="s">
        <v>33</v>
      </c>
      <c r="AA6906" s="1">
        <v>0.31</v>
      </c>
      <c r="AG6906" s="1">
        <v>70</v>
      </c>
      <c r="AM6906" s="1">
        <v>20</v>
      </c>
    </row>
    <row r="6907" spans="1:39" ht="25.5">
      <c r="A6907" s="6">
        <v>43119.70666225694</v>
      </c>
      <c r="B6907" s="2">
        <v>43032</v>
      </c>
      <c r="C6907" s="1" t="s">
        <v>117</v>
      </c>
      <c r="D6907" s="1">
        <v>54468</v>
      </c>
      <c r="E6907" s="1" t="s">
        <v>6083</v>
      </c>
      <c r="F6907" s="1" t="s">
        <v>98</v>
      </c>
      <c r="G6907" s="1" t="s">
        <v>99</v>
      </c>
      <c r="H6907" s="1" t="s">
        <v>100</v>
      </c>
      <c r="O6907" s="1">
        <v>0.31</v>
      </c>
      <c r="P6907" s="1" t="s">
        <v>110</v>
      </c>
      <c r="Q6907" s="1" t="s">
        <v>101</v>
      </c>
      <c r="R6907" s="1" t="s">
        <v>102</v>
      </c>
      <c r="S6907" s="1" t="s">
        <v>101</v>
      </c>
      <c r="T6907" s="1" t="s">
        <v>104</v>
      </c>
      <c r="U6907" s="1" t="s">
        <v>141</v>
      </c>
      <c r="Z6907" s="1" t="s">
        <v>33</v>
      </c>
      <c r="AA6907" s="1">
        <v>0.31</v>
      </c>
      <c r="AD6907" s="1">
        <v>1.5</v>
      </c>
      <c r="AI6907" s="1">
        <v>0.31</v>
      </c>
      <c r="AJ6907" s="1" t="s">
        <v>110</v>
      </c>
      <c r="AM6907" s="1">
        <v>15</v>
      </c>
    </row>
    <row r="6908" spans="1:39" ht="25.5">
      <c r="A6908" s="6">
        <v>43119.707049699078</v>
      </c>
      <c r="B6908" s="2">
        <v>43033</v>
      </c>
      <c r="C6908" s="1" t="s">
        <v>96</v>
      </c>
      <c r="D6908" s="1">
        <v>54468</v>
      </c>
      <c r="E6908" s="1" t="s">
        <v>6083</v>
      </c>
      <c r="F6908" s="1" t="s">
        <v>98</v>
      </c>
      <c r="G6908" s="1" t="s">
        <v>99</v>
      </c>
      <c r="H6908" s="1" t="s">
        <v>109</v>
      </c>
      <c r="K6908" s="1">
        <v>0.38</v>
      </c>
      <c r="O6908" s="1">
        <v>0.31</v>
      </c>
      <c r="P6908" s="1" t="s">
        <v>110</v>
      </c>
      <c r="Q6908" s="1" t="s">
        <v>101</v>
      </c>
      <c r="R6908" s="1" t="s">
        <v>102</v>
      </c>
      <c r="S6908" s="1" t="s">
        <v>101</v>
      </c>
      <c r="T6908" s="1" t="s">
        <v>192</v>
      </c>
      <c r="U6908" s="1" t="s">
        <v>141</v>
      </c>
      <c r="Z6908" s="1" t="s">
        <v>33</v>
      </c>
      <c r="AA6908" s="1">
        <v>0.31</v>
      </c>
      <c r="AG6908" s="1">
        <v>70</v>
      </c>
      <c r="AM6908" s="1">
        <v>15</v>
      </c>
    </row>
    <row r="6909" spans="1:39" ht="25.5">
      <c r="A6909" s="6">
        <v>43119.707746134256</v>
      </c>
      <c r="B6909" s="2">
        <v>43033</v>
      </c>
      <c r="C6909" s="1" t="s">
        <v>117</v>
      </c>
      <c r="D6909" s="1">
        <v>54468</v>
      </c>
      <c r="E6909" s="1" t="s">
        <v>6083</v>
      </c>
      <c r="F6909" s="1" t="s">
        <v>98</v>
      </c>
      <c r="G6909" s="1" t="s">
        <v>99</v>
      </c>
      <c r="H6909" s="1" t="s">
        <v>109</v>
      </c>
      <c r="L6909" s="1">
        <v>0.38</v>
      </c>
      <c r="M6909" s="1">
        <v>0.38</v>
      </c>
      <c r="N6909" s="1" t="s">
        <v>110</v>
      </c>
      <c r="Q6909" s="1" t="s">
        <v>101</v>
      </c>
      <c r="R6909" s="1" t="s">
        <v>102</v>
      </c>
      <c r="S6909" s="1" t="s">
        <v>101</v>
      </c>
      <c r="T6909" s="1" t="s">
        <v>113</v>
      </c>
      <c r="U6909" s="1" t="s">
        <v>141</v>
      </c>
      <c r="Z6909" s="1" t="s">
        <v>33</v>
      </c>
      <c r="AD6909" s="1">
        <v>1.5</v>
      </c>
      <c r="AG6909" s="1">
        <v>70</v>
      </c>
      <c r="AI6909" s="1">
        <v>0.31</v>
      </c>
      <c r="AJ6909" s="1" t="s">
        <v>110</v>
      </c>
    </row>
    <row r="6910" spans="1:39">
      <c r="A6910" s="6">
        <v>43119.708779849534</v>
      </c>
      <c r="B6910" s="2">
        <v>43034</v>
      </c>
      <c r="C6910" s="1" t="s">
        <v>96</v>
      </c>
      <c r="D6910" s="1">
        <v>54468</v>
      </c>
      <c r="E6910" s="1" t="s">
        <v>6083</v>
      </c>
      <c r="F6910" s="1" t="s">
        <v>98</v>
      </c>
      <c r="G6910" s="1" t="s">
        <v>99</v>
      </c>
      <c r="H6910" s="1" t="s">
        <v>109</v>
      </c>
      <c r="K6910" s="1">
        <v>0.38</v>
      </c>
      <c r="L6910" s="1">
        <v>0.38</v>
      </c>
      <c r="M6910" s="1">
        <v>0.38</v>
      </c>
      <c r="N6910" s="1" t="s">
        <v>110</v>
      </c>
      <c r="O6910" s="1">
        <v>0.31</v>
      </c>
      <c r="P6910" s="1" t="s">
        <v>110</v>
      </c>
      <c r="Q6910" s="1" t="s">
        <v>101</v>
      </c>
      <c r="R6910" s="1" t="s">
        <v>111</v>
      </c>
      <c r="S6910" s="1" t="s">
        <v>101</v>
      </c>
      <c r="T6910" s="1" t="s">
        <v>113</v>
      </c>
      <c r="U6910" s="1" t="s">
        <v>114</v>
      </c>
      <c r="Z6910" s="1" t="s">
        <v>33</v>
      </c>
      <c r="AG6910" s="1">
        <v>70</v>
      </c>
    </row>
    <row r="6911" spans="1:39">
      <c r="A6911" s="6">
        <v>43119.70985994213</v>
      </c>
      <c r="B6911" s="2">
        <v>43034</v>
      </c>
      <c r="C6911" s="1" t="s">
        <v>117</v>
      </c>
      <c r="D6911" s="1">
        <v>54468</v>
      </c>
      <c r="E6911" s="1" t="s">
        <v>6083</v>
      </c>
      <c r="F6911" s="1" t="s">
        <v>98</v>
      </c>
      <c r="G6911" s="1" t="s">
        <v>99</v>
      </c>
      <c r="H6911" s="1" t="s">
        <v>109</v>
      </c>
      <c r="L6911" s="1">
        <v>0.38</v>
      </c>
      <c r="M6911" s="1">
        <v>0.38</v>
      </c>
      <c r="N6911" s="1" t="s">
        <v>110</v>
      </c>
      <c r="Q6911" s="1" t="s">
        <v>101</v>
      </c>
      <c r="R6911" s="1" t="s">
        <v>111</v>
      </c>
      <c r="S6911" s="1" t="s">
        <v>101</v>
      </c>
      <c r="T6911" s="1" t="s">
        <v>113</v>
      </c>
      <c r="U6911" s="1" t="s">
        <v>114</v>
      </c>
      <c r="Z6911" s="1" t="s">
        <v>115</v>
      </c>
      <c r="AG6911" s="1">
        <v>70</v>
      </c>
      <c r="AI6911" s="1">
        <v>0.31</v>
      </c>
      <c r="AJ6911" s="1" t="s">
        <v>110</v>
      </c>
    </row>
    <row r="6912" spans="1:39" ht="25.5">
      <c r="A6912" s="6">
        <v>43119.710244861111</v>
      </c>
      <c r="B6912" s="2">
        <v>43035</v>
      </c>
      <c r="C6912" s="1" t="s">
        <v>96</v>
      </c>
      <c r="D6912" s="1">
        <v>54468</v>
      </c>
      <c r="E6912" s="1" t="s">
        <v>6083</v>
      </c>
      <c r="F6912" s="1" t="s">
        <v>98</v>
      </c>
      <c r="G6912" s="1" t="s">
        <v>99</v>
      </c>
      <c r="H6912" s="1" t="s">
        <v>109</v>
      </c>
      <c r="K6912" s="1">
        <v>0.38</v>
      </c>
      <c r="L6912" s="1">
        <v>0.38</v>
      </c>
      <c r="M6912" s="1">
        <v>0.38</v>
      </c>
      <c r="N6912" s="1" t="s">
        <v>110</v>
      </c>
      <c r="O6912" s="1">
        <v>0.31</v>
      </c>
      <c r="P6912" s="1" t="s">
        <v>110</v>
      </c>
      <c r="Q6912" s="1" t="s">
        <v>101</v>
      </c>
      <c r="R6912" s="1" t="s">
        <v>111</v>
      </c>
      <c r="S6912" s="1" t="s">
        <v>112</v>
      </c>
      <c r="T6912" s="1" t="s">
        <v>113</v>
      </c>
      <c r="U6912" s="1" t="s">
        <v>114</v>
      </c>
      <c r="Z6912" s="1" t="s">
        <v>115</v>
      </c>
      <c r="AG6912" s="1">
        <v>70</v>
      </c>
    </row>
    <row r="6913" spans="1:41">
      <c r="A6913" s="6">
        <v>43119.710442627314</v>
      </c>
      <c r="B6913" s="2">
        <v>43035</v>
      </c>
      <c r="C6913" s="1" t="s">
        <v>117</v>
      </c>
      <c r="D6913" s="1">
        <v>54468</v>
      </c>
      <c r="E6913" s="1" t="s">
        <v>6083</v>
      </c>
      <c r="F6913" s="1" t="s">
        <v>98</v>
      </c>
      <c r="G6913" s="1" t="s">
        <v>99</v>
      </c>
      <c r="H6913" s="1" t="s">
        <v>109</v>
      </c>
      <c r="Q6913" s="1" t="s">
        <v>101</v>
      </c>
      <c r="R6913" s="1" t="s">
        <v>111</v>
      </c>
      <c r="S6913" s="1" t="s">
        <v>124</v>
      </c>
      <c r="U6913" s="1" t="s">
        <v>114</v>
      </c>
      <c r="Z6913" s="1" t="s">
        <v>115</v>
      </c>
    </row>
    <row r="6914" spans="1:41">
      <c r="A6914" s="6">
        <v>43119.710808229167</v>
      </c>
      <c r="B6914" s="2">
        <v>43036</v>
      </c>
      <c r="C6914" s="1" t="s">
        <v>96</v>
      </c>
      <c r="D6914" s="1">
        <v>54468</v>
      </c>
      <c r="E6914" s="1" t="s">
        <v>6083</v>
      </c>
      <c r="F6914" s="1" t="s">
        <v>98</v>
      </c>
      <c r="G6914" s="1" t="s">
        <v>99</v>
      </c>
      <c r="H6914" s="1" t="s">
        <v>109</v>
      </c>
      <c r="Q6914" s="1" t="s">
        <v>101</v>
      </c>
      <c r="R6914" s="1" t="s">
        <v>111</v>
      </c>
      <c r="S6914" s="1" t="s">
        <v>124</v>
      </c>
      <c r="U6914" s="1" t="s">
        <v>114</v>
      </c>
      <c r="Z6914" s="1" t="s">
        <v>115</v>
      </c>
      <c r="AK6914" s="1" t="s">
        <v>116</v>
      </c>
    </row>
    <row r="6915" spans="1:41">
      <c r="A6915" s="6">
        <v>43119.711607777775</v>
      </c>
      <c r="B6915" s="2">
        <v>43036</v>
      </c>
      <c r="C6915" s="1" t="s">
        <v>117</v>
      </c>
      <c r="D6915" s="1">
        <v>54468</v>
      </c>
      <c r="E6915" s="1" t="s">
        <v>6083</v>
      </c>
      <c r="F6915" s="1" t="s">
        <v>98</v>
      </c>
      <c r="G6915" s="1" t="s">
        <v>99</v>
      </c>
      <c r="H6915" s="1" t="s">
        <v>109</v>
      </c>
      <c r="Q6915" s="1" t="s">
        <v>101</v>
      </c>
      <c r="R6915" s="1" t="s">
        <v>111</v>
      </c>
      <c r="S6915" s="1" t="s">
        <v>124</v>
      </c>
      <c r="U6915" s="1" t="s">
        <v>114</v>
      </c>
      <c r="Z6915" s="1" t="s">
        <v>115</v>
      </c>
    </row>
    <row r="6916" spans="1:41">
      <c r="A6916" s="6">
        <v>43119.712234652776</v>
      </c>
      <c r="B6916" s="2">
        <v>43037</v>
      </c>
      <c r="C6916" s="1" t="s">
        <v>96</v>
      </c>
      <c r="D6916" s="1">
        <v>54468</v>
      </c>
      <c r="E6916" s="1" t="s">
        <v>6083</v>
      </c>
      <c r="F6916" s="1" t="s">
        <v>98</v>
      </c>
      <c r="G6916" s="1" t="s">
        <v>99</v>
      </c>
      <c r="H6916" s="1" t="s">
        <v>109</v>
      </c>
      <c r="Q6916" s="1" t="s">
        <v>101</v>
      </c>
      <c r="R6916" s="1" t="s">
        <v>111</v>
      </c>
      <c r="S6916" s="1" t="s">
        <v>124</v>
      </c>
      <c r="U6916" s="1" t="s">
        <v>114</v>
      </c>
      <c r="Z6916" s="1" t="s">
        <v>115</v>
      </c>
    </row>
    <row r="6917" spans="1:41" ht="51">
      <c r="A6917" s="6">
        <v>43119.695578657411</v>
      </c>
      <c r="B6917" s="2">
        <v>43031</v>
      </c>
      <c r="C6917" s="1" t="s">
        <v>96</v>
      </c>
      <c r="D6917" s="1">
        <v>54469</v>
      </c>
      <c r="E6917" s="1" t="s">
        <v>4865</v>
      </c>
      <c r="F6917" s="1" t="s">
        <v>303</v>
      </c>
      <c r="G6917" s="1" t="s">
        <v>177</v>
      </c>
      <c r="H6917" s="1" t="s">
        <v>100</v>
      </c>
      <c r="I6917" s="1" t="s">
        <v>6855</v>
      </c>
      <c r="K6917" s="1">
        <v>0.53</v>
      </c>
      <c r="M6917" s="1">
        <v>0.53</v>
      </c>
      <c r="N6917" s="1" t="s">
        <v>110</v>
      </c>
      <c r="O6917" s="1">
        <v>0.43</v>
      </c>
      <c r="P6917" s="1" t="s">
        <v>110</v>
      </c>
      <c r="Q6917" s="1" t="s">
        <v>101</v>
      </c>
      <c r="R6917" s="1" t="s">
        <v>102</v>
      </c>
      <c r="S6917" s="1" t="s">
        <v>133</v>
      </c>
      <c r="T6917" s="1" t="s">
        <v>5552</v>
      </c>
      <c r="U6917" s="1" t="s">
        <v>247</v>
      </c>
      <c r="Z6917" s="1" t="s">
        <v>33</v>
      </c>
      <c r="AA6917" s="1">
        <v>0.43</v>
      </c>
      <c r="AG6917" s="1">
        <v>110</v>
      </c>
      <c r="AL6917" s="1" t="s">
        <v>6856</v>
      </c>
      <c r="AM6917" s="1">
        <v>25</v>
      </c>
    </row>
    <row r="6918" spans="1:41" ht="25.5">
      <c r="A6918" s="6">
        <v>43119.696390266203</v>
      </c>
      <c r="B6918" s="2">
        <v>43031</v>
      </c>
      <c r="C6918" s="1" t="s">
        <v>117</v>
      </c>
      <c r="D6918" s="1">
        <v>54469</v>
      </c>
      <c r="E6918" s="1" t="s">
        <v>4865</v>
      </c>
      <c r="F6918" s="1" t="s">
        <v>98</v>
      </c>
      <c r="G6918" s="1" t="s">
        <v>99</v>
      </c>
      <c r="H6918" s="1" t="s">
        <v>100</v>
      </c>
      <c r="Q6918" s="1" t="s">
        <v>101</v>
      </c>
      <c r="R6918" s="1" t="s">
        <v>102</v>
      </c>
      <c r="S6918" s="1" t="s">
        <v>101</v>
      </c>
      <c r="T6918" s="1" t="s">
        <v>5566</v>
      </c>
      <c r="U6918" s="1" t="s">
        <v>247</v>
      </c>
      <c r="Z6918" s="1" t="s">
        <v>33</v>
      </c>
      <c r="AA6918" s="1">
        <v>0.43</v>
      </c>
      <c r="AD6918" s="1">
        <v>2.1</v>
      </c>
      <c r="AL6918" s="1" t="s">
        <v>461</v>
      </c>
      <c r="AM6918" s="1">
        <v>25</v>
      </c>
    </row>
    <row r="6919" spans="1:41" ht="38.25">
      <c r="A6919" s="6">
        <v>43119.697219884256</v>
      </c>
      <c r="B6919" s="2">
        <v>43032</v>
      </c>
      <c r="C6919" s="1" t="s">
        <v>96</v>
      </c>
      <c r="D6919" s="1">
        <v>54469</v>
      </c>
      <c r="E6919" s="1" t="s">
        <v>4865</v>
      </c>
      <c r="F6919" s="1" t="s">
        <v>98</v>
      </c>
      <c r="G6919" s="1" t="s">
        <v>99</v>
      </c>
      <c r="H6919" s="1" t="s">
        <v>100</v>
      </c>
      <c r="K6919" s="1">
        <v>0.53</v>
      </c>
      <c r="O6919" s="1">
        <v>0.43</v>
      </c>
      <c r="P6919" s="1" t="s">
        <v>110</v>
      </c>
      <c r="Q6919" s="1" t="s">
        <v>101</v>
      </c>
      <c r="R6919" s="1" t="s">
        <v>102</v>
      </c>
      <c r="S6919" s="1" t="s">
        <v>103</v>
      </c>
      <c r="T6919" s="1" t="s">
        <v>5552</v>
      </c>
      <c r="U6919" s="1" t="s">
        <v>247</v>
      </c>
      <c r="Z6919" s="1" t="s">
        <v>33</v>
      </c>
      <c r="AA6919" s="1">
        <v>0.43</v>
      </c>
      <c r="AG6919" s="1">
        <v>110</v>
      </c>
      <c r="AL6919" s="1" t="s">
        <v>461</v>
      </c>
      <c r="AM6919" s="1">
        <v>25</v>
      </c>
    </row>
    <row r="6920" spans="1:41" ht="38.25">
      <c r="A6920" s="6">
        <v>43119.699095914351</v>
      </c>
      <c r="B6920" s="2">
        <v>43032</v>
      </c>
      <c r="C6920" s="1" t="s">
        <v>117</v>
      </c>
      <c r="D6920" s="1">
        <v>54469</v>
      </c>
      <c r="E6920" s="1" t="s">
        <v>4865</v>
      </c>
      <c r="F6920" s="1" t="s">
        <v>303</v>
      </c>
      <c r="G6920" s="1" t="s">
        <v>304</v>
      </c>
      <c r="H6920" s="1" t="s">
        <v>207</v>
      </c>
      <c r="O6920" s="1">
        <v>0.43</v>
      </c>
      <c r="P6920" s="1" t="s">
        <v>110</v>
      </c>
      <c r="Q6920" s="1" t="s">
        <v>119</v>
      </c>
      <c r="R6920" s="1" t="s">
        <v>118</v>
      </c>
      <c r="S6920" s="1" t="s">
        <v>103</v>
      </c>
      <c r="T6920" s="1" t="s">
        <v>6857</v>
      </c>
      <c r="U6920" s="1" t="s">
        <v>247</v>
      </c>
      <c r="Z6920" s="1" t="s">
        <v>33</v>
      </c>
      <c r="AA6920" s="1">
        <v>0.43</v>
      </c>
      <c r="AB6920" s="1">
        <v>400</v>
      </c>
      <c r="AD6920" s="1">
        <v>2.1</v>
      </c>
      <c r="AI6920" s="1">
        <v>0.43</v>
      </c>
      <c r="AJ6920" s="1" t="s">
        <v>110</v>
      </c>
      <c r="AL6920" s="1" t="s">
        <v>6858</v>
      </c>
      <c r="AM6920" s="1">
        <v>20</v>
      </c>
      <c r="AO6920" s="1">
        <v>100</v>
      </c>
    </row>
    <row r="6921" spans="1:41" ht="25.5">
      <c r="A6921" s="6">
        <v>43119.660993738427</v>
      </c>
      <c r="B6921" s="2">
        <v>43031</v>
      </c>
      <c r="C6921" s="1" t="s">
        <v>96</v>
      </c>
      <c r="D6921" s="1">
        <v>54470</v>
      </c>
      <c r="E6921" s="1" t="s">
        <v>6071</v>
      </c>
      <c r="F6921" s="1" t="s">
        <v>98</v>
      </c>
      <c r="G6921" s="1" t="s">
        <v>99</v>
      </c>
      <c r="H6921" s="1" t="s">
        <v>109</v>
      </c>
      <c r="K6921" s="1">
        <v>0.26</v>
      </c>
      <c r="L6921" s="1">
        <v>0.26</v>
      </c>
      <c r="M6921" s="1">
        <v>0.26</v>
      </c>
      <c r="N6921" s="1" t="s">
        <v>110</v>
      </c>
      <c r="O6921" s="1">
        <v>0.2</v>
      </c>
      <c r="P6921" s="1" t="s">
        <v>110</v>
      </c>
      <c r="Q6921" s="1" t="s">
        <v>101</v>
      </c>
      <c r="R6921" s="1" t="s">
        <v>111</v>
      </c>
      <c r="S6921" s="1" t="s">
        <v>133</v>
      </c>
      <c r="T6921" s="1" t="s">
        <v>113</v>
      </c>
      <c r="U6921" s="1" t="s">
        <v>114</v>
      </c>
      <c r="Z6921" s="1" t="s">
        <v>115</v>
      </c>
      <c r="AG6921" s="1">
        <v>55</v>
      </c>
    </row>
    <row r="6922" spans="1:41" ht="25.5">
      <c r="A6922" s="6">
        <v>43119.661505555559</v>
      </c>
      <c r="B6922" s="2">
        <v>43031</v>
      </c>
      <c r="C6922" s="1" t="s">
        <v>117</v>
      </c>
      <c r="D6922" s="1">
        <v>54470</v>
      </c>
      <c r="E6922" s="1" t="s">
        <v>6071</v>
      </c>
      <c r="F6922" s="1" t="s">
        <v>98</v>
      </c>
      <c r="G6922" s="1" t="s">
        <v>99</v>
      </c>
      <c r="H6922" s="1" t="s">
        <v>109</v>
      </c>
      <c r="Q6922" s="1" t="s">
        <v>101</v>
      </c>
      <c r="R6922" s="1" t="s">
        <v>111</v>
      </c>
      <c r="S6922" s="1" t="s">
        <v>101</v>
      </c>
      <c r="T6922" s="1" t="s">
        <v>104</v>
      </c>
      <c r="U6922" s="1" t="s">
        <v>114</v>
      </c>
      <c r="V6922" s="1">
        <v>31</v>
      </c>
      <c r="W6922" s="1">
        <v>162</v>
      </c>
      <c r="X6922" s="1">
        <v>5</v>
      </c>
      <c r="Z6922" s="1" t="s">
        <v>115</v>
      </c>
      <c r="AA6922" s="1">
        <v>0.2</v>
      </c>
      <c r="AD6922" s="1">
        <v>1</v>
      </c>
      <c r="AM6922" s="1">
        <v>12</v>
      </c>
    </row>
    <row r="6923" spans="1:41" ht="25.5">
      <c r="A6923" s="6">
        <v>43119.66245048611</v>
      </c>
      <c r="B6923" s="2">
        <v>43032</v>
      </c>
      <c r="C6923" s="1" t="s">
        <v>96</v>
      </c>
      <c r="D6923" s="1">
        <v>54470</v>
      </c>
      <c r="E6923" s="1" t="s">
        <v>6071</v>
      </c>
      <c r="F6923" s="1" t="s">
        <v>98</v>
      </c>
      <c r="G6923" s="1" t="s">
        <v>99</v>
      </c>
      <c r="H6923" s="1" t="s">
        <v>109</v>
      </c>
      <c r="K6923" s="1">
        <v>0.26</v>
      </c>
      <c r="O6923" s="1">
        <v>0.2</v>
      </c>
      <c r="P6923" s="1" t="s">
        <v>110</v>
      </c>
      <c r="Q6923" s="1" t="s">
        <v>101</v>
      </c>
      <c r="R6923" s="1" t="s">
        <v>111</v>
      </c>
      <c r="S6923" s="1" t="s">
        <v>133</v>
      </c>
      <c r="T6923" s="1" t="s">
        <v>192</v>
      </c>
      <c r="U6923" s="1" t="s">
        <v>114</v>
      </c>
      <c r="Z6923" s="1" t="s">
        <v>33</v>
      </c>
      <c r="AA6923" s="1">
        <v>0.2</v>
      </c>
      <c r="AG6923" s="1">
        <v>55</v>
      </c>
      <c r="AM6923" s="1">
        <v>12</v>
      </c>
    </row>
    <row r="6924" spans="1:41" ht="25.5">
      <c r="A6924" s="6">
        <v>43119.684596458334</v>
      </c>
      <c r="B6924" s="2">
        <v>43032</v>
      </c>
      <c r="C6924" s="1" t="s">
        <v>117</v>
      </c>
      <c r="D6924" s="1">
        <v>54470</v>
      </c>
      <c r="E6924" s="1" t="s">
        <v>6071</v>
      </c>
      <c r="F6924" s="1" t="s">
        <v>98</v>
      </c>
      <c r="G6924" s="1" t="s">
        <v>99</v>
      </c>
      <c r="H6924" s="1" t="s">
        <v>109</v>
      </c>
      <c r="Q6924" s="1" t="s">
        <v>101</v>
      </c>
      <c r="R6924" s="1" t="s">
        <v>111</v>
      </c>
      <c r="S6924" s="1" t="s">
        <v>101</v>
      </c>
      <c r="T6924" s="1" t="s">
        <v>104</v>
      </c>
      <c r="U6924" s="1" t="s">
        <v>114</v>
      </c>
      <c r="Z6924" s="1" t="s">
        <v>115</v>
      </c>
      <c r="AA6924" s="1">
        <v>0.2</v>
      </c>
      <c r="AD6924" s="1">
        <v>1</v>
      </c>
      <c r="AM6924" s="1">
        <v>12</v>
      </c>
    </row>
    <row r="6925" spans="1:41" ht="25.5">
      <c r="A6925" s="6">
        <v>43119.685334571761</v>
      </c>
      <c r="B6925" s="2">
        <v>43033</v>
      </c>
      <c r="C6925" s="1" t="s">
        <v>96</v>
      </c>
      <c r="D6925" s="1">
        <v>54470</v>
      </c>
      <c r="E6925" s="1" t="s">
        <v>6071</v>
      </c>
      <c r="F6925" s="1" t="s">
        <v>98</v>
      </c>
      <c r="G6925" s="1" t="s">
        <v>99</v>
      </c>
      <c r="H6925" s="1" t="s">
        <v>109</v>
      </c>
      <c r="K6925" s="1">
        <v>0.26</v>
      </c>
      <c r="O6925" s="1">
        <v>0.2</v>
      </c>
      <c r="P6925" s="1" t="s">
        <v>110</v>
      </c>
      <c r="Q6925" s="1" t="s">
        <v>101</v>
      </c>
      <c r="R6925" s="1" t="s">
        <v>111</v>
      </c>
      <c r="S6925" s="1" t="s">
        <v>133</v>
      </c>
      <c r="T6925" s="1" t="s">
        <v>192</v>
      </c>
      <c r="U6925" s="1" t="s">
        <v>114</v>
      </c>
      <c r="Z6925" s="1" t="s">
        <v>33</v>
      </c>
      <c r="AA6925" s="1">
        <v>0.2</v>
      </c>
      <c r="AG6925" s="1">
        <v>55</v>
      </c>
      <c r="AM6925" s="1">
        <v>12</v>
      </c>
    </row>
    <row r="6926" spans="1:41" ht="25.5">
      <c r="A6926" s="6">
        <v>43119.688412025462</v>
      </c>
      <c r="B6926" s="2">
        <v>43033</v>
      </c>
      <c r="C6926" s="1" t="s">
        <v>117</v>
      </c>
      <c r="D6926" s="1">
        <v>54470</v>
      </c>
      <c r="E6926" s="1" t="s">
        <v>6071</v>
      </c>
      <c r="F6926" s="1" t="s">
        <v>98</v>
      </c>
      <c r="G6926" s="1" t="s">
        <v>99</v>
      </c>
      <c r="H6926" s="1" t="s">
        <v>109</v>
      </c>
      <c r="Q6926" s="1" t="s">
        <v>101</v>
      </c>
      <c r="R6926" s="1" t="s">
        <v>111</v>
      </c>
      <c r="S6926" s="1" t="s">
        <v>101</v>
      </c>
      <c r="T6926" s="1" t="s">
        <v>104</v>
      </c>
      <c r="U6926" s="1" t="s">
        <v>114</v>
      </c>
      <c r="Z6926" s="1" t="s">
        <v>115</v>
      </c>
      <c r="AA6926" s="1">
        <v>0.2</v>
      </c>
      <c r="AD6926" s="1">
        <v>1</v>
      </c>
      <c r="AM6926" s="1">
        <v>12</v>
      </c>
    </row>
    <row r="6927" spans="1:41" ht="25.5">
      <c r="A6927" s="6">
        <v>43119.688874224536</v>
      </c>
      <c r="B6927" s="2">
        <v>43034</v>
      </c>
      <c r="C6927" s="1" t="s">
        <v>96</v>
      </c>
      <c r="D6927" s="1">
        <v>54470</v>
      </c>
      <c r="E6927" s="1" t="s">
        <v>6071</v>
      </c>
      <c r="F6927" s="1" t="s">
        <v>98</v>
      </c>
      <c r="G6927" s="1" t="s">
        <v>99</v>
      </c>
      <c r="H6927" s="1" t="s">
        <v>109</v>
      </c>
      <c r="K6927" s="1">
        <v>0.26</v>
      </c>
      <c r="O6927" s="1">
        <v>0.2</v>
      </c>
      <c r="P6927" s="1" t="s">
        <v>110</v>
      </c>
      <c r="Q6927" s="1" t="s">
        <v>101</v>
      </c>
      <c r="R6927" s="1" t="s">
        <v>111</v>
      </c>
      <c r="S6927" s="1" t="s">
        <v>133</v>
      </c>
      <c r="T6927" s="1" t="s">
        <v>192</v>
      </c>
      <c r="U6927" s="1" t="s">
        <v>114</v>
      </c>
      <c r="Z6927" s="1" t="s">
        <v>115</v>
      </c>
      <c r="AA6927" s="1">
        <v>0.2</v>
      </c>
      <c r="AG6927" s="1">
        <v>55</v>
      </c>
      <c r="AM6927" s="1">
        <v>12</v>
      </c>
    </row>
    <row r="6928" spans="1:41">
      <c r="A6928" s="6">
        <v>43119.689199085653</v>
      </c>
      <c r="B6928" s="2">
        <v>43034</v>
      </c>
      <c r="C6928" s="1" t="s">
        <v>117</v>
      </c>
      <c r="D6928" s="1">
        <v>54470</v>
      </c>
      <c r="E6928" s="1" t="s">
        <v>6071</v>
      </c>
      <c r="F6928" s="1" t="s">
        <v>98</v>
      </c>
      <c r="G6928" s="1" t="s">
        <v>99</v>
      </c>
      <c r="H6928" s="1" t="s">
        <v>109</v>
      </c>
      <c r="L6928" s="1">
        <v>0.26</v>
      </c>
      <c r="M6928" s="1">
        <v>0.26</v>
      </c>
      <c r="N6928" s="1" t="s">
        <v>110</v>
      </c>
      <c r="Q6928" s="1" t="s">
        <v>101</v>
      </c>
      <c r="R6928" s="1" t="s">
        <v>111</v>
      </c>
      <c r="S6928" s="1" t="s">
        <v>101</v>
      </c>
      <c r="T6928" s="1" t="s">
        <v>113</v>
      </c>
      <c r="U6928" s="1" t="s">
        <v>114</v>
      </c>
      <c r="Z6928" s="1" t="s">
        <v>115</v>
      </c>
      <c r="AG6928" s="1">
        <v>55</v>
      </c>
    </row>
    <row r="6929" spans="1:39" ht="25.5">
      <c r="A6929" s="6">
        <v>43119.689513113422</v>
      </c>
      <c r="B6929" s="2">
        <v>43035</v>
      </c>
      <c r="C6929" s="1" t="s">
        <v>96</v>
      </c>
      <c r="D6929" s="1">
        <v>54470</v>
      </c>
      <c r="E6929" s="1" t="s">
        <v>6071</v>
      </c>
      <c r="F6929" s="1" t="s">
        <v>98</v>
      </c>
      <c r="G6929" s="1" t="s">
        <v>99</v>
      </c>
      <c r="H6929" s="1" t="s">
        <v>109</v>
      </c>
      <c r="K6929" s="1">
        <v>0.26</v>
      </c>
      <c r="L6929" s="1">
        <v>0.26</v>
      </c>
      <c r="M6929" s="1">
        <v>0.26</v>
      </c>
      <c r="N6929" s="1" t="s">
        <v>110</v>
      </c>
      <c r="O6929" s="1">
        <v>0.2</v>
      </c>
      <c r="P6929" s="1" t="s">
        <v>110</v>
      </c>
      <c r="Q6929" s="1" t="s">
        <v>101</v>
      </c>
      <c r="R6929" s="1" t="s">
        <v>111</v>
      </c>
      <c r="S6929" s="1" t="s">
        <v>112</v>
      </c>
      <c r="T6929" s="1" t="s">
        <v>113</v>
      </c>
      <c r="U6929" s="1" t="s">
        <v>114</v>
      </c>
      <c r="Z6929" s="1" t="s">
        <v>115</v>
      </c>
      <c r="AG6929" s="1">
        <v>55</v>
      </c>
    </row>
    <row r="6930" spans="1:39" ht="25.5">
      <c r="A6930" s="6">
        <v>43119.689782037036</v>
      </c>
      <c r="B6930" s="2">
        <v>43035</v>
      </c>
      <c r="C6930" s="1" t="s">
        <v>117</v>
      </c>
      <c r="D6930" s="1">
        <v>54470</v>
      </c>
      <c r="E6930" s="1" t="s">
        <v>6071</v>
      </c>
      <c r="F6930" s="1" t="s">
        <v>98</v>
      </c>
      <c r="G6930" s="1" t="s">
        <v>99</v>
      </c>
      <c r="H6930" s="1" t="s">
        <v>109</v>
      </c>
      <c r="L6930" s="1">
        <v>0.26</v>
      </c>
      <c r="M6930" s="1">
        <v>0.26</v>
      </c>
      <c r="N6930" s="1" t="s">
        <v>110</v>
      </c>
      <c r="Q6930" s="1" t="s">
        <v>101</v>
      </c>
      <c r="R6930" s="1" t="s">
        <v>111</v>
      </c>
      <c r="S6930" s="1" t="s">
        <v>112</v>
      </c>
      <c r="T6930" s="1" t="s">
        <v>113</v>
      </c>
      <c r="U6930" s="1" t="s">
        <v>114</v>
      </c>
      <c r="Z6930" s="1" t="s">
        <v>115</v>
      </c>
      <c r="AG6930" s="1">
        <v>55</v>
      </c>
    </row>
    <row r="6931" spans="1:39">
      <c r="A6931" s="6">
        <v>43119.690189212968</v>
      </c>
      <c r="B6931" s="2">
        <v>43036</v>
      </c>
      <c r="C6931" s="1" t="s">
        <v>96</v>
      </c>
      <c r="D6931" s="1">
        <v>54470</v>
      </c>
      <c r="E6931" s="1" t="s">
        <v>6071</v>
      </c>
      <c r="F6931" s="1" t="s">
        <v>98</v>
      </c>
      <c r="G6931" s="1" t="s">
        <v>99</v>
      </c>
      <c r="H6931" s="1" t="s">
        <v>109</v>
      </c>
      <c r="K6931" s="1">
        <v>0.26</v>
      </c>
      <c r="L6931" s="1">
        <v>0.26</v>
      </c>
      <c r="M6931" s="1">
        <v>0.26</v>
      </c>
      <c r="N6931" s="1" t="s">
        <v>110</v>
      </c>
      <c r="O6931" s="1">
        <v>0.2</v>
      </c>
      <c r="P6931" s="1" t="s">
        <v>110</v>
      </c>
      <c r="Q6931" s="1" t="s">
        <v>101</v>
      </c>
      <c r="R6931" s="1" t="s">
        <v>111</v>
      </c>
      <c r="S6931" s="1" t="s">
        <v>124</v>
      </c>
      <c r="T6931" s="1" t="s">
        <v>113</v>
      </c>
      <c r="U6931" s="1" t="s">
        <v>114</v>
      </c>
      <c r="Z6931" s="1" t="s">
        <v>115</v>
      </c>
      <c r="AG6931" s="1">
        <v>55</v>
      </c>
      <c r="AK6931" s="1" t="s">
        <v>116</v>
      </c>
    </row>
    <row r="6932" spans="1:39" ht="25.5">
      <c r="A6932" s="6">
        <v>43119.648829594909</v>
      </c>
      <c r="B6932" s="2">
        <v>43031</v>
      </c>
      <c r="C6932" s="1" t="s">
        <v>96</v>
      </c>
      <c r="D6932" s="1">
        <v>54471</v>
      </c>
      <c r="E6932" s="1" t="s">
        <v>6108</v>
      </c>
      <c r="F6932" s="1" t="s">
        <v>98</v>
      </c>
      <c r="G6932" s="1" t="s">
        <v>99</v>
      </c>
      <c r="H6932" s="1" t="s">
        <v>100</v>
      </c>
      <c r="K6932" s="1">
        <v>1.59</v>
      </c>
      <c r="L6932" s="1">
        <v>1.59</v>
      </c>
      <c r="M6932" s="1">
        <v>1.59</v>
      </c>
      <c r="N6932" s="1" t="s">
        <v>110</v>
      </c>
      <c r="O6932" s="1">
        <v>1.27</v>
      </c>
      <c r="P6932" s="1" t="s">
        <v>110</v>
      </c>
      <c r="Q6932" s="1" t="s">
        <v>121</v>
      </c>
      <c r="R6932" s="1" t="s">
        <v>102</v>
      </c>
      <c r="S6932" s="1" t="s">
        <v>101</v>
      </c>
      <c r="T6932" s="1" t="s">
        <v>113</v>
      </c>
      <c r="U6932" s="1" t="s">
        <v>417</v>
      </c>
      <c r="Z6932" s="1" t="s">
        <v>115</v>
      </c>
      <c r="AG6932" s="1">
        <v>320</v>
      </c>
    </row>
    <row r="6933" spans="1:39" ht="25.5">
      <c r="A6933" s="6">
        <v>43119.649859756944</v>
      </c>
      <c r="B6933" s="2">
        <v>43031</v>
      </c>
      <c r="C6933" s="1" t="s">
        <v>117</v>
      </c>
      <c r="D6933" s="1">
        <v>54471</v>
      </c>
      <c r="E6933" s="1" t="s">
        <v>6108</v>
      </c>
      <c r="F6933" s="1" t="s">
        <v>98</v>
      </c>
      <c r="G6933" s="1" t="s">
        <v>99</v>
      </c>
      <c r="H6933" s="1" t="s">
        <v>100</v>
      </c>
      <c r="Q6933" s="1" t="s">
        <v>101</v>
      </c>
      <c r="R6933" s="1" t="s">
        <v>102</v>
      </c>
      <c r="S6933" s="1" t="s">
        <v>101</v>
      </c>
      <c r="T6933" s="1" t="s">
        <v>5566</v>
      </c>
      <c r="U6933" s="1" t="s">
        <v>417</v>
      </c>
      <c r="V6933" s="1">
        <v>55</v>
      </c>
      <c r="W6933" s="1">
        <v>62</v>
      </c>
      <c r="X6933" s="1">
        <v>7.5</v>
      </c>
      <c r="Z6933" s="1" t="s">
        <v>115</v>
      </c>
      <c r="AA6933" s="1">
        <v>1.27</v>
      </c>
      <c r="AD6933" s="1">
        <v>6.3</v>
      </c>
      <c r="AM6933" s="1">
        <v>100</v>
      </c>
    </row>
    <row r="6934" spans="1:39" ht="38.25">
      <c r="A6934" s="6">
        <v>43119.650754108792</v>
      </c>
      <c r="B6934" s="2">
        <v>43032</v>
      </c>
      <c r="C6934" s="1" t="s">
        <v>96</v>
      </c>
      <c r="D6934" s="1">
        <v>54471</v>
      </c>
      <c r="E6934" s="1" t="s">
        <v>6108</v>
      </c>
      <c r="F6934" s="1" t="s">
        <v>98</v>
      </c>
      <c r="G6934" s="1" t="s">
        <v>99</v>
      </c>
      <c r="H6934" s="1" t="s">
        <v>100</v>
      </c>
      <c r="K6934" s="1">
        <v>1.59</v>
      </c>
      <c r="O6934" s="1">
        <v>1.27</v>
      </c>
      <c r="P6934" s="1" t="s">
        <v>110</v>
      </c>
      <c r="Q6934" s="1" t="s">
        <v>121</v>
      </c>
      <c r="R6934" s="1" t="s">
        <v>102</v>
      </c>
      <c r="S6934" s="1" t="s">
        <v>103</v>
      </c>
      <c r="T6934" s="1" t="s">
        <v>5552</v>
      </c>
      <c r="U6934" s="1" t="s">
        <v>417</v>
      </c>
      <c r="Z6934" s="1" t="s">
        <v>115</v>
      </c>
      <c r="AA6934" s="1">
        <v>1.27</v>
      </c>
      <c r="AG6934" s="1">
        <v>320</v>
      </c>
      <c r="AM6934" s="1">
        <v>100</v>
      </c>
    </row>
    <row r="6935" spans="1:39" ht="25.5">
      <c r="A6935" s="6">
        <v>43119.651418032408</v>
      </c>
      <c r="B6935" s="2">
        <v>43032</v>
      </c>
      <c r="C6935" s="1" t="s">
        <v>117</v>
      </c>
      <c r="D6935" s="1">
        <v>54471</v>
      </c>
      <c r="E6935" s="1" t="s">
        <v>6108</v>
      </c>
      <c r="F6935" s="1" t="s">
        <v>98</v>
      </c>
      <c r="G6935" s="1" t="s">
        <v>99</v>
      </c>
      <c r="H6935" s="1" t="s">
        <v>100</v>
      </c>
      <c r="O6935" s="1">
        <v>1.27</v>
      </c>
      <c r="P6935" s="1" t="s">
        <v>110</v>
      </c>
      <c r="Q6935" s="1" t="s">
        <v>121</v>
      </c>
      <c r="R6935" s="1" t="s">
        <v>102</v>
      </c>
      <c r="S6935" s="1" t="s">
        <v>101</v>
      </c>
      <c r="T6935" s="1" t="s">
        <v>5566</v>
      </c>
      <c r="U6935" s="1" t="s">
        <v>417</v>
      </c>
      <c r="Z6935" s="1" t="s">
        <v>33</v>
      </c>
      <c r="AA6935" s="1">
        <v>1.27</v>
      </c>
      <c r="AD6935" s="1">
        <v>6.3</v>
      </c>
      <c r="AI6935" s="1">
        <v>1.27</v>
      </c>
      <c r="AJ6935" s="1" t="s">
        <v>110</v>
      </c>
      <c r="AL6935" s="1" t="s">
        <v>6851</v>
      </c>
      <c r="AM6935" s="1">
        <v>100</v>
      </c>
    </row>
    <row r="6936" spans="1:39" ht="25.5">
      <c r="A6936" s="6">
        <v>43119.65213905093</v>
      </c>
      <c r="B6936" s="2">
        <v>43033</v>
      </c>
      <c r="C6936" s="1" t="s">
        <v>96</v>
      </c>
      <c r="D6936" s="1">
        <v>54471</v>
      </c>
      <c r="E6936" s="1" t="s">
        <v>6108</v>
      </c>
      <c r="F6936" s="1" t="s">
        <v>98</v>
      </c>
      <c r="G6936" s="1" t="s">
        <v>99</v>
      </c>
      <c r="H6936" s="1" t="s">
        <v>100</v>
      </c>
      <c r="K6936" s="1">
        <v>1.59</v>
      </c>
      <c r="O6936" s="1">
        <v>1.27</v>
      </c>
      <c r="P6936" s="1" t="s">
        <v>110</v>
      </c>
      <c r="Q6936" s="1" t="s">
        <v>121</v>
      </c>
      <c r="R6936" s="1" t="s">
        <v>102</v>
      </c>
      <c r="S6936" s="1" t="s">
        <v>133</v>
      </c>
      <c r="T6936" s="1" t="s">
        <v>5566</v>
      </c>
      <c r="U6936" s="1" t="s">
        <v>417</v>
      </c>
      <c r="Z6936" s="1" t="s">
        <v>33</v>
      </c>
      <c r="AA6936" s="1">
        <v>1.27</v>
      </c>
      <c r="AG6936" s="1">
        <v>320</v>
      </c>
      <c r="AL6936" s="1" t="s">
        <v>6851</v>
      </c>
      <c r="AM6936" s="1">
        <v>100</v>
      </c>
    </row>
    <row r="6937" spans="1:39" ht="25.5">
      <c r="A6937" s="6">
        <v>43119.652762905098</v>
      </c>
      <c r="B6937" s="2">
        <v>43033</v>
      </c>
      <c r="C6937" s="1" t="s">
        <v>117</v>
      </c>
      <c r="D6937" s="1">
        <v>54471</v>
      </c>
      <c r="E6937" s="1" t="s">
        <v>6108</v>
      </c>
      <c r="F6937" s="1" t="s">
        <v>98</v>
      </c>
      <c r="G6937" s="1" t="s">
        <v>99</v>
      </c>
      <c r="H6937" s="1" t="s">
        <v>100</v>
      </c>
      <c r="O6937" s="1">
        <v>1.27</v>
      </c>
      <c r="P6937" s="1" t="s">
        <v>110</v>
      </c>
      <c r="Q6937" s="1" t="s">
        <v>101</v>
      </c>
      <c r="R6937" s="1" t="s">
        <v>102</v>
      </c>
      <c r="S6937" s="1" t="s">
        <v>101</v>
      </c>
      <c r="T6937" s="1" t="s">
        <v>5566</v>
      </c>
      <c r="U6937" s="1" t="s">
        <v>417</v>
      </c>
      <c r="Z6937" s="1" t="s">
        <v>33</v>
      </c>
      <c r="AA6937" s="1">
        <v>1.27</v>
      </c>
      <c r="AD6937" s="1">
        <v>6.3</v>
      </c>
      <c r="AI6937" s="1">
        <v>1.27</v>
      </c>
      <c r="AJ6937" s="1" t="s">
        <v>110</v>
      </c>
      <c r="AL6937" s="1" t="s">
        <v>6851</v>
      </c>
      <c r="AM6937" s="1">
        <v>75</v>
      </c>
    </row>
    <row r="6938" spans="1:39" ht="25.5">
      <c r="A6938" s="6">
        <v>43119.653728912039</v>
      </c>
      <c r="B6938" s="2">
        <v>43034</v>
      </c>
      <c r="C6938" s="1" t="s">
        <v>96</v>
      </c>
      <c r="D6938" s="1">
        <v>54471</v>
      </c>
      <c r="E6938" s="1" t="s">
        <v>6108</v>
      </c>
      <c r="F6938" s="1" t="s">
        <v>98</v>
      </c>
      <c r="G6938" s="1" t="s">
        <v>99</v>
      </c>
      <c r="H6938" s="1" t="s">
        <v>100</v>
      </c>
      <c r="K6938" s="1">
        <v>1.59</v>
      </c>
      <c r="L6938" s="1">
        <v>1.59</v>
      </c>
      <c r="O6938" s="1">
        <v>1.27</v>
      </c>
      <c r="P6938" s="1" t="s">
        <v>110</v>
      </c>
      <c r="Q6938" s="1" t="s">
        <v>101</v>
      </c>
      <c r="R6938" s="1" t="s">
        <v>102</v>
      </c>
      <c r="S6938" s="1" t="s">
        <v>133</v>
      </c>
      <c r="T6938" s="1" t="s">
        <v>192</v>
      </c>
      <c r="U6938" s="1" t="s">
        <v>417</v>
      </c>
      <c r="Z6938" s="1" t="s">
        <v>33</v>
      </c>
      <c r="AA6938" s="1">
        <v>1.27</v>
      </c>
      <c r="AG6938" s="1">
        <v>320</v>
      </c>
      <c r="AL6938" s="1" t="s">
        <v>6851</v>
      </c>
      <c r="AM6938" s="1">
        <v>75</v>
      </c>
    </row>
    <row r="6939" spans="1:39" ht="25.5">
      <c r="A6939" s="6">
        <v>43119.654533437497</v>
      </c>
      <c r="B6939" s="2">
        <v>43034</v>
      </c>
      <c r="C6939" s="1" t="s">
        <v>117</v>
      </c>
      <c r="D6939" s="1">
        <v>54471</v>
      </c>
      <c r="E6939" s="1" t="s">
        <v>6108</v>
      </c>
      <c r="F6939" s="1" t="s">
        <v>98</v>
      </c>
      <c r="G6939" s="1" t="s">
        <v>99</v>
      </c>
      <c r="H6939" s="1" t="s">
        <v>100</v>
      </c>
      <c r="Q6939" s="1" t="s">
        <v>101</v>
      </c>
      <c r="R6939" s="1" t="s">
        <v>102</v>
      </c>
      <c r="S6939" s="1" t="s">
        <v>101</v>
      </c>
      <c r="T6939" s="1" t="s">
        <v>104</v>
      </c>
      <c r="U6939" s="1" t="s">
        <v>417</v>
      </c>
      <c r="Z6939" s="1" t="s">
        <v>33</v>
      </c>
      <c r="AA6939" s="1">
        <v>1.27</v>
      </c>
      <c r="AI6939" s="1">
        <v>1.27</v>
      </c>
      <c r="AJ6939" s="1" t="s">
        <v>110</v>
      </c>
      <c r="AL6939" s="1" t="s">
        <v>6859</v>
      </c>
      <c r="AM6939" s="1">
        <v>320</v>
      </c>
    </row>
    <row r="6940" spans="1:39" ht="25.5">
      <c r="A6940" s="6">
        <v>43119.655154537038</v>
      </c>
      <c r="B6940" s="2">
        <v>43035</v>
      </c>
      <c r="C6940" s="1" t="s">
        <v>96</v>
      </c>
      <c r="D6940" s="1">
        <v>54471</v>
      </c>
      <c r="E6940" s="1" t="s">
        <v>6108</v>
      </c>
      <c r="F6940" s="1" t="s">
        <v>98</v>
      </c>
      <c r="G6940" s="1" t="s">
        <v>99</v>
      </c>
      <c r="H6940" s="1" t="s">
        <v>100</v>
      </c>
      <c r="K6940" s="1">
        <v>1.59</v>
      </c>
      <c r="O6940" s="1">
        <v>1.27</v>
      </c>
      <c r="P6940" s="1" t="s">
        <v>110</v>
      </c>
      <c r="Q6940" s="1" t="s">
        <v>101</v>
      </c>
      <c r="R6940" s="1" t="s">
        <v>102</v>
      </c>
      <c r="S6940" s="1" t="s">
        <v>101</v>
      </c>
      <c r="T6940" s="1" t="s">
        <v>192</v>
      </c>
      <c r="U6940" s="1" t="s">
        <v>417</v>
      </c>
      <c r="Z6940" s="1" t="s">
        <v>33</v>
      </c>
      <c r="AA6940" s="1">
        <v>1.27</v>
      </c>
      <c r="AG6940" s="1">
        <v>320</v>
      </c>
      <c r="AL6940" s="1" t="s">
        <v>6859</v>
      </c>
      <c r="AM6940" s="1">
        <v>65</v>
      </c>
    </row>
    <row r="6941" spans="1:39" ht="25.5">
      <c r="A6941" s="6">
        <v>43119.655812986108</v>
      </c>
      <c r="B6941" s="2">
        <v>43035</v>
      </c>
      <c r="C6941" s="1" t="s">
        <v>117</v>
      </c>
      <c r="D6941" s="1">
        <v>54471</v>
      </c>
      <c r="E6941" s="1" t="s">
        <v>6108</v>
      </c>
      <c r="F6941" s="1" t="s">
        <v>98</v>
      </c>
      <c r="G6941" s="1" t="s">
        <v>99</v>
      </c>
      <c r="H6941" s="1" t="s">
        <v>100</v>
      </c>
      <c r="Q6941" s="1" t="s">
        <v>101</v>
      </c>
      <c r="R6941" s="1" t="s">
        <v>122</v>
      </c>
      <c r="S6941" s="1" t="s">
        <v>101</v>
      </c>
      <c r="T6941" s="1" t="s">
        <v>104</v>
      </c>
      <c r="U6941" s="1" t="s">
        <v>114</v>
      </c>
      <c r="Z6941" s="1" t="s">
        <v>33</v>
      </c>
      <c r="AA6941" s="1">
        <v>1.27</v>
      </c>
      <c r="AI6941" s="1">
        <v>1.27</v>
      </c>
      <c r="AJ6941" s="1" t="s">
        <v>110</v>
      </c>
      <c r="AL6941" s="1" t="s">
        <v>6859</v>
      </c>
      <c r="AM6941" s="1">
        <v>65</v>
      </c>
    </row>
    <row r="6942" spans="1:39" ht="25.5">
      <c r="A6942" s="6">
        <v>43119.656207048611</v>
      </c>
      <c r="B6942" s="2">
        <v>43036</v>
      </c>
      <c r="C6942" s="1" t="s">
        <v>96</v>
      </c>
      <c r="D6942" s="1">
        <v>54471</v>
      </c>
      <c r="E6942" s="1" t="s">
        <v>6108</v>
      </c>
      <c r="F6942" s="1" t="s">
        <v>98</v>
      </c>
      <c r="G6942" s="1" t="s">
        <v>99</v>
      </c>
      <c r="H6942" s="1" t="s">
        <v>109</v>
      </c>
      <c r="K6942" s="1">
        <v>1.59</v>
      </c>
      <c r="L6942" s="1">
        <v>1.59</v>
      </c>
      <c r="M6942" s="1">
        <v>1.59</v>
      </c>
      <c r="N6942" s="1" t="s">
        <v>110</v>
      </c>
      <c r="O6942" s="1">
        <v>1.27</v>
      </c>
      <c r="P6942" s="1" t="s">
        <v>110</v>
      </c>
      <c r="Q6942" s="1" t="s">
        <v>101</v>
      </c>
      <c r="R6942" s="1" t="s">
        <v>122</v>
      </c>
      <c r="S6942" s="1" t="s">
        <v>101</v>
      </c>
      <c r="T6942" s="1" t="s">
        <v>113</v>
      </c>
      <c r="U6942" s="1" t="s">
        <v>114</v>
      </c>
      <c r="Z6942" s="1" t="s">
        <v>33</v>
      </c>
      <c r="AG6942" s="1">
        <v>320</v>
      </c>
      <c r="AL6942" s="1" t="s">
        <v>6859</v>
      </c>
    </row>
    <row r="6943" spans="1:39" ht="25.5">
      <c r="A6943" s="6">
        <v>43119.656762175931</v>
      </c>
      <c r="B6943" s="2">
        <v>43036</v>
      </c>
      <c r="C6943" s="1" t="s">
        <v>117</v>
      </c>
      <c r="D6943" s="1">
        <v>54471</v>
      </c>
      <c r="E6943" s="1" t="s">
        <v>6108</v>
      </c>
      <c r="F6943" s="1" t="s">
        <v>98</v>
      </c>
      <c r="G6943" s="1" t="s">
        <v>99</v>
      </c>
      <c r="H6943" s="1" t="s">
        <v>109</v>
      </c>
      <c r="L6943" s="1">
        <v>1.27</v>
      </c>
      <c r="M6943" s="1">
        <v>1.27</v>
      </c>
      <c r="N6943" s="1" t="s">
        <v>110</v>
      </c>
      <c r="Q6943" s="1" t="s">
        <v>101</v>
      </c>
      <c r="R6943" s="1" t="s">
        <v>122</v>
      </c>
      <c r="S6943" s="1" t="s">
        <v>124</v>
      </c>
      <c r="T6943" s="1" t="s">
        <v>113</v>
      </c>
      <c r="U6943" s="1" t="s">
        <v>114</v>
      </c>
      <c r="Z6943" s="1" t="s">
        <v>33</v>
      </c>
      <c r="AG6943" s="1">
        <v>320</v>
      </c>
      <c r="AI6943" s="1">
        <v>1.27</v>
      </c>
      <c r="AJ6943" s="1" t="s">
        <v>110</v>
      </c>
      <c r="AL6943" s="1" t="s">
        <v>6859</v>
      </c>
    </row>
    <row r="6944" spans="1:39" ht="25.5">
      <c r="A6944" s="6">
        <v>43119.657634479168</v>
      </c>
      <c r="B6944" s="2">
        <v>43037</v>
      </c>
      <c r="C6944" s="1" t="s">
        <v>96</v>
      </c>
      <c r="D6944" s="1">
        <v>54471</v>
      </c>
      <c r="E6944" s="1" t="s">
        <v>6108</v>
      </c>
      <c r="F6944" s="1" t="s">
        <v>98</v>
      </c>
      <c r="G6944" s="1" t="s">
        <v>99</v>
      </c>
      <c r="H6944" s="1" t="s">
        <v>109</v>
      </c>
      <c r="K6944" s="1">
        <v>1.59</v>
      </c>
      <c r="L6944" s="1">
        <v>1.59</v>
      </c>
      <c r="M6944" s="1">
        <v>1.59</v>
      </c>
      <c r="N6944" s="1" t="s">
        <v>110</v>
      </c>
      <c r="O6944" s="1">
        <v>1.27</v>
      </c>
      <c r="P6944" s="1" t="s">
        <v>110</v>
      </c>
      <c r="Q6944" s="1" t="s">
        <v>101</v>
      </c>
      <c r="R6944" s="1" t="s">
        <v>122</v>
      </c>
      <c r="S6944" s="1" t="s">
        <v>112</v>
      </c>
      <c r="T6944" s="1" t="s">
        <v>113</v>
      </c>
      <c r="U6944" s="1" t="s">
        <v>114</v>
      </c>
      <c r="Z6944" s="1" t="s">
        <v>115</v>
      </c>
      <c r="AG6944" s="1">
        <v>320</v>
      </c>
      <c r="AL6944" s="1" t="s">
        <v>6851</v>
      </c>
    </row>
    <row r="6945" spans="1:38" ht="25.5">
      <c r="A6945" s="6">
        <v>43119.658190752314</v>
      </c>
      <c r="B6945" s="2">
        <v>43037</v>
      </c>
      <c r="C6945" s="1" t="s">
        <v>117</v>
      </c>
      <c r="D6945" s="1">
        <v>54471</v>
      </c>
      <c r="E6945" s="1" t="s">
        <v>6108</v>
      </c>
      <c r="F6945" s="1" t="s">
        <v>98</v>
      </c>
      <c r="G6945" s="1" t="s">
        <v>99</v>
      </c>
      <c r="H6945" s="1" t="s">
        <v>109</v>
      </c>
      <c r="L6945" s="1">
        <v>1.59</v>
      </c>
      <c r="M6945" s="1">
        <v>1.59</v>
      </c>
      <c r="N6945" s="1" t="s">
        <v>110</v>
      </c>
      <c r="Q6945" s="1" t="s">
        <v>101</v>
      </c>
      <c r="R6945" s="1" t="s">
        <v>122</v>
      </c>
      <c r="S6945" s="1" t="s">
        <v>101</v>
      </c>
      <c r="T6945" s="1" t="s">
        <v>113</v>
      </c>
      <c r="U6945" s="1" t="s">
        <v>114</v>
      </c>
      <c r="Z6945" s="1" t="s">
        <v>33</v>
      </c>
      <c r="AG6945" s="1">
        <v>320</v>
      </c>
      <c r="AI6945" s="1">
        <v>1.27</v>
      </c>
      <c r="AJ6945" s="1" t="s">
        <v>110</v>
      </c>
      <c r="AL6945" s="1" t="s">
        <v>6851</v>
      </c>
    </row>
    <row r="6946" spans="1:38" ht="25.5">
      <c r="A6946" s="6">
        <v>43119.658623738425</v>
      </c>
      <c r="B6946" s="2">
        <v>43038</v>
      </c>
      <c r="C6946" s="1" t="s">
        <v>96</v>
      </c>
      <c r="D6946" s="1">
        <v>54471</v>
      </c>
      <c r="E6946" s="1" t="s">
        <v>6108</v>
      </c>
      <c r="F6946" s="1" t="s">
        <v>98</v>
      </c>
      <c r="G6946" s="1" t="s">
        <v>99</v>
      </c>
      <c r="H6946" s="1" t="s">
        <v>109</v>
      </c>
      <c r="K6946" s="1">
        <v>1.59</v>
      </c>
      <c r="L6946" s="1">
        <v>1.59</v>
      </c>
      <c r="M6946" s="1">
        <v>1.59</v>
      </c>
      <c r="N6946" s="1" t="s">
        <v>110</v>
      </c>
      <c r="O6946" s="1">
        <v>1.27</v>
      </c>
      <c r="P6946" s="1" t="s">
        <v>110</v>
      </c>
      <c r="Q6946" s="1" t="s">
        <v>101</v>
      </c>
      <c r="R6946" s="1" t="s">
        <v>102</v>
      </c>
      <c r="S6946" s="1" t="s">
        <v>112</v>
      </c>
      <c r="T6946" s="1" t="s">
        <v>113</v>
      </c>
      <c r="U6946" s="1" t="s">
        <v>120</v>
      </c>
      <c r="Z6946" s="1" t="s">
        <v>33</v>
      </c>
      <c r="AG6946" s="1">
        <v>320</v>
      </c>
      <c r="AL6946" s="1" t="s">
        <v>6851</v>
      </c>
    </row>
    <row r="6947" spans="1:38">
      <c r="A6947" s="6">
        <v>43119.658961388894</v>
      </c>
      <c r="B6947" s="2">
        <v>43038</v>
      </c>
      <c r="C6947" s="1" t="s">
        <v>117</v>
      </c>
      <c r="D6947" s="1">
        <v>54471</v>
      </c>
      <c r="E6947" s="1" t="s">
        <v>6108</v>
      </c>
      <c r="F6947" s="1" t="s">
        <v>98</v>
      </c>
      <c r="G6947" s="1" t="s">
        <v>99</v>
      </c>
      <c r="H6947" s="1" t="s">
        <v>109</v>
      </c>
      <c r="Q6947" s="1" t="s">
        <v>101</v>
      </c>
      <c r="R6947" s="1" t="s">
        <v>111</v>
      </c>
      <c r="S6947" s="1" t="s">
        <v>101</v>
      </c>
      <c r="U6947" s="1" t="s">
        <v>120</v>
      </c>
      <c r="Z6947" s="1" t="s">
        <v>33</v>
      </c>
      <c r="AL6947" s="1" t="s">
        <v>6851</v>
      </c>
    </row>
    <row r="6948" spans="1:38" ht="25.5">
      <c r="A6948" s="6">
        <v>43119.659404976846</v>
      </c>
      <c r="B6948" s="2">
        <v>43039</v>
      </c>
      <c r="C6948" s="1" t="s">
        <v>96</v>
      </c>
      <c r="D6948" s="1">
        <v>54471</v>
      </c>
      <c r="E6948" s="1" t="s">
        <v>6108</v>
      </c>
      <c r="F6948" s="1" t="s">
        <v>98</v>
      </c>
      <c r="G6948" s="1" t="s">
        <v>99</v>
      </c>
      <c r="H6948" s="1" t="s">
        <v>109</v>
      </c>
      <c r="Q6948" s="1" t="s">
        <v>101</v>
      </c>
      <c r="R6948" s="1" t="s">
        <v>122</v>
      </c>
      <c r="S6948" s="1" t="s">
        <v>124</v>
      </c>
      <c r="U6948" s="1" t="s">
        <v>114</v>
      </c>
      <c r="Z6948" s="1" t="s">
        <v>33</v>
      </c>
      <c r="AK6948" s="1" t="s">
        <v>116</v>
      </c>
      <c r="AL6948" s="1" t="s">
        <v>6851</v>
      </c>
    </row>
    <row r="6949" spans="1:38" ht="25.5">
      <c r="A6949" s="6">
        <v>43116.808376446759</v>
      </c>
      <c r="B6949" s="2">
        <v>43032</v>
      </c>
      <c r="C6949" s="1" t="s">
        <v>96</v>
      </c>
      <c r="D6949" s="1">
        <v>54477</v>
      </c>
      <c r="E6949" s="1" t="s">
        <v>6087</v>
      </c>
      <c r="F6949" s="1" t="s">
        <v>98</v>
      </c>
      <c r="G6949" s="1" t="s">
        <v>99</v>
      </c>
      <c r="H6949" s="1" t="s">
        <v>109</v>
      </c>
      <c r="L6949" s="1">
        <v>0.32</v>
      </c>
      <c r="M6949" s="1">
        <v>0.32</v>
      </c>
      <c r="N6949" s="1" t="s">
        <v>110</v>
      </c>
      <c r="Q6949" s="1" t="s">
        <v>101</v>
      </c>
      <c r="R6949" s="1" t="s">
        <v>111</v>
      </c>
      <c r="S6949" s="1" t="s">
        <v>112</v>
      </c>
      <c r="T6949" s="1" t="s">
        <v>113</v>
      </c>
      <c r="U6949" s="1" t="s">
        <v>114</v>
      </c>
      <c r="Z6949" s="1" t="s">
        <v>115</v>
      </c>
      <c r="AD6949" s="1">
        <v>1.3</v>
      </c>
      <c r="AG6949" s="1">
        <v>65</v>
      </c>
    </row>
    <row r="6950" spans="1:38" ht="25.5">
      <c r="A6950" s="6">
        <v>43116.809311909718</v>
      </c>
      <c r="B6950" s="2">
        <v>43032</v>
      </c>
      <c r="C6950" s="1" t="s">
        <v>117</v>
      </c>
      <c r="D6950" s="1">
        <v>54477</v>
      </c>
      <c r="E6950" s="1" t="s">
        <v>6087</v>
      </c>
      <c r="F6950" s="1" t="s">
        <v>98</v>
      </c>
      <c r="G6950" s="1" t="s">
        <v>99</v>
      </c>
      <c r="H6950" s="1" t="s">
        <v>109</v>
      </c>
      <c r="K6950" s="1">
        <v>0.32</v>
      </c>
      <c r="L6950" s="1">
        <v>0.32</v>
      </c>
      <c r="M6950" s="1">
        <v>0.32</v>
      </c>
      <c r="N6950" s="1" t="s">
        <v>110</v>
      </c>
      <c r="O6950" s="1">
        <v>0.26</v>
      </c>
      <c r="P6950" s="1" t="s">
        <v>110</v>
      </c>
      <c r="Q6950" s="1" t="s">
        <v>101</v>
      </c>
      <c r="R6950" s="1" t="s">
        <v>111</v>
      </c>
      <c r="S6950" s="1" t="s">
        <v>112</v>
      </c>
      <c r="T6950" s="1" t="s">
        <v>113</v>
      </c>
      <c r="U6950" s="1" t="s">
        <v>114</v>
      </c>
      <c r="Z6950" s="1" t="s">
        <v>33</v>
      </c>
      <c r="AG6950" s="1">
        <v>65</v>
      </c>
    </row>
    <row r="6951" spans="1:38">
      <c r="A6951" s="6">
        <v>43116.80974405093</v>
      </c>
      <c r="B6951" s="2">
        <v>43033</v>
      </c>
      <c r="C6951" s="1" t="s">
        <v>96</v>
      </c>
      <c r="D6951" s="1">
        <v>54477</v>
      </c>
      <c r="E6951" s="1" t="s">
        <v>6087</v>
      </c>
      <c r="F6951" s="1" t="s">
        <v>98</v>
      </c>
      <c r="G6951" s="1" t="s">
        <v>99</v>
      </c>
      <c r="H6951" s="1" t="s">
        <v>109</v>
      </c>
      <c r="L6951" s="1">
        <v>0.32</v>
      </c>
      <c r="M6951" s="1">
        <v>0.32</v>
      </c>
      <c r="N6951" s="1" t="s">
        <v>110</v>
      </c>
      <c r="Q6951" s="1" t="s">
        <v>101</v>
      </c>
      <c r="R6951" s="1" t="s">
        <v>111</v>
      </c>
      <c r="S6951" s="1" t="s">
        <v>124</v>
      </c>
      <c r="T6951" s="1" t="s">
        <v>113</v>
      </c>
      <c r="U6951" s="1" t="s">
        <v>114</v>
      </c>
      <c r="Z6951" s="1" t="s">
        <v>33</v>
      </c>
      <c r="AD6951" s="1">
        <v>1.3</v>
      </c>
      <c r="AG6951" s="1">
        <v>65</v>
      </c>
    </row>
    <row r="6952" spans="1:38">
      <c r="A6952" s="6">
        <v>43116.810211215277</v>
      </c>
      <c r="B6952" s="2">
        <v>43033</v>
      </c>
      <c r="C6952" s="1" t="s">
        <v>117</v>
      </c>
      <c r="D6952" s="1">
        <v>54477</v>
      </c>
      <c r="E6952" s="1" t="s">
        <v>6087</v>
      </c>
      <c r="F6952" s="1" t="s">
        <v>98</v>
      </c>
      <c r="G6952" s="1" t="s">
        <v>99</v>
      </c>
      <c r="H6952" s="1" t="s">
        <v>109</v>
      </c>
      <c r="K6952" s="1">
        <v>0.32</v>
      </c>
      <c r="L6952" s="1">
        <v>0.32</v>
      </c>
      <c r="M6952" s="1">
        <v>0.32</v>
      </c>
      <c r="N6952" s="1" t="s">
        <v>110</v>
      </c>
      <c r="O6952" s="1">
        <v>0.26</v>
      </c>
      <c r="P6952" s="1" t="s">
        <v>110</v>
      </c>
      <c r="Q6952" s="1" t="s">
        <v>101</v>
      </c>
      <c r="R6952" s="1" t="s">
        <v>111</v>
      </c>
      <c r="S6952" s="1" t="s">
        <v>124</v>
      </c>
      <c r="T6952" s="1" t="s">
        <v>113</v>
      </c>
      <c r="U6952" s="1" t="s">
        <v>114</v>
      </c>
      <c r="Z6952" s="1" t="s">
        <v>115</v>
      </c>
      <c r="AG6952" s="1">
        <v>65</v>
      </c>
    </row>
    <row r="6953" spans="1:38">
      <c r="A6953" s="6">
        <v>43116.811056203704</v>
      </c>
      <c r="B6953" s="2">
        <v>43034</v>
      </c>
      <c r="C6953" s="1" t="s">
        <v>96</v>
      </c>
      <c r="D6953" s="1">
        <v>54477</v>
      </c>
      <c r="E6953" s="1" t="s">
        <v>6087</v>
      </c>
      <c r="F6953" s="1" t="s">
        <v>98</v>
      </c>
      <c r="G6953" s="1" t="s">
        <v>99</v>
      </c>
      <c r="H6953" s="1" t="s">
        <v>109</v>
      </c>
      <c r="L6953" s="1">
        <v>0.32</v>
      </c>
      <c r="M6953" s="1">
        <v>0.32</v>
      </c>
      <c r="N6953" s="1" t="s">
        <v>110</v>
      </c>
      <c r="Q6953" s="1" t="s">
        <v>101</v>
      </c>
      <c r="R6953" s="1" t="s">
        <v>111</v>
      </c>
      <c r="S6953" s="1" t="s">
        <v>101</v>
      </c>
      <c r="T6953" s="1" t="s">
        <v>113</v>
      </c>
      <c r="U6953" s="1" t="s">
        <v>114</v>
      </c>
      <c r="Z6953" s="1" t="s">
        <v>115</v>
      </c>
      <c r="AD6953" s="1">
        <v>1.3</v>
      </c>
      <c r="AG6953" s="1">
        <v>65</v>
      </c>
    </row>
    <row r="6954" spans="1:38">
      <c r="A6954" s="6">
        <v>43116.811716921293</v>
      </c>
      <c r="B6954" s="2">
        <v>43034</v>
      </c>
      <c r="C6954" s="1" t="s">
        <v>117</v>
      </c>
      <c r="D6954" s="1">
        <v>54477</v>
      </c>
      <c r="E6954" s="1" t="s">
        <v>6087</v>
      </c>
      <c r="F6954" s="1" t="s">
        <v>98</v>
      </c>
      <c r="G6954" s="1" t="s">
        <v>99</v>
      </c>
      <c r="H6954" s="1" t="s">
        <v>109</v>
      </c>
      <c r="K6954" s="1">
        <v>0.32</v>
      </c>
      <c r="L6954" s="1">
        <v>0.32</v>
      </c>
      <c r="M6954" s="1">
        <v>0.32</v>
      </c>
      <c r="N6954" s="1" t="s">
        <v>110</v>
      </c>
      <c r="O6954" s="1">
        <v>0.26</v>
      </c>
      <c r="P6954" s="1" t="s">
        <v>110</v>
      </c>
      <c r="Q6954" s="1" t="s">
        <v>101</v>
      </c>
      <c r="R6954" s="1" t="s">
        <v>111</v>
      </c>
      <c r="S6954" s="1" t="s">
        <v>101</v>
      </c>
      <c r="T6954" s="1" t="s">
        <v>113</v>
      </c>
      <c r="U6954" s="1" t="s">
        <v>114</v>
      </c>
      <c r="Z6954" s="1" t="s">
        <v>115</v>
      </c>
      <c r="AG6954" s="1">
        <v>65</v>
      </c>
    </row>
    <row r="6955" spans="1:38" ht="25.5">
      <c r="A6955" s="6">
        <v>43116.812175150466</v>
      </c>
      <c r="B6955" s="2">
        <v>43035</v>
      </c>
      <c r="C6955" s="1" t="s">
        <v>96</v>
      </c>
      <c r="D6955" s="1">
        <v>54477</v>
      </c>
      <c r="E6955" s="1" t="s">
        <v>6087</v>
      </c>
      <c r="F6955" s="1" t="s">
        <v>98</v>
      </c>
      <c r="G6955" s="1" t="s">
        <v>99</v>
      </c>
      <c r="H6955" s="1" t="s">
        <v>109</v>
      </c>
      <c r="L6955" s="1">
        <v>0.32</v>
      </c>
      <c r="M6955" s="1">
        <v>0.32</v>
      </c>
      <c r="N6955" s="1" t="s">
        <v>110</v>
      </c>
      <c r="Q6955" s="1" t="s">
        <v>101</v>
      </c>
      <c r="R6955" s="1" t="s">
        <v>111</v>
      </c>
      <c r="S6955" s="1" t="s">
        <v>112</v>
      </c>
      <c r="T6955" s="1" t="s">
        <v>113</v>
      </c>
      <c r="U6955" s="1" t="s">
        <v>114</v>
      </c>
      <c r="Z6955" s="1" t="s">
        <v>115</v>
      </c>
      <c r="AG6955" s="1">
        <v>65</v>
      </c>
    </row>
    <row r="6956" spans="1:38">
      <c r="A6956" s="6">
        <v>43116.812623356484</v>
      </c>
      <c r="B6956" s="2">
        <v>43035</v>
      </c>
      <c r="C6956" s="1" t="s">
        <v>117</v>
      </c>
      <c r="D6956" s="1">
        <v>54477</v>
      </c>
      <c r="E6956" s="1" t="s">
        <v>6087</v>
      </c>
      <c r="F6956" s="1" t="s">
        <v>98</v>
      </c>
      <c r="G6956" s="1" t="s">
        <v>99</v>
      </c>
      <c r="H6956" s="1" t="s">
        <v>109</v>
      </c>
      <c r="K6956" s="1">
        <v>0.32</v>
      </c>
      <c r="L6956" s="1">
        <v>0.32</v>
      </c>
      <c r="M6956" s="1">
        <v>0.32</v>
      </c>
      <c r="N6956" s="1" t="s">
        <v>110</v>
      </c>
      <c r="O6956" s="1">
        <v>0.26</v>
      </c>
      <c r="P6956" s="1" t="s">
        <v>110</v>
      </c>
      <c r="Q6956" s="1" t="s">
        <v>101</v>
      </c>
      <c r="R6956" s="1" t="s">
        <v>111</v>
      </c>
      <c r="S6956" s="1" t="s">
        <v>124</v>
      </c>
      <c r="T6956" s="1" t="s">
        <v>113</v>
      </c>
      <c r="U6956" s="1" t="s">
        <v>114</v>
      </c>
      <c r="Z6956" s="1" t="s">
        <v>115</v>
      </c>
      <c r="AG6956" s="1">
        <v>65</v>
      </c>
    </row>
    <row r="6957" spans="1:38">
      <c r="A6957" s="6">
        <v>43116.813153043986</v>
      </c>
      <c r="B6957" s="2">
        <v>43036</v>
      </c>
      <c r="C6957" s="1" t="s">
        <v>96</v>
      </c>
      <c r="D6957" s="1">
        <v>54477</v>
      </c>
      <c r="E6957" s="1" t="s">
        <v>6087</v>
      </c>
      <c r="F6957" s="1" t="s">
        <v>98</v>
      </c>
      <c r="G6957" s="1" t="s">
        <v>99</v>
      </c>
      <c r="H6957" s="1" t="s">
        <v>109</v>
      </c>
      <c r="L6957" s="1">
        <v>0.32</v>
      </c>
      <c r="M6957" s="1">
        <v>0.32</v>
      </c>
      <c r="N6957" s="1" t="s">
        <v>110</v>
      </c>
      <c r="Q6957" s="1" t="s">
        <v>101</v>
      </c>
      <c r="R6957" s="1" t="s">
        <v>111</v>
      </c>
      <c r="S6957" s="1" t="s">
        <v>124</v>
      </c>
      <c r="T6957" s="1" t="s">
        <v>113</v>
      </c>
      <c r="U6957" s="1" t="s">
        <v>114</v>
      </c>
      <c r="Z6957" s="1" t="s">
        <v>115</v>
      </c>
      <c r="AG6957" s="1">
        <v>65</v>
      </c>
      <c r="AK6957" s="1" t="s">
        <v>116</v>
      </c>
    </row>
    <row r="6958" spans="1:38">
      <c r="A6958" s="6">
        <v>43116.813371215278</v>
      </c>
      <c r="B6958" s="2">
        <v>43036</v>
      </c>
      <c r="C6958" s="1" t="s">
        <v>117</v>
      </c>
      <c r="D6958" s="1">
        <v>54477</v>
      </c>
      <c r="E6958" s="1" t="s">
        <v>6087</v>
      </c>
      <c r="F6958" s="1" t="s">
        <v>98</v>
      </c>
      <c r="G6958" s="1" t="s">
        <v>99</v>
      </c>
      <c r="H6958" s="1" t="s">
        <v>109</v>
      </c>
      <c r="Q6958" s="1" t="s">
        <v>101</v>
      </c>
      <c r="R6958" s="1" t="s">
        <v>111</v>
      </c>
      <c r="S6958" s="1" t="s">
        <v>124</v>
      </c>
      <c r="U6958" s="1" t="s">
        <v>114</v>
      </c>
      <c r="Z6958" s="1" t="s">
        <v>115</v>
      </c>
    </row>
    <row r="6959" spans="1:38">
      <c r="A6959" s="6">
        <v>43116.813913391205</v>
      </c>
      <c r="B6959" s="2">
        <v>43037</v>
      </c>
      <c r="C6959" s="1" t="s">
        <v>96</v>
      </c>
      <c r="D6959" s="1">
        <v>54477</v>
      </c>
      <c r="E6959" s="1" t="s">
        <v>6087</v>
      </c>
      <c r="F6959" s="1" t="s">
        <v>98</v>
      </c>
      <c r="G6959" s="1" t="s">
        <v>99</v>
      </c>
      <c r="H6959" s="1" t="s">
        <v>109</v>
      </c>
      <c r="Q6959" s="1" t="s">
        <v>101</v>
      </c>
      <c r="R6959" s="1" t="s">
        <v>111</v>
      </c>
      <c r="S6959" s="1" t="s">
        <v>124</v>
      </c>
      <c r="U6959" s="1" t="s">
        <v>114</v>
      </c>
      <c r="Z6959" s="1" t="s">
        <v>115</v>
      </c>
    </row>
    <row r="6960" spans="1:38" ht="25.5">
      <c r="A6960" s="6">
        <v>43116.807901967593</v>
      </c>
      <c r="B6960" s="2">
        <v>43092</v>
      </c>
      <c r="C6960" s="1" t="s">
        <v>117</v>
      </c>
      <c r="D6960" s="1">
        <v>54477</v>
      </c>
      <c r="E6960" s="1" t="s">
        <v>6087</v>
      </c>
      <c r="F6960" s="1" t="s">
        <v>98</v>
      </c>
      <c r="G6960" s="1" t="s">
        <v>99</v>
      </c>
      <c r="H6960" s="1" t="s">
        <v>109</v>
      </c>
      <c r="K6960" s="1">
        <v>0.32</v>
      </c>
      <c r="L6960" s="1">
        <v>0.32</v>
      </c>
      <c r="M6960" s="1">
        <v>0.32</v>
      </c>
      <c r="N6960" s="1" t="s">
        <v>110</v>
      </c>
      <c r="O6960" s="1">
        <v>0.26</v>
      </c>
      <c r="P6960" s="1" t="s">
        <v>110</v>
      </c>
      <c r="Q6960" s="1" t="s">
        <v>101</v>
      </c>
      <c r="R6960" s="1" t="s">
        <v>111</v>
      </c>
      <c r="S6960" s="1" t="s">
        <v>112</v>
      </c>
      <c r="T6960" s="1" t="s">
        <v>113</v>
      </c>
      <c r="U6960" s="1" t="s">
        <v>114</v>
      </c>
      <c r="Z6960" s="1" t="s">
        <v>115</v>
      </c>
      <c r="AG6960" s="1">
        <v>65</v>
      </c>
    </row>
    <row r="6961" spans="1:39" ht="25.5">
      <c r="A6961" s="6">
        <v>43116.79935335648</v>
      </c>
      <c r="B6961" s="2">
        <v>43032</v>
      </c>
      <c r="C6961" s="1" t="s">
        <v>96</v>
      </c>
      <c r="D6961" s="1">
        <v>54478</v>
      </c>
      <c r="E6961" s="1" t="s">
        <v>6085</v>
      </c>
      <c r="F6961" s="1" t="s">
        <v>98</v>
      </c>
      <c r="G6961" s="1" t="s">
        <v>99</v>
      </c>
      <c r="H6961" s="1" t="s">
        <v>109</v>
      </c>
      <c r="L6961" s="1">
        <v>0.73</v>
      </c>
      <c r="M6961" s="1">
        <v>0.73</v>
      </c>
      <c r="N6961" s="1" t="s">
        <v>110</v>
      </c>
      <c r="Q6961" s="1" t="s">
        <v>101</v>
      </c>
      <c r="R6961" s="1" t="s">
        <v>111</v>
      </c>
      <c r="S6961" s="1" t="s">
        <v>112</v>
      </c>
      <c r="T6961" s="1" t="s">
        <v>113</v>
      </c>
      <c r="U6961" s="1" t="s">
        <v>114</v>
      </c>
      <c r="Z6961" s="1" t="s">
        <v>115</v>
      </c>
      <c r="AD6961" s="1">
        <v>2.7</v>
      </c>
      <c r="AG6961" s="1">
        <v>145</v>
      </c>
    </row>
    <row r="6962" spans="1:39" ht="25.5">
      <c r="A6962" s="6">
        <v>43116.799929131943</v>
      </c>
      <c r="B6962" s="2">
        <v>43032</v>
      </c>
      <c r="C6962" s="1" t="s">
        <v>117</v>
      </c>
      <c r="D6962" s="1">
        <v>54478</v>
      </c>
      <c r="E6962" s="1" t="s">
        <v>6085</v>
      </c>
      <c r="F6962" s="1" t="s">
        <v>98</v>
      </c>
      <c r="G6962" s="1" t="s">
        <v>99</v>
      </c>
      <c r="H6962" s="1" t="s">
        <v>109</v>
      </c>
      <c r="K6962" s="1">
        <v>0.73</v>
      </c>
      <c r="L6962" s="1">
        <v>0.73</v>
      </c>
      <c r="M6962" s="1">
        <v>0.73</v>
      </c>
      <c r="N6962" s="1" t="s">
        <v>110</v>
      </c>
      <c r="O6962" s="1">
        <v>0.57999999999999996</v>
      </c>
      <c r="P6962" s="1" t="s">
        <v>110</v>
      </c>
      <c r="Q6962" s="1" t="s">
        <v>101</v>
      </c>
      <c r="R6962" s="1" t="s">
        <v>111</v>
      </c>
      <c r="S6962" s="1" t="s">
        <v>112</v>
      </c>
      <c r="T6962" s="1" t="s">
        <v>113</v>
      </c>
      <c r="U6962" s="1" t="s">
        <v>114</v>
      </c>
      <c r="Z6962" s="1" t="s">
        <v>115</v>
      </c>
      <c r="AG6962" s="1">
        <v>145</v>
      </c>
    </row>
    <row r="6963" spans="1:39" ht="25.5">
      <c r="A6963" s="6">
        <v>43116.800731747688</v>
      </c>
      <c r="B6963" s="2">
        <v>43033</v>
      </c>
      <c r="C6963" s="1" t="s">
        <v>96</v>
      </c>
      <c r="D6963" s="1">
        <v>54478</v>
      </c>
      <c r="E6963" s="1" t="s">
        <v>6085</v>
      </c>
      <c r="F6963" s="1" t="s">
        <v>98</v>
      </c>
      <c r="G6963" s="1" t="s">
        <v>99</v>
      </c>
      <c r="H6963" s="1" t="s">
        <v>109</v>
      </c>
      <c r="L6963" s="1">
        <v>0.73</v>
      </c>
      <c r="M6963" s="1">
        <v>0.73</v>
      </c>
      <c r="N6963" s="1" t="s">
        <v>110</v>
      </c>
      <c r="Q6963" s="1" t="s">
        <v>101</v>
      </c>
      <c r="R6963" s="1" t="s">
        <v>111</v>
      </c>
      <c r="S6963" s="1" t="s">
        <v>112</v>
      </c>
      <c r="T6963" s="1" t="s">
        <v>113</v>
      </c>
      <c r="U6963" s="1" t="s">
        <v>114</v>
      </c>
      <c r="Z6963" s="1" t="s">
        <v>33</v>
      </c>
      <c r="AD6963" s="1">
        <v>2.7</v>
      </c>
      <c r="AG6963" s="1">
        <v>145</v>
      </c>
    </row>
    <row r="6964" spans="1:39" ht="25.5">
      <c r="A6964" s="6">
        <v>43116.798599120375</v>
      </c>
      <c r="B6964" s="2">
        <v>43033</v>
      </c>
      <c r="C6964" s="1" t="s">
        <v>117</v>
      </c>
      <c r="D6964" s="1">
        <v>54478</v>
      </c>
      <c r="E6964" s="1" t="s">
        <v>6085</v>
      </c>
      <c r="F6964" s="1" t="s">
        <v>98</v>
      </c>
      <c r="G6964" s="1" t="s">
        <v>99</v>
      </c>
      <c r="H6964" s="1" t="s">
        <v>109</v>
      </c>
      <c r="K6964" s="1">
        <v>0.73</v>
      </c>
      <c r="L6964" s="1">
        <v>0.73</v>
      </c>
      <c r="M6964" s="1">
        <v>0.73</v>
      </c>
      <c r="N6964" s="1" t="s">
        <v>110</v>
      </c>
      <c r="O6964" s="1">
        <v>0.57999999999999996</v>
      </c>
      <c r="P6964" s="1" t="s">
        <v>110</v>
      </c>
      <c r="Q6964" s="1" t="s">
        <v>101</v>
      </c>
      <c r="R6964" s="1" t="s">
        <v>111</v>
      </c>
      <c r="S6964" s="1" t="s">
        <v>112</v>
      </c>
      <c r="T6964" s="1" t="s">
        <v>113</v>
      </c>
      <c r="U6964" s="1" t="s">
        <v>114</v>
      </c>
      <c r="Z6964" s="1" t="s">
        <v>33</v>
      </c>
      <c r="AG6964" s="1">
        <v>145</v>
      </c>
    </row>
    <row r="6965" spans="1:39">
      <c r="A6965" s="6">
        <v>43116.801221296293</v>
      </c>
      <c r="B6965" s="2">
        <v>43033</v>
      </c>
      <c r="C6965" s="1" t="s">
        <v>117</v>
      </c>
      <c r="D6965" s="1">
        <v>54478</v>
      </c>
      <c r="E6965" s="1" t="s">
        <v>6085</v>
      </c>
      <c r="F6965" s="1" t="s">
        <v>98</v>
      </c>
      <c r="G6965" s="1" t="s">
        <v>99</v>
      </c>
      <c r="H6965" s="1" t="s">
        <v>109</v>
      </c>
      <c r="K6965" s="1">
        <v>0.73</v>
      </c>
      <c r="L6965" s="1">
        <v>0.73</v>
      </c>
      <c r="M6965" s="1">
        <v>0.73</v>
      </c>
      <c r="N6965" s="1" t="s">
        <v>110</v>
      </c>
      <c r="O6965" s="1">
        <v>0.57999999999999996</v>
      </c>
      <c r="P6965" s="1" t="s">
        <v>110</v>
      </c>
      <c r="Q6965" s="1" t="s">
        <v>101</v>
      </c>
      <c r="R6965" s="1" t="s">
        <v>111</v>
      </c>
      <c r="S6965" s="1" t="s">
        <v>124</v>
      </c>
      <c r="T6965" s="1" t="s">
        <v>113</v>
      </c>
      <c r="U6965" s="1" t="s">
        <v>114</v>
      </c>
      <c r="Z6965" s="1" t="s">
        <v>115</v>
      </c>
      <c r="AG6965" s="1">
        <v>145</v>
      </c>
    </row>
    <row r="6966" spans="1:39">
      <c r="A6966" s="6">
        <v>43116.802179039354</v>
      </c>
      <c r="B6966" s="2">
        <v>43034</v>
      </c>
      <c r="C6966" s="1" t="s">
        <v>96</v>
      </c>
      <c r="D6966" s="1">
        <v>54478</v>
      </c>
      <c r="E6966" s="1" t="s">
        <v>6085</v>
      </c>
      <c r="F6966" s="1" t="s">
        <v>98</v>
      </c>
      <c r="G6966" s="1" t="s">
        <v>99</v>
      </c>
      <c r="H6966" s="1" t="s">
        <v>109</v>
      </c>
      <c r="L6966" s="1">
        <v>0.73</v>
      </c>
      <c r="M6966" s="1">
        <v>0.73</v>
      </c>
      <c r="N6966" s="1" t="s">
        <v>110</v>
      </c>
      <c r="Q6966" s="1" t="s">
        <v>101</v>
      </c>
      <c r="R6966" s="1" t="s">
        <v>111</v>
      </c>
      <c r="S6966" s="1" t="s">
        <v>124</v>
      </c>
      <c r="T6966" s="1" t="s">
        <v>113</v>
      </c>
      <c r="U6966" s="1" t="s">
        <v>114</v>
      </c>
      <c r="Z6966" s="1" t="s">
        <v>115</v>
      </c>
      <c r="AD6966" s="1">
        <v>2.7</v>
      </c>
      <c r="AG6966" s="1">
        <v>145</v>
      </c>
    </row>
    <row r="6967" spans="1:39">
      <c r="A6967" s="6">
        <v>43116.803113298607</v>
      </c>
      <c r="B6967" s="2">
        <v>43034</v>
      </c>
      <c r="C6967" s="1" t="s">
        <v>117</v>
      </c>
      <c r="D6967" s="1">
        <v>54478</v>
      </c>
      <c r="E6967" s="1" t="s">
        <v>6085</v>
      </c>
      <c r="F6967" s="1" t="s">
        <v>98</v>
      </c>
      <c r="G6967" s="1" t="s">
        <v>99</v>
      </c>
      <c r="H6967" s="1" t="s">
        <v>109</v>
      </c>
      <c r="K6967" s="1">
        <v>0.73</v>
      </c>
      <c r="L6967" s="1">
        <v>0.73</v>
      </c>
      <c r="M6967" s="1">
        <v>0.73</v>
      </c>
      <c r="N6967" s="1" t="s">
        <v>110</v>
      </c>
      <c r="O6967" s="1">
        <v>0.57999999999999996</v>
      </c>
      <c r="P6967" s="1" t="s">
        <v>110</v>
      </c>
      <c r="Q6967" s="1" t="s">
        <v>101</v>
      </c>
      <c r="R6967" s="1" t="s">
        <v>111</v>
      </c>
      <c r="S6967" s="1" t="s">
        <v>101</v>
      </c>
      <c r="T6967" s="1" t="s">
        <v>113</v>
      </c>
      <c r="U6967" s="1" t="s">
        <v>114</v>
      </c>
      <c r="Z6967" s="1" t="s">
        <v>115</v>
      </c>
      <c r="AG6967" s="1">
        <v>145</v>
      </c>
    </row>
    <row r="6968" spans="1:39" ht="25.5">
      <c r="A6968" s="6">
        <v>43116.803514756946</v>
      </c>
      <c r="B6968" s="2">
        <v>43035</v>
      </c>
      <c r="C6968" s="1" t="s">
        <v>96</v>
      </c>
      <c r="D6968" s="1">
        <v>54478</v>
      </c>
      <c r="E6968" s="1" t="s">
        <v>6085</v>
      </c>
      <c r="F6968" s="1" t="s">
        <v>98</v>
      </c>
      <c r="G6968" s="1" t="s">
        <v>99</v>
      </c>
      <c r="H6968" s="1" t="s">
        <v>109</v>
      </c>
      <c r="L6968" s="1">
        <v>0.73</v>
      </c>
      <c r="M6968" s="1">
        <v>0.73</v>
      </c>
      <c r="N6968" s="1" t="s">
        <v>110</v>
      </c>
      <c r="Q6968" s="1" t="s">
        <v>101</v>
      </c>
      <c r="R6968" s="1" t="s">
        <v>111</v>
      </c>
      <c r="S6968" s="1" t="s">
        <v>112</v>
      </c>
      <c r="T6968" s="1" t="s">
        <v>113</v>
      </c>
      <c r="U6968" s="1" t="s">
        <v>114</v>
      </c>
      <c r="Z6968" s="1" t="s">
        <v>33</v>
      </c>
      <c r="AG6968" s="1">
        <v>145</v>
      </c>
    </row>
    <row r="6969" spans="1:39" ht="25.5">
      <c r="A6969" s="6">
        <v>43116.80391732639</v>
      </c>
      <c r="B6969" s="2">
        <v>43035</v>
      </c>
      <c r="C6969" s="1" t="s">
        <v>117</v>
      </c>
      <c r="D6969" s="1">
        <v>54478</v>
      </c>
      <c r="E6969" s="1" t="s">
        <v>6085</v>
      </c>
      <c r="F6969" s="1" t="s">
        <v>98</v>
      </c>
      <c r="G6969" s="1" t="s">
        <v>99</v>
      </c>
      <c r="H6969" s="1" t="s">
        <v>109</v>
      </c>
      <c r="K6969" s="1">
        <v>0.73</v>
      </c>
      <c r="L6969" s="1">
        <v>0.73</v>
      </c>
      <c r="M6969" s="1">
        <v>0.73</v>
      </c>
      <c r="N6969" s="1" t="s">
        <v>110</v>
      </c>
      <c r="O6969" s="1">
        <v>0.57999999999999996</v>
      </c>
      <c r="P6969" s="1" t="s">
        <v>110</v>
      </c>
      <c r="Q6969" s="1" t="s">
        <v>101</v>
      </c>
      <c r="R6969" s="1" t="s">
        <v>111</v>
      </c>
      <c r="S6969" s="1" t="s">
        <v>112</v>
      </c>
      <c r="T6969" s="1" t="s">
        <v>113</v>
      </c>
      <c r="U6969" s="1" t="s">
        <v>114</v>
      </c>
      <c r="Z6969" s="1" t="s">
        <v>115</v>
      </c>
      <c r="AG6969" s="1">
        <v>145</v>
      </c>
    </row>
    <row r="6970" spans="1:39" ht="25.5">
      <c r="A6970" s="6">
        <v>43116.804409259261</v>
      </c>
      <c r="B6970" s="2">
        <v>43036</v>
      </c>
      <c r="C6970" s="1" t="s">
        <v>96</v>
      </c>
      <c r="D6970" s="1">
        <v>54478</v>
      </c>
      <c r="E6970" s="1" t="s">
        <v>6085</v>
      </c>
      <c r="F6970" s="1" t="s">
        <v>98</v>
      </c>
      <c r="G6970" s="1" t="s">
        <v>99</v>
      </c>
      <c r="H6970" s="1" t="s">
        <v>109</v>
      </c>
      <c r="L6970" s="1">
        <v>0.73</v>
      </c>
      <c r="M6970" s="1">
        <v>0.73</v>
      </c>
      <c r="N6970" s="1" t="s">
        <v>110</v>
      </c>
      <c r="Q6970" s="1" t="s">
        <v>101</v>
      </c>
      <c r="R6970" s="1" t="s">
        <v>111</v>
      </c>
      <c r="S6970" s="1" t="s">
        <v>112</v>
      </c>
      <c r="T6970" s="1" t="s">
        <v>113</v>
      </c>
      <c r="U6970" s="1" t="s">
        <v>114</v>
      </c>
      <c r="Z6970" s="1" t="s">
        <v>115</v>
      </c>
      <c r="AG6970" s="1">
        <v>145</v>
      </c>
      <c r="AK6970" s="1" t="s">
        <v>116</v>
      </c>
    </row>
    <row r="6971" spans="1:39" ht="25.5">
      <c r="A6971" s="6">
        <v>43116.804995138889</v>
      </c>
      <c r="B6971" s="2">
        <v>43036</v>
      </c>
      <c r="C6971" s="1" t="s">
        <v>117</v>
      </c>
      <c r="D6971" s="1">
        <v>54478</v>
      </c>
      <c r="E6971" s="1" t="s">
        <v>6085</v>
      </c>
      <c r="F6971" s="1" t="s">
        <v>98</v>
      </c>
      <c r="G6971" s="1" t="s">
        <v>99</v>
      </c>
      <c r="H6971" s="1" t="s">
        <v>109</v>
      </c>
      <c r="Q6971" s="1" t="s">
        <v>101</v>
      </c>
      <c r="R6971" s="1" t="s">
        <v>111</v>
      </c>
      <c r="S6971" s="1" t="s">
        <v>112</v>
      </c>
      <c r="U6971" s="1" t="s">
        <v>114</v>
      </c>
      <c r="Z6971" s="1" t="s">
        <v>115</v>
      </c>
    </row>
    <row r="6972" spans="1:39" ht="25.5">
      <c r="A6972" s="6">
        <v>43116.805435752314</v>
      </c>
      <c r="B6972" s="2">
        <v>43037</v>
      </c>
      <c r="C6972" s="1" t="s">
        <v>96</v>
      </c>
      <c r="D6972" s="1">
        <v>54478</v>
      </c>
      <c r="E6972" s="1" t="s">
        <v>6085</v>
      </c>
      <c r="F6972" s="1" t="s">
        <v>98</v>
      </c>
      <c r="G6972" s="1" t="s">
        <v>99</v>
      </c>
      <c r="H6972" s="1" t="s">
        <v>109</v>
      </c>
      <c r="Q6972" s="1" t="s">
        <v>101</v>
      </c>
      <c r="R6972" s="1" t="s">
        <v>111</v>
      </c>
      <c r="S6972" s="1" t="s">
        <v>112</v>
      </c>
      <c r="U6972" s="1" t="s">
        <v>114</v>
      </c>
      <c r="Z6972" s="1" t="s">
        <v>115</v>
      </c>
    </row>
    <row r="6973" spans="1:39" ht="25.5">
      <c r="A6973" s="6">
        <v>43116.72610237269</v>
      </c>
      <c r="B6973" s="2">
        <v>43032</v>
      </c>
      <c r="C6973" s="1" t="s">
        <v>96</v>
      </c>
      <c r="D6973" s="1">
        <v>54495</v>
      </c>
      <c r="E6973" s="1" t="s">
        <v>6066</v>
      </c>
      <c r="F6973" s="1" t="s">
        <v>98</v>
      </c>
      <c r="G6973" s="1" t="s">
        <v>99</v>
      </c>
      <c r="H6973" s="1" t="s">
        <v>100</v>
      </c>
      <c r="K6973" s="1">
        <v>1.45</v>
      </c>
      <c r="M6973" s="1">
        <v>1.45</v>
      </c>
      <c r="N6973" s="1" t="s">
        <v>110</v>
      </c>
      <c r="O6973" s="1">
        <v>1.1599999999999999</v>
      </c>
      <c r="P6973" s="1" t="s">
        <v>110</v>
      </c>
      <c r="Q6973" s="1" t="s">
        <v>121</v>
      </c>
      <c r="R6973" s="1" t="s">
        <v>102</v>
      </c>
      <c r="S6973" s="1" t="s">
        <v>103</v>
      </c>
      <c r="T6973" s="1" t="s">
        <v>203</v>
      </c>
      <c r="U6973" s="1" t="s">
        <v>114</v>
      </c>
      <c r="V6973" s="1">
        <v>37</v>
      </c>
      <c r="W6973" s="1">
        <v>110</v>
      </c>
      <c r="X6973" s="1">
        <v>7</v>
      </c>
      <c r="Z6973" s="1" t="s">
        <v>33</v>
      </c>
      <c r="AA6973" s="1">
        <v>1.1599999999999999</v>
      </c>
      <c r="AG6973" s="1">
        <v>300</v>
      </c>
      <c r="AM6973" s="1">
        <v>65</v>
      </c>
    </row>
    <row r="6974" spans="1:39" ht="25.5">
      <c r="A6974" s="6">
        <v>43116.72990416667</v>
      </c>
      <c r="B6974" s="2">
        <v>43032</v>
      </c>
      <c r="C6974" s="1" t="s">
        <v>117</v>
      </c>
      <c r="D6974" s="1">
        <v>54495</v>
      </c>
      <c r="E6974" s="1" t="s">
        <v>6066</v>
      </c>
      <c r="F6974" s="1" t="s">
        <v>98</v>
      </c>
      <c r="G6974" s="1" t="s">
        <v>99</v>
      </c>
      <c r="H6974" s="1" t="s">
        <v>100</v>
      </c>
      <c r="Q6974" s="1" t="s">
        <v>101</v>
      </c>
      <c r="R6974" s="1" t="s">
        <v>102</v>
      </c>
      <c r="S6974" s="1" t="s">
        <v>101</v>
      </c>
      <c r="T6974" s="1" t="s">
        <v>205</v>
      </c>
      <c r="U6974" s="1" t="s">
        <v>417</v>
      </c>
      <c r="Z6974" s="1" t="s">
        <v>33</v>
      </c>
      <c r="AA6974" s="1">
        <v>1.1599999999999999</v>
      </c>
      <c r="AD6974" s="1">
        <v>5.8</v>
      </c>
      <c r="AM6974" s="1">
        <v>65</v>
      </c>
    </row>
    <row r="6975" spans="1:39" ht="25.5">
      <c r="A6975" s="6">
        <v>43116.743031805556</v>
      </c>
      <c r="B6975" s="2">
        <v>43033</v>
      </c>
      <c r="C6975" s="1" t="s">
        <v>96</v>
      </c>
      <c r="D6975" s="1">
        <v>54495</v>
      </c>
      <c r="E6975" s="1" t="s">
        <v>6066</v>
      </c>
      <c r="F6975" s="1" t="s">
        <v>98</v>
      </c>
      <c r="G6975" s="1" t="s">
        <v>99</v>
      </c>
      <c r="H6975" s="1" t="s">
        <v>100</v>
      </c>
      <c r="K6975" s="1">
        <v>1.45</v>
      </c>
      <c r="O6975" s="1">
        <v>1.1599999999999999</v>
      </c>
      <c r="P6975" s="1" t="s">
        <v>110</v>
      </c>
      <c r="Q6975" s="1" t="s">
        <v>119</v>
      </c>
      <c r="R6975" s="1" t="s">
        <v>102</v>
      </c>
      <c r="S6975" s="1" t="s">
        <v>101</v>
      </c>
      <c r="T6975" s="1" t="s">
        <v>203</v>
      </c>
      <c r="U6975" s="1" t="s">
        <v>417</v>
      </c>
      <c r="Z6975" s="1" t="s">
        <v>33</v>
      </c>
      <c r="AA6975" s="1">
        <v>1.1599999999999999</v>
      </c>
      <c r="AG6975" s="1">
        <v>300</v>
      </c>
      <c r="AM6975" s="1">
        <v>65</v>
      </c>
    </row>
    <row r="6976" spans="1:39" ht="25.5">
      <c r="A6976" s="6">
        <v>43116.744099212963</v>
      </c>
      <c r="B6976" s="2">
        <v>43033</v>
      </c>
      <c r="C6976" s="1" t="s">
        <v>117</v>
      </c>
      <c r="D6976" s="1">
        <v>54495</v>
      </c>
      <c r="E6976" s="1" t="s">
        <v>6066</v>
      </c>
      <c r="F6976" s="1" t="s">
        <v>98</v>
      </c>
      <c r="G6976" s="1" t="s">
        <v>99</v>
      </c>
      <c r="H6976" s="1" t="s">
        <v>100</v>
      </c>
      <c r="O6976" s="1">
        <v>1.1599999999999999</v>
      </c>
      <c r="P6976" s="1" t="s">
        <v>110</v>
      </c>
      <c r="Q6976" s="1" t="s">
        <v>119</v>
      </c>
      <c r="R6976" s="1" t="s">
        <v>102</v>
      </c>
      <c r="S6976" s="1" t="s">
        <v>103</v>
      </c>
      <c r="T6976" s="1" t="s">
        <v>104</v>
      </c>
      <c r="U6976" s="1" t="s">
        <v>417</v>
      </c>
      <c r="Z6976" s="1" t="s">
        <v>33</v>
      </c>
      <c r="AA6976" s="1">
        <v>1.1599999999999999</v>
      </c>
      <c r="AD6976" s="1">
        <v>5.8</v>
      </c>
      <c r="AI6976" s="1">
        <v>1.2</v>
      </c>
      <c r="AJ6976" s="1" t="s">
        <v>110</v>
      </c>
      <c r="AM6976" s="1">
        <v>65</v>
      </c>
    </row>
    <row r="6977" spans="1:39" ht="25.5">
      <c r="A6977" s="6">
        <v>43116.745168530091</v>
      </c>
      <c r="B6977" s="2">
        <v>43034</v>
      </c>
      <c r="C6977" s="1" t="s">
        <v>96</v>
      </c>
      <c r="D6977" s="1">
        <v>54495</v>
      </c>
      <c r="E6977" s="1" t="s">
        <v>6066</v>
      </c>
      <c r="F6977" s="1" t="s">
        <v>98</v>
      </c>
      <c r="G6977" s="1" t="s">
        <v>99</v>
      </c>
      <c r="H6977" s="1" t="s">
        <v>100</v>
      </c>
      <c r="K6977" s="1">
        <v>1.45</v>
      </c>
      <c r="L6977" s="1">
        <v>1.45</v>
      </c>
      <c r="O6977" s="1">
        <v>1.1599999999999999</v>
      </c>
      <c r="P6977" s="1" t="s">
        <v>110</v>
      </c>
      <c r="Q6977" s="1" t="s">
        <v>119</v>
      </c>
      <c r="R6977" s="1" t="s">
        <v>102</v>
      </c>
      <c r="S6977" s="1" t="s">
        <v>101</v>
      </c>
      <c r="T6977" s="1" t="s">
        <v>192</v>
      </c>
      <c r="U6977" s="1" t="s">
        <v>417</v>
      </c>
      <c r="Z6977" s="1" t="s">
        <v>33</v>
      </c>
      <c r="AG6977" s="1">
        <v>300</v>
      </c>
      <c r="AK6977" s="1" t="s">
        <v>6860</v>
      </c>
      <c r="AL6977" s="1" t="s">
        <v>6861</v>
      </c>
      <c r="AM6977" s="1">
        <v>65</v>
      </c>
    </row>
    <row r="6978" spans="1:39" ht="25.5">
      <c r="A6978" s="6">
        <v>43116.708055972224</v>
      </c>
      <c r="B6978" s="2">
        <v>43033</v>
      </c>
      <c r="C6978" s="1" t="s">
        <v>96</v>
      </c>
      <c r="D6978" s="1">
        <v>54525</v>
      </c>
      <c r="E6978" s="1" t="s">
        <v>6128</v>
      </c>
      <c r="F6978" s="1" t="s">
        <v>98</v>
      </c>
      <c r="G6978" s="1" t="s">
        <v>99</v>
      </c>
      <c r="H6978" s="1" t="s">
        <v>100</v>
      </c>
      <c r="K6978" s="1">
        <v>0.84</v>
      </c>
      <c r="L6978" s="1">
        <v>0.84</v>
      </c>
      <c r="M6978" s="1">
        <v>0.84</v>
      </c>
      <c r="N6978" s="1" t="s">
        <v>110</v>
      </c>
      <c r="Q6978" s="1" t="s">
        <v>101</v>
      </c>
      <c r="R6978" s="1" t="s">
        <v>102</v>
      </c>
      <c r="S6978" s="1" t="s">
        <v>133</v>
      </c>
      <c r="T6978" s="1" t="s">
        <v>113</v>
      </c>
      <c r="U6978" s="1" t="s">
        <v>196</v>
      </c>
      <c r="Z6978" s="1" t="s">
        <v>33</v>
      </c>
      <c r="AG6978" s="1">
        <v>170</v>
      </c>
    </row>
    <row r="6979" spans="1:39" ht="25.5">
      <c r="A6979" s="6">
        <v>43116.708530150463</v>
      </c>
      <c r="B6979" s="2">
        <v>43033</v>
      </c>
      <c r="C6979" s="1" t="s">
        <v>117</v>
      </c>
      <c r="D6979" s="1">
        <v>54525</v>
      </c>
      <c r="E6979" s="1" t="s">
        <v>6128</v>
      </c>
      <c r="F6979" s="1" t="s">
        <v>98</v>
      </c>
      <c r="G6979" s="1" t="s">
        <v>99</v>
      </c>
      <c r="H6979" s="1" t="s">
        <v>100</v>
      </c>
      <c r="L6979" s="1">
        <v>0.84</v>
      </c>
      <c r="M6979" s="1">
        <v>0.84</v>
      </c>
      <c r="N6979" s="1" t="s">
        <v>110</v>
      </c>
      <c r="O6979" s="1">
        <v>0.67</v>
      </c>
      <c r="P6979" s="1" t="s">
        <v>110</v>
      </c>
      <c r="Q6979" s="1" t="s">
        <v>101</v>
      </c>
      <c r="R6979" s="1" t="s">
        <v>122</v>
      </c>
      <c r="S6979" s="1" t="s">
        <v>101</v>
      </c>
      <c r="T6979" s="1" t="s">
        <v>113</v>
      </c>
      <c r="U6979" s="1" t="s">
        <v>196</v>
      </c>
      <c r="Z6979" s="1" t="s">
        <v>33</v>
      </c>
      <c r="AD6979" s="1">
        <v>3.34</v>
      </c>
      <c r="AG6979" s="1">
        <v>170</v>
      </c>
    </row>
    <row r="6980" spans="1:39" ht="25.5">
      <c r="A6980" s="6">
        <v>43116.708907673616</v>
      </c>
      <c r="B6980" s="2">
        <v>43034</v>
      </c>
      <c r="C6980" s="1" t="s">
        <v>96</v>
      </c>
      <c r="D6980" s="1">
        <v>54525</v>
      </c>
      <c r="E6980" s="1" t="s">
        <v>6128</v>
      </c>
      <c r="F6980" s="1" t="s">
        <v>98</v>
      </c>
      <c r="G6980" s="1" t="s">
        <v>99</v>
      </c>
      <c r="H6980" s="1" t="s">
        <v>100</v>
      </c>
      <c r="K6980" s="1">
        <v>0.84</v>
      </c>
      <c r="L6980" s="1">
        <v>0.84</v>
      </c>
      <c r="M6980" s="1">
        <v>0.84</v>
      </c>
      <c r="N6980" s="1" t="s">
        <v>110</v>
      </c>
      <c r="Q6980" s="1" t="s">
        <v>101</v>
      </c>
      <c r="R6980" s="1" t="s">
        <v>122</v>
      </c>
      <c r="S6980" s="1" t="s">
        <v>101</v>
      </c>
      <c r="T6980" s="1" t="s">
        <v>113</v>
      </c>
      <c r="U6980" s="1" t="s">
        <v>114</v>
      </c>
      <c r="Z6980" s="1" t="s">
        <v>115</v>
      </c>
      <c r="AG6980" s="1">
        <v>170</v>
      </c>
    </row>
    <row r="6981" spans="1:39" ht="25.5">
      <c r="A6981" s="6">
        <v>43116.710754201384</v>
      </c>
      <c r="B6981" s="2">
        <v>43034</v>
      </c>
      <c r="C6981" s="1" t="s">
        <v>117</v>
      </c>
      <c r="D6981" s="1">
        <v>54525</v>
      </c>
      <c r="E6981" s="1" t="s">
        <v>6128</v>
      </c>
      <c r="F6981" s="1" t="s">
        <v>98</v>
      </c>
      <c r="G6981" s="1" t="s">
        <v>99</v>
      </c>
      <c r="H6981" s="1" t="s">
        <v>100</v>
      </c>
      <c r="L6981" s="1">
        <v>0.84</v>
      </c>
      <c r="M6981" s="1">
        <v>0.84</v>
      </c>
      <c r="N6981" s="1" t="s">
        <v>110</v>
      </c>
      <c r="O6981" s="1">
        <v>0.67</v>
      </c>
      <c r="P6981" s="1" t="s">
        <v>110</v>
      </c>
      <c r="Q6981" s="1" t="s">
        <v>101</v>
      </c>
      <c r="R6981" s="1" t="s">
        <v>111</v>
      </c>
      <c r="S6981" s="1" t="s">
        <v>124</v>
      </c>
      <c r="T6981" s="1" t="s">
        <v>113</v>
      </c>
      <c r="U6981" s="1" t="s">
        <v>114</v>
      </c>
      <c r="Z6981" s="1" t="s">
        <v>115</v>
      </c>
      <c r="AD6981" s="1">
        <v>3.34</v>
      </c>
      <c r="AG6981" s="1">
        <v>170</v>
      </c>
    </row>
    <row r="6982" spans="1:39">
      <c r="A6982" s="6">
        <v>43116.711973807869</v>
      </c>
      <c r="B6982" s="2">
        <v>43035</v>
      </c>
      <c r="C6982" s="1" t="s">
        <v>96</v>
      </c>
      <c r="D6982" s="1">
        <v>54525</v>
      </c>
      <c r="E6982" s="1" t="s">
        <v>6128</v>
      </c>
      <c r="F6982" s="1" t="s">
        <v>98</v>
      </c>
      <c r="G6982" s="1" t="s">
        <v>99</v>
      </c>
      <c r="H6982" s="1" t="s">
        <v>109</v>
      </c>
      <c r="K6982" s="1">
        <v>0.84</v>
      </c>
      <c r="L6982" s="1">
        <v>0.84</v>
      </c>
      <c r="M6982" s="1">
        <v>0.84</v>
      </c>
      <c r="N6982" s="1" t="s">
        <v>110</v>
      </c>
      <c r="Q6982" s="1" t="s">
        <v>101</v>
      </c>
      <c r="R6982" s="1" t="s">
        <v>111</v>
      </c>
      <c r="S6982" s="1" t="s">
        <v>124</v>
      </c>
      <c r="T6982" s="1" t="s">
        <v>113</v>
      </c>
      <c r="U6982" s="1" t="s">
        <v>114</v>
      </c>
      <c r="Z6982" s="1" t="s">
        <v>115</v>
      </c>
      <c r="AG6982" s="1">
        <v>170</v>
      </c>
    </row>
    <row r="6983" spans="1:39" ht="25.5">
      <c r="A6983" s="6">
        <v>43116.712376006944</v>
      </c>
      <c r="B6983" s="2">
        <v>43035</v>
      </c>
      <c r="C6983" s="1" t="s">
        <v>117</v>
      </c>
      <c r="D6983" s="1">
        <v>54525</v>
      </c>
      <c r="E6983" s="1" t="s">
        <v>6128</v>
      </c>
      <c r="F6983" s="1" t="s">
        <v>98</v>
      </c>
      <c r="G6983" s="1" t="s">
        <v>99</v>
      </c>
      <c r="H6983" s="1" t="s">
        <v>100</v>
      </c>
      <c r="L6983" s="1">
        <v>0.84</v>
      </c>
      <c r="M6983" s="1">
        <v>0.84</v>
      </c>
      <c r="N6983" s="1" t="s">
        <v>110</v>
      </c>
      <c r="O6983" s="1">
        <v>0.67</v>
      </c>
      <c r="P6983" s="1" t="s">
        <v>110</v>
      </c>
      <c r="Q6983" s="1" t="s">
        <v>101</v>
      </c>
      <c r="R6983" s="1" t="s">
        <v>122</v>
      </c>
      <c r="S6983" s="1" t="s">
        <v>124</v>
      </c>
      <c r="T6983" s="1" t="s">
        <v>113</v>
      </c>
      <c r="U6983" s="1" t="s">
        <v>114</v>
      </c>
      <c r="Z6983" s="1" t="s">
        <v>115</v>
      </c>
      <c r="AD6983" s="1">
        <v>3.34</v>
      </c>
      <c r="AG6983" s="1">
        <v>170</v>
      </c>
    </row>
    <row r="6984" spans="1:39" ht="25.5">
      <c r="A6984" s="6">
        <v>43116.712726354162</v>
      </c>
      <c r="B6984" s="2">
        <v>43036</v>
      </c>
      <c r="C6984" s="1" t="s">
        <v>96</v>
      </c>
      <c r="D6984" s="1">
        <v>54525</v>
      </c>
      <c r="E6984" s="1" t="s">
        <v>6128</v>
      </c>
      <c r="F6984" s="1" t="s">
        <v>98</v>
      </c>
      <c r="G6984" s="1" t="s">
        <v>99</v>
      </c>
      <c r="H6984" s="1" t="s">
        <v>109</v>
      </c>
      <c r="K6984" s="1">
        <v>0.84</v>
      </c>
      <c r="L6984" s="1">
        <v>0.84</v>
      </c>
      <c r="M6984" s="1">
        <v>0.84</v>
      </c>
      <c r="N6984" s="1" t="s">
        <v>110</v>
      </c>
      <c r="Q6984" s="1" t="s">
        <v>101</v>
      </c>
      <c r="R6984" s="1" t="s">
        <v>122</v>
      </c>
      <c r="S6984" s="1" t="s">
        <v>124</v>
      </c>
      <c r="T6984" s="1" t="s">
        <v>113</v>
      </c>
      <c r="U6984" s="1" t="s">
        <v>114</v>
      </c>
      <c r="Z6984" s="1" t="s">
        <v>115</v>
      </c>
      <c r="AG6984" s="1">
        <v>170</v>
      </c>
    </row>
    <row r="6985" spans="1:39">
      <c r="A6985" s="6">
        <v>43116.715392592596</v>
      </c>
      <c r="B6985" s="2">
        <v>43036</v>
      </c>
      <c r="C6985" s="1" t="s">
        <v>117</v>
      </c>
      <c r="D6985" s="1">
        <v>54525</v>
      </c>
      <c r="E6985" s="1" t="s">
        <v>6128</v>
      </c>
      <c r="F6985" s="1" t="s">
        <v>98</v>
      </c>
      <c r="G6985" s="1" t="s">
        <v>99</v>
      </c>
      <c r="H6985" s="1" t="s">
        <v>109</v>
      </c>
      <c r="Q6985" s="1" t="s">
        <v>101</v>
      </c>
      <c r="R6985" s="1" t="s">
        <v>111</v>
      </c>
      <c r="S6985" s="1" t="s">
        <v>101</v>
      </c>
      <c r="U6985" s="1" t="s">
        <v>114</v>
      </c>
      <c r="Z6985" s="1" t="s">
        <v>33</v>
      </c>
    </row>
    <row r="6986" spans="1:39">
      <c r="A6986" s="6">
        <v>43116.715634548615</v>
      </c>
      <c r="B6986" s="2">
        <v>43037</v>
      </c>
      <c r="C6986" s="1" t="s">
        <v>96</v>
      </c>
      <c r="D6986" s="1">
        <v>54525</v>
      </c>
      <c r="E6986" s="1" t="s">
        <v>6128</v>
      </c>
      <c r="F6986" s="1" t="s">
        <v>98</v>
      </c>
      <c r="G6986" s="1" t="s">
        <v>99</v>
      </c>
      <c r="H6986" s="1" t="s">
        <v>109</v>
      </c>
      <c r="Q6986" s="1" t="s">
        <v>101</v>
      </c>
      <c r="R6986" s="1" t="s">
        <v>111</v>
      </c>
      <c r="S6986" s="1" t="s">
        <v>124</v>
      </c>
      <c r="U6986" s="1" t="s">
        <v>114</v>
      </c>
      <c r="Z6986" s="1" t="s">
        <v>33</v>
      </c>
    </row>
    <row r="6987" spans="1:39">
      <c r="A6987" s="6">
        <v>43116.715850740744</v>
      </c>
      <c r="B6987" s="2">
        <v>43037</v>
      </c>
      <c r="C6987" s="1" t="s">
        <v>117</v>
      </c>
      <c r="D6987" s="1">
        <v>54525</v>
      </c>
      <c r="E6987" s="1" t="s">
        <v>6128</v>
      </c>
      <c r="F6987" s="1" t="s">
        <v>98</v>
      </c>
      <c r="G6987" s="1" t="s">
        <v>99</v>
      </c>
      <c r="H6987" s="1" t="s">
        <v>109</v>
      </c>
      <c r="Q6987" s="1" t="s">
        <v>101</v>
      </c>
      <c r="R6987" s="1" t="s">
        <v>111</v>
      </c>
      <c r="S6987" s="1" t="s">
        <v>124</v>
      </c>
      <c r="U6987" s="1" t="s">
        <v>114</v>
      </c>
      <c r="Z6987" s="1" t="s">
        <v>33</v>
      </c>
    </row>
    <row r="6988" spans="1:39" ht="25.5">
      <c r="A6988" s="6">
        <v>43116.716173749999</v>
      </c>
      <c r="B6988" s="2">
        <v>43038</v>
      </c>
      <c r="C6988" s="1" t="s">
        <v>96</v>
      </c>
      <c r="D6988" s="1">
        <v>54525</v>
      </c>
      <c r="E6988" s="1" t="s">
        <v>6128</v>
      </c>
      <c r="F6988" s="1" t="s">
        <v>98</v>
      </c>
      <c r="G6988" s="1" t="s">
        <v>99</v>
      </c>
      <c r="H6988" s="1" t="s">
        <v>109</v>
      </c>
      <c r="Q6988" s="1" t="s">
        <v>101</v>
      </c>
      <c r="R6988" s="1" t="s">
        <v>111</v>
      </c>
      <c r="S6988" s="1" t="s">
        <v>112</v>
      </c>
      <c r="U6988" s="1" t="s">
        <v>114</v>
      </c>
      <c r="Z6988" s="1" t="s">
        <v>115</v>
      </c>
      <c r="AK6988" s="1" t="s">
        <v>116</v>
      </c>
    </row>
    <row r="6989" spans="1:39">
      <c r="A6989" s="6">
        <v>43116.717856678239</v>
      </c>
      <c r="B6989" s="2">
        <v>43038</v>
      </c>
      <c r="C6989" s="1" t="s">
        <v>117</v>
      </c>
      <c r="D6989" s="1">
        <v>54525</v>
      </c>
      <c r="E6989" s="1" t="s">
        <v>6128</v>
      </c>
      <c r="F6989" s="1" t="s">
        <v>98</v>
      </c>
      <c r="G6989" s="1" t="s">
        <v>99</v>
      </c>
      <c r="H6989" s="1" t="s">
        <v>109</v>
      </c>
      <c r="Q6989" s="1" t="s">
        <v>101</v>
      </c>
      <c r="R6989" s="1" t="s">
        <v>111</v>
      </c>
      <c r="S6989" s="1" t="s">
        <v>124</v>
      </c>
      <c r="U6989" s="1" t="s">
        <v>114</v>
      </c>
      <c r="Z6989" s="1" t="s">
        <v>115</v>
      </c>
    </row>
    <row r="6990" spans="1:39" ht="25.5">
      <c r="A6990" s="6">
        <v>43116.719684236115</v>
      </c>
      <c r="B6990" s="2">
        <v>43039</v>
      </c>
      <c r="C6990" s="1" t="s">
        <v>96</v>
      </c>
      <c r="D6990" s="1">
        <v>54525</v>
      </c>
      <c r="E6990" s="1" t="s">
        <v>6128</v>
      </c>
      <c r="F6990" s="1" t="s">
        <v>98</v>
      </c>
      <c r="G6990" s="1" t="s">
        <v>99</v>
      </c>
      <c r="H6990" s="1" t="s">
        <v>109</v>
      </c>
      <c r="Q6990" s="1" t="s">
        <v>101</v>
      </c>
      <c r="R6990" s="1" t="s">
        <v>111</v>
      </c>
      <c r="S6990" s="1" t="s">
        <v>112</v>
      </c>
      <c r="U6990" s="1" t="s">
        <v>114</v>
      </c>
      <c r="Z6990" s="1" t="s">
        <v>115</v>
      </c>
    </row>
    <row r="6991" spans="1:39" ht="25.5">
      <c r="A6991" s="6">
        <v>43116.720475381946</v>
      </c>
      <c r="B6991" s="2">
        <v>43039</v>
      </c>
      <c r="C6991" s="1" t="s">
        <v>117</v>
      </c>
      <c r="D6991" s="1">
        <v>54525</v>
      </c>
      <c r="E6991" s="1" t="s">
        <v>6128</v>
      </c>
      <c r="F6991" s="1" t="s">
        <v>98</v>
      </c>
      <c r="G6991" s="1" t="s">
        <v>99</v>
      </c>
      <c r="H6991" s="1" t="s">
        <v>109</v>
      </c>
      <c r="Q6991" s="1" t="s">
        <v>101</v>
      </c>
      <c r="R6991" s="1" t="s">
        <v>111</v>
      </c>
      <c r="S6991" s="1" t="s">
        <v>112</v>
      </c>
      <c r="U6991" s="1" t="s">
        <v>114</v>
      </c>
      <c r="Z6991" s="1" t="s">
        <v>115</v>
      </c>
    </row>
    <row r="6992" spans="1:39" ht="25.5">
      <c r="A6992" s="6">
        <v>43116.720673148149</v>
      </c>
      <c r="B6992" s="2">
        <v>43040</v>
      </c>
      <c r="C6992" s="1" t="s">
        <v>96</v>
      </c>
      <c r="D6992" s="1">
        <v>54525</v>
      </c>
      <c r="E6992" s="1" t="s">
        <v>6128</v>
      </c>
      <c r="F6992" s="1" t="s">
        <v>98</v>
      </c>
      <c r="G6992" s="1" t="s">
        <v>99</v>
      </c>
      <c r="H6992" s="1" t="s">
        <v>109</v>
      </c>
      <c r="Q6992" s="1" t="s">
        <v>101</v>
      </c>
      <c r="R6992" s="1" t="s">
        <v>111</v>
      </c>
      <c r="S6992" s="1" t="s">
        <v>112</v>
      </c>
      <c r="U6992" s="1" t="s">
        <v>114</v>
      </c>
      <c r="Z6992" s="1" t="s">
        <v>115</v>
      </c>
    </row>
    <row r="6993" spans="1:37">
      <c r="A6993" s="6">
        <v>43116.720872615741</v>
      </c>
      <c r="B6993" s="2">
        <v>43040</v>
      </c>
      <c r="C6993" s="1" t="s">
        <v>117</v>
      </c>
      <c r="D6993" s="1">
        <v>54525</v>
      </c>
      <c r="E6993" s="1" t="s">
        <v>6128</v>
      </c>
      <c r="F6993" s="1" t="s">
        <v>98</v>
      </c>
      <c r="G6993" s="1" t="s">
        <v>99</v>
      </c>
      <c r="H6993" s="1" t="s">
        <v>109</v>
      </c>
      <c r="Q6993" s="1" t="s">
        <v>101</v>
      </c>
      <c r="R6993" s="1" t="s">
        <v>111</v>
      </c>
      <c r="S6993" s="1" t="s">
        <v>124</v>
      </c>
      <c r="U6993" s="1" t="s">
        <v>114</v>
      </c>
      <c r="Z6993" s="1" t="s">
        <v>115</v>
      </c>
    </row>
    <row r="6994" spans="1:37" ht="25.5">
      <c r="A6994" s="6">
        <v>43116.721089039347</v>
      </c>
      <c r="B6994" s="2">
        <v>43041</v>
      </c>
      <c r="C6994" s="1" t="s">
        <v>96</v>
      </c>
      <c r="D6994" s="1">
        <v>54525</v>
      </c>
      <c r="E6994" s="1" t="s">
        <v>6128</v>
      </c>
      <c r="F6994" s="1" t="s">
        <v>98</v>
      </c>
      <c r="G6994" s="1" t="s">
        <v>99</v>
      </c>
      <c r="H6994" s="1" t="s">
        <v>109</v>
      </c>
      <c r="Q6994" s="1" t="s">
        <v>101</v>
      </c>
      <c r="R6994" s="1" t="s">
        <v>111</v>
      </c>
      <c r="S6994" s="1" t="s">
        <v>112</v>
      </c>
      <c r="U6994" s="1" t="s">
        <v>114</v>
      </c>
      <c r="Z6994" s="1" t="s">
        <v>115</v>
      </c>
    </row>
    <row r="6995" spans="1:37">
      <c r="A6995" s="6">
        <v>43116.721300439815</v>
      </c>
      <c r="B6995" s="2">
        <v>43041</v>
      </c>
      <c r="C6995" s="1" t="s">
        <v>117</v>
      </c>
      <c r="D6995" s="1">
        <v>54525</v>
      </c>
      <c r="E6995" s="1" t="s">
        <v>6128</v>
      </c>
      <c r="F6995" s="1" t="s">
        <v>98</v>
      </c>
      <c r="G6995" s="1" t="s">
        <v>99</v>
      </c>
      <c r="H6995" s="1" t="s">
        <v>109</v>
      </c>
      <c r="Q6995" s="1" t="s">
        <v>101</v>
      </c>
      <c r="R6995" s="1" t="s">
        <v>111</v>
      </c>
      <c r="S6995" s="1" t="s">
        <v>124</v>
      </c>
      <c r="U6995" s="1" t="s">
        <v>114</v>
      </c>
      <c r="Z6995" s="1" t="s">
        <v>33</v>
      </c>
    </row>
    <row r="6996" spans="1:37">
      <c r="A6996" s="6">
        <v>43116.721472766207</v>
      </c>
      <c r="B6996" s="2">
        <v>43042</v>
      </c>
      <c r="C6996" s="1" t="s">
        <v>96</v>
      </c>
      <c r="D6996" s="1">
        <v>54525</v>
      </c>
      <c r="E6996" s="1" t="s">
        <v>6128</v>
      </c>
      <c r="F6996" s="1" t="s">
        <v>98</v>
      </c>
      <c r="G6996" s="1" t="s">
        <v>99</v>
      </c>
      <c r="H6996" s="1" t="s">
        <v>109</v>
      </c>
      <c r="Q6996" s="1" t="s">
        <v>101</v>
      </c>
      <c r="R6996" s="1" t="s">
        <v>111</v>
      </c>
      <c r="S6996" s="1" t="s">
        <v>101</v>
      </c>
      <c r="U6996" s="1" t="s">
        <v>114</v>
      </c>
      <c r="Z6996" s="1" t="s">
        <v>115</v>
      </c>
    </row>
    <row r="6997" spans="1:37">
      <c r="A6997" s="6">
        <v>43116.698110127312</v>
      </c>
      <c r="B6997" s="2">
        <v>43033</v>
      </c>
      <c r="C6997" s="1" t="s">
        <v>96</v>
      </c>
      <c r="D6997" s="1">
        <v>54526</v>
      </c>
      <c r="E6997" s="1" t="s">
        <v>6122</v>
      </c>
      <c r="F6997" s="1" t="s">
        <v>98</v>
      </c>
      <c r="G6997" s="1" t="s">
        <v>99</v>
      </c>
      <c r="H6997" s="1" t="s">
        <v>109</v>
      </c>
      <c r="K6997" s="1">
        <v>0.94</v>
      </c>
      <c r="L6997" s="1">
        <v>0.94</v>
      </c>
      <c r="M6997" s="1">
        <v>0.94</v>
      </c>
      <c r="N6997" s="1" t="s">
        <v>110</v>
      </c>
      <c r="Q6997" s="1" t="s">
        <v>101</v>
      </c>
      <c r="R6997" s="1" t="s">
        <v>111</v>
      </c>
      <c r="S6997" s="1" t="s">
        <v>101</v>
      </c>
      <c r="T6997" s="1" t="s">
        <v>113</v>
      </c>
      <c r="U6997" s="1" t="s">
        <v>114</v>
      </c>
      <c r="Z6997" s="1" t="s">
        <v>115</v>
      </c>
      <c r="AG6997" s="1">
        <v>200</v>
      </c>
    </row>
    <row r="6998" spans="1:37">
      <c r="A6998" s="6">
        <v>43116.698474756944</v>
      </c>
      <c r="B6998" s="2">
        <v>43033</v>
      </c>
      <c r="C6998" s="1" t="s">
        <v>117</v>
      </c>
      <c r="D6998" s="1">
        <v>54526</v>
      </c>
      <c r="E6998" s="1" t="s">
        <v>6122</v>
      </c>
      <c r="F6998" s="1" t="s">
        <v>98</v>
      </c>
      <c r="G6998" s="1" t="s">
        <v>99</v>
      </c>
      <c r="H6998" s="1" t="s">
        <v>109</v>
      </c>
      <c r="L6998" s="1">
        <v>0.94</v>
      </c>
      <c r="Q6998" s="1" t="s">
        <v>101</v>
      </c>
      <c r="R6998" s="1" t="s">
        <v>111</v>
      </c>
      <c r="S6998" s="1" t="s">
        <v>101</v>
      </c>
      <c r="U6998" s="1" t="s">
        <v>114</v>
      </c>
      <c r="Z6998" s="1" t="s">
        <v>115</v>
      </c>
      <c r="AD6998" s="1">
        <v>3.8</v>
      </c>
    </row>
    <row r="6999" spans="1:37">
      <c r="A6999" s="6">
        <v>43116.698753125005</v>
      </c>
      <c r="B6999" s="2">
        <v>43034</v>
      </c>
      <c r="C6999" s="1" t="s">
        <v>96</v>
      </c>
      <c r="D6999" s="1">
        <v>54526</v>
      </c>
      <c r="E6999" s="1" t="s">
        <v>6122</v>
      </c>
      <c r="F6999" s="1" t="s">
        <v>98</v>
      </c>
      <c r="G6999" s="1" t="s">
        <v>99</v>
      </c>
      <c r="H6999" s="1" t="s">
        <v>109</v>
      </c>
      <c r="L6999" s="1">
        <v>0.94</v>
      </c>
      <c r="Q6999" s="1" t="s">
        <v>101</v>
      </c>
      <c r="R6999" s="1" t="s">
        <v>111</v>
      </c>
      <c r="S6999" s="1" t="s">
        <v>101</v>
      </c>
      <c r="U6999" s="1" t="s">
        <v>114</v>
      </c>
      <c r="Z6999" s="1" t="s">
        <v>115</v>
      </c>
    </row>
    <row r="7000" spans="1:37">
      <c r="A7000" s="6">
        <v>43116.699059467588</v>
      </c>
      <c r="B7000" s="2">
        <v>43034</v>
      </c>
      <c r="C7000" s="1" t="s">
        <v>117</v>
      </c>
      <c r="D7000" s="1">
        <v>54526</v>
      </c>
      <c r="E7000" s="1" t="s">
        <v>6122</v>
      </c>
      <c r="F7000" s="1" t="s">
        <v>98</v>
      </c>
      <c r="G7000" s="1" t="s">
        <v>99</v>
      </c>
      <c r="H7000" s="1" t="s">
        <v>109</v>
      </c>
      <c r="L7000" s="1">
        <v>0.94</v>
      </c>
      <c r="Q7000" s="1" t="s">
        <v>101</v>
      </c>
      <c r="R7000" s="1" t="s">
        <v>111</v>
      </c>
      <c r="S7000" s="1" t="s">
        <v>101</v>
      </c>
      <c r="U7000" s="1" t="s">
        <v>114</v>
      </c>
      <c r="Z7000" s="1" t="s">
        <v>115</v>
      </c>
      <c r="AD7000" s="1">
        <v>3.8</v>
      </c>
    </row>
    <row r="7001" spans="1:37">
      <c r="A7001" s="6">
        <v>43116.700659722221</v>
      </c>
      <c r="B7001" s="2">
        <v>43035</v>
      </c>
      <c r="C7001" s="1" t="s">
        <v>96</v>
      </c>
      <c r="D7001" s="1">
        <v>54526</v>
      </c>
      <c r="E7001" s="1" t="s">
        <v>6122</v>
      </c>
      <c r="F7001" s="1" t="s">
        <v>98</v>
      </c>
      <c r="G7001" s="1" t="s">
        <v>99</v>
      </c>
      <c r="H7001" s="1" t="s">
        <v>109</v>
      </c>
      <c r="L7001" s="1">
        <v>0.94</v>
      </c>
      <c r="Q7001" s="1" t="s">
        <v>101</v>
      </c>
      <c r="R7001" s="1" t="s">
        <v>111</v>
      </c>
      <c r="S7001" s="1" t="s">
        <v>124</v>
      </c>
      <c r="U7001" s="1" t="s">
        <v>114</v>
      </c>
      <c r="Z7001" s="1" t="s">
        <v>115</v>
      </c>
    </row>
    <row r="7002" spans="1:37">
      <c r="A7002" s="6">
        <v>43116.701011423611</v>
      </c>
      <c r="B7002" s="2">
        <v>43035</v>
      </c>
      <c r="C7002" s="1" t="s">
        <v>117</v>
      </c>
      <c r="D7002" s="1">
        <v>54526</v>
      </c>
      <c r="E7002" s="1" t="s">
        <v>6122</v>
      </c>
      <c r="F7002" s="1" t="s">
        <v>98</v>
      </c>
      <c r="G7002" s="1" t="s">
        <v>99</v>
      </c>
      <c r="H7002" s="1" t="s">
        <v>109</v>
      </c>
      <c r="Q7002" s="1" t="s">
        <v>101</v>
      </c>
      <c r="R7002" s="1" t="s">
        <v>111</v>
      </c>
      <c r="S7002" s="1" t="s">
        <v>124</v>
      </c>
      <c r="U7002" s="1" t="s">
        <v>114</v>
      </c>
      <c r="Z7002" s="1" t="s">
        <v>115</v>
      </c>
      <c r="AD7002" s="1">
        <v>3.8</v>
      </c>
    </row>
    <row r="7003" spans="1:37">
      <c r="A7003" s="6">
        <v>43116.701175300928</v>
      </c>
      <c r="B7003" s="2">
        <v>43036</v>
      </c>
      <c r="C7003" s="1" t="s">
        <v>96</v>
      </c>
      <c r="D7003" s="1">
        <v>54526</v>
      </c>
      <c r="E7003" s="1" t="s">
        <v>6122</v>
      </c>
      <c r="F7003" s="1" t="s">
        <v>98</v>
      </c>
      <c r="G7003" s="1" t="s">
        <v>99</v>
      </c>
      <c r="H7003" s="1" t="s">
        <v>109</v>
      </c>
      <c r="Q7003" s="1" t="s">
        <v>101</v>
      </c>
      <c r="R7003" s="1" t="s">
        <v>111</v>
      </c>
      <c r="S7003" s="1" t="s">
        <v>124</v>
      </c>
      <c r="U7003" s="1" t="s">
        <v>114</v>
      </c>
      <c r="Z7003" s="1" t="s">
        <v>115</v>
      </c>
    </row>
    <row r="7004" spans="1:37">
      <c r="A7004" s="6">
        <v>43116.701366886569</v>
      </c>
      <c r="B7004" s="2">
        <v>43036</v>
      </c>
      <c r="C7004" s="1" t="s">
        <v>117</v>
      </c>
      <c r="D7004" s="1">
        <v>54526</v>
      </c>
      <c r="E7004" s="1" t="s">
        <v>6122</v>
      </c>
      <c r="F7004" s="1" t="s">
        <v>98</v>
      </c>
      <c r="G7004" s="1" t="s">
        <v>99</v>
      </c>
      <c r="H7004" s="1" t="s">
        <v>109</v>
      </c>
      <c r="Q7004" s="1" t="s">
        <v>101</v>
      </c>
      <c r="R7004" s="1" t="s">
        <v>111</v>
      </c>
      <c r="S7004" s="1" t="s">
        <v>101</v>
      </c>
      <c r="U7004" s="1" t="s">
        <v>114</v>
      </c>
      <c r="Z7004" s="1" t="s">
        <v>33</v>
      </c>
    </row>
    <row r="7005" spans="1:37">
      <c r="A7005" s="6">
        <v>43116.701584062495</v>
      </c>
      <c r="B7005" s="2">
        <v>43037</v>
      </c>
      <c r="C7005" s="1" t="s">
        <v>96</v>
      </c>
      <c r="D7005" s="1">
        <v>54526</v>
      </c>
      <c r="E7005" s="1" t="s">
        <v>6122</v>
      </c>
      <c r="F7005" s="1" t="s">
        <v>98</v>
      </c>
      <c r="G7005" s="1" t="s">
        <v>99</v>
      </c>
      <c r="H7005" s="1" t="s">
        <v>109</v>
      </c>
      <c r="Q7005" s="1" t="s">
        <v>101</v>
      </c>
      <c r="R7005" s="1" t="s">
        <v>111</v>
      </c>
      <c r="S7005" s="1" t="s">
        <v>101</v>
      </c>
      <c r="U7005" s="1" t="s">
        <v>114</v>
      </c>
      <c r="Z7005" s="1" t="s">
        <v>115</v>
      </c>
    </row>
    <row r="7006" spans="1:37">
      <c r="A7006" s="6">
        <v>43116.701828773148</v>
      </c>
      <c r="B7006" s="2">
        <v>43037</v>
      </c>
      <c r="C7006" s="1" t="s">
        <v>117</v>
      </c>
      <c r="D7006" s="1">
        <v>54526</v>
      </c>
      <c r="E7006" s="1" t="s">
        <v>6122</v>
      </c>
      <c r="F7006" s="1" t="s">
        <v>98</v>
      </c>
      <c r="G7006" s="1" t="s">
        <v>99</v>
      </c>
      <c r="H7006" s="1" t="s">
        <v>109</v>
      </c>
      <c r="Q7006" s="1" t="s">
        <v>101</v>
      </c>
      <c r="R7006" s="1" t="s">
        <v>111</v>
      </c>
      <c r="S7006" s="1" t="s">
        <v>124</v>
      </c>
      <c r="U7006" s="1" t="s">
        <v>114</v>
      </c>
      <c r="Z7006" s="1" t="s">
        <v>33</v>
      </c>
    </row>
    <row r="7007" spans="1:37" ht="25.5">
      <c r="A7007" s="6">
        <v>43116.702103506948</v>
      </c>
      <c r="B7007" s="2">
        <v>43038</v>
      </c>
      <c r="C7007" s="1" t="s">
        <v>96</v>
      </c>
      <c r="D7007" s="1">
        <v>54526</v>
      </c>
      <c r="E7007" s="1" t="s">
        <v>6122</v>
      </c>
      <c r="F7007" s="1" t="s">
        <v>98</v>
      </c>
      <c r="G7007" s="1" t="s">
        <v>99</v>
      </c>
      <c r="H7007" s="1" t="s">
        <v>109</v>
      </c>
      <c r="Q7007" s="1" t="s">
        <v>101</v>
      </c>
      <c r="R7007" s="1" t="s">
        <v>111</v>
      </c>
      <c r="S7007" s="1" t="s">
        <v>112</v>
      </c>
      <c r="U7007" s="1" t="s">
        <v>114</v>
      </c>
      <c r="Z7007" s="1" t="s">
        <v>115</v>
      </c>
      <c r="AK7007" s="1" t="s">
        <v>116</v>
      </c>
    </row>
    <row r="7008" spans="1:37">
      <c r="A7008" s="6">
        <v>43116.702308749998</v>
      </c>
      <c r="B7008" s="2">
        <v>43038</v>
      </c>
      <c r="C7008" s="1" t="s">
        <v>117</v>
      </c>
      <c r="D7008" s="1">
        <v>54526</v>
      </c>
      <c r="E7008" s="1" t="s">
        <v>6122</v>
      </c>
      <c r="F7008" s="1" t="s">
        <v>98</v>
      </c>
      <c r="G7008" s="1" t="s">
        <v>99</v>
      </c>
      <c r="H7008" s="1" t="s">
        <v>109</v>
      </c>
      <c r="Q7008" s="1" t="s">
        <v>101</v>
      </c>
      <c r="R7008" s="1" t="s">
        <v>111</v>
      </c>
      <c r="S7008" s="1" t="s">
        <v>124</v>
      </c>
      <c r="U7008" s="1" t="s">
        <v>114</v>
      </c>
      <c r="Z7008" s="1" t="s">
        <v>115</v>
      </c>
    </row>
    <row r="7009" spans="1:30" ht="25.5">
      <c r="A7009" s="6">
        <v>43116.70258222222</v>
      </c>
      <c r="B7009" s="2">
        <v>43039</v>
      </c>
      <c r="C7009" s="1" t="s">
        <v>96</v>
      </c>
      <c r="D7009" s="1">
        <v>54526</v>
      </c>
      <c r="E7009" s="1" t="s">
        <v>6122</v>
      </c>
      <c r="F7009" s="1" t="s">
        <v>98</v>
      </c>
      <c r="G7009" s="1" t="s">
        <v>99</v>
      </c>
      <c r="H7009" s="1" t="s">
        <v>109</v>
      </c>
      <c r="Q7009" s="1" t="s">
        <v>101</v>
      </c>
      <c r="R7009" s="1" t="s">
        <v>111</v>
      </c>
      <c r="S7009" s="1" t="s">
        <v>112</v>
      </c>
      <c r="U7009" s="1" t="s">
        <v>114</v>
      </c>
      <c r="Z7009" s="1" t="s">
        <v>115</v>
      </c>
    </row>
    <row r="7010" spans="1:30" ht="25.5">
      <c r="A7010" s="6">
        <v>43116.702770833333</v>
      </c>
      <c r="B7010" s="2">
        <v>43039</v>
      </c>
      <c r="C7010" s="1" t="s">
        <v>117</v>
      </c>
      <c r="D7010" s="1">
        <v>54526</v>
      </c>
      <c r="E7010" s="1" t="s">
        <v>6122</v>
      </c>
      <c r="F7010" s="1" t="s">
        <v>98</v>
      </c>
      <c r="G7010" s="1" t="s">
        <v>99</v>
      </c>
      <c r="H7010" s="1" t="s">
        <v>109</v>
      </c>
      <c r="Q7010" s="1" t="s">
        <v>101</v>
      </c>
      <c r="R7010" s="1" t="s">
        <v>111</v>
      </c>
      <c r="S7010" s="1" t="s">
        <v>112</v>
      </c>
      <c r="U7010" s="1" t="s">
        <v>114</v>
      </c>
      <c r="Z7010" s="1" t="s">
        <v>115</v>
      </c>
    </row>
    <row r="7011" spans="1:30" ht="25.5">
      <c r="A7011" s="6">
        <v>43116.702944629629</v>
      </c>
      <c r="B7011" s="2">
        <v>43040</v>
      </c>
      <c r="C7011" s="1" t="s">
        <v>96</v>
      </c>
      <c r="D7011" s="1">
        <v>54526</v>
      </c>
      <c r="E7011" s="1" t="s">
        <v>6122</v>
      </c>
      <c r="F7011" s="1" t="s">
        <v>98</v>
      </c>
      <c r="G7011" s="1" t="s">
        <v>99</v>
      </c>
      <c r="H7011" s="1" t="s">
        <v>109</v>
      </c>
      <c r="Q7011" s="1" t="s">
        <v>101</v>
      </c>
      <c r="R7011" s="1" t="s">
        <v>111</v>
      </c>
      <c r="S7011" s="1" t="s">
        <v>112</v>
      </c>
      <c r="U7011" s="1" t="s">
        <v>114</v>
      </c>
      <c r="Z7011" s="1" t="s">
        <v>115</v>
      </c>
    </row>
    <row r="7012" spans="1:30" ht="25.5">
      <c r="A7012" s="6">
        <v>43116.703130266207</v>
      </c>
      <c r="B7012" s="2">
        <v>43040</v>
      </c>
      <c r="C7012" s="1" t="s">
        <v>117</v>
      </c>
      <c r="D7012" s="1">
        <v>54526</v>
      </c>
      <c r="E7012" s="1" t="s">
        <v>6122</v>
      </c>
      <c r="F7012" s="1" t="s">
        <v>98</v>
      </c>
      <c r="G7012" s="1" t="s">
        <v>99</v>
      </c>
      <c r="H7012" s="1" t="s">
        <v>109</v>
      </c>
      <c r="Q7012" s="1" t="s">
        <v>101</v>
      </c>
      <c r="R7012" s="1" t="s">
        <v>111</v>
      </c>
      <c r="S7012" s="1" t="s">
        <v>112</v>
      </c>
      <c r="U7012" s="1" t="s">
        <v>114</v>
      </c>
      <c r="Z7012" s="1" t="s">
        <v>115</v>
      </c>
    </row>
    <row r="7013" spans="1:30" ht="25.5">
      <c r="A7013" s="6">
        <v>43116.703344236113</v>
      </c>
      <c r="B7013" s="2">
        <v>43041</v>
      </c>
      <c r="C7013" s="1" t="s">
        <v>96</v>
      </c>
      <c r="D7013" s="1">
        <v>54526</v>
      </c>
      <c r="E7013" s="1" t="s">
        <v>6122</v>
      </c>
      <c r="F7013" s="1" t="s">
        <v>98</v>
      </c>
      <c r="G7013" s="1" t="s">
        <v>99</v>
      </c>
      <c r="H7013" s="1" t="s">
        <v>109</v>
      </c>
      <c r="Q7013" s="1" t="s">
        <v>101</v>
      </c>
      <c r="R7013" s="1" t="s">
        <v>111</v>
      </c>
      <c r="S7013" s="1" t="s">
        <v>112</v>
      </c>
      <c r="U7013" s="1" t="s">
        <v>114</v>
      </c>
      <c r="Z7013" s="1" t="s">
        <v>115</v>
      </c>
    </row>
    <row r="7014" spans="1:30">
      <c r="A7014" s="6">
        <v>43116.70357273148</v>
      </c>
      <c r="B7014" s="2">
        <v>43041</v>
      </c>
      <c r="C7014" s="1" t="s">
        <v>117</v>
      </c>
      <c r="D7014" s="1">
        <v>54526</v>
      </c>
      <c r="E7014" s="1" t="s">
        <v>6122</v>
      </c>
      <c r="F7014" s="1" t="s">
        <v>98</v>
      </c>
      <c r="G7014" s="1" t="s">
        <v>99</v>
      </c>
      <c r="H7014" s="1" t="s">
        <v>109</v>
      </c>
      <c r="Q7014" s="1" t="s">
        <v>101</v>
      </c>
      <c r="R7014" s="1" t="s">
        <v>111</v>
      </c>
      <c r="S7014" s="1" t="s">
        <v>124</v>
      </c>
      <c r="U7014" s="1" t="s">
        <v>114</v>
      </c>
      <c r="Z7014" s="1" t="s">
        <v>115</v>
      </c>
    </row>
    <row r="7015" spans="1:30">
      <c r="A7015" s="6">
        <v>43116.703804039353</v>
      </c>
      <c r="B7015" s="2">
        <v>43042</v>
      </c>
      <c r="C7015" s="1" t="s">
        <v>96</v>
      </c>
      <c r="D7015" s="1">
        <v>54526</v>
      </c>
      <c r="E7015" s="1" t="s">
        <v>6122</v>
      </c>
      <c r="F7015" s="1" t="s">
        <v>98</v>
      </c>
      <c r="G7015" s="1" t="s">
        <v>99</v>
      </c>
      <c r="H7015" s="1" t="s">
        <v>109</v>
      </c>
      <c r="Q7015" s="1" t="s">
        <v>101</v>
      </c>
      <c r="R7015" s="1" t="s">
        <v>111</v>
      </c>
      <c r="S7015" s="1" t="s">
        <v>101</v>
      </c>
      <c r="U7015" s="1" t="s">
        <v>114</v>
      </c>
      <c r="Z7015" s="1" t="s">
        <v>33</v>
      </c>
    </row>
    <row r="7016" spans="1:30" ht="25.5">
      <c r="A7016" s="6">
        <v>43116.687680057876</v>
      </c>
      <c r="B7016" s="2">
        <v>43032</v>
      </c>
      <c r="C7016" s="1" t="s">
        <v>117</v>
      </c>
      <c r="D7016" s="1">
        <v>54527</v>
      </c>
      <c r="E7016" s="1" t="s">
        <v>6114</v>
      </c>
      <c r="F7016" s="1" t="s">
        <v>98</v>
      </c>
      <c r="G7016" s="1" t="s">
        <v>99</v>
      </c>
      <c r="H7016" s="1" t="s">
        <v>109</v>
      </c>
      <c r="J7016" s="1" t="s">
        <v>115</v>
      </c>
      <c r="L7016" s="1">
        <v>0.33</v>
      </c>
      <c r="Q7016" s="1" t="s">
        <v>101</v>
      </c>
      <c r="R7016" s="1" t="s">
        <v>111</v>
      </c>
      <c r="S7016" s="1" t="s">
        <v>112</v>
      </c>
      <c r="U7016" s="1" t="s">
        <v>114</v>
      </c>
      <c r="Z7016" s="1" t="s">
        <v>115</v>
      </c>
    </row>
    <row r="7017" spans="1:30" ht="25.5">
      <c r="A7017" s="6">
        <v>43116.688052500002</v>
      </c>
      <c r="B7017" s="2">
        <v>43033</v>
      </c>
      <c r="C7017" s="1" t="s">
        <v>96</v>
      </c>
      <c r="D7017" s="1">
        <v>54527</v>
      </c>
      <c r="E7017" s="1" t="s">
        <v>6114</v>
      </c>
      <c r="F7017" s="1" t="s">
        <v>98</v>
      </c>
      <c r="G7017" s="1" t="s">
        <v>99</v>
      </c>
      <c r="H7017" s="1" t="s">
        <v>109</v>
      </c>
      <c r="L7017" s="1">
        <v>0.33</v>
      </c>
      <c r="Q7017" s="1" t="s">
        <v>101</v>
      </c>
      <c r="R7017" s="1" t="s">
        <v>122</v>
      </c>
      <c r="S7017" s="1" t="s">
        <v>112</v>
      </c>
      <c r="U7017" s="1" t="s">
        <v>247</v>
      </c>
      <c r="Z7017" s="1" t="s">
        <v>115</v>
      </c>
      <c r="AD7017" s="1">
        <v>1.3</v>
      </c>
    </row>
    <row r="7018" spans="1:30" ht="25.5">
      <c r="A7018" s="6">
        <v>43116.688829791667</v>
      </c>
      <c r="B7018" s="2">
        <v>43033</v>
      </c>
      <c r="C7018" s="1" t="s">
        <v>117</v>
      </c>
      <c r="D7018" s="1">
        <v>54527</v>
      </c>
      <c r="E7018" s="1" t="s">
        <v>6114</v>
      </c>
      <c r="F7018" s="1" t="s">
        <v>98</v>
      </c>
      <c r="G7018" s="1" t="s">
        <v>99</v>
      </c>
      <c r="H7018" s="1" t="s">
        <v>109</v>
      </c>
      <c r="L7018" s="1">
        <v>0.33</v>
      </c>
      <c r="Q7018" s="1" t="s">
        <v>101</v>
      </c>
      <c r="R7018" s="1" t="s">
        <v>111</v>
      </c>
      <c r="S7018" s="1" t="s">
        <v>112</v>
      </c>
      <c r="U7018" s="1" t="s">
        <v>114</v>
      </c>
      <c r="Z7018" s="1" t="s">
        <v>115</v>
      </c>
    </row>
    <row r="7019" spans="1:30" ht="25.5">
      <c r="A7019" s="6">
        <v>43116.689248969909</v>
      </c>
      <c r="B7019" s="2">
        <v>43034</v>
      </c>
      <c r="C7019" s="1" t="s">
        <v>96</v>
      </c>
      <c r="D7019" s="1">
        <v>54527</v>
      </c>
      <c r="E7019" s="1" t="s">
        <v>6114</v>
      </c>
      <c r="F7019" s="1" t="s">
        <v>98</v>
      </c>
      <c r="G7019" s="1" t="s">
        <v>99</v>
      </c>
      <c r="H7019" s="1" t="s">
        <v>100</v>
      </c>
      <c r="L7019" s="1">
        <v>0.33</v>
      </c>
      <c r="Q7019" s="1" t="s">
        <v>101</v>
      </c>
      <c r="R7019" s="1" t="s">
        <v>111</v>
      </c>
      <c r="S7019" s="1" t="s">
        <v>112</v>
      </c>
      <c r="U7019" s="1" t="s">
        <v>247</v>
      </c>
      <c r="Z7019" s="1" t="s">
        <v>115</v>
      </c>
      <c r="AD7019" s="1">
        <v>1.3</v>
      </c>
    </row>
    <row r="7020" spans="1:30" ht="25.5">
      <c r="A7020" s="6">
        <v>43116.689592222217</v>
      </c>
      <c r="B7020" s="2">
        <v>43034</v>
      </c>
      <c r="C7020" s="1" t="s">
        <v>117</v>
      </c>
      <c r="D7020" s="1">
        <v>54527</v>
      </c>
      <c r="E7020" s="1" t="s">
        <v>6114</v>
      </c>
      <c r="F7020" s="1" t="s">
        <v>98</v>
      </c>
      <c r="G7020" s="1" t="s">
        <v>99</v>
      </c>
      <c r="H7020" s="1" t="s">
        <v>100</v>
      </c>
      <c r="L7020" s="1">
        <v>0.33</v>
      </c>
      <c r="Q7020" s="1" t="s">
        <v>101</v>
      </c>
      <c r="R7020" s="1" t="s">
        <v>111</v>
      </c>
      <c r="S7020" s="1" t="s">
        <v>124</v>
      </c>
      <c r="U7020" s="1" t="s">
        <v>247</v>
      </c>
      <c r="Z7020" s="1" t="s">
        <v>115</v>
      </c>
    </row>
    <row r="7021" spans="1:30" ht="25.5">
      <c r="A7021" s="6">
        <v>43116.689917326388</v>
      </c>
      <c r="B7021" s="2">
        <v>43035</v>
      </c>
      <c r="C7021" s="1" t="s">
        <v>96</v>
      </c>
      <c r="D7021" s="1">
        <v>54527</v>
      </c>
      <c r="E7021" s="1" t="s">
        <v>6114</v>
      </c>
      <c r="F7021" s="1" t="s">
        <v>98</v>
      </c>
      <c r="G7021" s="1" t="s">
        <v>99</v>
      </c>
      <c r="H7021" s="1" t="s">
        <v>100</v>
      </c>
      <c r="L7021" s="1">
        <v>0.33</v>
      </c>
      <c r="Q7021" s="1" t="s">
        <v>101</v>
      </c>
      <c r="R7021" s="1" t="s">
        <v>111</v>
      </c>
      <c r="S7021" s="1" t="s">
        <v>112</v>
      </c>
      <c r="U7021" s="1" t="s">
        <v>114</v>
      </c>
      <c r="Z7021" s="1" t="s">
        <v>115</v>
      </c>
      <c r="AD7021" s="1">
        <v>1.3</v>
      </c>
    </row>
    <row r="7022" spans="1:30" ht="25.5">
      <c r="A7022" s="6">
        <v>43116.690309375001</v>
      </c>
      <c r="B7022" s="2">
        <v>43035</v>
      </c>
      <c r="C7022" s="1" t="s">
        <v>117</v>
      </c>
      <c r="D7022" s="1">
        <v>54527</v>
      </c>
      <c r="E7022" s="1" t="s">
        <v>6114</v>
      </c>
      <c r="F7022" s="1" t="s">
        <v>98</v>
      </c>
      <c r="G7022" s="1" t="s">
        <v>99</v>
      </c>
      <c r="H7022" s="1" t="s">
        <v>100</v>
      </c>
      <c r="L7022" s="1">
        <v>0.33</v>
      </c>
      <c r="Q7022" s="1" t="s">
        <v>101</v>
      </c>
      <c r="R7022" s="1" t="s">
        <v>111</v>
      </c>
      <c r="S7022" s="1" t="s">
        <v>112</v>
      </c>
      <c r="U7022" s="1" t="s">
        <v>141</v>
      </c>
      <c r="Z7022" s="1" t="s">
        <v>115</v>
      </c>
    </row>
    <row r="7023" spans="1:30" ht="25.5">
      <c r="A7023" s="6">
        <v>43116.690527662038</v>
      </c>
      <c r="B7023" s="2">
        <v>43036</v>
      </c>
      <c r="C7023" s="1" t="s">
        <v>96</v>
      </c>
      <c r="D7023" s="1">
        <v>54527</v>
      </c>
      <c r="E7023" s="1" t="s">
        <v>6114</v>
      </c>
      <c r="F7023" s="1" t="s">
        <v>98</v>
      </c>
      <c r="G7023" s="1" t="s">
        <v>99</v>
      </c>
      <c r="H7023" s="1" t="s">
        <v>109</v>
      </c>
      <c r="L7023" s="1">
        <v>0.33</v>
      </c>
      <c r="Q7023" s="1" t="s">
        <v>101</v>
      </c>
      <c r="R7023" s="1" t="s">
        <v>111</v>
      </c>
      <c r="S7023" s="1" t="s">
        <v>112</v>
      </c>
      <c r="U7023" s="1" t="s">
        <v>114</v>
      </c>
      <c r="Z7023" s="1" t="s">
        <v>115</v>
      </c>
    </row>
    <row r="7024" spans="1:30" ht="25.5">
      <c r="A7024" s="6">
        <v>43116.690851701387</v>
      </c>
      <c r="B7024" s="2">
        <v>43036</v>
      </c>
      <c r="C7024" s="1" t="s">
        <v>117</v>
      </c>
      <c r="D7024" s="1">
        <v>54527</v>
      </c>
      <c r="E7024" s="1" t="s">
        <v>6114</v>
      </c>
      <c r="F7024" s="1" t="s">
        <v>98</v>
      </c>
      <c r="G7024" s="1" t="s">
        <v>99</v>
      </c>
      <c r="H7024" s="1" t="s">
        <v>109</v>
      </c>
      <c r="L7024" s="1">
        <v>0.33</v>
      </c>
      <c r="Q7024" s="1" t="s">
        <v>101</v>
      </c>
      <c r="R7024" s="1" t="s">
        <v>111</v>
      </c>
      <c r="S7024" s="1" t="s">
        <v>112</v>
      </c>
      <c r="U7024" s="1" t="s">
        <v>114</v>
      </c>
      <c r="Z7024" s="1" t="s">
        <v>115</v>
      </c>
    </row>
    <row r="7025" spans="1:37" ht="25.5">
      <c r="A7025" s="6">
        <v>43116.69135857639</v>
      </c>
      <c r="B7025" s="2">
        <v>43037</v>
      </c>
      <c r="C7025" s="1" t="s">
        <v>96</v>
      </c>
      <c r="D7025" s="1">
        <v>54527</v>
      </c>
      <c r="E7025" s="1" t="s">
        <v>6114</v>
      </c>
      <c r="F7025" s="1" t="s">
        <v>98</v>
      </c>
      <c r="G7025" s="1" t="s">
        <v>99</v>
      </c>
      <c r="H7025" s="1" t="s">
        <v>109</v>
      </c>
      <c r="L7025" s="1">
        <v>0.33</v>
      </c>
      <c r="Q7025" s="1" t="s">
        <v>101</v>
      </c>
      <c r="R7025" s="1" t="s">
        <v>111</v>
      </c>
      <c r="S7025" s="1" t="s">
        <v>112</v>
      </c>
      <c r="U7025" s="1" t="s">
        <v>114</v>
      </c>
      <c r="Z7025" s="1" t="s">
        <v>115</v>
      </c>
    </row>
    <row r="7026" spans="1:37" ht="25.5">
      <c r="A7026" s="6">
        <v>43116.691581099542</v>
      </c>
      <c r="B7026" s="2">
        <v>43037</v>
      </c>
      <c r="C7026" s="1" t="s">
        <v>117</v>
      </c>
      <c r="D7026" s="1">
        <v>54527</v>
      </c>
      <c r="E7026" s="1" t="s">
        <v>6114</v>
      </c>
      <c r="F7026" s="1" t="s">
        <v>98</v>
      </c>
      <c r="G7026" s="1" t="s">
        <v>99</v>
      </c>
      <c r="H7026" s="1" t="s">
        <v>109</v>
      </c>
      <c r="L7026" s="1">
        <v>0.33</v>
      </c>
      <c r="Q7026" s="1" t="s">
        <v>101</v>
      </c>
      <c r="R7026" s="1" t="s">
        <v>111</v>
      </c>
      <c r="S7026" s="1" t="s">
        <v>112</v>
      </c>
      <c r="U7026" s="1" t="s">
        <v>114</v>
      </c>
      <c r="Z7026" s="1" t="s">
        <v>115</v>
      </c>
    </row>
    <row r="7027" spans="1:37" ht="25.5">
      <c r="A7027" s="6">
        <v>43116.691826134258</v>
      </c>
      <c r="B7027" s="2">
        <v>43038</v>
      </c>
      <c r="C7027" s="1" t="s">
        <v>96</v>
      </c>
      <c r="D7027" s="1">
        <v>54527</v>
      </c>
      <c r="E7027" s="1" t="s">
        <v>6114</v>
      </c>
      <c r="F7027" s="1" t="s">
        <v>98</v>
      </c>
      <c r="G7027" s="1" t="s">
        <v>99</v>
      </c>
      <c r="H7027" s="1" t="s">
        <v>109</v>
      </c>
      <c r="L7027" s="1">
        <v>0.33</v>
      </c>
      <c r="Q7027" s="1" t="s">
        <v>101</v>
      </c>
      <c r="R7027" s="1" t="s">
        <v>111</v>
      </c>
      <c r="S7027" s="1" t="s">
        <v>112</v>
      </c>
      <c r="U7027" s="1" t="s">
        <v>114</v>
      </c>
      <c r="Z7027" s="1" t="s">
        <v>115</v>
      </c>
    </row>
    <row r="7028" spans="1:37" ht="25.5">
      <c r="A7028" s="6">
        <v>43116.692045439813</v>
      </c>
      <c r="B7028" s="2">
        <v>43038</v>
      </c>
      <c r="C7028" s="1" t="s">
        <v>117</v>
      </c>
      <c r="D7028" s="1">
        <v>54527</v>
      </c>
      <c r="E7028" s="1" t="s">
        <v>6114</v>
      </c>
      <c r="F7028" s="1" t="s">
        <v>98</v>
      </c>
      <c r="G7028" s="1" t="s">
        <v>99</v>
      </c>
      <c r="H7028" s="1" t="s">
        <v>109</v>
      </c>
      <c r="Q7028" s="1" t="s">
        <v>101</v>
      </c>
      <c r="R7028" s="1" t="s">
        <v>111</v>
      </c>
      <c r="S7028" s="1" t="s">
        <v>112</v>
      </c>
      <c r="U7028" s="1" t="s">
        <v>114</v>
      </c>
      <c r="Z7028" s="1" t="s">
        <v>115</v>
      </c>
    </row>
    <row r="7029" spans="1:37" ht="25.5">
      <c r="A7029" s="6">
        <v>43116.692296747686</v>
      </c>
      <c r="B7029" s="2">
        <v>43039</v>
      </c>
      <c r="C7029" s="1" t="s">
        <v>96</v>
      </c>
      <c r="D7029" s="1">
        <v>54527</v>
      </c>
      <c r="E7029" s="1" t="s">
        <v>6114</v>
      </c>
      <c r="F7029" s="1" t="s">
        <v>98</v>
      </c>
      <c r="G7029" s="1" t="s">
        <v>99</v>
      </c>
      <c r="H7029" s="1" t="s">
        <v>109</v>
      </c>
      <c r="Q7029" s="1" t="s">
        <v>101</v>
      </c>
      <c r="R7029" s="1" t="s">
        <v>111</v>
      </c>
      <c r="S7029" s="1" t="s">
        <v>112</v>
      </c>
      <c r="U7029" s="1" t="s">
        <v>114</v>
      </c>
      <c r="Z7029" s="1" t="s">
        <v>115</v>
      </c>
      <c r="AK7029" s="1" t="s">
        <v>116</v>
      </c>
    </row>
    <row r="7030" spans="1:37" ht="25.5">
      <c r="A7030" s="6">
        <v>43116.692551122687</v>
      </c>
      <c r="B7030" s="2">
        <v>43039</v>
      </c>
      <c r="C7030" s="1" t="s">
        <v>117</v>
      </c>
      <c r="D7030" s="1">
        <v>54527</v>
      </c>
      <c r="E7030" s="1" t="s">
        <v>6114</v>
      </c>
      <c r="F7030" s="1" t="s">
        <v>98</v>
      </c>
      <c r="G7030" s="1" t="s">
        <v>99</v>
      </c>
      <c r="H7030" s="1" t="s">
        <v>109</v>
      </c>
      <c r="Q7030" s="1" t="s">
        <v>101</v>
      </c>
      <c r="R7030" s="1" t="s">
        <v>111</v>
      </c>
      <c r="S7030" s="1" t="s">
        <v>112</v>
      </c>
      <c r="U7030" s="1" t="s">
        <v>114</v>
      </c>
      <c r="Z7030" s="1" t="s">
        <v>115</v>
      </c>
    </row>
    <row r="7031" spans="1:37" ht="25.5">
      <c r="A7031" s="6">
        <v>43116.692723888889</v>
      </c>
      <c r="B7031" s="2">
        <v>43040</v>
      </c>
      <c r="C7031" s="1" t="s">
        <v>96</v>
      </c>
      <c r="D7031" s="1">
        <v>54527</v>
      </c>
      <c r="E7031" s="1" t="s">
        <v>6114</v>
      </c>
      <c r="F7031" s="1" t="s">
        <v>98</v>
      </c>
      <c r="G7031" s="1" t="s">
        <v>99</v>
      </c>
      <c r="H7031" s="1" t="s">
        <v>109</v>
      </c>
      <c r="Q7031" s="1" t="s">
        <v>101</v>
      </c>
      <c r="R7031" s="1" t="s">
        <v>111</v>
      </c>
      <c r="S7031" s="1" t="s">
        <v>112</v>
      </c>
      <c r="U7031" s="1" t="s">
        <v>114</v>
      </c>
      <c r="Z7031" s="1" t="s">
        <v>115</v>
      </c>
    </row>
    <row r="7032" spans="1:37" ht="25.5">
      <c r="A7032" s="6">
        <v>43116.67855138889</v>
      </c>
      <c r="B7032" s="2">
        <v>43032</v>
      </c>
      <c r="C7032" s="1" t="s">
        <v>117</v>
      </c>
      <c r="D7032" s="1">
        <v>54528</v>
      </c>
      <c r="E7032" s="1" t="s">
        <v>6130</v>
      </c>
      <c r="F7032" s="1" t="s">
        <v>98</v>
      </c>
      <c r="G7032" s="1" t="s">
        <v>99</v>
      </c>
      <c r="H7032" s="1" t="s">
        <v>109</v>
      </c>
      <c r="J7032" s="1" t="s">
        <v>115</v>
      </c>
      <c r="L7032" s="1">
        <v>0.3</v>
      </c>
      <c r="Q7032" s="1" t="s">
        <v>101</v>
      </c>
      <c r="R7032" s="1" t="s">
        <v>111</v>
      </c>
      <c r="S7032" s="1" t="s">
        <v>112</v>
      </c>
      <c r="U7032" s="1" t="s">
        <v>114</v>
      </c>
      <c r="Z7032" s="1" t="s">
        <v>115</v>
      </c>
    </row>
    <row r="7033" spans="1:37" ht="25.5">
      <c r="A7033" s="6">
        <v>43116.67882671296</v>
      </c>
      <c r="B7033" s="2">
        <v>43033</v>
      </c>
      <c r="C7033" s="1" t="s">
        <v>96</v>
      </c>
      <c r="D7033" s="1">
        <v>54528</v>
      </c>
      <c r="E7033" s="1" t="s">
        <v>6130</v>
      </c>
      <c r="F7033" s="1" t="s">
        <v>98</v>
      </c>
      <c r="G7033" s="1" t="s">
        <v>99</v>
      </c>
      <c r="H7033" s="1" t="s">
        <v>109</v>
      </c>
      <c r="L7033" s="1">
        <v>0.3</v>
      </c>
      <c r="Q7033" s="1" t="s">
        <v>101</v>
      </c>
      <c r="R7033" s="1" t="s">
        <v>111</v>
      </c>
      <c r="S7033" s="1" t="s">
        <v>112</v>
      </c>
      <c r="U7033" s="1" t="s">
        <v>114</v>
      </c>
      <c r="Z7033" s="1" t="s">
        <v>115</v>
      </c>
      <c r="AD7033" s="1">
        <v>1.2</v>
      </c>
    </row>
    <row r="7034" spans="1:37" ht="25.5">
      <c r="A7034" s="6">
        <v>43116.679071006947</v>
      </c>
      <c r="B7034" s="2">
        <v>43033</v>
      </c>
      <c r="C7034" s="1" t="s">
        <v>117</v>
      </c>
      <c r="D7034" s="1">
        <v>54528</v>
      </c>
      <c r="E7034" s="1" t="s">
        <v>6130</v>
      </c>
      <c r="F7034" s="1" t="s">
        <v>98</v>
      </c>
      <c r="G7034" s="1" t="s">
        <v>99</v>
      </c>
      <c r="H7034" s="1" t="s">
        <v>109</v>
      </c>
      <c r="L7034" s="1">
        <v>0.3</v>
      </c>
      <c r="Q7034" s="1" t="s">
        <v>101</v>
      </c>
      <c r="R7034" s="1" t="s">
        <v>111</v>
      </c>
      <c r="S7034" s="1" t="s">
        <v>112</v>
      </c>
      <c r="U7034" s="1" t="s">
        <v>114</v>
      </c>
      <c r="Z7034" s="1" t="s">
        <v>115</v>
      </c>
    </row>
    <row r="7035" spans="1:37" ht="25.5">
      <c r="A7035" s="6">
        <v>43116.679391875005</v>
      </c>
      <c r="B7035" s="2">
        <v>43034</v>
      </c>
      <c r="C7035" s="1" t="s">
        <v>96</v>
      </c>
      <c r="D7035" s="1">
        <v>54528</v>
      </c>
      <c r="E7035" s="1" t="s">
        <v>6130</v>
      </c>
      <c r="F7035" s="1" t="s">
        <v>98</v>
      </c>
      <c r="G7035" s="1" t="s">
        <v>99</v>
      </c>
      <c r="H7035" s="1" t="s">
        <v>109</v>
      </c>
      <c r="L7035" s="1">
        <v>0.3</v>
      </c>
      <c r="Q7035" s="1" t="s">
        <v>101</v>
      </c>
      <c r="R7035" s="1" t="s">
        <v>111</v>
      </c>
      <c r="S7035" s="1" t="s">
        <v>112</v>
      </c>
      <c r="U7035" s="1" t="s">
        <v>114</v>
      </c>
      <c r="Z7035" s="1" t="s">
        <v>115</v>
      </c>
      <c r="AD7035" s="1">
        <v>1.2</v>
      </c>
    </row>
    <row r="7036" spans="1:37">
      <c r="A7036" s="6">
        <v>43116.679648761579</v>
      </c>
      <c r="B7036" s="2">
        <v>43034</v>
      </c>
      <c r="C7036" s="1" t="s">
        <v>117</v>
      </c>
      <c r="D7036" s="1">
        <v>54528</v>
      </c>
      <c r="E7036" s="1" t="s">
        <v>6130</v>
      </c>
      <c r="F7036" s="1" t="s">
        <v>98</v>
      </c>
      <c r="G7036" s="1" t="s">
        <v>99</v>
      </c>
      <c r="H7036" s="1" t="s">
        <v>109</v>
      </c>
      <c r="L7036" s="1">
        <v>0.3</v>
      </c>
      <c r="Q7036" s="1" t="s">
        <v>101</v>
      </c>
      <c r="R7036" s="1" t="s">
        <v>111</v>
      </c>
      <c r="S7036" s="1" t="s">
        <v>124</v>
      </c>
      <c r="U7036" s="1" t="s">
        <v>114</v>
      </c>
      <c r="Z7036" s="1" t="s">
        <v>115</v>
      </c>
      <c r="AD7036" s="1"/>
    </row>
    <row r="7037" spans="1:37" ht="25.5">
      <c r="A7037" s="6">
        <v>43116.680186342594</v>
      </c>
      <c r="B7037" s="2">
        <v>43035</v>
      </c>
      <c r="C7037" s="1" t="s">
        <v>96</v>
      </c>
      <c r="D7037" s="1">
        <v>54528</v>
      </c>
      <c r="E7037" s="1" t="s">
        <v>6130</v>
      </c>
      <c r="F7037" s="1" t="s">
        <v>98</v>
      </c>
      <c r="G7037" s="1" t="s">
        <v>99</v>
      </c>
      <c r="H7037" s="1" t="s">
        <v>109</v>
      </c>
      <c r="L7037" s="1">
        <v>0.3</v>
      </c>
      <c r="Q7037" s="1" t="s">
        <v>101</v>
      </c>
      <c r="R7037" s="1" t="s">
        <v>111</v>
      </c>
      <c r="S7037" s="1" t="s">
        <v>112</v>
      </c>
      <c r="U7037" s="1" t="s">
        <v>114</v>
      </c>
      <c r="Z7037" s="1" t="s">
        <v>115</v>
      </c>
      <c r="AD7037" s="1">
        <v>1.2</v>
      </c>
    </row>
    <row r="7038" spans="1:37" ht="25.5">
      <c r="A7038" s="6">
        <v>43116.680541909722</v>
      </c>
      <c r="B7038" s="2">
        <v>43035</v>
      </c>
      <c r="C7038" s="1" t="s">
        <v>117</v>
      </c>
      <c r="D7038" s="1">
        <v>54528</v>
      </c>
      <c r="E7038" s="1" t="s">
        <v>6130</v>
      </c>
      <c r="F7038" s="1" t="s">
        <v>98</v>
      </c>
      <c r="G7038" s="1" t="s">
        <v>99</v>
      </c>
      <c r="H7038" s="1" t="s">
        <v>109</v>
      </c>
      <c r="L7038" s="1">
        <v>0.3</v>
      </c>
      <c r="Q7038" s="1" t="s">
        <v>101</v>
      </c>
      <c r="R7038" s="1" t="s">
        <v>111</v>
      </c>
      <c r="S7038" s="1" t="s">
        <v>112</v>
      </c>
      <c r="U7038" s="1" t="s">
        <v>114</v>
      </c>
      <c r="Z7038" s="1" t="s">
        <v>115</v>
      </c>
    </row>
    <row r="7039" spans="1:37" ht="25.5">
      <c r="A7039" s="6">
        <v>43116.680754513887</v>
      </c>
      <c r="B7039" s="2">
        <v>43036</v>
      </c>
      <c r="C7039" s="1" t="s">
        <v>96</v>
      </c>
      <c r="D7039" s="1">
        <v>54528</v>
      </c>
      <c r="E7039" s="1" t="s">
        <v>6130</v>
      </c>
      <c r="F7039" s="1" t="s">
        <v>98</v>
      </c>
      <c r="G7039" s="1" t="s">
        <v>99</v>
      </c>
      <c r="H7039" s="1" t="s">
        <v>109</v>
      </c>
      <c r="L7039" s="1">
        <v>0.3</v>
      </c>
      <c r="Q7039" s="1" t="s">
        <v>101</v>
      </c>
      <c r="R7039" s="1" t="s">
        <v>111</v>
      </c>
      <c r="S7039" s="1" t="s">
        <v>112</v>
      </c>
      <c r="U7039" s="1" t="s">
        <v>114</v>
      </c>
      <c r="Z7039" s="1" t="s">
        <v>115</v>
      </c>
    </row>
    <row r="7040" spans="1:37" ht="25.5">
      <c r="A7040" s="6">
        <v>43116.681007071762</v>
      </c>
      <c r="B7040" s="2">
        <v>43036</v>
      </c>
      <c r="C7040" s="1" t="s">
        <v>117</v>
      </c>
      <c r="D7040" s="1">
        <v>54528</v>
      </c>
      <c r="E7040" s="1" t="s">
        <v>6130</v>
      </c>
      <c r="F7040" s="1" t="s">
        <v>98</v>
      </c>
      <c r="G7040" s="1" t="s">
        <v>99</v>
      </c>
      <c r="H7040" s="1" t="s">
        <v>109</v>
      </c>
      <c r="L7040" s="1">
        <v>0.3</v>
      </c>
      <c r="Q7040" s="1" t="s">
        <v>101</v>
      </c>
      <c r="R7040" s="1" t="s">
        <v>111</v>
      </c>
      <c r="S7040" s="1" t="s">
        <v>112</v>
      </c>
      <c r="U7040" s="1" t="s">
        <v>114</v>
      </c>
      <c r="Z7040" s="1" t="s">
        <v>115</v>
      </c>
    </row>
    <row r="7041" spans="1:37" ht="25.5">
      <c r="A7041" s="6">
        <v>43116.681295844908</v>
      </c>
      <c r="B7041" s="2">
        <v>43037</v>
      </c>
      <c r="C7041" s="1" t="s">
        <v>96</v>
      </c>
      <c r="D7041" s="1">
        <v>54528</v>
      </c>
      <c r="E7041" s="1" t="s">
        <v>6130</v>
      </c>
      <c r="F7041" s="1" t="s">
        <v>98</v>
      </c>
      <c r="G7041" s="1" t="s">
        <v>99</v>
      </c>
      <c r="H7041" s="1" t="s">
        <v>109</v>
      </c>
      <c r="L7041" s="1">
        <v>0.3</v>
      </c>
      <c r="Q7041" s="1" t="s">
        <v>101</v>
      </c>
      <c r="R7041" s="1" t="s">
        <v>111</v>
      </c>
      <c r="S7041" s="1" t="s">
        <v>112</v>
      </c>
      <c r="U7041" s="1" t="s">
        <v>114</v>
      </c>
      <c r="Z7041" s="1" t="s">
        <v>115</v>
      </c>
    </row>
    <row r="7042" spans="1:37" ht="25.5">
      <c r="A7042" s="6">
        <v>43116.681661006944</v>
      </c>
      <c r="B7042" s="2">
        <v>43037</v>
      </c>
      <c r="C7042" s="1" t="s">
        <v>117</v>
      </c>
      <c r="D7042" s="1">
        <v>54528</v>
      </c>
      <c r="E7042" s="1" t="s">
        <v>6130</v>
      </c>
      <c r="F7042" s="1" t="s">
        <v>98</v>
      </c>
      <c r="G7042" s="1" t="s">
        <v>99</v>
      </c>
      <c r="H7042" s="1" t="s">
        <v>109</v>
      </c>
      <c r="L7042" s="1">
        <v>0.3</v>
      </c>
      <c r="Q7042" s="1" t="s">
        <v>101</v>
      </c>
      <c r="R7042" s="1" t="s">
        <v>111</v>
      </c>
      <c r="S7042" s="1" t="s">
        <v>112</v>
      </c>
      <c r="U7042" s="1" t="s">
        <v>114</v>
      </c>
      <c r="Z7042" s="1" t="s">
        <v>115</v>
      </c>
    </row>
    <row r="7043" spans="1:37" ht="25.5">
      <c r="A7043" s="6">
        <v>43116.681976701388</v>
      </c>
      <c r="B7043" s="2">
        <v>43038</v>
      </c>
      <c r="C7043" s="1" t="s">
        <v>96</v>
      </c>
      <c r="D7043" s="1">
        <v>54528</v>
      </c>
      <c r="E7043" s="1" t="s">
        <v>6130</v>
      </c>
      <c r="F7043" s="1" t="s">
        <v>98</v>
      </c>
      <c r="G7043" s="1" t="s">
        <v>99</v>
      </c>
      <c r="H7043" s="1" t="s">
        <v>109</v>
      </c>
      <c r="L7043" s="1">
        <v>0.3</v>
      </c>
      <c r="Q7043" s="1" t="s">
        <v>101</v>
      </c>
      <c r="R7043" s="1" t="s">
        <v>111</v>
      </c>
      <c r="S7043" s="1" t="s">
        <v>112</v>
      </c>
      <c r="U7043" s="1" t="s">
        <v>114</v>
      </c>
      <c r="Z7043" s="1" t="s">
        <v>115</v>
      </c>
    </row>
    <row r="7044" spans="1:37" ht="25.5">
      <c r="A7044" s="6">
        <v>43116.682218182876</v>
      </c>
      <c r="B7044" s="2">
        <v>43038</v>
      </c>
      <c r="C7044" s="1" t="s">
        <v>117</v>
      </c>
      <c r="D7044" s="1">
        <v>54528</v>
      </c>
      <c r="E7044" s="1" t="s">
        <v>6130</v>
      </c>
      <c r="F7044" s="1" t="s">
        <v>98</v>
      </c>
      <c r="G7044" s="1" t="s">
        <v>99</v>
      </c>
      <c r="H7044" s="1" t="s">
        <v>109</v>
      </c>
      <c r="Q7044" s="1" t="s">
        <v>101</v>
      </c>
      <c r="R7044" s="1" t="s">
        <v>111</v>
      </c>
      <c r="S7044" s="1" t="s">
        <v>112</v>
      </c>
      <c r="U7044" s="1" t="s">
        <v>114</v>
      </c>
      <c r="Z7044" s="1" t="s">
        <v>115</v>
      </c>
    </row>
    <row r="7045" spans="1:37" ht="25.5">
      <c r="A7045" s="6">
        <v>43116.682496875001</v>
      </c>
      <c r="B7045" s="2">
        <v>43039</v>
      </c>
      <c r="C7045" s="1" t="s">
        <v>96</v>
      </c>
      <c r="D7045" s="1">
        <v>54528</v>
      </c>
      <c r="E7045" s="1" t="s">
        <v>6130</v>
      </c>
      <c r="F7045" s="1" t="s">
        <v>98</v>
      </c>
      <c r="G7045" s="1" t="s">
        <v>99</v>
      </c>
      <c r="H7045" s="1" t="s">
        <v>109</v>
      </c>
      <c r="Q7045" s="1" t="s">
        <v>101</v>
      </c>
      <c r="R7045" s="1" t="s">
        <v>111</v>
      </c>
      <c r="S7045" s="1" t="s">
        <v>112</v>
      </c>
      <c r="U7045" s="1" t="s">
        <v>114</v>
      </c>
      <c r="Z7045" s="1" t="s">
        <v>115</v>
      </c>
      <c r="AK7045" s="1" t="s">
        <v>116</v>
      </c>
    </row>
    <row r="7046" spans="1:37" ht="25.5">
      <c r="A7046" s="6">
        <v>43116.682838518522</v>
      </c>
      <c r="B7046" s="2">
        <v>43039</v>
      </c>
      <c r="C7046" s="1" t="s">
        <v>117</v>
      </c>
      <c r="D7046" s="1">
        <v>54528</v>
      </c>
      <c r="E7046" s="1" t="s">
        <v>6130</v>
      </c>
      <c r="F7046" s="1" t="s">
        <v>98</v>
      </c>
      <c r="G7046" s="1" t="s">
        <v>99</v>
      </c>
      <c r="H7046" s="1" t="s">
        <v>109</v>
      </c>
      <c r="Q7046" s="1" t="s">
        <v>101</v>
      </c>
      <c r="R7046" s="1" t="s">
        <v>111</v>
      </c>
      <c r="S7046" s="1" t="s">
        <v>112</v>
      </c>
      <c r="U7046" s="1" t="s">
        <v>114</v>
      </c>
      <c r="Z7046" s="1" t="s">
        <v>115</v>
      </c>
    </row>
    <row r="7047" spans="1:37" ht="25.5">
      <c r="A7047" s="6">
        <v>43116.683209664348</v>
      </c>
      <c r="B7047" s="2">
        <v>43040</v>
      </c>
      <c r="C7047" s="1" t="s">
        <v>96</v>
      </c>
      <c r="D7047" s="1">
        <v>54528</v>
      </c>
      <c r="E7047" s="1" t="s">
        <v>6130</v>
      </c>
      <c r="F7047" s="1" t="s">
        <v>98</v>
      </c>
      <c r="G7047" s="1" t="s">
        <v>99</v>
      </c>
      <c r="H7047" s="1" t="s">
        <v>109</v>
      </c>
      <c r="Q7047" s="1" t="s">
        <v>101</v>
      </c>
      <c r="R7047" s="1" t="s">
        <v>111</v>
      </c>
      <c r="S7047" s="1" t="s">
        <v>112</v>
      </c>
      <c r="U7047" s="1" t="s">
        <v>196</v>
      </c>
      <c r="Z7047" s="1" t="s">
        <v>115</v>
      </c>
    </row>
    <row r="7048" spans="1:37" ht="25.5">
      <c r="A7048" s="6">
        <v>43116.683477384257</v>
      </c>
      <c r="B7048" s="2">
        <v>43040</v>
      </c>
      <c r="C7048" s="1" t="s">
        <v>117</v>
      </c>
      <c r="D7048" s="1">
        <v>54528</v>
      </c>
      <c r="E7048" s="1" t="s">
        <v>6130</v>
      </c>
      <c r="F7048" s="1" t="s">
        <v>98</v>
      </c>
      <c r="G7048" s="1" t="s">
        <v>99</v>
      </c>
      <c r="H7048" s="1" t="s">
        <v>109</v>
      </c>
      <c r="Q7048" s="1" t="s">
        <v>101</v>
      </c>
      <c r="R7048" s="1" t="s">
        <v>102</v>
      </c>
      <c r="S7048" s="1" t="s">
        <v>112</v>
      </c>
      <c r="U7048" s="1" t="s">
        <v>196</v>
      </c>
      <c r="Z7048" s="1" t="s">
        <v>115</v>
      </c>
    </row>
    <row r="7049" spans="1:37" ht="25.5">
      <c r="A7049" s="6">
        <v>43116.683693611107</v>
      </c>
      <c r="B7049" s="2">
        <v>43041</v>
      </c>
      <c r="C7049" s="1" t="s">
        <v>96</v>
      </c>
      <c r="D7049" s="1">
        <v>54528</v>
      </c>
      <c r="E7049" s="1" t="s">
        <v>6130</v>
      </c>
      <c r="F7049" s="1" t="s">
        <v>98</v>
      </c>
      <c r="G7049" s="1" t="s">
        <v>99</v>
      </c>
      <c r="H7049" s="1" t="s">
        <v>109</v>
      </c>
      <c r="Q7049" s="1" t="s">
        <v>101</v>
      </c>
      <c r="R7049" s="1" t="s">
        <v>111</v>
      </c>
      <c r="S7049" s="1" t="s">
        <v>112</v>
      </c>
      <c r="U7049" s="1" t="s">
        <v>114</v>
      </c>
      <c r="Z7049" s="1" t="s">
        <v>115</v>
      </c>
    </row>
    <row r="7050" spans="1:37">
      <c r="A7050" s="6">
        <v>43116.683889618056</v>
      </c>
      <c r="B7050" s="2">
        <v>43041</v>
      </c>
      <c r="C7050" s="1" t="s">
        <v>117</v>
      </c>
      <c r="D7050" s="1">
        <v>54528</v>
      </c>
      <c r="E7050" s="1" t="s">
        <v>6130</v>
      </c>
      <c r="F7050" s="1" t="s">
        <v>98</v>
      </c>
      <c r="G7050" s="1" t="s">
        <v>99</v>
      </c>
      <c r="H7050" s="1" t="s">
        <v>109</v>
      </c>
      <c r="Q7050" s="1" t="s">
        <v>101</v>
      </c>
      <c r="R7050" s="1" t="s">
        <v>111</v>
      </c>
      <c r="S7050" s="1" t="s">
        <v>124</v>
      </c>
      <c r="U7050" s="1" t="s">
        <v>114</v>
      </c>
      <c r="Z7050" s="1" t="s">
        <v>115</v>
      </c>
    </row>
    <row r="7051" spans="1:37" ht="25.5">
      <c r="A7051" s="6">
        <v>43116.684188171297</v>
      </c>
      <c r="B7051" s="2">
        <v>43042</v>
      </c>
      <c r="C7051" s="1" t="s">
        <v>96</v>
      </c>
      <c r="D7051" s="1">
        <v>54528</v>
      </c>
      <c r="E7051" s="1" t="s">
        <v>6130</v>
      </c>
      <c r="F7051" s="1" t="s">
        <v>98</v>
      </c>
      <c r="G7051" s="1" t="s">
        <v>99</v>
      </c>
      <c r="H7051" s="1" t="s">
        <v>109</v>
      </c>
      <c r="Q7051" s="1" t="s">
        <v>101</v>
      </c>
      <c r="R7051" s="1" t="s">
        <v>111</v>
      </c>
      <c r="S7051" s="1" t="s">
        <v>112</v>
      </c>
      <c r="U7051" s="1" t="s">
        <v>196</v>
      </c>
      <c r="Z7051" s="1" t="s">
        <v>33</v>
      </c>
    </row>
    <row r="7052" spans="1:37" ht="25.5">
      <c r="A7052" s="6">
        <v>43114.744691377316</v>
      </c>
      <c r="B7052" s="2">
        <v>43032</v>
      </c>
      <c r="C7052" s="1" t="s">
        <v>117</v>
      </c>
      <c r="D7052" s="1">
        <v>54529</v>
      </c>
      <c r="E7052" s="1" t="s">
        <v>6154</v>
      </c>
      <c r="F7052" s="1" t="s">
        <v>98</v>
      </c>
      <c r="G7052" s="1" t="s">
        <v>99</v>
      </c>
      <c r="H7052" s="1" t="s">
        <v>109</v>
      </c>
      <c r="J7052" s="1" t="s">
        <v>115</v>
      </c>
      <c r="K7052" s="1">
        <v>0.36</v>
      </c>
      <c r="L7052" s="1">
        <v>0.36</v>
      </c>
      <c r="M7052" s="1">
        <v>0.36</v>
      </c>
      <c r="N7052" s="1" t="s">
        <v>110</v>
      </c>
      <c r="O7052" s="1">
        <v>0.28999999999999998</v>
      </c>
      <c r="P7052" s="1" t="s">
        <v>110</v>
      </c>
      <c r="Q7052" s="1" t="s">
        <v>101</v>
      </c>
      <c r="R7052" s="1" t="s">
        <v>111</v>
      </c>
      <c r="S7052" s="1" t="s">
        <v>112</v>
      </c>
      <c r="T7052" s="1" t="s">
        <v>113</v>
      </c>
      <c r="U7052" s="1" t="s">
        <v>114</v>
      </c>
      <c r="Z7052" s="1" t="s">
        <v>115</v>
      </c>
      <c r="AG7052" s="1">
        <v>75</v>
      </c>
    </row>
    <row r="7053" spans="1:37" ht="25.5">
      <c r="A7053" s="6">
        <v>43114.745182581013</v>
      </c>
      <c r="B7053" s="2">
        <v>43033</v>
      </c>
      <c r="C7053" s="1" t="s">
        <v>96</v>
      </c>
      <c r="D7053" s="1">
        <v>54529</v>
      </c>
      <c r="E7053" s="1" t="s">
        <v>6154</v>
      </c>
      <c r="F7053" s="1" t="s">
        <v>98</v>
      </c>
      <c r="G7053" s="1" t="s">
        <v>99</v>
      </c>
      <c r="H7053" s="1" t="s">
        <v>109</v>
      </c>
      <c r="L7053" s="1">
        <v>0.36</v>
      </c>
      <c r="M7053" s="1">
        <v>0.36</v>
      </c>
      <c r="N7053" s="1" t="s">
        <v>110</v>
      </c>
      <c r="Q7053" s="1" t="s">
        <v>101</v>
      </c>
      <c r="R7053" s="1" t="s">
        <v>122</v>
      </c>
      <c r="S7053" s="1" t="s">
        <v>112</v>
      </c>
      <c r="T7053" s="1" t="s">
        <v>113</v>
      </c>
      <c r="U7053" s="1" t="s">
        <v>141</v>
      </c>
      <c r="Z7053" s="1" t="s">
        <v>115</v>
      </c>
      <c r="AD7053" s="1">
        <v>1.4</v>
      </c>
      <c r="AG7053" s="1">
        <v>75</v>
      </c>
    </row>
    <row r="7054" spans="1:37" ht="25.5">
      <c r="A7054" s="6">
        <v>43114.745666481482</v>
      </c>
      <c r="B7054" s="2">
        <v>43033</v>
      </c>
      <c r="C7054" s="1" t="s">
        <v>117</v>
      </c>
      <c r="D7054" s="1">
        <v>54529</v>
      </c>
      <c r="E7054" s="1" t="s">
        <v>6154</v>
      </c>
      <c r="F7054" s="1" t="s">
        <v>98</v>
      </c>
      <c r="G7054" s="1" t="s">
        <v>99</v>
      </c>
      <c r="H7054" s="1" t="s">
        <v>100</v>
      </c>
      <c r="K7054" s="1">
        <v>0.36</v>
      </c>
      <c r="L7054" s="1">
        <v>0.36</v>
      </c>
      <c r="M7054" s="1">
        <v>0.36</v>
      </c>
      <c r="N7054" s="1" t="s">
        <v>110</v>
      </c>
      <c r="O7054" s="1">
        <v>0.28999999999999998</v>
      </c>
      <c r="P7054" s="1" t="s">
        <v>110</v>
      </c>
      <c r="Q7054" s="1" t="s">
        <v>101</v>
      </c>
      <c r="R7054" s="1" t="s">
        <v>122</v>
      </c>
      <c r="S7054" s="1" t="s">
        <v>112</v>
      </c>
      <c r="T7054" s="1" t="s">
        <v>113</v>
      </c>
      <c r="U7054" s="1" t="s">
        <v>141</v>
      </c>
      <c r="Z7054" s="1" t="s">
        <v>115</v>
      </c>
      <c r="AG7054" s="1">
        <v>75</v>
      </c>
    </row>
    <row r="7055" spans="1:37" ht="25.5">
      <c r="A7055" s="6">
        <v>43114.746201215283</v>
      </c>
      <c r="B7055" s="2">
        <v>43034</v>
      </c>
      <c r="C7055" s="1" t="s">
        <v>96</v>
      </c>
      <c r="D7055" s="1">
        <v>54529</v>
      </c>
      <c r="E7055" s="1" t="s">
        <v>6154</v>
      </c>
      <c r="F7055" s="1" t="s">
        <v>98</v>
      </c>
      <c r="G7055" s="1" t="s">
        <v>99</v>
      </c>
      <c r="H7055" s="1" t="s">
        <v>100</v>
      </c>
      <c r="L7055" s="1">
        <v>0.36</v>
      </c>
      <c r="M7055" s="1">
        <v>0.36</v>
      </c>
      <c r="N7055" s="1" t="s">
        <v>110</v>
      </c>
      <c r="Q7055" s="1" t="s">
        <v>101</v>
      </c>
      <c r="R7055" s="1" t="s">
        <v>122</v>
      </c>
      <c r="S7055" s="1" t="s">
        <v>112</v>
      </c>
      <c r="T7055" s="1" t="s">
        <v>113</v>
      </c>
      <c r="U7055" s="1" t="s">
        <v>114</v>
      </c>
      <c r="Z7055" s="1" t="s">
        <v>115</v>
      </c>
      <c r="AD7055" s="1">
        <v>1.4</v>
      </c>
      <c r="AG7055" s="1">
        <v>75</v>
      </c>
    </row>
    <row r="7056" spans="1:37" ht="25.5">
      <c r="A7056" s="6">
        <v>43116.66414331019</v>
      </c>
      <c r="B7056" s="2">
        <v>43034</v>
      </c>
      <c r="C7056" s="1" t="s">
        <v>96</v>
      </c>
      <c r="D7056" s="1">
        <v>54529</v>
      </c>
      <c r="E7056" s="1" t="s">
        <v>6154</v>
      </c>
      <c r="F7056" s="1" t="s">
        <v>98</v>
      </c>
      <c r="G7056" s="1" t="s">
        <v>99</v>
      </c>
      <c r="H7056" s="1" t="s">
        <v>100</v>
      </c>
      <c r="J7056" s="1"/>
      <c r="L7056" s="1">
        <v>0.36</v>
      </c>
      <c r="M7056" s="1">
        <v>0.36</v>
      </c>
      <c r="N7056" s="1" t="s">
        <v>110</v>
      </c>
      <c r="Q7056" s="1" t="s">
        <v>101</v>
      </c>
      <c r="R7056" s="1" t="s">
        <v>122</v>
      </c>
      <c r="S7056" s="1" t="s">
        <v>112</v>
      </c>
      <c r="T7056" s="1" t="s">
        <v>113</v>
      </c>
      <c r="U7056" s="1" t="s">
        <v>114</v>
      </c>
      <c r="Z7056" s="1" t="s">
        <v>115</v>
      </c>
      <c r="AD7056" s="1">
        <v>1.4</v>
      </c>
      <c r="AG7056" s="1">
        <v>75</v>
      </c>
    </row>
    <row r="7057" spans="1:37" ht="25.5">
      <c r="A7057" s="6">
        <v>43116.664804942135</v>
      </c>
      <c r="B7057" s="2">
        <v>43034</v>
      </c>
      <c r="C7057" s="1" t="s">
        <v>117</v>
      </c>
      <c r="D7057" s="1">
        <v>54529</v>
      </c>
      <c r="E7057" s="1" t="s">
        <v>6154</v>
      </c>
      <c r="F7057" s="1" t="s">
        <v>98</v>
      </c>
      <c r="G7057" s="1" t="s">
        <v>99</v>
      </c>
      <c r="H7057" s="1" t="s">
        <v>100</v>
      </c>
      <c r="K7057" s="1">
        <v>0.36</v>
      </c>
      <c r="L7057" s="1">
        <v>0.36</v>
      </c>
      <c r="M7057" s="1">
        <v>0.36</v>
      </c>
      <c r="N7057" s="1" t="s">
        <v>110</v>
      </c>
      <c r="O7057" s="1">
        <v>0.28999999999999998</v>
      </c>
      <c r="P7057" s="1" t="s">
        <v>110</v>
      </c>
      <c r="Q7057" s="1" t="s">
        <v>101</v>
      </c>
      <c r="R7057" s="1" t="s">
        <v>111</v>
      </c>
      <c r="S7057" s="1" t="s">
        <v>112</v>
      </c>
      <c r="T7057" s="1" t="s">
        <v>113</v>
      </c>
      <c r="U7057" s="1" t="s">
        <v>114</v>
      </c>
      <c r="Z7057" s="1" t="s">
        <v>115</v>
      </c>
      <c r="AC7057" s="1">
        <v>1</v>
      </c>
      <c r="AG7057" s="1">
        <v>75</v>
      </c>
      <c r="AI7057" s="1">
        <v>0.28999999999999998</v>
      </c>
      <c r="AJ7057" s="1" t="s">
        <v>110</v>
      </c>
    </row>
    <row r="7058" spans="1:37" ht="25.5">
      <c r="A7058" s="6">
        <v>43116.665488101848</v>
      </c>
      <c r="B7058" s="2">
        <v>43035</v>
      </c>
      <c r="C7058" s="1" t="s">
        <v>96</v>
      </c>
      <c r="D7058" s="1">
        <v>54529</v>
      </c>
      <c r="E7058" s="1" t="s">
        <v>6154</v>
      </c>
      <c r="F7058" s="1" t="s">
        <v>98</v>
      </c>
      <c r="G7058" s="1" t="s">
        <v>99</v>
      </c>
      <c r="H7058" s="1" t="s">
        <v>100</v>
      </c>
      <c r="L7058" s="1">
        <v>0.36</v>
      </c>
      <c r="M7058" s="1">
        <v>0.36</v>
      </c>
      <c r="N7058" s="1" t="s">
        <v>110</v>
      </c>
      <c r="Q7058" s="1" t="s">
        <v>101</v>
      </c>
      <c r="R7058" s="1" t="s">
        <v>102</v>
      </c>
      <c r="S7058" s="1" t="s">
        <v>112</v>
      </c>
      <c r="T7058" s="1" t="s">
        <v>113</v>
      </c>
      <c r="U7058" s="1" t="s">
        <v>141</v>
      </c>
      <c r="V7058" s="1">
        <v>38</v>
      </c>
      <c r="W7058" s="1">
        <v>109</v>
      </c>
      <c r="X7058" s="1">
        <v>5.4</v>
      </c>
      <c r="Z7058" s="1" t="s">
        <v>33</v>
      </c>
      <c r="AC7058" s="1">
        <v>1</v>
      </c>
      <c r="AD7058" s="1">
        <v>1.4</v>
      </c>
      <c r="AG7058" s="1">
        <v>75</v>
      </c>
    </row>
    <row r="7059" spans="1:37" ht="25.5">
      <c r="A7059" s="6">
        <v>43116.665982060185</v>
      </c>
      <c r="B7059" s="2">
        <v>43035</v>
      </c>
      <c r="C7059" s="1" t="s">
        <v>117</v>
      </c>
      <c r="D7059" s="1">
        <v>54529</v>
      </c>
      <c r="E7059" s="1" t="s">
        <v>6154</v>
      </c>
      <c r="F7059" s="1" t="s">
        <v>98</v>
      </c>
      <c r="G7059" s="1" t="s">
        <v>99</v>
      </c>
      <c r="H7059" s="1" t="s">
        <v>100</v>
      </c>
      <c r="K7059" s="1">
        <v>0.36</v>
      </c>
      <c r="L7059" s="1">
        <v>0.36</v>
      </c>
      <c r="M7059" s="1">
        <v>0.36</v>
      </c>
      <c r="N7059" s="1" t="s">
        <v>110</v>
      </c>
      <c r="Q7059" s="1" t="s">
        <v>101</v>
      </c>
      <c r="R7059" s="1" t="s">
        <v>102</v>
      </c>
      <c r="S7059" s="1" t="s">
        <v>112</v>
      </c>
      <c r="T7059" s="1" t="s">
        <v>113</v>
      </c>
      <c r="U7059" s="1" t="s">
        <v>141</v>
      </c>
      <c r="Z7059" s="1" t="s">
        <v>33</v>
      </c>
      <c r="AC7059" s="1">
        <v>1</v>
      </c>
      <c r="AG7059" s="1">
        <v>75</v>
      </c>
      <c r="AI7059" s="1">
        <v>0.28999999999999998</v>
      </c>
      <c r="AJ7059" s="1" t="s">
        <v>110</v>
      </c>
    </row>
    <row r="7060" spans="1:37" ht="25.5">
      <c r="A7060" s="6">
        <v>43116.667026932875</v>
      </c>
      <c r="B7060" s="2">
        <v>43036</v>
      </c>
      <c r="C7060" s="1" t="s">
        <v>96</v>
      </c>
      <c r="D7060" s="1">
        <v>54529</v>
      </c>
      <c r="E7060" s="1" t="s">
        <v>6154</v>
      </c>
      <c r="F7060" s="1" t="s">
        <v>98</v>
      </c>
      <c r="G7060" s="1" t="s">
        <v>99</v>
      </c>
      <c r="H7060" s="1" t="s">
        <v>100</v>
      </c>
      <c r="L7060" s="1">
        <v>0.36</v>
      </c>
      <c r="M7060" s="1">
        <v>0.36</v>
      </c>
      <c r="N7060" s="1" t="s">
        <v>110</v>
      </c>
      <c r="Q7060" s="1" t="s">
        <v>101</v>
      </c>
      <c r="R7060" s="1" t="s">
        <v>122</v>
      </c>
      <c r="S7060" s="1" t="s">
        <v>112</v>
      </c>
      <c r="T7060" s="1" t="s">
        <v>113</v>
      </c>
      <c r="U7060" s="1" t="s">
        <v>247</v>
      </c>
      <c r="Z7060" s="1" t="s">
        <v>115</v>
      </c>
      <c r="AC7060" s="1">
        <v>1</v>
      </c>
      <c r="AG7060" s="1">
        <v>75</v>
      </c>
    </row>
    <row r="7061" spans="1:37" ht="25.5">
      <c r="A7061" s="6">
        <v>43116.667490543987</v>
      </c>
      <c r="B7061" s="2">
        <v>43036</v>
      </c>
      <c r="C7061" s="1" t="s">
        <v>117</v>
      </c>
      <c r="D7061" s="1">
        <v>54529</v>
      </c>
      <c r="E7061" s="1" t="s">
        <v>6154</v>
      </c>
      <c r="F7061" s="1" t="s">
        <v>98</v>
      </c>
      <c r="G7061" s="1" t="s">
        <v>99</v>
      </c>
      <c r="H7061" s="1" t="s">
        <v>109</v>
      </c>
      <c r="K7061" s="1">
        <v>0.36</v>
      </c>
      <c r="L7061" s="1">
        <v>0.36</v>
      </c>
      <c r="M7061" s="1">
        <v>0.36</v>
      </c>
      <c r="N7061" s="1" t="s">
        <v>110</v>
      </c>
      <c r="O7061" s="1">
        <v>0.28999999999999998</v>
      </c>
      <c r="P7061" s="1" t="s">
        <v>110</v>
      </c>
      <c r="Q7061" s="1" t="s">
        <v>101</v>
      </c>
      <c r="R7061" s="1" t="s">
        <v>111</v>
      </c>
      <c r="S7061" s="1" t="s">
        <v>112</v>
      </c>
      <c r="T7061" s="1" t="s">
        <v>113</v>
      </c>
      <c r="U7061" s="1" t="s">
        <v>114</v>
      </c>
      <c r="Z7061" s="1" t="s">
        <v>115</v>
      </c>
      <c r="AC7061" s="1">
        <v>1</v>
      </c>
      <c r="AG7061" s="1">
        <v>75</v>
      </c>
      <c r="AI7061" s="1">
        <v>0.28999999999999998</v>
      </c>
      <c r="AJ7061" s="1" t="s">
        <v>110</v>
      </c>
    </row>
    <row r="7062" spans="1:37" ht="25.5">
      <c r="A7062" s="6">
        <v>43116.668979201393</v>
      </c>
      <c r="B7062" s="2">
        <v>43037</v>
      </c>
      <c r="C7062" s="1" t="s">
        <v>96</v>
      </c>
      <c r="D7062" s="1">
        <v>54529</v>
      </c>
      <c r="E7062" s="1" t="s">
        <v>6154</v>
      </c>
      <c r="F7062" s="1" t="s">
        <v>98</v>
      </c>
      <c r="G7062" s="1" t="s">
        <v>99</v>
      </c>
      <c r="H7062" s="1" t="s">
        <v>109</v>
      </c>
      <c r="L7062" s="1">
        <v>0.36</v>
      </c>
      <c r="M7062" s="1">
        <v>0.36</v>
      </c>
      <c r="N7062" s="1" t="s">
        <v>110</v>
      </c>
      <c r="Q7062" s="1" t="s">
        <v>101</v>
      </c>
      <c r="R7062" s="1" t="s">
        <v>111</v>
      </c>
      <c r="S7062" s="1" t="s">
        <v>112</v>
      </c>
      <c r="T7062" s="1" t="s">
        <v>113</v>
      </c>
      <c r="U7062" s="1" t="s">
        <v>114</v>
      </c>
      <c r="Z7062" s="1" t="s">
        <v>115</v>
      </c>
      <c r="AC7062" s="1">
        <v>1</v>
      </c>
      <c r="AG7062" s="1">
        <v>75</v>
      </c>
    </row>
    <row r="7063" spans="1:37" ht="25.5">
      <c r="A7063" s="6">
        <v>43116.66995549768</v>
      </c>
      <c r="B7063" s="2">
        <v>43037</v>
      </c>
      <c r="C7063" s="1" t="s">
        <v>117</v>
      </c>
      <c r="D7063" s="1">
        <v>54529</v>
      </c>
      <c r="E7063" s="1" t="s">
        <v>6154</v>
      </c>
      <c r="F7063" s="1" t="s">
        <v>98</v>
      </c>
      <c r="G7063" s="1" t="s">
        <v>99</v>
      </c>
      <c r="H7063" s="1" t="s">
        <v>109</v>
      </c>
      <c r="K7063" s="1">
        <v>0.36</v>
      </c>
      <c r="L7063" s="1">
        <v>0.36</v>
      </c>
      <c r="M7063" s="1">
        <v>0.36</v>
      </c>
      <c r="N7063" s="1" t="s">
        <v>110</v>
      </c>
      <c r="O7063" s="1">
        <v>0.28999999999999998</v>
      </c>
      <c r="P7063" s="1" t="s">
        <v>110</v>
      </c>
      <c r="Q7063" s="1" t="s">
        <v>101</v>
      </c>
      <c r="R7063" s="1" t="s">
        <v>111</v>
      </c>
      <c r="S7063" s="1" t="s">
        <v>112</v>
      </c>
      <c r="T7063" s="1" t="s">
        <v>113</v>
      </c>
      <c r="U7063" s="1" t="s">
        <v>114</v>
      </c>
      <c r="Z7063" s="1" t="s">
        <v>115</v>
      </c>
      <c r="AC7063" s="1">
        <v>1</v>
      </c>
      <c r="AG7063" s="1">
        <v>75</v>
      </c>
      <c r="AI7063" s="1">
        <v>0.28999999999999998</v>
      </c>
      <c r="AJ7063" s="1" t="s">
        <v>110</v>
      </c>
    </row>
    <row r="7064" spans="1:37" ht="25.5">
      <c r="A7064" s="6">
        <v>43116.670467118056</v>
      </c>
      <c r="B7064" s="2">
        <v>43038</v>
      </c>
      <c r="C7064" s="1" t="s">
        <v>96</v>
      </c>
      <c r="D7064" s="1">
        <v>54529</v>
      </c>
      <c r="E7064" s="1" t="s">
        <v>6154</v>
      </c>
      <c r="F7064" s="1" t="s">
        <v>98</v>
      </c>
      <c r="G7064" s="1" t="s">
        <v>99</v>
      </c>
      <c r="H7064" s="1" t="s">
        <v>109</v>
      </c>
      <c r="L7064" s="1">
        <v>0.36</v>
      </c>
      <c r="M7064" s="1">
        <v>0.36</v>
      </c>
      <c r="N7064" s="1" t="s">
        <v>110</v>
      </c>
      <c r="Q7064" s="1" t="s">
        <v>101</v>
      </c>
      <c r="R7064" s="1" t="s">
        <v>111</v>
      </c>
      <c r="S7064" s="1" t="s">
        <v>112</v>
      </c>
      <c r="T7064" s="1" t="s">
        <v>113</v>
      </c>
      <c r="U7064" s="1" t="s">
        <v>114</v>
      </c>
      <c r="Z7064" s="1" t="s">
        <v>115</v>
      </c>
      <c r="AC7064" s="1">
        <v>1</v>
      </c>
      <c r="AG7064" s="1">
        <v>75</v>
      </c>
    </row>
    <row r="7065" spans="1:37" ht="25.5">
      <c r="A7065" s="6">
        <v>43116.670759953704</v>
      </c>
      <c r="B7065" s="2">
        <v>43038</v>
      </c>
      <c r="C7065" s="1" t="s">
        <v>117</v>
      </c>
      <c r="D7065" s="1">
        <v>54529</v>
      </c>
      <c r="E7065" s="1" t="s">
        <v>6154</v>
      </c>
      <c r="F7065" s="1" t="s">
        <v>98</v>
      </c>
      <c r="G7065" s="1" t="s">
        <v>99</v>
      </c>
      <c r="H7065" s="1" t="s">
        <v>109</v>
      </c>
      <c r="Q7065" s="1" t="s">
        <v>101</v>
      </c>
      <c r="R7065" s="1" t="s">
        <v>111</v>
      </c>
      <c r="S7065" s="1" t="s">
        <v>112</v>
      </c>
      <c r="U7065" s="1" t="s">
        <v>114</v>
      </c>
      <c r="Z7065" s="1" t="s">
        <v>115</v>
      </c>
      <c r="AC7065" s="1">
        <v>1</v>
      </c>
    </row>
    <row r="7066" spans="1:37" ht="25.5">
      <c r="A7066" s="6">
        <v>43116.671182476857</v>
      </c>
      <c r="B7066" s="2">
        <v>43039</v>
      </c>
      <c r="C7066" s="1" t="s">
        <v>96</v>
      </c>
      <c r="D7066" s="1">
        <v>54529</v>
      </c>
      <c r="E7066" s="1" t="s">
        <v>6154</v>
      </c>
      <c r="F7066" s="1" t="s">
        <v>98</v>
      </c>
      <c r="G7066" s="1" t="s">
        <v>99</v>
      </c>
      <c r="H7066" s="1" t="s">
        <v>109</v>
      </c>
      <c r="Q7066" s="1" t="s">
        <v>101</v>
      </c>
      <c r="R7066" s="1" t="s">
        <v>111</v>
      </c>
      <c r="S7066" s="1" t="s">
        <v>112</v>
      </c>
      <c r="U7066" s="1" t="s">
        <v>114</v>
      </c>
      <c r="Z7066" s="1" t="s">
        <v>115</v>
      </c>
      <c r="AC7066" s="1">
        <v>1</v>
      </c>
      <c r="AK7066" s="1" t="s">
        <v>116</v>
      </c>
    </row>
    <row r="7067" spans="1:37" ht="25.5">
      <c r="A7067" s="6">
        <v>43116.671458263889</v>
      </c>
      <c r="B7067" s="2">
        <v>43039</v>
      </c>
      <c r="C7067" s="1" t="s">
        <v>117</v>
      </c>
      <c r="D7067" s="1">
        <v>54529</v>
      </c>
      <c r="E7067" s="1" t="s">
        <v>6154</v>
      </c>
      <c r="F7067" s="1" t="s">
        <v>98</v>
      </c>
      <c r="G7067" s="1" t="s">
        <v>99</v>
      </c>
      <c r="H7067" s="1" t="s">
        <v>109</v>
      </c>
      <c r="Q7067" s="1" t="s">
        <v>101</v>
      </c>
      <c r="R7067" s="1" t="s">
        <v>111</v>
      </c>
      <c r="S7067" s="1" t="s">
        <v>112</v>
      </c>
      <c r="U7067" s="1" t="s">
        <v>114</v>
      </c>
      <c r="Z7067" s="1" t="s">
        <v>115</v>
      </c>
      <c r="AC7067" s="1">
        <v>1</v>
      </c>
    </row>
    <row r="7068" spans="1:37" ht="25.5">
      <c r="A7068" s="6">
        <v>43116.671880428243</v>
      </c>
      <c r="B7068" s="2">
        <v>43040</v>
      </c>
      <c r="C7068" s="1" t="s">
        <v>96</v>
      </c>
      <c r="D7068" s="1">
        <v>54529</v>
      </c>
      <c r="E7068" s="1" t="s">
        <v>6154</v>
      </c>
      <c r="F7068" s="1" t="s">
        <v>98</v>
      </c>
      <c r="G7068" s="1" t="s">
        <v>99</v>
      </c>
      <c r="H7068" s="1" t="s">
        <v>109</v>
      </c>
      <c r="Q7068" s="1" t="s">
        <v>101</v>
      </c>
      <c r="R7068" s="1" t="s">
        <v>102</v>
      </c>
      <c r="S7068" s="1" t="s">
        <v>112</v>
      </c>
      <c r="U7068" s="1" t="s">
        <v>196</v>
      </c>
      <c r="Z7068" s="1" t="s">
        <v>115</v>
      </c>
      <c r="AC7068" s="1">
        <v>1</v>
      </c>
    </row>
    <row r="7069" spans="1:37" ht="25.5">
      <c r="A7069" s="6">
        <v>43116.672413900465</v>
      </c>
      <c r="B7069" s="2">
        <v>43040</v>
      </c>
      <c r="C7069" s="1" t="s">
        <v>117</v>
      </c>
      <c r="D7069" s="1">
        <v>54529</v>
      </c>
      <c r="E7069" s="1" t="s">
        <v>6154</v>
      </c>
      <c r="F7069" s="1" t="s">
        <v>98</v>
      </c>
      <c r="G7069" s="1" t="s">
        <v>99</v>
      </c>
      <c r="H7069" s="1" t="s">
        <v>109</v>
      </c>
      <c r="Q7069" s="1" t="s">
        <v>101</v>
      </c>
      <c r="R7069" s="1" t="s">
        <v>102</v>
      </c>
      <c r="S7069" s="1" t="s">
        <v>112</v>
      </c>
      <c r="U7069" s="1" t="s">
        <v>196</v>
      </c>
      <c r="Z7069" s="1" t="s">
        <v>115</v>
      </c>
      <c r="AC7069" s="1">
        <v>1</v>
      </c>
    </row>
    <row r="7070" spans="1:37" ht="25.5">
      <c r="A7070" s="6">
        <v>43116.672864456021</v>
      </c>
      <c r="B7070" s="2">
        <v>43041</v>
      </c>
      <c r="C7070" s="1" t="s">
        <v>96</v>
      </c>
      <c r="D7070" s="1">
        <v>54529</v>
      </c>
      <c r="E7070" s="1" t="s">
        <v>6154</v>
      </c>
      <c r="F7070" s="1" t="s">
        <v>98</v>
      </c>
      <c r="G7070" s="1" t="s">
        <v>99</v>
      </c>
      <c r="H7070" s="1" t="s">
        <v>109</v>
      </c>
      <c r="Q7070" s="1" t="s">
        <v>101</v>
      </c>
      <c r="R7070" s="1" t="s">
        <v>111</v>
      </c>
      <c r="S7070" s="1" t="s">
        <v>112</v>
      </c>
      <c r="U7070" s="1" t="s">
        <v>114</v>
      </c>
      <c r="Z7070" s="1" t="s">
        <v>115</v>
      </c>
      <c r="AC7070" s="1">
        <v>1</v>
      </c>
    </row>
    <row r="7071" spans="1:37">
      <c r="A7071" s="6">
        <v>43116.673172303243</v>
      </c>
      <c r="B7071" s="2">
        <v>43041</v>
      </c>
      <c r="C7071" s="1" t="s">
        <v>117</v>
      </c>
      <c r="D7071" s="1">
        <v>54529</v>
      </c>
      <c r="E7071" s="1" t="s">
        <v>6154</v>
      </c>
      <c r="F7071" s="1" t="s">
        <v>98</v>
      </c>
      <c r="G7071" s="1" t="s">
        <v>99</v>
      </c>
      <c r="H7071" s="1" t="s">
        <v>109</v>
      </c>
      <c r="Q7071" s="1" t="s">
        <v>101</v>
      </c>
      <c r="R7071" s="1" t="s">
        <v>111</v>
      </c>
      <c r="S7071" s="1" t="s">
        <v>124</v>
      </c>
      <c r="U7071" s="1" t="s">
        <v>114</v>
      </c>
      <c r="Z7071" s="1" t="s">
        <v>33</v>
      </c>
      <c r="AC7071" s="1">
        <v>1</v>
      </c>
    </row>
    <row r="7072" spans="1:37" ht="25.5">
      <c r="A7072" s="6">
        <v>43116.67346012732</v>
      </c>
      <c r="B7072" s="2">
        <v>43042</v>
      </c>
      <c r="C7072" s="1" t="s">
        <v>96</v>
      </c>
      <c r="D7072" s="1">
        <v>54529</v>
      </c>
      <c r="E7072" s="1" t="s">
        <v>6154</v>
      </c>
      <c r="F7072" s="1" t="s">
        <v>98</v>
      </c>
      <c r="G7072" s="1" t="s">
        <v>99</v>
      </c>
      <c r="H7072" s="1" t="s">
        <v>109</v>
      </c>
      <c r="Q7072" s="1" t="s">
        <v>101</v>
      </c>
      <c r="R7072" s="1" t="s">
        <v>111</v>
      </c>
      <c r="S7072" s="1" t="s">
        <v>112</v>
      </c>
      <c r="U7072" s="1" t="s">
        <v>114</v>
      </c>
      <c r="Z7072" s="1" t="s">
        <v>115</v>
      </c>
      <c r="AC7072" s="1">
        <v>1</v>
      </c>
    </row>
    <row r="7073" spans="1:37" ht="25.5">
      <c r="A7073" s="6">
        <v>43116.673735185184</v>
      </c>
      <c r="B7073" s="2">
        <v>43042</v>
      </c>
      <c r="C7073" s="1" t="s">
        <v>117</v>
      </c>
      <c r="D7073" s="1">
        <v>54529</v>
      </c>
      <c r="E7073" s="1" t="s">
        <v>6154</v>
      </c>
      <c r="F7073" s="1" t="s">
        <v>98</v>
      </c>
      <c r="G7073" s="1" t="s">
        <v>99</v>
      </c>
      <c r="H7073" s="1" t="s">
        <v>109</v>
      </c>
      <c r="Q7073" s="1" t="s">
        <v>101</v>
      </c>
      <c r="R7073" s="1" t="s">
        <v>111</v>
      </c>
      <c r="S7073" s="1" t="s">
        <v>112</v>
      </c>
      <c r="U7073" s="1" t="s">
        <v>114</v>
      </c>
      <c r="Z7073" s="1" t="s">
        <v>115</v>
      </c>
      <c r="AC7073" s="1">
        <v>1</v>
      </c>
    </row>
    <row r="7074" spans="1:37" ht="25.5">
      <c r="A7074" s="6">
        <v>43116.674072245369</v>
      </c>
      <c r="B7074" s="2">
        <v>43043</v>
      </c>
      <c r="C7074" s="1" t="s">
        <v>96</v>
      </c>
      <c r="D7074" s="1">
        <v>54529</v>
      </c>
      <c r="E7074" s="1" t="s">
        <v>6154</v>
      </c>
      <c r="F7074" s="1" t="s">
        <v>98</v>
      </c>
      <c r="G7074" s="1" t="s">
        <v>99</v>
      </c>
      <c r="H7074" s="1" t="s">
        <v>109</v>
      </c>
      <c r="Q7074" s="1" t="s">
        <v>101</v>
      </c>
      <c r="R7074" s="1" t="s">
        <v>111</v>
      </c>
      <c r="S7074" s="1" t="s">
        <v>112</v>
      </c>
      <c r="U7074" s="1" t="s">
        <v>114</v>
      </c>
      <c r="Z7074" s="1" t="s">
        <v>115</v>
      </c>
      <c r="AC7074" s="1">
        <v>1</v>
      </c>
    </row>
    <row r="7075" spans="1:37" ht="25.5">
      <c r="A7075" s="6">
        <v>43114.736789733797</v>
      </c>
      <c r="B7075" s="2">
        <v>43032</v>
      </c>
      <c r="C7075" s="1" t="s">
        <v>117</v>
      </c>
      <c r="D7075" s="1">
        <v>54530</v>
      </c>
      <c r="E7075" s="1" t="s">
        <v>6111</v>
      </c>
      <c r="F7075" s="1" t="s">
        <v>98</v>
      </c>
      <c r="G7075" s="1" t="s">
        <v>99</v>
      </c>
      <c r="H7075" s="1" t="s">
        <v>109</v>
      </c>
      <c r="J7075" s="1" t="s">
        <v>115</v>
      </c>
      <c r="L7075" s="1">
        <v>0.37</v>
      </c>
      <c r="Q7075" s="1" t="s">
        <v>101</v>
      </c>
      <c r="R7075" s="1" t="s">
        <v>122</v>
      </c>
      <c r="S7075" s="1" t="s">
        <v>112</v>
      </c>
      <c r="U7075" s="1" t="s">
        <v>114</v>
      </c>
      <c r="Z7075" s="1" t="s">
        <v>115</v>
      </c>
    </row>
    <row r="7076" spans="1:37" ht="25.5">
      <c r="A7076" s="6">
        <v>43114.737252164356</v>
      </c>
      <c r="B7076" s="2">
        <v>43033</v>
      </c>
      <c r="C7076" s="1" t="s">
        <v>96</v>
      </c>
      <c r="D7076" s="1">
        <v>54530</v>
      </c>
      <c r="E7076" s="1" t="s">
        <v>6111</v>
      </c>
      <c r="F7076" s="1" t="s">
        <v>98</v>
      </c>
      <c r="G7076" s="1" t="s">
        <v>99</v>
      </c>
      <c r="H7076" s="1" t="s">
        <v>109</v>
      </c>
      <c r="L7076" s="1">
        <v>0.37</v>
      </c>
      <c r="Q7076" s="1" t="s">
        <v>101</v>
      </c>
      <c r="R7076" s="1" t="s">
        <v>111</v>
      </c>
      <c r="S7076" s="1" t="s">
        <v>112</v>
      </c>
      <c r="U7076" s="1" t="s">
        <v>114</v>
      </c>
      <c r="Z7076" s="1" t="s">
        <v>115</v>
      </c>
      <c r="AD7076" s="1">
        <v>1.5</v>
      </c>
    </row>
    <row r="7077" spans="1:37" ht="25.5">
      <c r="A7077" s="6">
        <v>43114.737555717591</v>
      </c>
      <c r="B7077" s="2">
        <v>43033</v>
      </c>
      <c r="C7077" s="1" t="s">
        <v>117</v>
      </c>
      <c r="D7077" s="1">
        <v>54530</v>
      </c>
      <c r="E7077" s="1" t="s">
        <v>6111</v>
      </c>
      <c r="F7077" s="1" t="s">
        <v>98</v>
      </c>
      <c r="G7077" s="1" t="s">
        <v>99</v>
      </c>
      <c r="H7077" s="1" t="s">
        <v>109</v>
      </c>
      <c r="L7077" s="1">
        <v>0.37</v>
      </c>
      <c r="Q7077" s="1" t="s">
        <v>101</v>
      </c>
      <c r="R7077" s="1" t="s">
        <v>111</v>
      </c>
      <c r="S7077" s="1" t="s">
        <v>112</v>
      </c>
      <c r="U7077" s="1" t="s">
        <v>114</v>
      </c>
      <c r="Z7077" s="1" t="s">
        <v>115</v>
      </c>
    </row>
    <row r="7078" spans="1:37" ht="25.5">
      <c r="A7078" s="6">
        <v>43114.738089814811</v>
      </c>
      <c r="B7078" s="2">
        <v>43034</v>
      </c>
      <c r="C7078" s="1" t="s">
        <v>96</v>
      </c>
      <c r="D7078" s="1">
        <v>54530</v>
      </c>
      <c r="E7078" s="1" t="s">
        <v>6111</v>
      </c>
      <c r="F7078" s="1" t="s">
        <v>98</v>
      </c>
      <c r="G7078" s="1" t="s">
        <v>99</v>
      </c>
      <c r="H7078" s="1" t="s">
        <v>109</v>
      </c>
      <c r="L7078" s="1">
        <v>0.37</v>
      </c>
      <c r="Q7078" s="1" t="s">
        <v>101</v>
      </c>
      <c r="R7078" s="1" t="s">
        <v>111</v>
      </c>
      <c r="S7078" s="1" t="s">
        <v>112</v>
      </c>
      <c r="U7078" s="1" t="s">
        <v>114</v>
      </c>
      <c r="Z7078" s="1" t="s">
        <v>115</v>
      </c>
      <c r="AD7078" s="1">
        <v>1.5</v>
      </c>
    </row>
    <row r="7079" spans="1:37">
      <c r="A7079" s="6">
        <v>43114.738413287036</v>
      </c>
      <c r="B7079" s="2">
        <v>43034</v>
      </c>
      <c r="C7079" s="1" t="s">
        <v>117</v>
      </c>
      <c r="D7079" s="1">
        <v>54530</v>
      </c>
      <c r="E7079" s="1" t="s">
        <v>6111</v>
      </c>
      <c r="F7079" s="1" t="s">
        <v>98</v>
      </c>
      <c r="G7079" s="1" t="s">
        <v>99</v>
      </c>
      <c r="H7079" s="1" t="s">
        <v>109</v>
      </c>
      <c r="L7079" s="1">
        <v>0.37</v>
      </c>
      <c r="Q7079" s="1" t="s">
        <v>101</v>
      </c>
      <c r="R7079" s="1" t="s">
        <v>111</v>
      </c>
      <c r="S7079" s="1" t="s">
        <v>124</v>
      </c>
      <c r="U7079" s="1" t="s">
        <v>114</v>
      </c>
      <c r="Z7079" s="1" t="s">
        <v>115</v>
      </c>
    </row>
    <row r="7080" spans="1:37" ht="25.5">
      <c r="A7080" s="6">
        <v>43114.738740104163</v>
      </c>
      <c r="B7080" s="2">
        <v>43035</v>
      </c>
      <c r="C7080" s="1" t="s">
        <v>96</v>
      </c>
      <c r="D7080" s="1">
        <v>54530</v>
      </c>
      <c r="E7080" s="1" t="s">
        <v>6111</v>
      </c>
      <c r="F7080" s="1" t="s">
        <v>98</v>
      </c>
      <c r="G7080" s="1" t="s">
        <v>99</v>
      </c>
      <c r="H7080" s="1" t="s">
        <v>109</v>
      </c>
      <c r="L7080" s="1">
        <v>0.37</v>
      </c>
      <c r="Q7080" s="1" t="s">
        <v>101</v>
      </c>
      <c r="R7080" s="1" t="s">
        <v>111</v>
      </c>
      <c r="S7080" s="1" t="s">
        <v>112</v>
      </c>
      <c r="U7080" s="1" t="s">
        <v>114</v>
      </c>
      <c r="Z7080" s="1" t="s">
        <v>115</v>
      </c>
      <c r="AD7080" s="1">
        <v>1.5</v>
      </c>
    </row>
    <row r="7081" spans="1:37" ht="25.5">
      <c r="A7081" s="6">
        <v>43114.739063622685</v>
      </c>
      <c r="B7081" s="2">
        <v>43035</v>
      </c>
      <c r="C7081" s="1" t="s">
        <v>117</v>
      </c>
      <c r="D7081" s="1">
        <v>54530</v>
      </c>
      <c r="E7081" s="1" t="s">
        <v>6111</v>
      </c>
      <c r="F7081" s="1" t="s">
        <v>98</v>
      </c>
      <c r="G7081" s="1" t="s">
        <v>99</v>
      </c>
      <c r="H7081" s="1" t="s">
        <v>109</v>
      </c>
      <c r="L7081" s="1">
        <v>0.37</v>
      </c>
      <c r="Q7081" s="1" t="s">
        <v>101</v>
      </c>
      <c r="R7081" s="1" t="s">
        <v>111</v>
      </c>
      <c r="S7081" s="1" t="s">
        <v>112</v>
      </c>
      <c r="U7081" s="1" t="s">
        <v>114</v>
      </c>
      <c r="Z7081" s="1" t="s">
        <v>115</v>
      </c>
    </row>
    <row r="7082" spans="1:37" ht="25.5">
      <c r="A7082" s="6">
        <v>43114.739495937501</v>
      </c>
      <c r="B7082" s="2">
        <v>43036</v>
      </c>
      <c r="C7082" s="1" t="s">
        <v>96</v>
      </c>
      <c r="D7082" s="1">
        <v>54530</v>
      </c>
      <c r="E7082" s="1" t="s">
        <v>6111</v>
      </c>
      <c r="F7082" s="1" t="s">
        <v>98</v>
      </c>
      <c r="G7082" s="1" t="s">
        <v>99</v>
      </c>
      <c r="H7082" s="1" t="s">
        <v>109</v>
      </c>
      <c r="L7082" s="1">
        <v>0.37</v>
      </c>
      <c r="Q7082" s="1" t="s">
        <v>101</v>
      </c>
      <c r="R7082" s="1" t="s">
        <v>111</v>
      </c>
      <c r="S7082" s="1" t="s">
        <v>112</v>
      </c>
      <c r="U7082" s="1" t="s">
        <v>114</v>
      </c>
      <c r="Z7082" s="1" t="s">
        <v>115</v>
      </c>
    </row>
    <row r="7083" spans="1:37" ht="25.5">
      <c r="A7083" s="6">
        <v>43114.740184108799</v>
      </c>
      <c r="B7083" s="2">
        <v>43036</v>
      </c>
      <c r="C7083" s="1" t="s">
        <v>117</v>
      </c>
      <c r="D7083" s="1">
        <v>54530</v>
      </c>
      <c r="E7083" s="1" t="s">
        <v>6111</v>
      </c>
      <c r="F7083" s="1" t="s">
        <v>98</v>
      </c>
      <c r="G7083" s="1" t="s">
        <v>99</v>
      </c>
      <c r="H7083" s="1" t="s">
        <v>109</v>
      </c>
      <c r="L7083" s="1">
        <v>0.37</v>
      </c>
      <c r="Q7083" s="1" t="s">
        <v>101</v>
      </c>
      <c r="R7083" s="1" t="s">
        <v>111</v>
      </c>
      <c r="S7083" s="1" t="s">
        <v>112</v>
      </c>
      <c r="U7083" s="1" t="s">
        <v>114</v>
      </c>
      <c r="Z7083" s="1" t="s">
        <v>115</v>
      </c>
    </row>
    <row r="7084" spans="1:37" ht="25.5">
      <c r="A7084" s="6">
        <v>43114.740494826387</v>
      </c>
      <c r="B7084" s="2">
        <v>43037</v>
      </c>
      <c r="C7084" s="1" t="s">
        <v>96</v>
      </c>
      <c r="D7084" s="1">
        <v>54530</v>
      </c>
      <c r="E7084" s="1" t="s">
        <v>6111</v>
      </c>
      <c r="F7084" s="1" t="s">
        <v>98</v>
      </c>
      <c r="G7084" s="1" t="s">
        <v>99</v>
      </c>
      <c r="H7084" s="1" t="s">
        <v>109</v>
      </c>
      <c r="L7084" s="1">
        <v>0.37</v>
      </c>
      <c r="Q7084" s="1" t="s">
        <v>101</v>
      </c>
      <c r="R7084" s="1" t="s">
        <v>111</v>
      </c>
      <c r="S7084" s="1" t="s">
        <v>112</v>
      </c>
      <c r="U7084" s="1" t="s">
        <v>114</v>
      </c>
      <c r="Z7084" s="1" t="s">
        <v>115</v>
      </c>
    </row>
    <row r="7085" spans="1:37" ht="25.5">
      <c r="A7085" s="6">
        <v>43114.740709907404</v>
      </c>
      <c r="B7085" s="2">
        <v>43037</v>
      </c>
      <c r="C7085" s="1" t="s">
        <v>117</v>
      </c>
      <c r="D7085" s="1">
        <v>54530</v>
      </c>
      <c r="E7085" s="1" t="s">
        <v>6111</v>
      </c>
      <c r="F7085" s="1" t="s">
        <v>98</v>
      </c>
      <c r="G7085" s="1" t="s">
        <v>99</v>
      </c>
      <c r="H7085" s="1" t="s">
        <v>109</v>
      </c>
      <c r="L7085" s="1">
        <v>0.37</v>
      </c>
      <c r="Q7085" s="1" t="s">
        <v>101</v>
      </c>
      <c r="R7085" s="1" t="s">
        <v>111</v>
      </c>
      <c r="S7085" s="1" t="s">
        <v>112</v>
      </c>
      <c r="U7085" s="1" t="s">
        <v>114</v>
      </c>
      <c r="Z7085" s="1" t="s">
        <v>115</v>
      </c>
    </row>
    <row r="7086" spans="1:37" ht="25.5">
      <c r="A7086" s="6">
        <v>43114.741056076389</v>
      </c>
      <c r="B7086" s="2">
        <v>43038</v>
      </c>
      <c r="C7086" s="1" t="s">
        <v>96</v>
      </c>
      <c r="D7086" s="1">
        <v>54530</v>
      </c>
      <c r="E7086" s="1" t="s">
        <v>6111</v>
      </c>
      <c r="F7086" s="1" t="s">
        <v>98</v>
      </c>
      <c r="G7086" s="1" t="s">
        <v>99</v>
      </c>
      <c r="H7086" s="1" t="s">
        <v>109</v>
      </c>
      <c r="L7086" s="1">
        <v>0.37</v>
      </c>
      <c r="Q7086" s="1" t="s">
        <v>101</v>
      </c>
      <c r="R7086" s="1" t="s">
        <v>111</v>
      </c>
      <c r="S7086" s="1" t="s">
        <v>112</v>
      </c>
      <c r="U7086" s="1" t="s">
        <v>114</v>
      </c>
      <c r="Z7086" s="1" t="s">
        <v>115</v>
      </c>
    </row>
    <row r="7087" spans="1:37" ht="25.5">
      <c r="A7087" s="6">
        <v>43114.741319039356</v>
      </c>
      <c r="B7087" s="2">
        <v>43038</v>
      </c>
      <c r="C7087" s="1" t="s">
        <v>117</v>
      </c>
      <c r="D7087" s="1">
        <v>54530</v>
      </c>
      <c r="E7087" s="1" t="s">
        <v>6111</v>
      </c>
      <c r="F7087" s="1" t="s">
        <v>98</v>
      </c>
      <c r="G7087" s="1" t="s">
        <v>99</v>
      </c>
      <c r="H7087" s="1" t="s">
        <v>109</v>
      </c>
      <c r="Q7087" s="1" t="s">
        <v>101</v>
      </c>
      <c r="R7087" s="1" t="s">
        <v>111</v>
      </c>
      <c r="S7087" s="1" t="s">
        <v>112</v>
      </c>
      <c r="U7087" s="1" t="s">
        <v>114</v>
      </c>
      <c r="Z7087" s="1" t="s">
        <v>115</v>
      </c>
    </row>
    <row r="7088" spans="1:37" ht="25.5">
      <c r="A7088" s="6">
        <v>43114.741666956019</v>
      </c>
      <c r="B7088" s="2">
        <v>43039</v>
      </c>
      <c r="C7088" s="1" t="s">
        <v>96</v>
      </c>
      <c r="D7088" s="1">
        <v>54530</v>
      </c>
      <c r="E7088" s="1" t="s">
        <v>6111</v>
      </c>
      <c r="F7088" s="1" t="s">
        <v>98</v>
      </c>
      <c r="G7088" s="1" t="s">
        <v>99</v>
      </c>
      <c r="H7088" s="1" t="s">
        <v>109</v>
      </c>
      <c r="Q7088" s="1" t="s">
        <v>101</v>
      </c>
      <c r="R7088" s="1" t="s">
        <v>111</v>
      </c>
      <c r="S7088" s="1" t="s">
        <v>112</v>
      </c>
      <c r="U7088" s="1" t="s">
        <v>114</v>
      </c>
      <c r="Z7088" s="1" t="s">
        <v>115</v>
      </c>
      <c r="AK7088" s="1" t="s">
        <v>116</v>
      </c>
    </row>
    <row r="7089" spans="1:37" ht="25.5">
      <c r="A7089" s="6">
        <v>43114.741868368059</v>
      </c>
      <c r="B7089" s="2">
        <v>43039</v>
      </c>
      <c r="C7089" s="1" t="s">
        <v>117</v>
      </c>
      <c r="D7089" s="1">
        <v>54530</v>
      </c>
      <c r="E7089" s="1" t="s">
        <v>6111</v>
      </c>
      <c r="F7089" s="1" t="s">
        <v>98</v>
      </c>
      <c r="G7089" s="1" t="s">
        <v>99</v>
      </c>
      <c r="H7089" s="1" t="s">
        <v>109</v>
      </c>
      <c r="Q7089" s="1" t="s">
        <v>101</v>
      </c>
      <c r="R7089" s="1" t="s">
        <v>111</v>
      </c>
      <c r="S7089" s="1" t="s">
        <v>112</v>
      </c>
      <c r="U7089" s="1" t="s">
        <v>114</v>
      </c>
      <c r="Z7089" s="1" t="s">
        <v>115</v>
      </c>
    </row>
    <row r="7090" spans="1:37" ht="25.5">
      <c r="A7090" s="6">
        <v>43114.742124641205</v>
      </c>
      <c r="B7090" s="2">
        <v>43040</v>
      </c>
      <c r="C7090" s="1" t="s">
        <v>96</v>
      </c>
      <c r="D7090" s="1">
        <v>54530</v>
      </c>
      <c r="E7090" s="1" t="s">
        <v>6111</v>
      </c>
      <c r="F7090" s="1" t="s">
        <v>98</v>
      </c>
      <c r="G7090" s="1" t="s">
        <v>99</v>
      </c>
      <c r="H7090" s="1" t="s">
        <v>109</v>
      </c>
      <c r="Q7090" s="1" t="s">
        <v>101</v>
      </c>
      <c r="R7090" s="1" t="s">
        <v>111</v>
      </c>
      <c r="S7090" s="1" t="s">
        <v>112</v>
      </c>
      <c r="U7090" s="1" t="s">
        <v>114</v>
      </c>
      <c r="Z7090" s="1" t="s">
        <v>115</v>
      </c>
    </row>
    <row r="7091" spans="1:37" ht="25.5">
      <c r="A7091" s="6">
        <v>43108.779616701388</v>
      </c>
      <c r="B7091" s="2">
        <v>43032</v>
      </c>
      <c r="C7091" s="1" t="s">
        <v>117</v>
      </c>
      <c r="D7091" s="1">
        <v>54531</v>
      </c>
      <c r="E7091" s="1" t="s">
        <v>6104</v>
      </c>
      <c r="F7091" s="1" t="s">
        <v>98</v>
      </c>
      <c r="G7091" s="1" t="s">
        <v>99</v>
      </c>
      <c r="H7091" s="1" t="s">
        <v>109</v>
      </c>
      <c r="J7091" s="1" t="s">
        <v>115</v>
      </c>
      <c r="K7091" s="1">
        <v>0.3</v>
      </c>
      <c r="L7091" s="1">
        <v>0.3</v>
      </c>
      <c r="M7091" s="1">
        <v>0.3</v>
      </c>
      <c r="N7091" s="1" t="s">
        <v>110</v>
      </c>
      <c r="O7091" s="1">
        <v>0.24</v>
      </c>
      <c r="P7091" s="1" t="s">
        <v>110</v>
      </c>
      <c r="Q7091" s="1" t="s">
        <v>101</v>
      </c>
      <c r="R7091" s="1" t="s">
        <v>122</v>
      </c>
      <c r="S7091" s="1" t="s">
        <v>112</v>
      </c>
      <c r="T7091" s="1" t="s">
        <v>113</v>
      </c>
      <c r="U7091" s="1" t="s">
        <v>141</v>
      </c>
      <c r="Z7091" s="1" t="s">
        <v>115</v>
      </c>
      <c r="AD7091" s="1">
        <v>1.2</v>
      </c>
      <c r="AG7091" s="1">
        <v>60</v>
      </c>
    </row>
    <row r="7092" spans="1:37" ht="25.5">
      <c r="A7092" s="6">
        <v>43108.780012083334</v>
      </c>
      <c r="B7092" s="2">
        <v>43033</v>
      </c>
      <c r="C7092" s="1" t="s">
        <v>96</v>
      </c>
      <c r="D7092" s="1">
        <v>54531</v>
      </c>
      <c r="E7092" s="1" t="s">
        <v>6104</v>
      </c>
      <c r="F7092" s="1" t="s">
        <v>98</v>
      </c>
      <c r="G7092" s="1" t="s">
        <v>99</v>
      </c>
      <c r="H7092" s="1" t="s">
        <v>109</v>
      </c>
      <c r="L7092" s="1">
        <v>0.3</v>
      </c>
      <c r="M7092" s="1">
        <v>0.3</v>
      </c>
      <c r="N7092" s="1" t="s">
        <v>110</v>
      </c>
      <c r="Q7092" s="1" t="s">
        <v>101</v>
      </c>
      <c r="R7092" s="1" t="s">
        <v>122</v>
      </c>
      <c r="S7092" s="1" t="s">
        <v>112</v>
      </c>
      <c r="T7092" s="1" t="s">
        <v>113</v>
      </c>
      <c r="U7092" s="1" t="s">
        <v>114</v>
      </c>
      <c r="Z7092" s="1" t="s">
        <v>115</v>
      </c>
      <c r="AD7092" s="1">
        <v>1.2</v>
      </c>
      <c r="AG7092" s="1">
        <v>60</v>
      </c>
    </row>
    <row r="7093" spans="1:37" ht="25.5">
      <c r="A7093" s="6">
        <v>43108.780445717595</v>
      </c>
      <c r="B7093" s="2">
        <v>43033</v>
      </c>
      <c r="C7093" s="1" t="s">
        <v>117</v>
      </c>
      <c r="D7093" s="1">
        <v>54531</v>
      </c>
      <c r="E7093" s="1" t="s">
        <v>6104</v>
      </c>
      <c r="F7093" s="1" t="s">
        <v>98</v>
      </c>
      <c r="G7093" s="1" t="s">
        <v>99</v>
      </c>
      <c r="H7093" s="1" t="s">
        <v>109</v>
      </c>
      <c r="K7093" s="1">
        <v>0.3</v>
      </c>
      <c r="L7093" s="1">
        <v>0.3</v>
      </c>
      <c r="M7093" s="1">
        <v>0.3</v>
      </c>
      <c r="N7093" s="1" t="s">
        <v>110</v>
      </c>
      <c r="O7093" s="1">
        <v>0.24</v>
      </c>
      <c r="P7093" s="1" t="s">
        <v>110</v>
      </c>
      <c r="Q7093" s="1" t="s">
        <v>101</v>
      </c>
      <c r="R7093" s="1" t="s">
        <v>111</v>
      </c>
      <c r="S7093" s="1" t="s">
        <v>112</v>
      </c>
      <c r="T7093" s="1" t="s">
        <v>113</v>
      </c>
      <c r="U7093" s="1" t="s">
        <v>114</v>
      </c>
      <c r="Z7093" s="1" t="s">
        <v>115</v>
      </c>
      <c r="AG7093" s="1">
        <v>60</v>
      </c>
    </row>
    <row r="7094" spans="1:37" ht="25.5">
      <c r="A7094" s="6">
        <v>43108.780821574073</v>
      </c>
      <c r="B7094" s="2">
        <v>43034</v>
      </c>
      <c r="C7094" s="1" t="s">
        <v>96</v>
      </c>
      <c r="D7094" s="1">
        <v>54531</v>
      </c>
      <c r="E7094" s="1" t="s">
        <v>6104</v>
      </c>
      <c r="F7094" s="1" t="s">
        <v>98</v>
      </c>
      <c r="G7094" s="1" t="s">
        <v>99</v>
      </c>
      <c r="H7094" s="1" t="s">
        <v>109</v>
      </c>
      <c r="L7094" s="1">
        <v>0.3</v>
      </c>
      <c r="M7094" s="1">
        <v>0.3</v>
      </c>
      <c r="N7094" s="1" t="s">
        <v>110</v>
      </c>
      <c r="Q7094" s="1" t="s">
        <v>101</v>
      </c>
      <c r="R7094" s="1" t="s">
        <v>111</v>
      </c>
      <c r="S7094" s="1" t="s">
        <v>112</v>
      </c>
      <c r="T7094" s="1" t="s">
        <v>113</v>
      </c>
      <c r="U7094" s="1" t="s">
        <v>114</v>
      </c>
      <c r="Z7094" s="1" t="s">
        <v>115</v>
      </c>
      <c r="AD7094" s="1">
        <v>1.2</v>
      </c>
      <c r="AG7094" s="1">
        <v>60</v>
      </c>
    </row>
    <row r="7095" spans="1:37">
      <c r="A7095" s="6">
        <v>43108.781155578705</v>
      </c>
      <c r="B7095" s="2">
        <v>43034</v>
      </c>
      <c r="C7095" s="1" t="s">
        <v>117</v>
      </c>
      <c r="D7095" s="1">
        <v>54531</v>
      </c>
      <c r="E7095" s="1" t="s">
        <v>6104</v>
      </c>
      <c r="F7095" s="1" t="s">
        <v>98</v>
      </c>
      <c r="G7095" s="1" t="s">
        <v>99</v>
      </c>
      <c r="H7095" s="1" t="s">
        <v>109</v>
      </c>
      <c r="K7095" s="1">
        <v>0.3</v>
      </c>
      <c r="L7095" s="1">
        <v>0.3</v>
      </c>
      <c r="M7095" s="1">
        <v>0.3</v>
      </c>
      <c r="N7095" s="1" t="s">
        <v>110</v>
      </c>
      <c r="O7095" s="1">
        <v>0.24</v>
      </c>
      <c r="P7095" s="1" t="s">
        <v>110</v>
      </c>
      <c r="Q7095" s="1" t="s">
        <v>101</v>
      </c>
      <c r="R7095" s="1" t="s">
        <v>111</v>
      </c>
      <c r="S7095" s="1" t="s">
        <v>124</v>
      </c>
      <c r="T7095" s="1" t="s">
        <v>113</v>
      </c>
      <c r="U7095" s="1" t="s">
        <v>114</v>
      </c>
      <c r="Z7095" s="1" t="s">
        <v>115</v>
      </c>
      <c r="AG7095" s="1">
        <v>60</v>
      </c>
    </row>
    <row r="7096" spans="1:37" ht="25.5">
      <c r="A7096" s="6">
        <v>43108.781573460648</v>
      </c>
      <c r="B7096" s="2">
        <v>43035</v>
      </c>
      <c r="C7096" s="1" t="s">
        <v>96</v>
      </c>
      <c r="D7096" s="1">
        <v>54531</v>
      </c>
      <c r="E7096" s="1" t="s">
        <v>6104</v>
      </c>
      <c r="F7096" s="1" t="s">
        <v>98</v>
      </c>
      <c r="G7096" s="1" t="s">
        <v>99</v>
      </c>
      <c r="H7096" s="1" t="s">
        <v>109</v>
      </c>
      <c r="L7096" s="1">
        <v>0.3</v>
      </c>
      <c r="M7096" s="1">
        <v>0.3</v>
      </c>
      <c r="N7096" s="1" t="s">
        <v>110</v>
      </c>
      <c r="Q7096" s="1" t="s">
        <v>101</v>
      </c>
      <c r="R7096" s="1" t="s">
        <v>111</v>
      </c>
      <c r="S7096" s="1" t="s">
        <v>112</v>
      </c>
      <c r="T7096" s="1" t="s">
        <v>113</v>
      </c>
      <c r="U7096" s="1" t="s">
        <v>114</v>
      </c>
      <c r="Z7096" s="1" t="s">
        <v>115</v>
      </c>
      <c r="AD7096" s="1">
        <v>1.2</v>
      </c>
      <c r="AG7096" s="1">
        <v>60</v>
      </c>
    </row>
    <row r="7097" spans="1:37" ht="25.5">
      <c r="A7097" s="6">
        <v>43108.781959421292</v>
      </c>
      <c r="B7097" s="2">
        <v>43035</v>
      </c>
      <c r="C7097" s="1" t="s">
        <v>117</v>
      </c>
      <c r="D7097" s="1">
        <v>54531</v>
      </c>
      <c r="E7097" s="1" t="s">
        <v>6104</v>
      </c>
      <c r="F7097" s="1" t="s">
        <v>98</v>
      </c>
      <c r="G7097" s="1" t="s">
        <v>99</v>
      </c>
      <c r="H7097" s="1" t="s">
        <v>109</v>
      </c>
      <c r="K7097" s="1">
        <v>0.3</v>
      </c>
      <c r="L7097" s="1">
        <v>0.3</v>
      </c>
      <c r="M7097" s="1">
        <v>0.3</v>
      </c>
      <c r="N7097" s="1" t="s">
        <v>110</v>
      </c>
      <c r="O7097" s="1">
        <v>0.24</v>
      </c>
      <c r="P7097" s="1" t="s">
        <v>110</v>
      </c>
      <c r="Q7097" s="1" t="s">
        <v>101</v>
      </c>
      <c r="R7097" s="1" t="s">
        <v>111</v>
      </c>
      <c r="S7097" s="1" t="s">
        <v>112</v>
      </c>
      <c r="T7097" s="1" t="s">
        <v>113</v>
      </c>
      <c r="U7097" s="1" t="s">
        <v>114</v>
      </c>
      <c r="Z7097" s="1" t="s">
        <v>115</v>
      </c>
      <c r="AG7097" s="1">
        <v>60</v>
      </c>
    </row>
    <row r="7098" spans="1:37" ht="25.5">
      <c r="A7098" s="6">
        <v>43108.785016608796</v>
      </c>
      <c r="B7098" s="2">
        <v>43036</v>
      </c>
      <c r="C7098" s="1" t="s">
        <v>96</v>
      </c>
      <c r="D7098" s="1">
        <v>54531</v>
      </c>
      <c r="E7098" s="1" t="s">
        <v>6104</v>
      </c>
      <c r="F7098" s="1" t="s">
        <v>98</v>
      </c>
      <c r="G7098" s="1" t="s">
        <v>99</v>
      </c>
      <c r="H7098" s="1" t="s">
        <v>109</v>
      </c>
      <c r="L7098" s="1">
        <v>0.3</v>
      </c>
      <c r="M7098" s="1">
        <v>0.3</v>
      </c>
      <c r="N7098" s="1" t="s">
        <v>110</v>
      </c>
      <c r="Q7098" s="1" t="s">
        <v>101</v>
      </c>
      <c r="R7098" s="1" t="s">
        <v>111</v>
      </c>
      <c r="S7098" s="1" t="s">
        <v>112</v>
      </c>
      <c r="T7098" s="1" t="s">
        <v>113</v>
      </c>
      <c r="U7098" s="1" t="s">
        <v>114</v>
      </c>
      <c r="Z7098" s="1" t="s">
        <v>115</v>
      </c>
      <c r="AG7098" s="1">
        <v>60</v>
      </c>
    </row>
    <row r="7099" spans="1:37" ht="25.5">
      <c r="A7099" s="6">
        <v>43108.785418402782</v>
      </c>
      <c r="B7099" s="2">
        <v>43036</v>
      </c>
      <c r="C7099" s="1" t="s">
        <v>117</v>
      </c>
      <c r="D7099" s="1">
        <v>54531</v>
      </c>
      <c r="E7099" s="1" t="s">
        <v>6104</v>
      </c>
      <c r="F7099" s="1" t="s">
        <v>98</v>
      </c>
      <c r="G7099" s="1" t="s">
        <v>99</v>
      </c>
      <c r="H7099" s="1" t="s">
        <v>109</v>
      </c>
      <c r="K7099" s="1">
        <v>0.3</v>
      </c>
      <c r="L7099" s="1">
        <v>0.3</v>
      </c>
      <c r="M7099" s="1">
        <v>0.3</v>
      </c>
      <c r="N7099" s="1" t="s">
        <v>110</v>
      </c>
      <c r="O7099" s="1">
        <v>0.24</v>
      </c>
      <c r="P7099" s="1" t="s">
        <v>110</v>
      </c>
      <c r="Q7099" s="1" t="s">
        <v>101</v>
      </c>
      <c r="R7099" s="1" t="s">
        <v>111</v>
      </c>
      <c r="S7099" s="1" t="s">
        <v>112</v>
      </c>
      <c r="T7099" s="1" t="s">
        <v>113</v>
      </c>
      <c r="U7099" s="1" t="s">
        <v>114</v>
      </c>
      <c r="Z7099" s="1" t="s">
        <v>115</v>
      </c>
      <c r="AG7099" s="1">
        <v>60</v>
      </c>
    </row>
    <row r="7100" spans="1:37" ht="25.5">
      <c r="A7100" s="6">
        <v>43108.785741747684</v>
      </c>
      <c r="B7100" s="2">
        <v>43037</v>
      </c>
      <c r="C7100" s="1" t="s">
        <v>96</v>
      </c>
      <c r="D7100" s="1">
        <v>54531</v>
      </c>
      <c r="E7100" s="1" t="s">
        <v>6104</v>
      </c>
      <c r="F7100" s="1" t="s">
        <v>98</v>
      </c>
      <c r="G7100" s="1" t="s">
        <v>99</v>
      </c>
      <c r="H7100" s="1" t="s">
        <v>109</v>
      </c>
      <c r="L7100" s="1">
        <v>0.3</v>
      </c>
      <c r="M7100" s="1">
        <v>0.3</v>
      </c>
      <c r="N7100" s="1" t="s">
        <v>110</v>
      </c>
      <c r="Q7100" s="1" t="s">
        <v>101</v>
      </c>
      <c r="R7100" s="1" t="s">
        <v>111</v>
      </c>
      <c r="S7100" s="1" t="s">
        <v>112</v>
      </c>
      <c r="T7100" s="1" t="s">
        <v>113</v>
      </c>
      <c r="U7100" s="1" t="s">
        <v>114</v>
      </c>
      <c r="Z7100" s="1" t="s">
        <v>115</v>
      </c>
      <c r="AG7100" s="1">
        <v>60</v>
      </c>
    </row>
    <row r="7101" spans="1:37" ht="25.5">
      <c r="A7101" s="6">
        <v>43108.791025763887</v>
      </c>
      <c r="B7101" s="2">
        <v>43037</v>
      </c>
      <c r="C7101" s="1" t="s">
        <v>117</v>
      </c>
      <c r="D7101" s="1">
        <v>54531</v>
      </c>
      <c r="E7101" s="1" t="s">
        <v>6104</v>
      </c>
      <c r="F7101" s="1" t="s">
        <v>98</v>
      </c>
      <c r="G7101" s="1" t="s">
        <v>99</v>
      </c>
      <c r="H7101" s="1" t="s">
        <v>109</v>
      </c>
      <c r="K7101" s="1">
        <v>0.3</v>
      </c>
      <c r="L7101" s="1">
        <v>0.3</v>
      </c>
      <c r="M7101" s="1">
        <v>0.3</v>
      </c>
      <c r="N7101" s="1" t="s">
        <v>110</v>
      </c>
      <c r="O7101" s="1">
        <v>0.24</v>
      </c>
      <c r="P7101" s="1" t="s">
        <v>110</v>
      </c>
      <c r="Q7101" s="1" t="s">
        <v>101</v>
      </c>
      <c r="R7101" s="1" t="s">
        <v>111</v>
      </c>
      <c r="S7101" s="1" t="s">
        <v>112</v>
      </c>
      <c r="T7101" s="1" t="s">
        <v>113</v>
      </c>
      <c r="U7101" s="1" t="s">
        <v>114</v>
      </c>
      <c r="Z7101" s="1" t="s">
        <v>115</v>
      </c>
      <c r="AG7101" s="1">
        <v>60</v>
      </c>
    </row>
    <row r="7102" spans="1:37" ht="25.5">
      <c r="A7102" s="6">
        <v>43108.791443634254</v>
      </c>
      <c r="B7102" s="2">
        <v>43038</v>
      </c>
      <c r="C7102" s="1" t="s">
        <v>96</v>
      </c>
      <c r="D7102" s="1">
        <v>54531</v>
      </c>
      <c r="E7102" s="1" t="s">
        <v>6104</v>
      </c>
      <c r="F7102" s="1" t="s">
        <v>98</v>
      </c>
      <c r="G7102" s="1" t="s">
        <v>99</v>
      </c>
      <c r="H7102" s="1" t="s">
        <v>109</v>
      </c>
      <c r="L7102" s="1">
        <v>0.3</v>
      </c>
      <c r="M7102" s="1">
        <v>0.3</v>
      </c>
      <c r="N7102" s="1" t="s">
        <v>110</v>
      </c>
      <c r="Q7102" s="1" t="s">
        <v>101</v>
      </c>
      <c r="R7102" s="1" t="s">
        <v>111</v>
      </c>
      <c r="S7102" s="1" t="s">
        <v>112</v>
      </c>
      <c r="T7102" s="1" t="s">
        <v>113</v>
      </c>
      <c r="U7102" s="1" t="s">
        <v>114</v>
      </c>
      <c r="Z7102" s="1" t="s">
        <v>115</v>
      </c>
      <c r="AG7102" s="1">
        <v>60</v>
      </c>
    </row>
    <row r="7103" spans="1:37" ht="25.5">
      <c r="A7103" s="6">
        <v>43108.791643159726</v>
      </c>
      <c r="B7103" s="2">
        <v>43038</v>
      </c>
      <c r="C7103" s="1" t="s">
        <v>117</v>
      </c>
      <c r="D7103" s="1">
        <v>54531</v>
      </c>
      <c r="E7103" s="1" t="s">
        <v>6104</v>
      </c>
      <c r="F7103" s="1" t="s">
        <v>98</v>
      </c>
      <c r="G7103" s="1" t="s">
        <v>99</v>
      </c>
      <c r="H7103" s="1" t="s">
        <v>109</v>
      </c>
      <c r="Q7103" s="1" t="s">
        <v>101</v>
      </c>
      <c r="R7103" s="1" t="s">
        <v>111</v>
      </c>
      <c r="S7103" s="1" t="s">
        <v>112</v>
      </c>
      <c r="U7103" s="1" t="s">
        <v>114</v>
      </c>
      <c r="Z7103" s="1" t="s">
        <v>115</v>
      </c>
    </row>
    <row r="7104" spans="1:37" ht="25.5">
      <c r="A7104" s="6">
        <v>43108.791842685183</v>
      </c>
      <c r="B7104" s="2">
        <v>43039</v>
      </c>
      <c r="C7104" s="1" t="s">
        <v>96</v>
      </c>
      <c r="D7104" s="1">
        <v>54531</v>
      </c>
      <c r="E7104" s="1" t="s">
        <v>6104</v>
      </c>
      <c r="F7104" s="1" t="s">
        <v>98</v>
      </c>
      <c r="G7104" s="1" t="s">
        <v>99</v>
      </c>
      <c r="H7104" s="1" t="s">
        <v>109</v>
      </c>
      <c r="Q7104" s="1" t="s">
        <v>101</v>
      </c>
      <c r="R7104" s="1" t="s">
        <v>111</v>
      </c>
      <c r="S7104" s="1" t="s">
        <v>112</v>
      </c>
      <c r="U7104" s="1" t="s">
        <v>114</v>
      </c>
      <c r="Z7104" s="1" t="s">
        <v>115</v>
      </c>
      <c r="AK7104" s="1" t="s">
        <v>116</v>
      </c>
    </row>
    <row r="7105" spans="1:41" ht="25.5">
      <c r="A7105" s="6">
        <v>43107.775720034726</v>
      </c>
      <c r="B7105" s="2">
        <v>43032</v>
      </c>
      <c r="C7105" s="1" t="s">
        <v>117</v>
      </c>
      <c r="D7105" s="1">
        <v>54532</v>
      </c>
      <c r="E7105" s="1" t="s">
        <v>6075</v>
      </c>
      <c r="F7105" s="1" t="s">
        <v>98</v>
      </c>
      <c r="G7105" s="1" t="s">
        <v>99</v>
      </c>
      <c r="H7105" s="1" t="s">
        <v>100</v>
      </c>
      <c r="J7105" s="1" t="s">
        <v>115</v>
      </c>
      <c r="K7105" s="1">
        <v>0.33</v>
      </c>
      <c r="M7105" s="1">
        <v>0.33</v>
      </c>
      <c r="N7105" s="1" t="s">
        <v>110</v>
      </c>
      <c r="O7105" s="1">
        <v>0.26</v>
      </c>
      <c r="P7105" s="1" t="s">
        <v>110</v>
      </c>
      <c r="Q7105" s="1" t="s">
        <v>121</v>
      </c>
      <c r="R7105" s="1" t="s">
        <v>102</v>
      </c>
      <c r="S7105" s="1" t="s">
        <v>133</v>
      </c>
      <c r="T7105" s="1" t="s">
        <v>192</v>
      </c>
      <c r="U7105" s="1" t="s">
        <v>247</v>
      </c>
      <c r="V7105" s="1">
        <v>32</v>
      </c>
      <c r="W7105" s="1">
        <v>145</v>
      </c>
      <c r="X7105" s="1">
        <v>5.9</v>
      </c>
      <c r="AA7105" s="1">
        <v>0.26</v>
      </c>
      <c r="AG7105" s="1">
        <v>70</v>
      </c>
      <c r="AM7105" s="1">
        <v>15</v>
      </c>
    </row>
    <row r="7106" spans="1:41" ht="25.5">
      <c r="A7106" s="6">
        <v>43108.772819803242</v>
      </c>
      <c r="B7106" s="2">
        <v>43033</v>
      </c>
      <c r="C7106" s="1" t="s">
        <v>96</v>
      </c>
      <c r="D7106" s="1">
        <v>54532</v>
      </c>
      <c r="E7106" s="1" t="s">
        <v>6075</v>
      </c>
      <c r="F7106" s="1" t="s">
        <v>98</v>
      </c>
      <c r="G7106" s="1" t="s">
        <v>99</v>
      </c>
      <c r="H7106" s="1" t="s">
        <v>100</v>
      </c>
      <c r="Q7106" s="1" t="s">
        <v>121</v>
      </c>
      <c r="R7106" s="1" t="s">
        <v>102</v>
      </c>
      <c r="S7106" s="1" t="s">
        <v>103</v>
      </c>
      <c r="T7106" s="1" t="s">
        <v>6862</v>
      </c>
      <c r="U7106" s="1" t="s">
        <v>247</v>
      </c>
      <c r="Z7106" s="1" t="s">
        <v>33</v>
      </c>
      <c r="AA7106" s="1">
        <v>0.26</v>
      </c>
      <c r="AD7106" s="1">
        <v>1.3</v>
      </c>
      <c r="AM7106" s="1">
        <v>15</v>
      </c>
    </row>
    <row r="7107" spans="1:41" ht="25.5">
      <c r="A7107" s="6">
        <v>43108.773466631945</v>
      </c>
      <c r="B7107" s="2">
        <v>43033</v>
      </c>
      <c r="C7107" s="1" t="s">
        <v>117</v>
      </c>
      <c r="D7107" s="1">
        <v>54532</v>
      </c>
      <c r="E7107" s="1" t="s">
        <v>6075</v>
      </c>
      <c r="F7107" s="1" t="s">
        <v>98</v>
      </c>
      <c r="G7107" s="1" t="s">
        <v>99</v>
      </c>
      <c r="H7107" s="1" t="s">
        <v>109</v>
      </c>
      <c r="K7107" s="1">
        <v>0.33</v>
      </c>
      <c r="O7107" s="1">
        <v>0.26</v>
      </c>
      <c r="P7107" s="1" t="s">
        <v>110</v>
      </c>
      <c r="Q7107" s="1" t="s">
        <v>101</v>
      </c>
      <c r="R7107" s="1" t="s">
        <v>102</v>
      </c>
      <c r="S7107" s="1" t="s">
        <v>133</v>
      </c>
      <c r="T7107" s="1" t="s">
        <v>192</v>
      </c>
      <c r="U7107" s="1" t="s">
        <v>247</v>
      </c>
      <c r="Z7107" s="1" t="s">
        <v>33</v>
      </c>
      <c r="AA7107" s="1">
        <v>0.26</v>
      </c>
      <c r="AG7107" s="1">
        <v>70</v>
      </c>
      <c r="AI7107" s="1">
        <v>0.26</v>
      </c>
      <c r="AJ7107" s="1" t="s">
        <v>110</v>
      </c>
      <c r="AM7107" s="1">
        <v>15</v>
      </c>
    </row>
    <row r="7108" spans="1:41" ht="25.5">
      <c r="A7108" s="6">
        <v>43108.774868414352</v>
      </c>
      <c r="B7108" s="2">
        <v>43034</v>
      </c>
      <c r="C7108" s="1" t="s">
        <v>96</v>
      </c>
      <c r="D7108" s="1">
        <v>54532</v>
      </c>
      <c r="E7108" s="1" t="s">
        <v>6075</v>
      </c>
      <c r="F7108" s="1" t="s">
        <v>98</v>
      </c>
      <c r="G7108" s="1" t="s">
        <v>99</v>
      </c>
      <c r="H7108" s="1" t="s">
        <v>100</v>
      </c>
      <c r="O7108" s="1">
        <v>0.26</v>
      </c>
      <c r="P7108" s="1" t="s">
        <v>110</v>
      </c>
      <c r="Q7108" s="1" t="s">
        <v>101</v>
      </c>
      <c r="R7108" s="1" t="s">
        <v>102</v>
      </c>
      <c r="S7108" s="1" t="s">
        <v>103</v>
      </c>
      <c r="T7108" s="1" t="s">
        <v>5566</v>
      </c>
      <c r="U7108" s="1" t="s">
        <v>114</v>
      </c>
      <c r="V7108" s="1">
        <v>34</v>
      </c>
      <c r="W7108" s="1">
        <v>186</v>
      </c>
      <c r="X7108" s="1">
        <v>4.4000000000000004</v>
      </c>
      <c r="Z7108" s="1" t="s">
        <v>33</v>
      </c>
      <c r="AA7108" s="1">
        <v>0.26</v>
      </c>
      <c r="AD7108" s="1">
        <v>1.3</v>
      </c>
      <c r="AM7108" s="1">
        <v>15</v>
      </c>
    </row>
    <row r="7109" spans="1:41" ht="38.25">
      <c r="A7109" s="6">
        <v>43108.775662002314</v>
      </c>
      <c r="B7109" s="2">
        <v>43034</v>
      </c>
      <c r="C7109" s="1" t="s">
        <v>117</v>
      </c>
      <c r="D7109" s="1">
        <v>54532</v>
      </c>
      <c r="E7109" s="1" t="s">
        <v>6075</v>
      </c>
      <c r="F7109" s="1" t="s">
        <v>98</v>
      </c>
      <c r="G7109" s="1" t="s">
        <v>99</v>
      </c>
      <c r="H7109" s="1" t="s">
        <v>100</v>
      </c>
      <c r="K7109" s="1">
        <v>0.33</v>
      </c>
      <c r="O7109" s="1"/>
      <c r="P7109" s="1"/>
      <c r="Q7109" s="1" t="s">
        <v>101</v>
      </c>
      <c r="R7109" s="1" t="s">
        <v>102</v>
      </c>
      <c r="S7109" s="1" t="s">
        <v>101</v>
      </c>
      <c r="T7109" s="1" t="s">
        <v>5552</v>
      </c>
      <c r="U7109" s="1" t="s">
        <v>141</v>
      </c>
      <c r="Z7109" s="1" t="s">
        <v>33</v>
      </c>
      <c r="AA7109" s="1">
        <v>0.26</v>
      </c>
      <c r="AG7109" s="1">
        <v>70</v>
      </c>
      <c r="AI7109" s="1">
        <v>0.26</v>
      </c>
      <c r="AJ7109" s="1" t="s">
        <v>110</v>
      </c>
      <c r="AL7109" s="1" t="s">
        <v>6863</v>
      </c>
      <c r="AM7109" s="1">
        <v>15</v>
      </c>
    </row>
    <row r="7110" spans="1:41" ht="25.5">
      <c r="A7110" s="6">
        <v>43108.776798946754</v>
      </c>
      <c r="B7110" s="2">
        <v>43035</v>
      </c>
      <c r="C7110" s="1" t="s">
        <v>96</v>
      </c>
      <c r="D7110" s="1">
        <v>54532</v>
      </c>
      <c r="E7110" s="1" t="s">
        <v>6075</v>
      </c>
      <c r="F7110" s="1" t="s">
        <v>98</v>
      </c>
      <c r="G7110" s="1" t="s">
        <v>99</v>
      </c>
      <c r="H7110" s="1" t="s">
        <v>100</v>
      </c>
      <c r="O7110" s="1">
        <v>0.26</v>
      </c>
      <c r="P7110" s="1" t="s">
        <v>110</v>
      </c>
      <c r="Q7110" s="1" t="s">
        <v>121</v>
      </c>
      <c r="R7110" s="1" t="s">
        <v>102</v>
      </c>
      <c r="S7110" s="1" t="s">
        <v>103</v>
      </c>
      <c r="T7110" s="1" t="s">
        <v>5566</v>
      </c>
      <c r="U7110" s="1" t="s">
        <v>141</v>
      </c>
      <c r="Z7110" s="1" t="s">
        <v>33</v>
      </c>
      <c r="AA7110" s="1">
        <v>0.26</v>
      </c>
      <c r="AD7110" s="1">
        <v>1.3</v>
      </c>
      <c r="AL7110" s="1" t="s">
        <v>6863</v>
      </c>
      <c r="AM7110" s="1">
        <v>15</v>
      </c>
    </row>
    <row r="7111" spans="1:41" ht="38.25">
      <c r="A7111" s="6">
        <v>43108.777473495371</v>
      </c>
      <c r="B7111" s="2">
        <v>43035</v>
      </c>
      <c r="C7111" s="1" t="s">
        <v>117</v>
      </c>
      <c r="D7111" s="1">
        <v>54532</v>
      </c>
      <c r="E7111" s="1" t="s">
        <v>6075</v>
      </c>
      <c r="F7111" s="1" t="s">
        <v>98</v>
      </c>
      <c r="G7111" s="1" t="s">
        <v>99</v>
      </c>
      <c r="H7111" s="1" t="s">
        <v>100</v>
      </c>
      <c r="K7111" s="1">
        <v>0.33</v>
      </c>
      <c r="Q7111" s="1" t="s">
        <v>121</v>
      </c>
      <c r="R7111" s="1" t="s">
        <v>102</v>
      </c>
      <c r="S7111" s="1" t="s">
        <v>101</v>
      </c>
      <c r="T7111" s="1" t="s">
        <v>5552</v>
      </c>
      <c r="U7111" s="1" t="s">
        <v>141</v>
      </c>
      <c r="Z7111" s="1" t="s">
        <v>33</v>
      </c>
      <c r="AA7111" s="1">
        <v>0.26</v>
      </c>
      <c r="AG7111" s="1">
        <v>70</v>
      </c>
      <c r="AI7111" s="1">
        <v>0.26</v>
      </c>
      <c r="AJ7111" s="1" t="s">
        <v>110</v>
      </c>
      <c r="AL7111" s="1" t="s">
        <v>6863</v>
      </c>
      <c r="AM7111" s="1">
        <v>15</v>
      </c>
    </row>
    <row r="7112" spans="1:41" ht="38.25">
      <c r="A7112" s="6">
        <v>43108.778699212962</v>
      </c>
      <c r="B7112" s="2">
        <v>43036</v>
      </c>
      <c r="C7112" s="1" t="s">
        <v>96</v>
      </c>
      <c r="D7112" s="1">
        <v>54532</v>
      </c>
      <c r="E7112" s="1" t="s">
        <v>6075</v>
      </c>
      <c r="F7112" s="1" t="s">
        <v>303</v>
      </c>
      <c r="G7112" s="1" t="s">
        <v>177</v>
      </c>
      <c r="H7112" s="1" t="s">
        <v>100</v>
      </c>
      <c r="O7112" s="1">
        <v>0.26</v>
      </c>
      <c r="P7112" s="1" t="s">
        <v>110</v>
      </c>
      <c r="Q7112" s="1" t="s">
        <v>119</v>
      </c>
      <c r="R7112" s="1" t="s">
        <v>102</v>
      </c>
      <c r="S7112" s="1" t="s">
        <v>103</v>
      </c>
      <c r="T7112" s="1" t="s">
        <v>5566</v>
      </c>
      <c r="U7112" s="1" t="s">
        <v>114</v>
      </c>
      <c r="Z7112" s="1" t="s">
        <v>33</v>
      </c>
      <c r="AA7112" s="1">
        <v>0.26</v>
      </c>
      <c r="AK7112" s="1" t="s">
        <v>6864</v>
      </c>
      <c r="AL7112" s="1" t="s">
        <v>6863</v>
      </c>
      <c r="AM7112" s="1">
        <v>15</v>
      </c>
    </row>
    <row r="7113" spans="1:41" ht="63.75">
      <c r="A7113" s="6">
        <v>43107.743917847227</v>
      </c>
      <c r="B7113" s="2">
        <v>43033</v>
      </c>
      <c r="C7113" s="1" t="s">
        <v>96</v>
      </c>
      <c r="D7113" s="1">
        <v>54533</v>
      </c>
      <c r="E7113" s="1" t="s">
        <v>6068</v>
      </c>
      <c r="F7113" s="1" t="s">
        <v>98</v>
      </c>
      <c r="G7113" s="1" t="s">
        <v>99</v>
      </c>
      <c r="H7113" s="1" t="s">
        <v>100</v>
      </c>
      <c r="K7113" s="1">
        <v>1.35</v>
      </c>
      <c r="M7113" s="1">
        <v>1.35</v>
      </c>
      <c r="N7113" s="1" t="s">
        <v>110</v>
      </c>
      <c r="O7113" s="1">
        <v>1.08</v>
      </c>
      <c r="P7113" s="1" t="s">
        <v>110</v>
      </c>
      <c r="Q7113" s="1" t="s">
        <v>121</v>
      </c>
      <c r="R7113" s="1" t="s">
        <v>102</v>
      </c>
      <c r="S7113" s="1" t="s">
        <v>101</v>
      </c>
      <c r="T7113" s="1" t="s">
        <v>6865</v>
      </c>
      <c r="U7113" s="1" t="s">
        <v>6621</v>
      </c>
      <c r="V7113" s="1">
        <v>49</v>
      </c>
      <c r="W7113" s="1">
        <v>51</v>
      </c>
      <c r="X7113" s="1">
        <v>6.6</v>
      </c>
      <c r="Z7113" s="1" t="s">
        <v>33</v>
      </c>
      <c r="AA7113" s="1">
        <v>1.08</v>
      </c>
      <c r="AG7113" s="1">
        <v>270</v>
      </c>
      <c r="AL7113" s="1" t="s">
        <v>6866</v>
      </c>
      <c r="AM7113" s="1">
        <v>90</v>
      </c>
    </row>
    <row r="7114" spans="1:41" ht="25.5">
      <c r="A7114" s="6">
        <v>43107.761533206023</v>
      </c>
      <c r="B7114" s="2">
        <v>43033</v>
      </c>
      <c r="C7114" s="1" t="s">
        <v>117</v>
      </c>
      <c r="D7114" s="1">
        <v>54533</v>
      </c>
      <c r="E7114" s="1" t="s">
        <v>6068</v>
      </c>
      <c r="F7114" s="1" t="s">
        <v>98</v>
      </c>
      <c r="G7114" s="1" t="s">
        <v>99</v>
      </c>
      <c r="H7114" s="1" t="s">
        <v>100</v>
      </c>
      <c r="O7114" s="1"/>
      <c r="P7114" s="1"/>
      <c r="Q7114" s="1" t="s">
        <v>121</v>
      </c>
      <c r="R7114" s="1" t="s">
        <v>102</v>
      </c>
      <c r="S7114" s="1" t="s">
        <v>101</v>
      </c>
      <c r="T7114" s="1" t="s">
        <v>5566</v>
      </c>
      <c r="U7114" s="1" t="s">
        <v>6621</v>
      </c>
      <c r="Z7114" s="1" t="s">
        <v>33</v>
      </c>
      <c r="AA7114" s="1">
        <v>1.08</v>
      </c>
      <c r="AD7114" s="1">
        <v>5.4</v>
      </c>
      <c r="AI7114" s="1">
        <v>1.08</v>
      </c>
      <c r="AJ7114" s="1" t="s">
        <v>110</v>
      </c>
      <c r="AM7114" s="1">
        <v>90</v>
      </c>
    </row>
    <row r="7115" spans="1:41" ht="38.25">
      <c r="A7115" s="6">
        <v>43107.762691458338</v>
      </c>
      <c r="B7115" s="2">
        <v>43034</v>
      </c>
      <c r="C7115" s="1" t="s">
        <v>96</v>
      </c>
      <c r="D7115" s="1">
        <v>54533</v>
      </c>
      <c r="E7115" s="1" t="s">
        <v>6068</v>
      </c>
      <c r="F7115" s="1" t="s">
        <v>98</v>
      </c>
      <c r="G7115" s="1" t="s">
        <v>177</v>
      </c>
      <c r="H7115" s="1" t="s">
        <v>100</v>
      </c>
      <c r="K7115" s="1">
        <v>1.35</v>
      </c>
      <c r="L7115" s="1">
        <v>1.35</v>
      </c>
      <c r="O7115" s="1">
        <v>1.08</v>
      </c>
      <c r="P7115" s="1" t="s">
        <v>110</v>
      </c>
      <c r="Q7115" s="1" t="s">
        <v>101</v>
      </c>
      <c r="R7115" s="1" t="s">
        <v>102</v>
      </c>
      <c r="S7115" s="1" t="s">
        <v>103</v>
      </c>
      <c r="T7115" s="1" t="s">
        <v>5552</v>
      </c>
      <c r="U7115" s="1" t="s">
        <v>6621</v>
      </c>
      <c r="Z7115" s="1" t="s">
        <v>115</v>
      </c>
      <c r="AG7115" s="1">
        <v>270</v>
      </c>
      <c r="AM7115" s="1">
        <v>90</v>
      </c>
    </row>
    <row r="7116" spans="1:41" ht="25.5">
      <c r="A7116" s="6">
        <v>43107.769572094912</v>
      </c>
      <c r="B7116" s="2">
        <v>43034</v>
      </c>
      <c r="C7116" s="1" t="s">
        <v>117</v>
      </c>
      <c r="D7116" s="1">
        <v>54533</v>
      </c>
      <c r="E7116" s="1" t="s">
        <v>6068</v>
      </c>
      <c r="F7116" s="1" t="s">
        <v>303</v>
      </c>
      <c r="G7116" s="1" t="s">
        <v>177</v>
      </c>
      <c r="H7116" s="1" t="s">
        <v>207</v>
      </c>
      <c r="Q7116" s="1" t="s">
        <v>101</v>
      </c>
      <c r="R7116" s="1" t="s">
        <v>102</v>
      </c>
      <c r="S7116" s="1" t="s">
        <v>103</v>
      </c>
      <c r="T7116" s="1" t="s">
        <v>5566</v>
      </c>
      <c r="U7116" s="1" t="s">
        <v>6621</v>
      </c>
      <c r="V7116" s="1">
        <v>31</v>
      </c>
      <c r="W7116" s="1">
        <v>100</v>
      </c>
      <c r="X7116" s="1">
        <v>4.0999999999999996</v>
      </c>
      <c r="Z7116" s="1" t="s">
        <v>33</v>
      </c>
      <c r="AA7116" s="1">
        <v>1.08</v>
      </c>
      <c r="AB7116" s="1">
        <v>500</v>
      </c>
      <c r="AD7116" s="1">
        <v>5.4</v>
      </c>
      <c r="AI7116" s="1">
        <v>1.08</v>
      </c>
      <c r="AJ7116" s="1" t="s">
        <v>110</v>
      </c>
      <c r="AL7116" s="1" t="s">
        <v>6867</v>
      </c>
      <c r="AM7116" s="1">
        <v>65</v>
      </c>
      <c r="AO7116" s="1">
        <v>250</v>
      </c>
    </row>
    <row r="7117" spans="1:41" ht="38.25">
      <c r="A7117" s="6">
        <v>43107.770628877319</v>
      </c>
      <c r="B7117" s="2">
        <v>43035</v>
      </c>
      <c r="C7117" s="1" t="s">
        <v>96</v>
      </c>
      <c r="D7117" s="1">
        <v>54533</v>
      </c>
      <c r="E7117" s="1" t="s">
        <v>6068</v>
      </c>
      <c r="F7117" s="1" t="s">
        <v>98</v>
      </c>
      <c r="G7117" s="1" t="s">
        <v>177</v>
      </c>
      <c r="H7117" s="1" t="s">
        <v>100</v>
      </c>
      <c r="K7117" s="1">
        <v>1.35</v>
      </c>
      <c r="O7117" s="1">
        <v>1.08</v>
      </c>
      <c r="P7117" s="1" t="s">
        <v>110</v>
      </c>
      <c r="Q7117" s="1" t="s">
        <v>119</v>
      </c>
      <c r="R7117" s="1" t="s">
        <v>102</v>
      </c>
      <c r="S7117" s="1" t="s">
        <v>101</v>
      </c>
      <c r="T7117" s="1" t="s">
        <v>5552</v>
      </c>
      <c r="U7117" s="1" t="s">
        <v>6621</v>
      </c>
      <c r="Z7117" s="1" t="s">
        <v>33</v>
      </c>
      <c r="AA7117" s="1">
        <v>1.08</v>
      </c>
      <c r="AB7117" s="1">
        <v>280</v>
      </c>
      <c r="AG7117" s="1">
        <v>270</v>
      </c>
      <c r="AL7117" s="1" t="s">
        <v>6867</v>
      </c>
      <c r="AM7117" s="1">
        <v>65</v>
      </c>
      <c r="AO7117" s="1">
        <v>140</v>
      </c>
    </row>
    <row r="7118" spans="1:41">
      <c r="A7118" s="6">
        <v>43094.756547152778</v>
      </c>
      <c r="B7118" s="2">
        <v>43011</v>
      </c>
      <c r="C7118" s="1" t="s">
        <v>117</v>
      </c>
      <c r="D7118" s="1">
        <v>54534</v>
      </c>
      <c r="E7118" s="1" t="s">
        <v>6170</v>
      </c>
      <c r="F7118" s="1" t="s">
        <v>98</v>
      </c>
      <c r="G7118" s="1" t="s">
        <v>99</v>
      </c>
      <c r="H7118" s="1" t="s">
        <v>109</v>
      </c>
      <c r="K7118" s="1">
        <v>0.19</v>
      </c>
      <c r="L7118" s="1">
        <v>0.19</v>
      </c>
      <c r="M7118" s="1">
        <v>0.19</v>
      </c>
      <c r="N7118" s="1" t="s">
        <v>110</v>
      </c>
      <c r="Q7118" s="1" t="s">
        <v>101</v>
      </c>
      <c r="R7118" s="1" t="s">
        <v>111</v>
      </c>
      <c r="S7118" s="1" t="s">
        <v>124</v>
      </c>
      <c r="T7118" s="1" t="s">
        <v>113</v>
      </c>
      <c r="U7118" s="1" t="s">
        <v>114</v>
      </c>
      <c r="Z7118" s="1" t="s">
        <v>115</v>
      </c>
      <c r="AG7118" s="1">
        <v>40</v>
      </c>
      <c r="AN7118" s="1">
        <v>1</v>
      </c>
    </row>
    <row r="7119" spans="1:41">
      <c r="A7119" s="6">
        <v>43094.74011353009</v>
      </c>
      <c r="B7119" s="2">
        <v>43033</v>
      </c>
      <c r="C7119" s="1" t="s">
        <v>117</v>
      </c>
      <c r="D7119" s="1">
        <v>54534</v>
      </c>
      <c r="E7119" s="1" t="s">
        <v>6170</v>
      </c>
      <c r="F7119" s="1" t="s">
        <v>98</v>
      </c>
      <c r="G7119" s="1" t="s">
        <v>99</v>
      </c>
      <c r="H7119" s="1" t="s">
        <v>109</v>
      </c>
      <c r="L7119" s="1">
        <v>0.19</v>
      </c>
      <c r="Q7119" s="1" t="s">
        <v>101</v>
      </c>
      <c r="R7119" s="1" t="s">
        <v>111</v>
      </c>
      <c r="S7119" s="1" t="s">
        <v>124</v>
      </c>
      <c r="U7119" s="1" t="s">
        <v>114</v>
      </c>
      <c r="Z7119" s="1" t="s">
        <v>115</v>
      </c>
      <c r="AD7119" s="1">
        <v>0.75</v>
      </c>
    </row>
    <row r="7120" spans="1:41" ht="25.5">
      <c r="A7120" s="6">
        <v>43094.743383298613</v>
      </c>
      <c r="B7120" s="2">
        <v>43034</v>
      </c>
      <c r="C7120" s="1" t="s">
        <v>96</v>
      </c>
      <c r="D7120" s="1">
        <v>54534</v>
      </c>
      <c r="E7120" s="1" t="s">
        <v>6170</v>
      </c>
      <c r="F7120" s="1" t="s">
        <v>98</v>
      </c>
      <c r="G7120" s="1" t="s">
        <v>99</v>
      </c>
      <c r="H7120" s="1" t="s">
        <v>109</v>
      </c>
      <c r="L7120" s="1">
        <v>0.19</v>
      </c>
      <c r="Q7120" s="1" t="s">
        <v>101</v>
      </c>
      <c r="R7120" s="1" t="s">
        <v>111</v>
      </c>
      <c r="S7120" s="1" t="s">
        <v>112</v>
      </c>
      <c r="U7120" s="1" t="s">
        <v>114</v>
      </c>
      <c r="Z7120" s="1" t="s">
        <v>115</v>
      </c>
    </row>
    <row r="7121" spans="1:40" ht="25.5">
      <c r="A7121" s="6">
        <v>43094.744085590282</v>
      </c>
      <c r="B7121" s="2">
        <v>43034</v>
      </c>
      <c r="C7121" s="1" t="s">
        <v>117</v>
      </c>
      <c r="D7121" s="1">
        <v>54534</v>
      </c>
      <c r="E7121" s="1" t="s">
        <v>6170</v>
      </c>
      <c r="F7121" s="1" t="s">
        <v>98</v>
      </c>
      <c r="G7121" s="1" t="s">
        <v>99</v>
      </c>
      <c r="H7121" s="1" t="s">
        <v>100</v>
      </c>
      <c r="K7121" s="1">
        <v>0.19</v>
      </c>
      <c r="L7121" s="1">
        <v>0.19</v>
      </c>
      <c r="M7121" s="1">
        <v>0.19</v>
      </c>
      <c r="N7121" s="1" t="s">
        <v>110</v>
      </c>
      <c r="O7121" s="1">
        <v>0.15</v>
      </c>
      <c r="P7121" s="1" t="s">
        <v>110</v>
      </c>
      <c r="Q7121" s="1" t="s">
        <v>101</v>
      </c>
      <c r="R7121" s="1" t="s">
        <v>111</v>
      </c>
      <c r="S7121" s="1" t="s">
        <v>124</v>
      </c>
      <c r="T7121" s="1" t="s">
        <v>113</v>
      </c>
      <c r="U7121" s="1" t="s">
        <v>114</v>
      </c>
      <c r="Z7121" s="1" t="s">
        <v>115</v>
      </c>
      <c r="AD7121" s="1">
        <v>0.75</v>
      </c>
      <c r="AE7121" s="1">
        <v>0.75</v>
      </c>
      <c r="AG7121" s="1">
        <v>40</v>
      </c>
    </row>
    <row r="7122" spans="1:40" ht="25.5">
      <c r="A7122" s="6">
        <v>43094.744481087968</v>
      </c>
      <c r="B7122" s="2">
        <v>43035</v>
      </c>
      <c r="C7122" s="1" t="s">
        <v>96</v>
      </c>
      <c r="D7122" s="1">
        <v>54534</v>
      </c>
      <c r="E7122" s="1" t="s">
        <v>6170</v>
      </c>
      <c r="F7122" s="1" t="s">
        <v>98</v>
      </c>
      <c r="G7122" s="1" t="s">
        <v>99</v>
      </c>
      <c r="H7122" s="1" t="s">
        <v>100</v>
      </c>
      <c r="L7122" s="1">
        <v>0.19</v>
      </c>
      <c r="M7122" s="1">
        <v>0.19</v>
      </c>
      <c r="N7122" s="1" t="s">
        <v>110</v>
      </c>
      <c r="Q7122" s="1" t="s">
        <v>101</v>
      </c>
      <c r="R7122" s="1" t="s">
        <v>111</v>
      </c>
      <c r="S7122" s="1" t="s">
        <v>124</v>
      </c>
      <c r="T7122" s="1" t="s">
        <v>113</v>
      </c>
      <c r="U7122" s="1" t="s">
        <v>114</v>
      </c>
      <c r="Z7122" s="1" t="s">
        <v>115</v>
      </c>
      <c r="AG7122" s="1">
        <v>40</v>
      </c>
    </row>
    <row r="7123" spans="1:40">
      <c r="A7123" s="6">
        <v>43094.744885810185</v>
      </c>
      <c r="B7123" s="2">
        <v>43035</v>
      </c>
      <c r="C7123" s="1" t="s">
        <v>117</v>
      </c>
      <c r="D7123" s="1">
        <v>54534</v>
      </c>
      <c r="E7123" s="1" t="s">
        <v>6170</v>
      </c>
      <c r="F7123" s="1" t="s">
        <v>98</v>
      </c>
      <c r="G7123" s="1" t="s">
        <v>99</v>
      </c>
      <c r="H7123" s="1" t="s">
        <v>109</v>
      </c>
      <c r="K7123" s="1">
        <v>0.19</v>
      </c>
      <c r="L7123" s="1">
        <v>0.19</v>
      </c>
      <c r="M7123" s="1">
        <v>0.19</v>
      </c>
      <c r="N7123" s="1" t="s">
        <v>110</v>
      </c>
      <c r="O7123" s="1">
        <v>0.15</v>
      </c>
      <c r="P7123" s="1" t="s">
        <v>110</v>
      </c>
      <c r="Q7123" s="1" t="s">
        <v>101</v>
      </c>
      <c r="R7123" s="1" t="s">
        <v>111</v>
      </c>
      <c r="S7123" s="1" t="s">
        <v>124</v>
      </c>
      <c r="T7123" s="1" t="s">
        <v>113</v>
      </c>
      <c r="U7123" s="1" t="s">
        <v>114</v>
      </c>
      <c r="Z7123" s="1" t="s">
        <v>115</v>
      </c>
      <c r="AD7123" s="1">
        <v>0.75</v>
      </c>
      <c r="AF7123" s="1">
        <v>0.75</v>
      </c>
      <c r="AG7123" s="1">
        <v>40</v>
      </c>
    </row>
    <row r="7124" spans="1:40" ht="25.5">
      <c r="A7124" s="6">
        <v>43094.745451782408</v>
      </c>
      <c r="B7124" s="2">
        <v>43036</v>
      </c>
      <c r="C7124" s="1" t="s">
        <v>96</v>
      </c>
      <c r="D7124" s="1">
        <v>54534</v>
      </c>
      <c r="E7124" s="1" t="s">
        <v>6170</v>
      </c>
      <c r="F7124" s="1" t="s">
        <v>98</v>
      </c>
      <c r="G7124" s="1" t="s">
        <v>99</v>
      </c>
      <c r="H7124" s="1" t="s">
        <v>100</v>
      </c>
      <c r="L7124" s="1">
        <v>0.19</v>
      </c>
      <c r="M7124" s="1">
        <v>0.19</v>
      </c>
      <c r="N7124" s="1" t="s">
        <v>110</v>
      </c>
      <c r="Q7124" s="1" t="s">
        <v>121</v>
      </c>
      <c r="R7124" s="1" t="s">
        <v>111</v>
      </c>
      <c r="S7124" s="1" t="s">
        <v>112</v>
      </c>
      <c r="T7124" s="1" t="s">
        <v>113</v>
      </c>
      <c r="U7124" s="1" t="s">
        <v>114</v>
      </c>
      <c r="Z7124" s="1" t="s">
        <v>33</v>
      </c>
      <c r="AG7124" s="1">
        <v>40</v>
      </c>
    </row>
    <row r="7125" spans="1:40" ht="25.5">
      <c r="A7125" s="6">
        <v>43094.745966562499</v>
      </c>
      <c r="B7125" s="2">
        <v>43036</v>
      </c>
      <c r="C7125" s="1" t="s">
        <v>117</v>
      </c>
      <c r="D7125" s="1">
        <v>54534</v>
      </c>
      <c r="E7125" s="1" t="s">
        <v>6170</v>
      </c>
      <c r="F7125" s="1" t="s">
        <v>98</v>
      </c>
      <c r="G7125" s="1" t="s">
        <v>99</v>
      </c>
      <c r="H7125" s="1" t="s">
        <v>100</v>
      </c>
      <c r="K7125" s="1">
        <v>0.19</v>
      </c>
      <c r="L7125" s="1">
        <v>0.19</v>
      </c>
      <c r="M7125" s="1">
        <v>0.19</v>
      </c>
      <c r="N7125" s="1" t="s">
        <v>110</v>
      </c>
      <c r="O7125" s="1">
        <v>0.15</v>
      </c>
      <c r="P7125" s="1" t="s">
        <v>110</v>
      </c>
      <c r="Q7125" s="1" t="s">
        <v>101</v>
      </c>
      <c r="R7125" s="1" t="s">
        <v>102</v>
      </c>
      <c r="S7125" s="1" t="s">
        <v>101</v>
      </c>
      <c r="T7125" s="1" t="s">
        <v>113</v>
      </c>
      <c r="U7125" s="1" t="s">
        <v>141</v>
      </c>
      <c r="Z7125" s="1" t="s">
        <v>115</v>
      </c>
      <c r="AF7125" s="1">
        <v>0.75</v>
      </c>
      <c r="AG7125" s="1">
        <v>40</v>
      </c>
    </row>
    <row r="7126" spans="1:40" ht="25.5">
      <c r="A7126" s="6">
        <v>43094.746399525466</v>
      </c>
      <c r="B7126" s="2">
        <v>43037</v>
      </c>
      <c r="C7126" s="1" t="s">
        <v>96</v>
      </c>
      <c r="D7126" s="1">
        <v>54534</v>
      </c>
      <c r="E7126" s="1" t="s">
        <v>6170</v>
      </c>
      <c r="F7126" s="1" t="s">
        <v>98</v>
      </c>
      <c r="G7126" s="1" t="s">
        <v>99</v>
      </c>
      <c r="H7126" s="1" t="s">
        <v>100</v>
      </c>
      <c r="L7126" s="1">
        <v>0.19</v>
      </c>
      <c r="M7126" s="1">
        <v>0.19</v>
      </c>
      <c r="N7126" s="1" t="s">
        <v>110</v>
      </c>
      <c r="Q7126" s="1" t="s">
        <v>121</v>
      </c>
      <c r="R7126" s="1" t="s">
        <v>102</v>
      </c>
      <c r="S7126" s="1" t="s">
        <v>112</v>
      </c>
      <c r="T7126" s="1" t="s">
        <v>113</v>
      </c>
      <c r="U7126" s="1" t="s">
        <v>141</v>
      </c>
      <c r="Z7126" s="1" t="s">
        <v>33</v>
      </c>
      <c r="AG7126" s="1">
        <v>40</v>
      </c>
    </row>
    <row r="7127" spans="1:40" ht="38.25">
      <c r="A7127" s="6">
        <v>43094.747120312502</v>
      </c>
      <c r="B7127" s="2">
        <v>43037</v>
      </c>
      <c r="C7127" s="1" t="s">
        <v>117</v>
      </c>
      <c r="D7127" s="1">
        <v>54534</v>
      </c>
      <c r="E7127" s="1" t="s">
        <v>6170</v>
      </c>
      <c r="F7127" s="1" t="s">
        <v>98</v>
      </c>
      <c r="G7127" s="1" t="s">
        <v>99</v>
      </c>
      <c r="H7127" s="1" t="s">
        <v>100</v>
      </c>
      <c r="K7127" s="1">
        <v>0.19</v>
      </c>
      <c r="L7127" s="1">
        <v>0.19</v>
      </c>
      <c r="M7127" s="1">
        <v>0.19</v>
      </c>
      <c r="N7127" s="1" t="s">
        <v>110</v>
      </c>
      <c r="O7127" s="1">
        <v>0.15</v>
      </c>
      <c r="P7127" s="1" t="s">
        <v>110</v>
      </c>
      <c r="Q7127" s="1" t="s">
        <v>101</v>
      </c>
      <c r="R7127" s="1" t="s">
        <v>102</v>
      </c>
      <c r="S7127" s="1" t="s">
        <v>112</v>
      </c>
      <c r="T7127" s="1" t="s">
        <v>5552</v>
      </c>
      <c r="U7127" s="1" t="s">
        <v>141</v>
      </c>
      <c r="V7127" s="1">
        <v>37</v>
      </c>
      <c r="W7127" s="1">
        <v>64</v>
      </c>
      <c r="X7127" s="1">
        <v>5</v>
      </c>
      <c r="Z7127" s="1" t="s">
        <v>115</v>
      </c>
      <c r="AG7127" s="1">
        <v>40</v>
      </c>
      <c r="AM7127" s="1">
        <v>7</v>
      </c>
      <c r="AN7127" s="1">
        <v>1</v>
      </c>
    </row>
    <row r="7128" spans="1:40" ht="38.25">
      <c r="A7128" s="6">
        <v>43094.747611354163</v>
      </c>
      <c r="B7128" s="2">
        <v>43038</v>
      </c>
      <c r="C7128" s="1" t="s">
        <v>96</v>
      </c>
      <c r="D7128" s="1">
        <v>54534</v>
      </c>
      <c r="E7128" s="1" t="s">
        <v>6170</v>
      </c>
      <c r="F7128" s="1" t="s">
        <v>98</v>
      </c>
      <c r="G7128" s="1" t="s">
        <v>99</v>
      </c>
      <c r="H7128" s="1" t="s">
        <v>100</v>
      </c>
      <c r="L7128" s="1">
        <v>0.19</v>
      </c>
      <c r="M7128" s="1">
        <v>0.19</v>
      </c>
      <c r="N7128" s="1" t="s">
        <v>110</v>
      </c>
      <c r="Q7128" s="1" t="s">
        <v>101</v>
      </c>
      <c r="R7128" s="1" t="s">
        <v>122</v>
      </c>
      <c r="S7128" s="1" t="s">
        <v>101</v>
      </c>
      <c r="T7128" s="1" t="s">
        <v>5552</v>
      </c>
      <c r="U7128" s="1" t="s">
        <v>114</v>
      </c>
      <c r="Z7128" s="1" t="s">
        <v>33</v>
      </c>
      <c r="AG7128" s="1">
        <v>40</v>
      </c>
      <c r="AM7128" s="1">
        <v>7</v>
      </c>
      <c r="AN7128" s="1">
        <v>1</v>
      </c>
    </row>
    <row r="7129" spans="1:40" ht="38.25">
      <c r="A7129" s="6">
        <v>43094.748426550927</v>
      </c>
      <c r="B7129" s="2">
        <v>43038</v>
      </c>
      <c r="C7129" s="1" t="s">
        <v>117</v>
      </c>
      <c r="D7129" s="1">
        <v>54534</v>
      </c>
      <c r="E7129" s="1" t="s">
        <v>6170</v>
      </c>
      <c r="F7129" s="1" t="s">
        <v>98</v>
      </c>
      <c r="G7129" s="1" t="s">
        <v>99</v>
      </c>
      <c r="H7129" s="1" t="s">
        <v>100</v>
      </c>
      <c r="K7129" s="1">
        <v>0.19</v>
      </c>
      <c r="O7129" s="1">
        <v>0.15</v>
      </c>
      <c r="P7129" s="1" t="s">
        <v>110</v>
      </c>
      <c r="Q7129" s="1" t="s">
        <v>101</v>
      </c>
      <c r="R7129" s="1" t="s">
        <v>111</v>
      </c>
      <c r="S7129" s="1" t="s">
        <v>101</v>
      </c>
      <c r="T7129" s="1" t="s">
        <v>5552</v>
      </c>
      <c r="U7129" s="1" t="s">
        <v>114</v>
      </c>
      <c r="Z7129" s="1" t="s">
        <v>115</v>
      </c>
      <c r="AA7129" s="1">
        <v>0.15</v>
      </c>
      <c r="AG7129" s="1">
        <v>40</v>
      </c>
      <c r="AM7129" s="1">
        <v>7</v>
      </c>
      <c r="AN7129" s="1">
        <v>1</v>
      </c>
    </row>
    <row r="7130" spans="1:40" ht="25.5">
      <c r="A7130" s="6">
        <v>43094.749169085648</v>
      </c>
      <c r="B7130" s="2">
        <v>43039</v>
      </c>
      <c r="C7130" s="1" t="s">
        <v>96</v>
      </c>
      <c r="D7130" s="1">
        <v>54534</v>
      </c>
      <c r="E7130" s="1" t="s">
        <v>6170</v>
      </c>
      <c r="F7130" s="1" t="s">
        <v>98</v>
      </c>
      <c r="G7130" s="1" t="s">
        <v>99</v>
      </c>
      <c r="H7130" s="1" t="s">
        <v>109</v>
      </c>
      <c r="Q7130" s="1" t="s">
        <v>101</v>
      </c>
      <c r="R7130" s="1" t="s">
        <v>102</v>
      </c>
      <c r="S7130" s="1" t="s">
        <v>101</v>
      </c>
      <c r="T7130" s="1" t="s">
        <v>5566</v>
      </c>
      <c r="U7130" s="1" t="s">
        <v>105</v>
      </c>
      <c r="Z7130" s="1" t="s">
        <v>33</v>
      </c>
      <c r="AA7130" s="1">
        <v>0.15</v>
      </c>
      <c r="AM7130" s="1">
        <v>7</v>
      </c>
      <c r="AN7130" s="1">
        <v>1</v>
      </c>
    </row>
    <row r="7131" spans="1:40" ht="25.5">
      <c r="A7131" s="6">
        <v>43094.750852025463</v>
      </c>
      <c r="B7131" s="2">
        <v>43040</v>
      </c>
      <c r="C7131" s="1" t="s">
        <v>96</v>
      </c>
      <c r="D7131" s="1">
        <v>54534</v>
      </c>
      <c r="E7131" s="1" t="s">
        <v>6170</v>
      </c>
      <c r="F7131" s="1" t="s">
        <v>98</v>
      </c>
      <c r="G7131" s="1" t="s">
        <v>99</v>
      </c>
      <c r="H7131" s="1" t="s">
        <v>109</v>
      </c>
      <c r="Q7131" s="1" t="s">
        <v>101</v>
      </c>
      <c r="R7131" s="1" t="s">
        <v>122</v>
      </c>
      <c r="S7131" s="1" t="s">
        <v>112</v>
      </c>
      <c r="T7131" s="1" t="s">
        <v>5566</v>
      </c>
      <c r="U7131" s="1" t="s">
        <v>114</v>
      </c>
      <c r="Z7131" s="1" t="s">
        <v>115</v>
      </c>
      <c r="AA7131" s="1">
        <v>0.15</v>
      </c>
      <c r="AM7131" s="1">
        <v>7</v>
      </c>
      <c r="AN7131" s="1">
        <v>1</v>
      </c>
    </row>
    <row r="7132" spans="1:40" ht="38.25">
      <c r="A7132" s="6">
        <v>43094.751430243057</v>
      </c>
      <c r="B7132" s="2">
        <v>43040</v>
      </c>
      <c r="C7132" s="1" t="s">
        <v>117</v>
      </c>
      <c r="D7132" s="1">
        <v>54534</v>
      </c>
      <c r="E7132" s="1" t="s">
        <v>6170</v>
      </c>
      <c r="F7132" s="1" t="s">
        <v>98</v>
      </c>
      <c r="G7132" s="1" t="s">
        <v>99</v>
      </c>
      <c r="H7132" s="1" t="s">
        <v>109</v>
      </c>
      <c r="K7132" s="1">
        <v>0.19</v>
      </c>
      <c r="Q7132" s="1" t="s">
        <v>101</v>
      </c>
      <c r="R7132" s="1" t="s">
        <v>102</v>
      </c>
      <c r="S7132" s="1" t="s">
        <v>124</v>
      </c>
      <c r="T7132" s="1" t="s">
        <v>5552</v>
      </c>
      <c r="U7132" s="1" t="s">
        <v>141</v>
      </c>
      <c r="Z7132" s="1" t="s">
        <v>115</v>
      </c>
      <c r="AA7132" s="1">
        <v>0.15</v>
      </c>
      <c r="AG7132" s="1">
        <v>40</v>
      </c>
      <c r="AM7132" s="1">
        <v>7</v>
      </c>
      <c r="AN7132" s="1">
        <v>1</v>
      </c>
    </row>
    <row r="7133" spans="1:40" ht="25.5">
      <c r="A7133" s="6">
        <v>43094.752361666666</v>
      </c>
      <c r="B7133" s="2">
        <v>43041</v>
      </c>
      <c r="C7133" s="1" t="s">
        <v>96</v>
      </c>
      <c r="D7133" s="1">
        <v>54534</v>
      </c>
      <c r="E7133" s="1" t="s">
        <v>6170</v>
      </c>
      <c r="F7133" s="1" t="s">
        <v>98</v>
      </c>
      <c r="G7133" s="1" t="s">
        <v>99</v>
      </c>
      <c r="H7133" s="1" t="s">
        <v>109</v>
      </c>
      <c r="Q7133" s="1" t="s">
        <v>101</v>
      </c>
      <c r="R7133" s="1" t="s">
        <v>111</v>
      </c>
      <c r="S7133" s="1" t="s">
        <v>112</v>
      </c>
      <c r="T7133" s="1" t="s">
        <v>5566</v>
      </c>
      <c r="U7133" s="1" t="s">
        <v>114</v>
      </c>
      <c r="Z7133" s="1" t="s">
        <v>33</v>
      </c>
      <c r="AA7133" s="1">
        <v>0.15</v>
      </c>
      <c r="AM7133" s="1">
        <v>7</v>
      </c>
      <c r="AN7133" s="1">
        <v>1</v>
      </c>
    </row>
    <row r="7134" spans="1:40" ht="25.5">
      <c r="A7134" s="6">
        <v>43094.752951226852</v>
      </c>
      <c r="B7134" s="2">
        <v>43041</v>
      </c>
      <c r="C7134" s="1" t="s">
        <v>117</v>
      </c>
      <c r="D7134" s="1">
        <v>54534</v>
      </c>
      <c r="E7134" s="1" t="s">
        <v>6170</v>
      </c>
      <c r="F7134" s="1" t="s">
        <v>98</v>
      </c>
      <c r="G7134" s="1" t="s">
        <v>99</v>
      </c>
      <c r="H7134" s="1" t="s">
        <v>109</v>
      </c>
      <c r="K7134" s="1">
        <v>0.19</v>
      </c>
      <c r="L7134" s="1">
        <v>0.19</v>
      </c>
      <c r="M7134" s="1">
        <v>0.19</v>
      </c>
      <c r="N7134" s="1" t="s">
        <v>110</v>
      </c>
      <c r="Q7134" s="1" t="s">
        <v>101</v>
      </c>
      <c r="R7134" s="1" t="s">
        <v>122</v>
      </c>
      <c r="S7134" s="1" t="s">
        <v>101</v>
      </c>
      <c r="T7134" s="1" t="s">
        <v>113</v>
      </c>
      <c r="U7134" s="1" t="s">
        <v>114</v>
      </c>
      <c r="Z7134" s="1" t="s">
        <v>33</v>
      </c>
      <c r="AG7134" s="1">
        <v>40</v>
      </c>
      <c r="AN7134" s="1">
        <v>1</v>
      </c>
    </row>
    <row r="7135" spans="1:40">
      <c r="A7135" s="6">
        <v>43094.753309386579</v>
      </c>
      <c r="B7135" s="2">
        <v>43042</v>
      </c>
      <c r="C7135" s="1" t="s">
        <v>96</v>
      </c>
      <c r="D7135" s="1">
        <v>54534</v>
      </c>
      <c r="E7135" s="1" t="s">
        <v>6170</v>
      </c>
      <c r="F7135" s="1" t="s">
        <v>98</v>
      </c>
      <c r="G7135" s="1" t="s">
        <v>99</v>
      </c>
      <c r="H7135" s="1" t="s">
        <v>109</v>
      </c>
      <c r="L7135" s="1">
        <v>0.19</v>
      </c>
      <c r="M7135" s="1">
        <v>0.19</v>
      </c>
      <c r="N7135" s="1" t="s">
        <v>110</v>
      </c>
      <c r="Q7135" s="1" t="s">
        <v>101</v>
      </c>
      <c r="R7135" s="1" t="s">
        <v>111</v>
      </c>
      <c r="S7135" s="1" t="s">
        <v>124</v>
      </c>
      <c r="T7135" s="1" t="s">
        <v>113</v>
      </c>
      <c r="U7135" s="1" t="s">
        <v>114</v>
      </c>
      <c r="Z7135" s="1" t="s">
        <v>115</v>
      </c>
      <c r="AG7135" s="1">
        <v>40</v>
      </c>
      <c r="AN7135" s="1">
        <v>1</v>
      </c>
    </row>
    <row r="7136" spans="1:40" ht="25.5">
      <c r="A7136" s="6">
        <v>43094.757089375002</v>
      </c>
      <c r="B7136" s="2">
        <v>43043</v>
      </c>
      <c r="C7136" s="1" t="s">
        <v>96</v>
      </c>
      <c r="D7136" s="1">
        <v>54534</v>
      </c>
      <c r="E7136" s="1" t="s">
        <v>6170</v>
      </c>
      <c r="F7136" s="1" t="s">
        <v>98</v>
      </c>
      <c r="G7136" s="1" t="s">
        <v>99</v>
      </c>
      <c r="H7136" s="1" t="s">
        <v>109</v>
      </c>
      <c r="L7136" s="1">
        <v>0.19</v>
      </c>
      <c r="M7136" s="1">
        <v>0.19</v>
      </c>
      <c r="N7136" s="1" t="s">
        <v>110</v>
      </c>
      <c r="Q7136" s="1" t="s">
        <v>101</v>
      </c>
      <c r="R7136" s="1" t="s">
        <v>111</v>
      </c>
      <c r="S7136" s="1" t="s">
        <v>112</v>
      </c>
      <c r="T7136" s="1" t="s">
        <v>113</v>
      </c>
      <c r="U7136" s="1" t="s">
        <v>114</v>
      </c>
      <c r="Z7136" s="1" t="s">
        <v>115</v>
      </c>
      <c r="AG7136" s="1">
        <v>40</v>
      </c>
      <c r="AK7136" s="1" t="s">
        <v>116</v>
      </c>
      <c r="AN7136" s="1">
        <v>1</v>
      </c>
    </row>
    <row r="7137" spans="1:41" ht="25.5">
      <c r="A7137" s="6">
        <v>43094.757325289349</v>
      </c>
      <c r="B7137" s="2">
        <v>43043</v>
      </c>
      <c r="C7137" s="1" t="s">
        <v>117</v>
      </c>
      <c r="D7137" s="1">
        <v>54534</v>
      </c>
      <c r="E7137" s="1" t="s">
        <v>6170</v>
      </c>
      <c r="F7137" s="1" t="s">
        <v>98</v>
      </c>
      <c r="G7137" s="1" t="s">
        <v>99</v>
      </c>
      <c r="H7137" s="1" t="s">
        <v>109</v>
      </c>
      <c r="Q7137" s="1" t="s">
        <v>101</v>
      </c>
      <c r="R7137" s="1" t="s">
        <v>111</v>
      </c>
      <c r="S7137" s="1" t="s">
        <v>112</v>
      </c>
      <c r="U7137" s="1" t="s">
        <v>114</v>
      </c>
      <c r="Z7137" s="1" t="s">
        <v>115</v>
      </c>
    </row>
    <row r="7138" spans="1:41">
      <c r="A7138" s="6">
        <v>43094.757651562497</v>
      </c>
      <c r="B7138" s="2">
        <v>43044</v>
      </c>
      <c r="C7138" s="1" t="s">
        <v>96</v>
      </c>
      <c r="D7138" s="1">
        <v>54534</v>
      </c>
      <c r="E7138" s="1" t="s">
        <v>6170</v>
      </c>
      <c r="F7138" s="1" t="s">
        <v>98</v>
      </c>
      <c r="G7138" s="1" t="s">
        <v>99</v>
      </c>
      <c r="H7138" s="1" t="s">
        <v>109</v>
      </c>
      <c r="Q7138" s="1" t="s">
        <v>101</v>
      </c>
      <c r="R7138" s="1" t="s">
        <v>111</v>
      </c>
      <c r="S7138" s="1" t="s">
        <v>124</v>
      </c>
      <c r="U7138" s="1" t="s">
        <v>114</v>
      </c>
      <c r="Z7138" s="1" t="s">
        <v>115</v>
      </c>
    </row>
    <row r="7139" spans="1:41">
      <c r="A7139" s="6">
        <v>43094.728665868053</v>
      </c>
      <c r="B7139" s="2">
        <v>43033</v>
      </c>
      <c r="C7139" s="1" t="s">
        <v>117</v>
      </c>
      <c r="D7139" s="1">
        <v>54535</v>
      </c>
      <c r="E7139" s="1" t="s">
        <v>6100</v>
      </c>
      <c r="F7139" s="1" t="s">
        <v>98</v>
      </c>
      <c r="G7139" s="1" t="s">
        <v>99</v>
      </c>
      <c r="H7139" s="1" t="s">
        <v>109</v>
      </c>
      <c r="L7139" s="1">
        <v>0.15</v>
      </c>
      <c r="Q7139" s="1" t="s">
        <v>101</v>
      </c>
      <c r="R7139" s="1" t="s">
        <v>111</v>
      </c>
      <c r="S7139" s="1" t="s">
        <v>101</v>
      </c>
      <c r="U7139" s="1" t="s">
        <v>114</v>
      </c>
      <c r="Z7139" s="1" t="s">
        <v>115</v>
      </c>
      <c r="AD7139" s="1">
        <v>0.6</v>
      </c>
    </row>
    <row r="7140" spans="1:41">
      <c r="A7140" s="6">
        <v>43094.7289428125</v>
      </c>
      <c r="B7140" s="2">
        <v>43034</v>
      </c>
      <c r="C7140" s="1" t="s">
        <v>96</v>
      </c>
      <c r="D7140" s="1">
        <v>54535</v>
      </c>
      <c r="E7140" s="1" t="s">
        <v>6100</v>
      </c>
      <c r="F7140" s="1" t="s">
        <v>98</v>
      </c>
      <c r="G7140" s="1" t="s">
        <v>99</v>
      </c>
      <c r="H7140" s="1" t="s">
        <v>109</v>
      </c>
      <c r="L7140" s="1">
        <v>0.15</v>
      </c>
      <c r="Q7140" s="1" t="s">
        <v>101</v>
      </c>
      <c r="R7140" s="1" t="s">
        <v>111</v>
      </c>
      <c r="S7140" s="1" t="s">
        <v>101</v>
      </c>
      <c r="U7140" s="1" t="s">
        <v>114</v>
      </c>
      <c r="Z7140" s="1" t="s">
        <v>115</v>
      </c>
    </row>
    <row r="7141" spans="1:41">
      <c r="A7141" s="6">
        <v>43094.729548356481</v>
      </c>
      <c r="B7141" s="2">
        <v>43034</v>
      </c>
      <c r="C7141" s="1" t="s">
        <v>117</v>
      </c>
      <c r="D7141" s="1">
        <v>54535</v>
      </c>
      <c r="E7141" s="1" t="s">
        <v>6100</v>
      </c>
      <c r="F7141" s="1" t="s">
        <v>98</v>
      </c>
      <c r="G7141" s="1" t="s">
        <v>99</v>
      </c>
      <c r="H7141" s="1" t="s">
        <v>109</v>
      </c>
      <c r="K7141" s="1">
        <v>0.15</v>
      </c>
      <c r="L7141" s="1">
        <v>0.15</v>
      </c>
      <c r="M7141" s="1">
        <v>0.15</v>
      </c>
      <c r="N7141" s="1" t="s">
        <v>110</v>
      </c>
      <c r="O7141" s="1">
        <v>0.12</v>
      </c>
      <c r="P7141" s="1" t="s">
        <v>110</v>
      </c>
      <c r="Q7141" s="1" t="s">
        <v>101</v>
      </c>
      <c r="R7141" s="1" t="s">
        <v>111</v>
      </c>
      <c r="S7141" s="1" t="s">
        <v>124</v>
      </c>
      <c r="T7141" s="1" t="s">
        <v>113</v>
      </c>
      <c r="U7141" s="1" t="s">
        <v>114</v>
      </c>
      <c r="Z7141" s="1" t="s">
        <v>115</v>
      </c>
      <c r="AD7141" s="1">
        <v>0.6</v>
      </c>
      <c r="AF7141" s="1">
        <v>0.6</v>
      </c>
      <c r="AG7141" s="1">
        <v>30</v>
      </c>
    </row>
    <row r="7142" spans="1:41">
      <c r="A7142" s="6">
        <v>43094.73028369213</v>
      </c>
      <c r="B7142" s="2">
        <v>43035</v>
      </c>
      <c r="C7142" s="1" t="s">
        <v>96</v>
      </c>
      <c r="D7142" s="1">
        <v>54535</v>
      </c>
      <c r="E7142" s="1" t="s">
        <v>6100</v>
      </c>
      <c r="F7142" s="1" t="s">
        <v>98</v>
      </c>
      <c r="G7142" s="1" t="s">
        <v>99</v>
      </c>
      <c r="H7142" s="1" t="s">
        <v>109</v>
      </c>
      <c r="L7142" s="1">
        <v>0.15</v>
      </c>
      <c r="M7142" s="1">
        <v>0.15</v>
      </c>
      <c r="N7142" s="1" t="s">
        <v>110</v>
      </c>
      <c r="Q7142" s="1" t="s">
        <v>101</v>
      </c>
      <c r="R7142" s="1" t="s">
        <v>111</v>
      </c>
      <c r="S7142" s="1" t="s">
        <v>124</v>
      </c>
      <c r="T7142" s="1" t="s">
        <v>113</v>
      </c>
      <c r="U7142" s="1" t="s">
        <v>114</v>
      </c>
      <c r="Z7142" s="1" t="s">
        <v>115</v>
      </c>
      <c r="AG7142" s="1">
        <v>30</v>
      </c>
    </row>
    <row r="7143" spans="1:41" ht="25.5">
      <c r="A7143" s="6">
        <v>43094.730980081018</v>
      </c>
      <c r="B7143" s="2">
        <v>43035</v>
      </c>
      <c r="C7143" s="1" t="s">
        <v>117</v>
      </c>
      <c r="D7143" s="1">
        <v>54535</v>
      </c>
      <c r="E7143" s="1" t="s">
        <v>6100</v>
      </c>
      <c r="F7143" s="1" t="s">
        <v>98</v>
      </c>
      <c r="G7143" s="1" t="s">
        <v>99</v>
      </c>
      <c r="H7143" s="1" t="s">
        <v>100</v>
      </c>
      <c r="K7143" s="1">
        <v>0.15</v>
      </c>
      <c r="L7143" s="1">
        <v>0.15</v>
      </c>
      <c r="M7143" s="1">
        <v>0.15</v>
      </c>
      <c r="N7143" s="1" t="s">
        <v>110</v>
      </c>
      <c r="O7143" s="1">
        <v>0.12</v>
      </c>
      <c r="P7143" s="1" t="s">
        <v>110</v>
      </c>
      <c r="Q7143" s="1" t="s">
        <v>101</v>
      </c>
      <c r="R7143" s="1" t="s">
        <v>111</v>
      </c>
      <c r="S7143" s="1" t="s">
        <v>124</v>
      </c>
      <c r="T7143" s="1" t="s">
        <v>113</v>
      </c>
      <c r="U7143" s="1" t="s">
        <v>114</v>
      </c>
      <c r="Z7143" s="1" t="s">
        <v>115</v>
      </c>
      <c r="AD7143" s="1">
        <v>0.6</v>
      </c>
      <c r="AF7143" s="1">
        <v>0.6</v>
      </c>
      <c r="AG7143" s="1">
        <v>30</v>
      </c>
    </row>
    <row r="7144" spans="1:41" ht="25.5">
      <c r="A7144" s="6">
        <v>43094.731464965276</v>
      </c>
      <c r="B7144" s="2">
        <v>43036</v>
      </c>
      <c r="C7144" s="1" t="s">
        <v>96</v>
      </c>
      <c r="D7144" s="1">
        <v>54535</v>
      </c>
      <c r="E7144" s="1" t="s">
        <v>6100</v>
      </c>
      <c r="F7144" s="1" t="s">
        <v>98</v>
      </c>
      <c r="G7144" s="1" t="s">
        <v>99</v>
      </c>
      <c r="H7144" s="1" t="s">
        <v>100</v>
      </c>
      <c r="L7144" s="1">
        <v>0.15</v>
      </c>
      <c r="M7144" s="1">
        <v>0.15</v>
      </c>
      <c r="N7144" s="1" t="s">
        <v>110</v>
      </c>
      <c r="Q7144" s="1" t="s">
        <v>121</v>
      </c>
      <c r="R7144" s="1" t="s">
        <v>102</v>
      </c>
      <c r="S7144" s="1" t="s">
        <v>112</v>
      </c>
      <c r="T7144" s="1" t="s">
        <v>113</v>
      </c>
      <c r="U7144" s="1" t="s">
        <v>141</v>
      </c>
      <c r="Z7144" s="1" t="s">
        <v>33</v>
      </c>
      <c r="AG7144" s="1">
        <v>30</v>
      </c>
    </row>
    <row r="7145" spans="1:41" ht="25.5">
      <c r="A7145" s="6">
        <v>43094.731916608798</v>
      </c>
      <c r="B7145" s="2">
        <v>43036</v>
      </c>
      <c r="C7145" s="1" t="s">
        <v>117</v>
      </c>
      <c r="D7145" s="1">
        <v>54535</v>
      </c>
      <c r="E7145" s="1" t="s">
        <v>6100</v>
      </c>
      <c r="F7145" s="1" t="s">
        <v>98</v>
      </c>
      <c r="G7145" s="1" t="s">
        <v>99</v>
      </c>
      <c r="H7145" s="1" t="s">
        <v>100</v>
      </c>
      <c r="K7145" s="1">
        <v>0.15</v>
      </c>
      <c r="L7145" s="1">
        <v>0.15</v>
      </c>
      <c r="M7145" s="1">
        <v>0.15</v>
      </c>
      <c r="N7145" s="1" t="s">
        <v>110</v>
      </c>
      <c r="O7145" s="1">
        <v>0.12</v>
      </c>
      <c r="P7145" s="1" t="s">
        <v>110</v>
      </c>
      <c r="Q7145" s="1" t="s">
        <v>101</v>
      </c>
      <c r="R7145" s="1" t="s">
        <v>102</v>
      </c>
      <c r="S7145" s="1" t="s">
        <v>101</v>
      </c>
      <c r="T7145" s="1" t="s">
        <v>113</v>
      </c>
      <c r="U7145" s="1" t="s">
        <v>141</v>
      </c>
      <c r="Z7145" s="1" t="s">
        <v>115</v>
      </c>
      <c r="AF7145" s="1">
        <v>0.6</v>
      </c>
      <c r="AG7145" s="1">
        <v>30</v>
      </c>
    </row>
    <row r="7146" spans="1:41" ht="25.5">
      <c r="A7146" s="6">
        <v>43094.732411122684</v>
      </c>
      <c r="B7146" s="2">
        <v>43037</v>
      </c>
      <c r="C7146" s="1" t="s">
        <v>96</v>
      </c>
      <c r="D7146" s="1">
        <v>54535</v>
      </c>
      <c r="E7146" s="1" t="s">
        <v>6100</v>
      </c>
      <c r="F7146" s="1" t="s">
        <v>98</v>
      </c>
      <c r="G7146" s="1" t="s">
        <v>99</v>
      </c>
      <c r="H7146" s="1" t="s">
        <v>100</v>
      </c>
      <c r="L7146" s="1">
        <v>0.15</v>
      </c>
      <c r="M7146" s="1">
        <v>0.15</v>
      </c>
      <c r="N7146" s="1" t="s">
        <v>110</v>
      </c>
      <c r="Q7146" s="1" t="s">
        <v>101</v>
      </c>
      <c r="R7146" s="1" t="s">
        <v>102</v>
      </c>
      <c r="S7146" s="1" t="s">
        <v>112</v>
      </c>
      <c r="T7146" s="1" t="s">
        <v>113</v>
      </c>
      <c r="U7146" s="1" t="s">
        <v>196</v>
      </c>
      <c r="Z7146" s="1" t="s">
        <v>115</v>
      </c>
      <c r="AG7146" s="1">
        <v>30</v>
      </c>
    </row>
    <row r="7147" spans="1:41" ht="38.25">
      <c r="A7147" s="6">
        <v>43094.733362256942</v>
      </c>
      <c r="B7147" s="2">
        <v>43037</v>
      </c>
      <c r="C7147" s="1" t="s">
        <v>117</v>
      </c>
      <c r="D7147" s="1">
        <v>54535</v>
      </c>
      <c r="E7147" s="1" t="s">
        <v>6100</v>
      </c>
      <c r="F7147" s="1" t="s">
        <v>98</v>
      </c>
      <c r="G7147" s="1" t="s">
        <v>99</v>
      </c>
      <c r="H7147" s="1" t="s">
        <v>100</v>
      </c>
      <c r="K7147" s="1">
        <v>0.15</v>
      </c>
      <c r="L7147" s="1">
        <v>0.15</v>
      </c>
      <c r="M7147" s="1">
        <v>0.15</v>
      </c>
      <c r="N7147" s="1" t="s">
        <v>110</v>
      </c>
      <c r="O7147" s="1">
        <v>0.12</v>
      </c>
      <c r="P7147" s="1" t="s">
        <v>110</v>
      </c>
      <c r="Q7147" s="1" t="s">
        <v>101</v>
      </c>
      <c r="R7147" s="1" t="s">
        <v>102</v>
      </c>
      <c r="S7147" s="1" t="s">
        <v>112</v>
      </c>
      <c r="T7147" s="1" t="s">
        <v>5552</v>
      </c>
      <c r="U7147" s="1" t="s">
        <v>141</v>
      </c>
      <c r="V7147" s="1">
        <v>44</v>
      </c>
      <c r="W7147" s="1">
        <v>79</v>
      </c>
      <c r="X7147" s="1">
        <v>5.5</v>
      </c>
      <c r="Z7147" s="1" t="s">
        <v>115</v>
      </c>
      <c r="AG7147" s="1">
        <v>30</v>
      </c>
      <c r="AM7147" s="1">
        <v>7</v>
      </c>
      <c r="AN7147" s="1">
        <v>1</v>
      </c>
    </row>
    <row r="7148" spans="1:41" ht="38.25">
      <c r="A7148" s="6">
        <v>43094.73391800926</v>
      </c>
      <c r="B7148" s="2">
        <v>43038</v>
      </c>
      <c r="C7148" s="1" t="s">
        <v>96</v>
      </c>
      <c r="D7148" s="1">
        <v>54535</v>
      </c>
      <c r="E7148" s="1" t="s">
        <v>6100</v>
      </c>
      <c r="F7148" s="1" t="s">
        <v>98</v>
      </c>
      <c r="G7148" s="1" t="s">
        <v>99</v>
      </c>
      <c r="H7148" s="1" t="s">
        <v>100</v>
      </c>
      <c r="L7148" s="1">
        <v>0.15</v>
      </c>
      <c r="M7148" s="1">
        <v>0.15</v>
      </c>
      <c r="N7148" s="1" t="s">
        <v>110</v>
      </c>
      <c r="Q7148" s="1" t="s">
        <v>121</v>
      </c>
      <c r="R7148" s="1" t="s">
        <v>102</v>
      </c>
      <c r="S7148" s="1" t="s">
        <v>103</v>
      </c>
      <c r="T7148" s="1" t="s">
        <v>5552</v>
      </c>
      <c r="U7148" s="1" t="s">
        <v>141</v>
      </c>
      <c r="Z7148" s="1" t="s">
        <v>33</v>
      </c>
      <c r="AG7148" s="1">
        <v>30</v>
      </c>
      <c r="AM7148" s="1">
        <v>7</v>
      </c>
      <c r="AN7148" s="1">
        <v>1</v>
      </c>
    </row>
    <row r="7149" spans="1:41" ht="38.25">
      <c r="A7149" s="6">
        <v>43094.734585520833</v>
      </c>
      <c r="B7149" s="2">
        <v>43038</v>
      </c>
      <c r="C7149" s="1" t="s">
        <v>117</v>
      </c>
      <c r="D7149" s="1">
        <v>54535</v>
      </c>
      <c r="E7149" s="1" t="s">
        <v>6100</v>
      </c>
      <c r="F7149" s="1" t="s">
        <v>98</v>
      </c>
      <c r="G7149" s="1" t="s">
        <v>99</v>
      </c>
      <c r="H7149" s="1" t="s">
        <v>100</v>
      </c>
      <c r="K7149" s="1">
        <v>0.15</v>
      </c>
      <c r="O7149" s="1">
        <v>0.12</v>
      </c>
      <c r="P7149" s="1" t="s">
        <v>110</v>
      </c>
      <c r="Q7149" s="1" t="s">
        <v>121</v>
      </c>
      <c r="R7149" s="1" t="s">
        <v>102</v>
      </c>
      <c r="S7149" s="1" t="s">
        <v>103</v>
      </c>
      <c r="T7149" s="1" t="s">
        <v>5552</v>
      </c>
      <c r="U7149" s="1" t="s">
        <v>114</v>
      </c>
      <c r="Z7149" s="1" t="s">
        <v>33</v>
      </c>
      <c r="AA7149" s="1">
        <v>0.12</v>
      </c>
      <c r="AG7149" s="1">
        <v>30</v>
      </c>
      <c r="AL7149" s="1" t="s">
        <v>6868</v>
      </c>
      <c r="AM7149" s="1">
        <v>7</v>
      </c>
      <c r="AN7149" s="1">
        <v>1</v>
      </c>
    </row>
    <row r="7150" spans="1:41" ht="25.5">
      <c r="A7150" s="6">
        <v>43094.737175625</v>
      </c>
      <c r="B7150" s="2">
        <v>43039</v>
      </c>
      <c r="C7150" s="1" t="s">
        <v>96</v>
      </c>
      <c r="D7150" s="1">
        <v>54535</v>
      </c>
      <c r="E7150" s="1" t="s">
        <v>6100</v>
      </c>
      <c r="F7150" s="1" t="s">
        <v>98</v>
      </c>
      <c r="G7150" s="1" t="s">
        <v>99</v>
      </c>
      <c r="H7150" s="1" t="s">
        <v>100</v>
      </c>
      <c r="O7150" s="1">
        <v>0.12</v>
      </c>
      <c r="P7150" s="1" t="s">
        <v>110</v>
      </c>
      <c r="T7150" s="1" t="s">
        <v>5566</v>
      </c>
      <c r="AA7150" s="1">
        <v>0.12</v>
      </c>
      <c r="AB7150" s="1">
        <v>90</v>
      </c>
      <c r="AL7150" s="1" t="s">
        <v>6868</v>
      </c>
      <c r="AM7150" s="1">
        <v>7</v>
      </c>
      <c r="AN7150" s="1">
        <v>1</v>
      </c>
      <c r="AO7150" s="1">
        <v>15</v>
      </c>
    </row>
    <row r="7151" spans="1:41">
      <c r="A7151" s="6">
        <v>43094.71713981482</v>
      </c>
      <c r="B7151" s="2">
        <v>43033</v>
      </c>
      <c r="C7151" s="1" t="s">
        <v>117</v>
      </c>
      <c r="D7151" s="1">
        <v>54536</v>
      </c>
      <c r="E7151" s="1" t="s">
        <v>6173</v>
      </c>
      <c r="F7151" s="1" t="s">
        <v>98</v>
      </c>
      <c r="G7151" s="1" t="s">
        <v>99</v>
      </c>
      <c r="H7151" s="1" t="s">
        <v>109</v>
      </c>
      <c r="L7151" s="1">
        <v>0.39</v>
      </c>
      <c r="Q7151" s="1" t="s">
        <v>101</v>
      </c>
      <c r="R7151" s="1" t="s">
        <v>111</v>
      </c>
      <c r="S7151" s="1" t="s">
        <v>101</v>
      </c>
      <c r="U7151" s="1" t="s">
        <v>114</v>
      </c>
      <c r="Z7151" s="1" t="s">
        <v>115</v>
      </c>
      <c r="AD7151" s="1">
        <v>1.55</v>
      </c>
    </row>
    <row r="7152" spans="1:41">
      <c r="A7152" s="6">
        <v>43094.7181853125</v>
      </c>
      <c r="B7152" s="2">
        <v>43034</v>
      </c>
      <c r="C7152" s="1" t="s">
        <v>96</v>
      </c>
      <c r="D7152" s="1">
        <v>54536</v>
      </c>
      <c r="E7152" s="1" t="s">
        <v>6173</v>
      </c>
      <c r="F7152" s="1" t="s">
        <v>98</v>
      </c>
      <c r="G7152" s="1" t="s">
        <v>99</v>
      </c>
      <c r="H7152" s="1" t="s">
        <v>109</v>
      </c>
      <c r="L7152" s="1">
        <v>0.39</v>
      </c>
      <c r="Q7152" s="1" t="s">
        <v>101</v>
      </c>
      <c r="R7152" s="1" t="s">
        <v>111</v>
      </c>
      <c r="S7152" s="1" t="s">
        <v>101</v>
      </c>
      <c r="U7152" s="1" t="s">
        <v>114</v>
      </c>
      <c r="Z7152" s="1" t="s">
        <v>115</v>
      </c>
    </row>
    <row r="7153" spans="1:40">
      <c r="A7153" s="6">
        <v>43094.718578217595</v>
      </c>
      <c r="B7153" s="2">
        <v>43034</v>
      </c>
      <c r="C7153" s="1" t="s">
        <v>117</v>
      </c>
      <c r="D7153" s="1">
        <v>54536</v>
      </c>
      <c r="E7153" s="1" t="s">
        <v>6173</v>
      </c>
      <c r="F7153" s="1" t="s">
        <v>98</v>
      </c>
      <c r="G7153" s="1" t="s">
        <v>99</v>
      </c>
      <c r="H7153" s="1" t="s">
        <v>109</v>
      </c>
      <c r="L7153" s="1">
        <v>0.39</v>
      </c>
      <c r="Q7153" s="1" t="s">
        <v>101</v>
      </c>
      <c r="R7153" s="1" t="s">
        <v>111</v>
      </c>
      <c r="S7153" s="1" t="s">
        <v>124</v>
      </c>
      <c r="U7153" s="1" t="s">
        <v>114</v>
      </c>
      <c r="Z7153" s="1" t="s">
        <v>115</v>
      </c>
      <c r="AD7153" s="1">
        <v>1.5</v>
      </c>
      <c r="AF7153" s="1">
        <v>1.5</v>
      </c>
    </row>
    <row r="7154" spans="1:40">
      <c r="A7154" s="6">
        <v>43094.718918252314</v>
      </c>
      <c r="B7154" s="2">
        <v>43035</v>
      </c>
      <c r="C7154" s="1" t="s">
        <v>96</v>
      </c>
      <c r="D7154" s="1">
        <v>54536</v>
      </c>
      <c r="E7154" s="1" t="s">
        <v>6173</v>
      </c>
      <c r="F7154" s="1" t="s">
        <v>98</v>
      </c>
      <c r="G7154" s="1" t="s">
        <v>99</v>
      </c>
      <c r="H7154" s="1" t="s">
        <v>109</v>
      </c>
      <c r="L7154" s="1">
        <v>0.39</v>
      </c>
      <c r="Q7154" s="1" t="s">
        <v>101</v>
      </c>
      <c r="R7154" s="1" t="s">
        <v>111</v>
      </c>
      <c r="S7154" s="1" t="s">
        <v>124</v>
      </c>
      <c r="U7154" s="1" t="s">
        <v>114</v>
      </c>
      <c r="Z7154" s="1" t="s">
        <v>115</v>
      </c>
    </row>
    <row r="7155" spans="1:40" ht="25.5">
      <c r="A7155" s="6">
        <v>43094.719476307873</v>
      </c>
      <c r="B7155" s="2">
        <v>43035</v>
      </c>
      <c r="C7155" s="1" t="s">
        <v>117</v>
      </c>
      <c r="D7155" s="1">
        <v>54536</v>
      </c>
      <c r="E7155" s="1" t="s">
        <v>6173</v>
      </c>
      <c r="F7155" s="1" t="s">
        <v>98</v>
      </c>
      <c r="G7155" s="1" t="s">
        <v>99</v>
      </c>
      <c r="H7155" s="1" t="s">
        <v>100</v>
      </c>
      <c r="L7155" s="1">
        <v>0.39</v>
      </c>
      <c r="Q7155" s="1" t="s">
        <v>101</v>
      </c>
      <c r="R7155" s="1" t="s">
        <v>122</v>
      </c>
      <c r="S7155" s="1" t="s">
        <v>124</v>
      </c>
      <c r="U7155" s="1" t="s">
        <v>114</v>
      </c>
      <c r="Z7155" s="1" t="s">
        <v>115</v>
      </c>
      <c r="AD7155" s="1">
        <v>1.5</v>
      </c>
      <c r="AF7155" s="1">
        <v>1.5</v>
      </c>
    </row>
    <row r="7156" spans="1:40" ht="25.5">
      <c r="A7156" s="6">
        <v>43094.719829803245</v>
      </c>
      <c r="B7156" s="2">
        <v>43036</v>
      </c>
      <c r="C7156" s="1" t="s">
        <v>96</v>
      </c>
      <c r="D7156" s="1">
        <v>54536</v>
      </c>
      <c r="E7156" s="1" t="s">
        <v>6173</v>
      </c>
      <c r="F7156" s="1" t="s">
        <v>98</v>
      </c>
      <c r="G7156" s="1" t="s">
        <v>99</v>
      </c>
      <c r="H7156" s="1" t="s">
        <v>109</v>
      </c>
      <c r="L7156" s="1">
        <v>0.39</v>
      </c>
      <c r="Q7156" s="1" t="s">
        <v>121</v>
      </c>
      <c r="R7156" s="1" t="s">
        <v>111</v>
      </c>
      <c r="S7156" s="1" t="s">
        <v>112</v>
      </c>
      <c r="U7156" s="1" t="s">
        <v>114</v>
      </c>
      <c r="Z7156" s="1" t="s">
        <v>115</v>
      </c>
    </row>
    <row r="7157" spans="1:40" ht="25.5">
      <c r="A7157" s="6">
        <v>43094.720370393523</v>
      </c>
      <c r="B7157" s="2">
        <v>43036</v>
      </c>
      <c r="C7157" s="1" t="s">
        <v>117</v>
      </c>
      <c r="D7157" s="1">
        <v>54536</v>
      </c>
      <c r="E7157" s="1" t="s">
        <v>6173</v>
      </c>
      <c r="F7157" s="1" t="s">
        <v>98</v>
      </c>
      <c r="G7157" s="1" t="s">
        <v>99</v>
      </c>
      <c r="H7157" s="1" t="s">
        <v>109</v>
      </c>
      <c r="L7157" s="1">
        <v>0.39</v>
      </c>
      <c r="Q7157" s="1" t="s">
        <v>101</v>
      </c>
      <c r="R7157" s="1" t="s">
        <v>102</v>
      </c>
      <c r="S7157" s="1" t="s">
        <v>101</v>
      </c>
      <c r="U7157" s="1" t="s">
        <v>247</v>
      </c>
      <c r="Z7157" s="1" t="s">
        <v>115</v>
      </c>
      <c r="AF7157" s="1">
        <v>1.5</v>
      </c>
    </row>
    <row r="7158" spans="1:40" ht="25.5">
      <c r="A7158" s="6">
        <v>43094.720787407408</v>
      </c>
      <c r="B7158" s="2">
        <v>43037</v>
      </c>
      <c r="C7158" s="1" t="s">
        <v>96</v>
      </c>
      <c r="D7158" s="1">
        <v>54536</v>
      </c>
      <c r="E7158" s="1" t="s">
        <v>6173</v>
      </c>
      <c r="F7158" s="1" t="s">
        <v>98</v>
      </c>
      <c r="G7158" s="1" t="s">
        <v>99</v>
      </c>
      <c r="H7158" s="1" t="s">
        <v>109</v>
      </c>
      <c r="L7158" s="1">
        <v>0.39</v>
      </c>
      <c r="Q7158" s="1" t="s">
        <v>121</v>
      </c>
      <c r="R7158" s="1" t="s">
        <v>102</v>
      </c>
      <c r="S7158" s="1" t="s">
        <v>124</v>
      </c>
      <c r="U7158" s="1" t="s">
        <v>247</v>
      </c>
      <c r="Z7158" s="1" t="s">
        <v>115</v>
      </c>
    </row>
    <row r="7159" spans="1:40" ht="25.5">
      <c r="A7159" s="6">
        <v>43094.721222361113</v>
      </c>
      <c r="B7159" s="2">
        <v>43037</v>
      </c>
      <c r="C7159" s="1" t="s">
        <v>117</v>
      </c>
      <c r="D7159" s="1">
        <v>54536</v>
      </c>
      <c r="E7159" s="1" t="s">
        <v>6173</v>
      </c>
      <c r="F7159" s="1" t="s">
        <v>98</v>
      </c>
      <c r="G7159" s="1" t="s">
        <v>99</v>
      </c>
      <c r="H7159" s="1" t="s">
        <v>109</v>
      </c>
      <c r="K7159" s="1">
        <v>0.39</v>
      </c>
      <c r="L7159" s="1">
        <v>0.39</v>
      </c>
      <c r="M7159" s="1">
        <v>0.39</v>
      </c>
      <c r="N7159" s="1" t="s">
        <v>110</v>
      </c>
      <c r="O7159" s="1">
        <v>0.31</v>
      </c>
      <c r="P7159" s="1" t="s">
        <v>110</v>
      </c>
      <c r="Q7159" s="1" t="s">
        <v>101</v>
      </c>
      <c r="R7159" s="1" t="s">
        <v>102</v>
      </c>
      <c r="S7159" s="1" t="s">
        <v>112</v>
      </c>
      <c r="T7159" s="1" t="s">
        <v>113</v>
      </c>
      <c r="U7159" s="1" t="s">
        <v>247</v>
      </c>
      <c r="Z7159" s="1" t="s">
        <v>115</v>
      </c>
      <c r="AG7159" s="1">
        <v>80</v>
      </c>
      <c r="AN7159" s="1">
        <v>1</v>
      </c>
    </row>
    <row r="7160" spans="1:40" ht="25.5">
      <c r="A7160" s="6">
        <v>43094.721752800921</v>
      </c>
      <c r="B7160" s="2">
        <v>43038</v>
      </c>
      <c r="C7160" s="1" t="s">
        <v>96</v>
      </c>
      <c r="D7160" s="1">
        <v>54536</v>
      </c>
      <c r="E7160" s="1" t="s">
        <v>6173</v>
      </c>
      <c r="F7160" s="1" t="s">
        <v>98</v>
      </c>
      <c r="G7160" s="1" t="s">
        <v>99</v>
      </c>
      <c r="H7160" s="1" t="s">
        <v>100</v>
      </c>
      <c r="L7160" s="1">
        <v>0.39</v>
      </c>
      <c r="M7160" s="1">
        <v>0.39</v>
      </c>
      <c r="N7160" s="1" t="s">
        <v>110</v>
      </c>
      <c r="Q7160" s="1" t="s">
        <v>101</v>
      </c>
      <c r="R7160" s="1" t="s">
        <v>102</v>
      </c>
      <c r="S7160" s="1" t="s">
        <v>112</v>
      </c>
      <c r="T7160" s="1" t="s">
        <v>113</v>
      </c>
      <c r="U7160" s="1" t="s">
        <v>247</v>
      </c>
      <c r="Z7160" s="1" t="s">
        <v>33</v>
      </c>
      <c r="AG7160" s="1">
        <v>80</v>
      </c>
      <c r="AN7160" s="1">
        <v>1</v>
      </c>
    </row>
    <row r="7161" spans="1:40" ht="25.5">
      <c r="A7161" s="6">
        <v>43094.722285208336</v>
      </c>
      <c r="B7161" s="2">
        <v>43038</v>
      </c>
      <c r="C7161" s="1" t="s">
        <v>117</v>
      </c>
      <c r="D7161" s="1">
        <v>54536</v>
      </c>
      <c r="E7161" s="1" t="s">
        <v>6173</v>
      </c>
      <c r="F7161" s="1" t="s">
        <v>98</v>
      </c>
      <c r="G7161" s="1" t="s">
        <v>99</v>
      </c>
      <c r="H7161" s="1" t="s">
        <v>109</v>
      </c>
      <c r="K7161" s="1">
        <v>0.39</v>
      </c>
      <c r="L7161" s="1">
        <v>0.39</v>
      </c>
      <c r="M7161" s="1">
        <v>0.39</v>
      </c>
      <c r="N7161" s="1" t="s">
        <v>110</v>
      </c>
      <c r="O7161" s="1">
        <v>0.31</v>
      </c>
      <c r="P7161" s="1" t="s">
        <v>110</v>
      </c>
      <c r="Q7161" s="1" t="s">
        <v>101</v>
      </c>
      <c r="R7161" s="1" t="s">
        <v>102</v>
      </c>
      <c r="S7161" s="1" t="s">
        <v>101</v>
      </c>
      <c r="T7161" s="1" t="s">
        <v>113</v>
      </c>
      <c r="U7161" s="1" t="s">
        <v>247</v>
      </c>
      <c r="Z7161" s="1" t="s">
        <v>33</v>
      </c>
      <c r="AG7161" s="1">
        <v>80</v>
      </c>
      <c r="AN7161" s="1">
        <v>1</v>
      </c>
    </row>
    <row r="7162" spans="1:40" ht="25.5">
      <c r="A7162" s="6">
        <v>43094.723341006946</v>
      </c>
      <c r="B7162" s="2">
        <v>43039</v>
      </c>
      <c r="C7162" s="1" t="s">
        <v>96</v>
      </c>
      <c r="D7162" s="1">
        <v>54536</v>
      </c>
      <c r="E7162" s="1" t="s">
        <v>6173</v>
      </c>
      <c r="F7162" s="1" t="s">
        <v>98</v>
      </c>
      <c r="G7162" s="1" t="s">
        <v>99</v>
      </c>
      <c r="H7162" s="1" t="s">
        <v>109</v>
      </c>
      <c r="L7162" s="1">
        <v>0.39</v>
      </c>
      <c r="M7162" s="1">
        <v>0.39</v>
      </c>
      <c r="N7162" s="1" t="s">
        <v>110</v>
      </c>
      <c r="Q7162" s="1" t="s">
        <v>101</v>
      </c>
      <c r="R7162" s="1" t="s">
        <v>102</v>
      </c>
      <c r="S7162" s="1" t="s">
        <v>101</v>
      </c>
      <c r="T7162" s="1" t="s">
        <v>113</v>
      </c>
      <c r="U7162" s="1" t="s">
        <v>247</v>
      </c>
      <c r="Z7162" s="1" t="s">
        <v>33</v>
      </c>
      <c r="AG7162" s="1">
        <v>80</v>
      </c>
      <c r="AN7162" s="1">
        <v>1</v>
      </c>
    </row>
    <row r="7163" spans="1:40" ht="25.5">
      <c r="A7163" s="6">
        <v>43094.723768020835</v>
      </c>
      <c r="B7163" s="2">
        <v>43039</v>
      </c>
      <c r="C7163" s="1" t="s">
        <v>117</v>
      </c>
      <c r="D7163" s="1">
        <v>54536</v>
      </c>
      <c r="E7163" s="1" t="s">
        <v>6173</v>
      </c>
      <c r="F7163" s="1" t="s">
        <v>98</v>
      </c>
      <c r="G7163" s="1" t="s">
        <v>99</v>
      </c>
      <c r="H7163" s="1" t="s">
        <v>100</v>
      </c>
      <c r="K7163" s="1">
        <v>0.39</v>
      </c>
      <c r="L7163" s="1">
        <v>0.39</v>
      </c>
      <c r="M7163" s="1">
        <v>0.39</v>
      </c>
      <c r="N7163" s="1" t="s">
        <v>110</v>
      </c>
      <c r="O7163" s="1">
        <v>0.31</v>
      </c>
      <c r="P7163" s="1" t="s">
        <v>110</v>
      </c>
      <c r="Q7163" s="1" t="s">
        <v>101</v>
      </c>
      <c r="R7163" s="1" t="s">
        <v>102</v>
      </c>
      <c r="S7163" s="1" t="s">
        <v>101</v>
      </c>
      <c r="T7163" s="1" t="s">
        <v>113</v>
      </c>
      <c r="U7163" s="1" t="s">
        <v>247</v>
      </c>
      <c r="Z7163" s="1" t="s">
        <v>33</v>
      </c>
      <c r="AG7163" s="1">
        <v>80</v>
      </c>
      <c r="AN7163" s="1">
        <v>1</v>
      </c>
    </row>
    <row r="7164" spans="1:40" ht="25.5">
      <c r="A7164" s="6">
        <v>43094.724623622686</v>
      </c>
      <c r="B7164" s="2">
        <v>43040</v>
      </c>
      <c r="C7164" s="1" t="s">
        <v>96</v>
      </c>
      <c r="D7164" s="1">
        <v>54536</v>
      </c>
      <c r="E7164" s="1" t="s">
        <v>6173</v>
      </c>
      <c r="F7164" s="1" t="s">
        <v>98</v>
      </c>
      <c r="G7164" s="1" t="s">
        <v>99</v>
      </c>
      <c r="H7164" s="1" t="s">
        <v>109</v>
      </c>
      <c r="L7164" s="1">
        <v>0.39</v>
      </c>
      <c r="M7164" s="1">
        <v>0.39</v>
      </c>
      <c r="N7164" s="1" t="s">
        <v>110</v>
      </c>
      <c r="Q7164" s="1" t="s">
        <v>101</v>
      </c>
      <c r="R7164" s="1" t="s">
        <v>122</v>
      </c>
      <c r="S7164" s="1" t="s">
        <v>101</v>
      </c>
      <c r="T7164" s="1" t="s">
        <v>113</v>
      </c>
      <c r="U7164" s="1" t="s">
        <v>114</v>
      </c>
      <c r="Z7164" s="1" t="s">
        <v>33</v>
      </c>
      <c r="AG7164" s="1">
        <v>80</v>
      </c>
      <c r="AN7164" s="1">
        <v>1</v>
      </c>
    </row>
    <row r="7165" spans="1:40" ht="25.5">
      <c r="A7165" s="6">
        <v>43094.725025648149</v>
      </c>
      <c r="B7165" s="2">
        <v>43040</v>
      </c>
      <c r="C7165" s="1" t="s">
        <v>117</v>
      </c>
      <c r="D7165" s="1">
        <v>54536</v>
      </c>
      <c r="E7165" s="1" t="s">
        <v>6173</v>
      </c>
      <c r="F7165" s="1" t="s">
        <v>98</v>
      </c>
      <c r="G7165" s="1" t="s">
        <v>99</v>
      </c>
      <c r="H7165" s="1" t="s">
        <v>109</v>
      </c>
      <c r="K7165" s="1">
        <v>0.39</v>
      </c>
      <c r="L7165" s="1">
        <v>0.39</v>
      </c>
      <c r="M7165" s="1">
        <v>0.39</v>
      </c>
      <c r="N7165" s="1" t="s">
        <v>110</v>
      </c>
      <c r="O7165" s="1">
        <v>0.31</v>
      </c>
      <c r="P7165" s="1" t="s">
        <v>110</v>
      </c>
      <c r="Q7165" s="1" t="s">
        <v>101</v>
      </c>
      <c r="R7165" s="1" t="s">
        <v>102</v>
      </c>
      <c r="S7165" s="1" t="s">
        <v>101</v>
      </c>
      <c r="T7165" s="1" t="s">
        <v>113</v>
      </c>
      <c r="U7165" s="1" t="s">
        <v>247</v>
      </c>
      <c r="Z7165" s="1" t="s">
        <v>33</v>
      </c>
      <c r="AG7165" s="1">
        <v>80</v>
      </c>
      <c r="AN7165" s="1">
        <v>1</v>
      </c>
    </row>
    <row r="7166" spans="1:40" ht="25.5">
      <c r="A7166" s="6">
        <v>43094.725422523145</v>
      </c>
      <c r="B7166" s="2">
        <v>43041</v>
      </c>
      <c r="C7166" s="1" t="s">
        <v>96</v>
      </c>
      <c r="D7166" s="1">
        <v>54536</v>
      </c>
      <c r="E7166" s="1" t="s">
        <v>6173</v>
      </c>
      <c r="F7166" s="1" t="s">
        <v>98</v>
      </c>
      <c r="G7166" s="1" t="s">
        <v>99</v>
      </c>
      <c r="H7166" s="1" t="s">
        <v>109</v>
      </c>
      <c r="L7166" s="1">
        <v>0.39</v>
      </c>
      <c r="M7166" s="1">
        <v>0.39</v>
      </c>
      <c r="N7166" s="1" t="s">
        <v>110</v>
      </c>
      <c r="Q7166" s="1" t="s">
        <v>101</v>
      </c>
      <c r="R7166" s="1" t="s">
        <v>111</v>
      </c>
      <c r="S7166" s="1" t="s">
        <v>112</v>
      </c>
      <c r="T7166" s="1" t="s">
        <v>113</v>
      </c>
      <c r="U7166" s="1" t="s">
        <v>114</v>
      </c>
      <c r="Z7166" s="1" t="s">
        <v>33</v>
      </c>
      <c r="AG7166" s="1">
        <v>80</v>
      </c>
      <c r="AN7166" s="1">
        <v>1</v>
      </c>
    </row>
    <row r="7167" spans="1:40">
      <c r="A7167" s="6">
        <v>43094.725878067125</v>
      </c>
      <c r="B7167" s="2">
        <v>43041</v>
      </c>
      <c r="C7167" s="1" t="s">
        <v>117</v>
      </c>
      <c r="D7167" s="1">
        <v>54536</v>
      </c>
      <c r="E7167" s="1" t="s">
        <v>6173</v>
      </c>
      <c r="F7167" s="1" t="s">
        <v>98</v>
      </c>
      <c r="G7167" s="1" t="s">
        <v>99</v>
      </c>
      <c r="H7167" s="1" t="s">
        <v>109</v>
      </c>
      <c r="K7167" s="1">
        <v>0.39</v>
      </c>
      <c r="L7167" s="1">
        <v>0.39</v>
      </c>
      <c r="M7167" s="1">
        <v>0.39</v>
      </c>
      <c r="N7167" s="1" t="s">
        <v>110</v>
      </c>
      <c r="O7167" s="1">
        <v>0.31</v>
      </c>
      <c r="P7167" s="1" t="s">
        <v>110</v>
      </c>
      <c r="Q7167" s="1" t="s">
        <v>101</v>
      </c>
      <c r="R7167" s="1" t="s">
        <v>111</v>
      </c>
      <c r="S7167" s="1" t="s">
        <v>101</v>
      </c>
      <c r="T7167" s="1" t="s">
        <v>113</v>
      </c>
      <c r="U7167" s="1" t="s">
        <v>114</v>
      </c>
      <c r="Z7167" s="1" t="s">
        <v>33</v>
      </c>
      <c r="AG7167" s="1">
        <v>80</v>
      </c>
      <c r="AN7167" s="1">
        <v>1</v>
      </c>
    </row>
    <row r="7168" spans="1:40">
      <c r="A7168" s="6">
        <v>43094.72626649306</v>
      </c>
      <c r="B7168" s="2">
        <v>43042</v>
      </c>
      <c r="C7168" s="1" t="s">
        <v>96</v>
      </c>
      <c r="D7168" s="1">
        <v>54536</v>
      </c>
      <c r="E7168" s="1" t="s">
        <v>6173</v>
      </c>
      <c r="F7168" s="1" t="s">
        <v>98</v>
      </c>
      <c r="G7168" s="1" t="s">
        <v>99</v>
      </c>
      <c r="H7168" s="1" t="s">
        <v>109</v>
      </c>
      <c r="L7168" s="1">
        <v>0.39</v>
      </c>
      <c r="M7168" s="1">
        <v>0.39</v>
      </c>
      <c r="N7168" s="1" t="s">
        <v>110</v>
      </c>
      <c r="Q7168" s="1" t="s">
        <v>101</v>
      </c>
      <c r="R7168" s="1" t="s">
        <v>111</v>
      </c>
      <c r="S7168" s="1" t="s">
        <v>124</v>
      </c>
      <c r="T7168" s="1" t="s">
        <v>113</v>
      </c>
      <c r="U7168" s="1" t="s">
        <v>114</v>
      </c>
      <c r="Z7168" s="1" t="s">
        <v>115</v>
      </c>
      <c r="AG7168" s="1">
        <v>80</v>
      </c>
      <c r="AN7168" s="1">
        <v>1</v>
      </c>
    </row>
    <row r="7169" spans="1:40">
      <c r="A7169" s="6">
        <v>43094.726526400467</v>
      </c>
      <c r="B7169" s="2">
        <v>43042</v>
      </c>
      <c r="C7169" s="1" t="s">
        <v>117</v>
      </c>
      <c r="D7169" s="1">
        <v>54536</v>
      </c>
      <c r="E7169" s="1" t="s">
        <v>6173</v>
      </c>
      <c r="F7169" s="1" t="s">
        <v>98</v>
      </c>
      <c r="G7169" s="1" t="s">
        <v>99</v>
      </c>
      <c r="H7169" s="1" t="s">
        <v>109</v>
      </c>
      <c r="Q7169" s="1" t="s">
        <v>101</v>
      </c>
      <c r="R7169" s="1" t="s">
        <v>111</v>
      </c>
      <c r="S7169" s="1" t="s">
        <v>124</v>
      </c>
      <c r="U7169" s="1" t="s">
        <v>114</v>
      </c>
      <c r="Z7169" s="1" t="s">
        <v>115</v>
      </c>
      <c r="AN7169" s="1">
        <v>1</v>
      </c>
    </row>
    <row r="7170" spans="1:40" ht="25.5">
      <c r="A7170" s="6">
        <v>43094.726964479167</v>
      </c>
      <c r="B7170" s="2">
        <v>43043</v>
      </c>
      <c r="C7170" s="1" t="s">
        <v>96</v>
      </c>
      <c r="D7170" s="1">
        <v>54536</v>
      </c>
      <c r="E7170" s="1" t="s">
        <v>6173</v>
      </c>
      <c r="F7170" s="1" t="s">
        <v>98</v>
      </c>
      <c r="G7170" s="1" t="s">
        <v>99</v>
      </c>
      <c r="H7170" s="1" t="s">
        <v>109</v>
      </c>
      <c r="Q7170" s="1" t="s">
        <v>101</v>
      </c>
      <c r="R7170" s="1" t="s">
        <v>111</v>
      </c>
      <c r="S7170" s="1" t="s">
        <v>112</v>
      </c>
      <c r="U7170" s="1" t="s">
        <v>114</v>
      </c>
      <c r="Z7170" s="1" t="s">
        <v>115</v>
      </c>
      <c r="AK7170" s="1" t="s">
        <v>116</v>
      </c>
      <c r="AN7170" s="1">
        <v>1</v>
      </c>
    </row>
    <row r="7171" spans="1:40" ht="25.5">
      <c r="A7171" s="6">
        <v>43094.727189027777</v>
      </c>
      <c r="B7171" s="2">
        <v>43043</v>
      </c>
      <c r="C7171" s="1" t="s">
        <v>117</v>
      </c>
      <c r="D7171" s="1">
        <v>54536</v>
      </c>
      <c r="E7171" s="1" t="s">
        <v>6173</v>
      </c>
      <c r="F7171" s="1" t="s">
        <v>98</v>
      </c>
      <c r="G7171" s="1" t="s">
        <v>99</v>
      </c>
      <c r="H7171" s="1" t="s">
        <v>109</v>
      </c>
      <c r="Q7171" s="1" t="s">
        <v>101</v>
      </c>
      <c r="R7171" s="1" t="s">
        <v>111</v>
      </c>
      <c r="S7171" s="1" t="s">
        <v>112</v>
      </c>
      <c r="U7171" s="1" t="s">
        <v>114</v>
      </c>
      <c r="Z7171" s="1" t="s">
        <v>115</v>
      </c>
    </row>
    <row r="7172" spans="1:40">
      <c r="A7172" s="6">
        <v>43094.727396747687</v>
      </c>
      <c r="B7172" s="2">
        <v>43044</v>
      </c>
      <c r="C7172" s="1" t="s">
        <v>96</v>
      </c>
      <c r="D7172" s="1">
        <v>54536</v>
      </c>
      <c r="E7172" s="1" t="s">
        <v>6173</v>
      </c>
      <c r="F7172" s="1" t="s">
        <v>98</v>
      </c>
      <c r="G7172" s="1" t="s">
        <v>99</v>
      </c>
      <c r="H7172" s="1" t="s">
        <v>109</v>
      </c>
      <c r="Q7172" s="1" t="s">
        <v>101</v>
      </c>
      <c r="R7172" s="1" t="s">
        <v>111</v>
      </c>
      <c r="S7172" s="1" t="s">
        <v>124</v>
      </c>
      <c r="U7172" s="1" t="s">
        <v>114</v>
      </c>
      <c r="Z7172" s="1" t="s">
        <v>115</v>
      </c>
    </row>
    <row r="7173" spans="1:40" ht="25.5">
      <c r="A7173" s="6">
        <v>43094.708565127316</v>
      </c>
      <c r="B7173" s="2">
        <v>43033</v>
      </c>
      <c r="C7173" s="1" t="s">
        <v>117</v>
      </c>
      <c r="D7173" s="1">
        <v>54537</v>
      </c>
      <c r="E7173" s="1" t="s">
        <v>6167</v>
      </c>
      <c r="F7173" s="1" t="s">
        <v>98</v>
      </c>
      <c r="G7173" s="1" t="s">
        <v>99</v>
      </c>
      <c r="H7173" s="1" t="s">
        <v>109</v>
      </c>
      <c r="K7173" s="1">
        <v>1.6</v>
      </c>
      <c r="L7173" s="1">
        <v>1.6</v>
      </c>
      <c r="M7173" s="1">
        <v>1.6</v>
      </c>
      <c r="N7173" s="1" t="s">
        <v>110</v>
      </c>
      <c r="O7173" s="1">
        <v>1.28</v>
      </c>
      <c r="P7173" s="1" t="s">
        <v>110</v>
      </c>
      <c r="Q7173" s="1" t="s">
        <v>101</v>
      </c>
      <c r="R7173" s="1" t="s">
        <v>102</v>
      </c>
      <c r="S7173" s="1" t="s">
        <v>101</v>
      </c>
      <c r="T7173" s="1" t="s">
        <v>113</v>
      </c>
      <c r="U7173" s="1" t="s">
        <v>418</v>
      </c>
      <c r="Z7173" s="1" t="s">
        <v>33</v>
      </c>
      <c r="AD7173" s="1">
        <v>6.4</v>
      </c>
      <c r="AG7173" s="1">
        <v>320</v>
      </c>
    </row>
    <row r="7174" spans="1:40">
      <c r="A7174" s="6">
        <v>43094.712476539353</v>
      </c>
      <c r="B7174" s="2">
        <v>43033</v>
      </c>
      <c r="C7174" s="1" t="s">
        <v>117</v>
      </c>
      <c r="D7174" s="1">
        <v>54537</v>
      </c>
      <c r="E7174" s="1" t="s">
        <v>6167</v>
      </c>
      <c r="F7174" s="1" t="s">
        <v>98</v>
      </c>
      <c r="G7174" s="1" t="s">
        <v>99</v>
      </c>
      <c r="H7174" s="1" t="s">
        <v>109</v>
      </c>
      <c r="Q7174" s="1" t="s">
        <v>101</v>
      </c>
      <c r="R7174" s="1" t="s">
        <v>111</v>
      </c>
      <c r="S7174" s="1" t="s">
        <v>124</v>
      </c>
      <c r="U7174" s="1" t="s">
        <v>114</v>
      </c>
      <c r="Z7174" s="1" t="s">
        <v>115</v>
      </c>
    </row>
    <row r="7175" spans="1:40" ht="25.5">
      <c r="A7175" s="6">
        <v>43094.709315983797</v>
      </c>
      <c r="B7175" s="2">
        <v>43034</v>
      </c>
      <c r="C7175" s="1" t="s">
        <v>96</v>
      </c>
      <c r="D7175" s="1">
        <v>54537</v>
      </c>
      <c r="E7175" s="1" t="s">
        <v>6167</v>
      </c>
      <c r="F7175" s="1" t="s">
        <v>98</v>
      </c>
      <c r="G7175" s="1" t="s">
        <v>99</v>
      </c>
      <c r="H7175" s="1" t="s">
        <v>100</v>
      </c>
      <c r="L7175" s="1">
        <v>1.6</v>
      </c>
      <c r="M7175" s="1">
        <v>1.6</v>
      </c>
      <c r="N7175" s="1" t="s">
        <v>110</v>
      </c>
      <c r="Q7175" s="1" t="s">
        <v>101</v>
      </c>
      <c r="R7175" s="1" t="s">
        <v>102</v>
      </c>
      <c r="S7175" s="1" t="s">
        <v>101</v>
      </c>
      <c r="T7175" s="1" t="s">
        <v>113</v>
      </c>
      <c r="U7175" s="1" t="s">
        <v>418</v>
      </c>
      <c r="Z7175" s="1" t="s">
        <v>33</v>
      </c>
      <c r="AG7175" s="1">
        <v>320</v>
      </c>
    </row>
    <row r="7176" spans="1:40" ht="25.5">
      <c r="A7176" s="6">
        <v>43094.709921273148</v>
      </c>
      <c r="B7176" s="2">
        <v>43034</v>
      </c>
      <c r="C7176" s="1" t="s">
        <v>117</v>
      </c>
      <c r="D7176" s="1">
        <v>54537</v>
      </c>
      <c r="E7176" s="1" t="s">
        <v>6167</v>
      </c>
      <c r="F7176" s="1" t="s">
        <v>98</v>
      </c>
      <c r="G7176" s="1" t="s">
        <v>99</v>
      </c>
      <c r="H7176" s="1" t="s">
        <v>100</v>
      </c>
      <c r="K7176" s="1">
        <v>1.6</v>
      </c>
      <c r="L7176" s="1">
        <v>1.6</v>
      </c>
      <c r="M7176" s="1">
        <v>1.6</v>
      </c>
      <c r="N7176" s="1" t="s">
        <v>110</v>
      </c>
      <c r="O7176" s="1">
        <v>1.28</v>
      </c>
      <c r="P7176" s="1" t="s">
        <v>110</v>
      </c>
      <c r="Q7176" s="1" t="s">
        <v>101</v>
      </c>
      <c r="R7176" s="1" t="s">
        <v>102</v>
      </c>
      <c r="S7176" s="1" t="s">
        <v>101</v>
      </c>
      <c r="T7176" s="1" t="s">
        <v>113</v>
      </c>
      <c r="U7176" s="1" t="s">
        <v>418</v>
      </c>
      <c r="Z7176" s="1" t="s">
        <v>33</v>
      </c>
      <c r="AD7176" s="1">
        <v>6.4</v>
      </c>
      <c r="AG7176" s="1">
        <v>320</v>
      </c>
    </row>
    <row r="7177" spans="1:40" ht="25.5">
      <c r="A7177" s="6">
        <v>43094.710313831019</v>
      </c>
      <c r="B7177" s="2">
        <v>43035</v>
      </c>
      <c r="C7177" s="1" t="s">
        <v>96</v>
      </c>
      <c r="D7177" s="1">
        <v>54537</v>
      </c>
      <c r="E7177" s="1" t="s">
        <v>6167</v>
      </c>
      <c r="F7177" s="1" t="s">
        <v>98</v>
      </c>
      <c r="G7177" s="1" t="s">
        <v>99</v>
      </c>
      <c r="H7177" s="1" t="s">
        <v>100</v>
      </c>
      <c r="L7177" s="1">
        <v>1.6</v>
      </c>
      <c r="M7177" s="1">
        <v>1.6</v>
      </c>
      <c r="N7177" s="1" t="s">
        <v>110</v>
      </c>
      <c r="Q7177" s="1" t="s">
        <v>101</v>
      </c>
      <c r="R7177" s="1" t="s">
        <v>111</v>
      </c>
      <c r="S7177" s="1" t="s">
        <v>101</v>
      </c>
      <c r="T7177" s="1" t="s">
        <v>113</v>
      </c>
      <c r="U7177" s="1" t="s">
        <v>114</v>
      </c>
      <c r="Z7177" s="1" t="s">
        <v>115</v>
      </c>
      <c r="AG7177" s="1">
        <v>320</v>
      </c>
    </row>
    <row r="7178" spans="1:40" ht="25.5">
      <c r="A7178" s="6">
        <v>43094.710855636571</v>
      </c>
      <c r="B7178" s="2">
        <v>43035</v>
      </c>
      <c r="C7178" s="1" t="s">
        <v>117</v>
      </c>
      <c r="D7178" s="1">
        <v>54537</v>
      </c>
      <c r="E7178" s="1" t="s">
        <v>6167</v>
      </c>
      <c r="F7178" s="1" t="s">
        <v>98</v>
      </c>
      <c r="G7178" s="1" t="s">
        <v>99</v>
      </c>
      <c r="H7178" s="1" t="s">
        <v>100</v>
      </c>
      <c r="K7178" s="1">
        <v>1.6</v>
      </c>
      <c r="L7178" s="1">
        <v>1.6</v>
      </c>
      <c r="M7178" s="1">
        <v>1.6</v>
      </c>
      <c r="N7178" s="1" t="s">
        <v>110</v>
      </c>
      <c r="O7178" s="1">
        <v>1.28</v>
      </c>
      <c r="P7178" s="1" t="s">
        <v>110</v>
      </c>
      <c r="Q7178" s="1" t="s">
        <v>101</v>
      </c>
      <c r="R7178" s="1" t="s">
        <v>111</v>
      </c>
      <c r="S7178" s="1" t="s">
        <v>101</v>
      </c>
      <c r="T7178" s="1" t="s">
        <v>113</v>
      </c>
      <c r="U7178" s="1" t="s">
        <v>114</v>
      </c>
      <c r="Z7178" s="1" t="s">
        <v>115</v>
      </c>
      <c r="AD7178" s="1">
        <v>6.4</v>
      </c>
      <c r="AG7178" s="1">
        <v>320</v>
      </c>
    </row>
    <row r="7179" spans="1:40">
      <c r="A7179" s="6">
        <v>43094.711210833339</v>
      </c>
      <c r="B7179" s="2">
        <v>43036</v>
      </c>
      <c r="C7179" s="1" t="s">
        <v>96</v>
      </c>
      <c r="D7179" s="1">
        <v>54537</v>
      </c>
      <c r="E7179" s="1" t="s">
        <v>6167</v>
      </c>
      <c r="F7179" s="1" t="s">
        <v>98</v>
      </c>
      <c r="G7179" s="1" t="s">
        <v>99</v>
      </c>
      <c r="H7179" s="1" t="s">
        <v>109</v>
      </c>
      <c r="L7179" s="1">
        <v>1.6</v>
      </c>
      <c r="M7179" s="1">
        <v>1.6</v>
      </c>
      <c r="N7179" s="1" t="s">
        <v>110</v>
      </c>
      <c r="Q7179" s="1" t="s">
        <v>101</v>
      </c>
      <c r="R7179" s="1" t="s">
        <v>111</v>
      </c>
      <c r="S7179" s="1" t="s">
        <v>101</v>
      </c>
      <c r="T7179" s="1" t="s">
        <v>113</v>
      </c>
      <c r="U7179" s="1" t="s">
        <v>114</v>
      </c>
      <c r="Z7179" s="1" t="s">
        <v>33</v>
      </c>
      <c r="AG7179" s="1">
        <v>320</v>
      </c>
    </row>
    <row r="7180" spans="1:40" ht="25.5">
      <c r="A7180" s="6">
        <v>43094.711744826389</v>
      </c>
      <c r="B7180" s="2">
        <v>43036</v>
      </c>
      <c r="C7180" s="1" t="s">
        <v>117</v>
      </c>
      <c r="D7180" s="1">
        <v>54537</v>
      </c>
      <c r="E7180" s="1" t="s">
        <v>6167</v>
      </c>
      <c r="F7180" s="1" t="s">
        <v>98</v>
      </c>
      <c r="G7180" s="1" t="s">
        <v>99</v>
      </c>
      <c r="H7180" s="1" t="s">
        <v>100</v>
      </c>
      <c r="K7180" s="1">
        <v>1.6</v>
      </c>
      <c r="L7180" s="1">
        <v>1.6</v>
      </c>
      <c r="M7180" s="1">
        <v>1.6</v>
      </c>
      <c r="N7180" s="1" t="s">
        <v>110</v>
      </c>
      <c r="O7180" s="1">
        <v>1.28</v>
      </c>
      <c r="P7180" s="1" t="s">
        <v>110</v>
      </c>
      <c r="Q7180" s="1" t="s">
        <v>101</v>
      </c>
      <c r="R7180" s="1" t="s">
        <v>111</v>
      </c>
      <c r="S7180" s="1" t="s">
        <v>112</v>
      </c>
      <c r="T7180" s="1" t="s">
        <v>113</v>
      </c>
      <c r="U7180" s="1" t="s">
        <v>114</v>
      </c>
      <c r="Z7180" s="1" t="s">
        <v>33</v>
      </c>
      <c r="AG7180" s="1">
        <v>320</v>
      </c>
    </row>
    <row r="7181" spans="1:40" ht="25.5">
      <c r="A7181" s="6">
        <v>43094.712236446758</v>
      </c>
      <c r="B7181" s="2">
        <v>43037</v>
      </c>
      <c r="C7181" s="1" t="s">
        <v>96</v>
      </c>
      <c r="D7181" s="1">
        <v>54537</v>
      </c>
      <c r="E7181" s="1" t="s">
        <v>6167</v>
      </c>
      <c r="F7181" s="1" t="s">
        <v>98</v>
      </c>
      <c r="G7181" s="1" t="s">
        <v>99</v>
      </c>
      <c r="H7181" s="1" t="s">
        <v>109</v>
      </c>
      <c r="L7181" s="1">
        <v>1.6</v>
      </c>
      <c r="M7181" s="1">
        <v>1.6</v>
      </c>
      <c r="N7181" s="1" t="s">
        <v>110</v>
      </c>
      <c r="Q7181" s="1" t="s">
        <v>101</v>
      </c>
      <c r="R7181" s="1" t="s">
        <v>111</v>
      </c>
      <c r="S7181" s="1" t="s">
        <v>112</v>
      </c>
      <c r="T7181" s="1" t="s">
        <v>113</v>
      </c>
      <c r="U7181" s="1" t="s">
        <v>114</v>
      </c>
      <c r="Z7181" s="1" t="s">
        <v>115</v>
      </c>
      <c r="AG7181" s="1">
        <v>320</v>
      </c>
    </row>
    <row r="7182" spans="1:40" ht="25.5">
      <c r="A7182" s="6">
        <v>43094.712719108793</v>
      </c>
      <c r="B7182" s="2">
        <v>43038</v>
      </c>
      <c r="C7182" s="1" t="s">
        <v>96</v>
      </c>
      <c r="D7182" s="1">
        <v>54537</v>
      </c>
      <c r="E7182" s="1" t="s">
        <v>6167</v>
      </c>
      <c r="F7182" s="1" t="s">
        <v>98</v>
      </c>
      <c r="G7182" s="1" t="s">
        <v>99</v>
      </c>
      <c r="H7182" s="1" t="s">
        <v>109</v>
      </c>
      <c r="Q7182" s="1" t="s">
        <v>101</v>
      </c>
      <c r="R7182" s="1" t="s">
        <v>111</v>
      </c>
      <c r="S7182" s="1" t="s">
        <v>112</v>
      </c>
      <c r="U7182" s="1" t="s">
        <v>114</v>
      </c>
      <c r="Z7182" s="1" t="s">
        <v>115</v>
      </c>
    </row>
    <row r="7183" spans="1:40">
      <c r="A7183" s="6">
        <v>43094.712972881942</v>
      </c>
      <c r="B7183" s="2">
        <v>43038</v>
      </c>
      <c r="C7183" s="1" t="s">
        <v>117</v>
      </c>
      <c r="D7183" s="1">
        <v>54537</v>
      </c>
      <c r="E7183" s="1" t="s">
        <v>6167</v>
      </c>
      <c r="F7183" s="1" t="s">
        <v>98</v>
      </c>
      <c r="G7183" s="1" t="s">
        <v>99</v>
      </c>
      <c r="H7183" s="1" t="s">
        <v>109</v>
      </c>
      <c r="Q7183" s="1" t="s">
        <v>101</v>
      </c>
      <c r="R7183" s="1" t="s">
        <v>111</v>
      </c>
      <c r="S7183" s="1" t="s">
        <v>124</v>
      </c>
      <c r="U7183" s="1" t="s">
        <v>114</v>
      </c>
      <c r="Z7183" s="1" t="s">
        <v>115</v>
      </c>
    </row>
    <row r="7184" spans="1:40">
      <c r="A7184" s="6">
        <v>43094.713313101849</v>
      </c>
      <c r="B7184" s="2">
        <v>43039</v>
      </c>
      <c r="C7184" s="1" t="s">
        <v>96</v>
      </c>
      <c r="D7184" s="1">
        <v>54537</v>
      </c>
      <c r="E7184" s="1" t="s">
        <v>6167</v>
      </c>
      <c r="F7184" s="1" t="s">
        <v>98</v>
      </c>
      <c r="G7184" s="1" t="s">
        <v>99</v>
      </c>
      <c r="H7184" s="1" t="s">
        <v>109</v>
      </c>
      <c r="Q7184" s="1" t="s">
        <v>101</v>
      </c>
      <c r="R7184" s="1" t="s">
        <v>111</v>
      </c>
      <c r="S7184" s="1" t="s">
        <v>124</v>
      </c>
      <c r="U7184" s="1" t="s">
        <v>114</v>
      </c>
      <c r="Z7184" s="1" t="s">
        <v>33</v>
      </c>
      <c r="AK7184" s="1" t="s">
        <v>116</v>
      </c>
    </row>
    <row r="7185" spans="1:39">
      <c r="A7185" s="6">
        <v>43094.713541793986</v>
      </c>
      <c r="B7185" s="2">
        <v>43039</v>
      </c>
      <c r="C7185" s="1" t="s">
        <v>117</v>
      </c>
      <c r="D7185" s="1">
        <v>54537</v>
      </c>
      <c r="E7185" s="1" t="s">
        <v>6167</v>
      </c>
      <c r="F7185" s="1" t="s">
        <v>98</v>
      </c>
      <c r="G7185" s="1" t="s">
        <v>99</v>
      </c>
      <c r="H7185" s="1" t="s">
        <v>109</v>
      </c>
      <c r="Q7185" s="1" t="s">
        <v>101</v>
      </c>
      <c r="R7185" s="1" t="s">
        <v>111</v>
      </c>
      <c r="S7185" s="1" t="s">
        <v>124</v>
      </c>
      <c r="U7185" s="1" t="s">
        <v>114</v>
      </c>
      <c r="Z7185" s="1" t="s">
        <v>33</v>
      </c>
    </row>
    <row r="7186" spans="1:39">
      <c r="A7186" s="6">
        <v>43094.713804629631</v>
      </c>
      <c r="B7186" s="2">
        <v>43040</v>
      </c>
      <c r="C7186" s="1" t="s">
        <v>96</v>
      </c>
      <c r="D7186" s="1">
        <v>54537</v>
      </c>
      <c r="E7186" s="1" t="s">
        <v>6167</v>
      </c>
      <c r="F7186" s="1" t="s">
        <v>98</v>
      </c>
      <c r="G7186" s="1" t="s">
        <v>99</v>
      </c>
      <c r="H7186" s="1" t="s">
        <v>109</v>
      </c>
      <c r="Q7186" s="1" t="s">
        <v>101</v>
      </c>
      <c r="R7186" s="1" t="s">
        <v>111</v>
      </c>
      <c r="S7186" s="1" t="s">
        <v>124</v>
      </c>
      <c r="U7186" s="1" t="s">
        <v>114</v>
      </c>
      <c r="Z7186" s="1" t="s">
        <v>115</v>
      </c>
    </row>
    <row r="7187" spans="1:39">
      <c r="A7187" s="6">
        <v>43094.714116805553</v>
      </c>
      <c r="B7187" s="2">
        <v>43040</v>
      </c>
      <c r="C7187" s="1" t="s">
        <v>117</v>
      </c>
      <c r="D7187" s="1">
        <v>54537</v>
      </c>
      <c r="E7187" s="1" t="s">
        <v>6167</v>
      </c>
      <c r="F7187" s="1" t="s">
        <v>98</v>
      </c>
      <c r="G7187" s="1" t="s">
        <v>99</v>
      </c>
      <c r="H7187" s="1" t="s">
        <v>109</v>
      </c>
      <c r="Q7187" s="1" t="s">
        <v>101</v>
      </c>
      <c r="R7187" s="1" t="s">
        <v>111</v>
      </c>
      <c r="S7187" s="1" t="s">
        <v>124</v>
      </c>
      <c r="U7187" s="1" t="s">
        <v>114</v>
      </c>
      <c r="Z7187" s="1" t="s">
        <v>115</v>
      </c>
    </row>
    <row r="7188" spans="1:39" ht="25.5">
      <c r="A7188" s="6">
        <v>43094.714382384263</v>
      </c>
      <c r="B7188" s="2">
        <v>43041</v>
      </c>
      <c r="C7188" s="1" t="s">
        <v>96</v>
      </c>
      <c r="D7188" s="1">
        <v>54537</v>
      </c>
      <c r="E7188" s="1" t="s">
        <v>6167</v>
      </c>
      <c r="F7188" s="1" t="s">
        <v>98</v>
      </c>
      <c r="G7188" s="1" t="s">
        <v>99</v>
      </c>
      <c r="H7188" s="1" t="s">
        <v>109</v>
      </c>
      <c r="Q7188" s="1" t="s">
        <v>101</v>
      </c>
      <c r="R7188" s="1" t="s">
        <v>111</v>
      </c>
      <c r="S7188" s="1" t="s">
        <v>112</v>
      </c>
      <c r="U7188" s="1" t="s">
        <v>114</v>
      </c>
      <c r="Z7188" s="1" t="s">
        <v>115</v>
      </c>
    </row>
    <row r="7189" spans="1:39">
      <c r="A7189" s="6">
        <v>43094.714625185181</v>
      </c>
      <c r="B7189" s="2">
        <v>43041</v>
      </c>
      <c r="C7189" s="1" t="s">
        <v>117</v>
      </c>
      <c r="D7189" s="1">
        <v>54537</v>
      </c>
      <c r="E7189" s="1" t="s">
        <v>6167</v>
      </c>
      <c r="F7189" s="1" t="s">
        <v>98</v>
      </c>
      <c r="G7189" s="1" t="s">
        <v>99</v>
      </c>
      <c r="H7189" s="1" t="s">
        <v>109</v>
      </c>
      <c r="Q7189" s="1" t="s">
        <v>101</v>
      </c>
      <c r="R7189" s="1" t="s">
        <v>111</v>
      </c>
      <c r="S7189" s="1" t="s">
        <v>124</v>
      </c>
      <c r="U7189" s="1" t="s">
        <v>114</v>
      </c>
      <c r="Z7189" s="1" t="s">
        <v>115</v>
      </c>
    </row>
    <row r="7190" spans="1:39" ht="25.5">
      <c r="A7190" s="6">
        <v>43094.714896828707</v>
      </c>
      <c r="B7190" s="2">
        <v>43042</v>
      </c>
      <c r="C7190" s="1" t="s">
        <v>96</v>
      </c>
      <c r="D7190" s="1">
        <v>54537</v>
      </c>
      <c r="E7190" s="1" t="s">
        <v>6167</v>
      </c>
      <c r="F7190" s="1" t="s">
        <v>98</v>
      </c>
      <c r="G7190" s="1" t="s">
        <v>99</v>
      </c>
      <c r="H7190" s="1" t="s">
        <v>109</v>
      </c>
      <c r="Q7190" s="1" t="s">
        <v>101</v>
      </c>
      <c r="R7190" s="1" t="s">
        <v>111</v>
      </c>
      <c r="S7190" s="1" t="s">
        <v>112</v>
      </c>
      <c r="U7190" s="1" t="s">
        <v>114</v>
      </c>
      <c r="Z7190" s="1" t="s">
        <v>115</v>
      </c>
    </row>
    <row r="7191" spans="1:39" ht="25.5">
      <c r="A7191" s="6">
        <v>43094.715137893523</v>
      </c>
      <c r="B7191" s="2">
        <v>43042</v>
      </c>
      <c r="C7191" s="1" t="s">
        <v>117</v>
      </c>
      <c r="D7191" s="1">
        <v>54537</v>
      </c>
      <c r="E7191" s="1" t="s">
        <v>6167</v>
      </c>
      <c r="F7191" s="1" t="s">
        <v>98</v>
      </c>
      <c r="G7191" s="1" t="s">
        <v>99</v>
      </c>
      <c r="H7191" s="1" t="s">
        <v>109</v>
      </c>
      <c r="Q7191" s="1" t="s">
        <v>101</v>
      </c>
      <c r="R7191" s="1" t="s">
        <v>111</v>
      </c>
      <c r="S7191" s="1" t="s">
        <v>112</v>
      </c>
      <c r="U7191" s="1" t="s">
        <v>114</v>
      </c>
      <c r="Z7191" s="1" t="s">
        <v>115</v>
      </c>
    </row>
    <row r="7192" spans="1:39" ht="25.5">
      <c r="A7192" s="6">
        <v>43094.715441851848</v>
      </c>
      <c r="B7192" s="2">
        <v>43043</v>
      </c>
      <c r="C7192" s="1" t="s">
        <v>96</v>
      </c>
      <c r="D7192" s="1">
        <v>54537</v>
      </c>
      <c r="E7192" s="1" t="s">
        <v>6167</v>
      </c>
      <c r="F7192" s="1" t="s">
        <v>98</v>
      </c>
      <c r="G7192" s="1" t="s">
        <v>99</v>
      </c>
      <c r="H7192" s="1" t="s">
        <v>109</v>
      </c>
      <c r="Q7192" s="1" t="s">
        <v>101</v>
      </c>
      <c r="R7192" s="1" t="s">
        <v>111</v>
      </c>
      <c r="S7192" s="1" t="s">
        <v>112</v>
      </c>
      <c r="U7192" s="1" t="s">
        <v>114</v>
      </c>
      <c r="Z7192" s="1" t="s">
        <v>115</v>
      </c>
    </row>
    <row r="7193" spans="1:39" ht="25.5">
      <c r="A7193" s="6">
        <v>43094.687895636569</v>
      </c>
      <c r="B7193" s="2">
        <v>43033</v>
      </c>
      <c r="C7193" s="1" t="s">
        <v>117</v>
      </c>
      <c r="D7193" s="1">
        <v>54538</v>
      </c>
      <c r="E7193" s="1" t="s">
        <v>6125</v>
      </c>
      <c r="F7193" s="1" t="s">
        <v>98</v>
      </c>
      <c r="G7193" s="1" t="s">
        <v>99</v>
      </c>
      <c r="H7193" s="1" t="s">
        <v>100</v>
      </c>
      <c r="K7193" s="1">
        <v>0.68</v>
      </c>
      <c r="M7193" s="1">
        <v>0.68</v>
      </c>
      <c r="N7193" s="1" t="s">
        <v>110</v>
      </c>
      <c r="O7193" s="1">
        <v>0.54</v>
      </c>
      <c r="P7193" s="1" t="s">
        <v>110</v>
      </c>
      <c r="Q7193" s="1" t="s">
        <v>121</v>
      </c>
      <c r="R7193" s="1" t="s">
        <v>102</v>
      </c>
      <c r="S7193" s="1" t="s">
        <v>101</v>
      </c>
      <c r="T7193" s="1" t="s">
        <v>6245</v>
      </c>
      <c r="U7193" s="1" t="s">
        <v>196</v>
      </c>
      <c r="V7193" s="1">
        <v>38</v>
      </c>
      <c r="W7193" s="1">
        <v>170</v>
      </c>
      <c r="X7193" s="1">
        <v>6</v>
      </c>
      <c r="Z7193" s="1" t="s">
        <v>33</v>
      </c>
      <c r="AA7193" s="1">
        <v>0.54</v>
      </c>
      <c r="AD7193" s="1">
        <v>2.7</v>
      </c>
      <c r="AG7193" s="1">
        <v>135</v>
      </c>
      <c r="AM7193" s="1">
        <v>27</v>
      </c>
    </row>
    <row r="7194" spans="1:39" ht="25.5">
      <c r="A7194" s="6">
        <v>43094.69158903935</v>
      </c>
      <c r="B7194" s="2">
        <v>43034</v>
      </c>
      <c r="C7194" s="1" t="s">
        <v>96</v>
      </c>
      <c r="D7194" s="1">
        <v>54538</v>
      </c>
      <c r="E7194" s="1" t="s">
        <v>6125</v>
      </c>
      <c r="F7194" s="1" t="s">
        <v>98</v>
      </c>
      <c r="G7194" s="1" t="s">
        <v>99</v>
      </c>
      <c r="H7194" s="1" t="s">
        <v>100</v>
      </c>
      <c r="L7194" s="1">
        <v>0.68</v>
      </c>
      <c r="M7194" s="1">
        <v>0.68</v>
      </c>
      <c r="N7194" s="1" t="s">
        <v>110</v>
      </c>
      <c r="O7194" s="1">
        <v>0.54</v>
      </c>
      <c r="P7194" s="1" t="s">
        <v>110</v>
      </c>
      <c r="Q7194" s="1" t="s">
        <v>101</v>
      </c>
      <c r="R7194" s="1" t="s">
        <v>102</v>
      </c>
      <c r="S7194" s="1" t="s">
        <v>103</v>
      </c>
      <c r="T7194" s="1" t="s">
        <v>6245</v>
      </c>
      <c r="U7194" s="1" t="s">
        <v>196</v>
      </c>
      <c r="Z7194" s="1" t="s">
        <v>33</v>
      </c>
      <c r="AG7194" s="1">
        <v>135</v>
      </c>
      <c r="AM7194" s="1">
        <v>27</v>
      </c>
    </row>
    <row r="7195" spans="1:39" ht="25.5">
      <c r="A7195" s="6">
        <v>43094.694558194446</v>
      </c>
      <c r="B7195" s="2">
        <v>43035</v>
      </c>
      <c r="C7195" s="1" t="s">
        <v>96</v>
      </c>
      <c r="D7195" s="1">
        <v>54538</v>
      </c>
      <c r="E7195" s="1" t="s">
        <v>6125</v>
      </c>
      <c r="F7195" s="1" t="s">
        <v>98</v>
      </c>
      <c r="G7195" s="1" t="s">
        <v>99</v>
      </c>
      <c r="H7195" s="1" t="s">
        <v>100</v>
      </c>
      <c r="O7195" s="1">
        <v>0.54</v>
      </c>
      <c r="P7195" s="1" t="s">
        <v>110</v>
      </c>
      <c r="Q7195" s="1" t="s">
        <v>101</v>
      </c>
      <c r="R7195" s="1" t="s">
        <v>102</v>
      </c>
      <c r="S7195" s="1" t="s">
        <v>103</v>
      </c>
      <c r="T7195" s="1" t="s">
        <v>6250</v>
      </c>
      <c r="U7195" s="1" t="s">
        <v>196</v>
      </c>
      <c r="Z7195" s="1" t="s">
        <v>33</v>
      </c>
      <c r="AA7195" s="1">
        <v>0.54</v>
      </c>
      <c r="AM7195" s="1">
        <v>27</v>
      </c>
    </row>
    <row r="7196" spans="1:39" ht="25.5">
      <c r="A7196" s="6">
        <v>43094.695930196758</v>
      </c>
      <c r="B7196" s="2">
        <v>43035</v>
      </c>
      <c r="C7196" s="1" t="s">
        <v>117</v>
      </c>
      <c r="D7196" s="1">
        <v>54538</v>
      </c>
      <c r="E7196" s="1" t="s">
        <v>6125</v>
      </c>
      <c r="F7196" s="1" t="s">
        <v>98</v>
      </c>
      <c r="G7196" s="1" t="s">
        <v>99</v>
      </c>
      <c r="H7196" s="1" t="s">
        <v>100</v>
      </c>
      <c r="K7196" s="1">
        <v>0.68</v>
      </c>
      <c r="Q7196" s="1" t="s">
        <v>101</v>
      </c>
      <c r="R7196" s="1" t="s">
        <v>102</v>
      </c>
      <c r="S7196" s="1" t="s">
        <v>101</v>
      </c>
      <c r="T7196" s="1" t="s">
        <v>6245</v>
      </c>
      <c r="U7196" s="1" t="s">
        <v>196</v>
      </c>
      <c r="Z7196" s="1" t="s">
        <v>33</v>
      </c>
      <c r="AA7196" s="1">
        <v>0.54</v>
      </c>
      <c r="AD7196" s="1">
        <v>2.7</v>
      </c>
      <c r="AG7196" s="1">
        <v>135</v>
      </c>
      <c r="AI7196" s="1">
        <v>0.54</v>
      </c>
      <c r="AJ7196" s="1" t="s">
        <v>110</v>
      </c>
      <c r="AM7196" s="1">
        <v>27</v>
      </c>
    </row>
    <row r="7197" spans="1:39" ht="25.5">
      <c r="A7197" s="6">
        <v>43094.69669571759</v>
      </c>
      <c r="B7197" s="2">
        <v>43036</v>
      </c>
      <c r="C7197" s="1" t="s">
        <v>96</v>
      </c>
      <c r="D7197" s="1">
        <v>54538</v>
      </c>
      <c r="E7197" s="1" t="s">
        <v>6125</v>
      </c>
      <c r="F7197" s="1" t="s">
        <v>98</v>
      </c>
      <c r="G7197" s="1" t="s">
        <v>99</v>
      </c>
      <c r="H7197" s="1" t="s">
        <v>100</v>
      </c>
      <c r="O7197" s="1">
        <v>0.54</v>
      </c>
      <c r="P7197" s="1" t="s">
        <v>110</v>
      </c>
      <c r="Q7197" s="1" t="s">
        <v>101</v>
      </c>
      <c r="R7197" s="1" t="s">
        <v>102</v>
      </c>
      <c r="S7197" s="1" t="s">
        <v>133</v>
      </c>
      <c r="T7197" s="1" t="s">
        <v>6250</v>
      </c>
      <c r="U7197" s="1" t="s">
        <v>196</v>
      </c>
      <c r="Z7197" s="1" t="s">
        <v>33</v>
      </c>
      <c r="AA7197" s="1">
        <v>0.54</v>
      </c>
      <c r="AM7197" s="1">
        <v>27</v>
      </c>
    </row>
    <row r="7198" spans="1:39" ht="25.5">
      <c r="A7198" s="6">
        <v>43094.697519768517</v>
      </c>
      <c r="B7198" s="2">
        <v>43036</v>
      </c>
      <c r="C7198" s="1" t="s">
        <v>117</v>
      </c>
      <c r="D7198" s="1">
        <v>54538</v>
      </c>
      <c r="E7198" s="1" t="s">
        <v>6125</v>
      </c>
      <c r="F7198" s="1" t="s">
        <v>98</v>
      </c>
      <c r="G7198" s="1" t="s">
        <v>99</v>
      </c>
      <c r="H7198" s="1" t="s">
        <v>100</v>
      </c>
      <c r="K7198" s="1">
        <v>0.68</v>
      </c>
      <c r="O7198" s="1">
        <v>0.54</v>
      </c>
      <c r="P7198" s="1" t="s">
        <v>110</v>
      </c>
      <c r="Q7198" s="1" t="s">
        <v>101</v>
      </c>
      <c r="R7198" s="1" t="s">
        <v>102</v>
      </c>
      <c r="S7198" s="1" t="s">
        <v>133</v>
      </c>
      <c r="T7198" s="1" t="s">
        <v>6245</v>
      </c>
      <c r="U7198" s="1" t="s">
        <v>196</v>
      </c>
      <c r="Z7198" s="1" t="s">
        <v>33</v>
      </c>
      <c r="AA7198" s="1">
        <v>0.54</v>
      </c>
      <c r="AG7198" s="1">
        <v>135</v>
      </c>
      <c r="AI7198" s="1">
        <v>0.54</v>
      </c>
      <c r="AJ7198" s="1" t="s">
        <v>110</v>
      </c>
      <c r="AM7198" s="1">
        <v>27</v>
      </c>
    </row>
    <row r="7199" spans="1:39" ht="25.5">
      <c r="A7199" s="6">
        <v>43094.698161111111</v>
      </c>
      <c r="B7199" s="2">
        <v>43037</v>
      </c>
      <c r="C7199" s="1" t="s">
        <v>96</v>
      </c>
      <c r="D7199" s="1">
        <v>54538</v>
      </c>
      <c r="E7199" s="1" t="s">
        <v>6125</v>
      </c>
      <c r="F7199" s="1" t="s">
        <v>98</v>
      </c>
      <c r="G7199" s="1" t="s">
        <v>99</v>
      </c>
      <c r="H7199" s="1" t="s">
        <v>100</v>
      </c>
      <c r="O7199" s="1">
        <v>0.54</v>
      </c>
      <c r="P7199" s="1" t="s">
        <v>110</v>
      </c>
      <c r="Q7199" s="1" t="s">
        <v>101</v>
      </c>
      <c r="R7199" s="1" t="s">
        <v>111</v>
      </c>
      <c r="S7199" s="1" t="s">
        <v>133</v>
      </c>
      <c r="T7199" s="1" t="s">
        <v>6250</v>
      </c>
      <c r="U7199" s="1" t="s">
        <v>196</v>
      </c>
      <c r="Z7199" s="1" t="s">
        <v>115</v>
      </c>
      <c r="AA7199" s="1">
        <v>0.54</v>
      </c>
      <c r="AM7199" s="1">
        <v>27</v>
      </c>
    </row>
    <row r="7200" spans="1:39" ht="25.5">
      <c r="A7200" s="6">
        <v>43094.698776053236</v>
      </c>
      <c r="B7200" s="2">
        <v>43037</v>
      </c>
      <c r="C7200" s="1" t="s">
        <v>117</v>
      </c>
      <c r="D7200" s="1">
        <v>54538</v>
      </c>
      <c r="E7200" s="1" t="s">
        <v>6125</v>
      </c>
      <c r="F7200" s="1" t="s">
        <v>98</v>
      </c>
      <c r="G7200" s="1" t="s">
        <v>99</v>
      </c>
      <c r="H7200" s="1" t="s">
        <v>109</v>
      </c>
      <c r="K7200" s="1">
        <v>0.68</v>
      </c>
      <c r="O7200" s="1">
        <v>0.54</v>
      </c>
      <c r="P7200" s="1" t="s">
        <v>110</v>
      </c>
      <c r="Q7200" s="1" t="s">
        <v>101</v>
      </c>
      <c r="R7200" s="1" t="s">
        <v>102</v>
      </c>
      <c r="S7200" s="1" t="s">
        <v>112</v>
      </c>
      <c r="T7200" s="1" t="s">
        <v>113</v>
      </c>
      <c r="U7200" s="1" t="s">
        <v>196</v>
      </c>
      <c r="Z7200" s="1" t="s">
        <v>33</v>
      </c>
      <c r="AA7200" s="1">
        <v>0.54</v>
      </c>
      <c r="AG7200" s="1">
        <v>135</v>
      </c>
      <c r="AL7200" s="1" t="s">
        <v>557</v>
      </c>
    </row>
    <row r="7201" spans="1:39" ht="25.5">
      <c r="A7201" s="6">
        <v>43094.699691319445</v>
      </c>
      <c r="B7201" s="2">
        <v>43038</v>
      </c>
      <c r="C7201" s="1" t="s">
        <v>96</v>
      </c>
      <c r="D7201" s="1">
        <v>54538</v>
      </c>
      <c r="E7201" s="1" t="s">
        <v>6125</v>
      </c>
      <c r="F7201" s="1" t="s">
        <v>98</v>
      </c>
      <c r="G7201" s="1" t="s">
        <v>99</v>
      </c>
      <c r="H7201" s="1" t="s">
        <v>109</v>
      </c>
      <c r="O7201" s="1">
        <v>0.54</v>
      </c>
      <c r="P7201" s="1" t="s">
        <v>110</v>
      </c>
      <c r="Q7201" s="1" t="s">
        <v>101</v>
      </c>
      <c r="R7201" s="1" t="s">
        <v>111</v>
      </c>
      <c r="S7201" s="1" t="s">
        <v>133</v>
      </c>
      <c r="T7201" s="1" t="s">
        <v>113</v>
      </c>
      <c r="U7201" s="1" t="s">
        <v>114</v>
      </c>
      <c r="Z7201" s="1" t="s">
        <v>115</v>
      </c>
      <c r="AA7201" s="1">
        <v>0.54</v>
      </c>
      <c r="AG7201" s="1">
        <v>135</v>
      </c>
    </row>
    <row r="7202" spans="1:39" ht="25.5">
      <c r="A7202" s="6">
        <v>43094.700082615745</v>
      </c>
      <c r="B7202" s="2">
        <v>43038</v>
      </c>
      <c r="C7202" s="1" t="s">
        <v>117</v>
      </c>
      <c r="D7202" s="1">
        <v>54538</v>
      </c>
      <c r="E7202" s="1" t="s">
        <v>6125</v>
      </c>
      <c r="F7202" s="1" t="s">
        <v>98</v>
      </c>
      <c r="G7202" s="1" t="s">
        <v>99</v>
      </c>
      <c r="H7202" s="1" t="s">
        <v>109</v>
      </c>
      <c r="Q7202" s="1" t="s">
        <v>101</v>
      </c>
      <c r="R7202" s="1" t="s">
        <v>111</v>
      </c>
      <c r="S7202" s="1" t="s">
        <v>133</v>
      </c>
      <c r="U7202" s="1" t="s">
        <v>114</v>
      </c>
      <c r="Z7202" s="1" t="s">
        <v>115</v>
      </c>
      <c r="AL7202" s="1" t="s">
        <v>557</v>
      </c>
    </row>
    <row r="7203" spans="1:39" ht="25.5">
      <c r="A7203" s="6">
        <v>43094.70043744213</v>
      </c>
      <c r="B7203" s="2">
        <v>43039</v>
      </c>
      <c r="C7203" s="1" t="s">
        <v>96</v>
      </c>
      <c r="D7203" s="1">
        <v>54538</v>
      </c>
      <c r="E7203" s="1" t="s">
        <v>6125</v>
      </c>
      <c r="F7203" s="1" t="s">
        <v>98</v>
      </c>
      <c r="G7203" s="1" t="s">
        <v>99</v>
      </c>
      <c r="H7203" s="1" t="s">
        <v>109</v>
      </c>
      <c r="Q7203" s="1" t="s">
        <v>101</v>
      </c>
      <c r="R7203" s="1" t="s">
        <v>111</v>
      </c>
      <c r="S7203" s="1" t="s">
        <v>112</v>
      </c>
      <c r="U7203" s="1" t="s">
        <v>114</v>
      </c>
      <c r="Z7203" s="1" t="s">
        <v>115</v>
      </c>
    </row>
    <row r="7204" spans="1:39" ht="25.5">
      <c r="A7204" s="6">
        <v>43094.700684004631</v>
      </c>
      <c r="B7204" s="2">
        <v>43039</v>
      </c>
      <c r="C7204" s="1" t="s">
        <v>117</v>
      </c>
      <c r="D7204" s="1">
        <v>54538</v>
      </c>
      <c r="E7204" s="1" t="s">
        <v>6125</v>
      </c>
      <c r="F7204" s="1" t="s">
        <v>98</v>
      </c>
      <c r="G7204" s="1" t="s">
        <v>99</v>
      </c>
      <c r="H7204" s="1" t="s">
        <v>109</v>
      </c>
      <c r="Q7204" s="1" t="s">
        <v>101</v>
      </c>
      <c r="R7204" s="1" t="s">
        <v>111</v>
      </c>
      <c r="S7204" s="1" t="s">
        <v>112</v>
      </c>
      <c r="U7204" s="1" t="s">
        <v>114</v>
      </c>
      <c r="Z7204" s="1" t="s">
        <v>115</v>
      </c>
      <c r="AL7204" s="1" t="s">
        <v>557</v>
      </c>
    </row>
    <row r="7205" spans="1:39">
      <c r="A7205" s="6">
        <v>43094.700918692135</v>
      </c>
      <c r="B7205" s="2">
        <v>43040</v>
      </c>
      <c r="C7205" s="1" t="s">
        <v>96</v>
      </c>
      <c r="D7205" s="1">
        <v>54538</v>
      </c>
      <c r="E7205" s="1" t="s">
        <v>6125</v>
      </c>
      <c r="F7205" s="1" t="s">
        <v>98</v>
      </c>
      <c r="G7205" s="1" t="s">
        <v>99</v>
      </c>
      <c r="H7205" s="1" t="s">
        <v>109</v>
      </c>
      <c r="Q7205" s="1" t="s">
        <v>101</v>
      </c>
      <c r="R7205" s="1" t="s">
        <v>111</v>
      </c>
      <c r="S7205" s="1" t="s">
        <v>124</v>
      </c>
      <c r="U7205" s="1" t="s">
        <v>114</v>
      </c>
      <c r="Z7205" s="1" t="s">
        <v>33</v>
      </c>
    </row>
    <row r="7206" spans="1:39">
      <c r="A7206" s="6">
        <v>43094.701206122685</v>
      </c>
      <c r="B7206" s="2">
        <v>43040</v>
      </c>
      <c r="C7206" s="1" t="s">
        <v>117</v>
      </c>
      <c r="D7206" s="1">
        <v>54538</v>
      </c>
      <c r="E7206" s="1" t="s">
        <v>6125</v>
      </c>
      <c r="F7206" s="1" t="s">
        <v>98</v>
      </c>
      <c r="G7206" s="1" t="s">
        <v>99</v>
      </c>
      <c r="H7206" s="1" t="s">
        <v>109</v>
      </c>
      <c r="Q7206" s="1" t="s">
        <v>101</v>
      </c>
      <c r="R7206" s="1" t="s">
        <v>111</v>
      </c>
      <c r="S7206" s="1" t="s">
        <v>124</v>
      </c>
      <c r="U7206" s="1" t="s">
        <v>114</v>
      </c>
      <c r="Z7206" s="1" t="s">
        <v>115</v>
      </c>
      <c r="AL7206" s="1" t="s">
        <v>557</v>
      </c>
    </row>
    <row r="7207" spans="1:39" ht="25.5">
      <c r="A7207" s="6">
        <v>43094.701641550928</v>
      </c>
      <c r="B7207" s="2">
        <v>43041</v>
      </c>
      <c r="C7207" s="1" t="s">
        <v>96</v>
      </c>
      <c r="D7207" s="1">
        <v>54538</v>
      </c>
      <c r="E7207" s="1" t="s">
        <v>6125</v>
      </c>
      <c r="F7207" s="1" t="s">
        <v>98</v>
      </c>
      <c r="G7207" s="1" t="s">
        <v>99</v>
      </c>
      <c r="H7207" s="1" t="s">
        <v>109</v>
      </c>
      <c r="Q7207" s="1" t="s">
        <v>101</v>
      </c>
      <c r="R7207" s="1" t="s">
        <v>111</v>
      </c>
      <c r="S7207" s="1" t="s">
        <v>112</v>
      </c>
      <c r="U7207" s="1" t="s">
        <v>114</v>
      </c>
      <c r="Z7207" s="1" t="s">
        <v>115</v>
      </c>
      <c r="AK7207" s="1" t="s">
        <v>116</v>
      </c>
    </row>
    <row r="7208" spans="1:39" ht="25.5">
      <c r="A7208" s="6">
        <v>43094.701981539351</v>
      </c>
      <c r="B7208" s="2">
        <v>43041</v>
      </c>
      <c r="C7208" s="1" t="s">
        <v>117</v>
      </c>
      <c r="D7208" s="1">
        <v>54538</v>
      </c>
      <c r="E7208" s="1" t="s">
        <v>6125</v>
      </c>
      <c r="F7208" s="1" t="s">
        <v>98</v>
      </c>
      <c r="G7208" s="1" t="s">
        <v>99</v>
      </c>
      <c r="H7208" s="1" t="s">
        <v>109</v>
      </c>
      <c r="Q7208" s="1" t="s">
        <v>101</v>
      </c>
      <c r="R7208" s="1" t="s">
        <v>111</v>
      </c>
      <c r="S7208" s="1" t="s">
        <v>112</v>
      </c>
      <c r="U7208" s="1" t="s">
        <v>114</v>
      </c>
      <c r="Z7208" s="1" t="s">
        <v>115</v>
      </c>
      <c r="AL7208" s="1" t="s">
        <v>557</v>
      </c>
    </row>
    <row r="7209" spans="1:39" ht="25.5">
      <c r="A7209" s="6">
        <v>43094.702256377313</v>
      </c>
      <c r="B7209" s="2">
        <v>43042</v>
      </c>
      <c r="C7209" s="1" t="s">
        <v>96</v>
      </c>
      <c r="D7209" s="1">
        <v>54538</v>
      </c>
      <c r="E7209" s="1" t="s">
        <v>6125</v>
      </c>
      <c r="F7209" s="1" t="s">
        <v>98</v>
      </c>
      <c r="G7209" s="1" t="s">
        <v>99</v>
      </c>
      <c r="H7209" s="1" t="s">
        <v>109</v>
      </c>
      <c r="Q7209" s="1" t="s">
        <v>101</v>
      </c>
      <c r="R7209" s="1" t="s">
        <v>111</v>
      </c>
      <c r="S7209" s="1" t="s">
        <v>112</v>
      </c>
      <c r="U7209" s="1" t="s">
        <v>114</v>
      </c>
      <c r="Z7209" s="1" t="s">
        <v>115</v>
      </c>
    </row>
    <row r="7210" spans="1:39" ht="25.5">
      <c r="A7210" s="6">
        <v>43094.692773425922</v>
      </c>
      <c r="B7210" s="2">
        <v>43065</v>
      </c>
      <c r="C7210" s="1" t="s">
        <v>117</v>
      </c>
      <c r="D7210" s="1">
        <v>54538</v>
      </c>
      <c r="E7210" s="1" t="s">
        <v>6125</v>
      </c>
      <c r="F7210" s="1" t="s">
        <v>98</v>
      </c>
      <c r="G7210" s="1" t="s">
        <v>99</v>
      </c>
      <c r="H7210" s="1" t="s">
        <v>100</v>
      </c>
      <c r="K7210" s="1">
        <v>0.68</v>
      </c>
      <c r="Q7210" s="1" t="s">
        <v>101</v>
      </c>
      <c r="R7210" s="1" t="s">
        <v>102</v>
      </c>
      <c r="S7210" s="1" t="s">
        <v>101</v>
      </c>
      <c r="T7210" s="1" t="s">
        <v>6245</v>
      </c>
      <c r="U7210" s="1" t="s">
        <v>196</v>
      </c>
      <c r="Z7210" s="1" t="s">
        <v>33</v>
      </c>
      <c r="AA7210" s="1">
        <v>0.54</v>
      </c>
      <c r="AD7210" s="1">
        <v>2.7</v>
      </c>
      <c r="AG7210" s="1">
        <v>135</v>
      </c>
      <c r="AI7210" s="1">
        <v>0.54</v>
      </c>
      <c r="AJ7210" s="1" t="s">
        <v>110</v>
      </c>
      <c r="AM7210" s="1">
        <v>27</v>
      </c>
    </row>
    <row r="7211" spans="1:39" ht="25.5">
      <c r="A7211" s="6">
        <v>43094.672309155096</v>
      </c>
      <c r="B7211" s="2">
        <v>43033</v>
      </c>
      <c r="C7211" s="1" t="s">
        <v>117</v>
      </c>
      <c r="D7211" s="1">
        <v>54539</v>
      </c>
      <c r="E7211" s="1" t="s">
        <v>4880</v>
      </c>
      <c r="F7211" s="1" t="s">
        <v>98</v>
      </c>
      <c r="G7211" s="1" t="s">
        <v>99</v>
      </c>
      <c r="H7211" s="1" t="s">
        <v>109</v>
      </c>
      <c r="K7211" s="1">
        <v>2.25</v>
      </c>
      <c r="M7211" s="1">
        <v>2.25</v>
      </c>
      <c r="N7211" s="1" t="s">
        <v>110</v>
      </c>
      <c r="O7211" s="1">
        <v>1.8</v>
      </c>
      <c r="P7211" s="1" t="s">
        <v>110</v>
      </c>
      <c r="Q7211" s="1" t="s">
        <v>101</v>
      </c>
      <c r="R7211" s="1" t="s">
        <v>102</v>
      </c>
      <c r="S7211" s="1" t="s">
        <v>103</v>
      </c>
      <c r="T7211" s="1" t="s">
        <v>192</v>
      </c>
      <c r="U7211" s="1" t="s">
        <v>418</v>
      </c>
      <c r="V7211" s="1">
        <v>47</v>
      </c>
      <c r="W7211" s="1">
        <v>77</v>
      </c>
      <c r="X7211" s="1">
        <v>6.5</v>
      </c>
      <c r="Z7211" s="1" t="s">
        <v>115</v>
      </c>
      <c r="AA7211" s="1">
        <v>1.8</v>
      </c>
      <c r="AD7211" s="1">
        <v>9</v>
      </c>
      <c r="AG7211" s="1">
        <v>450</v>
      </c>
      <c r="AM7211" s="1">
        <v>128</v>
      </c>
    </row>
    <row r="7212" spans="1:39" ht="63.75">
      <c r="A7212" s="6">
        <v>43094.667476168979</v>
      </c>
      <c r="B7212" s="2">
        <v>43035</v>
      </c>
      <c r="C7212" s="1" t="s">
        <v>117</v>
      </c>
      <c r="D7212" s="1">
        <v>54626</v>
      </c>
      <c r="E7212" s="1" t="s">
        <v>6091</v>
      </c>
      <c r="F7212" s="1" t="s">
        <v>98</v>
      </c>
      <c r="G7212" s="1" t="s">
        <v>99</v>
      </c>
      <c r="H7212" s="1" t="s">
        <v>100</v>
      </c>
      <c r="K7212" s="1">
        <v>1.7</v>
      </c>
      <c r="M7212" s="1">
        <v>1.7</v>
      </c>
      <c r="N7212" s="1" t="s">
        <v>110</v>
      </c>
      <c r="O7212" s="1">
        <v>1.4</v>
      </c>
      <c r="P7212" s="1" t="s">
        <v>110</v>
      </c>
      <c r="Q7212" s="1" t="s">
        <v>101</v>
      </c>
      <c r="R7212" s="1" t="s">
        <v>102</v>
      </c>
      <c r="S7212" s="1" t="s">
        <v>101</v>
      </c>
      <c r="T7212" s="1" t="s">
        <v>6869</v>
      </c>
      <c r="U7212" s="1" t="s">
        <v>416</v>
      </c>
      <c r="V7212" s="1">
        <v>49</v>
      </c>
      <c r="W7212" s="1">
        <v>91</v>
      </c>
      <c r="X7212" s="1">
        <v>8</v>
      </c>
      <c r="Z7212" s="1" t="s">
        <v>115</v>
      </c>
      <c r="AA7212" s="1">
        <v>1.4</v>
      </c>
      <c r="AG7212" s="1">
        <v>340</v>
      </c>
      <c r="AM7212" s="1">
        <v>115</v>
      </c>
    </row>
    <row r="7213" spans="1:39" ht="25.5">
      <c r="A7213" s="6">
        <v>43094.6679171875</v>
      </c>
      <c r="B7213" s="2">
        <v>43036</v>
      </c>
      <c r="C7213" s="1" t="s">
        <v>96</v>
      </c>
      <c r="D7213" s="1">
        <v>54626</v>
      </c>
      <c r="E7213" s="1" t="s">
        <v>6091</v>
      </c>
      <c r="F7213" s="1" t="s">
        <v>98</v>
      </c>
      <c r="G7213" s="1" t="s">
        <v>99</v>
      </c>
      <c r="H7213" s="1" t="s">
        <v>100</v>
      </c>
      <c r="Q7213" s="1" t="s">
        <v>101</v>
      </c>
      <c r="R7213" s="1" t="s">
        <v>102</v>
      </c>
      <c r="S7213" s="1" t="s">
        <v>103</v>
      </c>
      <c r="T7213" s="1" t="s">
        <v>5566</v>
      </c>
      <c r="U7213" s="1" t="s">
        <v>114</v>
      </c>
      <c r="Z7213" s="1" t="s">
        <v>115</v>
      </c>
      <c r="AA7213" s="1">
        <v>1.4</v>
      </c>
      <c r="AD7213" s="1">
        <v>6.8</v>
      </c>
      <c r="AM7213" s="1">
        <v>115</v>
      </c>
    </row>
    <row r="7214" spans="1:39" ht="38.25">
      <c r="A7214" s="6">
        <v>43094.668432280094</v>
      </c>
      <c r="B7214" s="2">
        <v>43036</v>
      </c>
      <c r="C7214" s="1" t="s">
        <v>117</v>
      </c>
      <c r="D7214" s="1">
        <v>54626</v>
      </c>
      <c r="E7214" s="1" t="s">
        <v>6091</v>
      </c>
      <c r="F7214" s="1" t="s">
        <v>98</v>
      </c>
      <c r="G7214" s="1" t="s">
        <v>99</v>
      </c>
      <c r="H7214" s="1" t="s">
        <v>100</v>
      </c>
      <c r="K7214" s="1">
        <v>1.7</v>
      </c>
      <c r="O7214" s="1">
        <v>1.4</v>
      </c>
      <c r="P7214" s="1" t="s">
        <v>110</v>
      </c>
      <c r="Q7214" s="1" t="s">
        <v>121</v>
      </c>
      <c r="R7214" s="1" t="s">
        <v>102</v>
      </c>
      <c r="S7214" s="1" t="s">
        <v>103</v>
      </c>
      <c r="T7214" s="1" t="s">
        <v>5552</v>
      </c>
      <c r="U7214" s="1" t="s">
        <v>323</v>
      </c>
      <c r="Z7214" s="1" t="s">
        <v>33</v>
      </c>
      <c r="AA7214" s="1">
        <v>1.4</v>
      </c>
      <c r="AG7214" s="1">
        <v>340</v>
      </c>
      <c r="AI7214" s="1">
        <v>1.4</v>
      </c>
      <c r="AJ7214" s="1" t="s">
        <v>110</v>
      </c>
      <c r="AM7214" s="1">
        <v>100</v>
      </c>
    </row>
    <row r="7215" spans="1:39" ht="25.5">
      <c r="A7215" s="6">
        <v>43094.669361006949</v>
      </c>
      <c r="B7215" s="2">
        <v>43037</v>
      </c>
      <c r="C7215" s="1" t="s">
        <v>96</v>
      </c>
      <c r="D7215" s="1">
        <v>54626</v>
      </c>
      <c r="E7215" s="1" t="s">
        <v>6091</v>
      </c>
      <c r="F7215" s="1" t="s">
        <v>98</v>
      </c>
      <c r="G7215" s="1" t="s">
        <v>99</v>
      </c>
      <c r="H7215" s="1" t="s">
        <v>100</v>
      </c>
      <c r="Q7215" s="1" t="s">
        <v>121</v>
      </c>
      <c r="R7215" s="1" t="s">
        <v>102</v>
      </c>
      <c r="S7215" s="1" t="s">
        <v>103</v>
      </c>
      <c r="T7215" s="1" t="s">
        <v>5566</v>
      </c>
      <c r="U7215" s="1" t="s">
        <v>323</v>
      </c>
      <c r="Z7215" s="1" t="s">
        <v>33</v>
      </c>
      <c r="AA7215" s="1">
        <v>1.4</v>
      </c>
      <c r="AD7215" s="1">
        <v>6.8</v>
      </c>
      <c r="AI7215" s="1">
        <v>1.4</v>
      </c>
      <c r="AJ7215" s="1" t="s">
        <v>110</v>
      </c>
      <c r="AM7215" s="1">
        <v>100</v>
      </c>
    </row>
    <row r="7216" spans="1:39" ht="51">
      <c r="A7216" s="6">
        <v>43094.646386388893</v>
      </c>
      <c r="B7216" s="2">
        <v>43035</v>
      </c>
      <c r="C7216" s="1" t="s">
        <v>117</v>
      </c>
      <c r="D7216" s="1">
        <v>54627</v>
      </c>
      <c r="E7216" s="1" t="s">
        <v>6225</v>
      </c>
      <c r="F7216" s="1" t="s">
        <v>98</v>
      </c>
      <c r="G7216" s="1" t="s">
        <v>99</v>
      </c>
      <c r="H7216" s="1" t="s">
        <v>100</v>
      </c>
      <c r="K7216" s="1">
        <v>1.4</v>
      </c>
      <c r="M7216" s="1">
        <v>1.4</v>
      </c>
      <c r="N7216" s="1" t="s">
        <v>110</v>
      </c>
      <c r="O7216" s="1">
        <v>1.1000000000000001</v>
      </c>
      <c r="P7216" s="1" t="s">
        <v>110</v>
      </c>
      <c r="Q7216" s="1" t="s">
        <v>101</v>
      </c>
      <c r="R7216" s="1" t="s">
        <v>102</v>
      </c>
      <c r="S7216" s="1" t="s">
        <v>101</v>
      </c>
      <c r="T7216" s="1" t="s">
        <v>6870</v>
      </c>
      <c r="U7216" s="1" t="s">
        <v>114</v>
      </c>
      <c r="V7216" s="1">
        <v>41</v>
      </c>
      <c r="W7216" s="1">
        <v>147</v>
      </c>
      <c r="X7216" s="1">
        <v>7.2</v>
      </c>
      <c r="Z7216" s="1" t="s">
        <v>115</v>
      </c>
      <c r="AA7216" s="1">
        <v>1.1000000000000001</v>
      </c>
      <c r="AG7216" s="1">
        <v>280</v>
      </c>
      <c r="AM7216" s="1">
        <v>95</v>
      </c>
    </row>
    <row r="7217" spans="1:39" ht="25.5">
      <c r="A7217" s="6">
        <v>43094.648867094904</v>
      </c>
      <c r="B7217" s="2">
        <v>43036</v>
      </c>
      <c r="C7217" s="1" t="s">
        <v>96</v>
      </c>
      <c r="D7217" s="1">
        <v>54627</v>
      </c>
      <c r="E7217" s="1" t="s">
        <v>6225</v>
      </c>
      <c r="F7217" s="1" t="s">
        <v>98</v>
      </c>
      <c r="G7217" s="1" t="s">
        <v>99</v>
      </c>
      <c r="H7217" s="1" t="s">
        <v>100</v>
      </c>
      <c r="Q7217" s="1" t="s">
        <v>101</v>
      </c>
      <c r="R7217" s="1" t="s">
        <v>102</v>
      </c>
      <c r="S7217" s="1" t="s">
        <v>103</v>
      </c>
      <c r="T7217" s="1" t="s">
        <v>5566</v>
      </c>
      <c r="U7217" s="1" t="s">
        <v>416</v>
      </c>
      <c r="Z7217" s="1" t="s">
        <v>33</v>
      </c>
      <c r="AA7217" s="1">
        <v>1.1000000000000001</v>
      </c>
      <c r="AD7217" s="1">
        <v>5.6</v>
      </c>
      <c r="AM7217" s="1">
        <v>95</v>
      </c>
    </row>
    <row r="7218" spans="1:39" ht="38.25">
      <c r="A7218" s="6">
        <v>43094.649595300929</v>
      </c>
      <c r="B7218" s="2">
        <v>43036</v>
      </c>
      <c r="C7218" s="1" t="s">
        <v>117</v>
      </c>
      <c r="D7218" s="1">
        <v>54627</v>
      </c>
      <c r="E7218" s="1" t="s">
        <v>6225</v>
      </c>
      <c r="F7218" s="1" t="s">
        <v>98</v>
      </c>
      <c r="G7218" s="1" t="s">
        <v>99</v>
      </c>
      <c r="H7218" s="1" t="s">
        <v>100</v>
      </c>
      <c r="K7218" s="1">
        <v>1.4</v>
      </c>
      <c r="O7218" s="1">
        <v>1.1000000000000001</v>
      </c>
      <c r="P7218" s="1" t="s">
        <v>110</v>
      </c>
      <c r="Q7218" s="1" t="s">
        <v>121</v>
      </c>
      <c r="R7218" s="1" t="s">
        <v>102</v>
      </c>
      <c r="S7218" s="1" t="s">
        <v>103</v>
      </c>
      <c r="T7218" s="1" t="s">
        <v>5552</v>
      </c>
      <c r="U7218" s="1" t="s">
        <v>323</v>
      </c>
      <c r="Z7218" s="1" t="s">
        <v>33</v>
      </c>
      <c r="AA7218" s="1">
        <v>1.1000000000000001</v>
      </c>
      <c r="AG7218" s="1">
        <v>280</v>
      </c>
      <c r="AI7218" s="1">
        <v>1.1000000000000001</v>
      </c>
      <c r="AJ7218" s="1" t="s">
        <v>110</v>
      </c>
      <c r="AM7218" s="1">
        <v>95</v>
      </c>
    </row>
    <row r="7219" spans="1:39" ht="25.5">
      <c r="A7219" s="6">
        <v>43094.650746307874</v>
      </c>
      <c r="B7219" s="2">
        <v>43037</v>
      </c>
      <c r="C7219" s="1" t="s">
        <v>96</v>
      </c>
      <c r="D7219" s="1">
        <v>54627</v>
      </c>
      <c r="E7219" s="1" t="s">
        <v>6225</v>
      </c>
      <c r="F7219" s="1" t="s">
        <v>98</v>
      </c>
      <c r="G7219" s="1" t="s">
        <v>99</v>
      </c>
      <c r="H7219" s="1" t="s">
        <v>100</v>
      </c>
      <c r="Q7219" s="1" t="s">
        <v>119</v>
      </c>
      <c r="R7219" s="1" t="s">
        <v>102</v>
      </c>
      <c r="S7219" s="1" t="s">
        <v>103</v>
      </c>
      <c r="T7219" s="1" t="s">
        <v>5566</v>
      </c>
      <c r="U7219" s="1" t="s">
        <v>323</v>
      </c>
      <c r="Z7219" s="1" t="s">
        <v>33</v>
      </c>
      <c r="AA7219" s="1">
        <v>1.1000000000000001</v>
      </c>
      <c r="AD7219" s="1">
        <v>5.6</v>
      </c>
      <c r="AI7219" s="1">
        <v>1.1000000000000001</v>
      </c>
      <c r="AJ7219" s="1" t="s">
        <v>110</v>
      </c>
      <c r="AM7219" s="1">
        <v>85</v>
      </c>
    </row>
    <row r="7220" spans="1:39" ht="38.25">
      <c r="A7220" s="6">
        <v>43094.652253796296</v>
      </c>
      <c r="B7220" s="2">
        <v>43037</v>
      </c>
      <c r="C7220" s="1" t="s">
        <v>117</v>
      </c>
      <c r="D7220" s="1">
        <v>54627</v>
      </c>
      <c r="E7220" s="1" t="s">
        <v>6225</v>
      </c>
      <c r="F7220" s="1" t="s">
        <v>98</v>
      </c>
      <c r="G7220" s="1" t="s">
        <v>177</v>
      </c>
      <c r="H7220" s="1" t="s">
        <v>100</v>
      </c>
      <c r="K7220" s="1">
        <v>1.4</v>
      </c>
      <c r="O7220" s="1">
        <v>1.1000000000000001</v>
      </c>
      <c r="P7220" s="1" t="s">
        <v>110</v>
      </c>
      <c r="Q7220" s="1" t="s">
        <v>119</v>
      </c>
      <c r="R7220" s="1" t="s">
        <v>102</v>
      </c>
      <c r="S7220" s="1" t="s">
        <v>101</v>
      </c>
      <c r="T7220" s="1" t="s">
        <v>5552</v>
      </c>
      <c r="U7220" s="1" t="s">
        <v>323</v>
      </c>
      <c r="Z7220" s="1" t="s">
        <v>33</v>
      </c>
      <c r="AA7220" s="1">
        <v>1.1000000000000001</v>
      </c>
      <c r="AG7220" s="1">
        <v>280</v>
      </c>
      <c r="AI7220" s="1">
        <v>1.1000000000000001</v>
      </c>
      <c r="AJ7220" s="1" t="s">
        <v>110</v>
      </c>
      <c r="AM7220" s="1">
        <v>85</v>
      </c>
    </row>
    <row r="7221" spans="1:39" ht="25.5">
      <c r="A7221" s="6">
        <v>43094.653311932867</v>
      </c>
      <c r="B7221" s="2">
        <v>43038</v>
      </c>
      <c r="C7221" s="1" t="s">
        <v>96</v>
      </c>
      <c r="D7221" s="1">
        <v>54627</v>
      </c>
      <c r="E7221" s="1" t="s">
        <v>6225</v>
      </c>
      <c r="F7221" s="1" t="s">
        <v>98</v>
      </c>
      <c r="G7221" s="1" t="s">
        <v>177</v>
      </c>
      <c r="H7221" s="1" t="s">
        <v>100</v>
      </c>
      <c r="L7221" s="1">
        <v>1.1000000000000001</v>
      </c>
      <c r="Q7221" s="1" t="s">
        <v>101</v>
      </c>
      <c r="R7221" s="1" t="s">
        <v>102</v>
      </c>
      <c r="S7221" s="1" t="s">
        <v>103</v>
      </c>
      <c r="U7221" s="1" t="s">
        <v>323</v>
      </c>
      <c r="Z7221" s="1" t="s">
        <v>33</v>
      </c>
      <c r="AD7221" s="1">
        <v>5.6</v>
      </c>
      <c r="AI7221" s="1">
        <v>1.1000000000000001</v>
      </c>
      <c r="AJ7221" s="1" t="s">
        <v>110</v>
      </c>
    </row>
    <row r="7222" spans="1:39" ht="38.25">
      <c r="A7222" s="6">
        <v>43094.654142233798</v>
      </c>
      <c r="B7222" s="2">
        <v>43038</v>
      </c>
      <c r="C7222" s="1" t="s">
        <v>117</v>
      </c>
      <c r="D7222" s="1">
        <v>54627</v>
      </c>
      <c r="E7222" s="1" t="s">
        <v>6225</v>
      </c>
      <c r="F7222" s="1" t="s">
        <v>98</v>
      </c>
      <c r="G7222" s="1" t="s">
        <v>99</v>
      </c>
      <c r="H7222" s="1" t="s">
        <v>100</v>
      </c>
      <c r="K7222" s="1">
        <v>1.4</v>
      </c>
      <c r="O7222" s="1">
        <v>1.1000000000000001</v>
      </c>
      <c r="P7222" s="1" t="s">
        <v>110</v>
      </c>
      <c r="Q7222" s="1" t="s">
        <v>101</v>
      </c>
      <c r="R7222" s="1" t="s">
        <v>102</v>
      </c>
      <c r="S7222" s="1" t="s">
        <v>101</v>
      </c>
      <c r="T7222" s="1" t="s">
        <v>5552</v>
      </c>
      <c r="U7222" s="1" t="s">
        <v>323</v>
      </c>
      <c r="V7222" s="1">
        <v>38</v>
      </c>
      <c r="W7222" s="1">
        <v>140</v>
      </c>
      <c r="X7222" s="1">
        <v>4.8</v>
      </c>
      <c r="Z7222" s="1" t="s">
        <v>33</v>
      </c>
      <c r="AA7222" s="1">
        <v>1.1000000000000001</v>
      </c>
      <c r="AG7222" s="1">
        <v>280</v>
      </c>
      <c r="AI7222" s="1">
        <v>1.1000000000000001</v>
      </c>
      <c r="AJ7222" s="1" t="s">
        <v>110</v>
      </c>
      <c r="AL7222" s="1" t="s">
        <v>6871</v>
      </c>
      <c r="AM7222" s="1">
        <v>85</v>
      </c>
    </row>
    <row r="7223" spans="1:39" ht="25.5">
      <c r="A7223" s="6">
        <v>43094.655114039357</v>
      </c>
      <c r="B7223" s="2">
        <v>43039</v>
      </c>
      <c r="C7223" s="1" t="s">
        <v>96</v>
      </c>
      <c r="D7223" s="1">
        <v>54627</v>
      </c>
      <c r="E7223" s="1" t="s">
        <v>6225</v>
      </c>
      <c r="F7223" s="1" t="s">
        <v>98</v>
      </c>
      <c r="G7223" s="1" t="s">
        <v>99</v>
      </c>
      <c r="H7223" s="1" t="s">
        <v>100</v>
      </c>
      <c r="Q7223" s="1" t="s">
        <v>101</v>
      </c>
      <c r="R7223" s="1" t="s">
        <v>102</v>
      </c>
      <c r="S7223" s="1" t="s">
        <v>101</v>
      </c>
      <c r="T7223" s="1" t="s">
        <v>5566</v>
      </c>
      <c r="U7223" s="1" t="s">
        <v>323</v>
      </c>
      <c r="Z7223" s="1" t="s">
        <v>33</v>
      </c>
      <c r="AA7223" s="1">
        <v>1.1000000000000001</v>
      </c>
      <c r="AI7223" s="1">
        <v>1.1000000000000001</v>
      </c>
      <c r="AJ7223" s="1" t="s">
        <v>110</v>
      </c>
      <c r="AM7223" s="1">
        <v>85</v>
      </c>
    </row>
    <row r="7224" spans="1:39" ht="38.25">
      <c r="A7224" s="6">
        <v>43094.65578671296</v>
      </c>
      <c r="B7224" s="2">
        <v>43039</v>
      </c>
      <c r="C7224" s="1" t="s">
        <v>117</v>
      </c>
      <c r="D7224" s="1">
        <v>54627</v>
      </c>
      <c r="E7224" s="1" t="s">
        <v>6225</v>
      </c>
      <c r="F7224" s="1" t="s">
        <v>98</v>
      </c>
      <c r="G7224" s="1" t="s">
        <v>99</v>
      </c>
      <c r="H7224" s="1" t="s">
        <v>100</v>
      </c>
      <c r="K7224" s="1">
        <v>1.4</v>
      </c>
      <c r="O7224" s="1">
        <v>1.1000000000000001</v>
      </c>
      <c r="P7224" s="1" t="s">
        <v>110</v>
      </c>
      <c r="Q7224" s="1" t="s">
        <v>101</v>
      </c>
      <c r="R7224" s="1" t="s">
        <v>102</v>
      </c>
      <c r="S7224" s="1" t="s">
        <v>101</v>
      </c>
      <c r="T7224" s="1" t="s">
        <v>5552</v>
      </c>
      <c r="U7224" s="1" t="s">
        <v>114</v>
      </c>
      <c r="Z7224" s="1" t="s">
        <v>33</v>
      </c>
      <c r="AA7224" s="1">
        <v>1.1000000000000001</v>
      </c>
      <c r="AG7224" s="1">
        <v>280</v>
      </c>
      <c r="AL7224" s="1" t="s">
        <v>6871</v>
      </c>
      <c r="AM7224" s="1">
        <v>60</v>
      </c>
    </row>
    <row r="7225" spans="1:39" ht="25.5">
      <c r="A7225" s="6">
        <v>43094.656225925923</v>
      </c>
      <c r="B7225" s="2">
        <v>43040</v>
      </c>
      <c r="C7225" s="1" t="s">
        <v>96</v>
      </c>
      <c r="D7225" s="1">
        <v>54627</v>
      </c>
      <c r="E7225" s="1" t="s">
        <v>6225</v>
      </c>
      <c r="F7225" s="1" t="s">
        <v>98</v>
      </c>
      <c r="G7225" s="1" t="s">
        <v>99</v>
      </c>
      <c r="H7225" s="1" t="s">
        <v>100</v>
      </c>
      <c r="Q7225" s="1" t="s">
        <v>101</v>
      </c>
      <c r="R7225" s="1" t="s">
        <v>102</v>
      </c>
      <c r="S7225" s="1" t="s">
        <v>101</v>
      </c>
      <c r="T7225" s="1" t="s">
        <v>5566</v>
      </c>
      <c r="U7225" s="1" t="s">
        <v>323</v>
      </c>
      <c r="Z7225" s="1" t="s">
        <v>33</v>
      </c>
      <c r="AA7225" s="1">
        <v>1.1000000000000001</v>
      </c>
      <c r="AI7225" s="1">
        <v>1.1000000000000001</v>
      </c>
      <c r="AJ7225" s="1" t="s">
        <v>110</v>
      </c>
      <c r="AM7225" s="1">
        <v>60</v>
      </c>
    </row>
    <row r="7226" spans="1:39" ht="38.25">
      <c r="A7226" s="6">
        <v>43094.656843634264</v>
      </c>
      <c r="B7226" s="2">
        <v>43040</v>
      </c>
      <c r="C7226" s="1" t="s">
        <v>117</v>
      </c>
      <c r="D7226" s="1">
        <v>54627</v>
      </c>
      <c r="E7226" s="1" t="s">
        <v>6225</v>
      </c>
      <c r="F7226" s="1" t="s">
        <v>98</v>
      </c>
      <c r="G7226" s="1" t="s">
        <v>99</v>
      </c>
      <c r="H7226" s="1" t="s">
        <v>100</v>
      </c>
      <c r="K7226" s="1">
        <v>1.4</v>
      </c>
      <c r="O7226" s="1">
        <v>1.1000000000000001</v>
      </c>
      <c r="P7226" s="1" t="s">
        <v>110</v>
      </c>
      <c r="Q7226" s="1" t="s">
        <v>101</v>
      </c>
      <c r="R7226" s="1" t="s">
        <v>102</v>
      </c>
      <c r="S7226" s="1" t="s">
        <v>101</v>
      </c>
      <c r="T7226" s="1" t="s">
        <v>5552</v>
      </c>
      <c r="U7226" s="1" t="s">
        <v>417</v>
      </c>
      <c r="Z7226" s="1" t="s">
        <v>33</v>
      </c>
      <c r="AA7226" s="1">
        <v>1.1000000000000001</v>
      </c>
      <c r="AG7226" s="1">
        <v>280</v>
      </c>
      <c r="AM7226" s="1">
        <v>60</v>
      </c>
    </row>
    <row r="7227" spans="1:39" ht="25.5">
      <c r="A7227" s="6">
        <v>43094.658190717593</v>
      </c>
      <c r="B7227" s="2">
        <v>43041</v>
      </c>
      <c r="C7227" s="1" t="s">
        <v>96</v>
      </c>
      <c r="D7227" s="1">
        <v>54627</v>
      </c>
      <c r="E7227" s="1" t="s">
        <v>6225</v>
      </c>
      <c r="F7227" s="1" t="s">
        <v>98</v>
      </c>
      <c r="G7227" s="1" t="s">
        <v>99</v>
      </c>
      <c r="H7227" s="1" t="s">
        <v>100</v>
      </c>
      <c r="Q7227" s="1" t="s">
        <v>101</v>
      </c>
      <c r="R7227" s="1" t="s">
        <v>102</v>
      </c>
      <c r="S7227" s="1" t="s">
        <v>101</v>
      </c>
      <c r="T7227" s="1" t="s">
        <v>5566</v>
      </c>
      <c r="U7227" s="1" t="s">
        <v>417</v>
      </c>
      <c r="Z7227" s="1" t="s">
        <v>33</v>
      </c>
      <c r="AA7227" s="1">
        <v>1.1000000000000001</v>
      </c>
      <c r="AI7227" s="1">
        <v>1.1000000000000001</v>
      </c>
      <c r="AJ7227" s="1" t="s">
        <v>110</v>
      </c>
      <c r="AM7227" s="1">
        <v>60</v>
      </c>
    </row>
    <row r="7228" spans="1:39" ht="25.5">
      <c r="A7228" s="6">
        <v>43094.65895626157</v>
      </c>
      <c r="B7228" s="2">
        <v>43041</v>
      </c>
      <c r="C7228" s="1" t="s">
        <v>117</v>
      </c>
      <c r="D7228" s="1">
        <v>54627</v>
      </c>
      <c r="E7228" s="1" t="s">
        <v>6225</v>
      </c>
      <c r="F7228" s="1" t="s">
        <v>98</v>
      </c>
      <c r="G7228" s="1" t="s">
        <v>99</v>
      </c>
      <c r="H7228" s="1" t="s">
        <v>100</v>
      </c>
      <c r="K7228" s="1">
        <v>1.4</v>
      </c>
      <c r="L7228" s="1">
        <v>1.4</v>
      </c>
      <c r="M7228" s="1">
        <v>1.4</v>
      </c>
      <c r="N7228" s="1" t="s">
        <v>110</v>
      </c>
      <c r="O7228" s="1">
        <v>1.1000000000000001</v>
      </c>
      <c r="P7228" s="1" t="s">
        <v>110</v>
      </c>
      <c r="Q7228" s="1" t="s">
        <v>101</v>
      </c>
      <c r="R7228" s="1" t="s">
        <v>122</v>
      </c>
      <c r="S7228" s="1" t="s">
        <v>101</v>
      </c>
      <c r="T7228" s="1" t="s">
        <v>113</v>
      </c>
      <c r="U7228" s="1" t="s">
        <v>114</v>
      </c>
      <c r="Z7228" s="1" t="s">
        <v>33</v>
      </c>
      <c r="AG7228" s="1">
        <v>280</v>
      </c>
    </row>
    <row r="7229" spans="1:39" ht="25.5">
      <c r="A7229" s="6">
        <v>43094.659472083338</v>
      </c>
      <c r="B7229" s="2">
        <v>43042</v>
      </c>
      <c r="C7229" s="1" t="s">
        <v>96</v>
      </c>
      <c r="D7229" s="1">
        <v>54627</v>
      </c>
      <c r="E7229" s="1" t="s">
        <v>6225</v>
      </c>
      <c r="F7229" s="1" t="s">
        <v>98</v>
      </c>
      <c r="G7229" s="1" t="s">
        <v>99</v>
      </c>
      <c r="H7229" s="1" t="s">
        <v>100</v>
      </c>
      <c r="L7229" s="1">
        <v>1.4</v>
      </c>
      <c r="M7229" s="1">
        <v>1.4</v>
      </c>
      <c r="N7229" s="1" t="s">
        <v>110</v>
      </c>
      <c r="Q7229" s="1" t="s">
        <v>101</v>
      </c>
      <c r="R7229" s="1" t="s">
        <v>122</v>
      </c>
      <c r="S7229" s="1" t="s">
        <v>101</v>
      </c>
      <c r="T7229" s="1" t="s">
        <v>113</v>
      </c>
      <c r="U7229" s="1" t="s">
        <v>417</v>
      </c>
      <c r="Z7229" s="1" t="s">
        <v>33</v>
      </c>
      <c r="AG7229" s="1">
        <v>280</v>
      </c>
      <c r="AI7229" s="1">
        <v>1.1000000000000001</v>
      </c>
      <c r="AJ7229" s="1" t="s">
        <v>110</v>
      </c>
    </row>
    <row r="7230" spans="1:39" ht="25.5">
      <c r="A7230" s="6">
        <v>43094.659880034727</v>
      </c>
      <c r="B7230" s="2">
        <v>43042</v>
      </c>
      <c r="C7230" s="1" t="s">
        <v>117</v>
      </c>
      <c r="D7230" s="1">
        <v>54627</v>
      </c>
      <c r="E7230" s="1" t="s">
        <v>6225</v>
      </c>
      <c r="F7230" s="1" t="s">
        <v>98</v>
      </c>
      <c r="G7230" s="1" t="s">
        <v>99</v>
      </c>
      <c r="H7230" s="1" t="s">
        <v>100</v>
      </c>
      <c r="K7230" s="1">
        <v>1.4</v>
      </c>
      <c r="L7230" s="1">
        <v>1.4</v>
      </c>
      <c r="M7230" s="1">
        <v>1.4</v>
      </c>
      <c r="N7230" s="1" t="s">
        <v>110</v>
      </c>
      <c r="O7230" s="1">
        <v>1.1000000000000001</v>
      </c>
      <c r="P7230" s="1" t="s">
        <v>110</v>
      </c>
      <c r="Q7230" s="1" t="s">
        <v>101</v>
      </c>
      <c r="R7230" s="1" t="s">
        <v>111</v>
      </c>
      <c r="S7230" s="1" t="s">
        <v>124</v>
      </c>
      <c r="T7230" s="1" t="s">
        <v>113</v>
      </c>
      <c r="U7230" s="1" t="s">
        <v>114</v>
      </c>
      <c r="Z7230" s="1" t="s">
        <v>33</v>
      </c>
      <c r="AG7230" s="1">
        <v>280</v>
      </c>
    </row>
    <row r="7231" spans="1:39" ht="25.5">
      <c r="A7231" s="6">
        <v>43094.660379942128</v>
      </c>
      <c r="B7231" s="2">
        <v>43043</v>
      </c>
      <c r="C7231" s="1" t="s">
        <v>96</v>
      </c>
      <c r="D7231" s="1">
        <v>54627</v>
      </c>
      <c r="E7231" s="1" t="s">
        <v>6225</v>
      </c>
      <c r="F7231" s="1" t="s">
        <v>98</v>
      </c>
      <c r="G7231" s="1" t="s">
        <v>99</v>
      </c>
      <c r="H7231" s="1" t="s">
        <v>100</v>
      </c>
      <c r="L7231" s="1">
        <v>1.4</v>
      </c>
      <c r="M7231" s="1">
        <v>1.4</v>
      </c>
      <c r="N7231" s="1" t="s">
        <v>110</v>
      </c>
      <c r="Q7231" s="1" t="s">
        <v>101</v>
      </c>
      <c r="R7231" s="1" t="s">
        <v>102</v>
      </c>
      <c r="S7231" s="1" t="s">
        <v>101</v>
      </c>
      <c r="T7231" s="1" t="s">
        <v>113</v>
      </c>
      <c r="U7231" s="1" t="s">
        <v>417</v>
      </c>
      <c r="Z7231" s="1" t="s">
        <v>33</v>
      </c>
      <c r="AG7231" s="1">
        <v>280</v>
      </c>
      <c r="AI7231" s="1">
        <v>1.1000000000000001</v>
      </c>
      <c r="AJ7231" s="1" t="s">
        <v>110</v>
      </c>
    </row>
    <row r="7232" spans="1:39">
      <c r="A7232" s="6">
        <v>43094.660764097222</v>
      </c>
      <c r="B7232" s="2">
        <v>43043</v>
      </c>
      <c r="C7232" s="1" t="s">
        <v>117</v>
      </c>
      <c r="D7232" s="1">
        <v>54627</v>
      </c>
      <c r="E7232" s="1" t="s">
        <v>6225</v>
      </c>
      <c r="F7232" s="1" t="s">
        <v>98</v>
      </c>
      <c r="G7232" s="1" t="s">
        <v>99</v>
      </c>
      <c r="H7232" s="1" t="s">
        <v>109</v>
      </c>
      <c r="K7232" s="1">
        <v>1.4</v>
      </c>
      <c r="L7232" s="1">
        <v>1.4</v>
      </c>
      <c r="M7232" s="1">
        <v>1.4</v>
      </c>
      <c r="N7232" s="1" t="s">
        <v>110</v>
      </c>
      <c r="O7232" s="1">
        <v>1.1000000000000001</v>
      </c>
      <c r="P7232" s="1" t="s">
        <v>110</v>
      </c>
      <c r="Q7232" s="1" t="s">
        <v>101</v>
      </c>
      <c r="R7232" s="1" t="s">
        <v>111</v>
      </c>
      <c r="S7232" s="1" t="s">
        <v>124</v>
      </c>
      <c r="T7232" s="1" t="s">
        <v>113</v>
      </c>
      <c r="U7232" s="1" t="s">
        <v>114</v>
      </c>
      <c r="Z7232" s="1" t="s">
        <v>115</v>
      </c>
      <c r="AG7232" s="1">
        <v>280</v>
      </c>
    </row>
    <row r="7233" spans="1:39" ht="25.5">
      <c r="A7233" s="6">
        <v>43094.661263831018</v>
      </c>
      <c r="B7233" s="2">
        <v>43044</v>
      </c>
      <c r="C7233" s="1" t="s">
        <v>96</v>
      </c>
      <c r="D7233" s="1">
        <v>54627</v>
      </c>
      <c r="E7233" s="1" t="s">
        <v>6225</v>
      </c>
      <c r="F7233" s="1" t="s">
        <v>98</v>
      </c>
      <c r="G7233" s="1" t="s">
        <v>99</v>
      </c>
      <c r="H7233" s="1" t="s">
        <v>100</v>
      </c>
      <c r="L7233" s="1">
        <v>1.4</v>
      </c>
      <c r="M7233" s="1">
        <v>1.4</v>
      </c>
      <c r="N7233" s="1" t="s">
        <v>110</v>
      </c>
      <c r="Q7233" s="1" t="s">
        <v>101</v>
      </c>
      <c r="R7233" s="1" t="s">
        <v>111</v>
      </c>
      <c r="S7233" s="1" t="s">
        <v>124</v>
      </c>
      <c r="T7233" s="1" t="s">
        <v>113</v>
      </c>
      <c r="U7233" s="1" t="s">
        <v>114</v>
      </c>
      <c r="Z7233" s="1" t="s">
        <v>115</v>
      </c>
      <c r="AG7233" s="1">
        <v>280</v>
      </c>
      <c r="AI7233" s="1">
        <v>1.1000000000000001</v>
      </c>
      <c r="AJ7233" s="1" t="s">
        <v>110</v>
      </c>
    </row>
    <row r="7234" spans="1:39">
      <c r="A7234" s="6">
        <v>43094.661884039349</v>
      </c>
      <c r="B7234" s="2">
        <v>43044</v>
      </c>
      <c r="C7234" s="1" t="s">
        <v>117</v>
      </c>
      <c r="D7234" s="1">
        <v>54627</v>
      </c>
      <c r="E7234" s="1" t="s">
        <v>6225</v>
      </c>
      <c r="F7234" s="1" t="s">
        <v>98</v>
      </c>
      <c r="G7234" s="1" t="s">
        <v>99</v>
      </c>
      <c r="H7234" s="1" t="s">
        <v>109</v>
      </c>
      <c r="K7234" s="1">
        <v>1.4</v>
      </c>
      <c r="L7234" s="1">
        <v>1.4</v>
      </c>
      <c r="M7234" s="1">
        <v>1.4</v>
      </c>
      <c r="N7234" s="1" t="s">
        <v>110</v>
      </c>
      <c r="O7234" s="1">
        <v>1.1000000000000001</v>
      </c>
      <c r="P7234" s="1" t="s">
        <v>110</v>
      </c>
      <c r="Q7234" s="1" t="s">
        <v>101</v>
      </c>
      <c r="R7234" s="1" t="s">
        <v>111</v>
      </c>
      <c r="S7234" s="1" t="s">
        <v>101</v>
      </c>
      <c r="T7234" s="1" t="s">
        <v>113</v>
      </c>
      <c r="U7234" s="1" t="s">
        <v>114</v>
      </c>
      <c r="Z7234" s="1" t="s">
        <v>115</v>
      </c>
      <c r="AG7234" s="1">
        <v>280</v>
      </c>
    </row>
    <row r="7235" spans="1:39" ht="25.5">
      <c r="A7235" s="6">
        <v>43094.662294074078</v>
      </c>
      <c r="B7235" s="2">
        <v>43045</v>
      </c>
      <c r="C7235" s="1" t="s">
        <v>96</v>
      </c>
      <c r="D7235" s="1">
        <v>54627</v>
      </c>
      <c r="E7235" s="1" t="s">
        <v>6225</v>
      </c>
      <c r="F7235" s="1" t="s">
        <v>98</v>
      </c>
      <c r="G7235" s="1" t="s">
        <v>99</v>
      </c>
      <c r="H7235" s="1" t="s">
        <v>109</v>
      </c>
      <c r="L7235" s="1">
        <v>1.4</v>
      </c>
      <c r="M7235" s="1">
        <v>1.4</v>
      </c>
      <c r="N7235" s="1" t="s">
        <v>110</v>
      </c>
      <c r="Q7235" s="1" t="s">
        <v>101</v>
      </c>
      <c r="R7235" s="1" t="s">
        <v>111</v>
      </c>
      <c r="S7235" s="1" t="s">
        <v>112</v>
      </c>
      <c r="T7235" s="1" t="s">
        <v>113</v>
      </c>
      <c r="U7235" s="1" t="s">
        <v>114</v>
      </c>
      <c r="Z7235" s="1" t="s">
        <v>115</v>
      </c>
      <c r="AG7235" s="1">
        <v>280</v>
      </c>
      <c r="AI7235" s="1">
        <v>1.1000000000000001</v>
      </c>
      <c r="AJ7235" s="1" t="s">
        <v>110</v>
      </c>
    </row>
    <row r="7236" spans="1:39">
      <c r="A7236" s="6">
        <v>43094.662524872685</v>
      </c>
      <c r="B7236" s="2">
        <v>43045</v>
      </c>
      <c r="C7236" s="1" t="s">
        <v>117</v>
      </c>
      <c r="D7236" s="1">
        <v>54627</v>
      </c>
      <c r="E7236" s="1" t="s">
        <v>6225</v>
      </c>
      <c r="F7236" s="1" t="s">
        <v>98</v>
      </c>
      <c r="G7236" s="1" t="s">
        <v>99</v>
      </c>
      <c r="H7236" s="1" t="s">
        <v>109</v>
      </c>
      <c r="Q7236" s="1" t="s">
        <v>101</v>
      </c>
      <c r="R7236" s="1" t="s">
        <v>111</v>
      </c>
      <c r="S7236" s="1" t="s">
        <v>101</v>
      </c>
      <c r="U7236" s="1" t="s">
        <v>114</v>
      </c>
      <c r="Z7236" s="1" t="s">
        <v>115</v>
      </c>
    </row>
    <row r="7237" spans="1:39">
      <c r="A7237" s="6">
        <v>43094.662745972222</v>
      </c>
      <c r="B7237" s="2">
        <v>43046</v>
      </c>
      <c r="C7237" s="1" t="s">
        <v>96</v>
      </c>
      <c r="D7237" s="1">
        <v>54627</v>
      </c>
      <c r="E7237" s="1" t="s">
        <v>6225</v>
      </c>
      <c r="F7237" s="1" t="s">
        <v>98</v>
      </c>
      <c r="G7237" s="1" t="s">
        <v>99</v>
      </c>
      <c r="H7237" s="1" t="s">
        <v>109</v>
      </c>
      <c r="Q7237" s="1" t="s">
        <v>101</v>
      </c>
      <c r="R7237" s="1" t="s">
        <v>111</v>
      </c>
      <c r="S7237" s="1" t="s">
        <v>101</v>
      </c>
      <c r="U7237" s="1" t="s">
        <v>114</v>
      </c>
      <c r="Z7237" s="1" t="s">
        <v>115</v>
      </c>
      <c r="AK7237" s="1" t="s">
        <v>116</v>
      </c>
    </row>
    <row r="7238" spans="1:39">
      <c r="A7238" s="6">
        <v>43094.662987129632</v>
      </c>
      <c r="B7238" s="2">
        <v>43046</v>
      </c>
      <c r="C7238" s="1" t="s">
        <v>117</v>
      </c>
      <c r="D7238" s="1">
        <v>54627</v>
      </c>
      <c r="E7238" s="1" t="s">
        <v>6225</v>
      </c>
      <c r="F7238" s="1" t="s">
        <v>98</v>
      </c>
      <c r="G7238" s="1" t="s">
        <v>99</v>
      </c>
      <c r="H7238" s="1" t="s">
        <v>109</v>
      </c>
      <c r="Q7238" s="1" t="s">
        <v>101</v>
      </c>
      <c r="R7238" s="1" t="s">
        <v>111</v>
      </c>
      <c r="S7238" s="1" t="s">
        <v>124</v>
      </c>
      <c r="U7238" s="1" t="s">
        <v>114</v>
      </c>
      <c r="Z7238" s="1" t="s">
        <v>115</v>
      </c>
    </row>
    <row r="7239" spans="1:39" ht="25.5">
      <c r="A7239" s="6">
        <v>43094.664248379631</v>
      </c>
      <c r="B7239" s="2">
        <v>43047</v>
      </c>
      <c r="C7239" s="1" t="s">
        <v>96</v>
      </c>
      <c r="D7239" s="1">
        <v>54627</v>
      </c>
      <c r="E7239" s="1" t="s">
        <v>6225</v>
      </c>
      <c r="F7239" s="1" t="s">
        <v>98</v>
      </c>
      <c r="G7239" s="1" t="s">
        <v>99</v>
      </c>
      <c r="H7239" s="1" t="s">
        <v>109</v>
      </c>
      <c r="Q7239" s="1" t="s">
        <v>101</v>
      </c>
      <c r="R7239" s="1" t="s">
        <v>111</v>
      </c>
      <c r="S7239" s="1" t="s">
        <v>112</v>
      </c>
      <c r="U7239" s="1" t="s">
        <v>114</v>
      </c>
      <c r="Z7239" s="1" t="s">
        <v>115</v>
      </c>
    </row>
    <row r="7240" spans="1:39" ht="25.5">
      <c r="A7240" s="6">
        <v>43094.664433460654</v>
      </c>
      <c r="B7240" s="2">
        <v>43047</v>
      </c>
      <c r="C7240" s="1" t="s">
        <v>117</v>
      </c>
      <c r="D7240" s="1">
        <v>54627</v>
      </c>
      <c r="E7240" s="1" t="s">
        <v>6225</v>
      </c>
      <c r="F7240" s="1" t="s">
        <v>98</v>
      </c>
      <c r="G7240" s="1" t="s">
        <v>99</v>
      </c>
      <c r="H7240" s="1" t="s">
        <v>109</v>
      </c>
      <c r="Q7240" s="1" t="s">
        <v>101</v>
      </c>
      <c r="R7240" s="1" t="s">
        <v>111</v>
      </c>
      <c r="S7240" s="1" t="s">
        <v>112</v>
      </c>
      <c r="U7240" s="1" t="s">
        <v>114</v>
      </c>
      <c r="Z7240" s="1" t="s">
        <v>115</v>
      </c>
    </row>
    <row r="7241" spans="1:39" ht="25.5">
      <c r="A7241" s="6">
        <v>43094.664673912033</v>
      </c>
      <c r="B7241" s="2">
        <v>43048</v>
      </c>
      <c r="C7241" s="1" t="s">
        <v>96</v>
      </c>
      <c r="D7241" s="1">
        <v>54627</v>
      </c>
      <c r="E7241" s="1" t="s">
        <v>6225</v>
      </c>
      <c r="F7241" s="1" t="s">
        <v>98</v>
      </c>
      <c r="G7241" s="1" t="s">
        <v>99</v>
      </c>
      <c r="H7241" s="1" t="s">
        <v>109</v>
      </c>
      <c r="Q7241" s="1" t="s">
        <v>101</v>
      </c>
      <c r="R7241" s="1" t="s">
        <v>111</v>
      </c>
      <c r="S7241" s="1" t="s">
        <v>112</v>
      </c>
      <c r="U7241" s="1" t="s">
        <v>114</v>
      </c>
      <c r="Z7241" s="1" t="s">
        <v>115</v>
      </c>
    </row>
    <row r="7242" spans="1:39" ht="25.5">
      <c r="A7242" s="6">
        <v>43094.664972280094</v>
      </c>
      <c r="B7242" s="2">
        <v>43048</v>
      </c>
      <c r="C7242" s="1" t="s">
        <v>117</v>
      </c>
      <c r="D7242" s="1">
        <v>54627</v>
      </c>
      <c r="E7242" s="1" t="s">
        <v>6225</v>
      </c>
      <c r="F7242" s="1" t="s">
        <v>98</v>
      </c>
      <c r="G7242" s="1" t="s">
        <v>99</v>
      </c>
      <c r="H7242" s="1" t="s">
        <v>109</v>
      </c>
      <c r="Q7242" s="1" t="s">
        <v>101</v>
      </c>
      <c r="R7242" s="1" t="s">
        <v>111</v>
      </c>
      <c r="S7242" s="1" t="s">
        <v>112</v>
      </c>
      <c r="U7242" s="1" t="s">
        <v>114</v>
      </c>
      <c r="Z7242" s="1" t="s">
        <v>115</v>
      </c>
    </row>
    <row r="7243" spans="1:39">
      <c r="A7243" s="6">
        <v>43094.66520181713</v>
      </c>
      <c r="B7243" s="2">
        <v>43049</v>
      </c>
      <c r="C7243" s="1" t="s">
        <v>96</v>
      </c>
      <c r="D7243" s="1">
        <v>54627</v>
      </c>
      <c r="E7243" s="1" t="s">
        <v>6225</v>
      </c>
      <c r="F7243" s="1" t="s">
        <v>98</v>
      </c>
      <c r="G7243" s="1" t="s">
        <v>99</v>
      </c>
      <c r="H7243" s="1" t="s">
        <v>109</v>
      </c>
      <c r="Q7243" s="1" t="s">
        <v>101</v>
      </c>
      <c r="R7243" s="1" t="s">
        <v>111</v>
      </c>
      <c r="S7243" s="1" t="s">
        <v>124</v>
      </c>
      <c r="U7243" s="1" t="s">
        <v>114</v>
      </c>
      <c r="Z7243" s="1" t="s">
        <v>115</v>
      </c>
    </row>
    <row r="7244" spans="1:39" ht="25.5">
      <c r="A7244" s="6">
        <v>43094.665431435184</v>
      </c>
      <c r="B7244" s="2">
        <v>43049</v>
      </c>
      <c r="C7244" s="1" t="s">
        <v>117</v>
      </c>
      <c r="D7244" s="1">
        <v>54627</v>
      </c>
      <c r="E7244" s="1" t="s">
        <v>6225</v>
      </c>
      <c r="F7244" s="1" t="s">
        <v>98</v>
      </c>
      <c r="G7244" s="1" t="s">
        <v>99</v>
      </c>
      <c r="H7244" s="1" t="s">
        <v>109</v>
      </c>
      <c r="Q7244" s="1" t="s">
        <v>101</v>
      </c>
      <c r="R7244" s="1" t="s">
        <v>111</v>
      </c>
      <c r="S7244" s="1" t="s">
        <v>133</v>
      </c>
      <c r="U7244" s="1" t="s">
        <v>114</v>
      </c>
      <c r="Z7244" s="1" t="s">
        <v>115</v>
      </c>
    </row>
    <row r="7245" spans="1:39" ht="25.5">
      <c r="A7245" s="6">
        <v>43094.66580180556</v>
      </c>
      <c r="B7245" s="2">
        <v>43050</v>
      </c>
      <c r="C7245" s="1" t="s">
        <v>96</v>
      </c>
      <c r="D7245" s="1">
        <v>54627</v>
      </c>
      <c r="E7245" s="1" t="s">
        <v>6225</v>
      </c>
      <c r="F7245" s="1" t="s">
        <v>98</v>
      </c>
      <c r="G7245" s="1" t="s">
        <v>99</v>
      </c>
      <c r="H7245" s="1" t="s">
        <v>109</v>
      </c>
      <c r="Q7245" s="1" t="s">
        <v>101</v>
      </c>
      <c r="R7245" s="1" t="s">
        <v>111</v>
      </c>
      <c r="S7245" s="1" t="s">
        <v>112</v>
      </c>
      <c r="U7245" s="1" t="s">
        <v>114</v>
      </c>
      <c r="Z7245" s="1" t="s">
        <v>115</v>
      </c>
    </row>
    <row r="7246" spans="1:39" ht="38.25">
      <c r="A7246" s="6">
        <v>43094.587634027775</v>
      </c>
      <c r="B7246" s="2">
        <v>43035</v>
      </c>
      <c r="C7246" s="1" t="s">
        <v>117</v>
      </c>
      <c r="D7246" s="1">
        <v>54628</v>
      </c>
      <c r="E7246" s="1" t="s">
        <v>6247</v>
      </c>
      <c r="F7246" s="1" t="s">
        <v>98</v>
      </c>
      <c r="G7246" s="1" t="s">
        <v>99</v>
      </c>
      <c r="H7246" s="1" t="s">
        <v>100</v>
      </c>
      <c r="K7246" s="1">
        <v>1.75</v>
      </c>
      <c r="M7246" s="1">
        <v>1.75</v>
      </c>
      <c r="N7246" s="1" t="s">
        <v>110</v>
      </c>
      <c r="O7246" s="1">
        <v>1.4</v>
      </c>
      <c r="P7246" s="1" t="s">
        <v>110</v>
      </c>
      <c r="Q7246" s="1" t="s">
        <v>101</v>
      </c>
      <c r="R7246" s="1" t="s">
        <v>102</v>
      </c>
      <c r="S7246" s="1" t="s">
        <v>101</v>
      </c>
      <c r="T7246" s="1" t="s">
        <v>5552</v>
      </c>
      <c r="U7246" s="1" t="s">
        <v>416</v>
      </c>
      <c r="V7246" s="1">
        <v>44</v>
      </c>
      <c r="W7246" s="1">
        <v>111</v>
      </c>
      <c r="X7246" s="1">
        <v>7</v>
      </c>
      <c r="Z7246" s="1" t="s">
        <v>115</v>
      </c>
      <c r="AA7246" s="1">
        <v>1.4</v>
      </c>
      <c r="AG7246" s="1">
        <v>350</v>
      </c>
      <c r="AL7246" s="1" t="s">
        <v>6872</v>
      </c>
      <c r="AM7246" s="1">
        <v>120</v>
      </c>
    </row>
    <row r="7247" spans="1:39" ht="25.5">
      <c r="A7247" s="6">
        <v>43094.588320775467</v>
      </c>
      <c r="B7247" s="2">
        <v>43036</v>
      </c>
      <c r="C7247" s="1" t="s">
        <v>96</v>
      </c>
      <c r="D7247" s="1">
        <v>54628</v>
      </c>
      <c r="E7247" s="1" t="s">
        <v>6247</v>
      </c>
      <c r="F7247" s="1" t="s">
        <v>98</v>
      </c>
      <c r="G7247" s="1" t="s">
        <v>99</v>
      </c>
      <c r="H7247" s="1" t="s">
        <v>100</v>
      </c>
      <c r="O7247" s="1">
        <v>1.4</v>
      </c>
      <c r="P7247" s="1" t="s">
        <v>110</v>
      </c>
      <c r="Q7247" s="1" t="s">
        <v>101</v>
      </c>
      <c r="R7247" s="1" t="s">
        <v>102</v>
      </c>
      <c r="S7247" s="1" t="s">
        <v>101</v>
      </c>
      <c r="T7247" s="1" t="s">
        <v>5566</v>
      </c>
      <c r="U7247" s="1" t="s">
        <v>416</v>
      </c>
      <c r="Z7247" s="1" t="s">
        <v>115</v>
      </c>
      <c r="AA7247" s="1">
        <v>1.4</v>
      </c>
      <c r="AD7247" s="1">
        <v>7</v>
      </c>
      <c r="AM7247" s="1">
        <v>120</v>
      </c>
    </row>
    <row r="7248" spans="1:39" ht="38.25">
      <c r="A7248" s="6">
        <v>43094.589438680559</v>
      </c>
      <c r="B7248" s="2">
        <v>43036</v>
      </c>
      <c r="C7248" s="1" t="s">
        <v>117</v>
      </c>
      <c r="D7248" s="1">
        <v>54628</v>
      </c>
      <c r="E7248" s="1" t="s">
        <v>6247</v>
      </c>
      <c r="F7248" s="1" t="s">
        <v>98</v>
      </c>
      <c r="G7248" s="1" t="s">
        <v>177</v>
      </c>
      <c r="H7248" s="1" t="s">
        <v>100</v>
      </c>
      <c r="K7248" s="1">
        <v>1.75</v>
      </c>
      <c r="O7248" s="1">
        <v>1.4</v>
      </c>
      <c r="P7248" s="1" t="s">
        <v>110</v>
      </c>
      <c r="Q7248" s="1" t="s">
        <v>121</v>
      </c>
      <c r="R7248" s="1" t="s">
        <v>102</v>
      </c>
      <c r="S7248" s="1" t="s">
        <v>103</v>
      </c>
      <c r="T7248" s="1" t="s">
        <v>5552</v>
      </c>
      <c r="U7248" s="1" t="s">
        <v>196</v>
      </c>
      <c r="Z7248" s="1" t="s">
        <v>33</v>
      </c>
      <c r="AA7248" s="1">
        <v>1.4</v>
      </c>
      <c r="AG7248" s="1">
        <v>350</v>
      </c>
      <c r="AI7248" s="1">
        <v>1.4</v>
      </c>
      <c r="AJ7248" s="1" t="s">
        <v>110</v>
      </c>
      <c r="AM7248" s="1">
        <v>100</v>
      </c>
    </row>
    <row r="7249" spans="1:39" ht="25.5">
      <c r="A7249" s="6">
        <v>43094.593570196761</v>
      </c>
      <c r="B7249" s="2">
        <v>43037</v>
      </c>
      <c r="C7249" s="1" t="s">
        <v>96</v>
      </c>
      <c r="D7249" s="1">
        <v>54628</v>
      </c>
      <c r="E7249" s="1" t="s">
        <v>6247</v>
      </c>
      <c r="F7249" s="1" t="s">
        <v>98</v>
      </c>
      <c r="G7249" s="1" t="s">
        <v>177</v>
      </c>
      <c r="H7249" s="1" t="s">
        <v>100</v>
      </c>
      <c r="O7249" s="1">
        <v>1.4</v>
      </c>
      <c r="P7249" s="1" t="s">
        <v>110</v>
      </c>
      <c r="Q7249" s="1" t="s">
        <v>121</v>
      </c>
      <c r="R7249" s="1" t="s">
        <v>102</v>
      </c>
      <c r="S7249" s="1" t="s">
        <v>101</v>
      </c>
      <c r="T7249" s="1" t="s">
        <v>5566</v>
      </c>
      <c r="U7249" s="1" t="s">
        <v>323</v>
      </c>
      <c r="Z7249" s="1" t="s">
        <v>33</v>
      </c>
      <c r="AA7249" s="1">
        <v>1.4</v>
      </c>
      <c r="AD7249" s="1">
        <v>7</v>
      </c>
      <c r="AI7249" s="1">
        <v>1.4</v>
      </c>
      <c r="AJ7249" s="1" t="s">
        <v>110</v>
      </c>
      <c r="AM7249" s="1">
        <v>100</v>
      </c>
    </row>
    <row r="7250" spans="1:39" ht="38.25">
      <c r="A7250" s="6">
        <v>43094.598523182867</v>
      </c>
      <c r="B7250" s="2">
        <v>43037</v>
      </c>
      <c r="C7250" s="1" t="s">
        <v>117</v>
      </c>
      <c r="D7250" s="1">
        <v>54628</v>
      </c>
      <c r="E7250" s="1" t="s">
        <v>6247</v>
      </c>
      <c r="F7250" s="1" t="s">
        <v>98</v>
      </c>
      <c r="G7250" s="1" t="s">
        <v>177</v>
      </c>
      <c r="H7250" s="1" t="s">
        <v>100</v>
      </c>
      <c r="I7250" s="1" t="s">
        <v>6873</v>
      </c>
      <c r="K7250" s="1">
        <v>1.75</v>
      </c>
      <c r="O7250" s="1">
        <v>1.4</v>
      </c>
      <c r="P7250" s="1" t="s">
        <v>110</v>
      </c>
      <c r="Q7250" s="1" t="s">
        <v>121</v>
      </c>
      <c r="R7250" s="1" t="s">
        <v>102</v>
      </c>
      <c r="S7250" s="1" t="s">
        <v>101</v>
      </c>
      <c r="T7250" s="1" t="s">
        <v>5552</v>
      </c>
      <c r="U7250" s="1" t="s">
        <v>416</v>
      </c>
      <c r="Z7250" s="1" t="s">
        <v>33</v>
      </c>
      <c r="AA7250" s="1">
        <v>1.4</v>
      </c>
      <c r="AG7250" s="1">
        <v>350</v>
      </c>
      <c r="AI7250" s="1">
        <v>1.4</v>
      </c>
      <c r="AJ7250" s="1" t="s">
        <v>110</v>
      </c>
      <c r="AL7250" s="1" t="s">
        <v>6874</v>
      </c>
      <c r="AM7250" s="1">
        <v>100</v>
      </c>
    </row>
    <row r="7251" spans="1:39" ht="25.5">
      <c r="A7251" s="6">
        <v>43094.599796134258</v>
      </c>
      <c r="B7251" s="2">
        <v>43038</v>
      </c>
      <c r="C7251" s="1" t="s">
        <v>96</v>
      </c>
      <c r="D7251" s="1">
        <v>54628</v>
      </c>
      <c r="E7251" s="1" t="s">
        <v>6247</v>
      </c>
      <c r="F7251" s="1" t="s">
        <v>98</v>
      </c>
      <c r="G7251" s="1" t="s">
        <v>99</v>
      </c>
      <c r="H7251" s="1" t="s">
        <v>100</v>
      </c>
      <c r="L7251" s="1">
        <v>1.75</v>
      </c>
      <c r="M7251" s="1">
        <v>1.75</v>
      </c>
      <c r="N7251" s="1" t="s">
        <v>110</v>
      </c>
      <c r="O7251" s="1">
        <v>1.4</v>
      </c>
      <c r="P7251" s="1" t="s">
        <v>110</v>
      </c>
      <c r="Q7251" s="1" t="s">
        <v>119</v>
      </c>
      <c r="R7251" s="1" t="s">
        <v>102</v>
      </c>
      <c r="S7251" s="1" t="s">
        <v>101</v>
      </c>
      <c r="T7251" s="1" t="s">
        <v>113</v>
      </c>
      <c r="U7251" s="1" t="s">
        <v>323</v>
      </c>
      <c r="Z7251" s="1" t="s">
        <v>33</v>
      </c>
      <c r="AD7251" s="1">
        <v>7</v>
      </c>
      <c r="AG7251" s="1">
        <v>350</v>
      </c>
      <c r="AI7251" s="1">
        <v>1.4</v>
      </c>
      <c r="AJ7251" s="1" t="s">
        <v>110</v>
      </c>
      <c r="AL7251" s="1" t="s">
        <v>6874</v>
      </c>
    </row>
    <row r="7252" spans="1:39" ht="38.25">
      <c r="A7252" s="6">
        <v>43094.600724988428</v>
      </c>
      <c r="B7252" s="2">
        <v>43038</v>
      </c>
      <c r="C7252" s="1" t="s">
        <v>117</v>
      </c>
      <c r="D7252" s="1">
        <v>54628</v>
      </c>
      <c r="E7252" s="1" t="s">
        <v>6247</v>
      </c>
      <c r="F7252" s="1" t="s">
        <v>98</v>
      </c>
      <c r="G7252" s="1" t="s">
        <v>99</v>
      </c>
      <c r="H7252" s="1" t="s">
        <v>100</v>
      </c>
      <c r="K7252" s="1">
        <v>1.75</v>
      </c>
      <c r="O7252" s="1"/>
      <c r="P7252" s="1"/>
      <c r="Q7252" s="1" t="s">
        <v>121</v>
      </c>
      <c r="R7252" s="1" t="s">
        <v>102</v>
      </c>
      <c r="S7252" s="1" t="s">
        <v>101</v>
      </c>
      <c r="T7252" s="1" t="s">
        <v>5552</v>
      </c>
      <c r="U7252" s="1" t="s">
        <v>416</v>
      </c>
      <c r="V7252" s="1">
        <v>42</v>
      </c>
      <c r="W7252" s="1">
        <v>175</v>
      </c>
      <c r="X7252" s="1">
        <v>4.3</v>
      </c>
      <c r="Z7252" s="1" t="s">
        <v>33</v>
      </c>
      <c r="AA7252" s="1">
        <v>1.4</v>
      </c>
      <c r="AG7252" s="1">
        <v>350</v>
      </c>
      <c r="AL7252" s="1" t="s">
        <v>6875</v>
      </c>
      <c r="AM7252" s="1">
        <v>100</v>
      </c>
    </row>
    <row r="7253" spans="1:39" ht="25.5">
      <c r="A7253" s="6">
        <v>43094.601535046299</v>
      </c>
      <c r="B7253" s="2">
        <v>43039</v>
      </c>
      <c r="C7253" s="1" t="s">
        <v>96</v>
      </c>
      <c r="D7253" s="1">
        <v>54628</v>
      </c>
      <c r="E7253" s="1" t="s">
        <v>6247</v>
      </c>
      <c r="F7253" s="1" t="s">
        <v>98</v>
      </c>
      <c r="G7253" s="1" t="s">
        <v>99</v>
      </c>
      <c r="H7253" s="1" t="s">
        <v>100</v>
      </c>
      <c r="O7253" s="1">
        <v>1.4</v>
      </c>
      <c r="P7253" s="1" t="s">
        <v>110</v>
      </c>
      <c r="Q7253" s="1" t="s">
        <v>101</v>
      </c>
      <c r="R7253" s="1" t="s">
        <v>102</v>
      </c>
      <c r="S7253" s="1" t="s">
        <v>101</v>
      </c>
      <c r="T7253" s="1" t="s">
        <v>5566</v>
      </c>
      <c r="U7253" s="1" t="s">
        <v>417</v>
      </c>
      <c r="Z7253" s="1" t="s">
        <v>33</v>
      </c>
      <c r="AA7253" s="1">
        <v>1.4</v>
      </c>
      <c r="AI7253" s="1">
        <v>1.4</v>
      </c>
      <c r="AJ7253" s="1" t="s">
        <v>110</v>
      </c>
      <c r="AL7253" s="1" t="s">
        <v>6875</v>
      </c>
      <c r="AM7253" s="1">
        <v>100</v>
      </c>
    </row>
    <row r="7254" spans="1:39" ht="38.25">
      <c r="A7254" s="6">
        <v>43094.602440625</v>
      </c>
      <c r="B7254" s="2">
        <v>43039</v>
      </c>
      <c r="C7254" s="1" t="s">
        <v>117</v>
      </c>
      <c r="D7254" s="1">
        <v>54628</v>
      </c>
      <c r="E7254" s="1" t="s">
        <v>6247</v>
      </c>
      <c r="F7254" s="1" t="s">
        <v>98</v>
      </c>
      <c r="G7254" s="1" t="s">
        <v>99</v>
      </c>
      <c r="H7254" s="1" t="s">
        <v>100</v>
      </c>
      <c r="K7254" s="1">
        <v>1.75</v>
      </c>
      <c r="N7254" s="1"/>
      <c r="O7254" s="1"/>
      <c r="P7254" s="1"/>
      <c r="Q7254" s="1" t="s">
        <v>101</v>
      </c>
      <c r="R7254" s="1" t="s">
        <v>102</v>
      </c>
      <c r="S7254" s="1" t="s">
        <v>101</v>
      </c>
      <c r="T7254" s="1" t="s">
        <v>5552</v>
      </c>
      <c r="U7254" s="1" t="s">
        <v>417</v>
      </c>
      <c r="V7254" s="1">
        <v>32</v>
      </c>
      <c r="W7254" s="1">
        <v>148</v>
      </c>
      <c r="X7254" s="1">
        <v>4.8</v>
      </c>
      <c r="Z7254" s="1" t="s">
        <v>33</v>
      </c>
      <c r="AA7254" s="1">
        <v>1.4</v>
      </c>
      <c r="AG7254" s="1">
        <v>350</v>
      </c>
      <c r="AL7254" s="1" t="s">
        <v>6875</v>
      </c>
      <c r="AM7254" s="1">
        <v>70</v>
      </c>
    </row>
    <row r="7255" spans="1:39" ht="25.5">
      <c r="A7255" s="6">
        <v>43094.604737557871</v>
      </c>
      <c r="B7255" s="2">
        <v>43040</v>
      </c>
      <c r="C7255" s="1" t="s">
        <v>96</v>
      </c>
      <c r="D7255" s="1">
        <v>54628</v>
      </c>
      <c r="E7255" s="1" t="s">
        <v>6247</v>
      </c>
      <c r="F7255" s="1" t="s">
        <v>98</v>
      </c>
      <c r="G7255" s="1" t="s">
        <v>99</v>
      </c>
      <c r="H7255" s="1" t="s">
        <v>109</v>
      </c>
      <c r="O7255" s="1">
        <v>1.4</v>
      </c>
      <c r="P7255" s="1" t="s">
        <v>110</v>
      </c>
      <c r="Q7255" s="1" t="s">
        <v>101</v>
      </c>
      <c r="R7255" s="1" t="s">
        <v>102</v>
      </c>
      <c r="S7255" s="1" t="s">
        <v>101</v>
      </c>
      <c r="T7255" s="1" t="s">
        <v>5566</v>
      </c>
      <c r="U7255" s="1" t="s">
        <v>417</v>
      </c>
      <c r="Z7255" s="1" t="s">
        <v>33</v>
      </c>
      <c r="AA7255" s="1">
        <v>1.4</v>
      </c>
      <c r="AI7255" s="1">
        <v>1.4</v>
      </c>
      <c r="AJ7255" s="1" t="s">
        <v>110</v>
      </c>
      <c r="AL7255" s="1" t="s">
        <v>6875</v>
      </c>
      <c r="AM7255" s="1">
        <v>70</v>
      </c>
    </row>
    <row r="7256" spans="1:39" ht="38.25">
      <c r="A7256" s="6">
        <v>43094.607352071762</v>
      </c>
      <c r="B7256" s="2">
        <v>43040</v>
      </c>
      <c r="C7256" s="1" t="s">
        <v>117</v>
      </c>
      <c r="D7256" s="1">
        <v>54628</v>
      </c>
      <c r="E7256" s="1" t="s">
        <v>6247</v>
      </c>
      <c r="F7256" s="1" t="s">
        <v>98</v>
      </c>
      <c r="G7256" s="1" t="s">
        <v>99</v>
      </c>
      <c r="H7256" s="1" t="s">
        <v>100</v>
      </c>
      <c r="K7256" s="1">
        <v>1.75</v>
      </c>
      <c r="P7256" s="1"/>
      <c r="Q7256" s="1" t="s">
        <v>101</v>
      </c>
      <c r="R7256" s="1" t="s">
        <v>102</v>
      </c>
      <c r="S7256" s="1" t="s">
        <v>101</v>
      </c>
      <c r="T7256" s="1" t="s">
        <v>5552</v>
      </c>
      <c r="U7256" s="1" t="s">
        <v>417</v>
      </c>
      <c r="Z7256" s="1" t="s">
        <v>33</v>
      </c>
      <c r="AA7256" s="1">
        <v>1.4</v>
      </c>
      <c r="AG7256" s="1">
        <v>350</v>
      </c>
      <c r="AL7256" s="1" t="s">
        <v>6874</v>
      </c>
      <c r="AM7256" s="1">
        <v>70</v>
      </c>
    </row>
    <row r="7257" spans="1:39" ht="25.5">
      <c r="A7257" s="6">
        <v>43094.60858969907</v>
      </c>
      <c r="B7257" s="2">
        <v>43041</v>
      </c>
      <c r="C7257" s="1" t="s">
        <v>96</v>
      </c>
      <c r="D7257" s="1">
        <v>54628</v>
      </c>
      <c r="E7257" s="1" t="s">
        <v>6247</v>
      </c>
      <c r="F7257" s="1" t="s">
        <v>98</v>
      </c>
      <c r="G7257" s="1" t="s">
        <v>99</v>
      </c>
      <c r="H7257" s="1" t="s">
        <v>100</v>
      </c>
      <c r="O7257" s="1">
        <v>1.4</v>
      </c>
      <c r="P7257" s="1" t="s">
        <v>110</v>
      </c>
      <c r="Q7257" s="1" t="s">
        <v>101</v>
      </c>
      <c r="R7257" s="1" t="s">
        <v>102</v>
      </c>
      <c r="S7257" s="1" t="s">
        <v>101</v>
      </c>
      <c r="T7257" s="1" t="s">
        <v>5566</v>
      </c>
      <c r="U7257" s="1" t="s">
        <v>417</v>
      </c>
      <c r="Z7257" s="1" t="s">
        <v>33</v>
      </c>
      <c r="AA7257" s="1">
        <v>1.4</v>
      </c>
      <c r="AI7257" s="1">
        <v>1.4</v>
      </c>
      <c r="AJ7257" s="1" t="s">
        <v>110</v>
      </c>
      <c r="AL7257" s="1" t="s">
        <v>6874</v>
      </c>
      <c r="AM7257" s="1">
        <v>70</v>
      </c>
    </row>
    <row r="7258" spans="1:39" ht="25.5">
      <c r="A7258" s="6">
        <v>43094.610918935185</v>
      </c>
      <c r="B7258" s="2">
        <v>43041</v>
      </c>
      <c r="C7258" s="1" t="s">
        <v>117</v>
      </c>
      <c r="D7258" s="1">
        <v>54628</v>
      </c>
      <c r="E7258" s="1" t="s">
        <v>6247</v>
      </c>
      <c r="F7258" s="1" t="s">
        <v>98</v>
      </c>
      <c r="G7258" s="1" t="s">
        <v>99</v>
      </c>
      <c r="H7258" s="1" t="s">
        <v>100</v>
      </c>
      <c r="K7258" s="1">
        <v>1.75</v>
      </c>
      <c r="L7258" s="1">
        <v>1.75</v>
      </c>
      <c r="M7258" s="1">
        <v>1.75</v>
      </c>
      <c r="N7258" s="1" t="s">
        <v>110</v>
      </c>
      <c r="Q7258" s="1" t="s">
        <v>101</v>
      </c>
      <c r="R7258" s="1" t="s">
        <v>122</v>
      </c>
      <c r="S7258" s="1" t="s">
        <v>101</v>
      </c>
      <c r="T7258" s="1" t="s">
        <v>113</v>
      </c>
      <c r="U7258" s="1" t="s">
        <v>114</v>
      </c>
      <c r="Z7258" s="1" t="s">
        <v>33</v>
      </c>
      <c r="AG7258" s="1">
        <v>350</v>
      </c>
    </row>
    <row r="7259" spans="1:39" ht="25.5">
      <c r="A7259" s="6">
        <v>43094.612062060187</v>
      </c>
      <c r="B7259" s="2">
        <v>43042</v>
      </c>
      <c r="C7259" s="1" t="s">
        <v>96</v>
      </c>
      <c r="D7259" s="1">
        <v>54628</v>
      </c>
      <c r="E7259" s="1" t="s">
        <v>6247</v>
      </c>
      <c r="F7259" s="1" t="s">
        <v>98</v>
      </c>
      <c r="G7259" s="1" t="s">
        <v>99</v>
      </c>
      <c r="H7259" s="1" t="s">
        <v>109</v>
      </c>
      <c r="L7259" s="1">
        <v>1.75</v>
      </c>
      <c r="M7259" s="1">
        <v>1.75</v>
      </c>
      <c r="N7259" s="1" t="s">
        <v>110</v>
      </c>
      <c r="O7259" s="1">
        <v>1.4</v>
      </c>
      <c r="P7259" s="1" t="s">
        <v>110</v>
      </c>
      <c r="Q7259" s="1" t="s">
        <v>101</v>
      </c>
      <c r="R7259" s="1" t="s">
        <v>122</v>
      </c>
      <c r="S7259" s="1" t="s">
        <v>101</v>
      </c>
      <c r="T7259" s="1" t="s">
        <v>113</v>
      </c>
      <c r="U7259" s="1" t="s">
        <v>417</v>
      </c>
      <c r="Z7259" s="1" t="s">
        <v>33</v>
      </c>
      <c r="AG7259" s="1">
        <v>350</v>
      </c>
      <c r="AI7259" s="1">
        <v>1.4</v>
      </c>
      <c r="AJ7259" s="1" t="s">
        <v>110</v>
      </c>
      <c r="AL7259" s="1" t="s">
        <v>6874</v>
      </c>
    </row>
    <row r="7260" spans="1:39">
      <c r="A7260" s="6">
        <v>43094.61248358796</v>
      </c>
      <c r="B7260" s="2">
        <v>43042</v>
      </c>
      <c r="C7260" s="1" t="s">
        <v>117</v>
      </c>
      <c r="D7260" s="1">
        <v>54628</v>
      </c>
      <c r="E7260" s="1" t="s">
        <v>6247</v>
      </c>
      <c r="F7260" s="1" t="s">
        <v>98</v>
      </c>
      <c r="G7260" s="1" t="s">
        <v>99</v>
      </c>
      <c r="H7260" s="1" t="s">
        <v>109</v>
      </c>
      <c r="K7260" s="1">
        <v>1.75</v>
      </c>
      <c r="L7260" s="1">
        <v>1.75</v>
      </c>
      <c r="M7260" s="1">
        <v>1.75</v>
      </c>
      <c r="N7260" s="1" t="s">
        <v>110</v>
      </c>
      <c r="Q7260" s="1" t="s">
        <v>101</v>
      </c>
      <c r="R7260" s="1" t="s">
        <v>111</v>
      </c>
      <c r="S7260" s="1" t="s">
        <v>124</v>
      </c>
      <c r="T7260" s="1" t="s">
        <v>113</v>
      </c>
      <c r="U7260" s="1" t="s">
        <v>114</v>
      </c>
      <c r="Z7260" s="1" t="s">
        <v>33</v>
      </c>
      <c r="AG7260" s="1">
        <v>350</v>
      </c>
    </row>
    <row r="7261" spans="1:39" ht="25.5">
      <c r="A7261" s="6">
        <v>43094.613075949077</v>
      </c>
      <c r="B7261" s="2">
        <v>43043</v>
      </c>
      <c r="C7261" s="1" t="s">
        <v>96</v>
      </c>
      <c r="D7261" s="1">
        <v>54628</v>
      </c>
      <c r="E7261" s="1" t="s">
        <v>6247</v>
      </c>
      <c r="F7261" s="1" t="s">
        <v>98</v>
      </c>
      <c r="G7261" s="1" t="s">
        <v>99</v>
      </c>
      <c r="H7261" s="1" t="s">
        <v>109</v>
      </c>
      <c r="L7261" s="1">
        <v>1.75</v>
      </c>
      <c r="M7261" s="1">
        <v>1.75</v>
      </c>
      <c r="N7261" s="1" t="s">
        <v>110</v>
      </c>
      <c r="O7261" s="1">
        <v>1.4</v>
      </c>
      <c r="P7261" s="1" t="s">
        <v>110</v>
      </c>
      <c r="Q7261" s="1" t="s">
        <v>101</v>
      </c>
      <c r="R7261" s="1" t="s">
        <v>102</v>
      </c>
      <c r="S7261" s="1" t="s">
        <v>101</v>
      </c>
      <c r="T7261" s="1" t="s">
        <v>113</v>
      </c>
      <c r="U7261" s="1" t="s">
        <v>417</v>
      </c>
      <c r="Z7261" s="1" t="s">
        <v>33</v>
      </c>
      <c r="AG7261" s="1">
        <v>350</v>
      </c>
    </row>
    <row r="7262" spans="1:39">
      <c r="A7262" s="6">
        <v>43094.614256273147</v>
      </c>
      <c r="B7262" s="2">
        <v>43043</v>
      </c>
      <c r="C7262" s="1" t="s">
        <v>117</v>
      </c>
      <c r="D7262" s="1">
        <v>54628</v>
      </c>
      <c r="E7262" s="1" t="s">
        <v>6247</v>
      </c>
      <c r="F7262" s="1" t="s">
        <v>98</v>
      </c>
      <c r="G7262" s="1" t="s">
        <v>99</v>
      </c>
      <c r="H7262" s="1" t="s">
        <v>109</v>
      </c>
      <c r="K7262" s="1">
        <v>1.75</v>
      </c>
      <c r="L7262" s="1">
        <v>1.75</v>
      </c>
      <c r="M7262" s="1">
        <v>1.75</v>
      </c>
      <c r="N7262" s="1" t="s">
        <v>110</v>
      </c>
      <c r="Q7262" s="1" t="s">
        <v>101</v>
      </c>
      <c r="R7262" s="1" t="s">
        <v>111</v>
      </c>
      <c r="S7262" s="1" t="s">
        <v>124</v>
      </c>
      <c r="T7262" s="1" t="s">
        <v>113</v>
      </c>
      <c r="U7262" s="1" t="s">
        <v>114</v>
      </c>
      <c r="Z7262" s="1" t="s">
        <v>115</v>
      </c>
      <c r="AG7262" s="1">
        <v>350</v>
      </c>
      <c r="AI7262" s="1">
        <v>1.4</v>
      </c>
      <c r="AJ7262" s="1" t="s">
        <v>110</v>
      </c>
    </row>
    <row r="7263" spans="1:39">
      <c r="A7263" s="6">
        <v>43094.628030844906</v>
      </c>
      <c r="B7263" s="2">
        <v>43044</v>
      </c>
      <c r="C7263" s="1" t="s">
        <v>96</v>
      </c>
      <c r="D7263" s="1">
        <v>54628</v>
      </c>
      <c r="E7263" s="1" t="s">
        <v>6247</v>
      </c>
      <c r="F7263" s="1" t="s">
        <v>98</v>
      </c>
      <c r="G7263" s="1" t="s">
        <v>99</v>
      </c>
      <c r="H7263" s="1" t="s">
        <v>109</v>
      </c>
      <c r="L7263" s="1">
        <v>1.75</v>
      </c>
      <c r="M7263" s="1">
        <v>1.75</v>
      </c>
      <c r="N7263" s="1" t="s">
        <v>110</v>
      </c>
      <c r="O7263" s="1">
        <v>1.4</v>
      </c>
      <c r="P7263" s="1" t="s">
        <v>110</v>
      </c>
      <c r="Q7263" s="1" t="s">
        <v>101</v>
      </c>
      <c r="R7263" s="1" t="s">
        <v>111</v>
      </c>
      <c r="S7263" s="1" t="s">
        <v>124</v>
      </c>
      <c r="T7263" s="1" t="s">
        <v>113</v>
      </c>
      <c r="U7263" s="1" t="s">
        <v>114</v>
      </c>
      <c r="Z7263" s="1" t="s">
        <v>33</v>
      </c>
      <c r="AG7263" s="1">
        <v>350</v>
      </c>
    </row>
    <row r="7264" spans="1:39">
      <c r="A7264" s="6">
        <v>43094.633616770836</v>
      </c>
      <c r="B7264" s="2">
        <v>43044</v>
      </c>
      <c r="C7264" s="1" t="s">
        <v>117</v>
      </c>
      <c r="D7264" s="1">
        <v>54628</v>
      </c>
      <c r="E7264" s="1" t="s">
        <v>6247</v>
      </c>
      <c r="F7264" s="1" t="s">
        <v>98</v>
      </c>
      <c r="G7264" s="1" t="s">
        <v>99</v>
      </c>
      <c r="H7264" s="1" t="s">
        <v>109</v>
      </c>
      <c r="K7264" s="1">
        <v>1.75</v>
      </c>
      <c r="L7264" s="1">
        <v>1.75</v>
      </c>
      <c r="M7264" s="1">
        <v>1.75</v>
      </c>
      <c r="N7264" s="1" t="s">
        <v>110</v>
      </c>
      <c r="Q7264" s="1" t="s">
        <v>101</v>
      </c>
      <c r="R7264" s="1" t="s">
        <v>111</v>
      </c>
      <c r="S7264" s="1" t="s">
        <v>101</v>
      </c>
      <c r="T7264" s="1" t="s">
        <v>113</v>
      </c>
      <c r="U7264" s="1" t="s">
        <v>114</v>
      </c>
      <c r="Z7264" s="1" t="s">
        <v>115</v>
      </c>
      <c r="AG7264" s="1">
        <v>350</v>
      </c>
      <c r="AI7264" s="1">
        <v>1.4</v>
      </c>
      <c r="AJ7264" s="1" t="s">
        <v>110</v>
      </c>
    </row>
    <row r="7265" spans="1:37" ht="25.5">
      <c r="A7265" s="6">
        <v>43094.634284201384</v>
      </c>
      <c r="B7265" s="2">
        <v>43045</v>
      </c>
      <c r="C7265" s="1" t="s">
        <v>96</v>
      </c>
      <c r="D7265" s="1">
        <v>54628</v>
      </c>
      <c r="E7265" s="1" t="s">
        <v>6247</v>
      </c>
      <c r="F7265" s="1" t="s">
        <v>98</v>
      </c>
      <c r="G7265" s="1" t="s">
        <v>99</v>
      </c>
      <c r="H7265" s="1" t="s">
        <v>109</v>
      </c>
      <c r="K7265" s="1">
        <v>1.75</v>
      </c>
      <c r="L7265" s="1">
        <v>1.75</v>
      </c>
      <c r="M7265" s="1">
        <v>1.75</v>
      </c>
      <c r="N7265" s="1" t="s">
        <v>110</v>
      </c>
      <c r="Q7265" s="1" t="s">
        <v>101</v>
      </c>
      <c r="R7265" s="1" t="s">
        <v>111</v>
      </c>
      <c r="S7265" s="1" t="s">
        <v>112</v>
      </c>
      <c r="T7265" s="1" t="s">
        <v>113</v>
      </c>
      <c r="U7265" s="1" t="s">
        <v>114</v>
      </c>
      <c r="Z7265" s="1" t="s">
        <v>115</v>
      </c>
      <c r="AG7265" s="1">
        <v>350</v>
      </c>
    </row>
    <row r="7266" spans="1:37" ht="25.5">
      <c r="A7266" s="6">
        <v>43094.634494976854</v>
      </c>
      <c r="B7266" s="2">
        <v>43045</v>
      </c>
      <c r="C7266" s="1" t="s">
        <v>117</v>
      </c>
      <c r="D7266" s="1">
        <v>54628</v>
      </c>
      <c r="E7266" s="1" t="s">
        <v>6247</v>
      </c>
      <c r="F7266" s="1" t="s">
        <v>98</v>
      </c>
      <c r="G7266" s="1" t="s">
        <v>99</v>
      </c>
      <c r="H7266" s="1" t="s">
        <v>100</v>
      </c>
      <c r="Q7266" s="1" t="s">
        <v>101</v>
      </c>
      <c r="R7266" s="1" t="s">
        <v>111</v>
      </c>
      <c r="S7266" s="1" t="s">
        <v>101</v>
      </c>
      <c r="U7266" s="1" t="s">
        <v>114</v>
      </c>
      <c r="Z7266" s="1" t="s">
        <v>115</v>
      </c>
    </row>
    <row r="7267" spans="1:37">
      <c r="A7267" s="6">
        <v>43094.634834328703</v>
      </c>
      <c r="B7267" s="2">
        <v>43046</v>
      </c>
      <c r="C7267" s="1" t="s">
        <v>96</v>
      </c>
      <c r="D7267" s="1">
        <v>54628</v>
      </c>
      <c r="E7267" s="1" t="s">
        <v>6247</v>
      </c>
      <c r="F7267" s="1" t="s">
        <v>98</v>
      </c>
      <c r="G7267" s="1" t="s">
        <v>99</v>
      </c>
      <c r="H7267" s="1" t="s">
        <v>109</v>
      </c>
      <c r="Q7267" s="1" t="s">
        <v>101</v>
      </c>
      <c r="R7267" s="1" t="s">
        <v>111</v>
      </c>
      <c r="S7267" s="1" t="s">
        <v>101</v>
      </c>
      <c r="U7267" s="1" t="s">
        <v>114</v>
      </c>
      <c r="Z7267" s="1" t="s">
        <v>115</v>
      </c>
      <c r="AK7267" s="1" t="s">
        <v>116</v>
      </c>
    </row>
    <row r="7268" spans="1:37">
      <c r="A7268" s="6">
        <v>43094.635107349532</v>
      </c>
      <c r="B7268" s="2">
        <v>43046</v>
      </c>
      <c r="C7268" s="1" t="s">
        <v>117</v>
      </c>
      <c r="D7268" s="1">
        <v>54628</v>
      </c>
      <c r="E7268" s="1" t="s">
        <v>6247</v>
      </c>
      <c r="F7268" s="1" t="s">
        <v>98</v>
      </c>
      <c r="G7268" s="1" t="s">
        <v>99</v>
      </c>
      <c r="H7268" s="1" t="s">
        <v>109</v>
      </c>
      <c r="Q7268" s="1" t="s">
        <v>101</v>
      </c>
      <c r="R7268" s="1" t="s">
        <v>111</v>
      </c>
      <c r="S7268" s="1" t="s">
        <v>124</v>
      </c>
      <c r="U7268" s="1" t="s">
        <v>114</v>
      </c>
      <c r="Z7268" s="1" t="s">
        <v>115</v>
      </c>
    </row>
    <row r="7269" spans="1:37" ht="25.5">
      <c r="A7269" s="6">
        <v>43094.63537319444</v>
      </c>
      <c r="B7269" s="2">
        <v>43047</v>
      </c>
      <c r="C7269" s="1" t="s">
        <v>96</v>
      </c>
      <c r="D7269" s="1">
        <v>54628</v>
      </c>
      <c r="E7269" s="1" t="s">
        <v>6247</v>
      </c>
      <c r="F7269" s="1" t="s">
        <v>98</v>
      </c>
      <c r="G7269" s="1" t="s">
        <v>99</v>
      </c>
      <c r="H7269" s="1" t="s">
        <v>109</v>
      </c>
      <c r="Q7269" s="1" t="s">
        <v>101</v>
      </c>
      <c r="R7269" s="1" t="s">
        <v>111</v>
      </c>
      <c r="S7269" s="1" t="s">
        <v>112</v>
      </c>
      <c r="U7269" s="1" t="s">
        <v>114</v>
      </c>
      <c r="Z7269" s="1" t="s">
        <v>115</v>
      </c>
    </row>
    <row r="7270" spans="1:37" ht="25.5">
      <c r="A7270" s="6">
        <v>43094.635588287041</v>
      </c>
      <c r="B7270" s="2">
        <v>43047</v>
      </c>
      <c r="C7270" s="1" t="s">
        <v>117</v>
      </c>
      <c r="D7270" s="1">
        <v>54628</v>
      </c>
      <c r="E7270" s="1" t="s">
        <v>6247</v>
      </c>
      <c r="F7270" s="1" t="s">
        <v>98</v>
      </c>
      <c r="G7270" s="1" t="s">
        <v>99</v>
      </c>
      <c r="H7270" s="1" t="s">
        <v>109</v>
      </c>
      <c r="Q7270" s="1" t="s">
        <v>101</v>
      </c>
      <c r="R7270" s="1" t="s">
        <v>111</v>
      </c>
      <c r="S7270" s="1" t="s">
        <v>112</v>
      </c>
      <c r="U7270" s="1" t="s">
        <v>114</v>
      </c>
      <c r="Z7270" s="1" t="s">
        <v>115</v>
      </c>
    </row>
    <row r="7271" spans="1:37" ht="25.5">
      <c r="A7271" s="6">
        <v>43094.636055833333</v>
      </c>
      <c r="B7271" s="2">
        <v>43048</v>
      </c>
      <c r="C7271" s="1" t="s">
        <v>117</v>
      </c>
      <c r="D7271" s="1">
        <v>54628</v>
      </c>
      <c r="E7271" s="1" t="s">
        <v>6247</v>
      </c>
      <c r="F7271" s="1" t="s">
        <v>98</v>
      </c>
      <c r="G7271" s="1" t="s">
        <v>99</v>
      </c>
      <c r="H7271" s="1" t="s">
        <v>109</v>
      </c>
      <c r="Q7271" s="1" t="s">
        <v>101</v>
      </c>
      <c r="R7271" s="1" t="s">
        <v>111</v>
      </c>
      <c r="S7271" s="1" t="s">
        <v>112</v>
      </c>
      <c r="U7271" s="1" t="s">
        <v>114</v>
      </c>
      <c r="Z7271" s="1" t="s">
        <v>115</v>
      </c>
    </row>
    <row r="7272" spans="1:37">
      <c r="A7272" s="6">
        <v>43094.636252731478</v>
      </c>
      <c r="B7272" s="2">
        <v>43049</v>
      </c>
      <c r="C7272" s="1" t="s">
        <v>96</v>
      </c>
      <c r="D7272" s="1">
        <v>54628</v>
      </c>
      <c r="E7272" s="1" t="s">
        <v>6247</v>
      </c>
      <c r="F7272" s="1" t="s">
        <v>98</v>
      </c>
      <c r="G7272" s="1" t="s">
        <v>99</v>
      </c>
      <c r="H7272" s="1" t="s">
        <v>109</v>
      </c>
      <c r="Q7272" s="1" t="s">
        <v>101</v>
      </c>
      <c r="R7272" s="1" t="s">
        <v>111</v>
      </c>
      <c r="S7272" s="1" t="s">
        <v>124</v>
      </c>
      <c r="U7272" s="1" t="s">
        <v>114</v>
      </c>
      <c r="Z7272" s="1" t="s">
        <v>115</v>
      </c>
    </row>
    <row r="7273" spans="1:37">
      <c r="A7273" s="6">
        <v>43094.636465462958</v>
      </c>
      <c r="B7273" s="2">
        <v>43049</v>
      </c>
      <c r="C7273" s="1" t="s">
        <v>117</v>
      </c>
      <c r="D7273" s="1">
        <v>54628</v>
      </c>
      <c r="E7273" s="1" t="s">
        <v>6247</v>
      </c>
      <c r="F7273" s="1" t="s">
        <v>98</v>
      </c>
      <c r="G7273" s="1" t="s">
        <v>99</v>
      </c>
      <c r="H7273" s="1" t="s">
        <v>109</v>
      </c>
      <c r="Q7273" s="1" t="s">
        <v>101</v>
      </c>
      <c r="R7273" s="1" t="s">
        <v>111</v>
      </c>
      <c r="S7273" s="1" t="s">
        <v>124</v>
      </c>
      <c r="U7273" s="1" t="s">
        <v>114</v>
      </c>
      <c r="Z7273" s="1" t="s">
        <v>115</v>
      </c>
    </row>
    <row r="7274" spans="1:37">
      <c r="A7274" s="6">
        <v>43094.636651840279</v>
      </c>
      <c r="B7274" s="2">
        <v>43050</v>
      </c>
      <c r="C7274" s="1" t="s">
        <v>96</v>
      </c>
      <c r="D7274" s="1">
        <v>54628</v>
      </c>
      <c r="E7274" s="1" t="s">
        <v>6247</v>
      </c>
      <c r="F7274" s="1" t="s">
        <v>98</v>
      </c>
      <c r="G7274" s="1" t="s">
        <v>99</v>
      </c>
      <c r="H7274" s="1" t="s">
        <v>109</v>
      </c>
      <c r="Q7274" s="1" t="s">
        <v>101</v>
      </c>
      <c r="R7274" s="1" t="s">
        <v>111</v>
      </c>
      <c r="S7274" s="1" t="s">
        <v>124</v>
      </c>
      <c r="U7274" s="1" t="s">
        <v>114</v>
      </c>
      <c r="Z7274" s="1" t="s">
        <v>115</v>
      </c>
    </row>
    <row r="7275" spans="1:37">
      <c r="A7275" s="6">
        <v>43094.636911423615</v>
      </c>
      <c r="B7275" s="2">
        <v>43050</v>
      </c>
      <c r="C7275" s="1" t="s">
        <v>117</v>
      </c>
      <c r="D7275" s="1">
        <v>54628</v>
      </c>
      <c r="E7275" s="1" t="s">
        <v>6247</v>
      </c>
      <c r="F7275" s="1" t="s">
        <v>98</v>
      </c>
      <c r="G7275" s="1" t="s">
        <v>99</v>
      </c>
      <c r="H7275" s="1" t="s">
        <v>109</v>
      </c>
      <c r="Q7275" s="1" t="s">
        <v>101</v>
      </c>
      <c r="R7275" s="1" t="s">
        <v>111</v>
      </c>
      <c r="S7275" s="1" t="s">
        <v>124</v>
      </c>
      <c r="U7275" s="1" t="s">
        <v>114</v>
      </c>
      <c r="Z7275" s="1" t="s">
        <v>115</v>
      </c>
    </row>
    <row r="7276" spans="1:37">
      <c r="A7276" s="6">
        <v>43094.637196736112</v>
      </c>
      <c r="B7276" s="2">
        <v>43051</v>
      </c>
      <c r="C7276" s="1" t="s">
        <v>96</v>
      </c>
      <c r="D7276" s="1">
        <v>54628</v>
      </c>
      <c r="E7276" s="1" t="s">
        <v>6247</v>
      </c>
      <c r="F7276" s="1" t="s">
        <v>98</v>
      </c>
      <c r="G7276" s="1" t="s">
        <v>99</v>
      </c>
      <c r="H7276" s="1" t="s">
        <v>109</v>
      </c>
      <c r="Q7276" s="1" t="s">
        <v>101</v>
      </c>
      <c r="R7276" s="1" t="s">
        <v>111</v>
      </c>
      <c r="S7276" s="1" t="s">
        <v>124</v>
      </c>
      <c r="U7276" s="1" t="s">
        <v>114</v>
      </c>
      <c r="Z7276" s="1" t="s">
        <v>115</v>
      </c>
    </row>
    <row r="7277" spans="1:37">
      <c r="A7277" s="6">
        <v>43094.637420995372</v>
      </c>
      <c r="B7277" s="2">
        <v>43051</v>
      </c>
      <c r="C7277" s="1" t="s">
        <v>117</v>
      </c>
      <c r="D7277" s="1">
        <v>54628</v>
      </c>
      <c r="E7277" s="1" t="s">
        <v>6247</v>
      </c>
      <c r="F7277" s="1" t="s">
        <v>98</v>
      </c>
      <c r="G7277" s="1" t="s">
        <v>99</v>
      </c>
      <c r="H7277" s="1" t="s">
        <v>109</v>
      </c>
      <c r="Q7277" s="1" t="s">
        <v>101</v>
      </c>
      <c r="R7277" s="1" t="s">
        <v>111</v>
      </c>
      <c r="S7277" s="1" t="s">
        <v>124</v>
      </c>
      <c r="U7277" s="1" t="s">
        <v>114</v>
      </c>
      <c r="Z7277" s="1" t="s">
        <v>115</v>
      </c>
    </row>
    <row r="7278" spans="1:37">
      <c r="A7278" s="6">
        <v>43094.637647812502</v>
      </c>
      <c r="B7278" s="2">
        <v>43052</v>
      </c>
      <c r="C7278" s="1" t="s">
        <v>96</v>
      </c>
      <c r="D7278" s="1">
        <v>54628</v>
      </c>
      <c r="E7278" s="1" t="s">
        <v>6247</v>
      </c>
      <c r="F7278" s="1" t="s">
        <v>98</v>
      </c>
      <c r="G7278" s="1" t="s">
        <v>99</v>
      </c>
      <c r="H7278" s="1" t="s">
        <v>109</v>
      </c>
      <c r="Q7278" s="1" t="s">
        <v>101</v>
      </c>
      <c r="R7278" s="1" t="s">
        <v>111</v>
      </c>
      <c r="S7278" s="1" t="s">
        <v>101</v>
      </c>
      <c r="U7278" s="1" t="s">
        <v>114</v>
      </c>
      <c r="Z7278" s="1" t="s">
        <v>33</v>
      </c>
    </row>
    <row r="7279" spans="1:37" ht="25.5">
      <c r="A7279" s="6">
        <v>43094.635832835644</v>
      </c>
      <c r="B7279" s="2">
        <v>43048</v>
      </c>
      <c r="C7279" s="1" t="s">
        <v>96</v>
      </c>
      <c r="D7279" s="1">
        <v>54628</v>
      </c>
      <c r="E7279" s="1" t="s">
        <v>6247</v>
      </c>
      <c r="F7279" s="1" t="s">
        <v>98</v>
      </c>
      <c r="G7279" s="1" t="s">
        <v>99</v>
      </c>
      <c r="H7279" s="1" t="s">
        <v>109</v>
      </c>
      <c r="Q7279" s="1" t="s">
        <v>101</v>
      </c>
      <c r="R7279" s="1" t="s">
        <v>111</v>
      </c>
      <c r="S7279" s="1" t="s">
        <v>112</v>
      </c>
      <c r="U7279" s="1" t="s">
        <v>114</v>
      </c>
      <c r="Z7279" s="1" t="s">
        <v>115</v>
      </c>
    </row>
    <row r="7280" spans="1:37" ht="25.5">
      <c r="A7280" s="6">
        <v>43094.572443564815</v>
      </c>
      <c r="B7280" s="2">
        <v>43035</v>
      </c>
      <c r="C7280" s="1" t="s">
        <v>117</v>
      </c>
      <c r="D7280" s="1">
        <v>54629</v>
      </c>
      <c r="E7280" s="1" t="s">
        <v>6178</v>
      </c>
      <c r="F7280" s="1" t="s">
        <v>98</v>
      </c>
      <c r="G7280" s="1" t="s">
        <v>99</v>
      </c>
      <c r="H7280" s="1" t="s">
        <v>100</v>
      </c>
      <c r="J7280" s="1" t="s">
        <v>115</v>
      </c>
      <c r="K7280" s="1">
        <v>1.1000000000000001</v>
      </c>
      <c r="L7280" s="1">
        <v>1.1000000000000001</v>
      </c>
      <c r="M7280" s="1">
        <v>1.1000000000000001</v>
      </c>
      <c r="N7280" s="1" t="s">
        <v>110</v>
      </c>
      <c r="O7280" s="1">
        <v>0.86</v>
      </c>
      <c r="P7280" s="1" t="s">
        <v>110</v>
      </c>
      <c r="Q7280" s="1" t="s">
        <v>101</v>
      </c>
      <c r="R7280" s="1" t="s">
        <v>111</v>
      </c>
      <c r="S7280" s="1" t="s">
        <v>101</v>
      </c>
      <c r="T7280" s="1" t="s">
        <v>113</v>
      </c>
      <c r="U7280" s="1" t="s">
        <v>114</v>
      </c>
      <c r="Z7280" s="1" t="s">
        <v>115</v>
      </c>
      <c r="AG7280" s="1">
        <v>210</v>
      </c>
    </row>
    <row r="7281" spans="1:38" ht="25.5">
      <c r="A7281" s="6">
        <v>43094.573152951387</v>
      </c>
      <c r="B7281" s="2">
        <v>43036</v>
      </c>
      <c r="C7281" s="1" t="s">
        <v>96</v>
      </c>
      <c r="D7281" s="1">
        <v>54629</v>
      </c>
      <c r="E7281" s="1" t="s">
        <v>6178</v>
      </c>
      <c r="F7281" s="1" t="s">
        <v>98</v>
      </c>
      <c r="G7281" s="1" t="s">
        <v>99</v>
      </c>
      <c r="H7281" s="1" t="s">
        <v>100</v>
      </c>
      <c r="L7281" s="1">
        <v>1.1000000000000001</v>
      </c>
      <c r="M7281" s="1">
        <v>1.1000000000000001</v>
      </c>
      <c r="N7281" s="1" t="s">
        <v>110</v>
      </c>
      <c r="Q7281" s="1" t="s">
        <v>101</v>
      </c>
      <c r="R7281" s="1" t="s">
        <v>111</v>
      </c>
      <c r="S7281" s="1" t="s">
        <v>112</v>
      </c>
      <c r="T7281" s="1" t="s">
        <v>113</v>
      </c>
      <c r="U7281" s="1" t="s">
        <v>114</v>
      </c>
      <c r="Z7281" s="1" t="s">
        <v>33</v>
      </c>
      <c r="AD7281" s="1">
        <v>4.3</v>
      </c>
      <c r="AG7281" s="1">
        <v>210</v>
      </c>
    </row>
    <row r="7282" spans="1:38" ht="25.5">
      <c r="A7282" s="6">
        <v>43094.573585069447</v>
      </c>
      <c r="B7282" s="2">
        <v>43036</v>
      </c>
      <c r="C7282" s="1" t="s">
        <v>117</v>
      </c>
      <c r="D7282" s="1">
        <v>54629</v>
      </c>
      <c r="E7282" s="1" t="s">
        <v>6178</v>
      </c>
      <c r="F7282" s="1" t="s">
        <v>98</v>
      </c>
      <c r="G7282" s="1" t="s">
        <v>99</v>
      </c>
      <c r="H7282" s="1" t="s">
        <v>100</v>
      </c>
      <c r="K7282" s="1">
        <v>1.1000000000000001</v>
      </c>
      <c r="L7282" s="1">
        <v>1.1000000000000001</v>
      </c>
      <c r="M7282" s="1">
        <v>1.1000000000000001</v>
      </c>
      <c r="N7282" s="1" t="s">
        <v>110</v>
      </c>
      <c r="O7282" s="1">
        <v>0.86</v>
      </c>
      <c r="P7282" s="1" t="s">
        <v>110</v>
      </c>
      <c r="Q7282" s="1" t="s">
        <v>101</v>
      </c>
      <c r="R7282" s="1" t="s">
        <v>111</v>
      </c>
      <c r="S7282" s="1" t="s">
        <v>101</v>
      </c>
      <c r="T7282" s="1" t="s">
        <v>113</v>
      </c>
      <c r="U7282" s="1" t="s">
        <v>114</v>
      </c>
      <c r="Z7282" s="1" t="s">
        <v>115</v>
      </c>
      <c r="AG7282" s="1">
        <v>210</v>
      </c>
    </row>
    <row r="7283" spans="1:38" ht="25.5">
      <c r="A7283" s="6">
        <v>43094.574119178244</v>
      </c>
      <c r="B7283" s="2">
        <v>43037</v>
      </c>
      <c r="C7283" s="1" t="s">
        <v>96</v>
      </c>
      <c r="D7283" s="1">
        <v>54629</v>
      </c>
      <c r="E7283" s="1" t="s">
        <v>6178</v>
      </c>
      <c r="F7283" s="1" t="s">
        <v>98</v>
      </c>
      <c r="G7283" s="1" t="s">
        <v>99</v>
      </c>
      <c r="H7283" s="1" t="s">
        <v>100</v>
      </c>
      <c r="L7283" s="1">
        <v>1.1000000000000001</v>
      </c>
      <c r="M7283" s="1">
        <v>1.1000000000000001</v>
      </c>
      <c r="N7283" s="1" t="s">
        <v>110</v>
      </c>
      <c r="Q7283" s="1" t="s">
        <v>101</v>
      </c>
      <c r="R7283" s="1" t="s">
        <v>111</v>
      </c>
      <c r="S7283" s="1" t="s">
        <v>112</v>
      </c>
      <c r="T7283" s="1" t="s">
        <v>113</v>
      </c>
      <c r="U7283" s="1" t="s">
        <v>114</v>
      </c>
      <c r="Z7283" s="1" t="s">
        <v>115</v>
      </c>
      <c r="AD7283" s="1">
        <v>4.3</v>
      </c>
      <c r="AG7283" s="1">
        <v>210</v>
      </c>
    </row>
    <row r="7284" spans="1:38" ht="25.5">
      <c r="A7284" s="6">
        <v>43094.575873842594</v>
      </c>
      <c r="B7284" s="2">
        <v>43037</v>
      </c>
      <c r="C7284" s="1" t="s">
        <v>117</v>
      </c>
      <c r="D7284" s="1">
        <v>54629</v>
      </c>
      <c r="E7284" s="1" t="s">
        <v>6178</v>
      </c>
      <c r="F7284" s="1" t="s">
        <v>98</v>
      </c>
      <c r="G7284" s="1" t="s">
        <v>99</v>
      </c>
      <c r="H7284" s="1" t="s">
        <v>100</v>
      </c>
      <c r="K7284" s="1">
        <v>1.1000000000000001</v>
      </c>
      <c r="L7284" s="1">
        <v>1.1000000000000001</v>
      </c>
      <c r="M7284" s="1">
        <v>1.1000000000000001</v>
      </c>
      <c r="N7284" s="1" t="s">
        <v>110</v>
      </c>
      <c r="O7284" s="1">
        <v>0.86</v>
      </c>
      <c r="P7284" s="1" t="s">
        <v>110</v>
      </c>
      <c r="Q7284" s="1" t="s">
        <v>101</v>
      </c>
      <c r="R7284" s="1" t="s">
        <v>111</v>
      </c>
      <c r="S7284" s="1" t="s">
        <v>112</v>
      </c>
      <c r="T7284" s="1" t="s">
        <v>113</v>
      </c>
      <c r="U7284" s="1" t="s">
        <v>114</v>
      </c>
      <c r="Z7284" s="1" t="s">
        <v>115</v>
      </c>
      <c r="AG7284" s="1">
        <v>210</v>
      </c>
    </row>
    <row r="7285" spans="1:38" ht="25.5">
      <c r="A7285" s="6">
        <v>43094.576324444446</v>
      </c>
      <c r="B7285" s="2">
        <v>43038</v>
      </c>
      <c r="C7285" s="1" t="s">
        <v>96</v>
      </c>
      <c r="D7285" s="1">
        <v>54629</v>
      </c>
      <c r="E7285" s="1" t="s">
        <v>6178</v>
      </c>
      <c r="F7285" s="1" t="s">
        <v>98</v>
      </c>
      <c r="G7285" s="1" t="s">
        <v>99</v>
      </c>
      <c r="H7285" s="1" t="s">
        <v>109</v>
      </c>
      <c r="L7285" s="1">
        <v>1.1000000000000001</v>
      </c>
      <c r="M7285" s="1">
        <v>1.1000000000000001</v>
      </c>
      <c r="N7285" s="1" t="s">
        <v>110</v>
      </c>
      <c r="Q7285" s="1" t="s">
        <v>101</v>
      </c>
      <c r="R7285" s="1" t="s">
        <v>111</v>
      </c>
      <c r="S7285" s="1" t="s">
        <v>112</v>
      </c>
      <c r="T7285" s="1" t="s">
        <v>113</v>
      </c>
      <c r="U7285" s="1" t="s">
        <v>114</v>
      </c>
      <c r="Z7285" s="1" t="s">
        <v>115</v>
      </c>
      <c r="AD7285" s="1">
        <v>4.3</v>
      </c>
      <c r="AG7285" s="1">
        <v>210</v>
      </c>
    </row>
    <row r="7286" spans="1:38" ht="25.5">
      <c r="A7286" s="6">
        <v>43094.576819166672</v>
      </c>
      <c r="B7286" s="2">
        <v>43038</v>
      </c>
      <c r="C7286" s="1" t="s">
        <v>117</v>
      </c>
      <c r="D7286" s="1">
        <v>54629</v>
      </c>
      <c r="E7286" s="1" t="s">
        <v>6178</v>
      </c>
      <c r="F7286" s="1" t="s">
        <v>98</v>
      </c>
      <c r="G7286" s="1" t="s">
        <v>99</v>
      </c>
      <c r="H7286" s="1" t="s">
        <v>109</v>
      </c>
      <c r="K7286" s="1">
        <v>1.1000000000000001</v>
      </c>
      <c r="L7286" s="1">
        <v>1.1000000000000001</v>
      </c>
      <c r="M7286" s="1">
        <v>1.1000000000000001</v>
      </c>
      <c r="N7286" s="1" t="s">
        <v>110</v>
      </c>
      <c r="O7286" s="1">
        <v>0.86</v>
      </c>
      <c r="P7286" s="1" t="s">
        <v>110</v>
      </c>
      <c r="Q7286" s="1" t="s">
        <v>101</v>
      </c>
      <c r="R7286" s="1" t="s">
        <v>111</v>
      </c>
      <c r="S7286" s="1" t="s">
        <v>112</v>
      </c>
      <c r="T7286" s="1" t="s">
        <v>113</v>
      </c>
      <c r="U7286" s="1" t="s">
        <v>114</v>
      </c>
      <c r="Z7286" s="1" t="s">
        <v>115</v>
      </c>
      <c r="AG7286" s="1">
        <v>210</v>
      </c>
    </row>
    <row r="7287" spans="1:38" ht="25.5">
      <c r="A7287" s="6">
        <v>43094.577533842588</v>
      </c>
      <c r="B7287" s="2">
        <v>43039</v>
      </c>
      <c r="C7287" s="1" t="s">
        <v>96</v>
      </c>
      <c r="D7287" s="1">
        <v>54629</v>
      </c>
      <c r="E7287" s="1" t="s">
        <v>6178</v>
      </c>
      <c r="F7287" s="1" t="s">
        <v>98</v>
      </c>
      <c r="G7287" s="1" t="s">
        <v>99</v>
      </c>
      <c r="H7287" s="1" t="s">
        <v>109</v>
      </c>
      <c r="L7287" s="1">
        <v>1.1000000000000001</v>
      </c>
      <c r="M7287" s="1">
        <v>1.1000000000000001</v>
      </c>
      <c r="N7287" s="1" t="s">
        <v>110</v>
      </c>
      <c r="Q7287" s="1" t="s">
        <v>101</v>
      </c>
      <c r="R7287" s="1" t="s">
        <v>111</v>
      </c>
      <c r="S7287" s="1" t="s">
        <v>112</v>
      </c>
      <c r="T7287" s="1" t="s">
        <v>113</v>
      </c>
      <c r="U7287" s="1" t="s">
        <v>114</v>
      </c>
      <c r="Z7287" s="1" t="s">
        <v>115</v>
      </c>
      <c r="AG7287" s="1">
        <v>210</v>
      </c>
      <c r="AL7287" s="1" t="s">
        <v>6876</v>
      </c>
    </row>
    <row r="7288" spans="1:38" ht="25.5">
      <c r="A7288" s="6">
        <v>43094.577905057871</v>
      </c>
      <c r="B7288" s="2">
        <v>43039</v>
      </c>
      <c r="C7288" s="1" t="s">
        <v>117</v>
      </c>
      <c r="D7288" s="1">
        <v>54629</v>
      </c>
      <c r="E7288" s="1" t="s">
        <v>6178</v>
      </c>
      <c r="F7288" s="1" t="s">
        <v>98</v>
      </c>
      <c r="G7288" s="1" t="s">
        <v>99</v>
      </c>
      <c r="H7288" s="1" t="s">
        <v>109</v>
      </c>
      <c r="K7288" s="1">
        <v>1.1000000000000001</v>
      </c>
      <c r="L7288" s="1">
        <v>1.1000000000000001</v>
      </c>
      <c r="M7288" s="1">
        <v>1.1000000000000001</v>
      </c>
      <c r="N7288" s="1" t="s">
        <v>110</v>
      </c>
      <c r="O7288" s="1">
        <v>0.86</v>
      </c>
      <c r="P7288" s="1" t="s">
        <v>110</v>
      </c>
      <c r="Q7288" s="1" t="s">
        <v>101</v>
      </c>
      <c r="R7288" s="1" t="s">
        <v>111</v>
      </c>
      <c r="S7288" s="1" t="s">
        <v>112</v>
      </c>
      <c r="T7288" s="1" t="s">
        <v>113</v>
      </c>
      <c r="U7288" s="1" t="s">
        <v>114</v>
      </c>
      <c r="Z7288" s="1" t="s">
        <v>115</v>
      </c>
      <c r="AG7288" s="1">
        <v>210</v>
      </c>
    </row>
    <row r="7289" spans="1:38" ht="25.5">
      <c r="A7289" s="6">
        <v>43094.578222662036</v>
      </c>
      <c r="B7289" s="2">
        <v>43040</v>
      </c>
      <c r="C7289" s="1" t="s">
        <v>96</v>
      </c>
      <c r="D7289" s="1">
        <v>54629</v>
      </c>
      <c r="E7289" s="1" t="s">
        <v>6178</v>
      </c>
      <c r="F7289" s="1" t="s">
        <v>98</v>
      </c>
      <c r="G7289" s="1" t="s">
        <v>99</v>
      </c>
      <c r="H7289" s="1" t="s">
        <v>109</v>
      </c>
      <c r="L7289" s="1">
        <v>1.1000000000000001</v>
      </c>
      <c r="M7289" s="1">
        <v>1.1000000000000001</v>
      </c>
      <c r="N7289" s="1" t="s">
        <v>110</v>
      </c>
      <c r="Q7289" s="1" t="s">
        <v>101</v>
      </c>
      <c r="R7289" s="1" t="s">
        <v>111</v>
      </c>
      <c r="S7289" s="1" t="s">
        <v>112</v>
      </c>
      <c r="T7289" s="1" t="s">
        <v>113</v>
      </c>
      <c r="U7289" s="1" t="s">
        <v>114</v>
      </c>
      <c r="Z7289" s="1" t="s">
        <v>115</v>
      </c>
      <c r="AG7289" s="1">
        <v>210</v>
      </c>
    </row>
    <row r="7290" spans="1:38" ht="25.5">
      <c r="A7290" s="6">
        <v>43094.578463611106</v>
      </c>
      <c r="B7290" s="2">
        <v>43040</v>
      </c>
      <c r="C7290" s="1" t="s">
        <v>117</v>
      </c>
      <c r="D7290" s="1">
        <v>54629</v>
      </c>
      <c r="E7290" s="1" t="s">
        <v>6178</v>
      </c>
      <c r="F7290" s="1" t="s">
        <v>98</v>
      </c>
      <c r="G7290" s="1" t="s">
        <v>99</v>
      </c>
      <c r="H7290" s="1" t="s">
        <v>109</v>
      </c>
      <c r="Q7290" s="1" t="s">
        <v>101</v>
      </c>
      <c r="R7290" s="1" t="s">
        <v>111</v>
      </c>
      <c r="S7290" s="1" t="s">
        <v>112</v>
      </c>
      <c r="U7290" s="1" t="s">
        <v>114</v>
      </c>
      <c r="Z7290" s="1" t="s">
        <v>115</v>
      </c>
    </row>
    <row r="7291" spans="1:38" ht="25.5">
      <c r="A7291" s="6">
        <v>43094.578711493057</v>
      </c>
      <c r="B7291" s="2">
        <v>43041</v>
      </c>
      <c r="C7291" s="1" t="s">
        <v>96</v>
      </c>
      <c r="D7291" s="1">
        <v>54629</v>
      </c>
      <c r="E7291" s="1" t="s">
        <v>6178</v>
      </c>
      <c r="F7291" s="1" t="s">
        <v>98</v>
      </c>
      <c r="G7291" s="1" t="s">
        <v>99</v>
      </c>
      <c r="H7291" s="1" t="s">
        <v>109</v>
      </c>
      <c r="Q7291" s="1" t="s">
        <v>101</v>
      </c>
      <c r="R7291" s="1" t="s">
        <v>111</v>
      </c>
      <c r="S7291" s="1" t="s">
        <v>112</v>
      </c>
      <c r="U7291" s="1" t="s">
        <v>114</v>
      </c>
      <c r="Z7291" s="1" t="s">
        <v>115</v>
      </c>
    </row>
    <row r="7292" spans="1:38" ht="25.5">
      <c r="A7292" s="6">
        <v>43094.578901967594</v>
      </c>
      <c r="B7292" s="2">
        <v>43041</v>
      </c>
      <c r="C7292" s="1" t="s">
        <v>117</v>
      </c>
      <c r="D7292" s="1">
        <v>54629</v>
      </c>
      <c r="E7292" s="1" t="s">
        <v>6178</v>
      </c>
      <c r="F7292" s="1" t="s">
        <v>98</v>
      </c>
      <c r="G7292" s="1" t="s">
        <v>99</v>
      </c>
      <c r="H7292" s="1" t="s">
        <v>109</v>
      </c>
      <c r="Q7292" s="1" t="s">
        <v>101</v>
      </c>
      <c r="R7292" s="1" t="s">
        <v>111</v>
      </c>
      <c r="S7292" s="1" t="s">
        <v>112</v>
      </c>
      <c r="U7292" s="1" t="s">
        <v>114</v>
      </c>
      <c r="Z7292" s="1" t="s">
        <v>115</v>
      </c>
    </row>
    <row r="7293" spans="1:38" ht="25.5">
      <c r="A7293" s="6">
        <v>43094.57907975695</v>
      </c>
      <c r="B7293" s="2">
        <v>43042</v>
      </c>
      <c r="C7293" s="1" t="s">
        <v>96</v>
      </c>
      <c r="D7293" s="1">
        <v>54629</v>
      </c>
      <c r="E7293" s="1" t="s">
        <v>6178</v>
      </c>
      <c r="F7293" s="1" t="s">
        <v>98</v>
      </c>
      <c r="G7293" s="1" t="s">
        <v>99</v>
      </c>
      <c r="H7293" s="1" t="s">
        <v>109</v>
      </c>
      <c r="Q7293" s="1" t="s">
        <v>101</v>
      </c>
      <c r="R7293" s="1" t="s">
        <v>111</v>
      </c>
      <c r="S7293" s="1" t="s">
        <v>112</v>
      </c>
      <c r="U7293" s="1" t="s">
        <v>114</v>
      </c>
      <c r="Z7293" s="1" t="s">
        <v>115</v>
      </c>
    </row>
    <row r="7294" spans="1:38" ht="25.5">
      <c r="A7294" s="6">
        <v>43094.57927451389</v>
      </c>
      <c r="B7294" s="2">
        <v>43042</v>
      </c>
      <c r="C7294" s="1" t="s">
        <v>117</v>
      </c>
      <c r="D7294" s="1">
        <v>54629</v>
      </c>
      <c r="E7294" s="1" t="s">
        <v>6178</v>
      </c>
      <c r="F7294" s="1" t="s">
        <v>98</v>
      </c>
      <c r="G7294" s="1" t="s">
        <v>99</v>
      </c>
      <c r="H7294" s="1" t="s">
        <v>109</v>
      </c>
      <c r="Q7294" s="1" t="s">
        <v>101</v>
      </c>
      <c r="R7294" s="1" t="s">
        <v>111</v>
      </c>
      <c r="S7294" s="1" t="s">
        <v>112</v>
      </c>
      <c r="U7294" s="1" t="s">
        <v>114</v>
      </c>
      <c r="Z7294" s="1" t="s">
        <v>115</v>
      </c>
    </row>
    <row r="7295" spans="1:38" ht="25.5">
      <c r="A7295" s="6">
        <v>43094.579417604167</v>
      </c>
      <c r="B7295" s="2">
        <v>43043</v>
      </c>
      <c r="C7295" s="1" t="s">
        <v>96</v>
      </c>
      <c r="D7295" s="1">
        <v>54629</v>
      </c>
      <c r="E7295" s="1" t="s">
        <v>6178</v>
      </c>
      <c r="F7295" s="1" t="s">
        <v>98</v>
      </c>
      <c r="G7295" s="1" t="s">
        <v>99</v>
      </c>
      <c r="H7295" s="1" t="s">
        <v>109</v>
      </c>
      <c r="Q7295" s="1" t="s">
        <v>101</v>
      </c>
      <c r="R7295" s="1" t="s">
        <v>111</v>
      </c>
      <c r="S7295" s="1" t="s">
        <v>112</v>
      </c>
      <c r="U7295" s="1" t="s">
        <v>114</v>
      </c>
      <c r="Z7295" s="1" t="s">
        <v>115</v>
      </c>
    </row>
    <row r="7296" spans="1:38" ht="25.5">
      <c r="A7296" s="6">
        <v>43094.579702708332</v>
      </c>
      <c r="B7296" s="2">
        <v>43043</v>
      </c>
      <c r="C7296" s="1" t="s">
        <v>117</v>
      </c>
      <c r="D7296" s="1">
        <v>54629</v>
      </c>
      <c r="E7296" s="1" t="s">
        <v>6178</v>
      </c>
      <c r="F7296" s="1" t="s">
        <v>98</v>
      </c>
      <c r="G7296" s="1" t="s">
        <v>99</v>
      </c>
      <c r="H7296" s="1" t="s">
        <v>109</v>
      </c>
      <c r="Q7296" s="1" t="s">
        <v>101</v>
      </c>
      <c r="R7296" s="1" t="s">
        <v>111</v>
      </c>
      <c r="S7296" s="1" t="s">
        <v>112</v>
      </c>
      <c r="U7296" s="1" t="s">
        <v>114</v>
      </c>
      <c r="Z7296" s="1" t="s">
        <v>115</v>
      </c>
    </row>
    <row r="7297" spans="1:38" ht="25.5">
      <c r="A7297" s="6">
        <v>43094.580012280094</v>
      </c>
      <c r="B7297" s="2">
        <v>43044</v>
      </c>
      <c r="C7297" s="1" t="s">
        <v>96</v>
      </c>
      <c r="D7297" s="1">
        <v>54629</v>
      </c>
      <c r="E7297" s="1" t="s">
        <v>6178</v>
      </c>
      <c r="F7297" s="1" t="s">
        <v>98</v>
      </c>
      <c r="G7297" s="1" t="s">
        <v>99</v>
      </c>
      <c r="H7297" s="1" t="s">
        <v>109</v>
      </c>
      <c r="Q7297" s="1" t="s">
        <v>101</v>
      </c>
      <c r="R7297" s="1" t="s">
        <v>111</v>
      </c>
      <c r="S7297" s="1" t="s">
        <v>112</v>
      </c>
      <c r="U7297" s="1" t="s">
        <v>114</v>
      </c>
      <c r="Z7297" s="1" t="s">
        <v>115</v>
      </c>
    </row>
    <row r="7298" spans="1:38">
      <c r="A7298" s="6">
        <v>43094.559660949075</v>
      </c>
      <c r="B7298" s="2">
        <v>43035</v>
      </c>
      <c r="C7298" s="1" t="s">
        <v>117</v>
      </c>
      <c r="D7298" s="1">
        <v>54630</v>
      </c>
      <c r="E7298" s="1" t="s">
        <v>6196</v>
      </c>
      <c r="F7298" s="1" t="s">
        <v>98</v>
      </c>
      <c r="G7298" s="1" t="s">
        <v>99</v>
      </c>
      <c r="H7298" s="1" t="s">
        <v>109</v>
      </c>
      <c r="J7298" s="1" t="s">
        <v>115</v>
      </c>
      <c r="K7298" s="1">
        <v>1.2</v>
      </c>
      <c r="L7298" s="1">
        <v>1.2</v>
      </c>
      <c r="M7298" s="1">
        <v>1.2</v>
      </c>
      <c r="N7298" s="1" t="s">
        <v>110</v>
      </c>
      <c r="O7298" s="1">
        <v>0.92</v>
      </c>
      <c r="P7298" s="1" t="s">
        <v>110</v>
      </c>
      <c r="Q7298" s="1" t="s">
        <v>101</v>
      </c>
      <c r="R7298" s="1" t="s">
        <v>111</v>
      </c>
      <c r="S7298" s="1" t="s">
        <v>101</v>
      </c>
      <c r="T7298" s="1" t="s">
        <v>113</v>
      </c>
      <c r="U7298" s="1" t="s">
        <v>114</v>
      </c>
      <c r="Z7298" s="1" t="s">
        <v>115</v>
      </c>
      <c r="AG7298" s="1">
        <v>230</v>
      </c>
    </row>
    <row r="7299" spans="1:38" ht="25.5">
      <c r="A7299" s="6">
        <v>43094.560190289354</v>
      </c>
      <c r="B7299" s="2">
        <v>43036</v>
      </c>
      <c r="C7299" s="1" t="s">
        <v>96</v>
      </c>
      <c r="D7299" s="1">
        <v>54630</v>
      </c>
      <c r="E7299" s="1" t="s">
        <v>6196</v>
      </c>
      <c r="F7299" s="1" t="s">
        <v>98</v>
      </c>
      <c r="G7299" s="1" t="s">
        <v>99</v>
      </c>
      <c r="H7299" s="1" t="s">
        <v>109</v>
      </c>
      <c r="L7299" s="1">
        <v>1.2</v>
      </c>
      <c r="M7299" s="1">
        <v>1.2</v>
      </c>
      <c r="N7299" s="1" t="s">
        <v>110</v>
      </c>
      <c r="Q7299" s="1" t="s">
        <v>101</v>
      </c>
      <c r="R7299" s="1" t="s">
        <v>111</v>
      </c>
      <c r="S7299" s="1" t="s">
        <v>112</v>
      </c>
      <c r="T7299" s="1" t="s">
        <v>113</v>
      </c>
      <c r="U7299" s="1" t="s">
        <v>114</v>
      </c>
      <c r="Z7299" s="1" t="s">
        <v>33</v>
      </c>
      <c r="AD7299" s="1">
        <v>4.5999999999999996</v>
      </c>
      <c r="AG7299" s="1">
        <v>230</v>
      </c>
    </row>
    <row r="7300" spans="1:38">
      <c r="A7300" s="6">
        <v>43094.560585231477</v>
      </c>
      <c r="B7300" s="2">
        <v>43036</v>
      </c>
      <c r="C7300" s="1" t="s">
        <v>117</v>
      </c>
      <c r="D7300" s="1">
        <v>54630</v>
      </c>
      <c r="E7300" s="1" t="s">
        <v>6196</v>
      </c>
      <c r="F7300" s="1" t="s">
        <v>98</v>
      </c>
      <c r="G7300" s="1" t="s">
        <v>99</v>
      </c>
      <c r="H7300" s="1" t="s">
        <v>109</v>
      </c>
      <c r="K7300" s="1">
        <v>1.2</v>
      </c>
      <c r="L7300" s="1">
        <v>1.2</v>
      </c>
      <c r="M7300" s="1">
        <v>1.2</v>
      </c>
      <c r="N7300" s="1" t="s">
        <v>110</v>
      </c>
      <c r="O7300" s="1">
        <v>0.92</v>
      </c>
      <c r="P7300" s="1" t="s">
        <v>110</v>
      </c>
      <c r="Q7300" s="1" t="s">
        <v>101</v>
      </c>
      <c r="R7300" s="1" t="s">
        <v>111</v>
      </c>
      <c r="S7300" s="1" t="s">
        <v>101</v>
      </c>
      <c r="T7300" s="1" t="s">
        <v>113</v>
      </c>
      <c r="U7300" s="1" t="s">
        <v>114</v>
      </c>
      <c r="Z7300" s="1" t="s">
        <v>115</v>
      </c>
      <c r="AG7300" s="1">
        <v>230</v>
      </c>
    </row>
    <row r="7301" spans="1:38" ht="25.5">
      <c r="A7301" s="6">
        <v>43094.561110821756</v>
      </c>
      <c r="B7301" s="2">
        <v>43037</v>
      </c>
      <c r="C7301" s="1" t="s">
        <v>96</v>
      </c>
      <c r="D7301" s="1">
        <v>54630</v>
      </c>
      <c r="E7301" s="1" t="s">
        <v>6196</v>
      </c>
      <c r="F7301" s="1" t="s">
        <v>98</v>
      </c>
      <c r="G7301" s="1" t="s">
        <v>99</v>
      </c>
      <c r="H7301" s="1" t="s">
        <v>109</v>
      </c>
      <c r="L7301" s="1">
        <v>1.2</v>
      </c>
      <c r="M7301" s="1">
        <v>1.2</v>
      </c>
      <c r="N7301" s="1" t="s">
        <v>110</v>
      </c>
      <c r="Q7301" s="1" t="s">
        <v>101</v>
      </c>
      <c r="R7301" s="1" t="s">
        <v>111</v>
      </c>
      <c r="S7301" s="1" t="s">
        <v>112</v>
      </c>
      <c r="T7301" s="1" t="s">
        <v>113</v>
      </c>
      <c r="U7301" s="1" t="s">
        <v>114</v>
      </c>
      <c r="Z7301" s="1" t="s">
        <v>115</v>
      </c>
      <c r="AD7301" s="1">
        <v>4.5999999999999996</v>
      </c>
      <c r="AG7301" s="1">
        <v>230</v>
      </c>
    </row>
    <row r="7302" spans="1:38" ht="25.5">
      <c r="A7302" s="6">
        <v>43094.562300381949</v>
      </c>
      <c r="B7302" s="2">
        <v>43038</v>
      </c>
      <c r="C7302" s="1" t="s">
        <v>96</v>
      </c>
      <c r="D7302" s="1">
        <v>54630</v>
      </c>
      <c r="E7302" s="1" t="s">
        <v>6196</v>
      </c>
      <c r="F7302" s="1" t="s">
        <v>98</v>
      </c>
      <c r="G7302" s="1" t="s">
        <v>99</v>
      </c>
      <c r="H7302" s="1" t="s">
        <v>109</v>
      </c>
      <c r="L7302" s="1">
        <v>1.2</v>
      </c>
      <c r="M7302" s="1">
        <v>1.2</v>
      </c>
      <c r="N7302" s="1" t="s">
        <v>110</v>
      </c>
      <c r="Q7302" s="1" t="s">
        <v>101</v>
      </c>
      <c r="R7302" s="1" t="s">
        <v>111</v>
      </c>
      <c r="S7302" s="1" t="s">
        <v>112</v>
      </c>
      <c r="T7302" s="1" t="s">
        <v>113</v>
      </c>
      <c r="U7302" s="1" t="s">
        <v>114</v>
      </c>
      <c r="Z7302" s="1" t="s">
        <v>115</v>
      </c>
      <c r="AD7302" s="1">
        <v>4.5999999999999996</v>
      </c>
      <c r="AG7302" s="1">
        <v>230</v>
      </c>
    </row>
    <row r="7303" spans="1:38" ht="25.5">
      <c r="A7303" s="6">
        <v>43094.562724085648</v>
      </c>
      <c r="B7303" s="2">
        <v>43038</v>
      </c>
      <c r="C7303" s="1" t="s">
        <v>117</v>
      </c>
      <c r="D7303" s="1">
        <v>54630</v>
      </c>
      <c r="E7303" s="1" t="s">
        <v>6196</v>
      </c>
      <c r="F7303" s="1" t="s">
        <v>98</v>
      </c>
      <c r="G7303" s="1" t="s">
        <v>99</v>
      </c>
      <c r="H7303" s="1" t="s">
        <v>109</v>
      </c>
      <c r="K7303" s="1">
        <v>1.2</v>
      </c>
      <c r="L7303" s="1">
        <v>1.2</v>
      </c>
      <c r="M7303" s="1">
        <v>1.2</v>
      </c>
      <c r="N7303" s="1" t="s">
        <v>110</v>
      </c>
      <c r="O7303" s="1">
        <v>0.92</v>
      </c>
      <c r="P7303" s="1" t="s">
        <v>110</v>
      </c>
      <c r="Q7303" s="1" t="s">
        <v>101</v>
      </c>
      <c r="R7303" s="1" t="s">
        <v>111</v>
      </c>
      <c r="S7303" s="1" t="s">
        <v>112</v>
      </c>
      <c r="T7303" s="1" t="s">
        <v>113</v>
      </c>
      <c r="U7303" s="1" t="s">
        <v>114</v>
      </c>
      <c r="Z7303" s="1" t="s">
        <v>115</v>
      </c>
      <c r="AG7303" s="1">
        <v>230</v>
      </c>
    </row>
    <row r="7304" spans="1:38" ht="25.5">
      <c r="A7304" s="6">
        <v>43094.563573321764</v>
      </c>
      <c r="B7304" s="2">
        <v>43039</v>
      </c>
      <c r="C7304" s="1" t="s">
        <v>96</v>
      </c>
      <c r="D7304" s="1">
        <v>54630</v>
      </c>
      <c r="E7304" s="1" t="s">
        <v>6196</v>
      </c>
      <c r="F7304" s="1" t="s">
        <v>98</v>
      </c>
      <c r="G7304" s="1" t="s">
        <v>99</v>
      </c>
      <c r="H7304" s="1" t="s">
        <v>109</v>
      </c>
      <c r="L7304" s="1">
        <v>1.2</v>
      </c>
      <c r="M7304" s="1">
        <v>1.2</v>
      </c>
      <c r="N7304" s="1" t="s">
        <v>110</v>
      </c>
      <c r="Q7304" s="1" t="s">
        <v>101</v>
      </c>
      <c r="R7304" s="1" t="s">
        <v>111</v>
      </c>
      <c r="S7304" s="1" t="s">
        <v>112</v>
      </c>
      <c r="T7304" s="1" t="s">
        <v>113</v>
      </c>
      <c r="U7304" s="1" t="s">
        <v>114</v>
      </c>
      <c r="Z7304" s="1" t="s">
        <v>115</v>
      </c>
      <c r="AG7304" s="1">
        <v>230</v>
      </c>
      <c r="AL7304" s="1" t="s">
        <v>6876</v>
      </c>
    </row>
    <row r="7305" spans="1:38" ht="25.5">
      <c r="A7305" s="6">
        <v>43094.564032268521</v>
      </c>
      <c r="B7305" s="2">
        <v>43039</v>
      </c>
      <c r="C7305" s="1" t="s">
        <v>117</v>
      </c>
      <c r="D7305" s="1">
        <v>54630</v>
      </c>
      <c r="E7305" s="1" t="s">
        <v>6196</v>
      </c>
      <c r="F7305" s="1" t="s">
        <v>98</v>
      </c>
      <c r="G7305" s="1" t="s">
        <v>99</v>
      </c>
      <c r="H7305" s="1" t="s">
        <v>109</v>
      </c>
      <c r="K7305" s="1">
        <v>1.2</v>
      </c>
      <c r="L7305" s="1">
        <v>1.2</v>
      </c>
      <c r="M7305" s="1">
        <v>1.2</v>
      </c>
      <c r="N7305" s="1" t="s">
        <v>110</v>
      </c>
      <c r="O7305" s="1">
        <v>0.92</v>
      </c>
      <c r="P7305" s="1" t="s">
        <v>110</v>
      </c>
      <c r="Q7305" s="1" t="s">
        <v>101</v>
      </c>
      <c r="R7305" s="1" t="s">
        <v>111</v>
      </c>
      <c r="S7305" s="1" t="s">
        <v>112</v>
      </c>
      <c r="T7305" s="1" t="s">
        <v>113</v>
      </c>
      <c r="U7305" s="1" t="s">
        <v>114</v>
      </c>
      <c r="Z7305" s="1" t="s">
        <v>115</v>
      </c>
      <c r="AG7305" s="1">
        <v>230</v>
      </c>
    </row>
    <row r="7306" spans="1:38" ht="25.5">
      <c r="A7306" s="6">
        <v>43094.565250208332</v>
      </c>
      <c r="B7306" s="2">
        <v>43040</v>
      </c>
      <c r="C7306" s="1" t="s">
        <v>96</v>
      </c>
      <c r="D7306" s="1">
        <v>54630</v>
      </c>
      <c r="E7306" s="1" t="s">
        <v>6196</v>
      </c>
      <c r="F7306" s="1" t="s">
        <v>98</v>
      </c>
      <c r="G7306" s="1" t="s">
        <v>99</v>
      </c>
      <c r="H7306" s="1" t="s">
        <v>109</v>
      </c>
      <c r="L7306" s="1">
        <v>1.2</v>
      </c>
      <c r="M7306" s="1">
        <v>1.2</v>
      </c>
      <c r="N7306" s="1" t="s">
        <v>110</v>
      </c>
      <c r="Q7306" s="1" t="s">
        <v>101</v>
      </c>
      <c r="R7306" s="1" t="s">
        <v>111</v>
      </c>
      <c r="S7306" s="1" t="s">
        <v>112</v>
      </c>
      <c r="T7306" s="1" t="s">
        <v>113</v>
      </c>
      <c r="U7306" s="1" t="s">
        <v>114</v>
      </c>
      <c r="Z7306" s="1" t="s">
        <v>115</v>
      </c>
      <c r="AG7306" s="1">
        <v>230</v>
      </c>
    </row>
    <row r="7307" spans="1:38">
      <c r="A7307" s="6">
        <v>43094.565472083334</v>
      </c>
      <c r="B7307" s="2">
        <v>43040</v>
      </c>
      <c r="C7307" s="1" t="s">
        <v>117</v>
      </c>
      <c r="D7307" s="1">
        <v>54630</v>
      </c>
      <c r="E7307" s="1" t="s">
        <v>6196</v>
      </c>
      <c r="F7307" s="1" t="s">
        <v>98</v>
      </c>
      <c r="G7307" s="1" t="s">
        <v>99</v>
      </c>
      <c r="H7307" s="1" t="s">
        <v>109</v>
      </c>
      <c r="Q7307" s="1" t="s">
        <v>101</v>
      </c>
      <c r="R7307" s="1" t="s">
        <v>111</v>
      </c>
      <c r="S7307" s="1" t="s">
        <v>124</v>
      </c>
      <c r="U7307" s="1" t="s">
        <v>114</v>
      </c>
      <c r="Z7307" s="1" t="s">
        <v>115</v>
      </c>
    </row>
    <row r="7308" spans="1:38" ht="25.5">
      <c r="A7308" s="6">
        <v>43094.566097372684</v>
      </c>
      <c r="B7308" s="2">
        <v>43041</v>
      </c>
      <c r="C7308" s="1" t="s">
        <v>96</v>
      </c>
      <c r="D7308" s="1">
        <v>54630</v>
      </c>
      <c r="E7308" s="1" t="s">
        <v>6196</v>
      </c>
      <c r="F7308" s="1" t="s">
        <v>98</v>
      </c>
      <c r="G7308" s="1" t="s">
        <v>99</v>
      </c>
      <c r="H7308" s="1" t="s">
        <v>109</v>
      </c>
      <c r="Q7308" s="1" t="s">
        <v>101</v>
      </c>
      <c r="R7308" s="1" t="s">
        <v>111</v>
      </c>
      <c r="S7308" s="1" t="s">
        <v>112</v>
      </c>
      <c r="U7308" s="1" t="s">
        <v>114</v>
      </c>
      <c r="Z7308" s="1" t="s">
        <v>115</v>
      </c>
      <c r="AK7308" s="1" t="s">
        <v>116</v>
      </c>
    </row>
    <row r="7309" spans="1:38" ht="25.5">
      <c r="A7309" s="6">
        <v>43094.566359351855</v>
      </c>
      <c r="B7309" s="2">
        <v>43041</v>
      </c>
      <c r="C7309" s="1" t="s">
        <v>117</v>
      </c>
      <c r="D7309" s="1">
        <v>54630</v>
      </c>
      <c r="E7309" s="1" t="s">
        <v>6196</v>
      </c>
      <c r="F7309" s="1" t="s">
        <v>98</v>
      </c>
      <c r="G7309" s="1" t="s">
        <v>99</v>
      </c>
      <c r="H7309" s="1" t="s">
        <v>109</v>
      </c>
      <c r="Q7309" s="1" t="s">
        <v>101</v>
      </c>
      <c r="R7309" s="1" t="s">
        <v>111</v>
      </c>
      <c r="S7309" s="1" t="s">
        <v>112</v>
      </c>
      <c r="U7309" s="1" t="s">
        <v>114</v>
      </c>
      <c r="Z7309" s="1" t="s">
        <v>115</v>
      </c>
    </row>
    <row r="7310" spans="1:38" ht="25.5">
      <c r="A7310" s="6">
        <v>43094.566589548616</v>
      </c>
      <c r="B7310" s="2">
        <v>43042</v>
      </c>
      <c r="C7310" s="1" t="s">
        <v>96</v>
      </c>
      <c r="D7310" s="1">
        <v>54630</v>
      </c>
      <c r="E7310" s="1" t="s">
        <v>6196</v>
      </c>
      <c r="F7310" s="1" t="s">
        <v>98</v>
      </c>
      <c r="G7310" s="1" t="s">
        <v>99</v>
      </c>
      <c r="H7310" s="1" t="s">
        <v>109</v>
      </c>
      <c r="Q7310" s="1" t="s">
        <v>101</v>
      </c>
      <c r="R7310" s="1" t="s">
        <v>111</v>
      </c>
      <c r="S7310" s="1" t="s">
        <v>112</v>
      </c>
      <c r="U7310" s="1" t="s">
        <v>114</v>
      </c>
      <c r="Z7310" s="1" t="s">
        <v>115</v>
      </c>
    </row>
    <row r="7311" spans="1:38" ht="25.5">
      <c r="A7311" s="6">
        <v>43094.567762569444</v>
      </c>
      <c r="B7311" s="2">
        <v>43042</v>
      </c>
      <c r="C7311" s="1" t="s">
        <v>117</v>
      </c>
      <c r="D7311" s="1">
        <v>54630</v>
      </c>
      <c r="E7311" s="1" t="s">
        <v>6196</v>
      </c>
      <c r="F7311" s="1" t="s">
        <v>98</v>
      </c>
      <c r="G7311" s="1" t="s">
        <v>99</v>
      </c>
      <c r="H7311" s="1" t="s">
        <v>109</v>
      </c>
      <c r="Q7311" s="1" t="s">
        <v>101</v>
      </c>
      <c r="R7311" s="1" t="s">
        <v>111</v>
      </c>
      <c r="S7311" s="1" t="s">
        <v>112</v>
      </c>
      <c r="U7311" s="1" t="s">
        <v>114</v>
      </c>
      <c r="Z7311" s="1" t="s">
        <v>115</v>
      </c>
    </row>
    <row r="7312" spans="1:38" ht="25.5">
      <c r="A7312" s="6">
        <v>43094.567996817132</v>
      </c>
      <c r="B7312" s="2">
        <v>43043</v>
      </c>
      <c r="C7312" s="1" t="s">
        <v>96</v>
      </c>
      <c r="D7312" s="1">
        <v>54630</v>
      </c>
      <c r="E7312" s="1" t="s">
        <v>6196</v>
      </c>
      <c r="F7312" s="1" t="s">
        <v>98</v>
      </c>
      <c r="G7312" s="1" t="s">
        <v>99</v>
      </c>
      <c r="H7312" s="1" t="s">
        <v>109</v>
      </c>
      <c r="Q7312" s="1" t="s">
        <v>101</v>
      </c>
      <c r="R7312" s="1" t="s">
        <v>111</v>
      </c>
      <c r="S7312" s="1" t="s">
        <v>112</v>
      </c>
      <c r="U7312" s="1" t="s">
        <v>114</v>
      </c>
      <c r="Z7312" s="1" t="s">
        <v>115</v>
      </c>
    </row>
    <row r="7313" spans="1:38" ht="25.5">
      <c r="A7313" s="6">
        <v>43094.568170682869</v>
      </c>
      <c r="B7313" s="2">
        <v>43043</v>
      </c>
      <c r="C7313" s="1" t="s">
        <v>117</v>
      </c>
      <c r="D7313" s="1">
        <v>54630</v>
      </c>
      <c r="E7313" s="1" t="s">
        <v>6196</v>
      </c>
      <c r="F7313" s="1" t="s">
        <v>98</v>
      </c>
      <c r="G7313" s="1" t="s">
        <v>99</v>
      </c>
      <c r="H7313" s="1" t="s">
        <v>109</v>
      </c>
      <c r="Q7313" s="1" t="s">
        <v>101</v>
      </c>
      <c r="R7313" s="1" t="s">
        <v>111</v>
      </c>
      <c r="S7313" s="1" t="s">
        <v>112</v>
      </c>
      <c r="U7313" s="1" t="s">
        <v>114</v>
      </c>
      <c r="Z7313" s="1" t="s">
        <v>115</v>
      </c>
    </row>
    <row r="7314" spans="1:38" ht="25.5">
      <c r="A7314" s="6">
        <v>43094.56833115741</v>
      </c>
      <c r="B7314" s="2">
        <v>43044</v>
      </c>
      <c r="C7314" s="1" t="s">
        <v>96</v>
      </c>
      <c r="D7314" s="1">
        <v>54630</v>
      </c>
      <c r="E7314" s="1" t="s">
        <v>6196</v>
      </c>
      <c r="F7314" s="1" t="s">
        <v>98</v>
      </c>
      <c r="G7314" s="1" t="s">
        <v>99</v>
      </c>
      <c r="H7314" s="1" t="s">
        <v>109</v>
      </c>
      <c r="Q7314" s="1" t="s">
        <v>101</v>
      </c>
      <c r="R7314" s="1" t="s">
        <v>111</v>
      </c>
      <c r="S7314" s="1" t="s">
        <v>112</v>
      </c>
      <c r="U7314" s="1" t="s">
        <v>114</v>
      </c>
      <c r="Z7314" s="1" t="s">
        <v>115</v>
      </c>
    </row>
    <row r="7315" spans="1:38" ht="25.5">
      <c r="A7315" s="6">
        <v>43094.568492280094</v>
      </c>
      <c r="B7315" s="2">
        <v>43044</v>
      </c>
      <c r="C7315" s="1" t="s">
        <v>117</v>
      </c>
      <c r="D7315" s="1">
        <v>54630</v>
      </c>
      <c r="E7315" s="1" t="s">
        <v>6196</v>
      </c>
      <c r="F7315" s="1" t="s">
        <v>98</v>
      </c>
      <c r="G7315" s="1" t="s">
        <v>99</v>
      </c>
      <c r="H7315" s="1" t="s">
        <v>109</v>
      </c>
      <c r="Q7315" s="1" t="s">
        <v>101</v>
      </c>
      <c r="R7315" s="1" t="s">
        <v>111</v>
      </c>
      <c r="S7315" s="1" t="s">
        <v>112</v>
      </c>
      <c r="U7315" s="1" t="s">
        <v>114</v>
      </c>
      <c r="Z7315" s="1" t="s">
        <v>115</v>
      </c>
    </row>
    <row r="7316" spans="1:38" ht="25.5">
      <c r="A7316" s="6">
        <v>43094.568735266206</v>
      </c>
      <c r="B7316" s="2">
        <v>43045</v>
      </c>
      <c r="C7316" s="1" t="s">
        <v>96</v>
      </c>
      <c r="D7316" s="1">
        <v>54630</v>
      </c>
      <c r="E7316" s="1" t="s">
        <v>6196</v>
      </c>
      <c r="F7316" s="1" t="s">
        <v>98</v>
      </c>
      <c r="G7316" s="1" t="s">
        <v>99</v>
      </c>
      <c r="H7316" s="1" t="s">
        <v>109</v>
      </c>
      <c r="Q7316" s="1" t="s">
        <v>101</v>
      </c>
      <c r="R7316" s="1" t="s">
        <v>111</v>
      </c>
      <c r="S7316" s="1" t="s">
        <v>112</v>
      </c>
      <c r="U7316" s="1" t="s">
        <v>114</v>
      </c>
      <c r="Z7316" s="1" t="s">
        <v>115</v>
      </c>
    </row>
    <row r="7317" spans="1:38" ht="25.5">
      <c r="A7317" s="6">
        <v>43094.561714386575</v>
      </c>
      <c r="B7317" s="2">
        <v>43068</v>
      </c>
      <c r="C7317" s="1" t="s">
        <v>117</v>
      </c>
      <c r="D7317" s="1">
        <v>54630</v>
      </c>
      <c r="E7317" s="1" t="s">
        <v>6196</v>
      </c>
      <c r="F7317" s="1" t="s">
        <v>98</v>
      </c>
      <c r="G7317" s="1" t="s">
        <v>99</v>
      </c>
      <c r="H7317" s="1" t="s">
        <v>109</v>
      </c>
      <c r="K7317" s="1">
        <v>1.2</v>
      </c>
      <c r="L7317" s="1">
        <v>1.2</v>
      </c>
      <c r="M7317" s="1">
        <v>1.2</v>
      </c>
      <c r="N7317" s="1" t="s">
        <v>110</v>
      </c>
      <c r="O7317" s="1">
        <v>0.92</v>
      </c>
      <c r="P7317" s="1" t="s">
        <v>110</v>
      </c>
      <c r="Q7317" s="1" t="s">
        <v>101</v>
      </c>
      <c r="R7317" s="1" t="s">
        <v>111</v>
      </c>
      <c r="S7317" s="1" t="s">
        <v>112</v>
      </c>
      <c r="T7317" s="1" t="s">
        <v>113</v>
      </c>
      <c r="U7317" s="1" t="s">
        <v>114</v>
      </c>
      <c r="Z7317" s="1" t="s">
        <v>115</v>
      </c>
      <c r="AG7317" s="1">
        <v>230</v>
      </c>
    </row>
    <row r="7318" spans="1:38">
      <c r="A7318" s="6">
        <v>43094.549664965278</v>
      </c>
      <c r="B7318" s="2">
        <v>43035</v>
      </c>
      <c r="C7318" s="1" t="s">
        <v>117</v>
      </c>
      <c r="D7318" s="1">
        <v>54631</v>
      </c>
      <c r="E7318" s="1" t="s">
        <v>6198</v>
      </c>
      <c r="F7318" s="1" t="s">
        <v>98</v>
      </c>
      <c r="G7318" s="1" t="s">
        <v>99</v>
      </c>
      <c r="H7318" s="1" t="s">
        <v>109</v>
      </c>
      <c r="J7318" s="1" t="s">
        <v>115</v>
      </c>
      <c r="K7318" s="1">
        <v>1.1000000000000001</v>
      </c>
      <c r="L7318" s="1">
        <v>1.1000000000000001</v>
      </c>
      <c r="M7318" s="1">
        <v>1.1000000000000001</v>
      </c>
      <c r="N7318" s="1" t="s">
        <v>110</v>
      </c>
      <c r="O7318" s="1">
        <v>0.85</v>
      </c>
      <c r="P7318" s="1" t="s">
        <v>110</v>
      </c>
      <c r="Q7318" s="1" t="s">
        <v>101</v>
      </c>
      <c r="R7318" s="1" t="s">
        <v>111</v>
      </c>
      <c r="S7318" s="1" t="s">
        <v>101</v>
      </c>
      <c r="T7318" s="1" t="s">
        <v>113</v>
      </c>
      <c r="U7318" s="1" t="s">
        <v>114</v>
      </c>
      <c r="Z7318" s="1" t="s">
        <v>115</v>
      </c>
      <c r="AG7318" s="1">
        <v>210</v>
      </c>
    </row>
    <row r="7319" spans="1:38" ht="25.5">
      <c r="A7319" s="6">
        <v>43094.550089201388</v>
      </c>
      <c r="B7319" s="2">
        <v>43036</v>
      </c>
      <c r="C7319" s="1" t="s">
        <v>96</v>
      </c>
      <c r="D7319" s="1">
        <v>54631</v>
      </c>
      <c r="E7319" s="1" t="s">
        <v>6198</v>
      </c>
      <c r="F7319" s="1" t="s">
        <v>98</v>
      </c>
      <c r="G7319" s="1" t="s">
        <v>99</v>
      </c>
      <c r="H7319" s="1" t="s">
        <v>109</v>
      </c>
      <c r="L7319" s="1">
        <v>1.1000000000000001</v>
      </c>
      <c r="M7319" s="1">
        <v>1.1000000000000001</v>
      </c>
      <c r="N7319" s="1" t="s">
        <v>110</v>
      </c>
      <c r="Q7319" s="1" t="s">
        <v>101</v>
      </c>
      <c r="R7319" s="1" t="s">
        <v>111</v>
      </c>
      <c r="S7319" s="1" t="s">
        <v>112</v>
      </c>
      <c r="T7319" s="1" t="s">
        <v>113</v>
      </c>
      <c r="U7319" s="1" t="s">
        <v>114</v>
      </c>
      <c r="Z7319" s="1" t="s">
        <v>33</v>
      </c>
      <c r="AD7319" s="1">
        <v>4.3</v>
      </c>
      <c r="AG7319" s="1">
        <v>210</v>
      </c>
    </row>
    <row r="7320" spans="1:38">
      <c r="A7320" s="6">
        <v>43094.550443680557</v>
      </c>
      <c r="B7320" s="2">
        <v>43036</v>
      </c>
      <c r="C7320" s="1" t="s">
        <v>117</v>
      </c>
      <c r="D7320" s="1">
        <v>54631</v>
      </c>
      <c r="E7320" s="1" t="s">
        <v>6198</v>
      </c>
      <c r="F7320" s="1" t="s">
        <v>98</v>
      </c>
      <c r="G7320" s="1" t="s">
        <v>99</v>
      </c>
      <c r="H7320" s="1" t="s">
        <v>109</v>
      </c>
      <c r="K7320" s="1">
        <v>1.1000000000000001</v>
      </c>
      <c r="L7320" s="1">
        <v>1.1000000000000001</v>
      </c>
      <c r="M7320" s="1">
        <v>1.1000000000000001</v>
      </c>
      <c r="N7320" s="1" t="s">
        <v>110</v>
      </c>
      <c r="O7320" s="1">
        <v>0.86</v>
      </c>
      <c r="P7320" s="1" t="s">
        <v>110</v>
      </c>
      <c r="Q7320" s="1" t="s">
        <v>101</v>
      </c>
      <c r="R7320" s="1" t="s">
        <v>111</v>
      </c>
      <c r="S7320" s="1" t="s">
        <v>101</v>
      </c>
      <c r="T7320" s="1" t="s">
        <v>113</v>
      </c>
      <c r="U7320" s="1" t="s">
        <v>114</v>
      </c>
      <c r="Z7320" s="1" t="s">
        <v>115</v>
      </c>
      <c r="AG7320" s="1">
        <v>210</v>
      </c>
    </row>
    <row r="7321" spans="1:38" ht="25.5">
      <c r="A7321" s="6">
        <v>43094.551528807875</v>
      </c>
      <c r="B7321" s="2">
        <v>43037</v>
      </c>
      <c r="C7321" s="1" t="s">
        <v>96</v>
      </c>
      <c r="D7321" s="1">
        <v>54631</v>
      </c>
      <c r="E7321" s="1" t="s">
        <v>6198</v>
      </c>
      <c r="F7321" s="1" t="s">
        <v>98</v>
      </c>
      <c r="G7321" s="1" t="s">
        <v>99</v>
      </c>
      <c r="H7321" s="1" t="s">
        <v>109</v>
      </c>
      <c r="L7321" s="1">
        <v>1.1000000000000001</v>
      </c>
      <c r="M7321" s="1">
        <v>1.1000000000000001</v>
      </c>
      <c r="N7321" s="1" t="s">
        <v>110</v>
      </c>
      <c r="Q7321" s="1" t="s">
        <v>101</v>
      </c>
      <c r="R7321" s="1" t="s">
        <v>111</v>
      </c>
      <c r="S7321" s="1" t="s">
        <v>112</v>
      </c>
      <c r="T7321" s="1" t="s">
        <v>113</v>
      </c>
      <c r="U7321" s="1" t="s">
        <v>114</v>
      </c>
      <c r="Z7321" s="1" t="s">
        <v>115</v>
      </c>
      <c r="AD7321" s="1">
        <v>4.3</v>
      </c>
      <c r="AG7321" s="1">
        <v>210</v>
      </c>
    </row>
    <row r="7322" spans="1:38" ht="25.5">
      <c r="A7322" s="6">
        <v>43094.551931458336</v>
      </c>
      <c r="B7322" s="2">
        <v>43037</v>
      </c>
      <c r="C7322" s="1" t="s">
        <v>117</v>
      </c>
      <c r="D7322" s="1">
        <v>54631</v>
      </c>
      <c r="E7322" s="1" t="s">
        <v>6198</v>
      </c>
      <c r="F7322" s="1" t="s">
        <v>98</v>
      </c>
      <c r="G7322" s="1" t="s">
        <v>99</v>
      </c>
      <c r="H7322" s="1" t="s">
        <v>100</v>
      </c>
      <c r="K7322" s="1">
        <v>1.1000000000000001</v>
      </c>
      <c r="L7322" s="1">
        <v>1.1000000000000001</v>
      </c>
      <c r="M7322" s="1">
        <v>1.1000000000000001</v>
      </c>
      <c r="N7322" s="1" t="s">
        <v>110</v>
      </c>
      <c r="O7322" s="1">
        <v>0.86</v>
      </c>
      <c r="P7322" s="1" t="s">
        <v>110</v>
      </c>
      <c r="Q7322" s="1" t="s">
        <v>101</v>
      </c>
      <c r="R7322" s="1" t="s">
        <v>111</v>
      </c>
      <c r="S7322" s="1" t="s">
        <v>112</v>
      </c>
      <c r="T7322" s="1" t="s">
        <v>113</v>
      </c>
      <c r="U7322" s="1" t="s">
        <v>114</v>
      </c>
      <c r="Z7322" s="1" t="s">
        <v>115</v>
      </c>
      <c r="AG7322" s="1">
        <v>210</v>
      </c>
    </row>
    <row r="7323" spans="1:38" ht="25.5">
      <c r="A7323" s="6">
        <v>43094.552350937505</v>
      </c>
      <c r="B7323" s="2">
        <v>43038</v>
      </c>
      <c r="C7323" s="1" t="s">
        <v>96</v>
      </c>
      <c r="D7323" s="1">
        <v>54631</v>
      </c>
      <c r="E7323" s="1" t="s">
        <v>6198</v>
      </c>
      <c r="F7323" s="1" t="s">
        <v>98</v>
      </c>
      <c r="G7323" s="1" t="s">
        <v>99</v>
      </c>
      <c r="H7323" s="1" t="s">
        <v>109</v>
      </c>
      <c r="L7323" s="1">
        <v>1.1000000000000001</v>
      </c>
      <c r="M7323" s="1">
        <v>1.1000000000000001</v>
      </c>
      <c r="N7323" s="1" t="s">
        <v>110</v>
      </c>
      <c r="Q7323" s="1" t="s">
        <v>101</v>
      </c>
      <c r="R7323" s="1" t="s">
        <v>111</v>
      </c>
      <c r="S7323" s="1" t="s">
        <v>112</v>
      </c>
      <c r="T7323" s="1" t="s">
        <v>113</v>
      </c>
      <c r="U7323" s="1" t="s">
        <v>114</v>
      </c>
      <c r="Z7323" s="1" t="s">
        <v>115</v>
      </c>
      <c r="AD7323" s="1">
        <v>4.3</v>
      </c>
      <c r="AG7323" s="1">
        <v>210</v>
      </c>
    </row>
    <row r="7324" spans="1:38" ht="25.5">
      <c r="A7324" s="6">
        <v>43094.553671585643</v>
      </c>
      <c r="B7324" s="2">
        <v>43038</v>
      </c>
      <c r="C7324" s="1" t="s">
        <v>117</v>
      </c>
      <c r="D7324" s="1">
        <v>54631</v>
      </c>
      <c r="E7324" s="1" t="s">
        <v>6198</v>
      </c>
      <c r="F7324" s="1" t="s">
        <v>98</v>
      </c>
      <c r="G7324" s="1" t="s">
        <v>99</v>
      </c>
      <c r="H7324" s="1" t="s">
        <v>109</v>
      </c>
      <c r="K7324" s="1">
        <v>1.1000000000000001</v>
      </c>
      <c r="L7324" s="1">
        <v>1.1000000000000001</v>
      </c>
      <c r="M7324" s="1">
        <v>1.1000000000000001</v>
      </c>
      <c r="N7324" s="1" t="s">
        <v>110</v>
      </c>
      <c r="O7324" s="1">
        <v>0.86</v>
      </c>
      <c r="P7324" s="1" t="s">
        <v>110</v>
      </c>
      <c r="Q7324" s="1" t="s">
        <v>101</v>
      </c>
      <c r="R7324" s="1" t="s">
        <v>111</v>
      </c>
      <c r="S7324" s="1" t="s">
        <v>112</v>
      </c>
      <c r="T7324" s="1" t="s">
        <v>113</v>
      </c>
      <c r="U7324" s="1" t="s">
        <v>114</v>
      </c>
      <c r="Z7324" s="1" t="s">
        <v>115</v>
      </c>
      <c r="AG7324" s="1">
        <v>210</v>
      </c>
    </row>
    <row r="7325" spans="1:38" ht="25.5">
      <c r="A7325" s="6">
        <v>43094.554159039355</v>
      </c>
      <c r="B7325" s="2">
        <v>43039</v>
      </c>
      <c r="C7325" s="1" t="s">
        <v>96</v>
      </c>
      <c r="D7325" s="1">
        <v>54631</v>
      </c>
      <c r="E7325" s="1" t="s">
        <v>6198</v>
      </c>
      <c r="F7325" s="1" t="s">
        <v>98</v>
      </c>
      <c r="G7325" s="1" t="s">
        <v>99</v>
      </c>
      <c r="H7325" s="1" t="s">
        <v>100</v>
      </c>
      <c r="L7325" s="1">
        <v>1.1000000000000001</v>
      </c>
      <c r="M7325" s="1">
        <v>1.1000000000000001</v>
      </c>
      <c r="N7325" s="1" t="s">
        <v>110</v>
      </c>
      <c r="Q7325" s="1" t="s">
        <v>101</v>
      </c>
      <c r="R7325" s="1" t="s">
        <v>111</v>
      </c>
      <c r="S7325" s="1" t="s">
        <v>112</v>
      </c>
      <c r="T7325" s="1" t="s">
        <v>113</v>
      </c>
      <c r="U7325" s="1" t="s">
        <v>114</v>
      </c>
      <c r="Z7325" s="1" t="s">
        <v>115</v>
      </c>
      <c r="AG7325" s="1">
        <v>210</v>
      </c>
      <c r="AL7325" s="1" t="s">
        <v>6876</v>
      </c>
    </row>
    <row r="7326" spans="1:38" ht="25.5">
      <c r="A7326" s="6">
        <v>43094.554524374995</v>
      </c>
      <c r="B7326" s="2">
        <v>43039</v>
      </c>
      <c r="C7326" s="1" t="s">
        <v>117</v>
      </c>
      <c r="D7326" s="1">
        <v>54631</v>
      </c>
      <c r="E7326" s="1" t="s">
        <v>6198</v>
      </c>
      <c r="F7326" s="1" t="s">
        <v>98</v>
      </c>
      <c r="G7326" s="1" t="s">
        <v>99</v>
      </c>
      <c r="H7326" s="1" t="s">
        <v>109</v>
      </c>
      <c r="K7326" s="1">
        <v>1.1000000000000001</v>
      </c>
      <c r="L7326" s="1">
        <v>1.1000000000000001</v>
      </c>
      <c r="M7326" s="1">
        <v>1.1000000000000001</v>
      </c>
      <c r="N7326" s="1" t="s">
        <v>110</v>
      </c>
      <c r="O7326" s="1">
        <v>0.86</v>
      </c>
      <c r="P7326" s="1" t="s">
        <v>110</v>
      </c>
      <c r="Q7326" s="1" t="s">
        <v>101</v>
      </c>
      <c r="R7326" s="1" t="s">
        <v>111</v>
      </c>
      <c r="S7326" s="1" t="s">
        <v>112</v>
      </c>
      <c r="T7326" s="1" t="s">
        <v>113</v>
      </c>
      <c r="U7326" s="1" t="s">
        <v>114</v>
      </c>
      <c r="Z7326" s="1" t="s">
        <v>115</v>
      </c>
      <c r="AG7326" s="1">
        <v>210</v>
      </c>
    </row>
    <row r="7327" spans="1:38" ht="25.5">
      <c r="A7327" s="6">
        <v>43094.555451608801</v>
      </c>
      <c r="B7327" s="2">
        <v>43040</v>
      </c>
      <c r="C7327" s="1" t="s">
        <v>96</v>
      </c>
      <c r="D7327" s="1">
        <v>54631</v>
      </c>
      <c r="E7327" s="1" t="s">
        <v>6198</v>
      </c>
      <c r="F7327" s="1" t="s">
        <v>98</v>
      </c>
      <c r="G7327" s="1" t="s">
        <v>99</v>
      </c>
      <c r="H7327" s="1" t="s">
        <v>109</v>
      </c>
      <c r="L7327" s="1">
        <v>1.1000000000000001</v>
      </c>
      <c r="M7327" s="1">
        <v>1.1000000000000001</v>
      </c>
      <c r="N7327" s="1" t="s">
        <v>110</v>
      </c>
      <c r="Q7327" s="1" t="s">
        <v>101</v>
      </c>
      <c r="R7327" s="1" t="s">
        <v>122</v>
      </c>
      <c r="S7327" s="1" t="s">
        <v>112</v>
      </c>
      <c r="T7327" s="1" t="s">
        <v>113</v>
      </c>
      <c r="U7327" s="1" t="s">
        <v>114</v>
      </c>
      <c r="Z7327" s="1" t="s">
        <v>115</v>
      </c>
      <c r="AG7327" s="1">
        <v>210</v>
      </c>
    </row>
    <row r="7328" spans="1:38">
      <c r="A7328" s="6">
        <v>43094.556362002317</v>
      </c>
      <c r="B7328" s="2">
        <v>43040</v>
      </c>
      <c r="C7328" s="1" t="s">
        <v>117</v>
      </c>
      <c r="D7328" s="1">
        <v>54631</v>
      </c>
      <c r="E7328" s="1" t="s">
        <v>6198</v>
      </c>
      <c r="F7328" s="1" t="s">
        <v>98</v>
      </c>
      <c r="G7328" s="1" t="s">
        <v>99</v>
      </c>
      <c r="H7328" s="1" t="s">
        <v>109</v>
      </c>
      <c r="Q7328" s="1" t="s">
        <v>101</v>
      </c>
      <c r="R7328" s="1" t="s">
        <v>111</v>
      </c>
      <c r="S7328" s="1" t="s">
        <v>124</v>
      </c>
      <c r="U7328" s="1" t="s">
        <v>114</v>
      </c>
      <c r="Z7328" s="1" t="s">
        <v>115</v>
      </c>
    </row>
    <row r="7329" spans="1:39" ht="25.5">
      <c r="A7329" s="6">
        <v>43094.556673541665</v>
      </c>
      <c r="B7329" s="2">
        <v>43041</v>
      </c>
      <c r="C7329" s="1" t="s">
        <v>96</v>
      </c>
      <c r="D7329" s="1">
        <v>54631</v>
      </c>
      <c r="E7329" s="1" t="s">
        <v>6198</v>
      </c>
      <c r="F7329" s="1" t="s">
        <v>98</v>
      </c>
      <c r="G7329" s="1" t="s">
        <v>99</v>
      </c>
      <c r="H7329" s="1" t="s">
        <v>109</v>
      </c>
      <c r="Q7329" s="1" t="s">
        <v>101</v>
      </c>
      <c r="R7329" s="1" t="s">
        <v>111</v>
      </c>
      <c r="S7329" s="1" t="s">
        <v>112</v>
      </c>
      <c r="U7329" s="1" t="s">
        <v>114</v>
      </c>
      <c r="Z7329" s="1" t="s">
        <v>115</v>
      </c>
      <c r="AK7329" s="1" t="s">
        <v>116</v>
      </c>
    </row>
    <row r="7330" spans="1:39" ht="25.5">
      <c r="A7330" s="6">
        <v>43094.556886041668</v>
      </c>
      <c r="B7330" s="2">
        <v>43041</v>
      </c>
      <c r="C7330" s="1" t="s">
        <v>117</v>
      </c>
      <c r="D7330" s="1">
        <v>54631</v>
      </c>
      <c r="E7330" s="1" t="s">
        <v>6198</v>
      </c>
      <c r="F7330" s="1" t="s">
        <v>98</v>
      </c>
      <c r="G7330" s="1" t="s">
        <v>99</v>
      </c>
      <c r="H7330" s="1" t="s">
        <v>109</v>
      </c>
      <c r="Q7330" s="1" t="s">
        <v>101</v>
      </c>
      <c r="R7330" s="1" t="s">
        <v>111</v>
      </c>
      <c r="S7330" s="1" t="s">
        <v>112</v>
      </c>
      <c r="U7330" s="1" t="s">
        <v>114</v>
      </c>
      <c r="Z7330" s="1" t="s">
        <v>115</v>
      </c>
    </row>
    <row r="7331" spans="1:39" ht="25.5">
      <c r="A7331" s="6">
        <v>43094.557206064812</v>
      </c>
      <c r="B7331" s="2">
        <v>43042</v>
      </c>
      <c r="C7331" s="1" t="s">
        <v>96</v>
      </c>
      <c r="D7331" s="1">
        <v>54631</v>
      </c>
      <c r="E7331" s="1" t="s">
        <v>6198</v>
      </c>
      <c r="F7331" s="1" t="s">
        <v>98</v>
      </c>
      <c r="G7331" s="1" t="s">
        <v>99</v>
      </c>
      <c r="H7331" s="1" t="s">
        <v>109</v>
      </c>
      <c r="Q7331" s="1" t="s">
        <v>101</v>
      </c>
      <c r="R7331" s="1" t="s">
        <v>111</v>
      </c>
      <c r="S7331" s="1" t="s">
        <v>112</v>
      </c>
      <c r="U7331" s="1" t="s">
        <v>114</v>
      </c>
      <c r="Z7331" s="1" t="s">
        <v>115</v>
      </c>
    </row>
    <row r="7332" spans="1:39" ht="25.5">
      <c r="A7332" s="6">
        <v>43094.557442199075</v>
      </c>
      <c r="B7332" s="2">
        <v>43042</v>
      </c>
      <c r="C7332" s="1" t="s">
        <v>117</v>
      </c>
      <c r="D7332" s="1">
        <v>54631</v>
      </c>
      <c r="E7332" s="1" t="s">
        <v>6198</v>
      </c>
      <c r="F7332" s="1" t="s">
        <v>98</v>
      </c>
      <c r="G7332" s="1" t="s">
        <v>99</v>
      </c>
      <c r="H7332" s="1" t="s">
        <v>109</v>
      </c>
      <c r="Q7332" s="1" t="s">
        <v>101</v>
      </c>
      <c r="R7332" s="1" t="s">
        <v>111</v>
      </c>
      <c r="S7332" s="1" t="s">
        <v>112</v>
      </c>
      <c r="U7332" s="1" t="s">
        <v>114</v>
      </c>
      <c r="Z7332" s="1" t="s">
        <v>115</v>
      </c>
    </row>
    <row r="7333" spans="1:39" ht="25.5">
      <c r="A7333" s="6">
        <v>43094.557672604162</v>
      </c>
      <c r="B7333" s="2">
        <v>43043</v>
      </c>
      <c r="C7333" s="1" t="s">
        <v>96</v>
      </c>
      <c r="D7333" s="1">
        <v>54631</v>
      </c>
      <c r="E7333" s="1" t="s">
        <v>6198</v>
      </c>
      <c r="F7333" s="1" t="s">
        <v>98</v>
      </c>
      <c r="G7333" s="1" t="s">
        <v>99</v>
      </c>
      <c r="H7333" s="1" t="s">
        <v>109</v>
      </c>
      <c r="Q7333" s="1" t="s">
        <v>101</v>
      </c>
      <c r="R7333" s="1" t="s">
        <v>111</v>
      </c>
      <c r="S7333" s="1" t="s">
        <v>112</v>
      </c>
      <c r="U7333" s="1" t="s">
        <v>114</v>
      </c>
      <c r="Z7333" s="1" t="s">
        <v>115</v>
      </c>
    </row>
    <row r="7334" spans="1:39" ht="25.5">
      <c r="A7334" s="6">
        <v>43094.557905717593</v>
      </c>
      <c r="B7334" s="2">
        <v>43043</v>
      </c>
      <c r="C7334" s="1" t="s">
        <v>117</v>
      </c>
      <c r="D7334" s="1">
        <v>54631</v>
      </c>
      <c r="E7334" s="1" t="s">
        <v>6198</v>
      </c>
      <c r="F7334" s="1" t="s">
        <v>98</v>
      </c>
      <c r="G7334" s="1" t="s">
        <v>99</v>
      </c>
      <c r="H7334" s="1" t="s">
        <v>109</v>
      </c>
      <c r="Q7334" s="1" t="s">
        <v>101</v>
      </c>
      <c r="R7334" s="1" t="s">
        <v>111</v>
      </c>
      <c r="S7334" s="1" t="s">
        <v>112</v>
      </c>
      <c r="U7334" s="1" t="s">
        <v>114</v>
      </c>
      <c r="Z7334" s="1" t="s">
        <v>115</v>
      </c>
    </row>
    <row r="7335" spans="1:39" ht="25.5">
      <c r="A7335" s="6">
        <v>43094.558274664349</v>
      </c>
      <c r="B7335" s="2">
        <v>43044</v>
      </c>
      <c r="C7335" s="1" t="s">
        <v>96</v>
      </c>
      <c r="D7335" s="1">
        <v>54631</v>
      </c>
      <c r="E7335" s="1" t="s">
        <v>6198</v>
      </c>
      <c r="F7335" s="1" t="s">
        <v>98</v>
      </c>
      <c r="G7335" s="1" t="s">
        <v>99</v>
      </c>
      <c r="H7335" s="1" t="s">
        <v>109</v>
      </c>
      <c r="Q7335" s="1" t="s">
        <v>101</v>
      </c>
      <c r="R7335" s="1" t="s">
        <v>111</v>
      </c>
      <c r="S7335" s="1" t="s">
        <v>112</v>
      </c>
      <c r="U7335" s="1" t="s">
        <v>114</v>
      </c>
      <c r="Z7335" s="1" t="s">
        <v>115</v>
      </c>
    </row>
    <row r="7336" spans="1:39" ht="25.5">
      <c r="A7336" s="6">
        <v>43094.558477754632</v>
      </c>
      <c r="B7336" s="2">
        <v>43044</v>
      </c>
      <c r="C7336" s="1" t="s">
        <v>117</v>
      </c>
      <c r="D7336" s="1">
        <v>54631</v>
      </c>
      <c r="E7336" s="1" t="s">
        <v>6198</v>
      </c>
      <c r="F7336" s="1" t="s">
        <v>98</v>
      </c>
      <c r="G7336" s="1" t="s">
        <v>99</v>
      </c>
      <c r="H7336" s="1" t="s">
        <v>109</v>
      </c>
      <c r="Q7336" s="1" t="s">
        <v>101</v>
      </c>
      <c r="R7336" s="1" t="s">
        <v>111</v>
      </c>
      <c r="S7336" s="1" t="s">
        <v>112</v>
      </c>
      <c r="U7336" s="1" t="s">
        <v>114</v>
      </c>
      <c r="Z7336" s="1" t="s">
        <v>115</v>
      </c>
    </row>
    <row r="7337" spans="1:39" ht="25.5">
      <c r="A7337" s="6">
        <v>43094.558673553242</v>
      </c>
      <c r="B7337" s="2">
        <v>43045</v>
      </c>
      <c r="C7337" s="1" t="s">
        <v>96</v>
      </c>
      <c r="D7337" s="1">
        <v>54631</v>
      </c>
      <c r="E7337" s="1" t="s">
        <v>6198</v>
      </c>
      <c r="F7337" s="1" t="s">
        <v>98</v>
      </c>
      <c r="G7337" s="1" t="s">
        <v>99</v>
      </c>
      <c r="H7337" s="1" t="s">
        <v>109</v>
      </c>
      <c r="Q7337" s="1" t="s">
        <v>101</v>
      </c>
      <c r="R7337" s="1" t="s">
        <v>111</v>
      </c>
      <c r="S7337" s="1" t="s">
        <v>112</v>
      </c>
      <c r="U7337" s="1" t="s">
        <v>114</v>
      </c>
      <c r="Z7337" s="1" t="s">
        <v>115</v>
      </c>
    </row>
    <row r="7338" spans="1:39" ht="25.5">
      <c r="A7338" s="6">
        <v>43091.717387442128</v>
      </c>
      <c r="B7338" s="2">
        <v>43036</v>
      </c>
      <c r="C7338" s="1" t="s">
        <v>96</v>
      </c>
      <c r="D7338" s="1">
        <v>54633</v>
      </c>
      <c r="E7338" s="1" t="s">
        <v>6191</v>
      </c>
      <c r="F7338" s="1" t="s">
        <v>98</v>
      </c>
      <c r="G7338" s="1" t="s">
        <v>99</v>
      </c>
      <c r="H7338" s="1" t="s">
        <v>100</v>
      </c>
      <c r="K7338" s="1">
        <v>0.83</v>
      </c>
      <c r="L7338" s="1">
        <v>0.83</v>
      </c>
      <c r="M7338" s="1">
        <v>0.83</v>
      </c>
      <c r="N7338" s="1" t="s">
        <v>110</v>
      </c>
      <c r="O7338" s="1">
        <v>0.66</v>
      </c>
      <c r="P7338" s="1" t="s">
        <v>110</v>
      </c>
      <c r="Q7338" s="1" t="s">
        <v>101</v>
      </c>
      <c r="R7338" s="1" t="s">
        <v>102</v>
      </c>
      <c r="S7338" s="1" t="s">
        <v>101</v>
      </c>
      <c r="T7338" s="1" t="s">
        <v>113</v>
      </c>
      <c r="U7338" s="1" t="s">
        <v>196</v>
      </c>
      <c r="Z7338" s="1" t="s">
        <v>33</v>
      </c>
      <c r="AG7338" s="1">
        <v>165</v>
      </c>
    </row>
    <row r="7339" spans="1:39" ht="38.25">
      <c r="A7339" s="6">
        <v>43091.721283611114</v>
      </c>
      <c r="B7339" s="2">
        <v>43036</v>
      </c>
      <c r="C7339" s="1" t="s">
        <v>117</v>
      </c>
      <c r="D7339" s="1">
        <v>54633</v>
      </c>
      <c r="E7339" s="1" t="s">
        <v>6191</v>
      </c>
      <c r="F7339" s="1" t="s">
        <v>98</v>
      </c>
      <c r="G7339" s="1" t="s">
        <v>177</v>
      </c>
      <c r="H7339" s="1" t="s">
        <v>100</v>
      </c>
      <c r="I7339" s="1" t="s">
        <v>6877</v>
      </c>
      <c r="Q7339" s="1" t="s">
        <v>101</v>
      </c>
      <c r="R7339" s="1" t="s">
        <v>102</v>
      </c>
      <c r="S7339" s="1" t="s">
        <v>101</v>
      </c>
      <c r="T7339" s="1" t="s">
        <v>5566</v>
      </c>
      <c r="U7339" s="1" t="s">
        <v>120</v>
      </c>
      <c r="V7339" s="1">
        <v>28</v>
      </c>
      <c r="W7339" s="1">
        <v>105</v>
      </c>
      <c r="X7339" s="1">
        <v>6</v>
      </c>
      <c r="Z7339" s="1" t="s">
        <v>33</v>
      </c>
      <c r="AA7339" s="1">
        <v>0.66</v>
      </c>
      <c r="AD7339" s="1">
        <v>3.3</v>
      </c>
      <c r="AL7339" s="1" t="s">
        <v>6878</v>
      </c>
      <c r="AM7339" s="1">
        <v>30</v>
      </c>
    </row>
    <row r="7340" spans="1:39" ht="25.5">
      <c r="A7340" s="6">
        <v>43091.722623171299</v>
      </c>
      <c r="B7340" s="2">
        <v>43037</v>
      </c>
      <c r="C7340" s="1" t="s">
        <v>96</v>
      </c>
      <c r="D7340" s="1">
        <v>54633</v>
      </c>
      <c r="E7340" s="1" t="s">
        <v>6191</v>
      </c>
      <c r="F7340" s="1" t="s">
        <v>98</v>
      </c>
      <c r="G7340" s="1" t="s">
        <v>177</v>
      </c>
      <c r="H7340" s="1" t="s">
        <v>100</v>
      </c>
      <c r="K7340" s="1">
        <v>0.83</v>
      </c>
      <c r="L7340" s="1">
        <v>0.85</v>
      </c>
      <c r="M7340" s="1">
        <v>0.85</v>
      </c>
      <c r="N7340" s="1" t="s">
        <v>110</v>
      </c>
      <c r="O7340" s="1">
        <v>0.66</v>
      </c>
      <c r="P7340" s="1" t="s">
        <v>110</v>
      </c>
      <c r="Q7340" s="1" t="s">
        <v>101</v>
      </c>
      <c r="R7340" s="1" t="s">
        <v>102</v>
      </c>
      <c r="S7340" s="1" t="s">
        <v>101</v>
      </c>
      <c r="T7340" s="1" t="s">
        <v>113</v>
      </c>
      <c r="U7340" s="1" t="s">
        <v>120</v>
      </c>
      <c r="V7340" s="1">
        <v>39</v>
      </c>
      <c r="W7340" s="1">
        <v>101</v>
      </c>
      <c r="X7340" s="1">
        <v>4.8</v>
      </c>
      <c r="Z7340" s="1" t="s">
        <v>33</v>
      </c>
      <c r="AA7340" s="1">
        <v>0.66</v>
      </c>
      <c r="AG7340" s="1">
        <v>165</v>
      </c>
      <c r="AL7340" s="1" t="s">
        <v>6878</v>
      </c>
    </row>
    <row r="7341" spans="1:39" ht="25.5">
      <c r="A7341" s="6">
        <v>43091.723288437497</v>
      </c>
      <c r="B7341" s="2">
        <v>43037</v>
      </c>
      <c r="C7341" s="1" t="s">
        <v>117</v>
      </c>
      <c r="D7341" s="1">
        <v>54633</v>
      </c>
      <c r="E7341" s="1" t="s">
        <v>6191</v>
      </c>
      <c r="F7341" s="1" t="s">
        <v>98</v>
      </c>
      <c r="G7341" s="1" t="s">
        <v>177</v>
      </c>
      <c r="H7341" s="1" t="s">
        <v>109</v>
      </c>
      <c r="Q7341" s="1" t="s">
        <v>101</v>
      </c>
      <c r="R7341" s="1" t="s">
        <v>102</v>
      </c>
      <c r="S7341" s="1" t="s">
        <v>101</v>
      </c>
      <c r="T7341" s="1" t="s">
        <v>5566</v>
      </c>
      <c r="U7341" s="1" t="s">
        <v>416</v>
      </c>
      <c r="Z7341" s="1" t="s">
        <v>33</v>
      </c>
      <c r="AA7341" s="1">
        <v>0.66</v>
      </c>
      <c r="AD7341" s="1">
        <v>3.3</v>
      </c>
      <c r="AL7341" s="1" t="s">
        <v>6878</v>
      </c>
      <c r="AM7341" s="1">
        <v>30</v>
      </c>
    </row>
    <row r="7342" spans="1:39" ht="25.5">
      <c r="A7342" s="6">
        <v>43091.723866574073</v>
      </c>
      <c r="B7342" s="2">
        <v>43038</v>
      </c>
      <c r="C7342" s="1" t="s">
        <v>96</v>
      </c>
      <c r="D7342" s="1">
        <v>54633</v>
      </c>
      <c r="E7342" s="1" t="s">
        <v>6191</v>
      </c>
      <c r="F7342" s="1" t="s">
        <v>98</v>
      </c>
      <c r="G7342" s="1" t="s">
        <v>99</v>
      </c>
      <c r="H7342" s="1" t="s">
        <v>100</v>
      </c>
      <c r="I7342" s="1" t="s">
        <v>854</v>
      </c>
      <c r="K7342" s="1">
        <v>0.83</v>
      </c>
      <c r="L7342" s="1">
        <v>0.83</v>
      </c>
      <c r="O7342" s="1">
        <v>0.66</v>
      </c>
      <c r="P7342" s="1" t="s">
        <v>110</v>
      </c>
      <c r="Q7342" s="1" t="s">
        <v>101</v>
      </c>
      <c r="R7342" s="1" t="s">
        <v>122</v>
      </c>
      <c r="S7342" s="1" t="s">
        <v>101</v>
      </c>
      <c r="T7342" s="1" t="s">
        <v>113</v>
      </c>
      <c r="U7342" s="1" t="s">
        <v>114</v>
      </c>
      <c r="Z7342" s="1" t="s">
        <v>33</v>
      </c>
      <c r="AG7342" s="1">
        <v>165</v>
      </c>
      <c r="AL7342" s="1" t="s">
        <v>6878</v>
      </c>
    </row>
    <row r="7343" spans="1:39" ht="63.75">
      <c r="A7343" s="6">
        <v>43091.724649872689</v>
      </c>
      <c r="B7343" s="2">
        <v>43038</v>
      </c>
      <c r="C7343" s="1" t="s">
        <v>117</v>
      </c>
      <c r="D7343" s="1">
        <v>54633</v>
      </c>
      <c r="E7343" s="1" t="s">
        <v>6191</v>
      </c>
      <c r="F7343" s="1" t="s">
        <v>98</v>
      </c>
      <c r="G7343" s="1" t="s">
        <v>99</v>
      </c>
      <c r="H7343" s="1" t="s">
        <v>100</v>
      </c>
      <c r="I7343" s="1" t="s">
        <v>223</v>
      </c>
      <c r="Q7343" s="1" t="s">
        <v>101</v>
      </c>
      <c r="R7343" s="1" t="s">
        <v>111</v>
      </c>
      <c r="S7343" s="1" t="s">
        <v>101</v>
      </c>
      <c r="T7343" s="1" t="s">
        <v>5566</v>
      </c>
      <c r="U7343" s="1" t="s">
        <v>114</v>
      </c>
      <c r="Z7343" s="1" t="s">
        <v>33</v>
      </c>
      <c r="AA7343" s="1">
        <v>0.66</v>
      </c>
      <c r="AD7343" s="1">
        <v>3.3</v>
      </c>
      <c r="AL7343" s="1" t="s">
        <v>6879</v>
      </c>
      <c r="AM7343" s="1">
        <v>30</v>
      </c>
    </row>
    <row r="7344" spans="1:39" ht="38.25">
      <c r="A7344" s="6">
        <v>43091.72525758102</v>
      </c>
      <c r="B7344" s="2">
        <v>43039</v>
      </c>
      <c r="C7344" s="1" t="s">
        <v>96</v>
      </c>
      <c r="D7344" s="1">
        <v>54633</v>
      </c>
      <c r="E7344" s="1" t="s">
        <v>6191</v>
      </c>
      <c r="F7344" s="1" t="s">
        <v>98</v>
      </c>
      <c r="G7344" s="1" t="s">
        <v>99</v>
      </c>
      <c r="H7344" s="1" t="s">
        <v>100</v>
      </c>
      <c r="K7344" s="1">
        <v>0.83</v>
      </c>
      <c r="O7344" s="1">
        <v>0.66</v>
      </c>
      <c r="P7344" s="1" t="s">
        <v>110</v>
      </c>
      <c r="Q7344" s="1" t="s">
        <v>101</v>
      </c>
      <c r="R7344" s="1" t="s">
        <v>122</v>
      </c>
      <c r="S7344" s="1" t="s">
        <v>101</v>
      </c>
      <c r="T7344" s="1" t="s">
        <v>5552</v>
      </c>
      <c r="U7344" s="1" t="s">
        <v>120</v>
      </c>
      <c r="Z7344" s="1" t="s">
        <v>33</v>
      </c>
      <c r="AA7344" s="1">
        <v>0.66</v>
      </c>
      <c r="AG7344" s="1">
        <v>165</v>
      </c>
      <c r="AL7344" s="1" t="s">
        <v>6880</v>
      </c>
      <c r="AM7344" s="1">
        <v>30</v>
      </c>
    </row>
    <row r="7345" spans="1:41" ht="63.75">
      <c r="A7345" s="6">
        <v>43091.725802511573</v>
      </c>
      <c r="B7345" s="2">
        <v>43039</v>
      </c>
      <c r="C7345" s="1" t="s">
        <v>117</v>
      </c>
      <c r="D7345" s="1">
        <v>54633</v>
      </c>
      <c r="E7345" s="1" t="s">
        <v>6191</v>
      </c>
      <c r="F7345" s="1" t="s">
        <v>98</v>
      </c>
      <c r="G7345" s="1" t="s">
        <v>99</v>
      </c>
      <c r="H7345" s="1" t="s">
        <v>100</v>
      </c>
      <c r="Q7345" s="1" t="s">
        <v>101</v>
      </c>
      <c r="R7345" s="1" t="s">
        <v>122</v>
      </c>
      <c r="S7345" s="1" t="s">
        <v>101</v>
      </c>
      <c r="T7345" s="1" t="s">
        <v>5566</v>
      </c>
      <c r="U7345" s="1" t="s">
        <v>120</v>
      </c>
      <c r="Z7345" s="1" t="s">
        <v>33</v>
      </c>
      <c r="AA7345" s="1">
        <v>0.66</v>
      </c>
      <c r="AL7345" s="1" t="s">
        <v>6879</v>
      </c>
      <c r="AM7345" s="1">
        <v>30</v>
      </c>
    </row>
    <row r="7346" spans="1:41" ht="38.25">
      <c r="A7346" s="6">
        <v>43091.726322835646</v>
      </c>
      <c r="B7346" s="2">
        <v>43040</v>
      </c>
      <c r="C7346" s="1" t="s">
        <v>96</v>
      </c>
      <c r="D7346" s="1">
        <v>54633</v>
      </c>
      <c r="E7346" s="1" t="s">
        <v>6191</v>
      </c>
      <c r="F7346" s="1" t="s">
        <v>98</v>
      </c>
      <c r="G7346" s="1" t="s">
        <v>99</v>
      </c>
      <c r="H7346" s="1" t="s">
        <v>100</v>
      </c>
      <c r="K7346" s="1">
        <v>0.83</v>
      </c>
      <c r="L7346" s="1">
        <v>0.83</v>
      </c>
      <c r="O7346" s="1">
        <v>0.66</v>
      </c>
      <c r="P7346" s="1" t="s">
        <v>110</v>
      </c>
      <c r="Q7346" s="1" t="s">
        <v>101</v>
      </c>
      <c r="R7346" s="1" t="s">
        <v>102</v>
      </c>
      <c r="S7346" s="1" t="s">
        <v>112</v>
      </c>
      <c r="T7346" s="1" t="s">
        <v>113</v>
      </c>
      <c r="U7346" s="1" t="s">
        <v>120</v>
      </c>
      <c r="Z7346" s="1" t="s">
        <v>33</v>
      </c>
      <c r="AG7346" s="1">
        <v>165</v>
      </c>
      <c r="AL7346" s="1" t="s">
        <v>6880</v>
      </c>
    </row>
    <row r="7347" spans="1:41" ht="76.5">
      <c r="A7347" s="6">
        <v>43091.72813293981</v>
      </c>
      <c r="B7347" s="2">
        <v>43040</v>
      </c>
      <c r="C7347" s="1" t="s">
        <v>117</v>
      </c>
      <c r="D7347" s="1">
        <v>54633</v>
      </c>
      <c r="E7347" s="1" t="s">
        <v>6191</v>
      </c>
      <c r="F7347" s="1" t="s">
        <v>98</v>
      </c>
      <c r="G7347" s="1" t="s">
        <v>99</v>
      </c>
      <c r="H7347" s="1" t="s">
        <v>100</v>
      </c>
      <c r="Q7347" s="1" t="s">
        <v>101</v>
      </c>
      <c r="R7347" s="1" t="s">
        <v>122</v>
      </c>
      <c r="S7347" s="1" t="s">
        <v>124</v>
      </c>
      <c r="T7347" s="1" t="s">
        <v>5566</v>
      </c>
      <c r="U7347" s="1" t="s">
        <v>120</v>
      </c>
      <c r="V7347" s="1">
        <v>30</v>
      </c>
      <c r="W7347" s="1">
        <v>124</v>
      </c>
      <c r="X7347" s="1">
        <v>4.4000000000000004</v>
      </c>
      <c r="Z7347" s="1" t="s">
        <v>33</v>
      </c>
      <c r="AA7347" s="1">
        <v>0.66</v>
      </c>
      <c r="AB7347" s="1">
        <v>160</v>
      </c>
      <c r="AK7347" s="1" t="s">
        <v>6881</v>
      </c>
      <c r="AL7347" s="1" t="s">
        <v>6882</v>
      </c>
      <c r="AM7347" s="1">
        <v>20</v>
      </c>
      <c r="AO7347" s="1">
        <v>80</v>
      </c>
    </row>
    <row r="7348" spans="1:41" ht="25.5">
      <c r="A7348" s="6">
        <v>43091.728779097219</v>
      </c>
      <c r="B7348" s="2">
        <v>43041</v>
      </c>
      <c r="C7348" s="1" t="s">
        <v>96</v>
      </c>
      <c r="D7348" s="1">
        <v>54633</v>
      </c>
      <c r="E7348" s="1" t="s">
        <v>6191</v>
      </c>
      <c r="F7348" s="1" t="s">
        <v>98</v>
      </c>
      <c r="G7348" s="1" t="s">
        <v>99</v>
      </c>
      <c r="H7348" s="1" t="s">
        <v>109</v>
      </c>
      <c r="O7348" s="1">
        <v>0.66</v>
      </c>
      <c r="P7348" s="1" t="s">
        <v>213</v>
      </c>
      <c r="Q7348" s="1" t="s">
        <v>101</v>
      </c>
      <c r="R7348" s="1" t="s">
        <v>111</v>
      </c>
      <c r="S7348" s="1" t="s">
        <v>112</v>
      </c>
      <c r="T7348" s="1" t="s">
        <v>5566</v>
      </c>
      <c r="U7348" s="1" t="s">
        <v>114</v>
      </c>
      <c r="Z7348" s="1" t="s">
        <v>33</v>
      </c>
      <c r="AA7348" s="1">
        <v>0.66</v>
      </c>
      <c r="AB7348" s="1">
        <v>160</v>
      </c>
      <c r="AL7348" s="1" t="s">
        <v>461</v>
      </c>
      <c r="AM7348" s="1">
        <v>20</v>
      </c>
      <c r="AO7348" s="1">
        <v>80</v>
      </c>
    </row>
    <row r="7349" spans="1:41" ht="63.75">
      <c r="A7349" s="6">
        <v>43091.729510000005</v>
      </c>
      <c r="B7349" s="2">
        <v>43041</v>
      </c>
      <c r="C7349" s="1" t="s">
        <v>117</v>
      </c>
      <c r="D7349" s="1">
        <v>54633</v>
      </c>
      <c r="E7349" s="1" t="s">
        <v>6191</v>
      </c>
      <c r="F7349" s="1" t="s">
        <v>98</v>
      </c>
      <c r="G7349" s="1" t="s">
        <v>99</v>
      </c>
      <c r="H7349" s="1" t="s">
        <v>100</v>
      </c>
      <c r="Q7349" s="1" t="s">
        <v>101</v>
      </c>
      <c r="R7349" s="1" t="s">
        <v>111</v>
      </c>
      <c r="S7349" s="1" t="s">
        <v>124</v>
      </c>
      <c r="T7349" s="1" t="s">
        <v>5566</v>
      </c>
      <c r="U7349" s="1" t="s">
        <v>114</v>
      </c>
      <c r="Z7349" s="1" t="s">
        <v>33</v>
      </c>
      <c r="AA7349" s="1">
        <v>0.66</v>
      </c>
      <c r="AB7349" s="1">
        <v>160</v>
      </c>
      <c r="AL7349" s="1" t="s">
        <v>6883</v>
      </c>
      <c r="AM7349" s="1">
        <v>20</v>
      </c>
      <c r="AO7349" s="1">
        <v>80</v>
      </c>
    </row>
    <row r="7350" spans="1:41" ht="25.5">
      <c r="A7350" s="6">
        <v>43091.730178043981</v>
      </c>
      <c r="B7350" s="2">
        <v>43042</v>
      </c>
      <c r="C7350" s="1" t="s">
        <v>96</v>
      </c>
      <c r="D7350" s="1">
        <v>54633</v>
      </c>
      <c r="E7350" s="1" t="s">
        <v>6191</v>
      </c>
      <c r="F7350" s="1" t="s">
        <v>98</v>
      </c>
      <c r="G7350" s="1" t="s">
        <v>99</v>
      </c>
      <c r="H7350" s="1" t="s">
        <v>100</v>
      </c>
      <c r="O7350" s="1">
        <v>0.66</v>
      </c>
      <c r="P7350" s="1" t="s">
        <v>213</v>
      </c>
      <c r="Q7350" s="1" t="s">
        <v>101</v>
      </c>
      <c r="R7350" s="1" t="s">
        <v>111</v>
      </c>
      <c r="S7350" s="1" t="s">
        <v>112</v>
      </c>
      <c r="T7350" s="1" t="s">
        <v>5566</v>
      </c>
      <c r="U7350" s="1" t="s">
        <v>114</v>
      </c>
      <c r="Z7350" s="1" t="s">
        <v>33</v>
      </c>
      <c r="AA7350" s="1">
        <v>0.66</v>
      </c>
      <c r="AB7350" s="1">
        <v>160</v>
      </c>
      <c r="AL7350" s="1" t="s">
        <v>6884</v>
      </c>
      <c r="AM7350" s="1">
        <v>20</v>
      </c>
      <c r="AO7350" s="1">
        <v>80</v>
      </c>
    </row>
    <row r="7351" spans="1:41" ht="76.5">
      <c r="A7351" s="6">
        <v>43091.730541875004</v>
      </c>
      <c r="B7351" s="2">
        <v>43042</v>
      </c>
      <c r="C7351" s="1" t="s">
        <v>117</v>
      </c>
      <c r="D7351" s="1">
        <v>54633</v>
      </c>
      <c r="E7351" s="1" t="s">
        <v>6191</v>
      </c>
      <c r="F7351" s="1" t="s">
        <v>98</v>
      </c>
      <c r="G7351" s="1" t="s">
        <v>99</v>
      </c>
      <c r="H7351" s="1" t="s">
        <v>100</v>
      </c>
      <c r="Q7351" s="1" t="s">
        <v>101</v>
      </c>
      <c r="R7351" s="1" t="s">
        <v>111</v>
      </c>
      <c r="S7351" s="1" t="s">
        <v>101</v>
      </c>
      <c r="U7351" s="1" t="s">
        <v>114</v>
      </c>
      <c r="Z7351" s="1" t="s">
        <v>115</v>
      </c>
      <c r="AL7351" s="1" t="s">
        <v>6882</v>
      </c>
    </row>
    <row r="7352" spans="1:41" ht="25.5">
      <c r="A7352" s="6">
        <v>43091.732208020832</v>
      </c>
      <c r="B7352" s="2">
        <v>43043</v>
      </c>
      <c r="C7352" s="1" t="s">
        <v>96</v>
      </c>
      <c r="D7352" s="1">
        <v>54633</v>
      </c>
      <c r="E7352" s="1" t="s">
        <v>6191</v>
      </c>
      <c r="F7352" s="1" t="s">
        <v>98</v>
      </c>
      <c r="G7352" s="1" t="s">
        <v>99</v>
      </c>
      <c r="H7352" s="1" t="s">
        <v>109</v>
      </c>
      <c r="Q7352" s="1" t="s">
        <v>101</v>
      </c>
      <c r="R7352" s="1" t="s">
        <v>111</v>
      </c>
      <c r="S7352" s="1" t="s">
        <v>112</v>
      </c>
      <c r="U7352" s="1" t="s">
        <v>114</v>
      </c>
      <c r="Z7352" s="1" t="s">
        <v>115</v>
      </c>
      <c r="AK7352" s="1" t="s">
        <v>116</v>
      </c>
      <c r="AL7352" s="1" t="s">
        <v>6884</v>
      </c>
    </row>
    <row r="7353" spans="1:41" ht="76.5">
      <c r="A7353" s="6">
        <v>43091.732776145829</v>
      </c>
      <c r="B7353" s="2">
        <v>43043</v>
      </c>
      <c r="C7353" s="1" t="s">
        <v>117</v>
      </c>
      <c r="D7353" s="1">
        <v>54633</v>
      </c>
      <c r="E7353" s="1" t="s">
        <v>6191</v>
      </c>
      <c r="F7353" s="1" t="s">
        <v>98</v>
      </c>
      <c r="G7353" s="1" t="s">
        <v>99</v>
      </c>
      <c r="H7353" s="1" t="s">
        <v>109</v>
      </c>
      <c r="Q7353" s="1" t="s">
        <v>101</v>
      </c>
      <c r="R7353" s="1" t="s">
        <v>111</v>
      </c>
      <c r="S7353" s="1" t="s">
        <v>112</v>
      </c>
      <c r="U7353" s="1" t="s">
        <v>114</v>
      </c>
      <c r="Z7353" s="1" t="s">
        <v>115</v>
      </c>
      <c r="AL7353" s="1" t="s">
        <v>6882</v>
      </c>
    </row>
    <row r="7354" spans="1:41" ht="25.5">
      <c r="A7354" s="6">
        <v>43091.733191018517</v>
      </c>
      <c r="B7354" s="2">
        <v>43044</v>
      </c>
      <c r="C7354" s="1" t="s">
        <v>96</v>
      </c>
      <c r="D7354" s="1">
        <v>54633</v>
      </c>
      <c r="E7354" s="1" t="s">
        <v>6191</v>
      </c>
      <c r="F7354" s="1" t="s">
        <v>98</v>
      </c>
      <c r="G7354" s="1" t="s">
        <v>99</v>
      </c>
      <c r="H7354" s="1" t="s">
        <v>109</v>
      </c>
      <c r="Q7354" s="1" t="s">
        <v>101</v>
      </c>
      <c r="R7354" s="1" t="s">
        <v>111</v>
      </c>
      <c r="S7354" s="1" t="s">
        <v>112</v>
      </c>
      <c r="U7354" s="1" t="s">
        <v>114</v>
      </c>
      <c r="Z7354" s="1" t="s">
        <v>115</v>
      </c>
      <c r="AL7354" s="1" t="s">
        <v>6884</v>
      </c>
    </row>
    <row r="7355" spans="1:41" ht="63.75">
      <c r="A7355" s="6">
        <v>43091.733683680555</v>
      </c>
      <c r="B7355" s="2">
        <v>43044</v>
      </c>
      <c r="C7355" s="1" t="s">
        <v>117</v>
      </c>
      <c r="D7355" s="1">
        <v>54633</v>
      </c>
      <c r="E7355" s="1" t="s">
        <v>6191</v>
      </c>
      <c r="F7355" s="1" t="s">
        <v>98</v>
      </c>
      <c r="G7355" s="1" t="s">
        <v>99</v>
      </c>
      <c r="H7355" s="1" t="s">
        <v>109</v>
      </c>
      <c r="Q7355" s="1" t="s">
        <v>101</v>
      </c>
      <c r="R7355" s="1" t="s">
        <v>111</v>
      </c>
      <c r="S7355" s="1" t="s">
        <v>112</v>
      </c>
      <c r="U7355" s="1" t="s">
        <v>114</v>
      </c>
      <c r="Z7355" s="1" t="s">
        <v>115</v>
      </c>
      <c r="AL7355" s="1" t="s">
        <v>6885</v>
      </c>
    </row>
    <row r="7356" spans="1:41">
      <c r="A7356" s="6">
        <v>43091.733976145828</v>
      </c>
      <c r="B7356" s="2">
        <v>43045</v>
      </c>
      <c r="C7356" s="1" t="s">
        <v>96</v>
      </c>
      <c r="D7356" s="1">
        <v>54633</v>
      </c>
      <c r="E7356" s="1" t="s">
        <v>6191</v>
      </c>
      <c r="F7356" s="1" t="s">
        <v>98</v>
      </c>
      <c r="G7356" s="1" t="s">
        <v>99</v>
      </c>
      <c r="H7356" s="1" t="s">
        <v>109</v>
      </c>
      <c r="Q7356" s="1" t="s">
        <v>101</v>
      </c>
      <c r="R7356" s="1" t="s">
        <v>111</v>
      </c>
      <c r="S7356" s="1" t="s">
        <v>124</v>
      </c>
      <c r="U7356" s="1" t="s">
        <v>114</v>
      </c>
      <c r="Z7356" s="1" t="s">
        <v>115</v>
      </c>
      <c r="AL7356" s="1" t="s">
        <v>461</v>
      </c>
    </row>
    <row r="7357" spans="1:41" ht="25.5">
      <c r="A7357" s="6">
        <v>43091.70305167824</v>
      </c>
      <c r="B7357" s="2">
        <v>43035</v>
      </c>
      <c r="C7357" s="1" t="s">
        <v>117</v>
      </c>
      <c r="D7357" s="1">
        <v>54634</v>
      </c>
      <c r="E7357" s="1" t="s">
        <v>6886</v>
      </c>
      <c r="H7357" s="1" t="s">
        <v>109</v>
      </c>
      <c r="Q7357" s="1" t="s">
        <v>101</v>
      </c>
      <c r="R7357" s="1" t="s">
        <v>102</v>
      </c>
      <c r="S7357" s="1" t="s">
        <v>101</v>
      </c>
      <c r="U7357" s="1" t="s">
        <v>114</v>
      </c>
      <c r="Z7357" s="1" t="s">
        <v>33</v>
      </c>
      <c r="AK7357" s="1" t="s">
        <v>6887</v>
      </c>
    </row>
    <row r="7358" spans="1:41" ht="25.5">
      <c r="A7358" s="6">
        <v>43091.703320671295</v>
      </c>
      <c r="B7358" s="2">
        <v>43036</v>
      </c>
      <c r="C7358" s="1" t="s">
        <v>96</v>
      </c>
      <c r="D7358" s="1">
        <v>54634</v>
      </c>
      <c r="E7358" s="1" t="s">
        <v>6886</v>
      </c>
      <c r="H7358" s="1" t="s">
        <v>109</v>
      </c>
      <c r="Q7358" s="1" t="s">
        <v>101</v>
      </c>
      <c r="R7358" s="1" t="s">
        <v>102</v>
      </c>
      <c r="S7358" s="1" t="s">
        <v>101</v>
      </c>
      <c r="U7358" s="1" t="s">
        <v>114</v>
      </c>
      <c r="Z7358" s="1" t="s">
        <v>33</v>
      </c>
    </row>
    <row r="7359" spans="1:41" ht="25.5">
      <c r="A7359" s="6">
        <v>43091.703704305561</v>
      </c>
      <c r="B7359" s="2">
        <v>43036</v>
      </c>
      <c r="C7359" s="1" t="s">
        <v>117</v>
      </c>
      <c r="D7359" s="1">
        <v>54634</v>
      </c>
      <c r="E7359" s="1" t="s">
        <v>6886</v>
      </c>
      <c r="H7359" s="1" t="s">
        <v>100</v>
      </c>
      <c r="Q7359" s="1" t="s">
        <v>101</v>
      </c>
      <c r="R7359" s="1" t="s">
        <v>102</v>
      </c>
      <c r="S7359" s="1" t="s">
        <v>101</v>
      </c>
      <c r="U7359" s="1" t="s">
        <v>114</v>
      </c>
      <c r="Z7359" s="1" t="s">
        <v>115</v>
      </c>
    </row>
    <row r="7360" spans="1:41" ht="25.5">
      <c r="A7360" s="6">
        <v>43091.704020590274</v>
      </c>
      <c r="B7360" s="2">
        <v>43037</v>
      </c>
      <c r="C7360" s="1" t="s">
        <v>96</v>
      </c>
      <c r="D7360" s="1">
        <v>54634</v>
      </c>
      <c r="E7360" s="1" t="s">
        <v>6886</v>
      </c>
      <c r="H7360" s="1" t="s">
        <v>100</v>
      </c>
      <c r="Q7360" s="1" t="s">
        <v>101</v>
      </c>
      <c r="R7360" s="1" t="s">
        <v>102</v>
      </c>
      <c r="S7360" s="1" t="s">
        <v>101</v>
      </c>
      <c r="U7360" s="1" t="s">
        <v>114</v>
      </c>
      <c r="Z7360" s="1" t="s">
        <v>115</v>
      </c>
    </row>
    <row r="7361" spans="1:37" ht="25.5">
      <c r="A7361" s="6">
        <v>43091.704279537036</v>
      </c>
      <c r="B7361" s="2">
        <v>43037</v>
      </c>
      <c r="C7361" s="1" t="s">
        <v>117</v>
      </c>
      <c r="D7361" s="1">
        <v>54634</v>
      </c>
      <c r="E7361" s="1" t="s">
        <v>6886</v>
      </c>
      <c r="G7361" s="1"/>
      <c r="H7361" s="1" t="s">
        <v>100</v>
      </c>
      <c r="Q7361" s="1" t="s">
        <v>101</v>
      </c>
      <c r="R7361" s="1" t="s">
        <v>102</v>
      </c>
      <c r="S7361" s="1" t="s">
        <v>101</v>
      </c>
      <c r="U7361" s="1" t="s">
        <v>114</v>
      </c>
      <c r="Z7361" s="1" t="s">
        <v>115</v>
      </c>
    </row>
    <row r="7362" spans="1:37" ht="25.5">
      <c r="A7362" s="6">
        <v>43091.704617754629</v>
      </c>
      <c r="B7362" s="2">
        <v>43038</v>
      </c>
      <c r="C7362" s="1" t="s">
        <v>96</v>
      </c>
      <c r="D7362" s="1">
        <v>54634</v>
      </c>
      <c r="E7362" s="1" t="s">
        <v>6886</v>
      </c>
      <c r="H7362" s="1" t="s">
        <v>109</v>
      </c>
      <c r="Q7362" s="1" t="s">
        <v>101</v>
      </c>
      <c r="R7362" s="1" t="s">
        <v>122</v>
      </c>
      <c r="S7362" s="1" t="s">
        <v>101</v>
      </c>
      <c r="U7362" s="1" t="s">
        <v>114</v>
      </c>
      <c r="Z7362" s="1" t="s">
        <v>115</v>
      </c>
    </row>
    <row r="7363" spans="1:37" ht="25.5">
      <c r="A7363" s="6">
        <v>43091.704831527779</v>
      </c>
      <c r="B7363" s="2">
        <v>43038</v>
      </c>
      <c r="C7363" s="1" t="s">
        <v>117</v>
      </c>
      <c r="D7363" s="1">
        <v>54634</v>
      </c>
      <c r="E7363" s="1" t="s">
        <v>6886</v>
      </c>
      <c r="H7363" s="1" t="s">
        <v>109</v>
      </c>
      <c r="Q7363" s="1" t="s">
        <v>101</v>
      </c>
      <c r="R7363" s="1" t="s">
        <v>102</v>
      </c>
      <c r="S7363" s="1" t="s">
        <v>101</v>
      </c>
      <c r="U7363" s="1" t="s">
        <v>114</v>
      </c>
      <c r="Z7363" s="1" t="s">
        <v>115</v>
      </c>
    </row>
    <row r="7364" spans="1:37" ht="25.5">
      <c r="A7364" s="6">
        <v>43091.705161331018</v>
      </c>
      <c r="B7364" s="2">
        <v>43039</v>
      </c>
      <c r="C7364" s="1" t="s">
        <v>96</v>
      </c>
      <c r="D7364" s="1">
        <v>54634</v>
      </c>
      <c r="E7364" s="1" t="s">
        <v>6886</v>
      </c>
      <c r="H7364" s="1" t="s">
        <v>109</v>
      </c>
      <c r="Q7364" s="1" t="s">
        <v>101</v>
      </c>
      <c r="R7364" s="1" t="s">
        <v>102</v>
      </c>
      <c r="S7364" s="1" t="s">
        <v>101</v>
      </c>
      <c r="U7364" s="1" t="s">
        <v>114</v>
      </c>
      <c r="Z7364" s="1" t="s">
        <v>115</v>
      </c>
    </row>
    <row r="7365" spans="1:37" ht="25.5">
      <c r="A7365" s="6">
        <v>43091.705406249996</v>
      </c>
      <c r="B7365" s="2">
        <v>43039</v>
      </c>
      <c r="C7365" s="1" t="s">
        <v>117</v>
      </c>
      <c r="D7365" s="1">
        <v>54634</v>
      </c>
      <c r="E7365" s="1" t="s">
        <v>6886</v>
      </c>
      <c r="H7365" s="1" t="s">
        <v>109</v>
      </c>
      <c r="Q7365" s="1" t="s">
        <v>101</v>
      </c>
      <c r="R7365" s="1" t="s">
        <v>102</v>
      </c>
      <c r="S7365" s="1" t="s">
        <v>101</v>
      </c>
      <c r="U7365" s="1" t="s">
        <v>114</v>
      </c>
      <c r="Z7365" s="1" t="s">
        <v>115</v>
      </c>
    </row>
    <row r="7366" spans="1:37" ht="25.5">
      <c r="A7366" s="6">
        <v>43091.705639780092</v>
      </c>
      <c r="B7366" s="2">
        <v>43040</v>
      </c>
      <c r="C7366" s="1" t="s">
        <v>96</v>
      </c>
      <c r="D7366" s="1">
        <v>54634</v>
      </c>
      <c r="E7366" s="1" t="s">
        <v>6886</v>
      </c>
      <c r="H7366" s="1" t="s">
        <v>109</v>
      </c>
      <c r="Q7366" s="1" t="s">
        <v>101</v>
      </c>
      <c r="R7366" s="1" t="s">
        <v>102</v>
      </c>
      <c r="S7366" s="1" t="s">
        <v>101</v>
      </c>
      <c r="U7366" s="1" t="s">
        <v>114</v>
      </c>
      <c r="Z7366" s="1" t="s">
        <v>115</v>
      </c>
    </row>
    <row r="7367" spans="1:37" ht="25.5">
      <c r="A7367" s="6">
        <v>43091.705890694444</v>
      </c>
      <c r="B7367" s="2">
        <v>43040</v>
      </c>
      <c r="C7367" s="1" t="s">
        <v>117</v>
      </c>
      <c r="D7367" s="1">
        <v>54634</v>
      </c>
      <c r="E7367" s="1" t="s">
        <v>6886</v>
      </c>
      <c r="H7367" s="1" t="s">
        <v>109</v>
      </c>
      <c r="Q7367" s="1" t="s">
        <v>101</v>
      </c>
      <c r="R7367" s="1" t="s">
        <v>102</v>
      </c>
      <c r="S7367" s="1" t="s">
        <v>101</v>
      </c>
      <c r="U7367" s="1" t="s">
        <v>114</v>
      </c>
      <c r="Z7367" s="1" t="s">
        <v>33</v>
      </c>
    </row>
    <row r="7368" spans="1:37" ht="25.5">
      <c r="A7368" s="6">
        <v>43091.708675659727</v>
      </c>
      <c r="B7368" s="2">
        <v>43041</v>
      </c>
      <c r="C7368" s="1" t="s">
        <v>96</v>
      </c>
      <c r="D7368" s="1">
        <v>54634</v>
      </c>
      <c r="E7368" s="1" t="s">
        <v>6886</v>
      </c>
      <c r="H7368" s="1" t="s">
        <v>109</v>
      </c>
      <c r="Q7368" s="1" t="s">
        <v>121</v>
      </c>
      <c r="R7368" s="1" t="s">
        <v>122</v>
      </c>
      <c r="S7368" s="1" t="s">
        <v>101</v>
      </c>
      <c r="U7368" s="1" t="s">
        <v>114</v>
      </c>
      <c r="Z7368" s="1" t="s">
        <v>33</v>
      </c>
    </row>
    <row r="7369" spans="1:37">
      <c r="A7369" s="6">
        <v>43091.70924866898</v>
      </c>
      <c r="B7369" s="2">
        <v>43041</v>
      </c>
      <c r="C7369" s="1" t="s">
        <v>117</v>
      </c>
      <c r="D7369" s="1">
        <v>54634</v>
      </c>
      <c r="E7369" s="1" t="s">
        <v>6886</v>
      </c>
      <c r="H7369" s="1" t="s">
        <v>109</v>
      </c>
      <c r="R7369" s="1"/>
      <c r="S7369" s="1"/>
      <c r="U7369" s="1" t="s">
        <v>114</v>
      </c>
    </row>
    <row r="7370" spans="1:37" ht="25.5">
      <c r="A7370" s="6">
        <v>43091.70971653935</v>
      </c>
      <c r="B7370" s="2">
        <v>43042</v>
      </c>
      <c r="C7370" s="1" t="s">
        <v>96</v>
      </c>
      <c r="D7370" s="1">
        <v>54634</v>
      </c>
      <c r="E7370" s="1" t="s">
        <v>6886</v>
      </c>
      <c r="F7370" s="1"/>
      <c r="G7370" s="1"/>
      <c r="H7370" s="1" t="s">
        <v>109</v>
      </c>
      <c r="Q7370" s="1" t="s">
        <v>101</v>
      </c>
      <c r="R7370" s="1" t="s">
        <v>111</v>
      </c>
      <c r="S7370" s="1" t="s">
        <v>124</v>
      </c>
      <c r="U7370" s="1" t="s">
        <v>114</v>
      </c>
      <c r="Z7370" s="1" t="s">
        <v>115</v>
      </c>
      <c r="AK7370" s="1" t="s">
        <v>6888</v>
      </c>
    </row>
    <row r="7371" spans="1:37">
      <c r="A7371" s="6">
        <v>43091.709925254632</v>
      </c>
      <c r="B7371" s="2">
        <v>43042</v>
      </c>
      <c r="C7371" s="1" t="s">
        <v>117</v>
      </c>
      <c r="D7371" s="1">
        <v>54634</v>
      </c>
      <c r="E7371" s="1" t="s">
        <v>6886</v>
      </c>
      <c r="U7371" s="1" t="s">
        <v>114</v>
      </c>
    </row>
    <row r="7372" spans="1:37">
      <c r="A7372" s="6">
        <v>43091.710157395835</v>
      </c>
      <c r="B7372" s="2">
        <v>43043</v>
      </c>
      <c r="C7372" s="1" t="s">
        <v>96</v>
      </c>
      <c r="D7372" s="1">
        <v>54634</v>
      </c>
      <c r="E7372" s="1" t="s">
        <v>6886</v>
      </c>
      <c r="H7372" s="1" t="s">
        <v>109</v>
      </c>
      <c r="Q7372" s="1" t="s">
        <v>101</v>
      </c>
      <c r="R7372" s="1" t="s">
        <v>111</v>
      </c>
      <c r="S7372" s="1" t="s">
        <v>101</v>
      </c>
      <c r="U7372" s="1" t="s">
        <v>114</v>
      </c>
      <c r="Z7372" s="1" t="s">
        <v>115</v>
      </c>
    </row>
    <row r="7373" spans="1:37">
      <c r="A7373" s="6">
        <v>43091.710375555558</v>
      </c>
      <c r="B7373" s="2">
        <v>43043</v>
      </c>
      <c r="C7373" s="1" t="s">
        <v>117</v>
      </c>
      <c r="D7373" s="1">
        <v>54634</v>
      </c>
      <c r="E7373" s="1" t="s">
        <v>6886</v>
      </c>
      <c r="G7373" s="1"/>
      <c r="H7373" s="1" t="s">
        <v>109</v>
      </c>
      <c r="U7373" s="1" t="s">
        <v>114</v>
      </c>
    </row>
    <row r="7374" spans="1:37">
      <c r="A7374" s="6">
        <v>43091.710792847225</v>
      </c>
      <c r="B7374" s="2">
        <v>43044</v>
      </c>
      <c r="C7374" s="1" t="s">
        <v>96</v>
      </c>
      <c r="D7374" s="1">
        <v>54634</v>
      </c>
      <c r="E7374" s="1" t="s">
        <v>6886</v>
      </c>
      <c r="H7374" s="1" t="s">
        <v>109</v>
      </c>
      <c r="U7374" s="1" t="s">
        <v>114</v>
      </c>
      <c r="AK7374" s="1" t="s">
        <v>116</v>
      </c>
    </row>
    <row r="7375" spans="1:37">
      <c r="A7375" s="6">
        <v>43091.710995416666</v>
      </c>
      <c r="B7375" s="2">
        <v>43044</v>
      </c>
      <c r="C7375" s="1" t="s">
        <v>117</v>
      </c>
      <c r="D7375" s="1">
        <v>54634</v>
      </c>
      <c r="E7375" s="1" t="s">
        <v>6886</v>
      </c>
      <c r="H7375" s="1" t="s">
        <v>109</v>
      </c>
      <c r="U7375" s="1" t="s">
        <v>114</v>
      </c>
    </row>
    <row r="7376" spans="1:37" ht="25.5">
      <c r="A7376" s="6">
        <v>43091.711245393519</v>
      </c>
      <c r="B7376" s="2">
        <v>43045</v>
      </c>
      <c r="C7376" s="1" t="s">
        <v>96</v>
      </c>
      <c r="D7376" s="1">
        <v>54634</v>
      </c>
      <c r="E7376" s="1" t="s">
        <v>6886</v>
      </c>
      <c r="H7376" s="1" t="s">
        <v>109</v>
      </c>
      <c r="Q7376" s="1" t="s">
        <v>101</v>
      </c>
      <c r="S7376" s="1" t="s">
        <v>112</v>
      </c>
      <c r="U7376" s="1" t="s">
        <v>114</v>
      </c>
      <c r="Z7376" s="1" t="s">
        <v>115</v>
      </c>
    </row>
    <row r="7377" spans="1:38" ht="25.5">
      <c r="A7377" s="6">
        <v>43091.695025104171</v>
      </c>
      <c r="B7377" s="2">
        <v>43037</v>
      </c>
      <c r="C7377" s="1" t="s">
        <v>117</v>
      </c>
      <c r="D7377" s="1">
        <v>54639</v>
      </c>
      <c r="E7377" s="1" t="s">
        <v>6140</v>
      </c>
      <c r="F7377" s="1" t="s">
        <v>98</v>
      </c>
      <c r="G7377" s="1" t="s">
        <v>99</v>
      </c>
      <c r="H7377" s="1" t="s">
        <v>109</v>
      </c>
      <c r="I7377" s="1" t="s">
        <v>206</v>
      </c>
      <c r="K7377" s="1">
        <v>1.75</v>
      </c>
      <c r="L7377" s="1">
        <v>1.75</v>
      </c>
      <c r="M7377" s="1">
        <v>1.75</v>
      </c>
      <c r="N7377" s="1" t="s">
        <v>110</v>
      </c>
      <c r="O7377" s="1">
        <v>1.4</v>
      </c>
      <c r="P7377" s="1" t="s">
        <v>110</v>
      </c>
      <c r="Q7377" s="1" t="s">
        <v>101</v>
      </c>
      <c r="R7377" s="1" t="s">
        <v>102</v>
      </c>
      <c r="S7377" s="1" t="s">
        <v>101</v>
      </c>
      <c r="T7377" s="1" t="s">
        <v>113</v>
      </c>
      <c r="U7377" s="1" t="s">
        <v>417</v>
      </c>
      <c r="Z7377" s="1" t="s">
        <v>115</v>
      </c>
      <c r="AD7377" s="1">
        <v>7</v>
      </c>
      <c r="AG7377" s="1">
        <v>350</v>
      </c>
    </row>
    <row r="7378" spans="1:38" ht="25.5">
      <c r="A7378" s="6">
        <v>43091.69551513889</v>
      </c>
      <c r="B7378" s="2">
        <v>43038</v>
      </c>
      <c r="C7378" s="1" t="s">
        <v>96</v>
      </c>
      <c r="D7378" s="1">
        <v>54639</v>
      </c>
      <c r="E7378" s="1" t="s">
        <v>6140</v>
      </c>
      <c r="F7378" s="1" t="s">
        <v>98</v>
      </c>
      <c r="G7378" s="1" t="s">
        <v>99</v>
      </c>
      <c r="H7378" s="1" t="s">
        <v>109</v>
      </c>
      <c r="L7378" s="1">
        <v>1.75</v>
      </c>
      <c r="M7378" s="1">
        <v>1.75</v>
      </c>
      <c r="N7378" s="1" t="s">
        <v>110</v>
      </c>
      <c r="Q7378" s="1" t="s">
        <v>101</v>
      </c>
      <c r="R7378" s="1" t="s">
        <v>102</v>
      </c>
      <c r="S7378" s="1" t="s">
        <v>133</v>
      </c>
      <c r="T7378" s="1" t="s">
        <v>113</v>
      </c>
      <c r="U7378" s="1" t="s">
        <v>417</v>
      </c>
      <c r="Z7378" s="1" t="s">
        <v>33</v>
      </c>
      <c r="AF7378" s="1">
        <v>7</v>
      </c>
      <c r="AG7378" s="1">
        <v>350</v>
      </c>
    </row>
    <row r="7379" spans="1:38" ht="25.5">
      <c r="A7379" s="6">
        <v>43091.696018125003</v>
      </c>
      <c r="B7379" s="2">
        <v>43038</v>
      </c>
      <c r="C7379" s="1" t="s">
        <v>117</v>
      </c>
      <c r="D7379" s="1">
        <v>54639</v>
      </c>
      <c r="E7379" s="1" t="s">
        <v>6140</v>
      </c>
      <c r="F7379" s="1" t="s">
        <v>98</v>
      </c>
      <c r="G7379" s="1" t="s">
        <v>99</v>
      </c>
      <c r="H7379" s="1" t="s">
        <v>109</v>
      </c>
      <c r="K7379" s="1">
        <v>1.75</v>
      </c>
      <c r="L7379" s="1">
        <v>1.75</v>
      </c>
      <c r="M7379" s="1">
        <v>1.75</v>
      </c>
      <c r="N7379" s="1" t="s">
        <v>110</v>
      </c>
      <c r="O7379" s="1">
        <v>1.4</v>
      </c>
      <c r="P7379" s="1" t="s">
        <v>110</v>
      </c>
      <c r="Q7379" s="1" t="s">
        <v>101</v>
      </c>
      <c r="R7379" s="1" t="s">
        <v>102</v>
      </c>
      <c r="S7379" s="1" t="s">
        <v>101</v>
      </c>
      <c r="T7379" s="1" t="s">
        <v>113</v>
      </c>
      <c r="U7379" s="1" t="s">
        <v>417</v>
      </c>
      <c r="Z7379" s="1" t="s">
        <v>33</v>
      </c>
      <c r="AD7379" s="1">
        <v>7</v>
      </c>
      <c r="AG7379" s="1">
        <v>350</v>
      </c>
    </row>
    <row r="7380" spans="1:38">
      <c r="A7380" s="6">
        <v>43091.696634270833</v>
      </c>
      <c r="B7380" s="2">
        <v>43039</v>
      </c>
      <c r="C7380" s="1" t="s">
        <v>96</v>
      </c>
      <c r="D7380" s="1">
        <v>54639</v>
      </c>
      <c r="E7380" s="1" t="s">
        <v>6140</v>
      </c>
      <c r="F7380" s="1" t="s">
        <v>98</v>
      </c>
      <c r="G7380" s="1" t="s">
        <v>99</v>
      </c>
      <c r="H7380" s="1" t="s">
        <v>109</v>
      </c>
      <c r="L7380" s="1">
        <v>1.75</v>
      </c>
      <c r="M7380" s="1">
        <v>1.75</v>
      </c>
      <c r="N7380" s="1" t="s">
        <v>110</v>
      </c>
      <c r="Q7380" s="1" t="s">
        <v>101</v>
      </c>
      <c r="R7380" s="1" t="s">
        <v>111</v>
      </c>
      <c r="S7380" s="1" t="s">
        <v>101</v>
      </c>
      <c r="T7380" s="1" t="s">
        <v>113</v>
      </c>
      <c r="U7380" s="1" t="s">
        <v>114</v>
      </c>
      <c r="Z7380" s="1" t="s">
        <v>33</v>
      </c>
      <c r="AF7380" s="1">
        <v>7</v>
      </c>
      <c r="AG7380" s="1">
        <v>350</v>
      </c>
    </row>
    <row r="7381" spans="1:38" ht="25.5">
      <c r="A7381" s="6">
        <v>43091.697216944449</v>
      </c>
      <c r="B7381" s="2">
        <v>43039</v>
      </c>
      <c r="C7381" s="1" t="s">
        <v>117</v>
      </c>
      <c r="D7381" s="1">
        <v>54639</v>
      </c>
      <c r="E7381" s="1" t="s">
        <v>6140</v>
      </c>
      <c r="F7381" s="1" t="s">
        <v>98</v>
      </c>
      <c r="G7381" s="1" t="s">
        <v>99</v>
      </c>
      <c r="H7381" s="1" t="s">
        <v>100</v>
      </c>
      <c r="K7381" s="1">
        <v>1.75</v>
      </c>
      <c r="L7381" s="1">
        <v>1.75</v>
      </c>
      <c r="M7381" s="1">
        <v>1.75</v>
      </c>
      <c r="N7381" s="1" t="s">
        <v>110</v>
      </c>
      <c r="O7381" s="1">
        <v>1.4</v>
      </c>
      <c r="P7381" s="1" t="s">
        <v>110</v>
      </c>
      <c r="Q7381" s="1" t="s">
        <v>101</v>
      </c>
      <c r="R7381" s="1" t="s">
        <v>111</v>
      </c>
      <c r="S7381" s="1" t="s">
        <v>101</v>
      </c>
      <c r="T7381" s="1" t="s">
        <v>113</v>
      </c>
      <c r="U7381" s="1" t="s">
        <v>114</v>
      </c>
      <c r="Z7381" s="1" t="s">
        <v>115</v>
      </c>
      <c r="AD7381" s="1">
        <v>7</v>
      </c>
      <c r="AG7381" s="1">
        <v>350</v>
      </c>
    </row>
    <row r="7382" spans="1:38">
      <c r="A7382" s="6">
        <v>43091.697738773146</v>
      </c>
      <c r="B7382" s="2">
        <v>43040</v>
      </c>
      <c r="C7382" s="1" t="s">
        <v>96</v>
      </c>
      <c r="D7382" s="1">
        <v>54639</v>
      </c>
      <c r="E7382" s="1" t="s">
        <v>6140</v>
      </c>
      <c r="F7382" s="1" t="s">
        <v>98</v>
      </c>
      <c r="G7382" s="1" t="s">
        <v>99</v>
      </c>
      <c r="H7382" s="1" t="s">
        <v>109</v>
      </c>
      <c r="L7382" s="1">
        <v>1.75</v>
      </c>
      <c r="M7382" s="1">
        <v>1.75</v>
      </c>
      <c r="N7382" s="1" t="s">
        <v>110</v>
      </c>
      <c r="Q7382" s="1" t="s">
        <v>101</v>
      </c>
      <c r="R7382" s="1" t="s">
        <v>111</v>
      </c>
      <c r="S7382" s="1" t="s">
        <v>101</v>
      </c>
      <c r="T7382" s="1" t="s">
        <v>113</v>
      </c>
      <c r="U7382" s="1" t="s">
        <v>114</v>
      </c>
      <c r="Z7382" s="1" t="s">
        <v>33</v>
      </c>
      <c r="AF7382" s="1">
        <v>7</v>
      </c>
      <c r="AG7382" s="1">
        <v>350</v>
      </c>
    </row>
    <row r="7383" spans="1:38">
      <c r="A7383" s="6">
        <v>43091.698332395834</v>
      </c>
      <c r="B7383" s="2">
        <v>43040</v>
      </c>
      <c r="C7383" s="1" t="s">
        <v>117</v>
      </c>
      <c r="D7383" s="1">
        <v>54639</v>
      </c>
      <c r="E7383" s="1" t="s">
        <v>6140</v>
      </c>
      <c r="F7383" s="1" t="s">
        <v>98</v>
      </c>
      <c r="G7383" s="1" t="s">
        <v>99</v>
      </c>
      <c r="H7383" s="1" t="s">
        <v>109</v>
      </c>
      <c r="K7383" s="1">
        <v>1.75</v>
      </c>
      <c r="L7383" s="1">
        <v>1.75</v>
      </c>
      <c r="M7383" s="1">
        <v>1.75</v>
      </c>
      <c r="N7383" s="1" t="s">
        <v>110</v>
      </c>
      <c r="O7383" s="1">
        <v>1.4</v>
      </c>
      <c r="P7383" s="1" t="s">
        <v>110</v>
      </c>
      <c r="Q7383" s="1" t="s">
        <v>101</v>
      </c>
      <c r="R7383" s="1" t="s">
        <v>111</v>
      </c>
      <c r="S7383" s="1" t="s">
        <v>101</v>
      </c>
      <c r="T7383" s="1" t="s">
        <v>113</v>
      </c>
      <c r="U7383" s="1" t="s">
        <v>114</v>
      </c>
      <c r="Z7383" s="1" t="s">
        <v>115</v>
      </c>
      <c r="AD7383" s="1">
        <v>7</v>
      </c>
      <c r="AG7383" s="1">
        <v>350</v>
      </c>
    </row>
    <row r="7384" spans="1:38" ht="25.5">
      <c r="A7384" s="6">
        <v>43091.698669131947</v>
      </c>
      <c r="B7384" s="2">
        <v>43041</v>
      </c>
      <c r="C7384" s="1" t="s">
        <v>96</v>
      </c>
      <c r="D7384" s="1">
        <v>54639</v>
      </c>
      <c r="E7384" s="1" t="s">
        <v>6140</v>
      </c>
      <c r="F7384" s="1" t="s">
        <v>98</v>
      </c>
      <c r="G7384" s="1" t="s">
        <v>99</v>
      </c>
      <c r="H7384" s="1" t="s">
        <v>109</v>
      </c>
      <c r="L7384" s="1">
        <v>1.75</v>
      </c>
      <c r="M7384" s="1">
        <v>1.75</v>
      </c>
      <c r="N7384" s="1" t="s">
        <v>110</v>
      </c>
      <c r="Q7384" s="1" t="s">
        <v>101</v>
      </c>
      <c r="R7384" s="1" t="s">
        <v>111</v>
      </c>
      <c r="S7384" s="1" t="s">
        <v>112</v>
      </c>
      <c r="T7384" s="1" t="s">
        <v>113</v>
      </c>
      <c r="U7384" s="1" t="s">
        <v>114</v>
      </c>
      <c r="Z7384" s="1" t="s">
        <v>115</v>
      </c>
      <c r="AG7384" s="1">
        <v>350</v>
      </c>
    </row>
    <row r="7385" spans="1:38" ht="25.5">
      <c r="A7385" s="6">
        <v>43091.699175590278</v>
      </c>
      <c r="B7385" s="2">
        <v>43041</v>
      </c>
      <c r="C7385" s="1" t="s">
        <v>117</v>
      </c>
      <c r="D7385" s="1">
        <v>54639</v>
      </c>
      <c r="E7385" s="1" t="s">
        <v>6140</v>
      </c>
      <c r="F7385" s="1" t="s">
        <v>98</v>
      </c>
      <c r="G7385" s="1" t="s">
        <v>99</v>
      </c>
      <c r="H7385" s="1" t="s">
        <v>109</v>
      </c>
      <c r="K7385" s="1">
        <v>1.75</v>
      </c>
      <c r="L7385" s="1">
        <v>1.75</v>
      </c>
      <c r="M7385" s="1">
        <v>1.75</v>
      </c>
      <c r="N7385" s="1" t="s">
        <v>110</v>
      </c>
      <c r="O7385" s="1">
        <v>1.4</v>
      </c>
      <c r="P7385" s="1" t="s">
        <v>110</v>
      </c>
      <c r="Q7385" s="1" t="s">
        <v>101</v>
      </c>
      <c r="R7385" s="1" t="s">
        <v>111</v>
      </c>
      <c r="S7385" s="1" t="s">
        <v>112</v>
      </c>
      <c r="T7385" s="1" t="s">
        <v>113</v>
      </c>
      <c r="U7385" s="1" t="s">
        <v>114</v>
      </c>
      <c r="Z7385" s="1" t="s">
        <v>115</v>
      </c>
      <c r="AD7385" s="1">
        <v>7</v>
      </c>
      <c r="AG7385" s="1">
        <v>350</v>
      </c>
    </row>
    <row r="7386" spans="1:38" ht="25.5">
      <c r="A7386" s="6">
        <v>43091.699562719907</v>
      </c>
      <c r="B7386" s="2">
        <v>43042</v>
      </c>
      <c r="C7386" s="1" t="s">
        <v>96</v>
      </c>
      <c r="D7386" s="1">
        <v>54639</v>
      </c>
      <c r="E7386" s="1" t="s">
        <v>6140</v>
      </c>
      <c r="F7386" s="1" t="s">
        <v>98</v>
      </c>
      <c r="G7386" s="1" t="s">
        <v>99</v>
      </c>
      <c r="H7386" s="1" t="s">
        <v>100</v>
      </c>
      <c r="L7386" s="1">
        <v>1.75</v>
      </c>
      <c r="M7386" s="1">
        <v>1.75</v>
      </c>
      <c r="N7386" s="1" t="s">
        <v>110</v>
      </c>
      <c r="Q7386" s="1" t="s">
        <v>101</v>
      </c>
      <c r="R7386" s="1" t="s">
        <v>111</v>
      </c>
      <c r="S7386" s="1" t="s">
        <v>101</v>
      </c>
      <c r="T7386" s="1" t="s">
        <v>113</v>
      </c>
      <c r="U7386" s="1" t="s">
        <v>114</v>
      </c>
      <c r="Z7386" s="1" t="s">
        <v>115</v>
      </c>
      <c r="AG7386" s="1">
        <v>350</v>
      </c>
    </row>
    <row r="7387" spans="1:38">
      <c r="A7387" s="6">
        <v>43091.699914780096</v>
      </c>
      <c r="B7387" s="2">
        <v>43042</v>
      </c>
      <c r="C7387" s="1" t="s">
        <v>117</v>
      </c>
      <c r="D7387" s="1">
        <v>54639</v>
      </c>
      <c r="E7387" s="1" t="s">
        <v>6140</v>
      </c>
      <c r="F7387" s="1" t="s">
        <v>98</v>
      </c>
      <c r="G7387" s="1" t="s">
        <v>99</v>
      </c>
      <c r="H7387" s="1" t="s">
        <v>109</v>
      </c>
      <c r="Q7387" s="1" t="s">
        <v>101</v>
      </c>
      <c r="R7387" s="1" t="s">
        <v>111</v>
      </c>
      <c r="S7387" s="1" t="s">
        <v>124</v>
      </c>
      <c r="U7387" s="1" t="s">
        <v>114</v>
      </c>
      <c r="Z7387" s="1" t="s">
        <v>115</v>
      </c>
      <c r="AL7387" s="1" t="s">
        <v>1132</v>
      </c>
    </row>
    <row r="7388" spans="1:38">
      <c r="A7388" s="6">
        <v>43091.700181087959</v>
      </c>
      <c r="B7388" s="2">
        <v>43043</v>
      </c>
      <c r="C7388" s="1" t="s">
        <v>96</v>
      </c>
      <c r="D7388" s="1">
        <v>54639</v>
      </c>
      <c r="E7388" s="1" t="s">
        <v>6140</v>
      </c>
      <c r="F7388" s="1" t="s">
        <v>98</v>
      </c>
      <c r="G7388" s="1" t="s">
        <v>99</v>
      </c>
      <c r="H7388" s="1" t="s">
        <v>109</v>
      </c>
      <c r="Q7388" s="1" t="s">
        <v>101</v>
      </c>
      <c r="R7388" s="1" t="s">
        <v>111</v>
      </c>
      <c r="S7388" s="1" t="s">
        <v>101</v>
      </c>
      <c r="U7388" s="1" t="s">
        <v>114</v>
      </c>
      <c r="Z7388" s="1" t="s">
        <v>115</v>
      </c>
      <c r="AK7388" s="1" t="s">
        <v>116</v>
      </c>
    </row>
    <row r="7389" spans="1:38">
      <c r="A7389" s="6">
        <v>43091.68771706018</v>
      </c>
      <c r="B7389" s="2">
        <v>43038</v>
      </c>
      <c r="C7389" s="1" t="s">
        <v>96</v>
      </c>
      <c r="D7389" s="1">
        <v>54640</v>
      </c>
      <c r="E7389" s="1" t="s">
        <v>6203</v>
      </c>
      <c r="F7389" s="1" t="s">
        <v>98</v>
      </c>
      <c r="G7389" s="1" t="s">
        <v>99</v>
      </c>
      <c r="H7389" s="1" t="s">
        <v>109</v>
      </c>
      <c r="I7389" s="1" t="s">
        <v>223</v>
      </c>
      <c r="K7389" s="1">
        <v>0.85</v>
      </c>
      <c r="L7389" s="1">
        <v>0.85</v>
      </c>
      <c r="M7389" s="1">
        <v>0.85</v>
      </c>
      <c r="N7389" s="1" t="s">
        <v>110</v>
      </c>
      <c r="O7389" s="1">
        <v>0.68</v>
      </c>
      <c r="P7389" s="1" t="s">
        <v>110</v>
      </c>
      <c r="Q7389" s="1" t="s">
        <v>101</v>
      </c>
      <c r="R7389" s="1" t="s">
        <v>111</v>
      </c>
      <c r="S7389" s="1" t="s">
        <v>101</v>
      </c>
      <c r="T7389" s="1" t="s">
        <v>113</v>
      </c>
      <c r="U7389" s="1" t="s">
        <v>114</v>
      </c>
      <c r="Z7389" s="1" t="s">
        <v>115</v>
      </c>
      <c r="AG7389" s="1">
        <v>170</v>
      </c>
    </row>
    <row r="7390" spans="1:38">
      <c r="A7390" s="6">
        <v>43091.688222106481</v>
      </c>
      <c r="B7390" s="2">
        <v>43038</v>
      </c>
      <c r="C7390" s="1" t="s">
        <v>117</v>
      </c>
      <c r="D7390" s="1">
        <v>54640</v>
      </c>
      <c r="E7390" s="1" t="s">
        <v>6203</v>
      </c>
      <c r="F7390" s="1" t="s">
        <v>98</v>
      </c>
      <c r="G7390" s="1" t="s">
        <v>99</v>
      </c>
      <c r="H7390" s="1" t="s">
        <v>109</v>
      </c>
      <c r="L7390" s="1">
        <v>0.85</v>
      </c>
      <c r="M7390" s="1">
        <v>0.85</v>
      </c>
      <c r="N7390" s="1" t="s">
        <v>110</v>
      </c>
      <c r="Q7390" s="1" t="s">
        <v>101</v>
      </c>
      <c r="R7390" s="1" t="s">
        <v>111</v>
      </c>
      <c r="S7390" s="1" t="s">
        <v>101</v>
      </c>
      <c r="T7390" s="1" t="s">
        <v>113</v>
      </c>
      <c r="U7390" s="1" t="s">
        <v>114</v>
      </c>
      <c r="Z7390" s="1" t="s">
        <v>115</v>
      </c>
      <c r="AD7390" s="1">
        <v>3.4</v>
      </c>
      <c r="AG7390" s="1">
        <v>170</v>
      </c>
    </row>
    <row r="7391" spans="1:38" ht="25.5">
      <c r="A7391" s="6">
        <v>43091.688776342591</v>
      </c>
      <c r="B7391" s="2">
        <v>43039</v>
      </c>
      <c r="C7391" s="1" t="s">
        <v>96</v>
      </c>
      <c r="D7391" s="1">
        <v>54640</v>
      </c>
      <c r="E7391" s="1" t="s">
        <v>6203</v>
      </c>
      <c r="F7391" s="1" t="s">
        <v>98</v>
      </c>
      <c r="G7391" s="1" t="s">
        <v>99</v>
      </c>
      <c r="H7391" s="1" t="s">
        <v>109</v>
      </c>
      <c r="K7391" s="1">
        <v>0.85</v>
      </c>
      <c r="L7391" s="1">
        <v>0.85</v>
      </c>
      <c r="M7391" s="1">
        <v>0.85</v>
      </c>
      <c r="N7391" s="1" t="s">
        <v>110</v>
      </c>
      <c r="O7391" s="1">
        <v>0.68</v>
      </c>
      <c r="P7391" s="1" t="s">
        <v>110</v>
      </c>
      <c r="Q7391" s="1" t="s">
        <v>101</v>
      </c>
      <c r="R7391" s="1" t="s">
        <v>111</v>
      </c>
      <c r="S7391" s="1" t="s">
        <v>112</v>
      </c>
      <c r="T7391" s="1" t="s">
        <v>113</v>
      </c>
      <c r="U7391" s="1" t="s">
        <v>114</v>
      </c>
      <c r="Z7391" s="1" t="s">
        <v>115</v>
      </c>
      <c r="AG7391" s="1">
        <v>170</v>
      </c>
    </row>
    <row r="7392" spans="1:38" ht="25.5">
      <c r="A7392" s="6">
        <v>43091.689299895836</v>
      </c>
      <c r="B7392" s="2">
        <v>43039</v>
      </c>
      <c r="C7392" s="1" t="s">
        <v>117</v>
      </c>
      <c r="D7392" s="1">
        <v>54640</v>
      </c>
      <c r="E7392" s="1" t="s">
        <v>6203</v>
      </c>
      <c r="F7392" s="1" t="s">
        <v>98</v>
      </c>
      <c r="G7392" s="1" t="s">
        <v>99</v>
      </c>
      <c r="H7392" s="1" t="s">
        <v>109</v>
      </c>
      <c r="L7392" s="1">
        <v>0.85</v>
      </c>
      <c r="M7392" s="1">
        <v>0.85</v>
      </c>
      <c r="N7392" s="1" t="s">
        <v>110</v>
      </c>
      <c r="Q7392" s="1" t="s">
        <v>101</v>
      </c>
      <c r="R7392" s="1" t="s">
        <v>111</v>
      </c>
      <c r="S7392" s="1" t="s">
        <v>112</v>
      </c>
      <c r="T7392" s="1" t="s">
        <v>113</v>
      </c>
      <c r="U7392" s="1" t="s">
        <v>114</v>
      </c>
      <c r="Z7392" s="1" t="s">
        <v>115</v>
      </c>
      <c r="AD7392" s="1">
        <v>3.4</v>
      </c>
      <c r="AG7392" s="1">
        <v>170</v>
      </c>
    </row>
    <row r="7393" spans="1:39" ht="25.5">
      <c r="A7393" s="6">
        <v>43091.689852928241</v>
      </c>
      <c r="B7393" s="2">
        <v>43040</v>
      </c>
      <c r="C7393" s="1" t="s">
        <v>96</v>
      </c>
      <c r="D7393" s="1">
        <v>54640</v>
      </c>
      <c r="E7393" s="1" t="s">
        <v>6203</v>
      </c>
      <c r="F7393" s="1" t="s">
        <v>98</v>
      </c>
      <c r="G7393" s="1" t="s">
        <v>99</v>
      </c>
      <c r="H7393" s="1" t="s">
        <v>109</v>
      </c>
      <c r="K7393" s="1">
        <v>0.85</v>
      </c>
      <c r="L7393" s="1">
        <v>0.85</v>
      </c>
      <c r="M7393" s="1">
        <v>0.85</v>
      </c>
      <c r="N7393" s="1" t="s">
        <v>110</v>
      </c>
      <c r="O7393" s="1">
        <v>0.68</v>
      </c>
      <c r="P7393" s="1" t="s">
        <v>110</v>
      </c>
      <c r="Q7393" s="1" t="s">
        <v>101</v>
      </c>
      <c r="R7393" s="1" t="s">
        <v>111</v>
      </c>
      <c r="S7393" s="1" t="s">
        <v>112</v>
      </c>
      <c r="T7393" s="1" t="s">
        <v>113</v>
      </c>
      <c r="U7393" s="1" t="s">
        <v>114</v>
      </c>
      <c r="Z7393" s="1" t="s">
        <v>115</v>
      </c>
      <c r="AG7393" s="1">
        <v>170</v>
      </c>
    </row>
    <row r="7394" spans="1:39" ht="25.5">
      <c r="A7394" s="6">
        <v>43091.690324270836</v>
      </c>
      <c r="B7394" s="2">
        <v>43040</v>
      </c>
      <c r="C7394" s="1" t="s">
        <v>117</v>
      </c>
      <c r="D7394" s="1">
        <v>54640</v>
      </c>
      <c r="E7394" s="1" t="s">
        <v>6203</v>
      </c>
      <c r="F7394" s="1" t="s">
        <v>98</v>
      </c>
      <c r="G7394" s="1" t="s">
        <v>99</v>
      </c>
      <c r="H7394" s="1" t="s">
        <v>109</v>
      </c>
      <c r="L7394" s="1">
        <v>0.85</v>
      </c>
      <c r="M7394" s="1">
        <v>0.85</v>
      </c>
      <c r="N7394" s="1" t="s">
        <v>110</v>
      </c>
      <c r="Q7394" s="1" t="s">
        <v>101</v>
      </c>
      <c r="R7394" s="1" t="s">
        <v>111</v>
      </c>
      <c r="S7394" s="1" t="s">
        <v>112</v>
      </c>
      <c r="T7394" s="1" t="s">
        <v>113</v>
      </c>
      <c r="U7394" s="1" t="s">
        <v>114</v>
      </c>
      <c r="Z7394" s="1" t="s">
        <v>115</v>
      </c>
      <c r="AD7394" s="1">
        <v>3.4</v>
      </c>
      <c r="AG7394" s="1">
        <v>170</v>
      </c>
    </row>
    <row r="7395" spans="1:39">
      <c r="A7395" s="6">
        <v>43091.690652372687</v>
      </c>
      <c r="B7395" s="2">
        <v>43041</v>
      </c>
      <c r="C7395" s="1" t="s">
        <v>96</v>
      </c>
      <c r="D7395" s="1">
        <v>54640</v>
      </c>
      <c r="E7395" s="1" t="s">
        <v>6203</v>
      </c>
      <c r="F7395" s="1" t="s">
        <v>98</v>
      </c>
      <c r="G7395" s="1" t="s">
        <v>99</v>
      </c>
      <c r="H7395" s="1" t="s">
        <v>109</v>
      </c>
      <c r="K7395" s="1">
        <v>0.85</v>
      </c>
      <c r="L7395" s="1">
        <v>0.85</v>
      </c>
      <c r="M7395" s="1">
        <v>0.85</v>
      </c>
      <c r="N7395" s="1" t="s">
        <v>110</v>
      </c>
      <c r="O7395" s="1">
        <v>0.68</v>
      </c>
      <c r="P7395" s="1" t="s">
        <v>110</v>
      </c>
      <c r="Q7395" s="1" t="s">
        <v>101</v>
      </c>
      <c r="R7395" s="1" t="s">
        <v>111</v>
      </c>
      <c r="S7395" s="1" t="s">
        <v>101</v>
      </c>
      <c r="T7395" s="1" t="s">
        <v>113</v>
      </c>
      <c r="U7395" s="1" t="s">
        <v>114</v>
      </c>
      <c r="Z7395" s="1" t="s">
        <v>115</v>
      </c>
      <c r="AG7395" s="1">
        <v>170</v>
      </c>
    </row>
    <row r="7396" spans="1:39">
      <c r="A7396" s="6">
        <v>43091.6910765625</v>
      </c>
      <c r="B7396" s="2">
        <v>43041</v>
      </c>
      <c r="C7396" s="1" t="s">
        <v>117</v>
      </c>
      <c r="D7396" s="1">
        <v>54640</v>
      </c>
      <c r="E7396" s="1" t="s">
        <v>6203</v>
      </c>
      <c r="F7396" s="1" t="s">
        <v>98</v>
      </c>
      <c r="G7396" s="1" t="s">
        <v>99</v>
      </c>
      <c r="H7396" s="1" t="s">
        <v>109</v>
      </c>
      <c r="L7396" s="1">
        <v>0.85</v>
      </c>
      <c r="M7396" s="1">
        <v>0.85</v>
      </c>
      <c r="N7396" s="1" t="s">
        <v>110</v>
      </c>
      <c r="Q7396" s="1" t="s">
        <v>101</v>
      </c>
      <c r="R7396" s="1" t="s">
        <v>111</v>
      </c>
      <c r="S7396" s="1" t="s">
        <v>101</v>
      </c>
      <c r="T7396" s="1" t="s">
        <v>113</v>
      </c>
      <c r="U7396" s="1" t="s">
        <v>114</v>
      </c>
      <c r="Z7396" s="1" t="s">
        <v>115</v>
      </c>
      <c r="AG7396" s="1">
        <v>170</v>
      </c>
    </row>
    <row r="7397" spans="1:39" ht="25.5">
      <c r="A7397" s="6">
        <v>43091.691556238424</v>
      </c>
      <c r="B7397" s="2">
        <v>43042</v>
      </c>
      <c r="C7397" s="1" t="s">
        <v>96</v>
      </c>
      <c r="D7397" s="1">
        <v>54640</v>
      </c>
      <c r="E7397" s="1" t="s">
        <v>6203</v>
      </c>
      <c r="F7397" s="1" t="s">
        <v>98</v>
      </c>
      <c r="G7397" s="1" t="s">
        <v>99</v>
      </c>
      <c r="H7397" s="1" t="s">
        <v>109</v>
      </c>
      <c r="K7397" s="1">
        <v>0.85</v>
      </c>
      <c r="L7397" s="1">
        <v>0.85</v>
      </c>
      <c r="M7397" s="1">
        <v>0.85</v>
      </c>
      <c r="N7397" s="1" t="s">
        <v>110</v>
      </c>
      <c r="O7397" s="1">
        <v>0.68</v>
      </c>
      <c r="P7397" s="1" t="s">
        <v>110</v>
      </c>
      <c r="Q7397" s="1" t="s">
        <v>101</v>
      </c>
      <c r="R7397" s="1" t="s">
        <v>111</v>
      </c>
      <c r="S7397" s="1" t="s">
        <v>133</v>
      </c>
      <c r="T7397" s="1" t="s">
        <v>113</v>
      </c>
      <c r="U7397" s="1" t="s">
        <v>114</v>
      </c>
      <c r="Z7397" s="1" t="s">
        <v>33</v>
      </c>
      <c r="AG7397" s="1">
        <v>170</v>
      </c>
    </row>
    <row r="7398" spans="1:39">
      <c r="A7398" s="6">
        <v>43091.691961851851</v>
      </c>
      <c r="B7398" s="2">
        <v>43042</v>
      </c>
      <c r="C7398" s="1" t="s">
        <v>117</v>
      </c>
      <c r="D7398" s="1">
        <v>54640</v>
      </c>
      <c r="E7398" s="1" t="s">
        <v>6203</v>
      </c>
      <c r="F7398" s="1" t="s">
        <v>98</v>
      </c>
      <c r="G7398" s="1" t="s">
        <v>99</v>
      </c>
      <c r="H7398" s="1" t="s">
        <v>109</v>
      </c>
      <c r="L7398" s="1">
        <v>0.85</v>
      </c>
      <c r="M7398" s="1">
        <v>0.85</v>
      </c>
      <c r="N7398" s="1" t="s">
        <v>110</v>
      </c>
      <c r="Q7398" s="1" t="s">
        <v>101</v>
      </c>
      <c r="R7398" s="1" t="s">
        <v>111</v>
      </c>
      <c r="S7398" s="1" t="s">
        <v>101</v>
      </c>
      <c r="T7398" s="1" t="s">
        <v>113</v>
      </c>
      <c r="U7398" s="1" t="s">
        <v>114</v>
      </c>
      <c r="Z7398" s="1" t="s">
        <v>115</v>
      </c>
      <c r="AG7398" s="1">
        <v>170</v>
      </c>
    </row>
    <row r="7399" spans="1:39">
      <c r="A7399" s="6">
        <v>43091.692413530094</v>
      </c>
      <c r="B7399" s="2">
        <v>43043</v>
      </c>
      <c r="C7399" s="1" t="s">
        <v>96</v>
      </c>
      <c r="D7399" s="1">
        <v>54640</v>
      </c>
      <c r="E7399" s="1" t="s">
        <v>6203</v>
      </c>
      <c r="F7399" s="1" t="s">
        <v>98</v>
      </c>
      <c r="G7399" s="1" t="s">
        <v>99</v>
      </c>
      <c r="H7399" s="1" t="s">
        <v>109</v>
      </c>
      <c r="K7399" s="1">
        <v>0.85</v>
      </c>
      <c r="L7399" s="1">
        <v>0.85</v>
      </c>
      <c r="M7399" s="1">
        <v>0.85</v>
      </c>
      <c r="N7399" s="1" t="s">
        <v>110</v>
      </c>
      <c r="O7399" s="1">
        <v>0.68</v>
      </c>
      <c r="P7399" s="1" t="s">
        <v>110</v>
      </c>
      <c r="Q7399" s="1" t="s">
        <v>101</v>
      </c>
      <c r="R7399" s="1" t="s">
        <v>111</v>
      </c>
      <c r="S7399" s="1" t="s">
        <v>124</v>
      </c>
      <c r="T7399" s="1" t="s">
        <v>113</v>
      </c>
      <c r="U7399" s="1" t="s">
        <v>114</v>
      </c>
      <c r="Z7399" s="1" t="s">
        <v>115</v>
      </c>
      <c r="AG7399" s="1">
        <v>170</v>
      </c>
      <c r="AK7399" s="1" t="s">
        <v>116</v>
      </c>
    </row>
    <row r="7400" spans="1:39" ht="25.5">
      <c r="A7400" s="6">
        <v>43091.692572673608</v>
      </c>
      <c r="B7400" s="2">
        <v>43043</v>
      </c>
      <c r="C7400" s="1" t="s">
        <v>117</v>
      </c>
      <c r="D7400" s="1">
        <v>54640</v>
      </c>
      <c r="E7400" s="1" t="s">
        <v>6203</v>
      </c>
      <c r="F7400" s="1" t="s">
        <v>98</v>
      </c>
      <c r="G7400" s="1" t="s">
        <v>99</v>
      </c>
      <c r="H7400" s="1" t="s">
        <v>109</v>
      </c>
      <c r="Q7400" s="1" t="s">
        <v>101</v>
      </c>
      <c r="R7400" s="1" t="s">
        <v>111</v>
      </c>
      <c r="S7400" s="1" t="s">
        <v>112</v>
      </c>
      <c r="U7400" s="1" t="s">
        <v>114</v>
      </c>
      <c r="Z7400" s="1" t="s">
        <v>115</v>
      </c>
    </row>
    <row r="7401" spans="1:39" ht="25.5">
      <c r="A7401" s="6">
        <v>43091.692775567135</v>
      </c>
      <c r="B7401" s="2">
        <v>43044</v>
      </c>
      <c r="C7401" s="1" t="s">
        <v>96</v>
      </c>
      <c r="D7401" s="1">
        <v>54640</v>
      </c>
      <c r="E7401" s="1" t="s">
        <v>6203</v>
      </c>
      <c r="F7401" s="1" t="s">
        <v>98</v>
      </c>
      <c r="G7401" s="1" t="s">
        <v>99</v>
      </c>
      <c r="H7401" s="1" t="s">
        <v>109</v>
      </c>
      <c r="Q7401" s="1" t="s">
        <v>101</v>
      </c>
      <c r="R7401" s="1" t="s">
        <v>111</v>
      </c>
      <c r="S7401" s="1" t="s">
        <v>112</v>
      </c>
      <c r="U7401" s="1" t="s">
        <v>114</v>
      </c>
      <c r="Z7401" s="1" t="s">
        <v>115</v>
      </c>
    </row>
    <row r="7402" spans="1:39" ht="25.5">
      <c r="A7402" s="6">
        <v>43091.693498981476</v>
      </c>
      <c r="B7402" s="2">
        <v>43044</v>
      </c>
      <c r="C7402" s="1" t="s">
        <v>117</v>
      </c>
      <c r="D7402" s="1">
        <v>54640</v>
      </c>
      <c r="E7402" s="1" t="s">
        <v>6203</v>
      </c>
      <c r="F7402" s="1" t="s">
        <v>98</v>
      </c>
      <c r="G7402" s="1" t="s">
        <v>99</v>
      </c>
      <c r="H7402" s="1" t="s">
        <v>109</v>
      </c>
      <c r="Q7402" s="1" t="s">
        <v>101</v>
      </c>
      <c r="R7402" s="1" t="s">
        <v>111</v>
      </c>
      <c r="S7402" s="1" t="s">
        <v>112</v>
      </c>
      <c r="U7402" s="1" t="s">
        <v>114</v>
      </c>
      <c r="Z7402" s="1" t="s">
        <v>115</v>
      </c>
    </row>
    <row r="7403" spans="1:39" ht="25.5">
      <c r="A7403" s="6">
        <v>43091.693670763889</v>
      </c>
      <c r="B7403" s="2">
        <v>43045</v>
      </c>
      <c r="C7403" s="1" t="s">
        <v>96</v>
      </c>
      <c r="D7403" s="1">
        <v>54640</v>
      </c>
      <c r="E7403" s="1" t="s">
        <v>6203</v>
      </c>
      <c r="F7403" s="1" t="s">
        <v>98</v>
      </c>
      <c r="G7403" s="1" t="s">
        <v>99</v>
      </c>
      <c r="H7403" s="1" t="s">
        <v>109</v>
      </c>
      <c r="Q7403" s="1" t="s">
        <v>101</v>
      </c>
      <c r="R7403" s="1" t="s">
        <v>111</v>
      </c>
      <c r="S7403" s="1" t="s">
        <v>112</v>
      </c>
      <c r="U7403" s="1" t="s">
        <v>114</v>
      </c>
      <c r="Z7403" s="1" t="s">
        <v>115</v>
      </c>
    </row>
    <row r="7404" spans="1:39" ht="25.5">
      <c r="A7404" s="6">
        <v>43091.678390474539</v>
      </c>
      <c r="B7404" s="2">
        <v>43038</v>
      </c>
      <c r="C7404" s="1" t="s">
        <v>96</v>
      </c>
      <c r="D7404" s="1">
        <v>54641</v>
      </c>
      <c r="E7404" s="1" t="s">
        <v>6200</v>
      </c>
      <c r="F7404" s="1" t="s">
        <v>98</v>
      </c>
      <c r="G7404" s="1" t="s">
        <v>99</v>
      </c>
      <c r="H7404" s="1" t="s">
        <v>100</v>
      </c>
      <c r="I7404" s="1" t="s">
        <v>223</v>
      </c>
      <c r="K7404" s="1">
        <v>0.8</v>
      </c>
      <c r="L7404" s="1">
        <v>0.8</v>
      </c>
      <c r="M7404" s="1">
        <v>0.8</v>
      </c>
      <c r="N7404" s="1" t="s">
        <v>110</v>
      </c>
      <c r="O7404" s="1">
        <v>0.64</v>
      </c>
      <c r="P7404" s="1" t="s">
        <v>110</v>
      </c>
      <c r="Q7404" s="1" t="s">
        <v>101</v>
      </c>
      <c r="R7404" s="1" t="s">
        <v>102</v>
      </c>
      <c r="S7404" s="1" t="s">
        <v>101</v>
      </c>
      <c r="T7404" s="1" t="s">
        <v>113</v>
      </c>
      <c r="U7404" s="1" t="s">
        <v>196</v>
      </c>
      <c r="Z7404" s="1" t="s">
        <v>33</v>
      </c>
      <c r="AG7404" s="1">
        <v>160</v>
      </c>
    </row>
    <row r="7405" spans="1:39" ht="25.5">
      <c r="A7405" s="6">
        <v>43091.679061030096</v>
      </c>
      <c r="B7405" s="2">
        <v>43038</v>
      </c>
      <c r="C7405" s="1" t="s">
        <v>117</v>
      </c>
      <c r="D7405" s="1">
        <v>54641</v>
      </c>
      <c r="E7405" s="1" t="s">
        <v>6200</v>
      </c>
      <c r="F7405" s="1" t="s">
        <v>98</v>
      </c>
      <c r="G7405" s="1" t="s">
        <v>99</v>
      </c>
      <c r="H7405" s="1" t="s">
        <v>100</v>
      </c>
      <c r="Q7405" s="1" t="s">
        <v>101</v>
      </c>
      <c r="R7405" s="1" t="s">
        <v>102</v>
      </c>
      <c r="S7405" s="1" t="s">
        <v>101</v>
      </c>
      <c r="T7405" s="1" t="s">
        <v>6250</v>
      </c>
      <c r="U7405" s="1" t="s">
        <v>196</v>
      </c>
      <c r="V7405" s="1">
        <v>41</v>
      </c>
      <c r="W7405" s="1">
        <v>148</v>
      </c>
      <c r="X7405" s="1">
        <v>5.8</v>
      </c>
      <c r="Z7405" s="1" t="s">
        <v>33</v>
      </c>
      <c r="AA7405" s="1">
        <v>0.64</v>
      </c>
      <c r="AD7405" s="1">
        <v>3.2</v>
      </c>
      <c r="AM7405" s="1">
        <v>50</v>
      </c>
    </row>
    <row r="7406" spans="1:39" ht="25.5">
      <c r="A7406" s="6">
        <v>43091.679752696757</v>
      </c>
      <c r="B7406" s="2">
        <v>43039</v>
      </c>
      <c r="C7406" s="1" t="s">
        <v>96</v>
      </c>
      <c r="D7406" s="1">
        <v>54641</v>
      </c>
      <c r="E7406" s="1" t="s">
        <v>6200</v>
      </c>
      <c r="F7406" s="1" t="s">
        <v>98</v>
      </c>
      <c r="G7406" s="1" t="s">
        <v>99</v>
      </c>
      <c r="H7406" s="1" t="s">
        <v>100</v>
      </c>
      <c r="K7406" s="1">
        <v>0.8</v>
      </c>
      <c r="O7406" s="1">
        <v>0.64</v>
      </c>
      <c r="P7406" s="1" t="s">
        <v>110</v>
      </c>
      <c r="Q7406" s="1" t="s">
        <v>101</v>
      </c>
      <c r="R7406" s="1" t="s">
        <v>102</v>
      </c>
      <c r="S7406" s="1" t="s">
        <v>101</v>
      </c>
      <c r="T7406" s="1" t="s">
        <v>6245</v>
      </c>
      <c r="U7406" s="1" t="s">
        <v>196</v>
      </c>
      <c r="Z7406" s="1" t="s">
        <v>33</v>
      </c>
      <c r="AA7406" s="1">
        <v>0.64</v>
      </c>
      <c r="AG7406" s="1">
        <v>160</v>
      </c>
      <c r="AM7406" s="1">
        <v>50</v>
      </c>
    </row>
    <row r="7407" spans="1:39" ht="25.5">
      <c r="A7407" s="6">
        <v>43091.680379907411</v>
      </c>
      <c r="B7407" s="2">
        <v>43039</v>
      </c>
      <c r="C7407" s="1" t="s">
        <v>117</v>
      </c>
      <c r="D7407" s="1">
        <v>54641</v>
      </c>
      <c r="E7407" s="1" t="s">
        <v>6200</v>
      </c>
      <c r="F7407" s="1" t="s">
        <v>98</v>
      </c>
      <c r="G7407" s="1" t="s">
        <v>177</v>
      </c>
      <c r="H7407" s="1" t="s">
        <v>100</v>
      </c>
      <c r="Q7407" s="1" t="s">
        <v>101</v>
      </c>
      <c r="R7407" s="1" t="s">
        <v>102</v>
      </c>
      <c r="S7407" s="1" t="s">
        <v>101</v>
      </c>
      <c r="T7407" s="1" t="s">
        <v>6250</v>
      </c>
      <c r="U7407" s="1" t="s">
        <v>196</v>
      </c>
      <c r="Z7407" s="1" t="s">
        <v>33</v>
      </c>
      <c r="AA7407" s="1">
        <v>0.64</v>
      </c>
      <c r="AD7407" s="1">
        <v>3.2</v>
      </c>
      <c r="AM7407" s="1">
        <v>64</v>
      </c>
    </row>
    <row r="7408" spans="1:39" ht="25.5">
      <c r="A7408" s="6">
        <v>43091.68085856481</v>
      </c>
      <c r="B7408" s="2">
        <v>43040</v>
      </c>
      <c r="C7408" s="1" t="s">
        <v>96</v>
      </c>
      <c r="D7408" s="1">
        <v>54641</v>
      </c>
      <c r="E7408" s="1" t="s">
        <v>6200</v>
      </c>
      <c r="F7408" s="1" t="s">
        <v>98</v>
      </c>
      <c r="G7408" s="1" t="s">
        <v>99</v>
      </c>
      <c r="H7408" s="1" t="s">
        <v>100</v>
      </c>
      <c r="K7408" s="1">
        <v>0.8</v>
      </c>
      <c r="O7408" s="1">
        <v>0.64</v>
      </c>
      <c r="P7408" s="1" t="s">
        <v>110</v>
      </c>
      <c r="Q7408" s="1" t="s">
        <v>101</v>
      </c>
      <c r="R7408" s="1" t="s">
        <v>122</v>
      </c>
      <c r="S7408" s="1" t="s">
        <v>112</v>
      </c>
      <c r="T7408" s="1" t="s">
        <v>6245</v>
      </c>
      <c r="U7408" s="1" t="s">
        <v>114</v>
      </c>
      <c r="Z7408" s="1" t="s">
        <v>33</v>
      </c>
      <c r="AA7408" s="1">
        <v>0.64</v>
      </c>
      <c r="AG7408" s="1">
        <v>160</v>
      </c>
      <c r="AM7408" s="1">
        <v>50</v>
      </c>
    </row>
    <row r="7409" spans="1:37" ht="25.5">
      <c r="A7409" s="6">
        <v>43091.681272870366</v>
      </c>
      <c r="B7409" s="2">
        <v>43040</v>
      </c>
      <c r="C7409" s="1" t="s">
        <v>117</v>
      </c>
      <c r="D7409" s="1">
        <v>54641</v>
      </c>
      <c r="E7409" s="1" t="s">
        <v>6200</v>
      </c>
      <c r="F7409" s="1" t="s">
        <v>98</v>
      </c>
      <c r="G7409" s="1" t="s">
        <v>99</v>
      </c>
      <c r="H7409" s="1" t="s">
        <v>100</v>
      </c>
      <c r="L7409" s="1">
        <v>0.8</v>
      </c>
      <c r="M7409" s="1">
        <v>0.8</v>
      </c>
      <c r="N7409" s="1" t="s">
        <v>110</v>
      </c>
      <c r="Q7409" s="1" t="s">
        <v>101</v>
      </c>
      <c r="R7409" s="1" t="s">
        <v>102</v>
      </c>
      <c r="S7409" s="1" t="s">
        <v>112</v>
      </c>
      <c r="T7409" s="1" t="s">
        <v>113</v>
      </c>
      <c r="U7409" s="1" t="s">
        <v>196</v>
      </c>
      <c r="Z7409" s="1" t="s">
        <v>33</v>
      </c>
      <c r="AD7409" s="1">
        <v>3.2</v>
      </c>
      <c r="AG7409" s="1">
        <v>160</v>
      </c>
    </row>
    <row r="7410" spans="1:37" ht="25.5">
      <c r="A7410" s="6">
        <v>43091.68170508102</v>
      </c>
      <c r="B7410" s="2">
        <v>43041</v>
      </c>
      <c r="C7410" s="1" t="s">
        <v>96</v>
      </c>
      <c r="D7410" s="1">
        <v>54641</v>
      </c>
      <c r="E7410" s="1" t="s">
        <v>6200</v>
      </c>
      <c r="F7410" s="1" t="s">
        <v>98</v>
      </c>
      <c r="G7410" s="1" t="s">
        <v>99</v>
      </c>
      <c r="H7410" s="1" t="s">
        <v>109</v>
      </c>
      <c r="K7410" s="1">
        <v>0.8</v>
      </c>
      <c r="L7410" s="1">
        <v>0.8</v>
      </c>
      <c r="M7410" s="1">
        <v>0.8</v>
      </c>
      <c r="N7410" s="1" t="s">
        <v>110</v>
      </c>
      <c r="O7410" s="1">
        <v>0.64</v>
      </c>
      <c r="P7410" s="1" t="s">
        <v>110</v>
      </c>
      <c r="Q7410" s="1" t="s">
        <v>101</v>
      </c>
      <c r="R7410" s="1" t="s">
        <v>122</v>
      </c>
      <c r="S7410" s="1" t="s">
        <v>101</v>
      </c>
      <c r="T7410" s="1" t="s">
        <v>113</v>
      </c>
      <c r="U7410" s="1" t="s">
        <v>114</v>
      </c>
      <c r="Z7410" s="1" t="s">
        <v>33</v>
      </c>
      <c r="AG7410" s="1">
        <v>160</v>
      </c>
    </row>
    <row r="7411" spans="1:37" ht="25.5">
      <c r="A7411" s="6">
        <v>43091.682249571764</v>
      </c>
      <c r="B7411" s="2">
        <v>43041</v>
      </c>
      <c r="C7411" s="1" t="s">
        <v>117</v>
      </c>
      <c r="D7411" s="1">
        <v>54641</v>
      </c>
      <c r="E7411" s="1" t="s">
        <v>6200</v>
      </c>
      <c r="F7411" s="1" t="s">
        <v>98</v>
      </c>
      <c r="G7411" s="1" t="s">
        <v>99</v>
      </c>
      <c r="H7411" s="1" t="s">
        <v>109</v>
      </c>
      <c r="L7411" s="1">
        <v>0.8</v>
      </c>
      <c r="M7411" s="1">
        <v>0.8</v>
      </c>
      <c r="N7411" s="1" t="s">
        <v>110</v>
      </c>
      <c r="Q7411" s="1" t="s">
        <v>101</v>
      </c>
      <c r="R7411" s="1" t="s">
        <v>122</v>
      </c>
      <c r="S7411" s="1" t="s">
        <v>101</v>
      </c>
      <c r="T7411" s="1" t="s">
        <v>113</v>
      </c>
      <c r="U7411" s="1" t="s">
        <v>114</v>
      </c>
      <c r="Z7411" s="1" t="s">
        <v>33</v>
      </c>
      <c r="AG7411" s="1">
        <v>160</v>
      </c>
    </row>
    <row r="7412" spans="1:37" ht="25.5">
      <c r="A7412" s="6">
        <v>43091.682888634256</v>
      </c>
      <c r="B7412" s="2">
        <v>43042</v>
      </c>
      <c r="C7412" s="1" t="s">
        <v>96</v>
      </c>
      <c r="D7412" s="1">
        <v>54641</v>
      </c>
      <c r="E7412" s="1" t="s">
        <v>6200</v>
      </c>
      <c r="F7412" s="1" t="s">
        <v>98</v>
      </c>
      <c r="G7412" s="1" t="s">
        <v>99</v>
      </c>
      <c r="H7412" s="1" t="s">
        <v>109</v>
      </c>
      <c r="K7412" s="1">
        <v>0.8</v>
      </c>
      <c r="L7412" s="1">
        <v>0.8</v>
      </c>
      <c r="M7412" s="1">
        <v>0.8</v>
      </c>
      <c r="N7412" s="1" t="s">
        <v>110</v>
      </c>
      <c r="O7412" s="1">
        <v>0.64</v>
      </c>
      <c r="P7412" s="1" t="s">
        <v>110</v>
      </c>
      <c r="Q7412" s="1" t="s">
        <v>101</v>
      </c>
      <c r="R7412" s="1" t="s">
        <v>111</v>
      </c>
      <c r="S7412" s="1" t="s">
        <v>112</v>
      </c>
      <c r="T7412" s="1" t="s">
        <v>113</v>
      </c>
      <c r="U7412" s="1" t="s">
        <v>114</v>
      </c>
      <c r="Z7412" s="1" t="s">
        <v>115</v>
      </c>
      <c r="AG7412" s="1">
        <v>160</v>
      </c>
    </row>
    <row r="7413" spans="1:37">
      <c r="A7413" s="6">
        <v>43091.683243506945</v>
      </c>
      <c r="B7413" s="2">
        <v>43042</v>
      </c>
      <c r="C7413" s="1" t="s">
        <v>117</v>
      </c>
      <c r="D7413" s="1">
        <v>54641</v>
      </c>
      <c r="E7413" s="1" t="s">
        <v>6200</v>
      </c>
      <c r="F7413" s="1" t="s">
        <v>98</v>
      </c>
      <c r="G7413" s="1" t="s">
        <v>99</v>
      </c>
      <c r="H7413" s="1" t="s">
        <v>109</v>
      </c>
      <c r="L7413" s="1">
        <v>0.8</v>
      </c>
      <c r="M7413" s="1">
        <v>0.8</v>
      </c>
      <c r="N7413" s="1" t="s">
        <v>110</v>
      </c>
      <c r="Q7413" s="1" t="s">
        <v>101</v>
      </c>
      <c r="R7413" s="1" t="s">
        <v>111</v>
      </c>
      <c r="S7413" s="1" t="s">
        <v>124</v>
      </c>
      <c r="T7413" s="1" t="s">
        <v>113</v>
      </c>
      <c r="U7413" s="1" t="s">
        <v>114</v>
      </c>
      <c r="Z7413" s="1" t="s">
        <v>115</v>
      </c>
      <c r="AG7413" s="1">
        <v>160</v>
      </c>
    </row>
    <row r="7414" spans="1:37">
      <c r="A7414" s="6">
        <v>43091.683722777772</v>
      </c>
      <c r="B7414" s="2">
        <v>43043</v>
      </c>
      <c r="C7414" s="1" t="s">
        <v>96</v>
      </c>
      <c r="D7414" s="1">
        <v>54641</v>
      </c>
      <c r="E7414" s="1" t="s">
        <v>6200</v>
      </c>
      <c r="F7414" s="1" t="s">
        <v>98</v>
      </c>
      <c r="G7414" s="1" t="s">
        <v>99</v>
      </c>
      <c r="H7414" s="1" t="s">
        <v>109</v>
      </c>
      <c r="K7414" s="1">
        <v>0.8</v>
      </c>
      <c r="L7414" s="1">
        <v>0.8</v>
      </c>
      <c r="M7414" s="1">
        <v>0.8</v>
      </c>
      <c r="N7414" s="1" t="s">
        <v>110</v>
      </c>
      <c r="O7414" s="1">
        <v>0.64</v>
      </c>
      <c r="P7414" s="1" t="s">
        <v>110</v>
      </c>
      <c r="Q7414" s="1" t="s">
        <v>101</v>
      </c>
      <c r="R7414" s="1" t="s">
        <v>111</v>
      </c>
      <c r="S7414" s="1" t="s">
        <v>124</v>
      </c>
      <c r="T7414" s="1" t="s">
        <v>113</v>
      </c>
      <c r="U7414" s="1" t="s">
        <v>114</v>
      </c>
      <c r="Z7414" s="1" t="s">
        <v>33</v>
      </c>
      <c r="AG7414" s="1">
        <v>160</v>
      </c>
      <c r="AK7414" s="1" t="s">
        <v>116</v>
      </c>
    </row>
    <row r="7415" spans="1:37">
      <c r="A7415" s="6">
        <v>43091.68403261574</v>
      </c>
      <c r="B7415" s="2">
        <v>43043</v>
      </c>
      <c r="C7415" s="1" t="s">
        <v>117</v>
      </c>
      <c r="D7415" s="1">
        <v>54641</v>
      </c>
      <c r="E7415" s="1" t="s">
        <v>6200</v>
      </c>
      <c r="F7415" s="1" t="s">
        <v>98</v>
      </c>
      <c r="G7415" s="1" t="s">
        <v>99</v>
      </c>
      <c r="H7415" s="1" t="s">
        <v>109</v>
      </c>
      <c r="Q7415" s="1" t="s">
        <v>101</v>
      </c>
      <c r="R7415" s="1" t="s">
        <v>111</v>
      </c>
      <c r="S7415" s="1" t="s">
        <v>101</v>
      </c>
      <c r="U7415" s="1" t="s">
        <v>114</v>
      </c>
      <c r="Z7415" s="1" t="s">
        <v>115</v>
      </c>
    </row>
    <row r="7416" spans="1:37">
      <c r="A7416" s="6">
        <v>43091.684225532408</v>
      </c>
      <c r="B7416" s="2">
        <v>43044</v>
      </c>
      <c r="C7416" s="1" t="s">
        <v>96</v>
      </c>
      <c r="D7416" s="1">
        <v>54641</v>
      </c>
      <c r="E7416" s="1" t="s">
        <v>6200</v>
      </c>
      <c r="F7416" s="1" t="s">
        <v>98</v>
      </c>
      <c r="G7416" s="1" t="s">
        <v>99</v>
      </c>
      <c r="H7416" s="1" t="s">
        <v>109</v>
      </c>
      <c r="Q7416" s="1" t="s">
        <v>101</v>
      </c>
      <c r="R7416" s="1" t="s">
        <v>111</v>
      </c>
      <c r="S7416" s="1" t="s">
        <v>124</v>
      </c>
      <c r="U7416" s="1" t="s">
        <v>114</v>
      </c>
      <c r="Z7416" s="1" t="s">
        <v>115</v>
      </c>
    </row>
    <row r="7417" spans="1:37">
      <c r="A7417" s="6">
        <v>43091.684375335652</v>
      </c>
      <c r="B7417" s="2">
        <v>43044</v>
      </c>
      <c r="C7417" s="1" t="s">
        <v>117</v>
      </c>
      <c r="D7417" s="1">
        <v>54641</v>
      </c>
      <c r="E7417" s="1" t="s">
        <v>6200</v>
      </c>
      <c r="F7417" s="1" t="s">
        <v>98</v>
      </c>
      <c r="G7417" s="1" t="s">
        <v>99</v>
      </c>
      <c r="H7417" s="1" t="s">
        <v>109</v>
      </c>
      <c r="Q7417" s="1" t="s">
        <v>101</v>
      </c>
      <c r="R7417" s="1" t="s">
        <v>111</v>
      </c>
      <c r="S7417" s="1" t="s">
        <v>101</v>
      </c>
      <c r="U7417" s="1" t="s">
        <v>114</v>
      </c>
      <c r="Z7417" s="1" t="s">
        <v>115</v>
      </c>
    </row>
    <row r="7418" spans="1:37">
      <c r="A7418" s="6">
        <v>43091.684532129628</v>
      </c>
      <c r="B7418" s="2">
        <v>43045</v>
      </c>
      <c r="C7418" s="1" t="s">
        <v>96</v>
      </c>
      <c r="D7418" s="1">
        <v>54641</v>
      </c>
      <c r="E7418" s="1" t="s">
        <v>6200</v>
      </c>
      <c r="F7418" s="1" t="s">
        <v>98</v>
      </c>
      <c r="G7418" s="1" t="s">
        <v>99</v>
      </c>
      <c r="H7418" s="1" t="s">
        <v>109</v>
      </c>
      <c r="Q7418" s="1" t="s">
        <v>101</v>
      </c>
      <c r="R7418" s="1" t="s">
        <v>111</v>
      </c>
      <c r="S7418" s="1" t="s">
        <v>101</v>
      </c>
      <c r="U7418" s="1" t="s">
        <v>114</v>
      </c>
      <c r="Z7418" s="1" t="s">
        <v>115</v>
      </c>
    </row>
    <row r="7419" spans="1:37">
      <c r="A7419" s="6">
        <v>43091.671084502319</v>
      </c>
      <c r="B7419" s="2">
        <v>43038</v>
      </c>
      <c r="C7419" s="1" t="s">
        <v>96</v>
      </c>
      <c r="D7419" s="1">
        <v>54642</v>
      </c>
      <c r="E7419" s="1" t="s">
        <v>6206</v>
      </c>
      <c r="F7419" s="1" t="s">
        <v>98</v>
      </c>
      <c r="G7419" s="1" t="s">
        <v>99</v>
      </c>
      <c r="H7419" s="1" t="s">
        <v>109</v>
      </c>
      <c r="I7419" s="1" t="s">
        <v>223</v>
      </c>
      <c r="K7419" s="1">
        <v>0.75</v>
      </c>
      <c r="L7419" s="1">
        <v>0.75</v>
      </c>
      <c r="M7419" s="1">
        <v>0.75</v>
      </c>
      <c r="N7419" s="1" t="s">
        <v>110</v>
      </c>
      <c r="O7419" s="1">
        <v>0.6</v>
      </c>
      <c r="P7419" s="1" t="s">
        <v>110</v>
      </c>
      <c r="Q7419" s="1" t="s">
        <v>101</v>
      </c>
      <c r="R7419" s="1" t="s">
        <v>111</v>
      </c>
      <c r="S7419" s="1" t="s">
        <v>101</v>
      </c>
      <c r="T7419" s="1" t="s">
        <v>113</v>
      </c>
      <c r="U7419" s="1" t="s">
        <v>114</v>
      </c>
      <c r="Z7419" s="1" t="s">
        <v>115</v>
      </c>
      <c r="AG7419" s="1">
        <v>150</v>
      </c>
    </row>
    <row r="7420" spans="1:37">
      <c r="A7420" s="6">
        <v>43091.671457500001</v>
      </c>
      <c r="B7420" s="2">
        <v>43038</v>
      </c>
      <c r="C7420" s="1" t="s">
        <v>117</v>
      </c>
      <c r="D7420" s="1">
        <v>54642</v>
      </c>
      <c r="E7420" s="1" t="s">
        <v>6206</v>
      </c>
      <c r="F7420" s="1" t="s">
        <v>98</v>
      </c>
      <c r="G7420" s="1" t="s">
        <v>99</v>
      </c>
      <c r="H7420" s="1" t="s">
        <v>109</v>
      </c>
      <c r="L7420" s="1">
        <v>0.75</v>
      </c>
      <c r="M7420" s="1">
        <v>0.75</v>
      </c>
      <c r="N7420" s="1" t="s">
        <v>110</v>
      </c>
      <c r="Q7420" s="1" t="s">
        <v>101</v>
      </c>
      <c r="R7420" s="1" t="s">
        <v>111</v>
      </c>
      <c r="S7420" s="1" t="s">
        <v>101</v>
      </c>
      <c r="T7420" s="1" t="s">
        <v>113</v>
      </c>
      <c r="U7420" s="1" t="s">
        <v>114</v>
      </c>
      <c r="Z7420" s="1" t="s">
        <v>115</v>
      </c>
      <c r="AD7420" s="1">
        <v>3</v>
      </c>
      <c r="AG7420" s="1">
        <v>150</v>
      </c>
    </row>
    <row r="7421" spans="1:37" ht="25.5">
      <c r="A7421" s="6">
        <v>43091.671878379631</v>
      </c>
      <c r="B7421" s="2">
        <v>43039</v>
      </c>
      <c r="C7421" s="1" t="s">
        <v>96</v>
      </c>
      <c r="D7421" s="1">
        <v>54642</v>
      </c>
      <c r="E7421" s="1" t="s">
        <v>6206</v>
      </c>
      <c r="F7421" s="1" t="s">
        <v>98</v>
      </c>
      <c r="G7421" s="1" t="s">
        <v>99</v>
      </c>
      <c r="H7421" s="1" t="s">
        <v>109</v>
      </c>
      <c r="K7421" s="1">
        <v>0.75</v>
      </c>
      <c r="L7421" s="1">
        <v>0.75</v>
      </c>
      <c r="M7421" s="1">
        <v>0.75</v>
      </c>
      <c r="N7421" s="1" t="s">
        <v>110</v>
      </c>
      <c r="O7421" s="1">
        <v>0.6</v>
      </c>
      <c r="P7421" s="1" t="s">
        <v>110</v>
      </c>
      <c r="Q7421" s="1" t="s">
        <v>101</v>
      </c>
      <c r="R7421" s="1" t="s">
        <v>111</v>
      </c>
      <c r="S7421" s="1" t="s">
        <v>112</v>
      </c>
      <c r="T7421" s="1" t="s">
        <v>113</v>
      </c>
      <c r="U7421" s="1" t="s">
        <v>114</v>
      </c>
      <c r="Z7421" s="1" t="s">
        <v>115</v>
      </c>
      <c r="AG7421" s="1">
        <v>150</v>
      </c>
    </row>
    <row r="7422" spans="1:37" ht="25.5">
      <c r="A7422" s="6">
        <v>43091.672236550927</v>
      </c>
      <c r="B7422" s="2">
        <v>43039</v>
      </c>
      <c r="C7422" s="1" t="s">
        <v>117</v>
      </c>
      <c r="D7422" s="1">
        <v>54642</v>
      </c>
      <c r="E7422" s="1" t="s">
        <v>6206</v>
      </c>
      <c r="F7422" s="1" t="s">
        <v>98</v>
      </c>
      <c r="G7422" s="1" t="s">
        <v>99</v>
      </c>
      <c r="H7422" s="1" t="s">
        <v>109</v>
      </c>
      <c r="L7422" s="1">
        <v>0.75</v>
      </c>
      <c r="M7422" s="1">
        <v>0.75</v>
      </c>
      <c r="N7422" s="1" t="s">
        <v>110</v>
      </c>
      <c r="Q7422" s="1" t="s">
        <v>101</v>
      </c>
      <c r="R7422" s="1" t="s">
        <v>111</v>
      </c>
      <c r="S7422" s="1" t="s">
        <v>112</v>
      </c>
      <c r="U7422" s="1" t="s">
        <v>114</v>
      </c>
      <c r="Z7422" s="1" t="s">
        <v>115</v>
      </c>
      <c r="AD7422" s="1">
        <v>3</v>
      </c>
      <c r="AG7422" s="1">
        <v>150</v>
      </c>
    </row>
    <row r="7423" spans="1:37" ht="25.5">
      <c r="A7423" s="6">
        <v>43091.672666099534</v>
      </c>
      <c r="B7423" s="2">
        <v>43040</v>
      </c>
      <c r="C7423" s="1" t="s">
        <v>96</v>
      </c>
      <c r="D7423" s="1">
        <v>54642</v>
      </c>
      <c r="E7423" s="1" t="s">
        <v>6206</v>
      </c>
      <c r="F7423" s="1" t="s">
        <v>98</v>
      </c>
      <c r="G7423" s="1" t="s">
        <v>99</v>
      </c>
      <c r="H7423" s="1" t="s">
        <v>109</v>
      </c>
      <c r="K7423" s="1">
        <v>0.75</v>
      </c>
      <c r="L7423" s="1">
        <v>0.75</v>
      </c>
      <c r="M7423" s="1">
        <v>0.75</v>
      </c>
      <c r="N7423" s="1" t="s">
        <v>110</v>
      </c>
      <c r="O7423" s="1">
        <v>0.6</v>
      </c>
      <c r="P7423" s="1" t="s">
        <v>110</v>
      </c>
      <c r="Q7423" s="1" t="s">
        <v>101</v>
      </c>
      <c r="R7423" s="1" t="s">
        <v>111</v>
      </c>
      <c r="S7423" s="1" t="s">
        <v>112</v>
      </c>
      <c r="T7423" s="1" t="s">
        <v>113</v>
      </c>
      <c r="U7423" s="1" t="s">
        <v>114</v>
      </c>
      <c r="Z7423" s="1" t="s">
        <v>115</v>
      </c>
      <c r="AG7423" s="1">
        <v>150</v>
      </c>
    </row>
    <row r="7424" spans="1:37" ht="25.5">
      <c r="A7424" s="6">
        <v>43091.673285729164</v>
      </c>
      <c r="B7424" s="2">
        <v>43040</v>
      </c>
      <c r="C7424" s="1" t="s">
        <v>117</v>
      </c>
      <c r="D7424" s="1">
        <v>54642</v>
      </c>
      <c r="E7424" s="1" t="s">
        <v>6206</v>
      </c>
      <c r="F7424" s="1" t="s">
        <v>98</v>
      </c>
      <c r="G7424" s="1" t="s">
        <v>99</v>
      </c>
      <c r="H7424" s="1" t="s">
        <v>109</v>
      </c>
      <c r="L7424" s="1">
        <v>0.75</v>
      </c>
      <c r="M7424" s="1">
        <v>0.75</v>
      </c>
      <c r="N7424" s="1" t="s">
        <v>110</v>
      </c>
      <c r="P7424" s="1"/>
      <c r="Q7424" s="1" t="s">
        <v>101</v>
      </c>
      <c r="R7424" s="1" t="s">
        <v>111</v>
      </c>
      <c r="S7424" s="1" t="s">
        <v>112</v>
      </c>
      <c r="T7424" s="1" t="s">
        <v>113</v>
      </c>
      <c r="U7424" s="1" t="s">
        <v>114</v>
      </c>
      <c r="Z7424" s="1" t="s">
        <v>115</v>
      </c>
      <c r="AD7424" s="1">
        <v>3</v>
      </c>
      <c r="AG7424" s="1">
        <v>150</v>
      </c>
    </row>
    <row r="7425" spans="1:41">
      <c r="A7425" s="6">
        <v>43091.674110543987</v>
      </c>
      <c r="B7425" s="2">
        <v>43041</v>
      </c>
      <c r="C7425" s="1" t="s">
        <v>96</v>
      </c>
      <c r="D7425" s="1">
        <v>54642</v>
      </c>
      <c r="E7425" s="1" t="s">
        <v>6206</v>
      </c>
      <c r="F7425" s="1" t="s">
        <v>98</v>
      </c>
      <c r="G7425" s="1" t="s">
        <v>99</v>
      </c>
      <c r="H7425" s="1" t="s">
        <v>109</v>
      </c>
      <c r="K7425" s="1">
        <v>0.75</v>
      </c>
      <c r="L7425" s="1">
        <v>0.75</v>
      </c>
      <c r="M7425" s="1">
        <v>0.75</v>
      </c>
      <c r="N7425" s="1" t="s">
        <v>110</v>
      </c>
      <c r="O7425" s="1">
        <v>0.6</v>
      </c>
      <c r="P7425" s="1" t="s">
        <v>110</v>
      </c>
      <c r="Q7425" s="1" t="s">
        <v>101</v>
      </c>
      <c r="R7425" s="1" t="s">
        <v>111</v>
      </c>
      <c r="S7425" s="1" t="s">
        <v>101</v>
      </c>
      <c r="T7425" s="1" t="s">
        <v>113</v>
      </c>
      <c r="U7425" s="1" t="s">
        <v>114</v>
      </c>
      <c r="Z7425" s="1" t="s">
        <v>115</v>
      </c>
      <c r="AG7425" s="1">
        <v>150</v>
      </c>
    </row>
    <row r="7426" spans="1:41">
      <c r="A7426" s="6">
        <v>43091.674608912042</v>
      </c>
      <c r="B7426" s="2">
        <v>43041</v>
      </c>
      <c r="C7426" s="1" t="s">
        <v>117</v>
      </c>
      <c r="D7426" s="1">
        <v>54642</v>
      </c>
      <c r="E7426" s="1" t="s">
        <v>6206</v>
      </c>
      <c r="F7426" s="1" t="s">
        <v>98</v>
      </c>
      <c r="G7426" s="1" t="s">
        <v>99</v>
      </c>
      <c r="H7426" s="1" t="s">
        <v>109</v>
      </c>
      <c r="L7426" s="1">
        <v>0.75</v>
      </c>
      <c r="M7426" s="1">
        <v>0.75</v>
      </c>
      <c r="N7426" s="1" t="s">
        <v>110</v>
      </c>
      <c r="Q7426" s="1" t="s">
        <v>101</v>
      </c>
      <c r="R7426" s="1" t="s">
        <v>111</v>
      </c>
      <c r="S7426" s="1" t="s">
        <v>101</v>
      </c>
      <c r="T7426" s="1" t="s">
        <v>113</v>
      </c>
      <c r="U7426" s="1" t="s">
        <v>114</v>
      </c>
      <c r="Z7426" s="1" t="s">
        <v>115</v>
      </c>
      <c r="AG7426" s="1">
        <v>150</v>
      </c>
    </row>
    <row r="7427" spans="1:41" ht="25.5">
      <c r="A7427" s="6">
        <v>43091.674997743059</v>
      </c>
      <c r="B7427" s="2">
        <v>43042</v>
      </c>
      <c r="C7427" s="1" t="s">
        <v>96</v>
      </c>
      <c r="D7427" s="1">
        <v>54642</v>
      </c>
      <c r="E7427" s="1" t="s">
        <v>6206</v>
      </c>
      <c r="F7427" s="1" t="s">
        <v>98</v>
      </c>
      <c r="G7427" s="1" t="s">
        <v>99</v>
      </c>
      <c r="H7427" s="1" t="s">
        <v>109</v>
      </c>
      <c r="K7427" s="1">
        <v>0.75</v>
      </c>
      <c r="L7427" s="1">
        <v>0.75</v>
      </c>
      <c r="M7427" s="1">
        <v>0.75</v>
      </c>
      <c r="N7427" s="1" t="s">
        <v>110</v>
      </c>
      <c r="O7427" s="1">
        <v>0.6</v>
      </c>
      <c r="P7427" s="1" t="s">
        <v>110</v>
      </c>
      <c r="Q7427" s="1" t="s">
        <v>101</v>
      </c>
      <c r="R7427" s="1" t="s">
        <v>111</v>
      </c>
      <c r="S7427" s="1" t="s">
        <v>133</v>
      </c>
      <c r="T7427" s="1" t="s">
        <v>113</v>
      </c>
      <c r="U7427" s="1" t="s">
        <v>114</v>
      </c>
      <c r="Z7427" s="1" t="s">
        <v>115</v>
      </c>
      <c r="AG7427" s="1">
        <v>150</v>
      </c>
    </row>
    <row r="7428" spans="1:41">
      <c r="A7428" s="6">
        <v>43091.675361747686</v>
      </c>
      <c r="B7428" s="2">
        <v>43042</v>
      </c>
      <c r="C7428" s="1" t="s">
        <v>117</v>
      </c>
      <c r="D7428" s="1">
        <v>54642</v>
      </c>
      <c r="E7428" s="1" t="s">
        <v>6206</v>
      </c>
      <c r="F7428" s="1" t="s">
        <v>98</v>
      </c>
      <c r="G7428" s="1" t="s">
        <v>99</v>
      </c>
      <c r="H7428" s="1" t="s">
        <v>109</v>
      </c>
      <c r="L7428" s="1">
        <v>0.75</v>
      </c>
      <c r="M7428" s="1">
        <v>0.75</v>
      </c>
      <c r="N7428" s="1" t="s">
        <v>110</v>
      </c>
      <c r="Q7428" s="1" t="s">
        <v>101</v>
      </c>
      <c r="R7428" s="1" t="s">
        <v>111</v>
      </c>
      <c r="S7428" s="1" t="s">
        <v>124</v>
      </c>
      <c r="T7428" s="1" t="s">
        <v>113</v>
      </c>
      <c r="U7428" s="1" t="s">
        <v>114</v>
      </c>
      <c r="Z7428" s="1" t="s">
        <v>115</v>
      </c>
      <c r="AG7428" s="1">
        <v>150</v>
      </c>
    </row>
    <row r="7429" spans="1:41">
      <c r="A7429" s="6">
        <v>43091.675877476853</v>
      </c>
      <c r="B7429" s="2">
        <v>43043</v>
      </c>
      <c r="C7429" s="1" t="s">
        <v>96</v>
      </c>
      <c r="D7429" s="1">
        <v>54642</v>
      </c>
      <c r="E7429" s="1" t="s">
        <v>6206</v>
      </c>
      <c r="F7429" s="1" t="s">
        <v>98</v>
      </c>
      <c r="G7429" s="1" t="s">
        <v>99</v>
      </c>
      <c r="H7429" s="1" t="s">
        <v>109</v>
      </c>
      <c r="K7429" s="1">
        <v>0.75</v>
      </c>
      <c r="L7429" s="1">
        <v>0.75</v>
      </c>
      <c r="M7429" s="1">
        <v>0.75</v>
      </c>
      <c r="N7429" s="1" t="s">
        <v>110</v>
      </c>
      <c r="O7429" s="1">
        <v>0.6</v>
      </c>
      <c r="P7429" s="1" t="s">
        <v>110</v>
      </c>
      <c r="Q7429" s="1" t="s">
        <v>101</v>
      </c>
      <c r="R7429" s="1" t="s">
        <v>111</v>
      </c>
      <c r="S7429" s="1" t="s">
        <v>124</v>
      </c>
      <c r="T7429" s="1" t="s">
        <v>113</v>
      </c>
      <c r="U7429" s="1" t="s">
        <v>114</v>
      </c>
      <c r="Z7429" s="1" t="s">
        <v>115</v>
      </c>
      <c r="AG7429" s="1">
        <v>150</v>
      </c>
      <c r="AK7429" s="1" t="s">
        <v>116</v>
      </c>
    </row>
    <row r="7430" spans="1:41" ht="25.5">
      <c r="A7430" s="6">
        <v>43091.676141493052</v>
      </c>
      <c r="B7430" s="2">
        <v>43043</v>
      </c>
      <c r="C7430" s="1" t="s">
        <v>117</v>
      </c>
      <c r="D7430" s="1">
        <v>54642</v>
      </c>
      <c r="E7430" s="1" t="s">
        <v>6206</v>
      </c>
      <c r="F7430" s="1" t="s">
        <v>98</v>
      </c>
      <c r="G7430" s="1" t="s">
        <v>99</v>
      </c>
      <c r="H7430" s="1" t="s">
        <v>109</v>
      </c>
      <c r="Q7430" s="1" t="s">
        <v>101</v>
      </c>
      <c r="R7430" s="1" t="s">
        <v>111</v>
      </c>
      <c r="S7430" s="1" t="s">
        <v>112</v>
      </c>
      <c r="U7430" s="1" t="s">
        <v>114</v>
      </c>
      <c r="Z7430" s="1" t="s">
        <v>115</v>
      </c>
    </row>
    <row r="7431" spans="1:41" ht="25.5">
      <c r="A7431" s="6">
        <v>43091.676355011572</v>
      </c>
      <c r="B7431" s="2">
        <v>43044</v>
      </c>
      <c r="C7431" s="1" t="s">
        <v>96</v>
      </c>
      <c r="D7431" s="1">
        <v>54642</v>
      </c>
      <c r="E7431" s="1" t="s">
        <v>6206</v>
      </c>
      <c r="F7431" s="1" t="s">
        <v>98</v>
      </c>
      <c r="G7431" s="1" t="s">
        <v>99</v>
      </c>
      <c r="H7431" s="1" t="s">
        <v>109</v>
      </c>
      <c r="Q7431" s="1" t="s">
        <v>101</v>
      </c>
      <c r="R7431" s="1" t="s">
        <v>111</v>
      </c>
      <c r="S7431" s="1" t="s">
        <v>112</v>
      </c>
      <c r="U7431" s="1" t="s">
        <v>114</v>
      </c>
      <c r="Z7431" s="1" t="s">
        <v>115</v>
      </c>
    </row>
    <row r="7432" spans="1:41" ht="25.5">
      <c r="A7432" s="6">
        <v>43091.676525312505</v>
      </c>
      <c r="B7432" s="2">
        <v>43044</v>
      </c>
      <c r="C7432" s="1" t="s">
        <v>117</v>
      </c>
      <c r="D7432" s="1">
        <v>54642</v>
      </c>
      <c r="E7432" s="1" t="s">
        <v>6206</v>
      </c>
      <c r="F7432" s="1" t="s">
        <v>98</v>
      </c>
      <c r="G7432" s="1" t="s">
        <v>99</v>
      </c>
      <c r="H7432" s="1" t="s">
        <v>109</v>
      </c>
      <c r="Q7432" s="1" t="s">
        <v>101</v>
      </c>
      <c r="R7432" s="1" t="s">
        <v>111</v>
      </c>
      <c r="S7432" s="1" t="s">
        <v>112</v>
      </c>
      <c r="U7432" s="1" t="s">
        <v>114</v>
      </c>
      <c r="Z7432" s="1" t="s">
        <v>115</v>
      </c>
    </row>
    <row r="7433" spans="1:41" ht="25.5">
      <c r="A7433" s="6">
        <v>43091.676998240742</v>
      </c>
      <c r="B7433" s="2">
        <v>43045</v>
      </c>
      <c r="C7433" s="1" t="s">
        <v>96</v>
      </c>
      <c r="D7433" s="1">
        <v>54642</v>
      </c>
      <c r="E7433" s="1" t="s">
        <v>6206</v>
      </c>
      <c r="F7433" s="1" t="s">
        <v>98</v>
      </c>
      <c r="G7433" s="1" t="s">
        <v>99</v>
      </c>
      <c r="H7433" s="1" t="s">
        <v>109</v>
      </c>
      <c r="Q7433" s="1" t="s">
        <v>101</v>
      </c>
      <c r="R7433" s="1" t="s">
        <v>111</v>
      </c>
      <c r="S7433" s="1" t="s">
        <v>112</v>
      </c>
      <c r="U7433" s="1" t="s">
        <v>114</v>
      </c>
      <c r="Z7433" s="1" t="s">
        <v>115</v>
      </c>
    </row>
    <row r="7434" spans="1:41" ht="38.25">
      <c r="A7434" s="6">
        <v>43091.651142557872</v>
      </c>
      <c r="B7434" s="2">
        <v>43039</v>
      </c>
      <c r="C7434" s="1" t="s">
        <v>96</v>
      </c>
      <c r="D7434" s="1">
        <v>54666</v>
      </c>
      <c r="E7434" s="1" t="s">
        <v>699</v>
      </c>
      <c r="F7434" s="1" t="s">
        <v>98</v>
      </c>
      <c r="G7434" s="1" t="s">
        <v>304</v>
      </c>
      <c r="H7434" s="1" t="s">
        <v>207</v>
      </c>
      <c r="K7434" s="1">
        <v>0.6</v>
      </c>
      <c r="M7434" s="1">
        <v>0.6</v>
      </c>
      <c r="N7434" s="1" t="s">
        <v>110</v>
      </c>
      <c r="O7434" s="1">
        <v>0.48</v>
      </c>
      <c r="P7434" s="1" t="s">
        <v>110</v>
      </c>
      <c r="Q7434" s="1" t="s">
        <v>101</v>
      </c>
      <c r="R7434" s="1" t="s">
        <v>102</v>
      </c>
      <c r="S7434" s="1" t="s">
        <v>103</v>
      </c>
      <c r="T7434" s="1" t="s">
        <v>6245</v>
      </c>
      <c r="U7434" s="1" t="s">
        <v>114</v>
      </c>
      <c r="V7434" s="1">
        <v>19</v>
      </c>
      <c r="W7434" s="1">
        <v>226</v>
      </c>
      <c r="X7434" s="1">
        <v>3.8</v>
      </c>
      <c r="Y7434" s="1">
        <v>99.1</v>
      </c>
      <c r="Z7434" s="1" t="s">
        <v>33</v>
      </c>
      <c r="AA7434" s="1">
        <v>0.48</v>
      </c>
      <c r="AB7434" s="1">
        <v>240</v>
      </c>
      <c r="AG7434" s="1">
        <v>150</v>
      </c>
      <c r="AK7434" s="1" t="s">
        <v>6889</v>
      </c>
      <c r="AM7434" s="1">
        <v>20</v>
      </c>
      <c r="AO7434" s="1">
        <v>120</v>
      </c>
    </row>
    <row r="7435" spans="1:41" ht="25.5">
      <c r="A7435" s="6">
        <v>43091.651668749997</v>
      </c>
      <c r="B7435" s="2">
        <v>43039</v>
      </c>
      <c r="C7435" s="1" t="s">
        <v>117</v>
      </c>
      <c r="D7435" s="1">
        <v>54666</v>
      </c>
      <c r="E7435" s="1" t="s">
        <v>699</v>
      </c>
      <c r="F7435" s="1" t="s">
        <v>98</v>
      </c>
      <c r="G7435" s="1" t="s">
        <v>99</v>
      </c>
      <c r="H7435" s="1" t="s">
        <v>100</v>
      </c>
      <c r="Q7435" s="1" t="s">
        <v>121</v>
      </c>
      <c r="R7435" s="1" t="s">
        <v>102</v>
      </c>
      <c r="S7435" s="1" t="s">
        <v>103</v>
      </c>
      <c r="T7435" s="1" t="s">
        <v>6250</v>
      </c>
      <c r="U7435" s="1" t="s">
        <v>196</v>
      </c>
      <c r="Z7435" s="1" t="s">
        <v>115</v>
      </c>
      <c r="AA7435" s="1">
        <v>0.48</v>
      </c>
      <c r="AD7435" s="1">
        <v>2.4</v>
      </c>
      <c r="AM7435" s="1">
        <v>20</v>
      </c>
    </row>
    <row r="7436" spans="1:41" ht="25.5">
      <c r="A7436" s="6">
        <v>43091.652576493056</v>
      </c>
      <c r="B7436" s="2">
        <v>43040</v>
      </c>
      <c r="C7436" s="1" t="s">
        <v>96</v>
      </c>
      <c r="D7436" s="1">
        <v>54666</v>
      </c>
      <c r="E7436" s="1" t="s">
        <v>699</v>
      </c>
      <c r="F7436" s="1" t="s">
        <v>98</v>
      </c>
      <c r="G7436" s="1" t="s">
        <v>99</v>
      </c>
      <c r="H7436" s="1" t="s">
        <v>100</v>
      </c>
      <c r="K7436" s="1">
        <v>0.6</v>
      </c>
      <c r="O7436" s="1">
        <v>0.48</v>
      </c>
      <c r="P7436" s="1" t="s">
        <v>110</v>
      </c>
      <c r="Q7436" s="1" t="s">
        <v>101</v>
      </c>
      <c r="R7436" s="1" t="s">
        <v>102</v>
      </c>
      <c r="S7436" s="1" t="s">
        <v>133</v>
      </c>
      <c r="T7436" s="1" t="s">
        <v>6245</v>
      </c>
      <c r="U7436" s="1" t="s">
        <v>196</v>
      </c>
      <c r="Z7436" s="1" t="s">
        <v>33</v>
      </c>
      <c r="AA7436" s="1">
        <v>0.48</v>
      </c>
      <c r="AG7436" s="1">
        <v>150</v>
      </c>
      <c r="AM7436" s="1">
        <v>20</v>
      </c>
    </row>
    <row r="7437" spans="1:41" ht="25.5">
      <c r="A7437" s="6">
        <v>43091.659685023144</v>
      </c>
      <c r="B7437" s="2">
        <v>43040</v>
      </c>
      <c r="C7437" s="1" t="s">
        <v>117</v>
      </c>
      <c r="D7437" s="1">
        <v>54666</v>
      </c>
      <c r="E7437" s="1" t="s">
        <v>699</v>
      </c>
      <c r="F7437" s="1" t="s">
        <v>98</v>
      </c>
      <c r="G7437" s="1" t="s">
        <v>177</v>
      </c>
      <c r="H7437" s="1" t="s">
        <v>100</v>
      </c>
      <c r="Q7437" s="1" t="s">
        <v>101</v>
      </c>
      <c r="R7437" s="1" t="s">
        <v>122</v>
      </c>
      <c r="S7437" s="1" t="s">
        <v>133</v>
      </c>
      <c r="T7437" s="1" t="s">
        <v>6250</v>
      </c>
      <c r="U7437" s="1" t="s">
        <v>196</v>
      </c>
      <c r="Z7437" s="1" t="s">
        <v>33</v>
      </c>
      <c r="AA7437" s="1">
        <v>0.48</v>
      </c>
      <c r="AD7437" s="1">
        <v>2.4</v>
      </c>
      <c r="AM7437" s="1">
        <v>20</v>
      </c>
    </row>
    <row r="7438" spans="1:41" ht="25.5">
      <c r="A7438" s="6">
        <v>43091.660217048615</v>
      </c>
      <c r="B7438" s="2">
        <v>43041</v>
      </c>
      <c r="C7438" s="1" t="s">
        <v>96</v>
      </c>
      <c r="D7438" s="1">
        <v>54666</v>
      </c>
      <c r="E7438" s="1" t="s">
        <v>699</v>
      </c>
      <c r="F7438" s="1" t="s">
        <v>98</v>
      </c>
      <c r="G7438" s="1" t="s">
        <v>177</v>
      </c>
      <c r="H7438" s="1" t="s">
        <v>207</v>
      </c>
      <c r="K7438" s="1">
        <v>0.6</v>
      </c>
      <c r="O7438" s="1">
        <v>0.48</v>
      </c>
      <c r="P7438" s="1" t="s">
        <v>110</v>
      </c>
      <c r="Q7438" s="1" t="s">
        <v>101</v>
      </c>
      <c r="R7438" s="1" t="s">
        <v>122</v>
      </c>
      <c r="S7438" s="1" t="s">
        <v>103</v>
      </c>
      <c r="T7438" s="1" t="s">
        <v>6245</v>
      </c>
      <c r="U7438" s="1" t="s">
        <v>196</v>
      </c>
      <c r="Z7438" s="1" t="s">
        <v>33</v>
      </c>
      <c r="AA7438" s="1">
        <v>0.48</v>
      </c>
      <c r="AG7438" s="1">
        <v>150</v>
      </c>
      <c r="AM7438" s="1">
        <v>20</v>
      </c>
    </row>
    <row r="7439" spans="1:41" ht="25.5">
      <c r="A7439" s="6">
        <v>43091.664285289356</v>
      </c>
      <c r="B7439" s="2">
        <v>43041</v>
      </c>
      <c r="C7439" s="1" t="s">
        <v>117</v>
      </c>
      <c r="D7439" s="1">
        <v>54666</v>
      </c>
      <c r="E7439" s="1" t="s">
        <v>699</v>
      </c>
      <c r="F7439" s="1" t="s">
        <v>98</v>
      </c>
      <c r="G7439" s="1" t="s">
        <v>177</v>
      </c>
      <c r="H7439" s="1" t="s">
        <v>100</v>
      </c>
      <c r="Q7439" s="1" t="s">
        <v>101</v>
      </c>
      <c r="R7439" s="1" t="s">
        <v>102</v>
      </c>
      <c r="S7439" s="1" t="s">
        <v>101</v>
      </c>
      <c r="T7439" s="1" t="s">
        <v>6250</v>
      </c>
      <c r="U7439" s="1" t="s">
        <v>114</v>
      </c>
      <c r="V7439" s="1">
        <v>10</v>
      </c>
      <c r="W7439" s="1">
        <v>184</v>
      </c>
      <c r="X7439" s="1">
        <v>2.6</v>
      </c>
      <c r="Z7439" s="1" t="s">
        <v>33</v>
      </c>
      <c r="AA7439" s="1">
        <v>0.48</v>
      </c>
      <c r="AD7439" s="1">
        <v>2.4</v>
      </c>
      <c r="AL7439" s="1" t="s">
        <v>6890</v>
      </c>
      <c r="AM7439" s="1">
        <v>20</v>
      </c>
    </row>
    <row r="7440" spans="1:41" ht="25.5">
      <c r="A7440" s="6">
        <v>43091.664954131949</v>
      </c>
      <c r="B7440" s="2">
        <v>43042</v>
      </c>
      <c r="C7440" s="1" t="s">
        <v>96</v>
      </c>
      <c r="D7440" s="1">
        <v>54666</v>
      </c>
      <c r="E7440" s="1" t="s">
        <v>699</v>
      </c>
      <c r="F7440" s="1" t="s">
        <v>98</v>
      </c>
      <c r="G7440" s="1" t="s">
        <v>99</v>
      </c>
      <c r="H7440" s="1" t="s">
        <v>100</v>
      </c>
      <c r="K7440" s="1">
        <v>0.6</v>
      </c>
      <c r="O7440" s="1">
        <v>0.48</v>
      </c>
      <c r="P7440" s="1" t="s">
        <v>110</v>
      </c>
      <c r="Q7440" s="1" t="s">
        <v>101</v>
      </c>
      <c r="R7440" s="1" t="s">
        <v>102</v>
      </c>
      <c r="S7440" s="1" t="s">
        <v>101</v>
      </c>
      <c r="T7440" s="1" t="s">
        <v>6245</v>
      </c>
      <c r="U7440" s="1" t="s">
        <v>196</v>
      </c>
      <c r="Z7440" s="1" t="s">
        <v>115</v>
      </c>
      <c r="AA7440" s="1">
        <v>0.48</v>
      </c>
      <c r="AG7440" s="1">
        <v>150</v>
      </c>
      <c r="AM7440" s="1">
        <v>20</v>
      </c>
    </row>
    <row r="7441" spans="1:39" ht="38.25">
      <c r="A7441" s="6">
        <v>43091.666716493055</v>
      </c>
      <c r="B7441" s="2">
        <v>43042</v>
      </c>
      <c r="C7441" s="1" t="s">
        <v>117</v>
      </c>
      <c r="D7441" s="1">
        <v>54666</v>
      </c>
      <c r="E7441" s="1" t="s">
        <v>699</v>
      </c>
      <c r="F7441" s="1" t="s">
        <v>98</v>
      </c>
      <c r="G7441" s="1" t="s">
        <v>99</v>
      </c>
      <c r="H7441" s="1" t="s">
        <v>207</v>
      </c>
      <c r="Q7441" s="1" t="s">
        <v>121</v>
      </c>
      <c r="R7441" s="1" t="s">
        <v>102</v>
      </c>
      <c r="S7441" s="1" t="s">
        <v>101</v>
      </c>
      <c r="T7441" s="1" t="s">
        <v>6250</v>
      </c>
      <c r="U7441" s="1" t="s">
        <v>141</v>
      </c>
      <c r="Z7441" s="1" t="s">
        <v>33</v>
      </c>
      <c r="AA7441" s="1">
        <v>0.48</v>
      </c>
      <c r="AL7441" s="1" t="s">
        <v>6891</v>
      </c>
      <c r="AM7441" s="1">
        <v>20</v>
      </c>
    </row>
    <row r="7442" spans="1:39" ht="51">
      <c r="A7442" s="6">
        <v>43091.669304085648</v>
      </c>
      <c r="B7442" s="2">
        <v>43043</v>
      </c>
      <c r="C7442" s="1" t="s">
        <v>96</v>
      </c>
      <c r="D7442" s="1">
        <v>54666</v>
      </c>
      <c r="E7442" s="1" t="s">
        <v>699</v>
      </c>
      <c r="F7442" s="1" t="s">
        <v>98</v>
      </c>
      <c r="G7442" s="1" t="s">
        <v>99</v>
      </c>
      <c r="H7442" s="1" t="s">
        <v>100</v>
      </c>
      <c r="K7442" s="1">
        <v>0.6</v>
      </c>
      <c r="O7442" s="1">
        <v>0.48</v>
      </c>
      <c r="P7442" s="1" t="s">
        <v>110</v>
      </c>
      <c r="Q7442" s="1" t="s">
        <v>101</v>
      </c>
      <c r="R7442" s="1" t="s">
        <v>102</v>
      </c>
      <c r="S7442" s="1" t="s">
        <v>103</v>
      </c>
      <c r="T7442" s="1" t="s">
        <v>6245</v>
      </c>
      <c r="U7442" s="1" t="s">
        <v>196</v>
      </c>
      <c r="V7442" s="1">
        <v>9</v>
      </c>
      <c r="W7442" s="1">
        <v>141</v>
      </c>
      <c r="X7442" s="1">
        <v>2.4</v>
      </c>
      <c r="Z7442" s="1" t="s">
        <v>33</v>
      </c>
      <c r="AA7442" s="1">
        <v>0.48</v>
      </c>
      <c r="AG7442" s="1">
        <v>150</v>
      </c>
      <c r="AL7442" s="1" t="s">
        <v>6892</v>
      </c>
      <c r="AM7442" s="1">
        <v>20</v>
      </c>
    </row>
    <row r="7443" spans="1:39" ht="38.25">
      <c r="A7443" s="6">
        <v>43088.711877164351</v>
      </c>
      <c r="B7443" s="2">
        <v>43039</v>
      </c>
      <c r="C7443" s="1" t="s">
        <v>117</v>
      </c>
      <c r="D7443" s="1">
        <v>54673</v>
      </c>
      <c r="E7443" s="1" t="s">
        <v>4961</v>
      </c>
      <c r="F7443" s="1" t="s">
        <v>98</v>
      </c>
      <c r="G7443" s="1" t="s">
        <v>99</v>
      </c>
      <c r="H7443" s="1" t="s">
        <v>100</v>
      </c>
      <c r="K7443" s="1">
        <v>2.5</v>
      </c>
      <c r="L7443" s="1">
        <v>2.5</v>
      </c>
      <c r="M7443" s="1">
        <v>2.5</v>
      </c>
      <c r="N7443" s="1" t="s">
        <v>110</v>
      </c>
      <c r="O7443" s="1">
        <v>2</v>
      </c>
      <c r="P7443" s="1" t="s">
        <v>110</v>
      </c>
      <c r="Q7443" s="1" t="s">
        <v>121</v>
      </c>
      <c r="R7443" s="1" t="s">
        <v>102</v>
      </c>
      <c r="S7443" s="1" t="s">
        <v>101</v>
      </c>
      <c r="T7443" s="1" t="s">
        <v>5552</v>
      </c>
      <c r="U7443" s="1" t="s">
        <v>6621</v>
      </c>
      <c r="Z7443" s="1" t="s">
        <v>115</v>
      </c>
      <c r="AG7443" s="1">
        <v>500</v>
      </c>
      <c r="AM7443" s="1">
        <v>150</v>
      </c>
    </row>
    <row r="7444" spans="1:39" ht="25.5">
      <c r="A7444" s="6">
        <v>43088.712378530094</v>
      </c>
      <c r="B7444" s="2">
        <v>43040</v>
      </c>
      <c r="C7444" s="1" t="s">
        <v>96</v>
      </c>
      <c r="D7444" s="1">
        <v>54673</v>
      </c>
      <c r="E7444" s="1" t="s">
        <v>4961</v>
      </c>
      <c r="F7444" s="1" t="s">
        <v>98</v>
      </c>
      <c r="G7444" s="1" t="s">
        <v>99</v>
      </c>
      <c r="H7444" s="1" t="s">
        <v>109</v>
      </c>
      <c r="Q7444" s="1" t="s">
        <v>101</v>
      </c>
      <c r="R7444" s="1" t="s">
        <v>102</v>
      </c>
      <c r="S7444" s="1" t="s">
        <v>101</v>
      </c>
      <c r="T7444" s="1" t="s">
        <v>5566</v>
      </c>
      <c r="U7444" s="1" t="s">
        <v>417</v>
      </c>
      <c r="Z7444" s="1" t="s">
        <v>33</v>
      </c>
      <c r="AA7444" s="1">
        <v>2</v>
      </c>
      <c r="AD7444" s="1">
        <v>10</v>
      </c>
      <c r="AM7444" s="1">
        <v>150</v>
      </c>
    </row>
    <row r="7445" spans="1:39" ht="38.25">
      <c r="A7445" s="6">
        <v>43088.712940763886</v>
      </c>
      <c r="B7445" s="2">
        <v>43040</v>
      </c>
      <c r="C7445" s="1" t="s">
        <v>117</v>
      </c>
      <c r="D7445" s="1">
        <v>54673</v>
      </c>
      <c r="E7445" s="1" t="s">
        <v>4961</v>
      </c>
      <c r="F7445" s="1" t="s">
        <v>98</v>
      </c>
      <c r="G7445" s="1" t="s">
        <v>99</v>
      </c>
      <c r="H7445" s="1" t="s">
        <v>109</v>
      </c>
      <c r="K7445" s="1">
        <v>2.5</v>
      </c>
      <c r="O7445" s="1">
        <v>2</v>
      </c>
      <c r="P7445" s="1" t="s">
        <v>110</v>
      </c>
      <c r="Q7445" s="1" t="s">
        <v>101</v>
      </c>
      <c r="R7445" s="1" t="s">
        <v>102</v>
      </c>
      <c r="S7445" s="1" t="s">
        <v>101</v>
      </c>
      <c r="T7445" s="1" t="s">
        <v>5552</v>
      </c>
      <c r="U7445" s="1" t="s">
        <v>417</v>
      </c>
      <c r="Z7445" s="1" t="s">
        <v>115</v>
      </c>
      <c r="AA7445" s="1">
        <v>2</v>
      </c>
      <c r="AD7445" s="1">
        <v>10</v>
      </c>
      <c r="AG7445" s="1">
        <v>500</v>
      </c>
      <c r="AM7445" s="1">
        <v>100</v>
      </c>
    </row>
    <row r="7446" spans="1:39" ht="25.5">
      <c r="A7446" s="6">
        <v>43088.713403171292</v>
      </c>
      <c r="B7446" s="2">
        <v>43041</v>
      </c>
      <c r="C7446" s="1" t="s">
        <v>96</v>
      </c>
      <c r="D7446" s="1">
        <v>54673</v>
      </c>
      <c r="E7446" s="1" t="s">
        <v>4961</v>
      </c>
      <c r="F7446" s="1" t="s">
        <v>98</v>
      </c>
      <c r="G7446" s="1" t="s">
        <v>99</v>
      </c>
      <c r="H7446" s="1" t="s">
        <v>109</v>
      </c>
      <c r="Q7446" s="1" t="s">
        <v>101</v>
      </c>
      <c r="R7446" s="1" t="s">
        <v>122</v>
      </c>
      <c r="S7446" s="1" t="s">
        <v>133</v>
      </c>
      <c r="T7446" s="1" t="s">
        <v>5566</v>
      </c>
      <c r="U7446" s="1" t="s">
        <v>114</v>
      </c>
      <c r="Z7446" s="1" t="s">
        <v>115</v>
      </c>
      <c r="AA7446" s="1">
        <v>2</v>
      </c>
      <c r="AD7446" s="1">
        <v>10</v>
      </c>
      <c r="AM7446" s="1">
        <v>100</v>
      </c>
    </row>
    <row r="7447" spans="1:39" ht="38.25">
      <c r="A7447" s="6">
        <v>43088.713902557865</v>
      </c>
      <c r="B7447" s="2">
        <v>43041</v>
      </c>
      <c r="C7447" s="1" t="s">
        <v>117</v>
      </c>
      <c r="D7447" s="1">
        <v>54673</v>
      </c>
      <c r="E7447" s="1" t="s">
        <v>4961</v>
      </c>
      <c r="F7447" s="1" t="s">
        <v>98</v>
      </c>
      <c r="G7447" s="1" t="s">
        <v>99</v>
      </c>
      <c r="H7447" s="1" t="s">
        <v>109</v>
      </c>
      <c r="K7447" s="1">
        <v>2.5</v>
      </c>
      <c r="O7447" s="1">
        <v>2</v>
      </c>
      <c r="P7447" s="1" t="s">
        <v>110</v>
      </c>
      <c r="Q7447" s="1" t="s">
        <v>101</v>
      </c>
      <c r="R7447" s="1" t="s">
        <v>122</v>
      </c>
      <c r="S7447" s="1" t="s">
        <v>112</v>
      </c>
      <c r="T7447" s="1" t="s">
        <v>5552</v>
      </c>
      <c r="U7447" s="1" t="s">
        <v>114</v>
      </c>
      <c r="Z7447" s="1" t="s">
        <v>115</v>
      </c>
      <c r="AA7447" s="1">
        <v>2</v>
      </c>
      <c r="AG7447" s="1">
        <v>100</v>
      </c>
      <c r="AM7447" s="1">
        <v>100</v>
      </c>
    </row>
    <row r="7448" spans="1:39">
      <c r="A7448" s="6">
        <v>43088.714268356482</v>
      </c>
      <c r="B7448" s="2">
        <v>43042</v>
      </c>
      <c r="C7448" s="1" t="s">
        <v>96</v>
      </c>
      <c r="D7448" s="1">
        <v>54673</v>
      </c>
      <c r="E7448" s="1" t="s">
        <v>4961</v>
      </c>
      <c r="F7448" s="1" t="s">
        <v>98</v>
      </c>
      <c r="G7448" s="1" t="s">
        <v>99</v>
      </c>
      <c r="H7448" s="1" t="s">
        <v>109</v>
      </c>
      <c r="Q7448" s="1" t="s">
        <v>101</v>
      </c>
      <c r="R7448" s="1" t="s">
        <v>111</v>
      </c>
      <c r="S7448" s="1" t="s">
        <v>101</v>
      </c>
      <c r="U7448" s="1" t="s">
        <v>114</v>
      </c>
      <c r="Z7448" s="1" t="s">
        <v>115</v>
      </c>
      <c r="AD7448" s="1">
        <v>10</v>
      </c>
    </row>
    <row r="7449" spans="1:39">
      <c r="A7449" s="6">
        <v>43088.714698113428</v>
      </c>
      <c r="B7449" s="2">
        <v>43042</v>
      </c>
      <c r="C7449" s="1" t="s">
        <v>117</v>
      </c>
      <c r="D7449" s="1">
        <v>54673</v>
      </c>
      <c r="E7449" s="1" t="s">
        <v>4961</v>
      </c>
      <c r="F7449" s="1" t="s">
        <v>98</v>
      </c>
      <c r="G7449" s="1" t="s">
        <v>99</v>
      </c>
      <c r="H7449" s="1" t="s">
        <v>109</v>
      </c>
      <c r="K7449" s="1">
        <v>2.5</v>
      </c>
      <c r="L7449" s="1">
        <v>2.5</v>
      </c>
      <c r="M7449" s="1">
        <v>2.5</v>
      </c>
      <c r="N7449" s="1" t="s">
        <v>110</v>
      </c>
      <c r="O7449" s="1">
        <v>2</v>
      </c>
      <c r="P7449" s="1" t="s">
        <v>110</v>
      </c>
      <c r="Q7449" s="1" t="s">
        <v>101</v>
      </c>
      <c r="R7449" s="1" t="s">
        <v>111</v>
      </c>
      <c r="S7449" s="1" t="s">
        <v>101</v>
      </c>
      <c r="T7449" s="1" t="s">
        <v>113</v>
      </c>
      <c r="U7449" s="1" t="s">
        <v>114</v>
      </c>
      <c r="Z7449" s="1" t="s">
        <v>115</v>
      </c>
      <c r="AG7449" s="1">
        <v>500</v>
      </c>
    </row>
    <row r="7450" spans="1:39" ht="25.5">
      <c r="A7450" s="6">
        <v>43088.715749074079</v>
      </c>
      <c r="B7450" s="2">
        <v>43043</v>
      </c>
      <c r="C7450" s="1" t="s">
        <v>96</v>
      </c>
      <c r="D7450" s="1">
        <v>54673</v>
      </c>
      <c r="E7450" s="1" t="s">
        <v>4961</v>
      </c>
      <c r="F7450" s="1" t="s">
        <v>98</v>
      </c>
      <c r="G7450" s="1" t="s">
        <v>99</v>
      </c>
      <c r="H7450" s="1" t="s">
        <v>109</v>
      </c>
      <c r="L7450" s="1">
        <v>2.5</v>
      </c>
      <c r="M7450" s="1">
        <v>2.5</v>
      </c>
      <c r="N7450" s="1" t="s">
        <v>110</v>
      </c>
      <c r="Q7450" s="1" t="s">
        <v>101</v>
      </c>
      <c r="R7450" s="1" t="s">
        <v>111</v>
      </c>
      <c r="S7450" s="1" t="s">
        <v>112</v>
      </c>
      <c r="T7450" s="1" t="s">
        <v>113</v>
      </c>
      <c r="U7450" s="1" t="s">
        <v>114</v>
      </c>
      <c r="Z7450" s="1" t="s">
        <v>115</v>
      </c>
      <c r="AG7450" s="1">
        <v>500</v>
      </c>
    </row>
    <row r="7451" spans="1:39" ht="25.5">
      <c r="A7451" s="6">
        <v>43088.716783124997</v>
      </c>
      <c r="B7451" s="2">
        <v>43043</v>
      </c>
      <c r="C7451" s="1" t="s">
        <v>117</v>
      </c>
      <c r="D7451" s="1">
        <v>54673</v>
      </c>
      <c r="E7451" s="1" t="s">
        <v>4961</v>
      </c>
      <c r="F7451" s="1" t="s">
        <v>98</v>
      </c>
      <c r="G7451" s="1" t="s">
        <v>99</v>
      </c>
      <c r="H7451" s="1" t="s">
        <v>109</v>
      </c>
      <c r="K7451" s="1">
        <v>2.5</v>
      </c>
      <c r="L7451" s="1">
        <v>2.5</v>
      </c>
      <c r="M7451" s="1">
        <v>2.5</v>
      </c>
      <c r="N7451" s="1" t="s">
        <v>110</v>
      </c>
      <c r="O7451" s="1">
        <v>2</v>
      </c>
      <c r="P7451" s="1" t="s">
        <v>110</v>
      </c>
      <c r="Q7451" s="1" t="s">
        <v>101</v>
      </c>
      <c r="R7451" s="1" t="s">
        <v>111</v>
      </c>
      <c r="S7451" s="1" t="s">
        <v>112</v>
      </c>
      <c r="T7451" s="1" t="s">
        <v>113</v>
      </c>
      <c r="U7451" s="1" t="s">
        <v>114</v>
      </c>
      <c r="Z7451" s="1" t="s">
        <v>115</v>
      </c>
      <c r="AG7451" s="1">
        <v>500</v>
      </c>
      <c r="AL7451" s="1" t="s">
        <v>1132</v>
      </c>
    </row>
    <row r="7452" spans="1:39" ht="25.5">
      <c r="A7452" s="6">
        <v>43088.717493981487</v>
      </c>
      <c r="B7452" s="2">
        <v>43044</v>
      </c>
      <c r="C7452" s="1" t="s">
        <v>96</v>
      </c>
      <c r="D7452" s="1">
        <v>54673</v>
      </c>
      <c r="E7452" s="1" t="s">
        <v>4961</v>
      </c>
      <c r="F7452" s="1" t="s">
        <v>98</v>
      </c>
      <c r="G7452" s="1" t="s">
        <v>99</v>
      </c>
      <c r="H7452" s="1" t="s">
        <v>109</v>
      </c>
      <c r="L7452" s="1">
        <v>2.5</v>
      </c>
      <c r="M7452" s="1">
        <v>2.5</v>
      </c>
      <c r="N7452" s="1" t="s">
        <v>110</v>
      </c>
      <c r="Q7452" s="1" t="s">
        <v>101</v>
      </c>
      <c r="R7452" s="1" t="s">
        <v>111</v>
      </c>
      <c r="S7452" s="1" t="s">
        <v>133</v>
      </c>
      <c r="T7452" s="1" t="s">
        <v>113</v>
      </c>
      <c r="U7452" s="1" t="s">
        <v>114</v>
      </c>
      <c r="Z7452" s="1" t="s">
        <v>115</v>
      </c>
      <c r="AG7452" s="1">
        <v>500</v>
      </c>
      <c r="AL7452" s="1" t="s">
        <v>1132</v>
      </c>
    </row>
    <row r="7453" spans="1:39" ht="25.5">
      <c r="A7453" s="6">
        <v>43088.718048298615</v>
      </c>
      <c r="B7453" s="2">
        <v>43044</v>
      </c>
      <c r="C7453" s="1" t="s">
        <v>117</v>
      </c>
      <c r="D7453" s="1">
        <v>54673</v>
      </c>
      <c r="E7453" s="1" t="s">
        <v>4961</v>
      </c>
      <c r="F7453" s="1" t="s">
        <v>98</v>
      </c>
      <c r="G7453" s="1" t="s">
        <v>99</v>
      </c>
      <c r="H7453" s="1" t="s">
        <v>109</v>
      </c>
      <c r="K7453" s="1">
        <v>2.5</v>
      </c>
      <c r="L7453" s="1">
        <v>2.5</v>
      </c>
      <c r="M7453" s="1">
        <v>2.5</v>
      </c>
      <c r="N7453" s="1" t="s">
        <v>110</v>
      </c>
      <c r="O7453" s="1">
        <v>2</v>
      </c>
      <c r="P7453" s="1" t="s">
        <v>110</v>
      </c>
      <c r="Q7453" s="1" t="s">
        <v>101</v>
      </c>
      <c r="R7453" s="1" t="s">
        <v>111</v>
      </c>
      <c r="S7453" s="1" t="s">
        <v>112</v>
      </c>
      <c r="T7453" s="1" t="s">
        <v>113</v>
      </c>
      <c r="U7453" s="1" t="s">
        <v>114</v>
      </c>
      <c r="Z7453" s="1" t="s">
        <v>115</v>
      </c>
      <c r="AG7453" s="1">
        <v>500</v>
      </c>
      <c r="AL7453" s="1" t="s">
        <v>1132</v>
      </c>
    </row>
    <row r="7454" spans="1:39" ht="25.5">
      <c r="A7454" s="6">
        <v>43088.7248209838</v>
      </c>
      <c r="B7454" s="2">
        <v>43045</v>
      </c>
      <c r="C7454" s="1" t="s">
        <v>96</v>
      </c>
      <c r="D7454" s="1">
        <v>54673</v>
      </c>
      <c r="E7454" s="1" t="s">
        <v>4961</v>
      </c>
      <c r="F7454" s="1" t="s">
        <v>98</v>
      </c>
      <c r="G7454" s="1" t="s">
        <v>99</v>
      </c>
      <c r="H7454" s="1" t="s">
        <v>109</v>
      </c>
      <c r="L7454" s="1">
        <v>2.5</v>
      </c>
      <c r="M7454" s="1">
        <v>2.5</v>
      </c>
      <c r="N7454" s="1" t="s">
        <v>110</v>
      </c>
      <c r="Q7454" s="1" t="s">
        <v>101</v>
      </c>
      <c r="R7454" s="1" t="s">
        <v>111</v>
      </c>
      <c r="S7454" s="1" t="s">
        <v>133</v>
      </c>
      <c r="T7454" s="1" t="s">
        <v>113</v>
      </c>
      <c r="U7454" s="1" t="s">
        <v>114</v>
      </c>
      <c r="Z7454" s="1" t="s">
        <v>115</v>
      </c>
      <c r="AG7454" s="1">
        <v>500</v>
      </c>
      <c r="AK7454" s="1" t="s">
        <v>116</v>
      </c>
      <c r="AL7454" s="1" t="s">
        <v>1132</v>
      </c>
    </row>
    <row r="7455" spans="1:39" ht="25.5">
      <c r="A7455" s="6">
        <v>43088.679915729168</v>
      </c>
      <c r="B7455" s="2">
        <v>43040</v>
      </c>
      <c r="C7455" s="1" t="s">
        <v>96</v>
      </c>
      <c r="D7455" s="1">
        <v>54697</v>
      </c>
      <c r="E7455" s="1" t="s">
        <v>6219</v>
      </c>
      <c r="F7455" s="1" t="s">
        <v>98</v>
      </c>
      <c r="G7455" s="1" t="s">
        <v>99</v>
      </c>
      <c r="H7455" s="1" t="s">
        <v>100</v>
      </c>
      <c r="K7455" s="1">
        <v>0.9</v>
      </c>
      <c r="L7455" s="1"/>
      <c r="M7455" s="1">
        <v>0.9</v>
      </c>
      <c r="N7455" s="1" t="s">
        <v>110</v>
      </c>
      <c r="O7455" s="1">
        <v>0.72</v>
      </c>
      <c r="P7455" s="1" t="s">
        <v>110</v>
      </c>
      <c r="Q7455" s="1" t="s">
        <v>101</v>
      </c>
      <c r="R7455" s="1" t="s">
        <v>102</v>
      </c>
      <c r="S7455" s="1" t="s">
        <v>101</v>
      </c>
      <c r="T7455" s="1" t="s">
        <v>113</v>
      </c>
      <c r="U7455" s="1" t="s">
        <v>114</v>
      </c>
      <c r="Z7455" s="1" t="s">
        <v>33</v>
      </c>
      <c r="AG7455" s="1">
        <v>180</v>
      </c>
      <c r="AK7455" s="1" t="s">
        <v>6893</v>
      </c>
    </row>
    <row r="7456" spans="1:39" ht="25.5">
      <c r="A7456" s="6">
        <v>43088.68320738426</v>
      </c>
      <c r="B7456" s="2">
        <v>43040</v>
      </c>
      <c r="C7456" s="1" t="s">
        <v>117</v>
      </c>
      <c r="D7456" s="1">
        <v>54697</v>
      </c>
      <c r="E7456" s="1" t="s">
        <v>6219</v>
      </c>
      <c r="F7456" s="1" t="s">
        <v>98</v>
      </c>
      <c r="G7456" s="1" t="s">
        <v>99</v>
      </c>
      <c r="H7456" s="1" t="s">
        <v>100</v>
      </c>
      <c r="M7456" s="1">
        <v>0.9</v>
      </c>
      <c r="N7456" s="1" t="s">
        <v>110</v>
      </c>
      <c r="Q7456" s="1" t="s">
        <v>101</v>
      </c>
      <c r="R7456" s="1" t="s">
        <v>102</v>
      </c>
      <c r="S7456" s="1" t="s">
        <v>101</v>
      </c>
      <c r="T7456" s="1" t="s">
        <v>113</v>
      </c>
      <c r="U7456" s="1" t="s">
        <v>120</v>
      </c>
      <c r="Z7456" s="1" t="s">
        <v>33</v>
      </c>
      <c r="AD7456" s="1">
        <v>3.6</v>
      </c>
      <c r="AG7456" s="1">
        <v>180</v>
      </c>
    </row>
    <row r="7457" spans="1:39" ht="25.5">
      <c r="A7457" s="6">
        <v>43088.698296562499</v>
      </c>
      <c r="B7457" s="2">
        <v>43041</v>
      </c>
      <c r="C7457" s="1" t="s">
        <v>96</v>
      </c>
      <c r="D7457" s="1">
        <v>54697</v>
      </c>
      <c r="E7457" s="1" t="s">
        <v>6219</v>
      </c>
      <c r="F7457" s="1" t="s">
        <v>98</v>
      </c>
      <c r="G7457" s="1" t="s">
        <v>99</v>
      </c>
      <c r="H7457" s="1" t="s">
        <v>109</v>
      </c>
      <c r="K7457" s="1">
        <v>0.9</v>
      </c>
      <c r="M7457" s="1">
        <v>0.9</v>
      </c>
      <c r="N7457" s="1" t="s">
        <v>110</v>
      </c>
      <c r="O7457" s="1">
        <v>0.72</v>
      </c>
      <c r="P7457" s="1" t="s">
        <v>110</v>
      </c>
      <c r="Q7457" s="1" t="s">
        <v>121</v>
      </c>
      <c r="R7457" s="1" t="s">
        <v>102</v>
      </c>
      <c r="S7457" s="1" t="s">
        <v>133</v>
      </c>
      <c r="T7457" s="1" t="s">
        <v>113</v>
      </c>
      <c r="U7457" s="1" t="s">
        <v>120</v>
      </c>
      <c r="Z7457" s="1" t="s">
        <v>33</v>
      </c>
      <c r="AG7457" s="1">
        <v>180</v>
      </c>
    </row>
    <row r="7458" spans="1:39" ht="25.5">
      <c r="A7458" s="6">
        <v>43088.699660046295</v>
      </c>
      <c r="B7458" s="2">
        <v>43041</v>
      </c>
      <c r="C7458" s="1" t="s">
        <v>117</v>
      </c>
      <c r="D7458" s="1">
        <v>54697</v>
      </c>
      <c r="E7458" s="1" t="s">
        <v>6219</v>
      </c>
      <c r="F7458" s="1" t="s">
        <v>98</v>
      </c>
      <c r="G7458" s="1" t="s">
        <v>99</v>
      </c>
      <c r="H7458" s="1" t="s">
        <v>100</v>
      </c>
      <c r="O7458" s="1">
        <v>0.72</v>
      </c>
      <c r="P7458" s="1" t="s">
        <v>110</v>
      </c>
      <c r="Q7458" s="1" t="s">
        <v>121</v>
      </c>
      <c r="R7458" s="1" t="s">
        <v>102</v>
      </c>
      <c r="S7458" s="1" t="s">
        <v>101</v>
      </c>
      <c r="T7458" s="1" t="s">
        <v>5566</v>
      </c>
      <c r="U7458" s="1" t="s">
        <v>120</v>
      </c>
      <c r="V7458" s="1">
        <v>36</v>
      </c>
      <c r="W7458" s="1">
        <v>184</v>
      </c>
      <c r="X7458" s="1">
        <v>4.5999999999999996</v>
      </c>
      <c r="Z7458" s="1" t="s">
        <v>33</v>
      </c>
      <c r="AD7458" s="1">
        <v>3.6</v>
      </c>
      <c r="AI7458" s="1">
        <v>0.72</v>
      </c>
      <c r="AJ7458" s="1" t="s">
        <v>110</v>
      </c>
      <c r="AM7458" s="1">
        <v>25</v>
      </c>
    </row>
    <row r="7459" spans="1:39" ht="38.25">
      <c r="A7459" s="6">
        <v>43088.700219560182</v>
      </c>
      <c r="B7459" s="2">
        <v>43042</v>
      </c>
      <c r="C7459" s="1" t="s">
        <v>96</v>
      </c>
      <c r="D7459" s="1">
        <v>54697</v>
      </c>
      <c r="E7459" s="1" t="s">
        <v>6219</v>
      </c>
      <c r="F7459" s="1" t="s">
        <v>98</v>
      </c>
      <c r="G7459" s="1" t="s">
        <v>99</v>
      </c>
      <c r="H7459" s="1" t="s">
        <v>100</v>
      </c>
      <c r="K7459" s="1">
        <v>0.9</v>
      </c>
      <c r="O7459" s="1">
        <v>0.72</v>
      </c>
      <c r="P7459" s="1" t="s">
        <v>110</v>
      </c>
      <c r="Q7459" s="1" t="s">
        <v>101</v>
      </c>
      <c r="R7459" s="1" t="s">
        <v>102</v>
      </c>
      <c r="S7459" s="1" t="s">
        <v>103</v>
      </c>
      <c r="T7459" s="1" t="s">
        <v>5552</v>
      </c>
      <c r="U7459" s="1" t="s">
        <v>120</v>
      </c>
      <c r="Z7459" s="1" t="s">
        <v>33</v>
      </c>
      <c r="AG7459" s="1">
        <v>180</v>
      </c>
      <c r="AM7459" s="1">
        <v>25</v>
      </c>
    </row>
    <row r="7460" spans="1:39" ht="25.5">
      <c r="A7460" s="6">
        <v>43088.702213680561</v>
      </c>
      <c r="B7460" s="2">
        <v>43042</v>
      </c>
      <c r="C7460" s="1" t="s">
        <v>117</v>
      </c>
      <c r="D7460" s="1">
        <v>54697</v>
      </c>
      <c r="E7460" s="1" t="s">
        <v>6219</v>
      </c>
      <c r="F7460" s="1" t="s">
        <v>98</v>
      </c>
      <c r="G7460" s="1" t="s">
        <v>99</v>
      </c>
      <c r="H7460" s="1" t="s">
        <v>100</v>
      </c>
      <c r="O7460" s="1">
        <v>0.72</v>
      </c>
      <c r="P7460" s="1" t="s">
        <v>110</v>
      </c>
      <c r="Q7460" s="1" t="s">
        <v>101</v>
      </c>
      <c r="R7460" s="1" t="s">
        <v>102</v>
      </c>
      <c r="S7460" s="1" t="s">
        <v>101</v>
      </c>
      <c r="T7460" s="1" t="s">
        <v>5566</v>
      </c>
      <c r="U7460" s="1" t="s">
        <v>120</v>
      </c>
      <c r="Z7460" s="1" t="s">
        <v>33</v>
      </c>
      <c r="AD7460" s="1">
        <v>3.6</v>
      </c>
      <c r="AI7460" s="1">
        <v>0.72</v>
      </c>
      <c r="AJ7460" s="1" t="s">
        <v>110</v>
      </c>
      <c r="AL7460" s="1" t="s">
        <v>6894</v>
      </c>
      <c r="AM7460" s="1">
        <v>40</v>
      </c>
    </row>
    <row r="7461" spans="1:39" ht="38.25">
      <c r="A7461" s="6">
        <v>43088.703127824076</v>
      </c>
      <c r="B7461" s="2">
        <v>43043</v>
      </c>
      <c r="C7461" s="1" t="s">
        <v>96</v>
      </c>
      <c r="D7461" s="1">
        <v>54697</v>
      </c>
      <c r="E7461" s="1" t="s">
        <v>6219</v>
      </c>
      <c r="F7461" s="1" t="s">
        <v>98</v>
      </c>
      <c r="G7461" s="1" t="s">
        <v>99</v>
      </c>
      <c r="H7461" s="1" t="s">
        <v>100</v>
      </c>
      <c r="K7461" s="1">
        <v>0.9</v>
      </c>
      <c r="O7461" s="1">
        <v>0.72</v>
      </c>
      <c r="P7461" s="1" t="s">
        <v>110</v>
      </c>
      <c r="Q7461" s="1" t="s">
        <v>121</v>
      </c>
      <c r="R7461" s="1" t="s">
        <v>102</v>
      </c>
      <c r="S7461" s="1" t="s">
        <v>101</v>
      </c>
      <c r="T7461" s="1" t="s">
        <v>5552</v>
      </c>
      <c r="U7461" s="1" t="s">
        <v>120</v>
      </c>
      <c r="Z7461" s="1" t="s">
        <v>33</v>
      </c>
      <c r="AG7461" s="1">
        <v>180</v>
      </c>
      <c r="AL7461" s="1" t="s">
        <v>461</v>
      </c>
      <c r="AM7461" s="1">
        <v>40</v>
      </c>
    </row>
    <row r="7462" spans="1:39" ht="25.5">
      <c r="A7462" s="6">
        <v>43088.703683738422</v>
      </c>
      <c r="B7462" s="2">
        <v>43043</v>
      </c>
      <c r="C7462" s="1" t="s">
        <v>117</v>
      </c>
      <c r="D7462" s="1">
        <v>54697</v>
      </c>
      <c r="E7462" s="1" t="s">
        <v>6219</v>
      </c>
      <c r="F7462" s="1" t="s">
        <v>98</v>
      </c>
      <c r="G7462" s="1" t="s">
        <v>99</v>
      </c>
      <c r="H7462" s="1" t="s">
        <v>100</v>
      </c>
      <c r="O7462" s="1">
        <v>0.72</v>
      </c>
      <c r="P7462" s="1" t="s">
        <v>110</v>
      </c>
      <c r="Q7462" s="1" t="s">
        <v>121</v>
      </c>
      <c r="R7462" s="1" t="s">
        <v>102</v>
      </c>
      <c r="S7462" s="1" t="s">
        <v>101</v>
      </c>
      <c r="T7462" s="1" t="s">
        <v>5566</v>
      </c>
      <c r="U7462" s="1" t="s">
        <v>120</v>
      </c>
      <c r="Z7462" s="1" t="s">
        <v>33</v>
      </c>
      <c r="AL7462" s="1" t="s">
        <v>6894</v>
      </c>
      <c r="AM7462" s="1">
        <v>40</v>
      </c>
    </row>
    <row r="7463" spans="1:39" ht="38.25">
      <c r="A7463" s="6">
        <v>43088.704361006945</v>
      </c>
      <c r="B7463" s="2">
        <v>43044</v>
      </c>
      <c r="C7463" s="1" t="s">
        <v>96</v>
      </c>
      <c r="D7463" s="1">
        <v>54697</v>
      </c>
      <c r="E7463" s="1" t="s">
        <v>6219</v>
      </c>
      <c r="F7463" s="1" t="s">
        <v>98</v>
      </c>
      <c r="G7463" s="1" t="s">
        <v>99</v>
      </c>
      <c r="H7463" s="1" t="s">
        <v>100</v>
      </c>
      <c r="K7463" s="1">
        <v>0.9</v>
      </c>
      <c r="O7463" s="1">
        <v>0.72</v>
      </c>
      <c r="P7463" s="1" t="s">
        <v>110</v>
      </c>
      <c r="Q7463" s="1" t="s">
        <v>101</v>
      </c>
      <c r="R7463" s="1" t="s">
        <v>102</v>
      </c>
      <c r="S7463" s="1" t="s">
        <v>133</v>
      </c>
      <c r="T7463" s="1" t="s">
        <v>5552</v>
      </c>
      <c r="U7463" s="1" t="s">
        <v>120</v>
      </c>
      <c r="Z7463" s="1" t="s">
        <v>33</v>
      </c>
      <c r="AG7463" s="1">
        <v>180</v>
      </c>
      <c r="AL7463" s="1" t="s">
        <v>6894</v>
      </c>
      <c r="AM7463" s="1">
        <v>40</v>
      </c>
    </row>
    <row r="7464" spans="1:39" ht="25.5">
      <c r="A7464" s="6">
        <v>43088.705038935186</v>
      </c>
      <c r="B7464" s="2">
        <v>43044</v>
      </c>
      <c r="C7464" s="1" t="s">
        <v>117</v>
      </c>
      <c r="D7464" s="1">
        <v>54697</v>
      </c>
      <c r="E7464" s="1" t="s">
        <v>6219</v>
      </c>
      <c r="F7464" s="1" t="s">
        <v>98</v>
      </c>
      <c r="G7464" s="1" t="s">
        <v>99</v>
      </c>
      <c r="H7464" s="1" t="s">
        <v>100</v>
      </c>
      <c r="Q7464" s="1" t="s">
        <v>101</v>
      </c>
      <c r="R7464" s="1" t="s">
        <v>102</v>
      </c>
      <c r="S7464" s="1" t="s">
        <v>103</v>
      </c>
      <c r="T7464" s="1" t="s">
        <v>5566</v>
      </c>
      <c r="U7464" s="1" t="s">
        <v>120</v>
      </c>
      <c r="Z7464" s="1" t="s">
        <v>33</v>
      </c>
      <c r="AI7464" s="1">
        <v>0.72</v>
      </c>
      <c r="AJ7464" s="1" t="s">
        <v>110</v>
      </c>
      <c r="AL7464" s="1" t="s">
        <v>6895</v>
      </c>
      <c r="AM7464" s="1">
        <v>40</v>
      </c>
    </row>
    <row r="7465" spans="1:39" ht="38.25">
      <c r="A7465" s="6">
        <v>43088.705640879634</v>
      </c>
      <c r="B7465" s="2">
        <v>43045</v>
      </c>
      <c r="C7465" s="1" t="s">
        <v>96</v>
      </c>
      <c r="D7465" s="1">
        <v>54697</v>
      </c>
      <c r="E7465" s="1" t="s">
        <v>6219</v>
      </c>
      <c r="F7465" s="1" t="s">
        <v>98</v>
      </c>
      <c r="G7465" s="1" t="s">
        <v>99</v>
      </c>
      <c r="H7465" s="1" t="s">
        <v>100</v>
      </c>
      <c r="K7465" s="1">
        <v>0.9</v>
      </c>
      <c r="O7465" s="1">
        <v>0.72</v>
      </c>
      <c r="P7465" s="1" t="s">
        <v>110</v>
      </c>
      <c r="Q7465" s="1" t="s">
        <v>101</v>
      </c>
      <c r="R7465" s="1" t="s">
        <v>102</v>
      </c>
      <c r="S7465" s="1" t="s">
        <v>101</v>
      </c>
      <c r="T7465" s="1" t="s">
        <v>5552</v>
      </c>
      <c r="U7465" s="1" t="s">
        <v>120</v>
      </c>
      <c r="Z7465" s="1" t="s">
        <v>33</v>
      </c>
      <c r="AG7465" s="1">
        <v>180</v>
      </c>
      <c r="AL7465" s="1" t="s">
        <v>6895</v>
      </c>
      <c r="AM7465" s="1">
        <v>40</v>
      </c>
    </row>
    <row r="7466" spans="1:39" ht="25.5">
      <c r="A7466" s="6">
        <v>43088.706614027775</v>
      </c>
      <c r="B7466" s="2">
        <v>43045</v>
      </c>
      <c r="C7466" s="1" t="s">
        <v>117</v>
      </c>
      <c r="D7466" s="1">
        <v>54697</v>
      </c>
      <c r="E7466" s="1" t="s">
        <v>6219</v>
      </c>
      <c r="F7466" s="1" t="s">
        <v>98</v>
      </c>
      <c r="G7466" s="1" t="s">
        <v>99</v>
      </c>
      <c r="H7466" s="1" t="s">
        <v>100</v>
      </c>
      <c r="Q7466" s="1" t="s">
        <v>101</v>
      </c>
      <c r="R7466" s="1" t="s">
        <v>122</v>
      </c>
      <c r="S7466" s="1" t="s">
        <v>101</v>
      </c>
      <c r="T7466" s="1" t="s">
        <v>5566</v>
      </c>
      <c r="U7466" s="1" t="s">
        <v>120</v>
      </c>
      <c r="Z7466" s="1" t="s">
        <v>33</v>
      </c>
      <c r="AI7466" s="1">
        <v>0.72</v>
      </c>
      <c r="AJ7466" s="1" t="s">
        <v>110</v>
      </c>
      <c r="AL7466" s="1" t="s">
        <v>6895</v>
      </c>
      <c r="AM7466" s="1">
        <v>40</v>
      </c>
    </row>
    <row r="7467" spans="1:39" ht="25.5">
      <c r="A7467" s="6">
        <v>43088.707327025462</v>
      </c>
      <c r="B7467" s="2">
        <v>43046</v>
      </c>
      <c r="C7467" s="1" t="s">
        <v>96</v>
      </c>
      <c r="D7467" s="1">
        <v>54697</v>
      </c>
      <c r="E7467" s="1" t="s">
        <v>6219</v>
      </c>
      <c r="F7467" s="1" t="s">
        <v>98</v>
      </c>
      <c r="G7467" s="1" t="s">
        <v>99</v>
      </c>
      <c r="H7467" s="1" t="s">
        <v>109</v>
      </c>
      <c r="K7467" s="1">
        <v>0.9</v>
      </c>
      <c r="O7467" s="1">
        <v>0.72</v>
      </c>
      <c r="P7467" s="1" t="s">
        <v>110</v>
      </c>
      <c r="Q7467" s="1" t="s">
        <v>101</v>
      </c>
      <c r="R7467" s="1" t="s">
        <v>102</v>
      </c>
      <c r="S7467" s="1" t="s">
        <v>101</v>
      </c>
      <c r="T7467" s="1" t="s">
        <v>113</v>
      </c>
      <c r="U7467" s="1" t="s">
        <v>120</v>
      </c>
      <c r="Z7467" s="1" t="s">
        <v>33</v>
      </c>
      <c r="AA7467" s="1">
        <v>0.72</v>
      </c>
      <c r="AG7467" s="1">
        <v>180</v>
      </c>
    </row>
    <row r="7468" spans="1:39" ht="25.5">
      <c r="A7468" s="6">
        <v>43088.708598217592</v>
      </c>
      <c r="B7468" s="2">
        <v>43046</v>
      </c>
      <c r="C7468" s="1" t="s">
        <v>117</v>
      </c>
      <c r="D7468" s="1">
        <v>54697</v>
      </c>
      <c r="E7468" s="1" t="s">
        <v>6219</v>
      </c>
      <c r="F7468" s="1" t="s">
        <v>98</v>
      </c>
      <c r="G7468" s="1" t="s">
        <v>99</v>
      </c>
      <c r="H7468" s="1" t="s">
        <v>109</v>
      </c>
      <c r="Q7468" s="1" t="s">
        <v>101</v>
      </c>
      <c r="R7468" s="1" t="s">
        <v>102</v>
      </c>
      <c r="S7468" s="1" t="s">
        <v>101</v>
      </c>
      <c r="T7468" s="1" t="s">
        <v>5566</v>
      </c>
      <c r="U7468" s="1" t="s">
        <v>120</v>
      </c>
      <c r="Z7468" s="1" t="s">
        <v>33</v>
      </c>
      <c r="AI7468" s="1">
        <v>0.72</v>
      </c>
      <c r="AJ7468" s="1" t="s">
        <v>110</v>
      </c>
      <c r="AL7468" s="1" t="s">
        <v>6895</v>
      </c>
      <c r="AM7468" s="1">
        <v>40</v>
      </c>
    </row>
    <row r="7469" spans="1:39" ht="25.5">
      <c r="A7469" s="6">
        <v>43088.709260046293</v>
      </c>
      <c r="B7469" s="2">
        <v>43047</v>
      </c>
      <c r="C7469" s="1" t="s">
        <v>96</v>
      </c>
      <c r="D7469" s="1">
        <v>54697</v>
      </c>
      <c r="E7469" s="1" t="s">
        <v>6219</v>
      </c>
      <c r="F7469" s="1" t="s">
        <v>98</v>
      </c>
      <c r="G7469" s="1" t="s">
        <v>99</v>
      </c>
      <c r="H7469" s="1" t="s">
        <v>109</v>
      </c>
      <c r="K7469" s="1">
        <v>0.9</v>
      </c>
      <c r="O7469" s="1">
        <v>0.72</v>
      </c>
      <c r="P7469" s="1" t="s">
        <v>110</v>
      </c>
      <c r="Q7469" s="1" t="s">
        <v>101</v>
      </c>
      <c r="R7469" s="1" t="s">
        <v>122</v>
      </c>
      <c r="S7469" s="1" t="s">
        <v>101</v>
      </c>
      <c r="T7469" s="1" t="s">
        <v>113</v>
      </c>
      <c r="U7469" s="1" t="s">
        <v>196</v>
      </c>
      <c r="Z7469" s="1" t="s">
        <v>33</v>
      </c>
      <c r="AG7469" s="1">
        <v>180</v>
      </c>
    </row>
    <row r="7470" spans="1:39" ht="25.5">
      <c r="A7470" s="6">
        <v>43088.709665208335</v>
      </c>
      <c r="B7470" s="2">
        <v>43047</v>
      </c>
      <c r="C7470" s="1" t="s">
        <v>117</v>
      </c>
      <c r="D7470" s="1">
        <v>54697</v>
      </c>
      <c r="E7470" s="1" t="s">
        <v>6219</v>
      </c>
      <c r="F7470" s="1" t="s">
        <v>98</v>
      </c>
      <c r="G7470" s="1" t="s">
        <v>99</v>
      </c>
      <c r="H7470" s="1" t="s">
        <v>109</v>
      </c>
      <c r="Q7470" s="1" t="s">
        <v>101</v>
      </c>
      <c r="R7470" s="1" t="s">
        <v>102</v>
      </c>
      <c r="S7470" s="1" t="s">
        <v>124</v>
      </c>
      <c r="U7470" s="1" t="s">
        <v>196</v>
      </c>
      <c r="Z7470" s="1" t="s">
        <v>33</v>
      </c>
      <c r="AL7470" s="1" t="s">
        <v>557</v>
      </c>
    </row>
    <row r="7471" spans="1:39" ht="25.5">
      <c r="A7471" s="6">
        <v>43088.709905474534</v>
      </c>
      <c r="B7471" s="2">
        <v>43048</v>
      </c>
      <c r="C7471" s="1" t="s">
        <v>96</v>
      </c>
      <c r="D7471" s="1">
        <v>54697</v>
      </c>
      <c r="E7471" s="1" t="s">
        <v>6219</v>
      </c>
      <c r="F7471" s="1" t="s">
        <v>98</v>
      </c>
      <c r="G7471" s="1" t="s">
        <v>99</v>
      </c>
      <c r="H7471" s="1" t="s">
        <v>100</v>
      </c>
      <c r="Q7471" s="1" t="s">
        <v>101</v>
      </c>
      <c r="R7471" s="1" t="s">
        <v>111</v>
      </c>
      <c r="S7471" s="1" t="s">
        <v>101</v>
      </c>
      <c r="U7471" s="1" t="s">
        <v>114</v>
      </c>
      <c r="Z7471" s="1" t="s">
        <v>33</v>
      </c>
    </row>
    <row r="7472" spans="1:39" ht="25.5">
      <c r="A7472" s="6">
        <v>43088.710259270832</v>
      </c>
      <c r="B7472" s="2">
        <v>43048</v>
      </c>
      <c r="C7472" s="1" t="s">
        <v>117</v>
      </c>
      <c r="D7472" s="1">
        <v>54697</v>
      </c>
      <c r="E7472" s="1" t="s">
        <v>6219</v>
      </c>
      <c r="F7472" s="1" t="s">
        <v>98</v>
      </c>
      <c r="G7472" s="1" t="s">
        <v>99</v>
      </c>
      <c r="H7472" s="1" t="s">
        <v>100</v>
      </c>
      <c r="Q7472" s="1" t="s">
        <v>101</v>
      </c>
      <c r="R7472" s="1" t="s">
        <v>111</v>
      </c>
      <c r="S7472" s="1" t="s">
        <v>112</v>
      </c>
      <c r="U7472" s="1" t="s">
        <v>114</v>
      </c>
      <c r="Z7472" s="1" t="s">
        <v>115</v>
      </c>
      <c r="AL7472" s="1" t="s">
        <v>557</v>
      </c>
    </row>
    <row r="7473" spans="1:41" ht="25.5">
      <c r="A7473" s="6">
        <v>43088.710560173611</v>
      </c>
      <c r="B7473" s="2">
        <v>43049</v>
      </c>
      <c r="C7473" s="1" t="s">
        <v>96</v>
      </c>
      <c r="D7473" s="1">
        <v>54697</v>
      </c>
      <c r="E7473" s="1" t="s">
        <v>6219</v>
      </c>
      <c r="F7473" s="1" t="s">
        <v>98</v>
      </c>
      <c r="G7473" s="1" t="s">
        <v>99</v>
      </c>
      <c r="H7473" s="1" t="s">
        <v>100</v>
      </c>
      <c r="Q7473" s="1" t="s">
        <v>101</v>
      </c>
      <c r="R7473" s="1" t="s">
        <v>111</v>
      </c>
      <c r="S7473" s="1" t="s">
        <v>101</v>
      </c>
      <c r="U7473" s="1" t="s">
        <v>114</v>
      </c>
      <c r="Z7473" s="1" t="s">
        <v>115</v>
      </c>
      <c r="AK7473" s="1" t="s">
        <v>116</v>
      </c>
    </row>
    <row r="7474" spans="1:41" ht="38.25">
      <c r="A7474" s="6">
        <v>43087.780136990739</v>
      </c>
      <c r="B7474" s="2">
        <v>43040</v>
      </c>
      <c r="C7474" s="1" t="s">
        <v>117</v>
      </c>
      <c r="D7474" s="1">
        <v>54698</v>
      </c>
      <c r="E7474" s="1" t="s">
        <v>5039</v>
      </c>
      <c r="F7474" s="1" t="s">
        <v>98</v>
      </c>
      <c r="G7474" s="1" t="s">
        <v>99</v>
      </c>
      <c r="H7474" s="1" t="s">
        <v>100</v>
      </c>
      <c r="M7474" s="1">
        <v>0.25</v>
      </c>
      <c r="N7474" s="1" t="s">
        <v>110</v>
      </c>
      <c r="Q7474" s="1" t="s">
        <v>101</v>
      </c>
      <c r="S7474" s="1" t="s">
        <v>101</v>
      </c>
      <c r="T7474" s="1" t="s">
        <v>5552</v>
      </c>
      <c r="U7474" s="1" t="s">
        <v>141</v>
      </c>
      <c r="Z7474" s="1" t="s">
        <v>33</v>
      </c>
      <c r="AA7474" s="1">
        <v>0.2</v>
      </c>
      <c r="AG7474" s="1">
        <v>50</v>
      </c>
      <c r="AL7474" s="1" t="s">
        <v>6896</v>
      </c>
      <c r="AM7474" s="1">
        <v>12</v>
      </c>
    </row>
    <row r="7475" spans="1:41" ht="38.25">
      <c r="A7475" s="6">
        <v>43087.781209594905</v>
      </c>
      <c r="B7475" s="2">
        <v>43041</v>
      </c>
      <c r="C7475" s="1" t="s">
        <v>96</v>
      </c>
      <c r="D7475" s="1">
        <v>54698</v>
      </c>
      <c r="E7475" s="1" t="s">
        <v>5039</v>
      </c>
      <c r="F7475" s="1" t="s">
        <v>98</v>
      </c>
      <c r="G7475" s="1" t="s">
        <v>99</v>
      </c>
      <c r="H7475" s="1" t="s">
        <v>109</v>
      </c>
      <c r="K7475" s="1">
        <v>0.25</v>
      </c>
      <c r="O7475" s="1">
        <v>0.2</v>
      </c>
      <c r="P7475" s="1" t="s">
        <v>110</v>
      </c>
      <c r="Q7475" s="1" t="s">
        <v>101</v>
      </c>
      <c r="R7475" s="1" t="s">
        <v>102</v>
      </c>
      <c r="S7475" s="1" t="s">
        <v>103</v>
      </c>
      <c r="T7475" s="1" t="s">
        <v>5552</v>
      </c>
      <c r="U7475" s="1" t="s">
        <v>141</v>
      </c>
      <c r="Z7475" s="1" t="s">
        <v>33</v>
      </c>
      <c r="AA7475" s="1">
        <v>0.2</v>
      </c>
      <c r="AD7475" s="1">
        <v>1</v>
      </c>
      <c r="AG7475" s="1">
        <v>50</v>
      </c>
      <c r="AM7475" s="1">
        <v>12</v>
      </c>
    </row>
    <row r="7476" spans="1:41" ht="25.5">
      <c r="A7476" s="6">
        <v>43087.781786724532</v>
      </c>
      <c r="B7476" s="2">
        <v>43041</v>
      </c>
      <c r="C7476" s="1" t="s">
        <v>117</v>
      </c>
      <c r="D7476" s="1">
        <v>54698</v>
      </c>
      <c r="E7476" s="1" t="s">
        <v>5039</v>
      </c>
      <c r="F7476" s="1" t="s">
        <v>98</v>
      </c>
      <c r="G7476" s="1" t="s">
        <v>99</v>
      </c>
      <c r="H7476" s="1" t="s">
        <v>100</v>
      </c>
      <c r="Q7476" s="1" t="s">
        <v>101</v>
      </c>
      <c r="R7476" s="1" t="s">
        <v>122</v>
      </c>
      <c r="S7476" s="1" t="s">
        <v>101</v>
      </c>
      <c r="T7476" s="1" t="s">
        <v>5566</v>
      </c>
      <c r="U7476" s="1" t="s">
        <v>141</v>
      </c>
      <c r="Z7476" s="1" t="s">
        <v>33</v>
      </c>
      <c r="AA7476" s="1">
        <v>0.2</v>
      </c>
      <c r="AI7476" s="1">
        <v>0.2</v>
      </c>
      <c r="AJ7476" s="1" t="s">
        <v>110</v>
      </c>
      <c r="AM7476" s="1">
        <v>12</v>
      </c>
    </row>
    <row r="7477" spans="1:41" ht="38.25">
      <c r="A7477" s="6">
        <v>43087.782784930554</v>
      </c>
      <c r="B7477" s="2">
        <v>43042</v>
      </c>
      <c r="C7477" s="1" t="s">
        <v>96</v>
      </c>
      <c r="D7477" s="1">
        <v>54698</v>
      </c>
      <c r="E7477" s="1" t="s">
        <v>5039</v>
      </c>
      <c r="F7477" s="1" t="s">
        <v>98</v>
      </c>
      <c r="G7477" s="1" t="s">
        <v>99</v>
      </c>
      <c r="H7477" s="1" t="s">
        <v>100</v>
      </c>
      <c r="K7477" s="1">
        <v>0.25</v>
      </c>
      <c r="O7477" s="1">
        <v>0.2</v>
      </c>
      <c r="P7477" s="1" t="s">
        <v>110</v>
      </c>
      <c r="Q7477" s="1" t="s">
        <v>121</v>
      </c>
      <c r="R7477" s="1" t="s">
        <v>102</v>
      </c>
      <c r="S7477" s="1" t="s">
        <v>112</v>
      </c>
      <c r="T7477" s="1" t="s">
        <v>5552</v>
      </c>
      <c r="U7477" s="1" t="s">
        <v>141</v>
      </c>
      <c r="Z7477" s="1" t="s">
        <v>115</v>
      </c>
      <c r="AA7477" s="1">
        <v>0.2</v>
      </c>
      <c r="AD7477" s="1">
        <v>1</v>
      </c>
      <c r="AG7477" s="1">
        <v>50</v>
      </c>
      <c r="AM7477" s="1">
        <v>12</v>
      </c>
    </row>
    <row r="7478" spans="1:41" ht="25.5">
      <c r="A7478" s="6">
        <v>43087.784279421292</v>
      </c>
      <c r="B7478" s="2">
        <v>43042</v>
      </c>
      <c r="C7478" s="1" t="s">
        <v>117</v>
      </c>
      <c r="D7478" s="1">
        <v>54698</v>
      </c>
      <c r="E7478" s="1" t="s">
        <v>5039</v>
      </c>
      <c r="F7478" s="1" t="s">
        <v>98</v>
      </c>
      <c r="G7478" s="1" t="s">
        <v>177</v>
      </c>
      <c r="H7478" s="1" t="s">
        <v>100</v>
      </c>
      <c r="Q7478" s="1" t="s">
        <v>101</v>
      </c>
      <c r="R7478" s="1" t="s">
        <v>122</v>
      </c>
      <c r="S7478" s="1" t="s">
        <v>101</v>
      </c>
      <c r="T7478" s="1" t="s">
        <v>5566</v>
      </c>
      <c r="U7478" s="1" t="s">
        <v>141</v>
      </c>
      <c r="V7478" s="1">
        <v>20</v>
      </c>
      <c r="W7478" s="1">
        <v>156</v>
      </c>
      <c r="X7478" s="1">
        <v>3</v>
      </c>
      <c r="Z7478" s="1" t="s">
        <v>115</v>
      </c>
      <c r="AA7478" s="1">
        <v>0.2</v>
      </c>
      <c r="AB7478" s="1">
        <v>75</v>
      </c>
      <c r="AF7478" s="1">
        <v>1</v>
      </c>
      <c r="AI7478" s="1">
        <v>0.2</v>
      </c>
      <c r="AJ7478" s="1" t="s">
        <v>110</v>
      </c>
      <c r="AL7478" s="1" t="s">
        <v>6897</v>
      </c>
      <c r="AM7478" s="1">
        <v>8</v>
      </c>
      <c r="AO7478" s="1">
        <v>25</v>
      </c>
    </row>
    <row r="7479" spans="1:41" ht="38.25">
      <c r="A7479" s="6">
        <v>43087.785361273149</v>
      </c>
      <c r="B7479" s="2">
        <v>43043</v>
      </c>
      <c r="C7479" s="1" t="s">
        <v>96</v>
      </c>
      <c r="D7479" s="1">
        <v>54698</v>
      </c>
      <c r="E7479" s="1" t="s">
        <v>5039</v>
      </c>
      <c r="F7479" s="1" t="s">
        <v>98</v>
      </c>
      <c r="G7479" s="1" t="s">
        <v>177</v>
      </c>
      <c r="H7479" s="1" t="s">
        <v>100</v>
      </c>
      <c r="K7479" s="1">
        <v>0.25</v>
      </c>
      <c r="O7479" s="1">
        <v>0.2</v>
      </c>
      <c r="P7479" s="1" t="s">
        <v>110</v>
      </c>
      <c r="Q7479" s="1" t="s">
        <v>101</v>
      </c>
      <c r="R7479" s="1" t="s">
        <v>122</v>
      </c>
      <c r="S7479" s="1" t="s">
        <v>101</v>
      </c>
      <c r="T7479" s="1" t="s">
        <v>5552</v>
      </c>
      <c r="U7479" s="1" t="s">
        <v>247</v>
      </c>
      <c r="Z7479" s="1" t="s">
        <v>33</v>
      </c>
      <c r="AA7479" s="1">
        <v>0.2</v>
      </c>
      <c r="AB7479" s="1">
        <v>75</v>
      </c>
      <c r="AD7479" s="1">
        <v>1</v>
      </c>
      <c r="AG7479" s="1">
        <v>50</v>
      </c>
      <c r="AM7479" s="1">
        <v>8</v>
      </c>
      <c r="AO7479" s="1">
        <v>25</v>
      </c>
    </row>
    <row r="7480" spans="1:41" ht="25.5">
      <c r="A7480" s="6">
        <v>43088.671052696758</v>
      </c>
      <c r="B7480" s="2">
        <v>43043</v>
      </c>
      <c r="C7480" s="1" t="s">
        <v>117</v>
      </c>
      <c r="D7480" s="1">
        <v>54698</v>
      </c>
      <c r="E7480" s="1" t="s">
        <v>5039</v>
      </c>
      <c r="F7480" s="1" t="s">
        <v>98</v>
      </c>
      <c r="G7480" s="1" t="s">
        <v>99</v>
      </c>
      <c r="H7480" s="1" t="s">
        <v>100</v>
      </c>
      <c r="Q7480" s="1" t="s">
        <v>101</v>
      </c>
      <c r="R7480" s="1" t="s">
        <v>111</v>
      </c>
      <c r="S7480" s="1" t="s">
        <v>101</v>
      </c>
      <c r="T7480" s="1" t="s">
        <v>5566</v>
      </c>
      <c r="U7480" s="1" t="s">
        <v>247</v>
      </c>
      <c r="Z7480" s="1" t="s">
        <v>33</v>
      </c>
      <c r="AA7480" s="1">
        <v>0.2</v>
      </c>
      <c r="AB7480" s="1">
        <v>75</v>
      </c>
      <c r="AF7480" s="1">
        <v>1</v>
      </c>
      <c r="AI7480" s="1">
        <v>0.2</v>
      </c>
      <c r="AJ7480" s="1" t="s">
        <v>110</v>
      </c>
      <c r="AM7480" s="1">
        <v>8</v>
      </c>
      <c r="AO7480" s="1">
        <v>25</v>
      </c>
    </row>
    <row r="7481" spans="1:41" ht="38.25">
      <c r="A7481" s="6">
        <v>43088.672395543981</v>
      </c>
      <c r="B7481" s="2">
        <v>43044</v>
      </c>
      <c r="C7481" s="1" t="s">
        <v>96</v>
      </c>
      <c r="D7481" s="1">
        <v>54698</v>
      </c>
      <c r="E7481" s="1" t="s">
        <v>5039</v>
      </c>
      <c r="F7481" s="1" t="s">
        <v>98</v>
      </c>
      <c r="G7481" s="1" t="s">
        <v>99</v>
      </c>
      <c r="H7481" s="1" t="s">
        <v>109</v>
      </c>
      <c r="K7481" s="1">
        <v>0.25</v>
      </c>
      <c r="O7481" s="1">
        <v>0.2</v>
      </c>
      <c r="P7481" s="1" t="s">
        <v>110</v>
      </c>
      <c r="Q7481" s="1" t="s">
        <v>101</v>
      </c>
      <c r="R7481" s="1" t="s">
        <v>111</v>
      </c>
      <c r="S7481" s="1" t="s">
        <v>112</v>
      </c>
      <c r="T7481" s="1" t="s">
        <v>5552</v>
      </c>
      <c r="U7481" s="1" t="s">
        <v>114</v>
      </c>
      <c r="Z7481" s="1" t="s">
        <v>33</v>
      </c>
      <c r="AA7481" s="1">
        <v>0.2</v>
      </c>
      <c r="AB7481" s="1">
        <v>75</v>
      </c>
      <c r="AG7481" s="1">
        <v>50</v>
      </c>
      <c r="AM7481" s="1">
        <v>8</v>
      </c>
      <c r="AO7481" s="1">
        <v>25</v>
      </c>
    </row>
    <row r="7482" spans="1:41" ht="25.5">
      <c r="A7482" s="6">
        <v>43088.672834583333</v>
      </c>
      <c r="B7482" s="2">
        <v>43044</v>
      </c>
      <c r="C7482" s="1" t="s">
        <v>117</v>
      </c>
      <c r="D7482" s="1">
        <v>54698</v>
      </c>
      <c r="E7482" s="1" t="s">
        <v>5039</v>
      </c>
      <c r="F7482" s="1" t="s">
        <v>98</v>
      </c>
      <c r="G7482" s="1" t="s">
        <v>99</v>
      </c>
      <c r="H7482" s="1" t="s">
        <v>100</v>
      </c>
      <c r="Q7482" s="1" t="s">
        <v>101</v>
      </c>
      <c r="R7482" s="1" t="s">
        <v>122</v>
      </c>
      <c r="S7482" s="1" t="s">
        <v>112</v>
      </c>
      <c r="T7482" s="1" t="s">
        <v>5566</v>
      </c>
      <c r="U7482" s="1" t="s">
        <v>114</v>
      </c>
      <c r="Z7482" s="1" t="s">
        <v>33</v>
      </c>
      <c r="AA7482" s="1">
        <v>0.2</v>
      </c>
      <c r="AB7482" s="1">
        <v>75</v>
      </c>
      <c r="AF7482" s="1">
        <v>1</v>
      </c>
      <c r="AI7482" s="1">
        <v>0.2</v>
      </c>
      <c r="AJ7482" s="1" t="s">
        <v>110</v>
      </c>
      <c r="AM7482" s="1">
        <v>8</v>
      </c>
      <c r="AO7482" s="1">
        <v>25</v>
      </c>
    </row>
    <row r="7483" spans="1:41" ht="38.25">
      <c r="A7483" s="6">
        <v>43088.673642905094</v>
      </c>
      <c r="B7483" s="2">
        <v>43045</v>
      </c>
      <c r="C7483" s="1" t="s">
        <v>96</v>
      </c>
      <c r="D7483" s="1">
        <v>54698</v>
      </c>
      <c r="E7483" s="1" t="s">
        <v>5039</v>
      </c>
      <c r="F7483" s="1" t="s">
        <v>98</v>
      </c>
      <c r="G7483" s="1" t="s">
        <v>99</v>
      </c>
      <c r="H7483" s="1" t="s">
        <v>109</v>
      </c>
      <c r="K7483" s="1">
        <v>0.25</v>
      </c>
      <c r="O7483" s="1">
        <v>0.2</v>
      </c>
      <c r="P7483" s="1" t="s">
        <v>110</v>
      </c>
      <c r="Q7483" s="1" t="s">
        <v>101</v>
      </c>
      <c r="R7483" s="1" t="s">
        <v>111</v>
      </c>
      <c r="S7483" s="1" t="s">
        <v>101</v>
      </c>
      <c r="T7483" s="1" t="s">
        <v>5552</v>
      </c>
      <c r="U7483" s="1" t="s">
        <v>114</v>
      </c>
      <c r="V7483" s="1">
        <v>20</v>
      </c>
      <c r="W7483" s="1">
        <v>150</v>
      </c>
      <c r="X7483" s="1">
        <v>3.9</v>
      </c>
      <c r="Z7483" s="1" t="s">
        <v>33</v>
      </c>
      <c r="AA7483" s="1">
        <v>0.2</v>
      </c>
      <c r="AB7483" s="1">
        <v>75</v>
      </c>
      <c r="AG7483" s="1">
        <v>50</v>
      </c>
      <c r="AM7483" s="1">
        <v>8</v>
      </c>
      <c r="AO7483" s="1">
        <v>25</v>
      </c>
    </row>
    <row r="7484" spans="1:41" ht="25.5">
      <c r="A7484" s="6">
        <v>43088.674324930558</v>
      </c>
      <c r="B7484" s="2">
        <v>43045</v>
      </c>
      <c r="C7484" s="1" t="s">
        <v>117</v>
      </c>
      <c r="D7484" s="1">
        <v>54698</v>
      </c>
      <c r="E7484" s="1" t="s">
        <v>5039</v>
      </c>
      <c r="F7484" s="1" t="s">
        <v>98</v>
      </c>
      <c r="G7484" s="1" t="s">
        <v>177</v>
      </c>
      <c r="H7484" s="1" t="s">
        <v>100</v>
      </c>
      <c r="L7484" s="1">
        <v>0.25</v>
      </c>
      <c r="M7484" s="1">
        <v>0.25</v>
      </c>
      <c r="N7484" s="1" t="s">
        <v>110</v>
      </c>
      <c r="Q7484" s="1" t="s">
        <v>101</v>
      </c>
      <c r="R7484" s="1" t="s">
        <v>122</v>
      </c>
      <c r="S7484" s="1" t="s">
        <v>101</v>
      </c>
      <c r="T7484" s="1" t="s">
        <v>113</v>
      </c>
      <c r="U7484" s="1" t="s">
        <v>141</v>
      </c>
      <c r="Z7484" s="1" t="s">
        <v>33</v>
      </c>
      <c r="AG7484" s="1">
        <v>50</v>
      </c>
      <c r="AI7484" s="1">
        <v>0.2</v>
      </c>
      <c r="AJ7484" s="1" t="s">
        <v>110</v>
      </c>
    </row>
    <row r="7485" spans="1:41">
      <c r="A7485" s="6">
        <v>43088.675511516209</v>
      </c>
      <c r="B7485" s="2">
        <v>43046</v>
      </c>
      <c r="C7485" s="1" t="s">
        <v>96</v>
      </c>
      <c r="D7485" s="1">
        <v>54698</v>
      </c>
      <c r="E7485" s="1" t="s">
        <v>5039</v>
      </c>
      <c r="F7485" s="1" t="s">
        <v>98</v>
      </c>
      <c r="G7485" s="1" t="s">
        <v>99</v>
      </c>
      <c r="H7485" s="1" t="s">
        <v>109</v>
      </c>
      <c r="K7485" s="1">
        <v>0.25</v>
      </c>
      <c r="L7485" s="1">
        <v>0.25</v>
      </c>
      <c r="M7485" s="1">
        <v>0.25</v>
      </c>
      <c r="N7485" s="1" t="s">
        <v>110</v>
      </c>
      <c r="O7485" s="1">
        <v>0.2</v>
      </c>
      <c r="P7485" s="1" t="s">
        <v>110</v>
      </c>
      <c r="Q7485" s="1" t="s">
        <v>101</v>
      </c>
      <c r="R7485" s="1" t="s">
        <v>111</v>
      </c>
      <c r="S7485" s="1" t="s">
        <v>124</v>
      </c>
      <c r="T7485" s="1" t="s">
        <v>113</v>
      </c>
      <c r="U7485" s="1" t="s">
        <v>114</v>
      </c>
      <c r="Z7485" s="1" t="s">
        <v>33</v>
      </c>
      <c r="AG7485" s="1">
        <v>50</v>
      </c>
      <c r="AK7485" s="1" t="s">
        <v>116</v>
      </c>
      <c r="AL7485" s="1"/>
    </row>
    <row r="7486" spans="1:41">
      <c r="A7486" s="6">
        <v>43088.676013738426</v>
      </c>
      <c r="B7486" s="2">
        <v>43046</v>
      </c>
      <c r="C7486" s="1" t="s">
        <v>117</v>
      </c>
      <c r="D7486" s="1">
        <v>54698</v>
      </c>
      <c r="E7486" s="1" t="s">
        <v>5039</v>
      </c>
      <c r="F7486" s="1" t="s">
        <v>98</v>
      </c>
      <c r="G7486" s="1" t="s">
        <v>177</v>
      </c>
      <c r="H7486" s="1" t="s">
        <v>109</v>
      </c>
      <c r="L7486" s="1">
        <v>0.25</v>
      </c>
      <c r="M7486" s="1">
        <v>0.25</v>
      </c>
      <c r="N7486" s="1" t="s">
        <v>110</v>
      </c>
      <c r="Q7486" s="1" t="s">
        <v>101</v>
      </c>
      <c r="R7486" s="1" t="s">
        <v>111</v>
      </c>
      <c r="S7486" s="1" t="s">
        <v>101</v>
      </c>
      <c r="T7486" s="1" t="s">
        <v>113</v>
      </c>
      <c r="U7486" s="1" t="s">
        <v>114</v>
      </c>
      <c r="Z7486" s="1" t="s">
        <v>115</v>
      </c>
      <c r="AG7486" s="1">
        <v>50</v>
      </c>
      <c r="AI7486" s="1">
        <v>0.2</v>
      </c>
      <c r="AJ7486" s="1" t="s">
        <v>110</v>
      </c>
      <c r="AL7486" s="31" t="s">
        <v>6898</v>
      </c>
    </row>
    <row r="7487" spans="1:41">
      <c r="A7487" s="6">
        <v>43088.676672743051</v>
      </c>
      <c r="B7487" s="2">
        <v>43047</v>
      </c>
      <c r="C7487" s="1" t="s">
        <v>96</v>
      </c>
      <c r="D7487" s="1">
        <v>54698</v>
      </c>
      <c r="E7487" s="1" t="s">
        <v>5039</v>
      </c>
      <c r="F7487" s="1" t="s">
        <v>98</v>
      </c>
      <c r="G7487" s="1" t="s">
        <v>99</v>
      </c>
      <c r="H7487" s="1" t="s">
        <v>109</v>
      </c>
      <c r="K7487" s="1">
        <v>0.25</v>
      </c>
      <c r="L7487" s="1">
        <v>0.25</v>
      </c>
      <c r="M7487" s="1">
        <v>0.25</v>
      </c>
      <c r="N7487" s="1" t="s">
        <v>110</v>
      </c>
      <c r="O7487" s="1">
        <v>0.2</v>
      </c>
      <c r="P7487" s="1" t="s">
        <v>110</v>
      </c>
      <c r="Q7487" s="1" t="s">
        <v>101</v>
      </c>
      <c r="R7487" s="1" t="s">
        <v>111</v>
      </c>
      <c r="S7487" s="1" t="s">
        <v>124</v>
      </c>
      <c r="T7487" s="1" t="s">
        <v>113</v>
      </c>
      <c r="U7487" s="1" t="s">
        <v>114</v>
      </c>
      <c r="Z7487" s="1" t="s">
        <v>115</v>
      </c>
      <c r="AG7487" s="1">
        <v>50</v>
      </c>
    </row>
    <row r="7488" spans="1:41">
      <c r="A7488" s="6">
        <v>43088.677601828706</v>
      </c>
      <c r="B7488" s="2">
        <v>43047</v>
      </c>
      <c r="C7488" s="1" t="s">
        <v>117</v>
      </c>
      <c r="D7488" s="1">
        <v>54698</v>
      </c>
      <c r="E7488" s="1" t="s">
        <v>5039</v>
      </c>
      <c r="F7488" s="1" t="s">
        <v>98</v>
      </c>
      <c r="G7488" s="1" t="s">
        <v>99</v>
      </c>
      <c r="H7488" s="1" t="s">
        <v>109</v>
      </c>
      <c r="Q7488" s="1" t="s">
        <v>101</v>
      </c>
      <c r="R7488" s="1" t="s">
        <v>111</v>
      </c>
      <c r="S7488" s="1" t="s">
        <v>101</v>
      </c>
      <c r="U7488" s="1" t="s">
        <v>114</v>
      </c>
      <c r="Z7488" s="1" t="s">
        <v>115</v>
      </c>
    </row>
    <row r="7489" spans="1:41" ht="25.5">
      <c r="A7489" s="6">
        <v>43088.677860104166</v>
      </c>
      <c r="B7489" s="2">
        <v>43048</v>
      </c>
      <c r="C7489" s="1" t="s">
        <v>96</v>
      </c>
      <c r="D7489" s="1">
        <v>54698</v>
      </c>
      <c r="E7489" s="1" t="s">
        <v>5039</v>
      </c>
      <c r="F7489" s="1" t="s">
        <v>98</v>
      </c>
      <c r="G7489" s="1" t="s">
        <v>99</v>
      </c>
      <c r="H7489" s="1" t="s">
        <v>109</v>
      </c>
      <c r="Q7489" s="1" t="s">
        <v>101</v>
      </c>
      <c r="R7489" s="1" t="s">
        <v>111</v>
      </c>
      <c r="S7489" s="1" t="s">
        <v>112</v>
      </c>
      <c r="U7489" s="1" t="s">
        <v>114</v>
      </c>
      <c r="Z7489" s="1" t="s">
        <v>115</v>
      </c>
    </row>
    <row r="7490" spans="1:41" ht="25.5">
      <c r="A7490" s="6">
        <v>43088.678161400458</v>
      </c>
      <c r="B7490" s="2">
        <v>43048</v>
      </c>
      <c r="C7490" s="1" t="s">
        <v>117</v>
      </c>
      <c r="D7490" s="1">
        <v>54698</v>
      </c>
      <c r="E7490" s="1" t="s">
        <v>5039</v>
      </c>
      <c r="F7490" s="1" t="s">
        <v>98</v>
      </c>
      <c r="G7490" s="1" t="s">
        <v>177</v>
      </c>
      <c r="H7490" s="1" t="s">
        <v>109</v>
      </c>
      <c r="Q7490" s="1" t="s">
        <v>101</v>
      </c>
      <c r="R7490" s="1" t="s">
        <v>111</v>
      </c>
      <c r="S7490" s="1" t="s">
        <v>133</v>
      </c>
      <c r="U7490" s="1" t="s">
        <v>114</v>
      </c>
      <c r="Z7490" s="1" t="s">
        <v>33</v>
      </c>
    </row>
    <row r="7491" spans="1:41">
      <c r="A7491" s="6">
        <v>43088.678421689816</v>
      </c>
      <c r="B7491" s="2">
        <v>43049</v>
      </c>
      <c r="C7491" s="1" t="s">
        <v>96</v>
      </c>
      <c r="D7491" s="1">
        <v>54698</v>
      </c>
      <c r="E7491" s="1" t="s">
        <v>5039</v>
      </c>
      <c r="F7491" s="1" t="s">
        <v>98</v>
      </c>
      <c r="G7491" s="1" t="s">
        <v>99</v>
      </c>
      <c r="H7491" s="1" t="s">
        <v>109</v>
      </c>
      <c r="Q7491" s="1" t="s">
        <v>101</v>
      </c>
      <c r="R7491" s="1" t="s">
        <v>111</v>
      </c>
      <c r="S7491" s="1" t="s">
        <v>101</v>
      </c>
      <c r="U7491" s="1" t="s">
        <v>114</v>
      </c>
      <c r="Z7491" s="1" t="s">
        <v>115</v>
      </c>
    </row>
    <row r="7492" spans="1:41" ht="25.5">
      <c r="A7492" s="6">
        <v>43087.638683773148</v>
      </c>
      <c r="B7492" s="2">
        <v>43042</v>
      </c>
      <c r="C7492" s="1" t="s">
        <v>117</v>
      </c>
      <c r="D7492" s="1">
        <v>54713</v>
      </c>
      <c r="E7492" s="1" t="s">
        <v>6252</v>
      </c>
      <c r="F7492" s="1" t="s">
        <v>98</v>
      </c>
      <c r="G7492" s="1" t="s">
        <v>99</v>
      </c>
      <c r="H7492" s="1" t="s">
        <v>109</v>
      </c>
      <c r="L7492" s="1">
        <v>0.24</v>
      </c>
      <c r="M7492" s="1">
        <v>0.24</v>
      </c>
      <c r="N7492" s="1" t="s">
        <v>110</v>
      </c>
      <c r="Q7492" s="1" t="s">
        <v>101</v>
      </c>
      <c r="R7492" s="1" t="s">
        <v>111</v>
      </c>
      <c r="S7492" s="1" t="s">
        <v>112</v>
      </c>
      <c r="T7492" s="1" t="s">
        <v>113</v>
      </c>
      <c r="U7492" s="1" t="s">
        <v>114</v>
      </c>
      <c r="Z7492" s="1" t="s">
        <v>115</v>
      </c>
      <c r="AG7492" s="1">
        <v>60</v>
      </c>
    </row>
    <row r="7493" spans="1:41" ht="25.5">
      <c r="A7493" s="6">
        <v>43087.707763726852</v>
      </c>
      <c r="B7493" s="2">
        <v>43041</v>
      </c>
      <c r="C7493" s="1" t="s">
        <v>117</v>
      </c>
      <c r="D7493" s="1">
        <v>54718</v>
      </c>
      <c r="E7493" s="1" t="s">
        <v>6237</v>
      </c>
      <c r="F7493" s="1" t="s">
        <v>98</v>
      </c>
      <c r="G7493" s="1" t="s">
        <v>99</v>
      </c>
      <c r="H7493" s="1" t="s">
        <v>100</v>
      </c>
      <c r="K7493" s="1">
        <v>0.23</v>
      </c>
      <c r="M7493" s="1">
        <v>0.23</v>
      </c>
      <c r="N7493" s="1" t="s">
        <v>110</v>
      </c>
      <c r="O7493" s="1">
        <v>0.18</v>
      </c>
      <c r="P7493" s="1" t="s">
        <v>110</v>
      </c>
      <c r="Q7493" s="1" t="s">
        <v>101</v>
      </c>
      <c r="R7493" s="1" t="s">
        <v>102</v>
      </c>
      <c r="S7493" s="1" t="s">
        <v>101</v>
      </c>
      <c r="T7493" s="1" t="s">
        <v>192</v>
      </c>
      <c r="U7493" s="1" t="s">
        <v>105</v>
      </c>
      <c r="V7493" s="1">
        <v>19</v>
      </c>
      <c r="W7493" s="1">
        <v>123</v>
      </c>
      <c r="X7493" s="1">
        <v>6</v>
      </c>
      <c r="Z7493" s="1" t="s">
        <v>33</v>
      </c>
      <c r="AA7493" s="1">
        <v>0.18</v>
      </c>
      <c r="AG7493" s="1">
        <v>45</v>
      </c>
      <c r="AM7493" s="1">
        <v>8</v>
      </c>
    </row>
    <row r="7494" spans="1:41" ht="25.5">
      <c r="A7494" s="6">
        <v>43087.708294166667</v>
      </c>
      <c r="B7494" s="2">
        <v>43042</v>
      </c>
      <c r="C7494" s="1" t="s">
        <v>96</v>
      </c>
      <c r="D7494" s="1">
        <v>54718</v>
      </c>
      <c r="E7494" s="1" t="s">
        <v>6237</v>
      </c>
      <c r="F7494" s="1" t="s">
        <v>98</v>
      </c>
      <c r="G7494" s="1" t="s">
        <v>177</v>
      </c>
      <c r="H7494" s="1" t="s">
        <v>100</v>
      </c>
      <c r="Q7494" s="1" t="s">
        <v>101</v>
      </c>
      <c r="R7494" s="1" t="s">
        <v>102</v>
      </c>
      <c r="S7494" s="1" t="s">
        <v>101</v>
      </c>
      <c r="T7494" s="1" t="s">
        <v>104</v>
      </c>
      <c r="U7494" s="1" t="s">
        <v>105</v>
      </c>
      <c r="Z7494" s="1" t="s">
        <v>33</v>
      </c>
      <c r="AA7494" s="1">
        <v>0.18</v>
      </c>
      <c r="AD7494" s="1">
        <v>0.9</v>
      </c>
      <c r="AF7494" s="1">
        <v>0.9</v>
      </c>
      <c r="AM7494" s="1">
        <v>8</v>
      </c>
    </row>
    <row r="7495" spans="1:41" ht="38.25">
      <c r="A7495" s="6">
        <v>43087.709575462963</v>
      </c>
      <c r="B7495" s="2">
        <v>43042</v>
      </c>
      <c r="C7495" s="1" t="s">
        <v>117</v>
      </c>
      <c r="D7495" s="1">
        <v>54718</v>
      </c>
      <c r="E7495" s="1" t="s">
        <v>6237</v>
      </c>
      <c r="F7495" s="1" t="s">
        <v>98</v>
      </c>
      <c r="G7495" s="1" t="s">
        <v>177</v>
      </c>
      <c r="H7495" s="1" t="s">
        <v>100</v>
      </c>
      <c r="K7495" s="1">
        <v>0.23</v>
      </c>
      <c r="O7495" s="1">
        <v>0.18</v>
      </c>
      <c r="P7495" s="1" t="s">
        <v>110</v>
      </c>
      <c r="Q7495" s="1" t="s">
        <v>101</v>
      </c>
      <c r="R7495" s="1" t="s">
        <v>102</v>
      </c>
      <c r="S7495" s="1" t="s">
        <v>101</v>
      </c>
      <c r="T7495" s="1" t="s">
        <v>5552</v>
      </c>
      <c r="U7495" s="1" t="s">
        <v>105</v>
      </c>
      <c r="Z7495" s="1" t="s">
        <v>33</v>
      </c>
      <c r="AA7495" s="1">
        <v>0.18</v>
      </c>
      <c r="AG7495" s="1">
        <v>45</v>
      </c>
      <c r="AI7495" s="1">
        <v>0.18</v>
      </c>
      <c r="AJ7495" s="1" t="s">
        <v>110</v>
      </c>
      <c r="AM7495" s="1">
        <v>8</v>
      </c>
    </row>
    <row r="7496" spans="1:41" ht="25.5">
      <c r="A7496" s="6">
        <v>43087.766469629627</v>
      </c>
      <c r="B7496" s="2">
        <v>43043</v>
      </c>
      <c r="C7496" s="1" t="s">
        <v>96</v>
      </c>
      <c r="D7496" s="1">
        <v>54718</v>
      </c>
      <c r="E7496" s="1" t="s">
        <v>6237</v>
      </c>
      <c r="F7496" s="1" t="s">
        <v>98</v>
      </c>
      <c r="G7496" s="1" t="s">
        <v>177</v>
      </c>
      <c r="H7496" s="1" t="s">
        <v>100</v>
      </c>
      <c r="Q7496" s="1" t="s">
        <v>101</v>
      </c>
      <c r="R7496" s="1" t="s">
        <v>102</v>
      </c>
      <c r="S7496" s="1" t="s">
        <v>101</v>
      </c>
      <c r="T7496" s="1" t="s">
        <v>5566</v>
      </c>
      <c r="U7496" s="1" t="s">
        <v>105</v>
      </c>
      <c r="Z7496" s="1" t="s">
        <v>115</v>
      </c>
      <c r="AA7496" s="1">
        <v>0.18</v>
      </c>
      <c r="AD7496" s="1">
        <v>0.9</v>
      </c>
      <c r="AF7496" s="1">
        <v>0.9</v>
      </c>
      <c r="AM7496" s="1">
        <v>8</v>
      </c>
    </row>
    <row r="7497" spans="1:41" ht="38.25">
      <c r="A7497" s="6">
        <v>43087.767016296297</v>
      </c>
      <c r="B7497" s="2">
        <v>43043</v>
      </c>
      <c r="C7497" s="1" t="s">
        <v>117</v>
      </c>
      <c r="D7497" s="1">
        <v>54718</v>
      </c>
      <c r="E7497" s="1" t="s">
        <v>6237</v>
      </c>
      <c r="F7497" s="1" t="s">
        <v>98</v>
      </c>
      <c r="G7497" s="1" t="s">
        <v>177</v>
      </c>
      <c r="H7497" s="1" t="s">
        <v>100</v>
      </c>
      <c r="K7497" s="1">
        <v>0.23</v>
      </c>
      <c r="O7497" s="1">
        <v>0.18</v>
      </c>
      <c r="P7497" s="1" t="s">
        <v>110</v>
      </c>
      <c r="Q7497" s="1" t="s">
        <v>101</v>
      </c>
      <c r="R7497" s="1" t="s">
        <v>102</v>
      </c>
      <c r="S7497" s="1" t="s">
        <v>101</v>
      </c>
      <c r="T7497" s="1" t="s">
        <v>5552</v>
      </c>
      <c r="U7497" s="1" t="s">
        <v>105</v>
      </c>
      <c r="Z7497" s="1" t="s">
        <v>33</v>
      </c>
      <c r="AA7497" s="1">
        <v>0.18</v>
      </c>
      <c r="AG7497" s="1">
        <v>45</v>
      </c>
      <c r="AI7497" s="1">
        <v>0.18</v>
      </c>
      <c r="AJ7497" s="1" t="s">
        <v>110</v>
      </c>
      <c r="AM7497" s="1">
        <v>8</v>
      </c>
    </row>
    <row r="7498" spans="1:41" ht="25.5">
      <c r="A7498" s="6">
        <v>43087.767649386573</v>
      </c>
      <c r="B7498" s="2">
        <v>43044</v>
      </c>
      <c r="C7498" s="1" t="s">
        <v>96</v>
      </c>
      <c r="D7498" s="1">
        <v>54718</v>
      </c>
      <c r="E7498" s="1" t="s">
        <v>6237</v>
      </c>
      <c r="F7498" s="1" t="s">
        <v>98</v>
      </c>
      <c r="G7498" s="1" t="s">
        <v>99</v>
      </c>
      <c r="H7498" s="1" t="s">
        <v>109</v>
      </c>
      <c r="Q7498" s="1" t="s">
        <v>101</v>
      </c>
      <c r="R7498" s="1" t="s">
        <v>102</v>
      </c>
      <c r="S7498" s="1" t="s">
        <v>133</v>
      </c>
      <c r="T7498" s="1" t="s">
        <v>5566</v>
      </c>
      <c r="U7498" s="1" t="s">
        <v>141</v>
      </c>
      <c r="Z7498" s="1" t="s">
        <v>33</v>
      </c>
      <c r="AA7498" s="1">
        <v>0.18</v>
      </c>
      <c r="AD7498" s="1">
        <v>0.9</v>
      </c>
      <c r="AF7498" s="1">
        <v>0.9</v>
      </c>
      <c r="AM7498" s="1">
        <v>8</v>
      </c>
    </row>
    <row r="7499" spans="1:41" ht="38.25">
      <c r="A7499" s="6">
        <v>43087.768586597223</v>
      </c>
      <c r="B7499" s="2">
        <v>43044</v>
      </c>
      <c r="C7499" s="1" t="s">
        <v>117</v>
      </c>
      <c r="D7499" s="1">
        <v>54718</v>
      </c>
      <c r="E7499" s="1" t="s">
        <v>6237</v>
      </c>
      <c r="F7499" s="1" t="s">
        <v>98</v>
      </c>
      <c r="G7499" s="1" t="s">
        <v>99</v>
      </c>
      <c r="H7499" s="1" t="s">
        <v>100</v>
      </c>
      <c r="K7499" s="1">
        <v>0.23</v>
      </c>
      <c r="O7499" s="1">
        <v>0.18</v>
      </c>
      <c r="P7499" s="1" t="s">
        <v>110</v>
      </c>
      <c r="Q7499" s="1" t="s">
        <v>101</v>
      </c>
      <c r="R7499" s="1" t="s">
        <v>102</v>
      </c>
      <c r="S7499" s="1" t="s">
        <v>133</v>
      </c>
      <c r="T7499" s="1" t="s">
        <v>5552</v>
      </c>
      <c r="U7499" s="1" t="s">
        <v>141</v>
      </c>
      <c r="Z7499" s="1" t="s">
        <v>33</v>
      </c>
      <c r="AA7499" s="1">
        <v>0.18</v>
      </c>
      <c r="AG7499" s="1">
        <v>45</v>
      </c>
      <c r="AI7499" s="1">
        <v>0.18</v>
      </c>
      <c r="AJ7499" s="1" t="s">
        <v>110</v>
      </c>
      <c r="AM7499" s="1">
        <v>8</v>
      </c>
    </row>
    <row r="7500" spans="1:41" ht="25.5">
      <c r="A7500" s="6">
        <v>43087.769049675924</v>
      </c>
      <c r="B7500" s="2">
        <v>43045</v>
      </c>
      <c r="C7500" s="1" t="s">
        <v>96</v>
      </c>
      <c r="D7500" s="1">
        <v>54718</v>
      </c>
      <c r="E7500" s="1" t="s">
        <v>6237</v>
      </c>
      <c r="F7500" s="1" t="s">
        <v>98</v>
      </c>
      <c r="G7500" s="1" t="s">
        <v>177</v>
      </c>
      <c r="H7500" s="1" t="s">
        <v>100</v>
      </c>
      <c r="Q7500" s="1" t="s">
        <v>101</v>
      </c>
      <c r="R7500" s="1" t="s">
        <v>102</v>
      </c>
      <c r="S7500" s="1" t="s">
        <v>133</v>
      </c>
      <c r="T7500" s="1" t="s">
        <v>5566</v>
      </c>
      <c r="U7500" s="1" t="s">
        <v>141</v>
      </c>
      <c r="Z7500" s="1" t="s">
        <v>33</v>
      </c>
      <c r="AA7500" s="1">
        <v>0.18</v>
      </c>
      <c r="AM7500" s="1">
        <v>8</v>
      </c>
    </row>
    <row r="7501" spans="1:41" ht="38.25">
      <c r="A7501" s="6">
        <v>43087.770064803241</v>
      </c>
      <c r="B7501" s="2">
        <v>43045</v>
      </c>
      <c r="C7501" s="1" t="s">
        <v>117</v>
      </c>
      <c r="D7501" s="1">
        <v>54718</v>
      </c>
      <c r="E7501" s="1" t="s">
        <v>6237</v>
      </c>
      <c r="F7501" s="1" t="s">
        <v>98</v>
      </c>
      <c r="G7501" s="1" t="s">
        <v>177</v>
      </c>
      <c r="H7501" s="1" t="s">
        <v>100</v>
      </c>
      <c r="K7501" s="1">
        <v>0.23</v>
      </c>
      <c r="O7501" s="1">
        <v>0.18</v>
      </c>
      <c r="P7501" s="1" t="s">
        <v>110</v>
      </c>
      <c r="Q7501" s="1" t="s">
        <v>101</v>
      </c>
      <c r="R7501" s="1" t="s">
        <v>102</v>
      </c>
      <c r="S7501" s="1" t="s">
        <v>101</v>
      </c>
      <c r="T7501" s="1" t="s">
        <v>5552</v>
      </c>
      <c r="U7501" s="1" t="s">
        <v>141</v>
      </c>
      <c r="V7501" s="1">
        <v>17</v>
      </c>
      <c r="W7501" s="1">
        <v>130</v>
      </c>
      <c r="X7501" s="1">
        <v>3</v>
      </c>
      <c r="Z7501" s="1" t="s">
        <v>33</v>
      </c>
      <c r="AA7501" s="1">
        <v>0.18</v>
      </c>
      <c r="AB7501" s="1">
        <v>100</v>
      </c>
      <c r="AG7501" s="1">
        <v>45</v>
      </c>
      <c r="AI7501" s="1">
        <v>0.18</v>
      </c>
      <c r="AJ7501" s="1" t="s">
        <v>110</v>
      </c>
      <c r="AM7501" s="1">
        <v>5</v>
      </c>
      <c r="AO7501" s="1">
        <v>25</v>
      </c>
    </row>
    <row r="7502" spans="1:41" ht="25.5">
      <c r="A7502" s="6">
        <v>43087.771538969908</v>
      </c>
      <c r="B7502" s="2">
        <v>43046</v>
      </c>
      <c r="C7502" s="1" t="s">
        <v>96</v>
      </c>
      <c r="D7502" s="1">
        <v>54718</v>
      </c>
      <c r="E7502" s="1" t="s">
        <v>6237</v>
      </c>
      <c r="F7502" s="1" t="s">
        <v>98</v>
      </c>
      <c r="G7502" s="1" t="s">
        <v>177</v>
      </c>
      <c r="H7502" s="1" t="s">
        <v>100</v>
      </c>
      <c r="Q7502" s="1" t="s">
        <v>101</v>
      </c>
      <c r="R7502" s="1" t="s">
        <v>102</v>
      </c>
      <c r="S7502" s="1" t="s">
        <v>133</v>
      </c>
      <c r="T7502" s="1" t="s">
        <v>5566</v>
      </c>
      <c r="U7502" s="1" t="s">
        <v>141</v>
      </c>
      <c r="Z7502" s="1" t="s">
        <v>33</v>
      </c>
      <c r="AA7502" s="1">
        <v>0.18</v>
      </c>
      <c r="AB7502" s="1">
        <v>100</v>
      </c>
      <c r="AM7502" s="1">
        <v>5</v>
      </c>
      <c r="AO7502" s="1">
        <v>25</v>
      </c>
    </row>
    <row r="7503" spans="1:41" ht="38.25">
      <c r="A7503" s="6">
        <v>43087.772053263892</v>
      </c>
      <c r="B7503" s="2">
        <v>43046</v>
      </c>
      <c r="C7503" s="1" t="s">
        <v>117</v>
      </c>
      <c r="D7503" s="1">
        <v>54718</v>
      </c>
      <c r="E7503" s="1" t="s">
        <v>6237</v>
      </c>
      <c r="F7503" s="1" t="s">
        <v>98</v>
      </c>
      <c r="G7503" s="1" t="s">
        <v>99</v>
      </c>
      <c r="H7503" s="1" t="s">
        <v>109</v>
      </c>
      <c r="K7503" s="1">
        <v>0.23</v>
      </c>
      <c r="O7503" s="1">
        <v>0.18</v>
      </c>
      <c r="P7503" s="1" t="s">
        <v>110</v>
      </c>
      <c r="Q7503" s="1" t="s">
        <v>101</v>
      </c>
      <c r="R7503" s="1" t="s">
        <v>102</v>
      </c>
      <c r="S7503" s="1" t="s">
        <v>101</v>
      </c>
      <c r="T7503" s="1" t="s">
        <v>5552</v>
      </c>
      <c r="U7503" s="1" t="s">
        <v>141</v>
      </c>
      <c r="Z7503" s="1" t="s">
        <v>33</v>
      </c>
      <c r="AA7503" s="1">
        <v>0.18</v>
      </c>
      <c r="AB7503" s="1">
        <v>100</v>
      </c>
      <c r="AG7503" s="1">
        <v>45</v>
      </c>
      <c r="AI7503" s="1">
        <v>0.18</v>
      </c>
      <c r="AJ7503" s="1" t="s">
        <v>110</v>
      </c>
      <c r="AM7503" s="1">
        <v>5</v>
      </c>
      <c r="AO7503" s="1">
        <v>25</v>
      </c>
    </row>
    <row r="7504" spans="1:41" ht="25.5">
      <c r="A7504" s="6">
        <v>43087.772675104163</v>
      </c>
      <c r="B7504" s="2">
        <v>43047</v>
      </c>
      <c r="C7504" s="1" t="s">
        <v>96</v>
      </c>
      <c r="D7504" s="1">
        <v>54718</v>
      </c>
      <c r="E7504" s="1" t="s">
        <v>6237</v>
      </c>
      <c r="F7504" s="1" t="s">
        <v>98</v>
      </c>
      <c r="G7504" s="1" t="s">
        <v>99</v>
      </c>
      <c r="H7504" s="1" t="s">
        <v>109</v>
      </c>
      <c r="Q7504" s="1" t="s">
        <v>101</v>
      </c>
      <c r="R7504" s="1" t="s">
        <v>111</v>
      </c>
      <c r="S7504" s="1" t="s">
        <v>124</v>
      </c>
      <c r="T7504" s="1" t="s">
        <v>5566</v>
      </c>
      <c r="U7504" s="1" t="s">
        <v>114</v>
      </c>
      <c r="Z7504" s="1" t="s">
        <v>115</v>
      </c>
      <c r="AA7504" s="1">
        <v>0.18</v>
      </c>
      <c r="AB7504" s="1">
        <v>100</v>
      </c>
      <c r="AM7504" s="1">
        <v>5</v>
      </c>
      <c r="AO7504" s="1">
        <v>25</v>
      </c>
    </row>
    <row r="7505" spans="1:38">
      <c r="A7505" s="6">
        <v>43087.773174780094</v>
      </c>
      <c r="B7505" s="2">
        <v>43047</v>
      </c>
      <c r="C7505" s="1" t="s">
        <v>117</v>
      </c>
      <c r="D7505" s="1">
        <v>54718</v>
      </c>
      <c r="E7505" s="1" t="s">
        <v>6237</v>
      </c>
      <c r="F7505" s="1" t="s">
        <v>98</v>
      </c>
      <c r="G7505" s="1" t="s">
        <v>99</v>
      </c>
      <c r="H7505" s="1" t="s">
        <v>109</v>
      </c>
      <c r="K7505" s="1">
        <v>0.23</v>
      </c>
      <c r="L7505" s="1">
        <v>0.23</v>
      </c>
      <c r="M7505" s="1">
        <v>0.23</v>
      </c>
      <c r="N7505" s="1" t="s">
        <v>110</v>
      </c>
      <c r="O7505" s="1">
        <v>0.18</v>
      </c>
      <c r="P7505" s="1" t="s">
        <v>110</v>
      </c>
      <c r="Q7505" s="1" t="s">
        <v>101</v>
      </c>
      <c r="R7505" s="1" t="s">
        <v>111</v>
      </c>
      <c r="S7505" s="1" t="s">
        <v>101</v>
      </c>
      <c r="T7505" s="1" t="s">
        <v>113</v>
      </c>
      <c r="U7505" s="1" t="s">
        <v>105</v>
      </c>
      <c r="Z7505" s="1" t="s">
        <v>115</v>
      </c>
      <c r="AG7505" s="1">
        <v>45</v>
      </c>
      <c r="AI7505" s="1">
        <v>0.18</v>
      </c>
      <c r="AJ7505" s="1" t="s">
        <v>110</v>
      </c>
    </row>
    <row r="7506" spans="1:38" ht="25.5">
      <c r="A7506" s="6">
        <v>43087.773562812501</v>
      </c>
      <c r="B7506" s="2">
        <v>43048</v>
      </c>
      <c r="C7506" s="1" t="s">
        <v>96</v>
      </c>
      <c r="D7506" s="1">
        <v>54718</v>
      </c>
      <c r="E7506" s="1" t="s">
        <v>6237</v>
      </c>
      <c r="F7506" s="1" t="s">
        <v>98</v>
      </c>
      <c r="G7506" s="1" t="s">
        <v>99</v>
      </c>
      <c r="H7506" s="1" t="s">
        <v>109</v>
      </c>
      <c r="L7506" s="1">
        <v>0.23</v>
      </c>
      <c r="M7506" s="1">
        <v>0.23</v>
      </c>
      <c r="N7506" s="1" t="s">
        <v>110</v>
      </c>
      <c r="Q7506" s="1" t="s">
        <v>101</v>
      </c>
      <c r="R7506" s="1" t="s">
        <v>111</v>
      </c>
      <c r="S7506" s="1" t="s">
        <v>112</v>
      </c>
      <c r="T7506" s="1" t="s">
        <v>113</v>
      </c>
      <c r="U7506" s="1" t="s">
        <v>114</v>
      </c>
      <c r="Z7506" s="1" t="s">
        <v>115</v>
      </c>
      <c r="AG7506" s="1">
        <v>45</v>
      </c>
    </row>
    <row r="7507" spans="1:38" ht="25.5">
      <c r="A7507" s="6">
        <v>43087.774003182873</v>
      </c>
      <c r="B7507" s="2">
        <v>43048</v>
      </c>
      <c r="C7507" s="1" t="s">
        <v>117</v>
      </c>
      <c r="D7507" s="1">
        <v>54718</v>
      </c>
      <c r="E7507" s="1" t="s">
        <v>6237</v>
      </c>
      <c r="F7507" s="1" t="s">
        <v>98</v>
      </c>
      <c r="G7507" s="1" t="s">
        <v>99</v>
      </c>
      <c r="H7507" s="1" t="s">
        <v>109</v>
      </c>
      <c r="K7507" s="1">
        <v>0.23</v>
      </c>
      <c r="L7507" s="1">
        <v>0.23</v>
      </c>
      <c r="M7507" s="1">
        <v>0.23</v>
      </c>
      <c r="N7507" s="1" t="s">
        <v>110</v>
      </c>
      <c r="O7507" s="1">
        <v>0.18</v>
      </c>
      <c r="P7507" s="1" t="s">
        <v>110</v>
      </c>
      <c r="Q7507" s="1" t="s">
        <v>101</v>
      </c>
      <c r="R7507" s="1" t="s">
        <v>111</v>
      </c>
      <c r="S7507" s="1" t="s">
        <v>112</v>
      </c>
      <c r="T7507" s="1" t="s">
        <v>113</v>
      </c>
      <c r="U7507" s="1" t="s">
        <v>114</v>
      </c>
      <c r="Z7507" s="1" t="s">
        <v>115</v>
      </c>
      <c r="AG7507" s="1">
        <v>45</v>
      </c>
      <c r="AI7507" s="1">
        <v>0.18</v>
      </c>
      <c r="AJ7507" s="1" t="s">
        <v>110</v>
      </c>
    </row>
    <row r="7508" spans="1:38" ht="25.5">
      <c r="A7508" s="6">
        <v>43087.774348541665</v>
      </c>
      <c r="B7508" s="2">
        <v>43049</v>
      </c>
      <c r="C7508" s="1" t="s">
        <v>96</v>
      </c>
      <c r="D7508" s="1">
        <v>54718</v>
      </c>
      <c r="E7508" s="1" t="s">
        <v>6237</v>
      </c>
      <c r="F7508" s="1" t="s">
        <v>98</v>
      </c>
      <c r="G7508" s="1" t="s">
        <v>99</v>
      </c>
      <c r="H7508" s="1" t="s">
        <v>109</v>
      </c>
      <c r="L7508" s="1">
        <v>0.23</v>
      </c>
      <c r="M7508" s="1">
        <v>0.23</v>
      </c>
      <c r="N7508" s="1" t="s">
        <v>110</v>
      </c>
      <c r="Q7508" s="1" t="s">
        <v>101</v>
      </c>
      <c r="R7508" s="1" t="s">
        <v>111</v>
      </c>
      <c r="S7508" s="1" t="s">
        <v>112</v>
      </c>
      <c r="T7508" s="1" t="s">
        <v>113</v>
      </c>
      <c r="U7508" s="1" t="s">
        <v>114</v>
      </c>
      <c r="Z7508" s="1" t="s">
        <v>115</v>
      </c>
      <c r="AG7508" s="1">
        <v>45</v>
      </c>
      <c r="AK7508" s="1" t="s">
        <v>116</v>
      </c>
    </row>
    <row r="7509" spans="1:38" ht="38.25">
      <c r="A7509" s="6">
        <v>43087.775598553242</v>
      </c>
      <c r="B7509" s="2">
        <v>43049</v>
      </c>
      <c r="C7509" s="1" t="s">
        <v>117</v>
      </c>
      <c r="D7509" s="1">
        <v>54718</v>
      </c>
      <c r="E7509" s="1" t="s">
        <v>6237</v>
      </c>
      <c r="F7509" s="1" t="s">
        <v>98</v>
      </c>
      <c r="G7509" s="1" t="s">
        <v>99</v>
      </c>
      <c r="H7509" s="1" t="s">
        <v>109</v>
      </c>
      <c r="I7509" s="1" t="s">
        <v>223</v>
      </c>
      <c r="J7509" s="1" t="s">
        <v>115</v>
      </c>
      <c r="Q7509" s="1" t="s">
        <v>101</v>
      </c>
      <c r="R7509" s="1" t="s">
        <v>111</v>
      </c>
      <c r="S7509" s="1" t="s">
        <v>133</v>
      </c>
      <c r="U7509" s="1" t="s">
        <v>114</v>
      </c>
      <c r="Z7509" s="1" t="s">
        <v>33</v>
      </c>
      <c r="AL7509" s="1" t="s">
        <v>6899</v>
      </c>
    </row>
    <row r="7510" spans="1:38" ht="25.5">
      <c r="A7510" s="6">
        <v>43087.775908923606</v>
      </c>
      <c r="B7510" s="2">
        <v>43050</v>
      </c>
      <c r="C7510" s="1" t="s">
        <v>96</v>
      </c>
      <c r="D7510" s="1">
        <v>54718</v>
      </c>
      <c r="E7510" s="1" t="s">
        <v>6237</v>
      </c>
      <c r="F7510" s="1" t="s">
        <v>98</v>
      </c>
      <c r="G7510" s="1" t="s">
        <v>99</v>
      </c>
      <c r="H7510" s="1" t="s">
        <v>109</v>
      </c>
      <c r="Q7510" s="1" t="s">
        <v>101</v>
      </c>
      <c r="R7510" s="1" t="s">
        <v>111</v>
      </c>
      <c r="S7510" s="1" t="s">
        <v>101</v>
      </c>
      <c r="U7510" s="1" t="s">
        <v>114</v>
      </c>
      <c r="Z7510" s="1" t="s">
        <v>115</v>
      </c>
      <c r="AL7510" s="1" t="s">
        <v>6900</v>
      </c>
    </row>
    <row r="7511" spans="1:38" ht="38.25">
      <c r="A7511" s="6">
        <v>43087.776509664356</v>
      </c>
      <c r="B7511" s="2">
        <v>43050</v>
      </c>
      <c r="C7511" s="1" t="s">
        <v>117</v>
      </c>
      <c r="D7511" s="1">
        <v>54718</v>
      </c>
      <c r="E7511" s="1" t="s">
        <v>6237</v>
      </c>
      <c r="F7511" s="1" t="s">
        <v>98</v>
      </c>
      <c r="G7511" s="1" t="s">
        <v>99</v>
      </c>
      <c r="H7511" s="1" t="s">
        <v>109</v>
      </c>
      <c r="Q7511" s="1" t="s">
        <v>101</v>
      </c>
      <c r="R7511" s="1" t="s">
        <v>111</v>
      </c>
      <c r="S7511" s="1" t="s">
        <v>112</v>
      </c>
      <c r="U7511" s="1" t="s">
        <v>114</v>
      </c>
      <c r="Z7511" s="1" t="s">
        <v>115</v>
      </c>
      <c r="AL7511" s="1" t="s">
        <v>6899</v>
      </c>
    </row>
    <row r="7512" spans="1:38" ht="25.5">
      <c r="A7512" s="6">
        <v>43087.776809062503</v>
      </c>
      <c r="B7512" s="2">
        <v>43051</v>
      </c>
      <c r="C7512" s="1" t="s">
        <v>96</v>
      </c>
      <c r="D7512" s="1">
        <v>54718</v>
      </c>
      <c r="E7512" s="1" t="s">
        <v>6237</v>
      </c>
      <c r="F7512" s="1" t="s">
        <v>98</v>
      </c>
      <c r="G7512" s="1" t="s">
        <v>99</v>
      </c>
      <c r="H7512" s="1" t="s">
        <v>109</v>
      </c>
      <c r="Q7512" s="1" t="s">
        <v>101</v>
      </c>
      <c r="R7512" s="1" t="s">
        <v>111</v>
      </c>
      <c r="S7512" s="1" t="s">
        <v>112</v>
      </c>
      <c r="U7512" s="1" t="s">
        <v>114</v>
      </c>
      <c r="Z7512" s="1" t="s">
        <v>115</v>
      </c>
    </row>
    <row r="7513" spans="1:38" ht="25.5">
      <c r="A7513" s="6">
        <v>43087.636614652773</v>
      </c>
      <c r="B7513" s="2">
        <v>43041</v>
      </c>
      <c r="C7513" s="1" t="s">
        <v>117</v>
      </c>
      <c r="D7513" s="1">
        <v>54719</v>
      </c>
      <c r="E7513" s="1" t="s">
        <v>6252</v>
      </c>
      <c r="F7513" s="1" t="s">
        <v>98</v>
      </c>
      <c r="G7513" s="1" t="s">
        <v>99</v>
      </c>
      <c r="H7513" s="1" t="s">
        <v>100</v>
      </c>
      <c r="K7513" s="1">
        <v>0.3</v>
      </c>
      <c r="L7513" s="1">
        <v>0.3</v>
      </c>
      <c r="M7513" s="1">
        <v>0.3</v>
      </c>
      <c r="N7513" s="1" t="s">
        <v>110</v>
      </c>
      <c r="O7513" s="1">
        <v>0.24</v>
      </c>
      <c r="P7513" s="1" t="s">
        <v>110</v>
      </c>
      <c r="Q7513" s="1" t="s">
        <v>101</v>
      </c>
      <c r="R7513" s="1" t="s">
        <v>102</v>
      </c>
      <c r="S7513" s="1" t="s">
        <v>133</v>
      </c>
      <c r="T7513" s="1" t="s">
        <v>113</v>
      </c>
      <c r="U7513" s="1" t="s">
        <v>247</v>
      </c>
      <c r="Z7513" s="1" t="s">
        <v>33</v>
      </c>
      <c r="AG7513" s="1">
        <v>60</v>
      </c>
    </row>
    <row r="7514" spans="1:38">
      <c r="A7514" s="6">
        <v>43087.638233518519</v>
      </c>
      <c r="B7514" s="2">
        <v>43042</v>
      </c>
      <c r="C7514" s="1" t="s">
        <v>96</v>
      </c>
      <c r="D7514" s="1">
        <v>54719</v>
      </c>
      <c r="E7514" s="1" t="s">
        <v>6252</v>
      </c>
      <c r="F7514" s="1" t="s">
        <v>98</v>
      </c>
      <c r="G7514" s="1" t="s">
        <v>99</v>
      </c>
      <c r="H7514" s="1" t="s">
        <v>109</v>
      </c>
      <c r="K7514" s="1">
        <v>0.3</v>
      </c>
      <c r="L7514" s="1">
        <v>0.3</v>
      </c>
      <c r="M7514" s="1">
        <v>0.3</v>
      </c>
      <c r="N7514" s="1" t="s">
        <v>110</v>
      </c>
      <c r="O7514" s="1">
        <v>0.24</v>
      </c>
      <c r="P7514" s="1" t="s">
        <v>110</v>
      </c>
      <c r="Q7514" s="1" t="s">
        <v>101</v>
      </c>
      <c r="R7514" s="1" t="s">
        <v>111</v>
      </c>
      <c r="S7514" s="1" t="s">
        <v>101</v>
      </c>
      <c r="T7514" s="1" t="s">
        <v>113</v>
      </c>
      <c r="U7514" s="1" t="s">
        <v>114</v>
      </c>
      <c r="Z7514" s="1" t="s">
        <v>33</v>
      </c>
      <c r="AD7514" s="1">
        <v>1.2</v>
      </c>
      <c r="AF7514" s="1">
        <v>1.2</v>
      </c>
      <c r="AG7514" s="1">
        <v>60</v>
      </c>
    </row>
    <row r="7515" spans="1:38" ht="25.5">
      <c r="A7515" s="6">
        <v>43087.640393067129</v>
      </c>
      <c r="B7515" s="2">
        <v>43043</v>
      </c>
      <c r="C7515" s="1" t="s">
        <v>96</v>
      </c>
      <c r="D7515" s="1">
        <v>54719</v>
      </c>
      <c r="E7515" s="1" t="s">
        <v>6252</v>
      </c>
      <c r="F7515" s="1" t="s">
        <v>98</v>
      </c>
      <c r="G7515" s="1" t="s">
        <v>99</v>
      </c>
      <c r="H7515" s="1" t="s">
        <v>109</v>
      </c>
      <c r="K7515" s="1">
        <v>0.3</v>
      </c>
      <c r="L7515" s="1">
        <v>0.3</v>
      </c>
      <c r="M7515" s="1">
        <v>0.3</v>
      </c>
      <c r="N7515" s="1" t="s">
        <v>110</v>
      </c>
      <c r="O7515" s="1">
        <v>0.24</v>
      </c>
      <c r="P7515" s="1" t="s">
        <v>110</v>
      </c>
      <c r="Q7515" s="1" t="s">
        <v>101</v>
      </c>
      <c r="R7515" s="1" t="s">
        <v>111</v>
      </c>
      <c r="S7515" s="1" t="s">
        <v>112</v>
      </c>
      <c r="T7515" s="1" t="s">
        <v>113</v>
      </c>
      <c r="U7515" s="1" t="s">
        <v>114</v>
      </c>
      <c r="Z7515" s="1" t="s">
        <v>115</v>
      </c>
      <c r="AD7515" s="1">
        <v>1.2</v>
      </c>
      <c r="AF7515" s="1">
        <v>1.2</v>
      </c>
      <c r="AG7515" s="1">
        <v>60</v>
      </c>
    </row>
    <row r="7516" spans="1:38" ht="25.5">
      <c r="A7516" s="6">
        <v>43087.640813923615</v>
      </c>
      <c r="B7516" s="2">
        <v>43043</v>
      </c>
      <c r="C7516" s="1" t="s">
        <v>117</v>
      </c>
      <c r="D7516" s="1">
        <v>54719</v>
      </c>
      <c r="E7516" s="1" t="s">
        <v>6252</v>
      </c>
      <c r="F7516" s="1" t="s">
        <v>98</v>
      </c>
      <c r="G7516" s="1" t="s">
        <v>99</v>
      </c>
      <c r="H7516" s="1" t="s">
        <v>109</v>
      </c>
      <c r="L7516" s="1">
        <v>0.3</v>
      </c>
      <c r="M7516" s="1">
        <v>0.3</v>
      </c>
      <c r="N7516" s="1" t="s">
        <v>110</v>
      </c>
      <c r="Q7516" s="1" t="s">
        <v>101</v>
      </c>
      <c r="R7516" s="1" t="s">
        <v>111</v>
      </c>
      <c r="S7516" s="1" t="s">
        <v>112</v>
      </c>
      <c r="T7516" s="1" t="s">
        <v>113</v>
      </c>
      <c r="U7516" s="1" t="s">
        <v>114</v>
      </c>
      <c r="Z7516" s="1" t="s">
        <v>115</v>
      </c>
      <c r="AG7516" s="1">
        <v>60</v>
      </c>
    </row>
    <row r="7517" spans="1:38">
      <c r="A7517" s="6">
        <v>43087.641285254635</v>
      </c>
      <c r="B7517" s="2">
        <v>43044</v>
      </c>
      <c r="C7517" s="1" t="s">
        <v>96</v>
      </c>
      <c r="D7517" s="1">
        <v>54719</v>
      </c>
      <c r="E7517" s="1" t="s">
        <v>6252</v>
      </c>
      <c r="F7517" s="1" t="s">
        <v>98</v>
      </c>
      <c r="G7517" s="1" t="s">
        <v>99</v>
      </c>
      <c r="H7517" s="1" t="s">
        <v>109</v>
      </c>
      <c r="K7517" s="1">
        <v>0.3</v>
      </c>
      <c r="L7517" s="1">
        <v>0.3</v>
      </c>
      <c r="M7517" s="1">
        <v>0.3</v>
      </c>
      <c r="N7517" s="1" t="s">
        <v>110</v>
      </c>
      <c r="O7517" s="1">
        <v>0.24</v>
      </c>
      <c r="P7517" s="1" t="s">
        <v>110</v>
      </c>
      <c r="Q7517" s="1" t="s">
        <v>101</v>
      </c>
      <c r="R7517" s="1" t="s">
        <v>111</v>
      </c>
      <c r="S7517" s="1" t="s">
        <v>124</v>
      </c>
      <c r="T7517" s="1" t="s">
        <v>113</v>
      </c>
      <c r="U7517" s="1" t="s">
        <v>114</v>
      </c>
      <c r="Z7517" s="1" t="s">
        <v>115</v>
      </c>
      <c r="AD7517" s="1">
        <v>1.2</v>
      </c>
      <c r="AF7517" s="1">
        <v>1.2</v>
      </c>
      <c r="AG7517" s="1">
        <v>60</v>
      </c>
    </row>
    <row r="7518" spans="1:38">
      <c r="A7518" s="6">
        <v>43087.641677962965</v>
      </c>
      <c r="B7518" s="2">
        <v>43044</v>
      </c>
      <c r="C7518" s="1" t="s">
        <v>117</v>
      </c>
      <c r="D7518" s="1">
        <v>54719</v>
      </c>
      <c r="E7518" s="1" t="s">
        <v>6252</v>
      </c>
      <c r="F7518" s="1" t="s">
        <v>98</v>
      </c>
      <c r="G7518" s="1" t="s">
        <v>177</v>
      </c>
      <c r="H7518" s="1" t="s">
        <v>109</v>
      </c>
      <c r="L7518" s="1">
        <v>0.3</v>
      </c>
      <c r="M7518" s="1">
        <v>0.3</v>
      </c>
      <c r="N7518" s="1" t="s">
        <v>110</v>
      </c>
      <c r="Q7518" s="1" t="s">
        <v>101</v>
      </c>
      <c r="R7518" s="1" t="s">
        <v>111</v>
      </c>
      <c r="S7518" s="1" t="s">
        <v>124</v>
      </c>
      <c r="T7518" s="1" t="s">
        <v>113</v>
      </c>
      <c r="U7518" s="1" t="s">
        <v>114</v>
      </c>
      <c r="Z7518" s="1" t="s">
        <v>115</v>
      </c>
      <c r="AG7518" s="1">
        <v>60</v>
      </c>
    </row>
    <row r="7519" spans="1:38" ht="25.5">
      <c r="A7519" s="6">
        <v>43087.642074328702</v>
      </c>
      <c r="B7519" s="2">
        <v>43045</v>
      </c>
      <c r="C7519" s="1" t="s">
        <v>96</v>
      </c>
      <c r="D7519" s="1">
        <v>54719</v>
      </c>
      <c r="E7519" s="1" t="s">
        <v>6252</v>
      </c>
      <c r="F7519" s="1" t="s">
        <v>98</v>
      </c>
      <c r="G7519" s="1" t="s">
        <v>99</v>
      </c>
      <c r="H7519" s="1" t="s">
        <v>109</v>
      </c>
      <c r="K7519" s="1">
        <v>0.3</v>
      </c>
      <c r="L7519" s="1">
        <v>0.3</v>
      </c>
      <c r="M7519" s="1">
        <v>0.3</v>
      </c>
      <c r="N7519" s="1" t="s">
        <v>110</v>
      </c>
      <c r="O7519" s="1">
        <v>0.24</v>
      </c>
      <c r="P7519" s="1" t="s">
        <v>110</v>
      </c>
      <c r="Q7519" s="1" t="s">
        <v>101</v>
      </c>
      <c r="R7519" s="1" t="s">
        <v>111</v>
      </c>
      <c r="S7519" s="1" t="s">
        <v>112</v>
      </c>
      <c r="T7519" s="1" t="s">
        <v>113</v>
      </c>
      <c r="U7519" s="1" t="s">
        <v>114</v>
      </c>
      <c r="Z7519" s="1" t="s">
        <v>115</v>
      </c>
      <c r="AD7519" s="1">
        <v>1.2</v>
      </c>
      <c r="AG7519" s="1">
        <v>60</v>
      </c>
    </row>
    <row r="7520" spans="1:38">
      <c r="A7520" s="6">
        <v>43087.642531504629</v>
      </c>
      <c r="B7520" s="2">
        <v>43045</v>
      </c>
      <c r="C7520" s="1" t="s">
        <v>117</v>
      </c>
      <c r="D7520" s="1">
        <v>54719</v>
      </c>
      <c r="E7520" s="1" t="s">
        <v>6252</v>
      </c>
      <c r="F7520" s="1" t="s">
        <v>98</v>
      </c>
      <c r="G7520" s="1" t="s">
        <v>99</v>
      </c>
      <c r="H7520" s="1" t="s">
        <v>109</v>
      </c>
      <c r="L7520" s="1">
        <v>0.3</v>
      </c>
      <c r="M7520" s="1">
        <v>0.3</v>
      </c>
      <c r="N7520" s="1" t="s">
        <v>110</v>
      </c>
      <c r="Q7520" s="1" t="s">
        <v>101</v>
      </c>
      <c r="R7520" s="1" t="s">
        <v>111</v>
      </c>
      <c r="S7520" s="1" t="s">
        <v>101</v>
      </c>
      <c r="T7520" s="1" t="s">
        <v>113</v>
      </c>
      <c r="U7520" s="1" t="s">
        <v>114</v>
      </c>
      <c r="Z7520" s="1" t="s">
        <v>33</v>
      </c>
      <c r="AG7520" s="1">
        <v>60</v>
      </c>
    </row>
    <row r="7521" spans="1:39" ht="25.5">
      <c r="A7521" s="6">
        <v>43087.642942997685</v>
      </c>
      <c r="B7521" s="2">
        <v>43046</v>
      </c>
      <c r="C7521" s="1" t="s">
        <v>96</v>
      </c>
      <c r="D7521" s="1">
        <v>54719</v>
      </c>
      <c r="E7521" s="1" t="s">
        <v>6252</v>
      </c>
      <c r="F7521" s="1" t="s">
        <v>98</v>
      </c>
      <c r="G7521" s="1" t="s">
        <v>99</v>
      </c>
      <c r="H7521" s="1" t="s">
        <v>109</v>
      </c>
      <c r="K7521" s="1">
        <v>0.3</v>
      </c>
      <c r="L7521" s="1">
        <v>0.3</v>
      </c>
      <c r="M7521" s="1">
        <v>0.3</v>
      </c>
      <c r="N7521" s="1" t="s">
        <v>110</v>
      </c>
      <c r="O7521" s="1">
        <v>0.24</v>
      </c>
      <c r="P7521" s="1" t="s">
        <v>110</v>
      </c>
      <c r="Q7521" s="1" t="s">
        <v>101</v>
      </c>
      <c r="R7521" s="1" t="s">
        <v>111</v>
      </c>
      <c r="S7521" s="1" t="s">
        <v>112</v>
      </c>
      <c r="T7521" s="1" t="s">
        <v>113</v>
      </c>
      <c r="U7521" s="1" t="s">
        <v>114</v>
      </c>
      <c r="Z7521" s="1" t="s">
        <v>115</v>
      </c>
      <c r="AD7521" s="1">
        <v>1.2</v>
      </c>
      <c r="AG7521" s="1">
        <v>60</v>
      </c>
    </row>
    <row r="7522" spans="1:39">
      <c r="A7522" s="6">
        <v>43087.643333553242</v>
      </c>
      <c r="B7522" s="2">
        <v>43046</v>
      </c>
      <c r="C7522" s="1" t="s">
        <v>117</v>
      </c>
      <c r="D7522" s="1">
        <v>54719</v>
      </c>
      <c r="E7522" s="1" t="s">
        <v>6252</v>
      </c>
      <c r="F7522" s="1" t="s">
        <v>98</v>
      </c>
      <c r="G7522" s="1" t="s">
        <v>99</v>
      </c>
      <c r="H7522" s="1" t="s">
        <v>109</v>
      </c>
      <c r="L7522" s="1">
        <v>0.3</v>
      </c>
      <c r="M7522" s="1">
        <v>0.3</v>
      </c>
      <c r="N7522" s="1" t="s">
        <v>110</v>
      </c>
      <c r="Q7522" s="1" t="s">
        <v>101</v>
      </c>
      <c r="R7522" s="1" t="s">
        <v>111</v>
      </c>
      <c r="S7522" s="1" t="s">
        <v>101</v>
      </c>
      <c r="T7522" s="1" t="s">
        <v>113</v>
      </c>
      <c r="U7522" s="1" t="s">
        <v>114</v>
      </c>
      <c r="Z7522" s="1" t="s">
        <v>33</v>
      </c>
      <c r="AG7522" s="1">
        <v>60</v>
      </c>
    </row>
    <row r="7523" spans="1:39" ht="25.5">
      <c r="A7523" s="6">
        <v>43087.646352581018</v>
      </c>
      <c r="B7523" s="2">
        <v>43047</v>
      </c>
      <c r="C7523" s="1" t="s">
        <v>96</v>
      </c>
      <c r="D7523" s="1">
        <v>54719</v>
      </c>
      <c r="E7523" s="1" t="s">
        <v>6252</v>
      </c>
      <c r="F7523" s="1" t="s">
        <v>98</v>
      </c>
      <c r="G7523" s="1" t="s">
        <v>99</v>
      </c>
      <c r="H7523" s="1" t="s">
        <v>109</v>
      </c>
      <c r="K7523" s="1">
        <v>0.3</v>
      </c>
      <c r="L7523" s="1">
        <v>0.3</v>
      </c>
      <c r="M7523" s="1">
        <v>0.3</v>
      </c>
      <c r="N7523" s="1" t="s">
        <v>110</v>
      </c>
      <c r="O7523" s="1">
        <v>0.24</v>
      </c>
      <c r="P7523" s="1" t="s">
        <v>110</v>
      </c>
      <c r="Q7523" s="1" t="s">
        <v>101</v>
      </c>
      <c r="R7523" s="1" t="s">
        <v>111</v>
      </c>
      <c r="S7523" s="1" t="s">
        <v>112</v>
      </c>
      <c r="T7523" s="1" t="s">
        <v>113</v>
      </c>
      <c r="U7523" s="1" t="s">
        <v>114</v>
      </c>
      <c r="Z7523" s="1" t="s">
        <v>115</v>
      </c>
      <c r="AG7523" s="1">
        <v>60</v>
      </c>
    </row>
    <row r="7524" spans="1:39" ht="25.5">
      <c r="A7524" s="6">
        <v>43087.646636412042</v>
      </c>
      <c r="B7524" s="2">
        <v>43047</v>
      </c>
      <c r="C7524" s="1" t="s">
        <v>117</v>
      </c>
      <c r="D7524" s="1">
        <v>54719</v>
      </c>
      <c r="E7524" s="1" t="s">
        <v>6252</v>
      </c>
      <c r="F7524" s="1" t="s">
        <v>98</v>
      </c>
      <c r="G7524" s="1" t="s">
        <v>99</v>
      </c>
      <c r="H7524" s="1" t="s">
        <v>109</v>
      </c>
      <c r="Q7524" s="1" t="s">
        <v>101</v>
      </c>
      <c r="R7524" s="1" t="s">
        <v>111</v>
      </c>
      <c r="S7524" s="1" t="s">
        <v>112</v>
      </c>
      <c r="U7524" s="1" t="s">
        <v>114</v>
      </c>
      <c r="Z7524" s="1" t="s">
        <v>115</v>
      </c>
    </row>
    <row r="7525" spans="1:39" ht="25.5">
      <c r="A7525" s="6">
        <v>43087.646887800925</v>
      </c>
      <c r="B7525" s="2">
        <v>43048</v>
      </c>
      <c r="C7525" s="1" t="s">
        <v>96</v>
      </c>
      <c r="D7525" s="1">
        <v>54719</v>
      </c>
      <c r="E7525" s="1" t="s">
        <v>6252</v>
      </c>
      <c r="F7525" s="1" t="s">
        <v>98</v>
      </c>
      <c r="G7525" s="1" t="s">
        <v>99</v>
      </c>
      <c r="H7525" s="1" t="s">
        <v>109</v>
      </c>
      <c r="Q7525" s="1" t="s">
        <v>101</v>
      </c>
      <c r="R7525" s="1" t="s">
        <v>111</v>
      </c>
      <c r="S7525" s="1" t="s">
        <v>112</v>
      </c>
      <c r="U7525" s="1" t="s">
        <v>114</v>
      </c>
      <c r="Z7525" s="1" t="s">
        <v>115</v>
      </c>
      <c r="AK7525" s="1" t="s">
        <v>116</v>
      </c>
    </row>
    <row r="7526" spans="1:39" ht="25.5">
      <c r="A7526" s="6">
        <v>43087.647145497685</v>
      </c>
      <c r="B7526" s="2">
        <v>43048</v>
      </c>
      <c r="C7526" s="1" t="s">
        <v>117</v>
      </c>
      <c r="D7526" s="1">
        <v>54719</v>
      </c>
      <c r="E7526" s="1" t="s">
        <v>6252</v>
      </c>
      <c r="F7526" s="1" t="s">
        <v>98</v>
      </c>
      <c r="G7526" s="1" t="s">
        <v>99</v>
      </c>
      <c r="H7526" s="1" t="s">
        <v>109</v>
      </c>
      <c r="Q7526" s="1" t="s">
        <v>101</v>
      </c>
      <c r="R7526" s="1" t="s">
        <v>111</v>
      </c>
      <c r="S7526" s="1" t="s">
        <v>112</v>
      </c>
      <c r="U7526" s="1" t="s">
        <v>114</v>
      </c>
      <c r="Z7526" s="1" t="s">
        <v>115</v>
      </c>
    </row>
    <row r="7527" spans="1:39" ht="25.5">
      <c r="A7527" s="6">
        <v>43087.647402418981</v>
      </c>
      <c r="B7527" s="2">
        <v>43049</v>
      </c>
      <c r="C7527" s="1" t="s">
        <v>96</v>
      </c>
      <c r="D7527" s="1">
        <v>54719</v>
      </c>
      <c r="E7527" s="1" t="s">
        <v>6252</v>
      </c>
      <c r="F7527" s="1" t="s">
        <v>98</v>
      </c>
      <c r="G7527" s="1" t="s">
        <v>99</v>
      </c>
      <c r="H7527" s="1" t="s">
        <v>109</v>
      </c>
      <c r="Q7527" s="1" t="s">
        <v>101</v>
      </c>
      <c r="R7527" s="1" t="s">
        <v>111</v>
      </c>
      <c r="S7527" s="1" t="s">
        <v>112</v>
      </c>
      <c r="U7527" s="1" t="s">
        <v>114</v>
      </c>
      <c r="Z7527" s="1" t="s">
        <v>115</v>
      </c>
    </row>
    <row r="7528" spans="1:39" ht="51">
      <c r="A7528" s="6">
        <v>43087.648008078701</v>
      </c>
      <c r="B7528" s="2">
        <v>43049</v>
      </c>
      <c r="C7528" s="1" t="s">
        <v>117</v>
      </c>
      <c r="D7528" s="1">
        <v>54719</v>
      </c>
      <c r="E7528" s="1" t="s">
        <v>6252</v>
      </c>
      <c r="F7528" s="1" t="s">
        <v>98</v>
      </c>
      <c r="G7528" s="1" t="s">
        <v>99</v>
      </c>
      <c r="H7528" s="1" t="s">
        <v>109</v>
      </c>
      <c r="I7528" s="1" t="s">
        <v>223</v>
      </c>
      <c r="J7528" s="1" t="s">
        <v>115</v>
      </c>
      <c r="Q7528" s="1" t="s">
        <v>101</v>
      </c>
      <c r="R7528" s="1" t="s">
        <v>111</v>
      </c>
      <c r="S7528" s="1" t="s">
        <v>133</v>
      </c>
      <c r="U7528" s="1" t="s">
        <v>114</v>
      </c>
      <c r="Z7528" s="1" t="s">
        <v>33</v>
      </c>
      <c r="AL7528" s="1" t="s">
        <v>6901</v>
      </c>
    </row>
    <row r="7529" spans="1:39" ht="25.5">
      <c r="A7529" s="6">
        <v>43087.648334583333</v>
      </c>
      <c r="B7529" s="2">
        <v>43050</v>
      </c>
      <c r="C7529" s="1" t="s">
        <v>96</v>
      </c>
      <c r="D7529" s="1">
        <v>54719</v>
      </c>
      <c r="E7529" s="1" t="s">
        <v>6252</v>
      </c>
      <c r="F7529" s="1" t="s">
        <v>98</v>
      </c>
      <c r="G7529" s="1" t="s">
        <v>99</v>
      </c>
      <c r="H7529" s="1" t="s">
        <v>109</v>
      </c>
      <c r="Q7529" s="1" t="s">
        <v>101</v>
      </c>
      <c r="R7529" s="1" t="s">
        <v>111</v>
      </c>
      <c r="S7529" s="1" t="s">
        <v>101</v>
      </c>
      <c r="U7529" s="1" t="s">
        <v>114</v>
      </c>
      <c r="Z7529" s="1" t="s">
        <v>115</v>
      </c>
      <c r="AL7529" s="1" t="s">
        <v>6902</v>
      </c>
    </row>
    <row r="7530" spans="1:39" ht="51">
      <c r="A7530" s="6">
        <v>43087.649018460652</v>
      </c>
      <c r="B7530" s="2">
        <v>43050</v>
      </c>
      <c r="C7530" s="1" t="s">
        <v>117</v>
      </c>
      <c r="D7530" s="1">
        <v>54719</v>
      </c>
      <c r="E7530" s="1" t="s">
        <v>6252</v>
      </c>
      <c r="F7530" s="1" t="s">
        <v>98</v>
      </c>
      <c r="G7530" s="1" t="s">
        <v>99</v>
      </c>
      <c r="H7530" s="1" t="s">
        <v>109</v>
      </c>
      <c r="Q7530" s="1" t="s">
        <v>101</v>
      </c>
      <c r="R7530" s="1" t="s">
        <v>111</v>
      </c>
      <c r="S7530" s="1" t="s">
        <v>112</v>
      </c>
      <c r="U7530" s="1" t="s">
        <v>114</v>
      </c>
      <c r="Z7530" s="1" t="s">
        <v>115</v>
      </c>
      <c r="AL7530" s="1" t="s">
        <v>6901</v>
      </c>
    </row>
    <row r="7531" spans="1:39" ht="25.5">
      <c r="A7531" s="6">
        <v>43087.64924564815</v>
      </c>
      <c r="B7531" s="2">
        <v>43051</v>
      </c>
      <c r="C7531" s="1" t="s">
        <v>96</v>
      </c>
      <c r="D7531" s="1">
        <v>54719</v>
      </c>
      <c r="E7531" s="1" t="s">
        <v>6252</v>
      </c>
      <c r="F7531" s="1" t="s">
        <v>98</v>
      </c>
      <c r="G7531" s="1" t="s">
        <v>99</v>
      </c>
      <c r="H7531" s="1" t="s">
        <v>109</v>
      </c>
      <c r="Q7531" s="1" t="s">
        <v>101</v>
      </c>
      <c r="R7531" s="1" t="s">
        <v>111</v>
      </c>
      <c r="S7531" s="1" t="s">
        <v>112</v>
      </c>
      <c r="U7531" s="1" t="s">
        <v>114</v>
      </c>
      <c r="Z7531" s="1" t="s">
        <v>115</v>
      </c>
    </row>
    <row r="7532" spans="1:39" ht="51">
      <c r="A7532" s="6">
        <v>43087.650995416669</v>
      </c>
      <c r="B7532" s="2">
        <v>43051</v>
      </c>
      <c r="C7532" s="1" t="s">
        <v>117</v>
      </c>
      <c r="D7532" s="1">
        <v>54719</v>
      </c>
      <c r="E7532" s="1" t="s">
        <v>6252</v>
      </c>
      <c r="F7532" s="1" t="s">
        <v>98</v>
      </c>
      <c r="G7532" s="1" t="s">
        <v>99</v>
      </c>
      <c r="H7532" s="1" t="s">
        <v>109</v>
      </c>
      <c r="Q7532" s="1" t="s">
        <v>101</v>
      </c>
      <c r="R7532" s="1" t="s">
        <v>111</v>
      </c>
      <c r="S7532" s="1" t="s">
        <v>112</v>
      </c>
      <c r="U7532" s="1" t="s">
        <v>114</v>
      </c>
      <c r="Z7532" s="1" t="s">
        <v>115</v>
      </c>
      <c r="AL7532" s="1" t="s">
        <v>6903</v>
      </c>
    </row>
    <row r="7533" spans="1:39" ht="25.5">
      <c r="A7533" s="6">
        <v>43087.651279814818</v>
      </c>
      <c r="B7533" s="2">
        <v>43052</v>
      </c>
      <c r="C7533" s="1" t="s">
        <v>96</v>
      </c>
      <c r="D7533" s="1">
        <v>54719</v>
      </c>
      <c r="E7533" s="1" t="s">
        <v>6252</v>
      </c>
      <c r="F7533" s="1" t="s">
        <v>98</v>
      </c>
      <c r="G7533" s="1" t="s">
        <v>99</v>
      </c>
      <c r="H7533" s="1" t="s">
        <v>109</v>
      </c>
      <c r="Q7533" s="1" t="s">
        <v>101</v>
      </c>
      <c r="R7533" s="1" t="s">
        <v>111</v>
      </c>
      <c r="S7533" s="1" t="s">
        <v>112</v>
      </c>
      <c r="U7533" s="1" t="s">
        <v>114</v>
      </c>
      <c r="Z7533" s="1" t="s">
        <v>115</v>
      </c>
      <c r="AL7533" s="1" t="s">
        <v>6904</v>
      </c>
    </row>
    <row r="7534" spans="1:39" ht="25.5">
      <c r="A7534" s="6">
        <v>43087.610910682866</v>
      </c>
      <c r="B7534" s="2">
        <v>43041</v>
      </c>
      <c r="C7534" s="1" t="s">
        <v>117</v>
      </c>
      <c r="D7534" s="1">
        <v>54720</v>
      </c>
      <c r="E7534" s="1" t="s">
        <v>6240</v>
      </c>
      <c r="F7534" s="1" t="s">
        <v>98</v>
      </c>
      <c r="G7534" s="1" t="s">
        <v>177</v>
      </c>
      <c r="H7534" s="1" t="s">
        <v>100</v>
      </c>
      <c r="K7534" s="1">
        <v>0.2</v>
      </c>
      <c r="M7534" s="1">
        <v>0.2</v>
      </c>
      <c r="N7534" s="1" t="s">
        <v>110</v>
      </c>
      <c r="O7534" s="1">
        <v>0.16</v>
      </c>
      <c r="P7534" s="1" t="s">
        <v>110</v>
      </c>
      <c r="Q7534" s="1" t="s">
        <v>101</v>
      </c>
      <c r="R7534" s="1" t="s">
        <v>102</v>
      </c>
      <c r="S7534" s="1" t="s">
        <v>101</v>
      </c>
      <c r="T7534" s="1" t="s">
        <v>192</v>
      </c>
      <c r="U7534" s="1" t="s">
        <v>141</v>
      </c>
      <c r="V7534" s="1">
        <v>28</v>
      </c>
      <c r="W7534" s="1">
        <v>192</v>
      </c>
      <c r="X7534" s="1">
        <v>6.5</v>
      </c>
      <c r="Z7534" s="1" t="s">
        <v>33</v>
      </c>
      <c r="AA7534" s="1">
        <v>0.16</v>
      </c>
      <c r="AG7534" s="1">
        <v>40</v>
      </c>
      <c r="AM7534" s="1">
        <v>9</v>
      </c>
    </row>
    <row r="7535" spans="1:39" ht="25.5">
      <c r="A7535" s="6">
        <v>43087.612946666668</v>
      </c>
      <c r="B7535" s="2">
        <v>43042</v>
      </c>
      <c r="C7535" s="1" t="s">
        <v>96</v>
      </c>
      <c r="D7535" s="1">
        <v>54720</v>
      </c>
      <c r="E7535" s="1" t="s">
        <v>6240</v>
      </c>
      <c r="F7535" s="1" t="s">
        <v>98</v>
      </c>
      <c r="G7535" s="1" t="s">
        <v>177</v>
      </c>
      <c r="H7535" s="1" t="s">
        <v>100</v>
      </c>
      <c r="Q7535" s="1" t="s">
        <v>101</v>
      </c>
      <c r="R7535" s="1" t="s">
        <v>102</v>
      </c>
      <c r="S7535" s="1" t="s">
        <v>112</v>
      </c>
      <c r="T7535" s="1" t="s">
        <v>104</v>
      </c>
      <c r="U7535" s="1" t="s">
        <v>141</v>
      </c>
      <c r="Z7535" s="1" t="s">
        <v>33</v>
      </c>
      <c r="AA7535" s="1">
        <v>0.16</v>
      </c>
      <c r="AD7535" s="1">
        <v>0.8</v>
      </c>
      <c r="AF7535" s="1">
        <v>0.8</v>
      </c>
      <c r="AM7535" s="1">
        <v>9</v>
      </c>
    </row>
    <row r="7536" spans="1:39" ht="38.25">
      <c r="A7536" s="6">
        <v>43087.613823946755</v>
      </c>
      <c r="B7536" s="2">
        <v>43042</v>
      </c>
      <c r="C7536" s="1" t="s">
        <v>117</v>
      </c>
      <c r="D7536" s="1">
        <v>54720</v>
      </c>
      <c r="E7536" s="1" t="s">
        <v>6240</v>
      </c>
      <c r="F7536" s="1" t="s">
        <v>98</v>
      </c>
      <c r="G7536" s="1" t="s">
        <v>177</v>
      </c>
      <c r="H7536" s="1" t="s">
        <v>100</v>
      </c>
      <c r="I7536" s="1" t="s">
        <v>206</v>
      </c>
      <c r="K7536" s="1">
        <v>0.2</v>
      </c>
      <c r="O7536" s="1">
        <v>0.16</v>
      </c>
      <c r="P7536" s="1" t="s">
        <v>110</v>
      </c>
      <c r="Q7536" s="1" t="s">
        <v>101</v>
      </c>
      <c r="R7536" s="1" t="s">
        <v>102</v>
      </c>
      <c r="S7536" s="1" t="s">
        <v>112</v>
      </c>
      <c r="T7536" s="1" t="s">
        <v>5552</v>
      </c>
      <c r="U7536" s="1" t="s">
        <v>141</v>
      </c>
      <c r="Z7536" s="1" t="s">
        <v>33</v>
      </c>
      <c r="AA7536" s="1">
        <v>0.16</v>
      </c>
      <c r="AG7536" s="1">
        <v>40</v>
      </c>
      <c r="AI7536" s="1">
        <v>0.16</v>
      </c>
      <c r="AJ7536" s="1" t="s">
        <v>110</v>
      </c>
      <c r="AM7536" s="1">
        <v>9</v>
      </c>
    </row>
    <row r="7537" spans="1:39" ht="25.5">
      <c r="A7537" s="6">
        <v>43087.614570787038</v>
      </c>
      <c r="B7537" s="2">
        <v>43043</v>
      </c>
      <c r="C7537" s="1" t="s">
        <v>96</v>
      </c>
      <c r="D7537" s="1">
        <v>54720</v>
      </c>
      <c r="E7537" s="1" t="s">
        <v>6240</v>
      </c>
      <c r="F7537" s="1" t="s">
        <v>98</v>
      </c>
      <c r="G7537" s="1" t="s">
        <v>177</v>
      </c>
      <c r="H7537" s="1" t="s">
        <v>100</v>
      </c>
      <c r="Q7537" s="1" t="s">
        <v>101</v>
      </c>
      <c r="R7537" s="1" t="s">
        <v>102</v>
      </c>
      <c r="S7537" s="1" t="s">
        <v>112</v>
      </c>
      <c r="T7537" s="1" t="s">
        <v>5566</v>
      </c>
      <c r="U7537" s="1" t="s">
        <v>141</v>
      </c>
      <c r="Z7537" s="1" t="s">
        <v>33</v>
      </c>
      <c r="AA7537" s="1">
        <v>0.16</v>
      </c>
      <c r="AD7537" s="1">
        <v>0.8</v>
      </c>
      <c r="AF7537" s="1">
        <v>0.8</v>
      </c>
      <c r="AM7537" s="1">
        <v>9</v>
      </c>
    </row>
    <row r="7538" spans="1:39" ht="38.25">
      <c r="A7538" s="6">
        <v>43087.622725555557</v>
      </c>
      <c r="B7538" s="2">
        <v>43043</v>
      </c>
      <c r="C7538" s="1" t="s">
        <v>117</v>
      </c>
      <c r="D7538" s="1">
        <v>54720</v>
      </c>
      <c r="E7538" s="1" t="s">
        <v>6240</v>
      </c>
      <c r="F7538" s="1" t="s">
        <v>98</v>
      </c>
      <c r="G7538" s="1" t="s">
        <v>177</v>
      </c>
      <c r="H7538" s="1" t="s">
        <v>100</v>
      </c>
      <c r="K7538" s="1">
        <v>0.2</v>
      </c>
      <c r="O7538" s="1">
        <v>0.16</v>
      </c>
      <c r="P7538" s="1" t="s">
        <v>110</v>
      </c>
      <c r="Q7538" s="1" t="s">
        <v>101</v>
      </c>
      <c r="R7538" s="1" t="s">
        <v>122</v>
      </c>
      <c r="S7538" s="1" t="s">
        <v>112</v>
      </c>
      <c r="T7538" s="1" t="s">
        <v>5552</v>
      </c>
      <c r="U7538" s="1" t="s">
        <v>141</v>
      </c>
      <c r="Z7538" s="1" t="s">
        <v>115</v>
      </c>
      <c r="AA7538" s="1">
        <v>0.16</v>
      </c>
      <c r="AG7538" s="1">
        <v>40</v>
      </c>
      <c r="AI7538" s="1">
        <v>0.16</v>
      </c>
      <c r="AJ7538" s="1" t="s">
        <v>110</v>
      </c>
      <c r="AM7538" s="1">
        <v>9</v>
      </c>
    </row>
    <row r="7539" spans="1:39" ht="25.5">
      <c r="A7539" s="6">
        <v>43087.623318680555</v>
      </c>
      <c r="B7539" s="2">
        <v>43044</v>
      </c>
      <c r="C7539" s="1" t="s">
        <v>96</v>
      </c>
      <c r="D7539" s="1">
        <v>54720</v>
      </c>
      <c r="E7539" s="1" t="s">
        <v>6240</v>
      </c>
      <c r="F7539" s="1" t="s">
        <v>98</v>
      </c>
      <c r="G7539" s="1" t="s">
        <v>99</v>
      </c>
      <c r="H7539" s="1" t="s">
        <v>100</v>
      </c>
      <c r="I7539" s="1" t="s">
        <v>223</v>
      </c>
      <c r="Q7539" s="1" t="s">
        <v>101</v>
      </c>
      <c r="R7539" s="1" t="s">
        <v>102</v>
      </c>
      <c r="S7539" s="1" t="s">
        <v>112</v>
      </c>
      <c r="T7539" s="1" t="s">
        <v>5566</v>
      </c>
      <c r="U7539" s="1" t="s">
        <v>141</v>
      </c>
      <c r="Z7539" s="1" t="s">
        <v>33</v>
      </c>
      <c r="AA7539" s="1">
        <v>0.16</v>
      </c>
      <c r="AD7539" s="1">
        <v>0.8</v>
      </c>
      <c r="AF7539" s="1">
        <v>0.8</v>
      </c>
      <c r="AM7539" s="1">
        <v>9</v>
      </c>
    </row>
    <row r="7540" spans="1:39" ht="38.25">
      <c r="A7540" s="6">
        <v>43087.623929513888</v>
      </c>
      <c r="B7540" s="2">
        <v>43044</v>
      </c>
      <c r="C7540" s="1" t="s">
        <v>117</v>
      </c>
      <c r="D7540" s="1">
        <v>54720</v>
      </c>
      <c r="E7540" s="1" t="s">
        <v>6240</v>
      </c>
      <c r="F7540" s="1" t="s">
        <v>98</v>
      </c>
      <c r="G7540" s="1" t="s">
        <v>177</v>
      </c>
      <c r="H7540" s="1" t="s">
        <v>100</v>
      </c>
      <c r="K7540" s="1">
        <v>0.2</v>
      </c>
      <c r="O7540" s="1">
        <v>0.16</v>
      </c>
      <c r="P7540" s="1" t="s">
        <v>110</v>
      </c>
      <c r="Q7540" s="1" t="s">
        <v>101</v>
      </c>
      <c r="R7540" s="1" t="s">
        <v>102</v>
      </c>
      <c r="S7540" s="1" t="s">
        <v>101</v>
      </c>
      <c r="T7540" s="1" t="s">
        <v>5552</v>
      </c>
      <c r="U7540" s="1" t="s">
        <v>141</v>
      </c>
      <c r="Z7540" s="1" t="s">
        <v>33</v>
      </c>
      <c r="AA7540" s="1">
        <v>0.16</v>
      </c>
      <c r="AG7540" s="1">
        <v>40</v>
      </c>
      <c r="AI7540" s="1">
        <v>0.16</v>
      </c>
      <c r="AJ7540" s="1" t="s">
        <v>110</v>
      </c>
      <c r="AM7540" s="1">
        <v>9</v>
      </c>
    </row>
    <row r="7541" spans="1:39" ht="25.5">
      <c r="A7541" s="6">
        <v>43087.625552997684</v>
      </c>
      <c r="B7541" s="2">
        <v>43045</v>
      </c>
      <c r="C7541" s="1" t="s">
        <v>96</v>
      </c>
      <c r="D7541" s="1">
        <v>54720</v>
      </c>
      <c r="E7541" s="1" t="s">
        <v>6240</v>
      </c>
      <c r="F7541" s="1" t="s">
        <v>98</v>
      </c>
      <c r="G7541" s="1" t="s">
        <v>99</v>
      </c>
      <c r="H7541" s="1" t="s">
        <v>109</v>
      </c>
      <c r="Q7541" s="1" t="s">
        <v>101</v>
      </c>
      <c r="R7541" s="1" t="s">
        <v>122</v>
      </c>
      <c r="S7541" s="1" t="s">
        <v>112</v>
      </c>
      <c r="T7541" s="1" t="s">
        <v>5566</v>
      </c>
      <c r="U7541" s="1" t="s">
        <v>105</v>
      </c>
      <c r="Z7541" s="1" t="s">
        <v>115</v>
      </c>
      <c r="AA7541" s="1">
        <v>0.16</v>
      </c>
      <c r="AD7541" s="1">
        <v>0.8</v>
      </c>
      <c r="AM7541" s="1">
        <v>40</v>
      </c>
    </row>
    <row r="7542" spans="1:39" ht="38.25">
      <c r="A7542" s="6">
        <v>43087.626139710643</v>
      </c>
      <c r="B7542" s="2">
        <v>43045</v>
      </c>
      <c r="C7542" s="1" t="s">
        <v>117</v>
      </c>
      <c r="D7542" s="1">
        <v>54720</v>
      </c>
      <c r="E7542" s="1" t="s">
        <v>6240</v>
      </c>
      <c r="F7542" s="1" t="s">
        <v>98</v>
      </c>
      <c r="G7542" s="1" t="s">
        <v>99</v>
      </c>
      <c r="H7542" s="1" t="s">
        <v>109</v>
      </c>
      <c r="K7542" s="1">
        <v>0.2</v>
      </c>
      <c r="O7542" s="1">
        <v>0.16</v>
      </c>
      <c r="P7542" s="1" t="s">
        <v>110</v>
      </c>
      <c r="Q7542" s="1" t="s">
        <v>101</v>
      </c>
      <c r="R7542" s="1" t="s">
        <v>102</v>
      </c>
      <c r="S7542" s="1" t="s">
        <v>101</v>
      </c>
      <c r="T7542" s="1" t="s">
        <v>5552</v>
      </c>
      <c r="U7542" s="1" t="s">
        <v>141</v>
      </c>
      <c r="Z7542" s="1" t="s">
        <v>33</v>
      </c>
      <c r="AA7542" s="1">
        <v>0.16</v>
      </c>
      <c r="AG7542" s="1">
        <v>40</v>
      </c>
      <c r="AI7542" s="1">
        <v>0.16</v>
      </c>
      <c r="AJ7542" s="1" t="s">
        <v>110</v>
      </c>
      <c r="AM7542" s="1">
        <v>9</v>
      </c>
    </row>
    <row r="7543" spans="1:39" ht="25.5">
      <c r="A7543" s="6">
        <v>43087.626629155093</v>
      </c>
      <c r="B7543" s="2">
        <v>43046</v>
      </c>
      <c r="C7543" s="1" t="s">
        <v>96</v>
      </c>
      <c r="D7543" s="1">
        <v>54720</v>
      </c>
      <c r="E7543" s="1" t="s">
        <v>6240</v>
      </c>
      <c r="F7543" s="1" t="s">
        <v>98</v>
      </c>
      <c r="G7543" s="1" t="s">
        <v>99</v>
      </c>
      <c r="H7543" s="1" t="s">
        <v>109</v>
      </c>
      <c r="Q7543" s="1" t="s">
        <v>101</v>
      </c>
      <c r="R7543" s="1" t="s">
        <v>102</v>
      </c>
      <c r="S7543" s="1" t="s">
        <v>112</v>
      </c>
      <c r="T7543" s="1" t="s">
        <v>5566</v>
      </c>
      <c r="U7543" s="1" t="s">
        <v>141</v>
      </c>
      <c r="Z7543" s="1" t="s">
        <v>33</v>
      </c>
      <c r="AA7543" s="1">
        <v>0.16</v>
      </c>
      <c r="AD7543" s="1">
        <v>0.8</v>
      </c>
      <c r="AM7543" s="1">
        <v>9</v>
      </c>
    </row>
    <row r="7544" spans="1:39" ht="25.5">
      <c r="A7544" s="6">
        <v>43087.627309467593</v>
      </c>
      <c r="B7544" s="2">
        <v>43046</v>
      </c>
      <c r="C7544" s="1" t="s">
        <v>117</v>
      </c>
      <c r="D7544" s="1">
        <v>54720</v>
      </c>
      <c r="E7544" s="1" t="s">
        <v>6240</v>
      </c>
      <c r="F7544" s="1" t="s">
        <v>98</v>
      </c>
      <c r="G7544" s="1" t="s">
        <v>99</v>
      </c>
      <c r="H7544" s="1" t="s">
        <v>109</v>
      </c>
      <c r="K7544" s="1">
        <v>0.2</v>
      </c>
      <c r="L7544" s="1">
        <v>0.2</v>
      </c>
      <c r="M7544" s="1">
        <v>0.2</v>
      </c>
      <c r="N7544" s="1" t="s">
        <v>110</v>
      </c>
      <c r="O7544" s="1">
        <v>0.16</v>
      </c>
      <c r="P7544" s="1" t="s">
        <v>110</v>
      </c>
      <c r="Q7544" s="1" t="s">
        <v>101</v>
      </c>
      <c r="R7544" s="1" t="s">
        <v>122</v>
      </c>
      <c r="S7544" s="1" t="s">
        <v>101</v>
      </c>
      <c r="T7544" s="1" t="s">
        <v>113</v>
      </c>
      <c r="U7544" s="1" t="s">
        <v>114</v>
      </c>
      <c r="Z7544" s="1" t="s">
        <v>33</v>
      </c>
      <c r="AG7544" s="1">
        <v>40</v>
      </c>
      <c r="AI7544" s="1">
        <v>0.16</v>
      </c>
      <c r="AJ7544" s="1" t="s">
        <v>110</v>
      </c>
    </row>
    <row r="7545" spans="1:39" ht="25.5">
      <c r="A7545" s="6">
        <v>43087.62825277778</v>
      </c>
      <c r="B7545" s="2">
        <v>43047</v>
      </c>
      <c r="C7545" s="1" t="s">
        <v>96</v>
      </c>
      <c r="D7545" s="1">
        <v>54720</v>
      </c>
      <c r="E7545" s="1" t="s">
        <v>6240</v>
      </c>
      <c r="F7545" s="1" t="s">
        <v>98</v>
      </c>
      <c r="G7545" s="1" t="s">
        <v>99</v>
      </c>
      <c r="H7545" s="1" t="s">
        <v>109</v>
      </c>
      <c r="L7545" s="1">
        <v>0.2</v>
      </c>
      <c r="M7545" s="1">
        <v>0.2</v>
      </c>
      <c r="N7545" s="1" t="s">
        <v>110</v>
      </c>
      <c r="Q7545" s="1" t="s">
        <v>101</v>
      </c>
      <c r="R7545" s="1" t="s">
        <v>111</v>
      </c>
      <c r="S7545" s="1" t="s">
        <v>112</v>
      </c>
      <c r="T7545" s="1" t="s">
        <v>113</v>
      </c>
      <c r="U7545" s="1" t="s">
        <v>114</v>
      </c>
      <c r="Z7545" s="1" t="s">
        <v>115</v>
      </c>
      <c r="AG7545" s="1">
        <v>40</v>
      </c>
    </row>
    <row r="7546" spans="1:39" ht="25.5">
      <c r="A7546" s="6">
        <v>43087.628735902777</v>
      </c>
      <c r="B7546" s="2">
        <v>43047</v>
      </c>
      <c r="C7546" s="1" t="s">
        <v>117</v>
      </c>
      <c r="D7546" s="1">
        <v>54720</v>
      </c>
      <c r="E7546" s="1" t="s">
        <v>6240</v>
      </c>
      <c r="F7546" s="1" t="s">
        <v>98</v>
      </c>
      <c r="G7546" s="1" t="s">
        <v>99</v>
      </c>
      <c r="H7546" s="1" t="s">
        <v>109</v>
      </c>
      <c r="K7546" s="1">
        <v>0.2</v>
      </c>
      <c r="L7546" s="1">
        <v>0.2</v>
      </c>
      <c r="M7546" s="1">
        <v>0.2</v>
      </c>
      <c r="N7546" s="1" t="s">
        <v>110</v>
      </c>
      <c r="O7546" s="1">
        <v>0.16</v>
      </c>
      <c r="P7546" s="1" t="s">
        <v>110</v>
      </c>
      <c r="Q7546" s="1" t="s">
        <v>101</v>
      </c>
      <c r="R7546" s="1" t="s">
        <v>111</v>
      </c>
      <c r="S7546" s="1" t="s">
        <v>112</v>
      </c>
      <c r="T7546" s="1" t="s">
        <v>113</v>
      </c>
      <c r="U7546" s="1" t="s">
        <v>114</v>
      </c>
      <c r="Z7546" s="1" t="s">
        <v>115</v>
      </c>
      <c r="AG7546" s="1">
        <v>40</v>
      </c>
      <c r="AI7546" s="1">
        <v>0.16</v>
      </c>
      <c r="AJ7546" s="1" t="s">
        <v>110</v>
      </c>
    </row>
    <row r="7547" spans="1:39" ht="25.5">
      <c r="A7547" s="6">
        <v>43087.631141851853</v>
      </c>
      <c r="B7547" s="2">
        <v>43048</v>
      </c>
      <c r="C7547" s="1" t="s">
        <v>96</v>
      </c>
      <c r="D7547" s="1">
        <v>54720</v>
      </c>
      <c r="E7547" s="1" t="s">
        <v>6240</v>
      </c>
      <c r="F7547" s="1" t="s">
        <v>98</v>
      </c>
      <c r="G7547" s="1" t="s">
        <v>99</v>
      </c>
      <c r="H7547" s="1" t="s">
        <v>109</v>
      </c>
      <c r="L7547" s="1">
        <v>0.2</v>
      </c>
      <c r="M7547" s="1">
        <v>0.2</v>
      </c>
      <c r="N7547" s="1" t="s">
        <v>110</v>
      </c>
      <c r="Q7547" s="1" t="s">
        <v>101</v>
      </c>
      <c r="R7547" s="1" t="s">
        <v>111</v>
      </c>
      <c r="S7547" s="1" t="s">
        <v>112</v>
      </c>
      <c r="T7547" s="1" t="s">
        <v>113</v>
      </c>
      <c r="U7547" s="1" t="s">
        <v>114</v>
      </c>
      <c r="Z7547" s="1" t="s">
        <v>115</v>
      </c>
      <c r="AG7547" s="1">
        <v>40</v>
      </c>
      <c r="AK7547" s="1" t="s">
        <v>116</v>
      </c>
    </row>
    <row r="7548" spans="1:39" ht="25.5">
      <c r="A7548" s="6">
        <v>43087.631392141207</v>
      </c>
      <c r="B7548" s="2">
        <v>43048</v>
      </c>
      <c r="C7548" s="1" t="s">
        <v>117</v>
      </c>
      <c r="D7548" s="1">
        <v>54720</v>
      </c>
      <c r="E7548" s="1" t="s">
        <v>6240</v>
      </c>
      <c r="F7548" s="1" t="s">
        <v>98</v>
      </c>
      <c r="G7548" s="1" t="s">
        <v>99</v>
      </c>
      <c r="H7548" s="1" t="s">
        <v>109</v>
      </c>
      <c r="Q7548" s="1" t="s">
        <v>101</v>
      </c>
      <c r="R7548" s="1" t="s">
        <v>111</v>
      </c>
      <c r="S7548" s="1" t="s">
        <v>112</v>
      </c>
      <c r="U7548" s="1" t="s">
        <v>114</v>
      </c>
      <c r="Z7548" s="1" t="s">
        <v>115</v>
      </c>
    </row>
    <row r="7549" spans="1:39" ht="25.5">
      <c r="A7549" s="6">
        <v>43087.631665995374</v>
      </c>
      <c r="B7549" s="2">
        <v>43049</v>
      </c>
      <c r="C7549" s="1" t="s">
        <v>96</v>
      </c>
      <c r="D7549" s="1">
        <v>54720</v>
      </c>
      <c r="E7549" s="1" t="s">
        <v>6240</v>
      </c>
      <c r="F7549" s="1" t="s">
        <v>98</v>
      </c>
      <c r="G7549" s="1" t="s">
        <v>99</v>
      </c>
      <c r="H7549" s="1" t="s">
        <v>109</v>
      </c>
      <c r="Q7549" s="1" t="s">
        <v>101</v>
      </c>
      <c r="R7549" s="1" t="s">
        <v>111</v>
      </c>
      <c r="S7549" s="1" t="s">
        <v>112</v>
      </c>
      <c r="U7549" s="1" t="s">
        <v>114</v>
      </c>
      <c r="Z7549" s="1" t="s">
        <v>115</v>
      </c>
    </row>
    <row r="7550" spans="1:39" ht="38.25">
      <c r="A7550" s="6">
        <v>43087.633450243055</v>
      </c>
      <c r="B7550" s="2">
        <v>43049</v>
      </c>
      <c r="C7550" s="1" t="s">
        <v>117</v>
      </c>
      <c r="D7550" s="1">
        <v>54720</v>
      </c>
      <c r="E7550" s="1" t="s">
        <v>6240</v>
      </c>
      <c r="F7550" s="1" t="s">
        <v>98</v>
      </c>
      <c r="G7550" s="1" t="s">
        <v>99</v>
      </c>
      <c r="H7550" s="1" t="s">
        <v>109</v>
      </c>
      <c r="I7550" s="1" t="s">
        <v>223</v>
      </c>
      <c r="J7550" s="1" t="s">
        <v>115</v>
      </c>
      <c r="Q7550" s="1" t="s">
        <v>101</v>
      </c>
      <c r="R7550" s="1" t="s">
        <v>111</v>
      </c>
      <c r="S7550" s="1" t="s">
        <v>133</v>
      </c>
      <c r="U7550" s="1" t="s">
        <v>114</v>
      </c>
      <c r="Z7550" s="1" t="s">
        <v>33</v>
      </c>
      <c r="AL7550" s="1" t="s">
        <v>6905</v>
      </c>
    </row>
    <row r="7551" spans="1:39" ht="25.5">
      <c r="A7551" s="6">
        <v>43087.633766655097</v>
      </c>
      <c r="B7551" s="2">
        <v>43050</v>
      </c>
      <c r="C7551" s="1" t="s">
        <v>96</v>
      </c>
      <c r="D7551" s="1">
        <v>54720</v>
      </c>
      <c r="E7551" s="1" t="s">
        <v>6240</v>
      </c>
      <c r="F7551" s="1" t="s">
        <v>98</v>
      </c>
      <c r="G7551" s="1" t="s">
        <v>99</v>
      </c>
      <c r="H7551" s="1" t="s">
        <v>109</v>
      </c>
      <c r="Q7551" s="1" t="s">
        <v>101</v>
      </c>
      <c r="R7551" s="1" t="s">
        <v>111</v>
      </c>
      <c r="S7551" s="1" t="s">
        <v>101</v>
      </c>
      <c r="U7551" s="1" t="s">
        <v>114</v>
      </c>
      <c r="Z7551" s="1" t="s">
        <v>115</v>
      </c>
      <c r="AL7551" s="1" t="s">
        <v>6906</v>
      </c>
    </row>
    <row r="7552" spans="1:39" ht="38.25">
      <c r="A7552" s="6">
        <v>43087.634284687505</v>
      </c>
      <c r="B7552" s="2">
        <v>43050</v>
      </c>
      <c r="C7552" s="1" t="s">
        <v>117</v>
      </c>
      <c r="D7552" s="1">
        <v>54720</v>
      </c>
      <c r="E7552" s="1" t="s">
        <v>6240</v>
      </c>
      <c r="F7552" s="1" t="s">
        <v>98</v>
      </c>
      <c r="G7552" s="1" t="s">
        <v>99</v>
      </c>
      <c r="H7552" s="1" t="s">
        <v>109</v>
      </c>
      <c r="Q7552" s="1" t="s">
        <v>101</v>
      </c>
      <c r="R7552" s="1" t="s">
        <v>111</v>
      </c>
      <c r="S7552" s="1" t="s">
        <v>112</v>
      </c>
      <c r="U7552" s="1" t="s">
        <v>114</v>
      </c>
      <c r="Z7552" s="1" t="s">
        <v>115</v>
      </c>
      <c r="AL7552" s="1" t="s">
        <v>6907</v>
      </c>
    </row>
    <row r="7553" spans="1:41" ht="25.5">
      <c r="A7553" s="6">
        <v>43087.634497916668</v>
      </c>
      <c r="B7553" s="2">
        <v>43051</v>
      </c>
      <c r="C7553" s="1" t="s">
        <v>96</v>
      </c>
      <c r="D7553" s="1">
        <v>54720</v>
      </c>
      <c r="E7553" s="1" t="s">
        <v>6240</v>
      </c>
      <c r="F7553" s="1" t="s">
        <v>98</v>
      </c>
      <c r="G7553" s="1" t="s">
        <v>99</v>
      </c>
      <c r="H7553" s="1" t="s">
        <v>109</v>
      </c>
      <c r="Q7553" s="1" t="s">
        <v>101</v>
      </c>
      <c r="R7553" s="1" t="s">
        <v>111</v>
      </c>
      <c r="S7553" s="1" t="s">
        <v>112</v>
      </c>
      <c r="U7553" s="1" t="s">
        <v>114</v>
      </c>
      <c r="Z7553" s="1" t="s">
        <v>115</v>
      </c>
    </row>
    <row r="7554" spans="1:41" ht="25.5">
      <c r="A7554" s="6">
        <v>43087.556281087964</v>
      </c>
      <c r="B7554" s="2">
        <v>43041</v>
      </c>
      <c r="C7554" s="1" t="s">
        <v>117</v>
      </c>
      <c r="D7554" s="1">
        <v>54721</v>
      </c>
      <c r="E7554" s="1" t="s">
        <v>6234</v>
      </c>
      <c r="F7554" s="1" t="s">
        <v>98</v>
      </c>
      <c r="G7554" s="1" t="s">
        <v>99</v>
      </c>
      <c r="H7554" s="1" t="s">
        <v>100</v>
      </c>
      <c r="K7554" s="1">
        <v>0.25</v>
      </c>
      <c r="M7554" s="1">
        <v>0.25</v>
      </c>
      <c r="N7554" s="1" t="s">
        <v>110</v>
      </c>
      <c r="O7554" s="1">
        <v>0.2</v>
      </c>
      <c r="P7554" s="1" t="s">
        <v>110</v>
      </c>
      <c r="Q7554" s="1" t="s">
        <v>101</v>
      </c>
      <c r="R7554" s="1" t="s">
        <v>102</v>
      </c>
      <c r="S7554" s="1" t="s">
        <v>101</v>
      </c>
      <c r="T7554" s="1" t="s">
        <v>192</v>
      </c>
      <c r="U7554" s="1" t="s">
        <v>141</v>
      </c>
      <c r="V7554" s="1">
        <v>30</v>
      </c>
      <c r="W7554" s="1">
        <v>167</v>
      </c>
      <c r="X7554" s="1">
        <v>5.8</v>
      </c>
      <c r="Z7554" s="1" t="s">
        <v>33</v>
      </c>
      <c r="AA7554" s="1">
        <v>0.2</v>
      </c>
      <c r="AG7554" s="1">
        <v>50</v>
      </c>
      <c r="AM7554" s="1">
        <v>10</v>
      </c>
    </row>
    <row r="7555" spans="1:41" ht="25.5">
      <c r="A7555" s="6">
        <v>43087.557268495366</v>
      </c>
      <c r="B7555" s="2">
        <v>43042</v>
      </c>
      <c r="C7555" s="1" t="s">
        <v>96</v>
      </c>
      <c r="D7555" s="1">
        <v>54721</v>
      </c>
      <c r="E7555" s="1" t="s">
        <v>6234</v>
      </c>
      <c r="F7555" s="1" t="s">
        <v>98</v>
      </c>
      <c r="G7555" s="1" t="s">
        <v>99</v>
      </c>
      <c r="H7555" s="1" t="s">
        <v>100</v>
      </c>
      <c r="Q7555" s="1" t="s">
        <v>101</v>
      </c>
      <c r="R7555" s="1" t="s">
        <v>122</v>
      </c>
      <c r="S7555" s="1" t="s">
        <v>101</v>
      </c>
      <c r="T7555" s="1" t="s">
        <v>104</v>
      </c>
      <c r="U7555" s="1" t="s">
        <v>141</v>
      </c>
      <c r="Z7555" s="1" t="s">
        <v>115</v>
      </c>
      <c r="AA7555" s="1">
        <v>0.2</v>
      </c>
      <c r="AD7555" s="1">
        <v>1</v>
      </c>
      <c r="AF7555" s="1">
        <v>1</v>
      </c>
      <c r="AM7555" s="1">
        <v>10</v>
      </c>
    </row>
    <row r="7556" spans="1:41" ht="38.25">
      <c r="A7556" s="6">
        <v>43087.55793200231</v>
      </c>
      <c r="B7556" s="2">
        <v>43042</v>
      </c>
      <c r="C7556" s="1" t="s">
        <v>117</v>
      </c>
      <c r="D7556" s="1">
        <v>54721</v>
      </c>
      <c r="E7556" s="1" t="s">
        <v>6234</v>
      </c>
      <c r="F7556" s="1" t="s">
        <v>98</v>
      </c>
      <c r="G7556" s="1" t="s">
        <v>99</v>
      </c>
      <c r="H7556" s="1" t="s">
        <v>100</v>
      </c>
      <c r="K7556" s="1">
        <v>0.25</v>
      </c>
      <c r="O7556" s="1">
        <v>0.2</v>
      </c>
      <c r="P7556" s="1" t="s">
        <v>110</v>
      </c>
      <c r="Q7556" s="1" t="s">
        <v>101</v>
      </c>
      <c r="R7556" s="1" t="s">
        <v>102</v>
      </c>
      <c r="S7556" s="1" t="s">
        <v>101</v>
      </c>
      <c r="T7556" s="1" t="s">
        <v>5552</v>
      </c>
      <c r="U7556" s="1" t="s">
        <v>141</v>
      </c>
      <c r="Z7556" s="1" t="s">
        <v>115</v>
      </c>
      <c r="AA7556" s="1">
        <v>0.2</v>
      </c>
      <c r="AI7556" s="1">
        <v>0.2</v>
      </c>
      <c r="AJ7556" s="1" t="s">
        <v>110</v>
      </c>
      <c r="AM7556" s="1">
        <v>15</v>
      </c>
    </row>
    <row r="7557" spans="1:41" ht="25.5">
      <c r="A7557" s="6">
        <v>43087.558935775465</v>
      </c>
      <c r="B7557" s="2">
        <v>43043</v>
      </c>
      <c r="C7557" s="1" t="s">
        <v>96</v>
      </c>
      <c r="D7557" s="1">
        <v>54721</v>
      </c>
      <c r="E7557" s="1" t="s">
        <v>6234</v>
      </c>
      <c r="F7557" s="1" t="s">
        <v>98</v>
      </c>
      <c r="G7557" s="1" t="s">
        <v>177</v>
      </c>
      <c r="H7557" s="1" t="s">
        <v>109</v>
      </c>
      <c r="Q7557" s="1" t="s">
        <v>101</v>
      </c>
      <c r="R7557" s="1" t="s">
        <v>102</v>
      </c>
      <c r="S7557" s="1" t="s">
        <v>101</v>
      </c>
      <c r="T7557" s="1" t="s">
        <v>5566</v>
      </c>
      <c r="U7557" s="1" t="s">
        <v>141</v>
      </c>
      <c r="Z7557" s="1" t="s">
        <v>33</v>
      </c>
      <c r="AA7557" s="1">
        <v>0.2</v>
      </c>
      <c r="AD7557" s="1">
        <v>1</v>
      </c>
      <c r="AF7557" s="1">
        <v>1</v>
      </c>
      <c r="AM7557" s="1">
        <v>15</v>
      </c>
    </row>
    <row r="7558" spans="1:41" ht="38.25">
      <c r="A7558" s="6">
        <v>43087.559690613431</v>
      </c>
      <c r="B7558" s="2">
        <v>43043</v>
      </c>
      <c r="C7558" s="1" t="s">
        <v>117</v>
      </c>
      <c r="D7558" s="1">
        <v>54721</v>
      </c>
      <c r="E7558" s="1" t="s">
        <v>6234</v>
      </c>
      <c r="F7558" s="1" t="s">
        <v>98</v>
      </c>
      <c r="G7558" s="1" t="s">
        <v>177</v>
      </c>
      <c r="H7558" s="1" t="s">
        <v>109</v>
      </c>
      <c r="K7558" s="1">
        <v>0.25</v>
      </c>
      <c r="O7558" s="1">
        <v>0.2</v>
      </c>
      <c r="P7558" s="1" t="s">
        <v>110</v>
      </c>
      <c r="Q7558" s="1" t="s">
        <v>101</v>
      </c>
      <c r="R7558" s="1" t="s">
        <v>102</v>
      </c>
      <c r="S7558" s="1" t="s">
        <v>101</v>
      </c>
      <c r="T7558" s="1" t="s">
        <v>5552</v>
      </c>
      <c r="U7558" s="1" t="s">
        <v>141</v>
      </c>
      <c r="Z7558" s="1" t="s">
        <v>33</v>
      </c>
      <c r="AA7558" s="1">
        <v>0.2</v>
      </c>
      <c r="AG7558" s="1">
        <v>50</v>
      </c>
      <c r="AI7558" s="1">
        <v>0.2</v>
      </c>
      <c r="AJ7558" s="1" t="s">
        <v>110</v>
      </c>
      <c r="AM7558" s="1">
        <v>15</v>
      </c>
    </row>
    <row r="7559" spans="1:41" ht="25.5">
      <c r="A7559" s="6">
        <v>43087.560191932869</v>
      </c>
      <c r="B7559" s="2">
        <v>43044</v>
      </c>
      <c r="C7559" s="1" t="s">
        <v>96</v>
      </c>
      <c r="D7559" s="1">
        <v>54721</v>
      </c>
      <c r="E7559" s="1" t="s">
        <v>6234</v>
      </c>
      <c r="F7559" s="1" t="s">
        <v>98</v>
      </c>
      <c r="G7559" s="1" t="s">
        <v>99</v>
      </c>
      <c r="H7559" s="1" t="s">
        <v>109</v>
      </c>
      <c r="Q7559" s="1" t="s">
        <v>101</v>
      </c>
      <c r="R7559" s="1" t="s">
        <v>102</v>
      </c>
      <c r="S7559" s="1" t="s">
        <v>101</v>
      </c>
      <c r="T7559" s="1" t="s">
        <v>5566</v>
      </c>
      <c r="U7559" s="1" t="s">
        <v>114</v>
      </c>
      <c r="Z7559" s="1" t="s">
        <v>33</v>
      </c>
      <c r="AA7559" s="1">
        <v>0.2</v>
      </c>
      <c r="AD7559" s="1">
        <v>1</v>
      </c>
      <c r="AF7559" s="1">
        <v>1</v>
      </c>
      <c r="AM7559" s="1">
        <v>15</v>
      </c>
    </row>
    <row r="7560" spans="1:41" ht="38.25">
      <c r="A7560" s="6">
        <v>43087.599450266207</v>
      </c>
      <c r="B7560" s="2">
        <v>43044</v>
      </c>
      <c r="C7560" s="1" t="s">
        <v>117</v>
      </c>
      <c r="D7560" s="1">
        <v>54721</v>
      </c>
      <c r="E7560" s="1" t="s">
        <v>6234</v>
      </c>
      <c r="F7560" s="1" t="s">
        <v>98</v>
      </c>
      <c r="G7560" s="1" t="s">
        <v>99</v>
      </c>
      <c r="H7560" s="1" t="s">
        <v>109</v>
      </c>
      <c r="K7560" s="1">
        <v>0.25</v>
      </c>
      <c r="O7560" s="1">
        <v>0.2</v>
      </c>
      <c r="P7560" s="1" t="s">
        <v>110</v>
      </c>
      <c r="Q7560" s="1" t="s">
        <v>101</v>
      </c>
      <c r="R7560" s="1" t="s">
        <v>102</v>
      </c>
      <c r="S7560" s="1" t="s">
        <v>101</v>
      </c>
      <c r="T7560" s="1" t="s">
        <v>5552</v>
      </c>
      <c r="U7560" s="1" t="s">
        <v>141</v>
      </c>
      <c r="Z7560" s="1" t="s">
        <v>33</v>
      </c>
      <c r="AA7560" s="1">
        <v>0.2</v>
      </c>
      <c r="AB7560" s="1">
        <v>66</v>
      </c>
      <c r="AG7560" s="1">
        <v>50</v>
      </c>
      <c r="AI7560" s="1">
        <v>0.2</v>
      </c>
      <c r="AJ7560" s="1" t="s">
        <v>110</v>
      </c>
      <c r="AM7560" s="1">
        <v>9</v>
      </c>
      <c r="AO7560" s="1">
        <v>22</v>
      </c>
    </row>
    <row r="7561" spans="1:41" ht="25.5">
      <c r="A7561" s="6">
        <v>43087.601835057867</v>
      </c>
      <c r="B7561" s="2">
        <v>43045</v>
      </c>
      <c r="C7561" s="1" t="s">
        <v>96</v>
      </c>
      <c r="D7561" s="1">
        <v>54721</v>
      </c>
      <c r="E7561" s="1" t="s">
        <v>6234</v>
      </c>
      <c r="F7561" s="1" t="s">
        <v>98</v>
      </c>
      <c r="G7561" s="1" t="s">
        <v>99</v>
      </c>
      <c r="H7561" s="1" t="s">
        <v>109</v>
      </c>
      <c r="Q7561" s="1" t="s">
        <v>101</v>
      </c>
      <c r="R7561" s="1" t="s">
        <v>102</v>
      </c>
      <c r="S7561" s="1" t="s">
        <v>133</v>
      </c>
      <c r="T7561" s="1" t="s">
        <v>5566</v>
      </c>
      <c r="U7561" s="1" t="s">
        <v>141</v>
      </c>
      <c r="Z7561" s="1" t="s">
        <v>33</v>
      </c>
      <c r="AA7561" s="1">
        <v>0.2</v>
      </c>
      <c r="AB7561" s="1">
        <v>66</v>
      </c>
      <c r="AM7561" s="1">
        <v>9</v>
      </c>
      <c r="AO7561" s="1">
        <v>22</v>
      </c>
    </row>
    <row r="7562" spans="1:41" ht="25.5">
      <c r="A7562" s="6">
        <v>43087.602359178243</v>
      </c>
      <c r="B7562" s="2">
        <v>43045</v>
      </c>
      <c r="C7562" s="1" t="s">
        <v>117</v>
      </c>
      <c r="D7562" s="1">
        <v>54721</v>
      </c>
      <c r="E7562" s="1" t="s">
        <v>6234</v>
      </c>
      <c r="F7562" s="1" t="s">
        <v>98</v>
      </c>
      <c r="G7562" s="1" t="s">
        <v>99</v>
      </c>
      <c r="H7562" s="1" t="s">
        <v>109</v>
      </c>
      <c r="K7562" s="1">
        <v>0.25</v>
      </c>
      <c r="L7562" s="1">
        <v>0.25</v>
      </c>
      <c r="M7562" s="1">
        <v>0.25</v>
      </c>
      <c r="N7562" s="1" t="s">
        <v>110</v>
      </c>
      <c r="O7562" s="1">
        <v>0.2</v>
      </c>
      <c r="P7562" s="1" t="s">
        <v>110</v>
      </c>
      <c r="Q7562" s="1" t="s">
        <v>101</v>
      </c>
      <c r="R7562" s="1" t="s">
        <v>102</v>
      </c>
      <c r="S7562" s="1" t="s">
        <v>101</v>
      </c>
      <c r="T7562" s="1" t="s">
        <v>113</v>
      </c>
      <c r="U7562" s="1" t="s">
        <v>141</v>
      </c>
      <c r="V7562" s="1">
        <v>24</v>
      </c>
      <c r="W7562" s="1">
        <v>156</v>
      </c>
      <c r="X7562" s="1">
        <v>3</v>
      </c>
      <c r="Z7562" s="1" t="s">
        <v>33</v>
      </c>
      <c r="AG7562" s="1">
        <v>50</v>
      </c>
      <c r="AI7562" s="1">
        <v>0.2</v>
      </c>
      <c r="AJ7562" s="1" t="s">
        <v>110</v>
      </c>
    </row>
    <row r="7563" spans="1:41" ht="25.5">
      <c r="A7563" s="6">
        <v>43087.602794224542</v>
      </c>
      <c r="B7563" s="2">
        <v>43046</v>
      </c>
      <c r="C7563" s="1" t="s">
        <v>96</v>
      </c>
      <c r="D7563" s="1">
        <v>54721</v>
      </c>
      <c r="E7563" s="1" t="s">
        <v>6234</v>
      </c>
      <c r="F7563" s="1" t="s">
        <v>98</v>
      </c>
      <c r="G7563" s="1" t="s">
        <v>99</v>
      </c>
      <c r="H7563" s="1" t="s">
        <v>109</v>
      </c>
      <c r="L7563" s="1">
        <v>0.25</v>
      </c>
      <c r="M7563" s="1">
        <v>0.25</v>
      </c>
      <c r="N7563" s="1" t="s">
        <v>110</v>
      </c>
      <c r="Q7563" s="1" t="s">
        <v>101</v>
      </c>
      <c r="R7563" s="1" t="s">
        <v>111</v>
      </c>
      <c r="S7563" s="1" t="s">
        <v>133</v>
      </c>
      <c r="T7563" s="1" t="s">
        <v>113</v>
      </c>
      <c r="U7563" s="1" t="s">
        <v>114</v>
      </c>
      <c r="Z7563" s="1" t="s">
        <v>33</v>
      </c>
      <c r="AG7563" s="1">
        <v>50</v>
      </c>
    </row>
    <row r="7564" spans="1:41">
      <c r="A7564" s="6">
        <v>43087.603817013893</v>
      </c>
      <c r="B7564" s="2">
        <v>43046</v>
      </c>
      <c r="C7564" s="1" t="s">
        <v>117</v>
      </c>
      <c r="D7564" s="1">
        <v>54721</v>
      </c>
      <c r="E7564" s="1" t="s">
        <v>6234</v>
      </c>
      <c r="F7564" s="1" t="s">
        <v>98</v>
      </c>
      <c r="G7564" s="1" t="s">
        <v>99</v>
      </c>
      <c r="H7564" s="1" t="s">
        <v>109</v>
      </c>
      <c r="K7564" s="1">
        <v>0.25</v>
      </c>
      <c r="L7564" s="1">
        <v>0.25</v>
      </c>
      <c r="M7564" s="1">
        <v>0.25</v>
      </c>
      <c r="N7564" s="1" t="s">
        <v>110</v>
      </c>
      <c r="O7564" s="1"/>
      <c r="P7564" s="1"/>
      <c r="Q7564" s="1" t="s">
        <v>101</v>
      </c>
      <c r="R7564" s="1" t="s">
        <v>111</v>
      </c>
      <c r="S7564" s="1" t="s">
        <v>101</v>
      </c>
      <c r="T7564" s="1" t="s">
        <v>113</v>
      </c>
      <c r="U7564" s="1" t="s">
        <v>114</v>
      </c>
      <c r="Z7564" s="1" t="s">
        <v>115</v>
      </c>
      <c r="AG7564" s="1">
        <v>50</v>
      </c>
      <c r="AI7564" s="1">
        <v>0.2</v>
      </c>
      <c r="AJ7564" s="1" t="s">
        <v>110</v>
      </c>
    </row>
    <row r="7565" spans="1:41" ht="25.5">
      <c r="A7565" s="6">
        <v>43087.604260277774</v>
      </c>
      <c r="B7565" s="2">
        <v>43047</v>
      </c>
      <c r="C7565" s="1" t="s">
        <v>96</v>
      </c>
      <c r="D7565" s="1">
        <v>54721</v>
      </c>
      <c r="E7565" s="1" t="s">
        <v>6234</v>
      </c>
      <c r="F7565" s="1" t="s">
        <v>98</v>
      </c>
      <c r="G7565" s="1" t="s">
        <v>99</v>
      </c>
      <c r="H7565" s="1" t="s">
        <v>109</v>
      </c>
      <c r="L7565" s="1">
        <v>0.25</v>
      </c>
      <c r="M7565" s="1">
        <v>0.25</v>
      </c>
      <c r="N7565" s="1" t="s">
        <v>110</v>
      </c>
      <c r="Q7565" s="1" t="s">
        <v>101</v>
      </c>
      <c r="R7565" s="1" t="s">
        <v>111</v>
      </c>
      <c r="S7565" s="1" t="s">
        <v>112</v>
      </c>
      <c r="T7565" s="1" t="s">
        <v>113</v>
      </c>
      <c r="U7565" s="1" t="s">
        <v>114</v>
      </c>
      <c r="Z7565" s="1" t="s">
        <v>115</v>
      </c>
      <c r="AG7565" s="1">
        <v>50</v>
      </c>
    </row>
    <row r="7566" spans="1:41" ht="25.5">
      <c r="A7566" s="6">
        <v>43087.60479302083</v>
      </c>
      <c r="B7566" s="2">
        <v>43047</v>
      </c>
      <c r="C7566" s="1" t="s">
        <v>117</v>
      </c>
      <c r="D7566" s="1">
        <v>54721</v>
      </c>
      <c r="E7566" s="1" t="s">
        <v>6234</v>
      </c>
      <c r="F7566" s="1" t="s">
        <v>98</v>
      </c>
      <c r="G7566" s="1" t="s">
        <v>99</v>
      </c>
      <c r="H7566" s="1" t="s">
        <v>109</v>
      </c>
      <c r="K7566" s="1">
        <v>0.25</v>
      </c>
      <c r="L7566" s="1">
        <v>0.25</v>
      </c>
      <c r="M7566" s="1">
        <v>0.25</v>
      </c>
      <c r="N7566" s="1" t="s">
        <v>110</v>
      </c>
      <c r="O7566" s="1"/>
      <c r="P7566" s="1"/>
      <c r="Q7566" s="1" t="s">
        <v>101</v>
      </c>
      <c r="R7566" s="1" t="s">
        <v>111</v>
      </c>
      <c r="S7566" s="1" t="s">
        <v>112</v>
      </c>
      <c r="T7566" s="1" t="s">
        <v>113</v>
      </c>
      <c r="U7566" s="1" t="s">
        <v>114</v>
      </c>
      <c r="Z7566" s="1" t="s">
        <v>115</v>
      </c>
      <c r="AG7566" s="1">
        <v>50</v>
      </c>
      <c r="AI7566" s="1">
        <v>0.2</v>
      </c>
      <c r="AJ7566" s="1" t="s">
        <v>110</v>
      </c>
    </row>
    <row r="7567" spans="1:41" ht="25.5">
      <c r="A7567" s="6">
        <v>43087.60576755787</v>
      </c>
      <c r="B7567" s="2">
        <v>43048</v>
      </c>
      <c r="C7567" s="1" t="s">
        <v>96</v>
      </c>
      <c r="D7567" s="1">
        <v>54721</v>
      </c>
      <c r="E7567" s="1" t="s">
        <v>6234</v>
      </c>
      <c r="F7567" s="1" t="s">
        <v>98</v>
      </c>
      <c r="G7567" s="1" t="s">
        <v>99</v>
      </c>
      <c r="H7567" s="1" t="s">
        <v>109</v>
      </c>
      <c r="L7567" s="1">
        <v>0.25</v>
      </c>
      <c r="M7567" s="1">
        <v>0.25</v>
      </c>
      <c r="N7567" s="1" t="s">
        <v>110</v>
      </c>
      <c r="Q7567" s="1" t="s">
        <v>101</v>
      </c>
      <c r="R7567" s="1" t="s">
        <v>111</v>
      </c>
      <c r="S7567" s="1" t="s">
        <v>112</v>
      </c>
      <c r="T7567" s="1" t="s">
        <v>113</v>
      </c>
      <c r="U7567" s="1" t="s">
        <v>114</v>
      </c>
      <c r="Z7567" s="1" t="s">
        <v>115</v>
      </c>
      <c r="AG7567" s="1">
        <v>50</v>
      </c>
      <c r="AK7567" s="1" t="s">
        <v>116</v>
      </c>
    </row>
    <row r="7568" spans="1:41" ht="25.5">
      <c r="A7568" s="6">
        <v>43087.606007731483</v>
      </c>
      <c r="B7568" s="2">
        <v>43048</v>
      </c>
      <c r="C7568" s="1" t="s">
        <v>117</v>
      </c>
      <c r="D7568" s="1">
        <v>54721</v>
      </c>
      <c r="E7568" s="1" t="s">
        <v>6234</v>
      </c>
      <c r="F7568" s="1" t="s">
        <v>98</v>
      </c>
      <c r="G7568" s="1" t="s">
        <v>99</v>
      </c>
      <c r="H7568" s="1" t="s">
        <v>109</v>
      </c>
      <c r="Q7568" s="1" t="s">
        <v>101</v>
      </c>
      <c r="R7568" s="1" t="s">
        <v>111</v>
      </c>
      <c r="S7568" s="1" t="s">
        <v>112</v>
      </c>
      <c r="U7568" s="1" t="s">
        <v>114</v>
      </c>
      <c r="Z7568" s="1" t="s">
        <v>115</v>
      </c>
    </row>
    <row r="7569" spans="1:39" ht="25.5">
      <c r="A7569" s="6">
        <v>43087.606233854167</v>
      </c>
      <c r="B7569" s="2">
        <v>43049</v>
      </c>
      <c r="C7569" s="1" t="s">
        <v>96</v>
      </c>
      <c r="D7569" s="1">
        <v>54721</v>
      </c>
      <c r="E7569" s="1" t="s">
        <v>6234</v>
      </c>
      <c r="F7569" s="1" t="s">
        <v>98</v>
      </c>
      <c r="G7569" s="1" t="s">
        <v>99</v>
      </c>
      <c r="H7569" s="1" t="s">
        <v>109</v>
      </c>
      <c r="Q7569" s="1" t="s">
        <v>101</v>
      </c>
      <c r="R7569" s="1" t="s">
        <v>111</v>
      </c>
      <c r="S7569" s="1" t="s">
        <v>112</v>
      </c>
      <c r="U7569" s="1" t="s">
        <v>114</v>
      </c>
      <c r="Z7569" s="1" t="s">
        <v>115</v>
      </c>
    </row>
    <row r="7570" spans="1:39" ht="38.25">
      <c r="A7570" s="6">
        <v>43087.607155914353</v>
      </c>
      <c r="B7570" s="2">
        <v>43049</v>
      </c>
      <c r="C7570" s="1" t="s">
        <v>117</v>
      </c>
      <c r="D7570" s="1">
        <v>54721</v>
      </c>
      <c r="E7570" s="1" t="s">
        <v>6234</v>
      </c>
      <c r="F7570" s="1" t="s">
        <v>98</v>
      </c>
      <c r="G7570" s="1" t="s">
        <v>99</v>
      </c>
      <c r="H7570" s="1" t="s">
        <v>109</v>
      </c>
      <c r="I7570" s="1" t="s">
        <v>223</v>
      </c>
      <c r="J7570" s="1" t="s">
        <v>115</v>
      </c>
      <c r="Q7570" s="1" t="s">
        <v>101</v>
      </c>
      <c r="R7570" s="1" t="s">
        <v>111</v>
      </c>
      <c r="S7570" s="1" t="s">
        <v>133</v>
      </c>
      <c r="U7570" s="1" t="s">
        <v>114</v>
      </c>
      <c r="Z7570" s="1" t="s">
        <v>33</v>
      </c>
      <c r="AL7570" s="1" t="s">
        <v>6899</v>
      </c>
    </row>
    <row r="7571" spans="1:39" ht="25.5">
      <c r="A7571" s="6">
        <v>43087.607551562498</v>
      </c>
      <c r="B7571" s="2">
        <v>43050</v>
      </c>
      <c r="C7571" s="1" t="s">
        <v>96</v>
      </c>
      <c r="D7571" s="1">
        <v>54721</v>
      </c>
      <c r="E7571" s="1" t="s">
        <v>6234</v>
      </c>
      <c r="F7571" s="1" t="s">
        <v>98</v>
      </c>
      <c r="G7571" s="1" t="s">
        <v>99</v>
      </c>
      <c r="H7571" s="1" t="s">
        <v>109</v>
      </c>
      <c r="Q7571" s="1" t="s">
        <v>101</v>
      </c>
      <c r="R7571" s="1" t="s">
        <v>111</v>
      </c>
      <c r="S7571" s="1" t="s">
        <v>101</v>
      </c>
      <c r="U7571" s="1" t="s">
        <v>114</v>
      </c>
      <c r="Z7571" s="1" t="s">
        <v>33</v>
      </c>
      <c r="AL7571" s="1" t="s">
        <v>6900</v>
      </c>
    </row>
    <row r="7572" spans="1:39" ht="38.25">
      <c r="A7572" s="6">
        <v>43087.608023958332</v>
      </c>
      <c r="B7572" s="2">
        <v>43050</v>
      </c>
      <c r="C7572" s="1" t="s">
        <v>117</v>
      </c>
      <c r="D7572" s="1">
        <v>54721</v>
      </c>
      <c r="E7572" s="1" t="s">
        <v>6234</v>
      </c>
      <c r="F7572" s="1" t="s">
        <v>98</v>
      </c>
      <c r="G7572" s="1" t="s">
        <v>99</v>
      </c>
      <c r="H7572" s="1" t="s">
        <v>109</v>
      </c>
      <c r="Q7572" s="1" t="s">
        <v>101</v>
      </c>
      <c r="R7572" s="1" t="s">
        <v>111</v>
      </c>
      <c r="S7572" s="1" t="s">
        <v>112</v>
      </c>
      <c r="U7572" s="1" t="s">
        <v>114</v>
      </c>
      <c r="Z7572" s="1" t="s">
        <v>115</v>
      </c>
      <c r="AL7572" s="1" t="s">
        <v>6899</v>
      </c>
    </row>
    <row r="7573" spans="1:39" ht="25.5">
      <c r="A7573" s="6">
        <v>43087.608254930557</v>
      </c>
      <c r="B7573" s="2">
        <v>43051</v>
      </c>
      <c r="C7573" s="1" t="s">
        <v>96</v>
      </c>
      <c r="D7573" s="1">
        <v>54721</v>
      </c>
      <c r="E7573" s="1" t="s">
        <v>6234</v>
      </c>
      <c r="F7573" s="1" t="s">
        <v>98</v>
      </c>
      <c r="G7573" s="1" t="s">
        <v>99</v>
      </c>
      <c r="H7573" s="1" t="s">
        <v>109</v>
      </c>
      <c r="Q7573" s="1" t="s">
        <v>101</v>
      </c>
      <c r="R7573" s="1" t="s">
        <v>111</v>
      </c>
      <c r="S7573" s="1" t="s">
        <v>112</v>
      </c>
      <c r="U7573" s="1" t="s">
        <v>114</v>
      </c>
      <c r="Z7573" s="1" t="s">
        <v>115</v>
      </c>
    </row>
    <row r="7574" spans="1:39" ht="25.5">
      <c r="A7574" s="6">
        <v>43085.758473043985</v>
      </c>
      <c r="B7574" s="2">
        <v>43041</v>
      </c>
      <c r="C7574" s="1" t="s">
        <v>117</v>
      </c>
      <c r="D7574" s="1">
        <v>54722</v>
      </c>
      <c r="E7574" s="1" t="s">
        <v>6119</v>
      </c>
      <c r="F7574" s="1" t="s">
        <v>303</v>
      </c>
      <c r="G7574" s="1" t="s">
        <v>304</v>
      </c>
      <c r="H7574" s="1" t="s">
        <v>207</v>
      </c>
      <c r="K7574" s="1">
        <v>0.24</v>
      </c>
      <c r="M7574" s="1">
        <v>0.24</v>
      </c>
      <c r="N7574" s="1" t="s">
        <v>110</v>
      </c>
      <c r="O7574" s="1">
        <v>0.19</v>
      </c>
      <c r="P7574" s="1" t="s">
        <v>110</v>
      </c>
      <c r="Q7574" s="1" t="s">
        <v>101</v>
      </c>
      <c r="R7574" s="1" t="s">
        <v>102</v>
      </c>
      <c r="S7574" s="1" t="s">
        <v>101</v>
      </c>
      <c r="T7574" s="1" t="s">
        <v>192</v>
      </c>
      <c r="U7574" s="1" t="s">
        <v>193</v>
      </c>
      <c r="V7574" s="1">
        <v>32</v>
      </c>
      <c r="W7574" s="1">
        <v>171</v>
      </c>
      <c r="X7574" s="1">
        <v>4.8</v>
      </c>
      <c r="Z7574" s="1" t="s">
        <v>33</v>
      </c>
      <c r="AA7574" s="1">
        <v>0.19</v>
      </c>
      <c r="AG7574" s="1">
        <v>50</v>
      </c>
      <c r="AM7574" s="1">
        <v>9</v>
      </c>
    </row>
    <row r="7575" spans="1:39" ht="25.5">
      <c r="A7575" s="6">
        <v>43055.673310717597</v>
      </c>
      <c r="B7575" s="2">
        <v>43042</v>
      </c>
      <c r="C7575" s="1" t="s">
        <v>96</v>
      </c>
      <c r="D7575" s="1">
        <v>54742</v>
      </c>
      <c r="E7575" s="1" t="s">
        <v>6270</v>
      </c>
      <c r="F7575" s="1" t="s">
        <v>98</v>
      </c>
      <c r="G7575" s="1" t="s">
        <v>99</v>
      </c>
      <c r="H7575" s="1" t="s">
        <v>109</v>
      </c>
      <c r="K7575" s="1">
        <v>0.68</v>
      </c>
      <c r="L7575" s="1">
        <v>0.68</v>
      </c>
      <c r="M7575" s="1">
        <v>0.68</v>
      </c>
      <c r="N7575" s="1" t="s">
        <v>110</v>
      </c>
      <c r="O7575" s="1">
        <v>0.54</v>
      </c>
      <c r="P7575" s="1" t="s">
        <v>110</v>
      </c>
      <c r="Q7575" s="1" t="s">
        <v>101</v>
      </c>
      <c r="R7575" s="1" t="s">
        <v>102</v>
      </c>
      <c r="S7575" s="1" t="s">
        <v>101</v>
      </c>
      <c r="T7575" s="1" t="s">
        <v>113</v>
      </c>
      <c r="U7575" s="1" t="s">
        <v>114</v>
      </c>
      <c r="Z7575" s="1" t="s">
        <v>33</v>
      </c>
      <c r="AG7575" s="1">
        <v>135</v>
      </c>
      <c r="AK7575" s="1" t="s">
        <v>6908</v>
      </c>
      <c r="AL7575" s="1" t="s">
        <v>6909</v>
      </c>
    </row>
    <row r="7576" spans="1:39">
      <c r="A7576" s="6">
        <v>43055.675423553243</v>
      </c>
      <c r="B7576" s="2">
        <v>43042</v>
      </c>
      <c r="C7576" s="1" t="s">
        <v>117</v>
      </c>
      <c r="D7576" s="1">
        <v>54742</v>
      </c>
      <c r="E7576" s="1" t="s">
        <v>6270</v>
      </c>
      <c r="F7576" s="1" t="s">
        <v>98</v>
      </c>
      <c r="G7576" s="1" t="s">
        <v>99</v>
      </c>
      <c r="H7576" s="1" t="s">
        <v>109</v>
      </c>
      <c r="L7576" s="1">
        <v>0.68</v>
      </c>
      <c r="M7576" s="1">
        <v>0.68</v>
      </c>
      <c r="N7576" s="1" t="s">
        <v>110</v>
      </c>
      <c r="Q7576" s="1" t="s">
        <v>101</v>
      </c>
      <c r="R7576" s="1" t="s">
        <v>111</v>
      </c>
      <c r="S7576" s="1" t="s">
        <v>101</v>
      </c>
      <c r="T7576" s="1" t="s">
        <v>113</v>
      </c>
      <c r="U7576" s="1" t="s">
        <v>114</v>
      </c>
      <c r="Z7576" s="1" t="s">
        <v>33</v>
      </c>
      <c r="AD7576" s="1">
        <v>2.7</v>
      </c>
      <c r="AG7576" s="1">
        <v>135</v>
      </c>
    </row>
    <row r="7577" spans="1:39">
      <c r="A7577" s="6">
        <v>43055.677046851852</v>
      </c>
      <c r="B7577" s="2">
        <v>43043</v>
      </c>
      <c r="C7577" s="1" t="s">
        <v>96</v>
      </c>
      <c r="D7577" s="1">
        <v>54742</v>
      </c>
      <c r="E7577" s="1" t="s">
        <v>6270</v>
      </c>
      <c r="F7577" s="1" t="s">
        <v>98</v>
      </c>
      <c r="G7577" s="1" t="s">
        <v>99</v>
      </c>
      <c r="H7577" s="1" t="s">
        <v>109</v>
      </c>
      <c r="K7577" s="1">
        <v>0.68</v>
      </c>
      <c r="L7577" s="1">
        <v>0.68</v>
      </c>
      <c r="M7577" s="1">
        <v>0.68</v>
      </c>
      <c r="N7577" s="1" t="s">
        <v>110</v>
      </c>
      <c r="O7577" s="1">
        <v>0.54</v>
      </c>
      <c r="P7577" s="1" t="s">
        <v>110</v>
      </c>
      <c r="Q7577" s="1" t="s">
        <v>101</v>
      </c>
      <c r="R7577" s="1" t="s">
        <v>111</v>
      </c>
      <c r="S7577" s="1" t="s">
        <v>101</v>
      </c>
      <c r="T7577" s="1" t="s">
        <v>113</v>
      </c>
      <c r="U7577" s="1" t="s">
        <v>114</v>
      </c>
      <c r="Z7577" s="1" t="s">
        <v>115</v>
      </c>
      <c r="AD7577" s="1">
        <v>2.7</v>
      </c>
      <c r="AG7577" s="1">
        <v>135</v>
      </c>
    </row>
    <row r="7578" spans="1:39">
      <c r="A7578" s="6">
        <v>43055.67912479167</v>
      </c>
      <c r="B7578" s="2">
        <v>43043</v>
      </c>
      <c r="C7578" s="1" t="s">
        <v>117</v>
      </c>
      <c r="D7578" s="1">
        <v>54742</v>
      </c>
      <c r="E7578" s="1" t="s">
        <v>6270</v>
      </c>
      <c r="F7578" s="1" t="s">
        <v>98</v>
      </c>
      <c r="G7578" s="1" t="s">
        <v>99</v>
      </c>
      <c r="H7578" s="1" t="s">
        <v>109</v>
      </c>
      <c r="L7578" s="1">
        <v>0.68</v>
      </c>
      <c r="M7578" s="1">
        <v>0.68</v>
      </c>
      <c r="N7578" s="1" t="s">
        <v>110</v>
      </c>
      <c r="P7578" s="1" t="s">
        <v>110</v>
      </c>
      <c r="Q7578" s="1" t="s">
        <v>101</v>
      </c>
      <c r="R7578" s="1" t="s">
        <v>111</v>
      </c>
      <c r="S7578" s="1" t="s">
        <v>101</v>
      </c>
      <c r="T7578" s="1" t="s">
        <v>113</v>
      </c>
      <c r="U7578" s="1" t="s">
        <v>114</v>
      </c>
      <c r="Z7578" s="1" t="s">
        <v>115</v>
      </c>
      <c r="AD7578" s="1">
        <v>2.7</v>
      </c>
      <c r="AG7578" s="1">
        <v>135</v>
      </c>
    </row>
    <row r="7579" spans="1:39" ht="25.5">
      <c r="A7579" s="6">
        <v>43055.680118483797</v>
      </c>
      <c r="B7579" s="2">
        <v>43044</v>
      </c>
      <c r="C7579" s="1" t="s">
        <v>96</v>
      </c>
      <c r="D7579" s="1">
        <v>54742</v>
      </c>
      <c r="E7579" s="1" t="s">
        <v>6270</v>
      </c>
      <c r="F7579" s="1" t="s">
        <v>98</v>
      </c>
      <c r="G7579" s="1" t="s">
        <v>99</v>
      </c>
      <c r="H7579" s="1" t="s">
        <v>109</v>
      </c>
      <c r="K7579" s="1">
        <v>0.68</v>
      </c>
      <c r="L7579" s="1">
        <v>0.68</v>
      </c>
      <c r="M7579" s="1">
        <v>0.68</v>
      </c>
      <c r="N7579" s="1" t="s">
        <v>110</v>
      </c>
      <c r="O7579" s="1">
        <v>0.68</v>
      </c>
      <c r="P7579" s="1" t="s">
        <v>110</v>
      </c>
      <c r="Q7579" s="1" t="s">
        <v>101</v>
      </c>
      <c r="R7579" s="1" t="s">
        <v>111</v>
      </c>
      <c r="S7579" s="1" t="s">
        <v>112</v>
      </c>
      <c r="T7579" s="1" t="s">
        <v>113</v>
      </c>
      <c r="U7579" s="1" t="s">
        <v>114</v>
      </c>
      <c r="Z7579" s="1" t="s">
        <v>115</v>
      </c>
      <c r="AG7579" s="1">
        <v>135</v>
      </c>
    </row>
    <row r="7580" spans="1:39">
      <c r="A7580" s="6">
        <v>43055.68133979167</v>
      </c>
      <c r="B7580" s="2">
        <v>43044</v>
      </c>
      <c r="C7580" s="1" t="s">
        <v>117</v>
      </c>
      <c r="D7580" s="1">
        <v>54742</v>
      </c>
      <c r="E7580" s="1" t="s">
        <v>6270</v>
      </c>
      <c r="F7580" s="1" t="s">
        <v>98</v>
      </c>
      <c r="G7580" s="1" t="s">
        <v>99</v>
      </c>
      <c r="H7580" s="1" t="s">
        <v>109</v>
      </c>
      <c r="L7580" s="1">
        <v>0.68</v>
      </c>
      <c r="M7580" s="1">
        <v>0.68</v>
      </c>
      <c r="N7580" s="1" t="s">
        <v>110</v>
      </c>
      <c r="Q7580" s="1" t="s">
        <v>101</v>
      </c>
      <c r="R7580" s="1" t="s">
        <v>111</v>
      </c>
      <c r="S7580" s="1" t="s">
        <v>101</v>
      </c>
      <c r="T7580" s="1" t="s">
        <v>113</v>
      </c>
      <c r="U7580" s="1" t="s">
        <v>114</v>
      </c>
      <c r="Z7580" s="1" t="s">
        <v>33</v>
      </c>
      <c r="AD7580" s="1">
        <v>2.7</v>
      </c>
      <c r="AG7580" s="1">
        <v>135</v>
      </c>
    </row>
    <row r="7581" spans="1:39">
      <c r="A7581" s="6">
        <v>43055.682728576387</v>
      </c>
      <c r="B7581" s="2">
        <v>43045</v>
      </c>
      <c r="C7581" s="1" t="s">
        <v>96</v>
      </c>
      <c r="D7581" s="1">
        <v>54742</v>
      </c>
      <c r="E7581" s="1" t="s">
        <v>6270</v>
      </c>
      <c r="F7581" s="1" t="s">
        <v>98</v>
      </c>
      <c r="G7581" s="1" t="s">
        <v>99</v>
      </c>
      <c r="H7581" s="1" t="s">
        <v>109</v>
      </c>
      <c r="K7581" s="1">
        <v>0.68</v>
      </c>
      <c r="L7581" s="1">
        <v>0.68</v>
      </c>
      <c r="M7581" s="1">
        <v>0.68</v>
      </c>
      <c r="N7581" s="1" t="s">
        <v>110</v>
      </c>
      <c r="O7581" s="1">
        <v>0.68</v>
      </c>
      <c r="P7581" s="1" t="s">
        <v>110</v>
      </c>
      <c r="Q7581" s="1" t="s">
        <v>101</v>
      </c>
      <c r="R7581" s="1" t="s">
        <v>111</v>
      </c>
      <c r="S7581" s="1" t="s">
        <v>124</v>
      </c>
      <c r="T7581" s="1" t="s">
        <v>113</v>
      </c>
      <c r="U7581" s="1" t="s">
        <v>114</v>
      </c>
      <c r="Z7581" s="1" t="s">
        <v>115</v>
      </c>
      <c r="AG7581" s="1">
        <v>135</v>
      </c>
    </row>
    <row r="7582" spans="1:39">
      <c r="A7582" s="6">
        <v>43055.684050439813</v>
      </c>
      <c r="B7582" s="2">
        <v>43045</v>
      </c>
      <c r="C7582" s="1" t="s">
        <v>117</v>
      </c>
      <c r="D7582" s="1">
        <v>54742</v>
      </c>
      <c r="E7582" s="1" t="s">
        <v>6270</v>
      </c>
      <c r="F7582" s="1" t="s">
        <v>98</v>
      </c>
      <c r="G7582" s="1" t="s">
        <v>99</v>
      </c>
      <c r="H7582" s="1" t="s">
        <v>109</v>
      </c>
      <c r="L7582" s="1">
        <v>0.68</v>
      </c>
      <c r="M7582" s="1">
        <v>0.68</v>
      </c>
      <c r="N7582" s="1" t="s">
        <v>110</v>
      </c>
      <c r="Q7582" s="1" t="s">
        <v>101</v>
      </c>
      <c r="R7582" s="1" t="s">
        <v>111</v>
      </c>
      <c r="S7582" s="1" t="s">
        <v>124</v>
      </c>
      <c r="T7582" s="1" t="s">
        <v>113</v>
      </c>
      <c r="U7582" s="1" t="s">
        <v>114</v>
      </c>
      <c r="Z7582" s="1" t="s">
        <v>115</v>
      </c>
      <c r="AG7582" s="1">
        <v>135</v>
      </c>
    </row>
    <row r="7583" spans="1:39" ht="38.25">
      <c r="A7583" s="6">
        <v>43055.68575902778</v>
      </c>
      <c r="B7583" s="2">
        <v>43046</v>
      </c>
      <c r="C7583" s="1" t="s">
        <v>96</v>
      </c>
      <c r="D7583" s="1">
        <v>54742</v>
      </c>
      <c r="E7583" s="1" t="s">
        <v>6270</v>
      </c>
      <c r="F7583" s="1" t="s">
        <v>98</v>
      </c>
      <c r="G7583" s="1" t="s">
        <v>99</v>
      </c>
      <c r="H7583" s="1" t="s">
        <v>109</v>
      </c>
      <c r="Q7583" s="1" t="s">
        <v>101</v>
      </c>
      <c r="R7583" s="1" t="s">
        <v>111</v>
      </c>
      <c r="S7583" s="1" t="s">
        <v>112</v>
      </c>
      <c r="T7583" s="1" t="s">
        <v>113</v>
      </c>
      <c r="U7583" s="1" t="s">
        <v>114</v>
      </c>
      <c r="Z7583" s="1" t="s">
        <v>115</v>
      </c>
      <c r="AG7583" s="1">
        <v>135</v>
      </c>
      <c r="AL7583" s="1" t="s">
        <v>6910</v>
      </c>
    </row>
    <row r="7584" spans="1:39" ht="25.5">
      <c r="A7584" s="6">
        <v>43055.688393356482</v>
      </c>
      <c r="B7584" s="2">
        <v>43046</v>
      </c>
      <c r="C7584" s="1" t="s">
        <v>117</v>
      </c>
      <c r="D7584" s="1">
        <v>54742</v>
      </c>
      <c r="E7584" s="1" t="s">
        <v>6270</v>
      </c>
      <c r="F7584" s="1" t="s">
        <v>98</v>
      </c>
      <c r="G7584" s="1" t="s">
        <v>99</v>
      </c>
      <c r="H7584" s="1" t="s">
        <v>109</v>
      </c>
      <c r="Q7584" s="1" t="s">
        <v>101</v>
      </c>
      <c r="R7584" s="1" t="s">
        <v>102</v>
      </c>
      <c r="S7584" s="1" t="s">
        <v>101</v>
      </c>
      <c r="T7584" s="1" t="s">
        <v>113</v>
      </c>
      <c r="U7584" s="1" t="s">
        <v>247</v>
      </c>
      <c r="Z7584" s="1" t="s">
        <v>115</v>
      </c>
      <c r="AG7584" s="1">
        <v>135</v>
      </c>
      <c r="AL7584" s="1" t="s">
        <v>6911</v>
      </c>
    </row>
    <row r="7585" spans="1:38" ht="25.5">
      <c r="A7585" s="6">
        <v>43085.747784965279</v>
      </c>
      <c r="B7585" s="2">
        <v>43047</v>
      </c>
      <c r="C7585" s="1" t="s">
        <v>96</v>
      </c>
      <c r="D7585" s="1">
        <v>54742</v>
      </c>
      <c r="E7585" s="1" t="s">
        <v>6270</v>
      </c>
      <c r="F7585" s="1" t="s">
        <v>98</v>
      </c>
      <c r="G7585" s="1" t="s">
        <v>99</v>
      </c>
      <c r="H7585" s="1" t="s">
        <v>109</v>
      </c>
      <c r="Q7585" s="1" t="s">
        <v>101</v>
      </c>
      <c r="R7585" s="1" t="s">
        <v>102</v>
      </c>
      <c r="S7585" s="1" t="s">
        <v>101</v>
      </c>
      <c r="U7585" s="1" t="s">
        <v>247</v>
      </c>
      <c r="Z7585" s="1" t="s">
        <v>115</v>
      </c>
      <c r="AL7585" s="1" t="s">
        <v>6912</v>
      </c>
    </row>
    <row r="7586" spans="1:38" ht="38.25">
      <c r="A7586" s="6">
        <v>43055.689824398149</v>
      </c>
      <c r="B7586" s="2">
        <v>43047</v>
      </c>
      <c r="C7586" s="1" t="s">
        <v>117</v>
      </c>
      <c r="D7586" s="1">
        <v>54742</v>
      </c>
      <c r="E7586" s="1" t="s">
        <v>6913</v>
      </c>
      <c r="F7586" s="1" t="s">
        <v>98</v>
      </c>
      <c r="G7586" s="1" t="s">
        <v>99</v>
      </c>
      <c r="H7586" s="1" t="s">
        <v>109</v>
      </c>
      <c r="Q7586" s="1" t="s">
        <v>101</v>
      </c>
      <c r="R7586" s="1" t="s">
        <v>102</v>
      </c>
      <c r="S7586" s="1" t="s">
        <v>133</v>
      </c>
      <c r="T7586" s="1" t="s">
        <v>113</v>
      </c>
      <c r="U7586" s="1" t="s">
        <v>247</v>
      </c>
      <c r="Z7586" s="1" t="s">
        <v>115</v>
      </c>
      <c r="AG7586" s="1">
        <v>135</v>
      </c>
      <c r="AL7586" s="1" t="s">
        <v>6914</v>
      </c>
    </row>
    <row r="7587" spans="1:38" ht="38.25">
      <c r="A7587" s="6">
        <v>43055.691647951389</v>
      </c>
      <c r="B7587" s="2">
        <v>43048</v>
      </c>
      <c r="C7587" s="1" t="s">
        <v>96</v>
      </c>
      <c r="D7587" s="1">
        <v>54742</v>
      </c>
      <c r="E7587" s="1" t="s">
        <v>6270</v>
      </c>
      <c r="F7587" s="1" t="s">
        <v>98</v>
      </c>
      <c r="G7587" s="1" t="s">
        <v>99</v>
      </c>
      <c r="H7587" s="1" t="s">
        <v>109</v>
      </c>
      <c r="Q7587" s="1" t="s">
        <v>101</v>
      </c>
      <c r="R7587" s="1" t="s">
        <v>118</v>
      </c>
      <c r="S7587" s="1" t="s">
        <v>133</v>
      </c>
      <c r="T7587" s="1" t="s">
        <v>113</v>
      </c>
      <c r="U7587" s="1" t="s">
        <v>114</v>
      </c>
      <c r="Z7587" s="1" t="s">
        <v>33</v>
      </c>
      <c r="AG7587" s="1">
        <v>135</v>
      </c>
      <c r="AK7587" s="1" t="s">
        <v>6915</v>
      </c>
      <c r="AL7587" s="1" t="s">
        <v>6911</v>
      </c>
    </row>
    <row r="7588" spans="1:38" ht="25.5">
      <c r="A7588" s="6">
        <v>43055.693379618053</v>
      </c>
      <c r="B7588" s="2">
        <v>43048</v>
      </c>
      <c r="C7588" s="1" t="s">
        <v>117</v>
      </c>
      <c r="D7588" s="1">
        <v>54742</v>
      </c>
      <c r="E7588" s="1" t="s">
        <v>6913</v>
      </c>
      <c r="F7588" s="1" t="s">
        <v>98</v>
      </c>
      <c r="G7588" s="1" t="s">
        <v>99</v>
      </c>
      <c r="H7588" s="1" t="s">
        <v>109</v>
      </c>
      <c r="Q7588" s="1" t="s">
        <v>101</v>
      </c>
      <c r="R7588" s="1" t="s">
        <v>102</v>
      </c>
      <c r="S7588" s="1" t="s">
        <v>101</v>
      </c>
      <c r="T7588" s="1" t="s">
        <v>113</v>
      </c>
      <c r="U7588" s="1" t="s">
        <v>247</v>
      </c>
      <c r="Z7588" s="1" t="s">
        <v>115</v>
      </c>
      <c r="AG7588" s="1">
        <v>135</v>
      </c>
      <c r="AL7588" s="1" t="s">
        <v>6916</v>
      </c>
    </row>
    <row r="7589" spans="1:38" ht="25.5">
      <c r="A7589" s="6">
        <v>43055.694691157405</v>
      </c>
      <c r="B7589" s="2">
        <v>43049</v>
      </c>
      <c r="C7589" s="1" t="s">
        <v>96</v>
      </c>
      <c r="D7589" s="1">
        <v>54742</v>
      </c>
      <c r="E7589" s="1" t="s">
        <v>6270</v>
      </c>
      <c r="F7589" s="1" t="s">
        <v>98</v>
      </c>
      <c r="G7589" s="1" t="s">
        <v>99</v>
      </c>
      <c r="H7589" s="1" t="s">
        <v>109</v>
      </c>
      <c r="Q7589" s="1" t="s">
        <v>101</v>
      </c>
      <c r="R7589" s="1" t="s">
        <v>122</v>
      </c>
      <c r="S7589" s="1" t="s">
        <v>133</v>
      </c>
      <c r="U7589" s="1" t="s">
        <v>114</v>
      </c>
      <c r="Z7589" s="1" t="s">
        <v>33</v>
      </c>
    </row>
    <row r="7590" spans="1:38" ht="25.5">
      <c r="A7590" s="6">
        <v>43055.696062650459</v>
      </c>
      <c r="B7590" s="2">
        <v>43049</v>
      </c>
      <c r="C7590" s="1" t="s">
        <v>117</v>
      </c>
      <c r="D7590" s="1">
        <v>54742</v>
      </c>
      <c r="E7590" s="1" t="s">
        <v>6270</v>
      </c>
      <c r="F7590" s="1" t="s">
        <v>98</v>
      </c>
      <c r="G7590" s="1" t="s">
        <v>99</v>
      </c>
      <c r="H7590" s="1" t="s">
        <v>109</v>
      </c>
      <c r="Q7590" s="1" t="s">
        <v>101</v>
      </c>
      <c r="R7590" s="1" t="s">
        <v>122</v>
      </c>
      <c r="S7590" s="1" t="s">
        <v>112</v>
      </c>
      <c r="U7590" s="1" t="s">
        <v>247</v>
      </c>
      <c r="Z7590" s="1" t="s">
        <v>33</v>
      </c>
      <c r="AF7590" s="1">
        <v>2.5</v>
      </c>
    </row>
    <row r="7591" spans="1:38" ht="25.5">
      <c r="A7591" s="6">
        <v>43055.697308981486</v>
      </c>
      <c r="B7591" s="2">
        <v>43050</v>
      </c>
      <c r="C7591" s="1" t="s">
        <v>96</v>
      </c>
      <c r="D7591" s="1">
        <v>54742</v>
      </c>
      <c r="E7591" s="1" t="s">
        <v>6270</v>
      </c>
      <c r="F7591" s="1" t="s">
        <v>98</v>
      </c>
      <c r="G7591" s="1" t="s">
        <v>99</v>
      </c>
      <c r="H7591" s="1" t="s">
        <v>109</v>
      </c>
      <c r="Q7591" s="1" t="s">
        <v>101</v>
      </c>
      <c r="R7591" s="1" t="s">
        <v>111</v>
      </c>
      <c r="S7591" s="1" t="s">
        <v>133</v>
      </c>
      <c r="U7591" s="1" t="s">
        <v>114</v>
      </c>
      <c r="Z7591" s="1" t="s">
        <v>115</v>
      </c>
      <c r="AK7591" s="1" t="s">
        <v>6917</v>
      </c>
    </row>
    <row r="7592" spans="1:38" ht="25.5">
      <c r="A7592" s="6">
        <v>43055.698720115739</v>
      </c>
      <c r="B7592" s="2">
        <v>43050</v>
      </c>
      <c r="C7592" s="1" t="s">
        <v>117</v>
      </c>
      <c r="D7592" s="1">
        <v>54742</v>
      </c>
      <c r="E7592" s="1" t="s">
        <v>6270</v>
      </c>
      <c r="F7592" s="1" t="s">
        <v>98</v>
      </c>
      <c r="G7592" s="1" t="s">
        <v>99</v>
      </c>
      <c r="H7592" s="1" t="s">
        <v>109</v>
      </c>
      <c r="Q7592" s="1" t="s">
        <v>101</v>
      </c>
      <c r="R7592" s="1" t="s">
        <v>111</v>
      </c>
      <c r="S7592" s="1" t="s">
        <v>112</v>
      </c>
      <c r="U7592" s="1" t="s">
        <v>114</v>
      </c>
      <c r="Z7592" s="1" t="s">
        <v>115</v>
      </c>
      <c r="AF7592" s="1">
        <v>2.5</v>
      </c>
      <c r="AL7592" s="1" t="s">
        <v>6918</v>
      </c>
    </row>
    <row r="7593" spans="1:38" ht="25.5">
      <c r="A7593" s="6">
        <v>43055.699578912041</v>
      </c>
      <c r="B7593" s="2">
        <v>43051</v>
      </c>
      <c r="C7593" s="1" t="s">
        <v>96</v>
      </c>
      <c r="D7593" s="1">
        <v>54742</v>
      </c>
      <c r="E7593" s="1" t="s">
        <v>6270</v>
      </c>
      <c r="F7593" s="1" t="s">
        <v>98</v>
      </c>
      <c r="G7593" s="1" t="s">
        <v>99</v>
      </c>
      <c r="H7593" s="1" t="s">
        <v>109</v>
      </c>
      <c r="Q7593" s="1" t="s">
        <v>101</v>
      </c>
      <c r="R7593" s="1" t="s">
        <v>111</v>
      </c>
      <c r="S7593" s="1" t="s">
        <v>112</v>
      </c>
      <c r="U7593" s="1" t="s">
        <v>114</v>
      </c>
      <c r="Z7593" s="1" t="s">
        <v>115</v>
      </c>
    </row>
    <row r="7594" spans="1:38" ht="25.5">
      <c r="A7594" s="6">
        <v>43055.701132789356</v>
      </c>
      <c r="B7594" s="2">
        <v>43051</v>
      </c>
      <c r="C7594" s="1" t="s">
        <v>117</v>
      </c>
      <c r="D7594" s="1">
        <v>54742</v>
      </c>
      <c r="E7594" s="1" t="s">
        <v>6270</v>
      </c>
      <c r="F7594" s="1" t="s">
        <v>98</v>
      </c>
      <c r="G7594" s="1" t="s">
        <v>99</v>
      </c>
      <c r="H7594" s="1" t="s">
        <v>109</v>
      </c>
      <c r="Q7594" s="1" t="s">
        <v>101</v>
      </c>
      <c r="R7594" s="1" t="s">
        <v>111</v>
      </c>
      <c r="S7594" s="1" t="s">
        <v>112</v>
      </c>
      <c r="U7594" s="1" t="s">
        <v>114</v>
      </c>
      <c r="Z7594" s="1" t="s">
        <v>115</v>
      </c>
      <c r="AF7594" s="1" t="s">
        <v>6919</v>
      </c>
      <c r="AL7594" s="1" t="s">
        <v>6918</v>
      </c>
    </row>
    <row r="7595" spans="1:38" ht="25.5">
      <c r="A7595" s="6">
        <v>43055.701978506942</v>
      </c>
      <c r="B7595" s="2">
        <v>43052</v>
      </c>
      <c r="C7595" s="1" t="s">
        <v>96</v>
      </c>
      <c r="D7595" s="1">
        <v>54742</v>
      </c>
      <c r="E7595" s="1" t="s">
        <v>6270</v>
      </c>
      <c r="Q7595" s="1" t="s">
        <v>101</v>
      </c>
      <c r="R7595" s="1" t="s">
        <v>111</v>
      </c>
      <c r="S7595" s="1" t="s">
        <v>112</v>
      </c>
      <c r="U7595" s="1" t="s">
        <v>114</v>
      </c>
      <c r="Z7595" s="1" t="s">
        <v>33</v>
      </c>
    </row>
    <row r="7596" spans="1:38" ht="25.5">
      <c r="A7596" s="6">
        <v>43055.70346193287</v>
      </c>
      <c r="B7596" s="2">
        <v>43052</v>
      </c>
      <c r="C7596" s="1" t="s">
        <v>117</v>
      </c>
      <c r="D7596" s="1">
        <v>54742</v>
      </c>
      <c r="E7596" s="1" t="s">
        <v>6270</v>
      </c>
      <c r="F7596" s="1" t="s">
        <v>98</v>
      </c>
      <c r="G7596" s="1" t="s">
        <v>99</v>
      </c>
      <c r="H7596" s="1" t="s">
        <v>109</v>
      </c>
      <c r="Q7596" s="1" t="s">
        <v>101</v>
      </c>
      <c r="R7596" s="1" t="s">
        <v>111</v>
      </c>
      <c r="S7596" s="1" t="s">
        <v>124</v>
      </c>
      <c r="U7596" s="1" t="s">
        <v>114</v>
      </c>
      <c r="Z7596" s="1" t="s">
        <v>33</v>
      </c>
      <c r="AL7596" s="1" t="s">
        <v>6918</v>
      </c>
    </row>
    <row r="7597" spans="1:38" ht="25.5">
      <c r="A7597" s="6">
        <v>43055.704273240743</v>
      </c>
      <c r="B7597" s="2">
        <v>43053</v>
      </c>
      <c r="C7597" s="1" t="s">
        <v>96</v>
      </c>
      <c r="D7597" s="1">
        <v>54742</v>
      </c>
      <c r="E7597" s="1" t="s">
        <v>6270</v>
      </c>
      <c r="F7597" s="1" t="s">
        <v>98</v>
      </c>
      <c r="G7597" s="1" t="s">
        <v>99</v>
      </c>
      <c r="H7597" s="1" t="s">
        <v>109</v>
      </c>
      <c r="Q7597" s="1" t="s">
        <v>101</v>
      </c>
      <c r="R7597" s="1" t="s">
        <v>111</v>
      </c>
      <c r="S7597" s="1" t="s">
        <v>112</v>
      </c>
      <c r="U7597" s="1" t="s">
        <v>114</v>
      </c>
      <c r="Z7597" s="1" t="s">
        <v>115</v>
      </c>
    </row>
    <row r="7598" spans="1:38" ht="25.5">
      <c r="A7598" s="6">
        <v>43055.704958530092</v>
      </c>
      <c r="B7598" s="2">
        <v>43053</v>
      </c>
      <c r="C7598" s="1" t="s">
        <v>117</v>
      </c>
      <c r="D7598" s="1">
        <v>54742</v>
      </c>
      <c r="E7598" s="1" t="s">
        <v>6270</v>
      </c>
      <c r="F7598" s="1" t="s">
        <v>98</v>
      </c>
      <c r="G7598" s="1" t="s">
        <v>99</v>
      </c>
      <c r="H7598" s="1" t="s">
        <v>109</v>
      </c>
      <c r="Q7598" s="1" t="s">
        <v>101</v>
      </c>
      <c r="R7598" s="1" t="s">
        <v>111</v>
      </c>
      <c r="S7598" s="1" t="s">
        <v>112</v>
      </c>
      <c r="U7598" s="1" t="s">
        <v>114</v>
      </c>
      <c r="Z7598" s="1" t="s">
        <v>115</v>
      </c>
      <c r="AL7598" s="1" t="s">
        <v>6918</v>
      </c>
    </row>
    <row r="7599" spans="1:38" ht="25.5">
      <c r="A7599" s="6">
        <v>43055.705478958334</v>
      </c>
      <c r="B7599" s="2">
        <v>43054</v>
      </c>
      <c r="C7599" s="1" t="s">
        <v>96</v>
      </c>
      <c r="D7599" s="1">
        <v>54742</v>
      </c>
      <c r="E7599" s="1" t="s">
        <v>6270</v>
      </c>
      <c r="F7599" s="1" t="s">
        <v>98</v>
      </c>
      <c r="G7599" s="1" t="s">
        <v>99</v>
      </c>
      <c r="H7599" s="1" t="s">
        <v>109</v>
      </c>
      <c r="Q7599" s="1" t="s">
        <v>101</v>
      </c>
      <c r="R7599" s="1" t="s">
        <v>111</v>
      </c>
      <c r="S7599" s="1" t="s">
        <v>112</v>
      </c>
      <c r="U7599" s="1" t="s">
        <v>114</v>
      </c>
      <c r="Z7599" s="1" t="s">
        <v>115</v>
      </c>
    </row>
    <row r="7600" spans="1:38" ht="25.5">
      <c r="A7600" s="6">
        <v>43085.749372858802</v>
      </c>
      <c r="B7600" s="2">
        <v>43054</v>
      </c>
      <c r="C7600" s="1" t="s">
        <v>96</v>
      </c>
      <c r="D7600" s="1">
        <v>54742</v>
      </c>
      <c r="E7600" s="1" t="s">
        <v>6270</v>
      </c>
      <c r="F7600" s="1" t="s">
        <v>98</v>
      </c>
      <c r="G7600" s="1" t="s">
        <v>99</v>
      </c>
      <c r="H7600" s="1" t="s">
        <v>109</v>
      </c>
      <c r="Q7600" s="1" t="s">
        <v>101</v>
      </c>
      <c r="R7600" s="1" t="s">
        <v>111</v>
      </c>
      <c r="S7600" s="1" t="s">
        <v>112</v>
      </c>
      <c r="U7600" s="1" t="s">
        <v>114</v>
      </c>
      <c r="Z7600" s="1" t="s">
        <v>115</v>
      </c>
    </row>
    <row r="7601" spans="1:40" ht="25.5">
      <c r="A7601" s="6">
        <v>43055.706875810181</v>
      </c>
      <c r="B7601" s="2">
        <v>43055</v>
      </c>
      <c r="C7601" s="1" t="s">
        <v>96</v>
      </c>
      <c r="D7601" s="1">
        <v>54742</v>
      </c>
      <c r="E7601" s="1" t="s">
        <v>6270</v>
      </c>
      <c r="Q7601" s="1" t="s">
        <v>101</v>
      </c>
      <c r="R7601" s="1" t="s">
        <v>111</v>
      </c>
      <c r="S7601" s="1" t="s">
        <v>112</v>
      </c>
      <c r="U7601" s="1" t="s">
        <v>114</v>
      </c>
      <c r="Z7601" s="1" t="s">
        <v>115</v>
      </c>
    </row>
    <row r="7602" spans="1:40" ht="25.5">
      <c r="A7602" s="6">
        <v>43055.706206087962</v>
      </c>
      <c r="B7602" s="2">
        <v>43055</v>
      </c>
      <c r="C7602" s="1" t="s">
        <v>117</v>
      </c>
      <c r="D7602" s="1">
        <v>54742</v>
      </c>
      <c r="E7602" s="1" t="s">
        <v>6270</v>
      </c>
      <c r="F7602" s="1" t="s">
        <v>98</v>
      </c>
      <c r="G7602" s="1" t="s">
        <v>99</v>
      </c>
      <c r="H7602" s="1" t="s">
        <v>109</v>
      </c>
      <c r="Q7602" s="1" t="s">
        <v>101</v>
      </c>
      <c r="R7602" s="1" t="s">
        <v>111</v>
      </c>
      <c r="S7602" s="1" t="s">
        <v>112</v>
      </c>
      <c r="U7602" s="1" t="s">
        <v>114</v>
      </c>
      <c r="Z7602" s="1" t="s">
        <v>115</v>
      </c>
    </row>
    <row r="7603" spans="1:40" ht="25.5">
      <c r="A7603" s="6">
        <v>43081.674692800923</v>
      </c>
      <c r="B7603" s="2">
        <v>43043</v>
      </c>
      <c r="C7603" s="1" t="s">
        <v>117</v>
      </c>
      <c r="D7603" s="1">
        <v>54820</v>
      </c>
      <c r="E7603" s="1" t="s">
        <v>6230</v>
      </c>
      <c r="F7603" s="1" t="s">
        <v>98</v>
      </c>
      <c r="G7603" s="1" t="s">
        <v>99</v>
      </c>
      <c r="H7603" s="1" t="s">
        <v>109</v>
      </c>
      <c r="K7603" s="1">
        <v>0.33</v>
      </c>
      <c r="L7603" s="1">
        <v>0.33</v>
      </c>
      <c r="M7603" s="1">
        <v>0.33</v>
      </c>
      <c r="N7603" s="1" t="s">
        <v>110</v>
      </c>
      <c r="O7603" s="1">
        <v>0.26</v>
      </c>
      <c r="P7603" s="1" t="s">
        <v>110</v>
      </c>
      <c r="Q7603" s="1" t="s">
        <v>101</v>
      </c>
      <c r="R7603" s="1" t="s">
        <v>102</v>
      </c>
      <c r="S7603" s="1" t="s">
        <v>103</v>
      </c>
      <c r="T7603" s="1" t="s">
        <v>113</v>
      </c>
      <c r="U7603" s="1" t="s">
        <v>114</v>
      </c>
      <c r="Z7603" s="1" t="s">
        <v>33</v>
      </c>
      <c r="AG7603" s="1">
        <v>100</v>
      </c>
      <c r="AN7603" s="1">
        <v>1</v>
      </c>
    </row>
    <row r="7604" spans="1:40" ht="25.5">
      <c r="A7604" s="6">
        <v>43081.675123229172</v>
      </c>
      <c r="B7604" s="2">
        <v>43044</v>
      </c>
      <c r="C7604" s="1" t="s">
        <v>96</v>
      </c>
      <c r="D7604" s="1">
        <v>54820</v>
      </c>
      <c r="E7604" s="1" t="s">
        <v>6230</v>
      </c>
      <c r="F7604" s="1" t="s">
        <v>98</v>
      </c>
      <c r="G7604" s="1" t="s">
        <v>99</v>
      </c>
      <c r="H7604" s="1" t="s">
        <v>109</v>
      </c>
      <c r="L7604" s="1">
        <v>0.33</v>
      </c>
      <c r="M7604" s="1">
        <v>0.33</v>
      </c>
      <c r="N7604" s="1" t="s">
        <v>110</v>
      </c>
      <c r="Q7604" s="1" t="s">
        <v>101</v>
      </c>
      <c r="R7604" s="1" t="s">
        <v>102</v>
      </c>
      <c r="S7604" s="1" t="s">
        <v>103</v>
      </c>
      <c r="T7604" s="1" t="s">
        <v>113</v>
      </c>
      <c r="U7604" s="1" t="s">
        <v>247</v>
      </c>
      <c r="Z7604" s="1" t="s">
        <v>33</v>
      </c>
      <c r="AG7604" s="1">
        <v>100</v>
      </c>
      <c r="AN7604" s="1">
        <v>1</v>
      </c>
    </row>
    <row r="7605" spans="1:40" ht="25.5">
      <c r="A7605" s="6">
        <v>43081.675614548614</v>
      </c>
      <c r="B7605" s="2">
        <v>43044</v>
      </c>
      <c r="C7605" s="1" t="s">
        <v>117</v>
      </c>
      <c r="D7605" s="1">
        <v>54820</v>
      </c>
      <c r="E7605" s="1" t="s">
        <v>6230</v>
      </c>
      <c r="F7605" s="1" t="s">
        <v>98</v>
      </c>
      <c r="G7605" s="1" t="s">
        <v>99</v>
      </c>
      <c r="H7605" s="1" t="s">
        <v>100</v>
      </c>
      <c r="K7605" s="1">
        <v>0.33</v>
      </c>
      <c r="L7605" s="1">
        <v>0.33</v>
      </c>
      <c r="M7605" s="1">
        <v>0.33</v>
      </c>
      <c r="N7605" s="1" t="s">
        <v>110</v>
      </c>
      <c r="O7605" s="1">
        <v>0.26</v>
      </c>
      <c r="P7605" s="1" t="s">
        <v>110</v>
      </c>
      <c r="Q7605" s="1" t="s">
        <v>101</v>
      </c>
      <c r="R7605" s="1" t="s">
        <v>102</v>
      </c>
      <c r="S7605" s="1" t="s">
        <v>103</v>
      </c>
      <c r="T7605" s="1" t="s">
        <v>113</v>
      </c>
      <c r="U7605" s="1" t="s">
        <v>247</v>
      </c>
      <c r="Z7605" s="1" t="s">
        <v>33</v>
      </c>
      <c r="AG7605" s="1">
        <v>100</v>
      </c>
      <c r="AN7605" s="1">
        <v>1</v>
      </c>
    </row>
    <row r="7606" spans="1:40" ht="25.5">
      <c r="A7606" s="6">
        <v>43081.675996076388</v>
      </c>
      <c r="B7606" s="2">
        <v>43045</v>
      </c>
      <c r="C7606" s="1" t="s">
        <v>96</v>
      </c>
      <c r="D7606" s="1">
        <v>54820</v>
      </c>
      <c r="E7606" s="1" t="s">
        <v>6230</v>
      </c>
      <c r="F7606" s="1" t="s">
        <v>98</v>
      </c>
      <c r="G7606" s="1" t="s">
        <v>99</v>
      </c>
      <c r="H7606" s="1" t="s">
        <v>109</v>
      </c>
      <c r="L7606" s="1">
        <v>0.33</v>
      </c>
      <c r="M7606" s="1">
        <v>0.33</v>
      </c>
      <c r="N7606" s="1" t="s">
        <v>110</v>
      </c>
      <c r="Q7606" s="1" t="s">
        <v>101</v>
      </c>
      <c r="R7606" s="1" t="s">
        <v>102</v>
      </c>
      <c r="S7606" s="1" t="s">
        <v>101</v>
      </c>
      <c r="T7606" s="1" t="s">
        <v>113</v>
      </c>
      <c r="U7606" s="1" t="s">
        <v>247</v>
      </c>
      <c r="Z7606" s="1" t="s">
        <v>33</v>
      </c>
      <c r="AG7606" s="1">
        <v>100</v>
      </c>
      <c r="AN7606" s="1">
        <v>1</v>
      </c>
    </row>
    <row r="7607" spans="1:40" ht="25.5">
      <c r="A7607" s="6">
        <v>43081.676492812505</v>
      </c>
      <c r="B7607" s="2">
        <v>43045</v>
      </c>
      <c r="C7607" s="1" t="s">
        <v>117</v>
      </c>
      <c r="D7607" s="1">
        <v>54820</v>
      </c>
      <c r="E7607" s="1" t="s">
        <v>6230</v>
      </c>
      <c r="F7607" s="1" t="s">
        <v>98</v>
      </c>
      <c r="G7607" s="1" t="s">
        <v>99</v>
      </c>
      <c r="H7607" s="1" t="s">
        <v>109</v>
      </c>
      <c r="K7607" s="1">
        <v>0.33</v>
      </c>
      <c r="L7607" s="1">
        <v>0.33</v>
      </c>
      <c r="M7607" s="1">
        <v>0.33</v>
      </c>
      <c r="N7607" s="1" t="s">
        <v>110</v>
      </c>
      <c r="O7607" s="1">
        <v>0.26</v>
      </c>
      <c r="P7607" s="1" t="s">
        <v>110</v>
      </c>
      <c r="Q7607" s="1" t="s">
        <v>101</v>
      </c>
      <c r="R7607" s="1" t="s">
        <v>102</v>
      </c>
      <c r="S7607" s="1" t="s">
        <v>133</v>
      </c>
      <c r="T7607" s="1" t="s">
        <v>113</v>
      </c>
      <c r="U7607" s="1" t="s">
        <v>141</v>
      </c>
      <c r="Z7607" s="1" t="s">
        <v>33</v>
      </c>
      <c r="AD7607" s="1">
        <v>1.3</v>
      </c>
      <c r="AF7607" s="1">
        <v>1.3</v>
      </c>
      <c r="AG7607" s="1">
        <v>100</v>
      </c>
      <c r="AN7607" s="1">
        <v>1</v>
      </c>
    </row>
    <row r="7608" spans="1:40" ht="25.5">
      <c r="A7608" s="6">
        <v>43081.677060011571</v>
      </c>
      <c r="B7608" s="2">
        <v>43046</v>
      </c>
      <c r="C7608" s="1" t="s">
        <v>96</v>
      </c>
      <c r="D7608" s="1">
        <v>54820</v>
      </c>
      <c r="E7608" s="1" t="s">
        <v>6230</v>
      </c>
      <c r="F7608" s="1" t="s">
        <v>98</v>
      </c>
      <c r="G7608" s="1" t="s">
        <v>99</v>
      </c>
      <c r="H7608" s="1" t="s">
        <v>109</v>
      </c>
      <c r="L7608" s="1">
        <v>0.33</v>
      </c>
      <c r="M7608" s="1">
        <v>0.33</v>
      </c>
      <c r="N7608" s="1" t="s">
        <v>110</v>
      </c>
      <c r="Q7608" s="1" t="s">
        <v>101</v>
      </c>
      <c r="R7608" s="1" t="s">
        <v>102</v>
      </c>
      <c r="S7608" s="1" t="s">
        <v>101</v>
      </c>
      <c r="T7608" s="1" t="s">
        <v>113</v>
      </c>
      <c r="U7608" s="1" t="s">
        <v>141</v>
      </c>
      <c r="Z7608" s="1" t="s">
        <v>33</v>
      </c>
      <c r="AG7608" s="1">
        <v>100</v>
      </c>
      <c r="AN7608" s="1">
        <v>1</v>
      </c>
    </row>
    <row r="7609" spans="1:40" ht="25.5">
      <c r="A7609" s="6">
        <v>43085.66084556713</v>
      </c>
      <c r="B7609" s="2">
        <v>43046</v>
      </c>
      <c r="C7609" s="1" t="s">
        <v>117</v>
      </c>
      <c r="D7609" s="1">
        <v>54820</v>
      </c>
      <c r="E7609" s="1" t="s">
        <v>6230</v>
      </c>
      <c r="F7609" s="1" t="s">
        <v>98</v>
      </c>
      <c r="G7609" s="1" t="s">
        <v>99</v>
      </c>
      <c r="H7609" s="1" t="s">
        <v>109</v>
      </c>
      <c r="K7609" s="1">
        <v>0.33</v>
      </c>
      <c r="L7609" s="1">
        <v>0.33</v>
      </c>
      <c r="M7609" s="1">
        <v>0.33</v>
      </c>
      <c r="N7609" s="1" t="s">
        <v>110</v>
      </c>
      <c r="O7609" s="1">
        <v>0.26</v>
      </c>
      <c r="P7609" s="1" t="s">
        <v>110</v>
      </c>
      <c r="Q7609" s="1" t="s">
        <v>101</v>
      </c>
      <c r="R7609" s="1" t="s">
        <v>102</v>
      </c>
      <c r="S7609" s="1" t="s">
        <v>101</v>
      </c>
      <c r="T7609" s="1" t="s">
        <v>113</v>
      </c>
      <c r="U7609" s="1" t="s">
        <v>141</v>
      </c>
      <c r="Z7609" s="1" t="s">
        <v>33</v>
      </c>
      <c r="AD7609" s="1">
        <v>1.3</v>
      </c>
      <c r="AF7609" s="1">
        <v>1.3</v>
      </c>
      <c r="AG7609" s="1">
        <v>100</v>
      </c>
      <c r="AN7609" s="1">
        <v>1</v>
      </c>
    </row>
    <row r="7610" spans="1:40">
      <c r="A7610" s="6">
        <v>43085.661599270832</v>
      </c>
      <c r="B7610" s="2">
        <v>43047</v>
      </c>
      <c r="C7610" s="1" t="s">
        <v>96</v>
      </c>
      <c r="D7610" s="1">
        <v>54820</v>
      </c>
      <c r="E7610" s="1" t="s">
        <v>6230</v>
      </c>
      <c r="F7610" s="1" t="s">
        <v>98</v>
      </c>
      <c r="G7610" s="1" t="s">
        <v>99</v>
      </c>
      <c r="H7610" s="1" t="s">
        <v>109</v>
      </c>
      <c r="L7610" s="1">
        <v>0.33</v>
      </c>
      <c r="M7610" s="1">
        <v>0.33</v>
      </c>
      <c r="N7610" s="1" t="s">
        <v>110</v>
      </c>
      <c r="Q7610" s="1" t="s">
        <v>101</v>
      </c>
      <c r="R7610" s="1" t="s">
        <v>111</v>
      </c>
      <c r="S7610" s="1" t="s">
        <v>124</v>
      </c>
      <c r="T7610" s="1" t="s">
        <v>113</v>
      </c>
      <c r="U7610" s="1" t="s">
        <v>114</v>
      </c>
      <c r="Z7610" s="1" t="s">
        <v>115</v>
      </c>
      <c r="AG7610" s="1">
        <v>100</v>
      </c>
      <c r="AN7610" s="1">
        <v>1</v>
      </c>
    </row>
    <row r="7611" spans="1:40" ht="25.5">
      <c r="A7611" s="6">
        <v>43085.662120393521</v>
      </c>
      <c r="B7611" s="2">
        <v>43047</v>
      </c>
      <c r="C7611" s="1" t="s">
        <v>117</v>
      </c>
      <c r="D7611" s="1">
        <v>54820</v>
      </c>
      <c r="E7611" s="1" t="s">
        <v>6230</v>
      </c>
      <c r="F7611" s="1" t="s">
        <v>98</v>
      </c>
      <c r="G7611" s="1" t="s">
        <v>99</v>
      </c>
      <c r="H7611" s="1" t="s">
        <v>109</v>
      </c>
      <c r="K7611" s="1">
        <v>0.33</v>
      </c>
      <c r="L7611" s="1">
        <v>0.33</v>
      </c>
      <c r="M7611" s="1">
        <v>0.33</v>
      </c>
      <c r="N7611" s="1" t="s">
        <v>110</v>
      </c>
      <c r="O7611" s="1">
        <v>0.26</v>
      </c>
      <c r="P7611" s="1" t="s">
        <v>110</v>
      </c>
      <c r="Q7611" s="1" t="s">
        <v>121</v>
      </c>
      <c r="R7611" s="1" t="s">
        <v>102</v>
      </c>
      <c r="S7611" s="1" t="s">
        <v>101</v>
      </c>
      <c r="T7611" s="1" t="s">
        <v>113</v>
      </c>
      <c r="U7611" s="1" t="s">
        <v>141</v>
      </c>
      <c r="Z7611" s="1" t="s">
        <v>33</v>
      </c>
      <c r="AD7611" s="1">
        <v>1.3</v>
      </c>
      <c r="AF7611" s="1">
        <v>1.3</v>
      </c>
      <c r="AG7611" s="1">
        <v>100</v>
      </c>
      <c r="AN7611" s="1">
        <v>1</v>
      </c>
    </row>
    <row r="7612" spans="1:40">
      <c r="A7612" s="6">
        <v>43085.662503657411</v>
      </c>
      <c r="B7612" s="2">
        <v>43048</v>
      </c>
      <c r="C7612" s="1" t="s">
        <v>96</v>
      </c>
      <c r="D7612" s="1">
        <v>54820</v>
      </c>
      <c r="E7612" s="1" t="s">
        <v>6230</v>
      </c>
      <c r="F7612" s="1" t="s">
        <v>98</v>
      </c>
      <c r="G7612" s="1" t="s">
        <v>99</v>
      </c>
      <c r="H7612" s="1" t="s">
        <v>109</v>
      </c>
      <c r="L7612" s="1">
        <v>0.33</v>
      </c>
      <c r="M7612" s="1">
        <v>0.33</v>
      </c>
      <c r="N7612" s="1" t="s">
        <v>110</v>
      </c>
      <c r="Q7612" s="1" t="s">
        <v>101</v>
      </c>
      <c r="R7612" s="1" t="s">
        <v>111</v>
      </c>
      <c r="S7612" s="1" t="s">
        <v>101</v>
      </c>
      <c r="T7612" s="1" t="s">
        <v>113</v>
      </c>
      <c r="U7612" s="1" t="s">
        <v>114</v>
      </c>
      <c r="Z7612" s="1" t="s">
        <v>33</v>
      </c>
      <c r="AG7612" s="1">
        <v>100</v>
      </c>
      <c r="AN7612" s="1">
        <v>1</v>
      </c>
    </row>
    <row r="7613" spans="1:40" ht="25.5">
      <c r="A7613" s="6">
        <v>43085.662782372689</v>
      </c>
      <c r="B7613" s="2">
        <v>43048</v>
      </c>
      <c r="C7613" s="1" t="s">
        <v>117</v>
      </c>
      <c r="D7613" s="1">
        <v>54820</v>
      </c>
      <c r="E7613" s="1" t="s">
        <v>6230</v>
      </c>
      <c r="F7613" s="1" t="s">
        <v>98</v>
      </c>
      <c r="G7613" s="1" t="s">
        <v>99</v>
      </c>
      <c r="H7613" s="1" t="s">
        <v>109</v>
      </c>
      <c r="Q7613" s="1" t="s">
        <v>101</v>
      </c>
      <c r="R7613" s="1" t="s">
        <v>111</v>
      </c>
      <c r="S7613" s="1" t="s">
        <v>112</v>
      </c>
      <c r="U7613" s="1" t="s">
        <v>114</v>
      </c>
      <c r="Z7613" s="1" t="s">
        <v>33</v>
      </c>
      <c r="AN7613" s="1">
        <v>1</v>
      </c>
    </row>
    <row r="7614" spans="1:40" ht="25.5">
      <c r="A7614" s="6">
        <v>43085.663050046292</v>
      </c>
      <c r="B7614" s="2">
        <v>43049</v>
      </c>
      <c r="C7614" s="1" t="s">
        <v>96</v>
      </c>
      <c r="D7614" s="1">
        <v>54820</v>
      </c>
      <c r="E7614" s="1" t="s">
        <v>6230</v>
      </c>
      <c r="F7614" s="1" t="s">
        <v>98</v>
      </c>
      <c r="G7614" s="1" t="s">
        <v>99</v>
      </c>
      <c r="H7614" s="1" t="s">
        <v>109</v>
      </c>
      <c r="Q7614" s="1" t="s">
        <v>101</v>
      </c>
      <c r="R7614" s="1" t="s">
        <v>111</v>
      </c>
      <c r="S7614" s="1" t="s">
        <v>112</v>
      </c>
      <c r="U7614" s="1" t="s">
        <v>114</v>
      </c>
      <c r="Z7614" s="1" t="s">
        <v>33</v>
      </c>
    </row>
    <row r="7615" spans="1:40" ht="25.5">
      <c r="A7615" s="6">
        <v>43085.663383206018</v>
      </c>
      <c r="B7615" s="2">
        <v>43049</v>
      </c>
      <c r="C7615" s="1" t="s">
        <v>117</v>
      </c>
      <c r="D7615" s="1">
        <v>54820</v>
      </c>
      <c r="E7615" s="1" t="s">
        <v>6230</v>
      </c>
      <c r="F7615" s="1" t="s">
        <v>98</v>
      </c>
      <c r="G7615" s="1" t="s">
        <v>99</v>
      </c>
      <c r="H7615" s="1" t="s">
        <v>109</v>
      </c>
      <c r="Q7615" s="1" t="s">
        <v>101</v>
      </c>
      <c r="R7615" s="1" t="s">
        <v>111</v>
      </c>
      <c r="S7615" s="1" t="s">
        <v>112</v>
      </c>
      <c r="U7615" s="1" t="s">
        <v>114</v>
      </c>
      <c r="Z7615" s="1" t="s">
        <v>33</v>
      </c>
    </row>
    <row r="7616" spans="1:40">
      <c r="A7616" s="6">
        <v>43085.66362305556</v>
      </c>
      <c r="B7616" s="2">
        <v>43050</v>
      </c>
      <c r="C7616" s="1" t="s">
        <v>96</v>
      </c>
      <c r="D7616" s="1">
        <v>54820</v>
      </c>
      <c r="E7616" s="1" t="s">
        <v>6230</v>
      </c>
      <c r="F7616" s="1" t="s">
        <v>98</v>
      </c>
      <c r="G7616" s="1" t="s">
        <v>99</v>
      </c>
      <c r="H7616" s="1" t="s">
        <v>109</v>
      </c>
      <c r="Q7616" s="1" t="s">
        <v>101</v>
      </c>
      <c r="R7616" s="1" t="s">
        <v>111</v>
      </c>
      <c r="S7616" s="1" t="s">
        <v>124</v>
      </c>
      <c r="U7616" s="1" t="s">
        <v>114</v>
      </c>
      <c r="Z7616" s="1" t="s">
        <v>33</v>
      </c>
    </row>
    <row r="7617" spans="1:41">
      <c r="A7617" s="6">
        <v>43085.663956631943</v>
      </c>
      <c r="B7617" s="2">
        <v>43050</v>
      </c>
      <c r="C7617" s="1" t="s">
        <v>117</v>
      </c>
      <c r="D7617" s="1">
        <v>54820</v>
      </c>
      <c r="E7617" s="1" t="s">
        <v>6230</v>
      </c>
      <c r="F7617" s="1" t="s">
        <v>98</v>
      </c>
      <c r="G7617" s="1" t="s">
        <v>99</v>
      </c>
      <c r="H7617" s="1" t="s">
        <v>109</v>
      </c>
      <c r="Q7617" s="1" t="s">
        <v>101</v>
      </c>
      <c r="R7617" s="1" t="s">
        <v>111</v>
      </c>
      <c r="S7617" s="1" t="s">
        <v>101</v>
      </c>
      <c r="U7617" s="1" t="s">
        <v>114</v>
      </c>
      <c r="Z7617" s="1" t="s">
        <v>115</v>
      </c>
    </row>
    <row r="7618" spans="1:41">
      <c r="A7618" s="6">
        <v>43085.664208738424</v>
      </c>
      <c r="B7618" s="2">
        <v>43051</v>
      </c>
      <c r="C7618" s="1" t="s">
        <v>96</v>
      </c>
      <c r="D7618" s="1">
        <v>54820</v>
      </c>
      <c r="E7618" s="1" t="s">
        <v>6230</v>
      </c>
      <c r="F7618" s="1" t="s">
        <v>98</v>
      </c>
      <c r="G7618" s="1" t="s">
        <v>99</v>
      </c>
      <c r="H7618" s="1" t="s">
        <v>109</v>
      </c>
      <c r="Q7618" s="1" t="s">
        <v>101</v>
      </c>
      <c r="R7618" s="1" t="s">
        <v>111</v>
      </c>
      <c r="S7618" s="1" t="s">
        <v>101</v>
      </c>
      <c r="U7618" s="1" t="s">
        <v>114</v>
      </c>
      <c r="Z7618" s="1" t="s">
        <v>33</v>
      </c>
      <c r="AN7618" s="1">
        <v>1</v>
      </c>
    </row>
    <row r="7619" spans="1:41" ht="25.5">
      <c r="A7619" s="6">
        <v>43081.657293414348</v>
      </c>
      <c r="B7619" s="2">
        <v>43043</v>
      </c>
      <c r="C7619" s="1" t="s">
        <v>117</v>
      </c>
      <c r="D7619" s="1">
        <v>54821</v>
      </c>
      <c r="E7619" s="1" t="s">
        <v>5115</v>
      </c>
      <c r="F7619" s="1" t="s">
        <v>98</v>
      </c>
      <c r="G7619" s="1" t="s">
        <v>99</v>
      </c>
      <c r="H7619" s="1" t="s">
        <v>100</v>
      </c>
      <c r="K7619" s="1">
        <v>0.2</v>
      </c>
      <c r="L7619" s="1">
        <v>0.2</v>
      </c>
      <c r="M7619" s="1">
        <v>0.2</v>
      </c>
      <c r="N7619" s="1" t="s">
        <v>110</v>
      </c>
      <c r="O7619" s="1">
        <v>0.16</v>
      </c>
      <c r="P7619" s="1" t="s">
        <v>110</v>
      </c>
      <c r="Q7619" s="1" t="s">
        <v>101</v>
      </c>
      <c r="R7619" s="1" t="s">
        <v>102</v>
      </c>
      <c r="S7619" s="1" t="s">
        <v>103</v>
      </c>
      <c r="T7619" s="1" t="s">
        <v>113</v>
      </c>
      <c r="U7619" s="1" t="s">
        <v>141</v>
      </c>
      <c r="Z7619" s="1" t="s">
        <v>33</v>
      </c>
      <c r="AG7619" s="1">
        <v>50</v>
      </c>
      <c r="AN7619" s="1">
        <v>1</v>
      </c>
    </row>
    <row r="7620" spans="1:41" ht="25.5">
      <c r="A7620" s="6">
        <v>43081.658248599539</v>
      </c>
      <c r="B7620" s="2">
        <v>43044</v>
      </c>
      <c r="C7620" s="1" t="s">
        <v>96</v>
      </c>
      <c r="D7620" s="1">
        <v>54821</v>
      </c>
      <c r="E7620" s="1" t="s">
        <v>5115</v>
      </c>
      <c r="F7620" s="1" t="s">
        <v>98</v>
      </c>
      <c r="G7620" s="1" t="s">
        <v>177</v>
      </c>
      <c r="H7620" s="1" t="s">
        <v>100</v>
      </c>
      <c r="L7620" s="1">
        <v>0.2</v>
      </c>
      <c r="M7620" s="1">
        <v>0.2</v>
      </c>
      <c r="N7620" s="1" t="s">
        <v>110</v>
      </c>
      <c r="Q7620" s="1" t="s">
        <v>101</v>
      </c>
      <c r="R7620" s="1" t="s">
        <v>102</v>
      </c>
      <c r="S7620" s="1" t="s">
        <v>103</v>
      </c>
      <c r="T7620" s="1" t="s">
        <v>113</v>
      </c>
      <c r="U7620" s="1" t="s">
        <v>141</v>
      </c>
      <c r="Z7620" s="1" t="s">
        <v>33</v>
      </c>
      <c r="AG7620" s="1">
        <v>50</v>
      </c>
      <c r="AN7620" s="1">
        <v>1</v>
      </c>
    </row>
    <row r="7621" spans="1:41" ht="38.25">
      <c r="A7621" s="6">
        <v>43081.659173912034</v>
      </c>
      <c r="B7621" s="2">
        <v>43044</v>
      </c>
      <c r="C7621" s="1" t="s">
        <v>117</v>
      </c>
      <c r="D7621" s="1">
        <v>54821</v>
      </c>
      <c r="E7621" s="1" t="s">
        <v>5115</v>
      </c>
      <c r="F7621" s="1" t="s">
        <v>98</v>
      </c>
      <c r="G7621" s="1" t="s">
        <v>177</v>
      </c>
      <c r="H7621" s="1" t="s">
        <v>100</v>
      </c>
      <c r="K7621" s="1">
        <v>0.2</v>
      </c>
      <c r="O7621" s="1">
        <v>0.16</v>
      </c>
      <c r="P7621" s="1" t="s">
        <v>110</v>
      </c>
      <c r="Q7621" s="1" t="s">
        <v>101</v>
      </c>
      <c r="R7621" s="1" t="s">
        <v>102</v>
      </c>
      <c r="S7621" s="1" t="s">
        <v>103</v>
      </c>
      <c r="T7621" s="1" t="s">
        <v>6150</v>
      </c>
      <c r="U7621" s="1" t="s">
        <v>141</v>
      </c>
      <c r="V7621" s="1">
        <v>51</v>
      </c>
      <c r="W7621" s="1">
        <v>87</v>
      </c>
      <c r="X7621" s="1">
        <v>3</v>
      </c>
      <c r="Z7621" s="1" t="s">
        <v>33</v>
      </c>
      <c r="AA7621" s="1">
        <v>0.16</v>
      </c>
      <c r="AB7621" s="1">
        <v>54</v>
      </c>
      <c r="AG7621" s="1">
        <v>50</v>
      </c>
      <c r="AM7621" s="1">
        <v>6</v>
      </c>
      <c r="AO7621" s="1">
        <v>18</v>
      </c>
    </row>
    <row r="7622" spans="1:41" ht="25.5">
      <c r="A7622" s="6">
        <v>43081.659886273148</v>
      </c>
      <c r="B7622" s="2">
        <v>43045</v>
      </c>
      <c r="C7622" s="1" t="s">
        <v>96</v>
      </c>
      <c r="D7622" s="1">
        <v>54821</v>
      </c>
      <c r="E7622" s="1" t="s">
        <v>5115</v>
      </c>
      <c r="F7622" s="1" t="s">
        <v>98</v>
      </c>
      <c r="G7622" s="1" t="s">
        <v>99</v>
      </c>
      <c r="H7622" s="1" t="s">
        <v>100</v>
      </c>
      <c r="Q7622" s="1" t="s">
        <v>101</v>
      </c>
      <c r="R7622" s="1" t="s">
        <v>102</v>
      </c>
      <c r="S7622" s="1" t="s">
        <v>101</v>
      </c>
      <c r="T7622" s="1" t="s">
        <v>6148</v>
      </c>
      <c r="U7622" s="1" t="s">
        <v>141</v>
      </c>
      <c r="Z7622" s="1" t="s">
        <v>33</v>
      </c>
      <c r="AA7622" s="1">
        <v>0.16</v>
      </c>
      <c r="AB7622" s="1">
        <v>54</v>
      </c>
      <c r="AM7622" s="1">
        <v>6</v>
      </c>
      <c r="AN7622" s="1">
        <v>1</v>
      </c>
      <c r="AO7622" s="1">
        <v>18</v>
      </c>
    </row>
    <row r="7623" spans="1:41" ht="38.25">
      <c r="A7623" s="6">
        <v>43081.660493055555</v>
      </c>
      <c r="B7623" s="2">
        <v>43045</v>
      </c>
      <c r="C7623" s="1" t="s">
        <v>117</v>
      </c>
      <c r="D7623" s="1">
        <v>54821</v>
      </c>
      <c r="E7623" s="1" t="s">
        <v>5115</v>
      </c>
      <c r="F7623" s="1" t="s">
        <v>98</v>
      </c>
      <c r="G7623" s="1" t="s">
        <v>99</v>
      </c>
      <c r="H7623" s="1" t="s">
        <v>100</v>
      </c>
      <c r="K7623" s="1">
        <v>0.2</v>
      </c>
      <c r="O7623" s="1">
        <v>0.16</v>
      </c>
      <c r="P7623" s="1" t="s">
        <v>110</v>
      </c>
      <c r="Q7623" s="1" t="s">
        <v>101</v>
      </c>
      <c r="R7623" s="1" t="s">
        <v>122</v>
      </c>
      <c r="S7623" s="1" t="s">
        <v>133</v>
      </c>
      <c r="T7623" s="1" t="s">
        <v>6150</v>
      </c>
      <c r="U7623" s="1" t="s">
        <v>141</v>
      </c>
      <c r="Z7623" s="1" t="s">
        <v>33</v>
      </c>
      <c r="AA7623" s="1">
        <v>0.16</v>
      </c>
      <c r="AD7623" s="1">
        <v>0.8</v>
      </c>
      <c r="AF7623" s="1">
        <v>0.8</v>
      </c>
      <c r="AG7623" s="1">
        <v>50</v>
      </c>
      <c r="AM7623" s="1">
        <v>8</v>
      </c>
      <c r="AN7623" s="1">
        <v>1</v>
      </c>
    </row>
    <row r="7624" spans="1:41" ht="25.5">
      <c r="A7624" s="6">
        <v>43081.661007569448</v>
      </c>
      <c r="B7624" s="2">
        <v>43046</v>
      </c>
      <c r="C7624" s="1" t="s">
        <v>96</v>
      </c>
      <c r="D7624" s="1">
        <v>54821</v>
      </c>
      <c r="E7624" s="1" t="s">
        <v>5115</v>
      </c>
      <c r="F7624" s="1" t="s">
        <v>98</v>
      </c>
      <c r="G7624" s="1" t="s">
        <v>99</v>
      </c>
      <c r="H7624" s="1" t="s">
        <v>100</v>
      </c>
      <c r="Q7624" s="1" t="s">
        <v>101</v>
      </c>
      <c r="R7624" s="1" t="s">
        <v>102</v>
      </c>
      <c r="S7624" s="1" t="s">
        <v>101</v>
      </c>
      <c r="T7624" s="1" t="s">
        <v>6148</v>
      </c>
      <c r="U7624" s="1" t="s">
        <v>141</v>
      </c>
      <c r="Z7624" s="1" t="s">
        <v>33</v>
      </c>
      <c r="AA7624" s="1">
        <v>0.16</v>
      </c>
      <c r="AB7624" s="1">
        <v>54</v>
      </c>
      <c r="AM7624" s="1">
        <v>8</v>
      </c>
      <c r="AN7624" s="1">
        <v>1</v>
      </c>
      <c r="AO7624" s="1">
        <v>18</v>
      </c>
    </row>
    <row r="7625" spans="1:41" ht="38.25">
      <c r="A7625" s="6">
        <v>43081.661901944448</v>
      </c>
      <c r="B7625" s="2">
        <v>43046</v>
      </c>
      <c r="C7625" s="1" t="s">
        <v>117</v>
      </c>
      <c r="D7625" s="1">
        <v>54821</v>
      </c>
      <c r="E7625" s="1" t="s">
        <v>5115</v>
      </c>
      <c r="F7625" s="1" t="s">
        <v>98</v>
      </c>
      <c r="G7625" s="1" t="s">
        <v>99</v>
      </c>
      <c r="H7625" s="1" t="s">
        <v>100</v>
      </c>
      <c r="K7625" s="1">
        <v>0.2</v>
      </c>
      <c r="O7625" s="1">
        <v>0.16</v>
      </c>
      <c r="P7625" s="1" t="s">
        <v>110</v>
      </c>
      <c r="Q7625" s="1" t="s">
        <v>101</v>
      </c>
      <c r="R7625" s="1" t="s">
        <v>102</v>
      </c>
      <c r="S7625" s="1" t="s">
        <v>101</v>
      </c>
      <c r="T7625" s="1" t="s">
        <v>6150</v>
      </c>
      <c r="U7625" s="1" t="s">
        <v>114</v>
      </c>
      <c r="Z7625" s="1" t="s">
        <v>33</v>
      </c>
      <c r="AA7625" s="1">
        <v>0.16</v>
      </c>
      <c r="AB7625" s="1">
        <v>54</v>
      </c>
      <c r="AD7625" s="1">
        <v>0.8</v>
      </c>
      <c r="AF7625" s="1">
        <v>0.8</v>
      </c>
      <c r="AG7625" s="1">
        <v>50</v>
      </c>
      <c r="AL7625" s="1" t="s">
        <v>6920</v>
      </c>
      <c r="AM7625" s="1">
        <v>8</v>
      </c>
      <c r="AN7625" s="1">
        <v>1</v>
      </c>
      <c r="AO7625" s="1">
        <v>18</v>
      </c>
    </row>
    <row r="7626" spans="1:41" ht="25.5">
      <c r="A7626" s="6">
        <v>43081.662668101853</v>
      </c>
      <c r="B7626" s="2">
        <v>43047</v>
      </c>
      <c r="C7626" s="1" t="s">
        <v>96</v>
      </c>
      <c r="D7626" s="1">
        <v>54821</v>
      </c>
      <c r="E7626" s="1" t="s">
        <v>5115</v>
      </c>
      <c r="F7626" s="1" t="s">
        <v>98</v>
      </c>
      <c r="G7626" s="1" t="s">
        <v>99</v>
      </c>
      <c r="H7626" s="1" t="s">
        <v>100</v>
      </c>
      <c r="Q7626" s="1" t="s">
        <v>121</v>
      </c>
      <c r="R7626" s="1" t="s">
        <v>102</v>
      </c>
      <c r="S7626" s="1" t="s">
        <v>101</v>
      </c>
      <c r="T7626" s="1" t="s">
        <v>6148</v>
      </c>
      <c r="U7626" s="1" t="s">
        <v>141</v>
      </c>
      <c r="Z7626" s="1" t="s">
        <v>33</v>
      </c>
      <c r="AA7626" s="1">
        <v>0.16</v>
      </c>
      <c r="AB7626" s="1">
        <v>54</v>
      </c>
      <c r="AL7626" s="1" t="s">
        <v>6920</v>
      </c>
      <c r="AM7626" s="1">
        <v>8</v>
      </c>
      <c r="AN7626" s="1">
        <v>1</v>
      </c>
      <c r="AO7626" s="1">
        <v>18</v>
      </c>
    </row>
    <row r="7627" spans="1:41" ht="38.25">
      <c r="A7627" s="6">
        <v>43081.663972581024</v>
      </c>
      <c r="B7627" s="2">
        <v>43047</v>
      </c>
      <c r="C7627" s="1" t="s">
        <v>117</v>
      </c>
      <c r="D7627" s="1">
        <v>54821</v>
      </c>
      <c r="E7627" s="1" t="s">
        <v>5115</v>
      </c>
      <c r="F7627" s="1" t="s">
        <v>98</v>
      </c>
      <c r="G7627" s="1" t="s">
        <v>177</v>
      </c>
      <c r="H7627" s="1" t="s">
        <v>100</v>
      </c>
      <c r="K7627" s="1">
        <v>0.2</v>
      </c>
      <c r="O7627" s="1">
        <v>0.16</v>
      </c>
      <c r="P7627" s="1" t="s">
        <v>110</v>
      </c>
      <c r="Q7627" s="1" t="s">
        <v>121</v>
      </c>
      <c r="R7627" s="1" t="s">
        <v>102</v>
      </c>
      <c r="S7627" s="1" t="s">
        <v>101</v>
      </c>
      <c r="T7627" s="1" t="s">
        <v>6150</v>
      </c>
      <c r="U7627" s="1" t="s">
        <v>141</v>
      </c>
      <c r="V7627" s="1">
        <v>40</v>
      </c>
      <c r="W7627" s="1">
        <v>116</v>
      </c>
      <c r="X7627" s="1">
        <v>2.5</v>
      </c>
      <c r="Z7627" s="1" t="s">
        <v>33</v>
      </c>
      <c r="AA7627" s="1">
        <v>0.16</v>
      </c>
      <c r="AB7627" s="1">
        <v>54</v>
      </c>
      <c r="AD7627" s="1">
        <v>0.8</v>
      </c>
      <c r="AF7627" s="1">
        <v>0.8</v>
      </c>
      <c r="AG7627" s="1">
        <v>50</v>
      </c>
      <c r="AI7627" s="1">
        <v>0.16</v>
      </c>
      <c r="AJ7627" s="1" t="s">
        <v>110</v>
      </c>
      <c r="AL7627" s="1" t="s">
        <v>6920</v>
      </c>
      <c r="AM7627" s="1">
        <v>8</v>
      </c>
      <c r="AN7627" s="1">
        <v>1</v>
      </c>
      <c r="AO7627" s="1">
        <v>18</v>
      </c>
    </row>
    <row r="7628" spans="1:41" ht="25.5">
      <c r="A7628" s="6">
        <v>43081.666190868054</v>
      </c>
      <c r="B7628" s="2">
        <v>43048</v>
      </c>
      <c r="C7628" s="1" t="s">
        <v>96</v>
      </c>
      <c r="D7628" s="1">
        <v>54821</v>
      </c>
      <c r="E7628" s="1" t="s">
        <v>5115</v>
      </c>
      <c r="F7628" s="1" t="s">
        <v>98</v>
      </c>
      <c r="G7628" s="1" t="s">
        <v>99</v>
      </c>
      <c r="H7628" s="1" t="s">
        <v>100</v>
      </c>
      <c r="Q7628" s="1" t="s">
        <v>101</v>
      </c>
      <c r="R7628" s="1" t="s">
        <v>102</v>
      </c>
      <c r="S7628" s="1" t="s">
        <v>133</v>
      </c>
      <c r="T7628" s="1" t="s">
        <v>6148</v>
      </c>
      <c r="U7628" s="1" t="s">
        <v>141</v>
      </c>
      <c r="Z7628" s="1" t="s">
        <v>33</v>
      </c>
      <c r="AA7628" s="1">
        <v>0.16</v>
      </c>
      <c r="AB7628" s="1">
        <v>54</v>
      </c>
      <c r="AL7628" s="1" t="s">
        <v>6920</v>
      </c>
      <c r="AM7628" s="1">
        <v>8</v>
      </c>
      <c r="AN7628" s="1">
        <v>1</v>
      </c>
      <c r="AO7628" s="1">
        <v>18</v>
      </c>
    </row>
    <row r="7629" spans="1:41" ht="38.25">
      <c r="A7629" s="6">
        <v>43081.666869398148</v>
      </c>
      <c r="B7629" s="2">
        <v>43048</v>
      </c>
      <c r="C7629" s="1" t="s">
        <v>117</v>
      </c>
      <c r="D7629" s="1">
        <v>54821</v>
      </c>
      <c r="E7629" s="1" t="s">
        <v>5115</v>
      </c>
      <c r="F7629" s="1" t="s">
        <v>98</v>
      </c>
      <c r="G7629" s="1" t="s">
        <v>99</v>
      </c>
      <c r="H7629" s="1" t="s">
        <v>100</v>
      </c>
      <c r="K7629" s="1">
        <v>0.2</v>
      </c>
      <c r="O7629" s="1">
        <v>0.16</v>
      </c>
      <c r="P7629" s="1" t="s">
        <v>110</v>
      </c>
      <c r="Q7629" s="1" t="s">
        <v>101</v>
      </c>
      <c r="R7629" s="1" t="s">
        <v>102</v>
      </c>
      <c r="S7629" s="1" t="s">
        <v>133</v>
      </c>
      <c r="T7629" s="1" t="s">
        <v>6150</v>
      </c>
      <c r="U7629" s="1" t="s">
        <v>114</v>
      </c>
      <c r="Z7629" s="1" t="s">
        <v>33</v>
      </c>
      <c r="AA7629" s="1">
        <v>0.16</v>
      </c>
      <c r="AB7629" s="1">
        <v>54</v>
      </c>
      <c r="AG7629" s="1">
        <v>50</v>
      </c>
      <c r="AI7629" s="1">
        <v>0.16</v>
      </c>
      <c r="AJ7629" s="1" t="s">
        <v>110</v>
      </c>
      <c r="AL7629" s="1" t="s">
        <v>6920</v>
      </c>
      <c r="AM7629" s="1">
        <v>8</v>
      </c>
      <c r="AO7629" s="1">
        <v>18</v>
      </c>
    </row>
    <row r="7630" spans="1:41" ht="25.5">
      <c r="A7630" s="6">
        <v>43081.66900991898</v>
      </c>
      <c r="B7630" s="2">
        <v>43049</v>
      </c>
      <c r="C7630" s="1" t="s">
        <v>96</v>
      </c>
      <c r="D7630" s="1">
        <v>54821</v>
      </c>
      <c r="E7630" s="1" t="s">
        <v>5115</v>
      </c>
      <c r="F7630" s="1" t="s">
        <v>98</v>
      </c>
      <c r="G7630" s="1" t="s">
        <v>99</v>
      </c>
      <c r="H7630" s="1" t="s">
        <v>100</v>
      </c>
      <c r="J7630" s="1" t="s">
        <v>115</v>
      </c>
      <c r="Q7630" s="1" t="s">
        <v>101</v>
      </c>
      <c r="R7630" s="1" t="s">
        <v>102</v>
      </c>
      <c r="S7630" s="1" t="s">
        <v>103</v>
      </c>
      <c r="T7630" s="1" t="s">
        <v>6148</v>
      </c>
      <c r="U7630" s="1" t="s">
        <v>141</v>
      </c>
      <c r="V7630" s="1">
        <v>28</v>
      </c>
      <c r="W7630" s="1">
        <v>148</v>
      </c>
      <c r="X7630" s="1">
        <v>1.8</v>
      </c>
      <c r="Z7630" s="1" t="s">
        <v>33</v>
      </c>
      <c r="AA7630" s="1">
        <v>0.16</v>
      </c>
      <c r="AB7630" s="1">
        <v>54</v>
      </c>
      <c r="AL7630" s="1" t="s">
        <v>6921</v>
      </c>
      <c r="AM7630" s="1">
        <v>8</v>
      </c>
      <c r="AO7630" s="1">
        <v>18</v>
      </c>
    </row>
    <row r="7631" spans="1:41" ht="25.5">
      <c r="A7631" s="6">
        <v>43081.670864178246</v>
      </c>
      <c r="B7631" s="2">
        <v>43049</v>
      </c>
      <c r="C7631" s="1" t="s">
        <v>117</v>
      </c>
      <c r="D7631" s="1">
        <v>54821</v>
      </c>
      <c r="E7631" s="1" t="s">
        <v>5115</v>
      </c>
      <c r="F7631" s="1" t="s">
        <v>98</v>
      </c>
      <c r="G7631" s="1" t="s">
        <v>99</v>
      </c>
      <c r="H7631" s="1" t="s">
        <v>100</v>
      </c>
      <c r="K7631" s="1">
        <v>0.2</v>
      </c>
      <c r="N7631" s="1"/>
      <c r="O7631" s="1">
        <v>0.16</v>
      </c>
      <c r="P7631" s="1" t="s">
        <v>110</v>
      </c>
      <c r="Q7631" s="1" t="s">
        <v>101</v>
      </c>
      <c r="R7631" s="1" t="s">
        <v>102</v>
      </c>
      <c r="S7631" s="1" t="s">
        <v>103</v>
      </c>
      <c r="T7631" s="1" t="s">
        <v>6922</v>
      </c>
      <c r="U7631" s="1" t="s">
        <v>141</v>
      </c>
      <c r="Z7631" s="1" t="s">
        <v>33</v>
      </c>
      <c r="AB7631" s="1">
        <v>54</v>
      </c>
      <c r="AG7631" s="1">
        <v>50</v>
      </c>
      <c r="AI7631" s="1">
        <v>0.16</v>
      </c>
      <c r="AJ7631" s="1" t="s">
        <v>110</v>
      </c>
      <c r="AL7631" s="1" t="s">
        <v>6923</v>
      </c>
      <c r="AM7631" s="1">
        <v>8</v>
      </c>
      <c r="AO7631" s="1">
        <v>18</v>
      </c>
    </row>
    <row r="7632" spans="1:41" ht="25.5">
      <c r="A7632" s="6">
        <v>43081.671493275462</v>
      </c>
      <c r="B7632" s="2">
        <v>43049</v>
      </c>
      <c r="C7632" s="1" t="s">
        <v>117</v>
      </c>
      <c r="D7632" s="1">
        <v>54821</v>
      </c>
      <c r="E7632" s="1" t="s">
        <v>5115</v>
      </c>
      <c r="F7632" s="1" t="s">
        <v>98</v>
      </c>
      <c r="G7632" s="1" t="s">
        <v>99</v>
      </c>
      <c r="H7632" s="1" t="s">
        <v>100</v>
      </c>
      <c r="K7632" s="1">
        <v>0.2</v>
      </c>
      <c r="N7632" s="1" t="s">
        <v>110</v>
      </c>
      <c r="O7632" s="1">
        <v>0.16</v>
      </c>
      <c r="P7632" s="1" t="s">
        <v>110</v>
      </c>
      <c r="Q7632" s="1" t="s">
        <v>101</v>
      </c>
      <c r="R7632" s="1" t="s">
        <v>102</v>
      </c>
      <c r="S7632" s="1" t="s">
        <v>103</v>
      </c>
      <c r="T7632" s="1" t="s">
        <v>6922</v>
      </c>
      <c r="U7632" s="1" t="s">
        <v>141</v>
      </c>
      <c r="Z7632" s="1" t="s">
        <v>33</v>
      </c>
      <c r="AB7632" s="1">
        <v>54</v>
      </c>
      <c r="AG7632" s="1">
        <v>50</v>
      </c>
      <c r="AI7632" s="1">
        <v>0.16</v>
      </c>
      <c r="AJ7632" s="1" t="s">
        <v>110</v>
      </c>
      <c r="AL7632" s="1" t="s">
        <v>6923</v>
      </c>
      <c r="AM7632" s="1">
        <v>8</v>
      </c>
      <c r="AO7632" s="1">
        <v>18</v>
      </c>
    </row>
    <row r="7633" spans="1:39" ht="25.5">
      <c r="A7633" s="6">
        <v>43080.730604386576</v>
      </c>
      <c r="B7633" s="2">
        <v>43042</v>
      </c>
      <c r="C7633" s="1" t="s">
        <v>117</v>
      </c>
      <c r="D7633" s="1">
        <v>54822</v>
      </c>
      <c r="E7633" s="1" t="s">
        <v>6242</v>
      </c>
      <c r="F7633" s="1" t="s">
        <v>98</v>
      </c>
      <c r="G7633" s="1" t="s">
        <v>99</v>
      </c>
      <c r="H7633" s="1" t="s">
        <v>100</v>
      </c>
      <c r="L7633" s="1">
        <v>0.33</v>
      </c>
      <c r="M7633" s="1">
        <v>0.33</v>
      </c>
      <c r="N7633" s="1" t="s">
        <v>110</v>
      </c>
      <c r="Q7633" s="1" t="s">
        <v>101</v>
      </c>
      <c r="R7633" s="1" t="s">
        <v>102</v>
      </c>
      <c r="S7633" s="1" t="s">
        <v>101</v>
      </c>
      <c r="T7633" s="1" t="s">
        <v>113</v>
      </c>
      <c r="U7633" s="1" t="s">
        <v>196</v>
      </c>
      <c r="Z7633" s="1" t="s">
        <v>33</v>
      </c>
      <c r="AG7633" s="1">
        <v>65</v>
      </c>
    </row>
    <row r="7634" spans="1:39" ht="25.5">
      <c r="A7634" s="6">
        <v>43080.731552118057</v>
      </c>
      <c r="B7634" s="2">
        <v>43043</v>
      </c>
      <c r="C7634" s="1" t="s">
        <v>96</v>
      </c>
      <c r="D7634" s="1">
        <v>54822</v>
      </c>
      <c r="E7634" s="1" t="s">
        <v>6242</v>
      </c>
      <c r="F7634" s="1" t="s">
        <v>98</v>
      </c>
      <c r="G7634" s="1" t="s">
        <v>99</v>
      </c>
      <c r="H7634" s="1" t="s">
        <v>100</v>
      </c>
      <c r="K7634" s="1">
        <v>0.33</v>
      </c>
      <c r="L7634" s="1">
        <v>0.33</v>
      </c>
      <c r="M7634" s="1">
        <v>0.33</v>
      </c>
      <c r="N7634" s="1" t="s">
        <v>110</v>
      </c>
      <c r="O7634" s="1">
        <v>0.26</v>
      </c>
      <c r="P7634" s="1" t="s">
        <v>110</v>
      </c>
      <c r="Q7634" s="1" t="s">
        <v>101</v>
      </c>
      <c r="R7634" s="1" t="s">
        <v>102</v>
      </c>
      <c r="S7634" s="1" t="s">
        <v>133</v>
      </c>
      <c r="T7634" s="1" t="s">
        <v>113</v>
      </c>
      <c r="U7634" s="1" t="s">
        <v>196</v>
      </c>
      <c r="Z7634" s="1" t="s">
        <v>33</v>
      </c>
      <c r="AD7634" s="1">
        <v>1.3</v>
      </c>
      <c r="AG7634" s="1">
        <v>65</v>
      </c>
    </row>
    <row r="7635" spans="1:39" ht="25.5">
      <c r="A7635" s="6">
        <v>43080.732425069444</v>
      </c>
      <c r="B7635" s="2">
        <v>43043</v>
      </c>
      <c r="C7635" s="1" t="s">
        <v>117</v>
      </c>
      <c r="D7635" s="1">
        <v>54822</v>
      </c>
      <c r="E7635" s="1" t="s">
        <v>6242</v>
      </c>
      <c r="F7635" s="1" t="s">
        <v>98</v>
      </c>
      <c r="G7635" s="1" t="s">
        <v>99</v>
      </c>
      <c r="H7635" s="1" t="s">
        <v>207</v>
      </c>
      <c r="M7635" s="1">
        <v>0.33</v>
      </c>
      <c r="N7635" s="1" t="s">
        <v>110</v>
      </c>
      <c r="O7635" s="1">
        <v>0.26</v>
      </c>
      <c r="P7635" s="1" t="s">
        <v>110</v>
      </c>
      <c r="Q7635" s="1" t="s">
        <v>121</v>
      </c>
      <c r="R7635" s="1" t="s">
        <v>102</v>
      </c>
      <c r="S7635" s="1" t="s">
        <v>112</v>
      </c>
      <c r="T7635" s="1" t="s">
        <v>6245</v>
      </c>
      <c r="U7635" s="1" t="s">
        <v>196</v>
      </c>
      <c r="V7635" s="1">
        <v>30</v>
      </c>
      <c r="W7635" s="1">
        <v>190</v>
      </c>
      <c r="X7635" s="1">
        <v>6.1</v>
      </c>
      <c r="Z7635" s="1" t="s">
        <v>115</v>
      </c>
      <c r="AA7635" s="1">
        <v>0.26</v>
      </c>
      <c r="AG7635" s="1">
        <v>65</v>
      </c>
      <c r="AM7635" s="1">
        <v>15</v>
      </c>
    </row>
    <row r="7636" spans="1:39" ht="25.5">
      <c r="A7636" s="6">
        <v>43080.732956805557</v>
      </c>
      <c r="B7636" s="2">
        <v>43044</v>
      </c>
      <c r="C7636" s="1" t="s">
        <v>96</v>
      </c>
      <c r="D7636" s="1">
        <v>54822</v>
      </c>
      <c r="E7636" s="1" t="s">
        <v>6242</v>
      </c>
      <c r="F7636" s="1" t="s">
        <v>98</v>
      </c>
      <c r="G7636" s="1" t="s">
        <v>99</v>
      </c>
      <c r="H7636" s="1" t="s">
        <v>100</v>
      </c>
      <c r="K7636" s="1">
        <v>0.33</v>
      </c>
      <c r="O7636" s="1">
        <v>0.26</v>
      </c>
      <c r="P7636" s="1" t="s">
        <v>110</v>
      </c>
      <c r="Q7636" s="1" t="s">
        <v>101</v>
      </c>
      <c r="R7636" s="1" t="s">
        <v>102</v>
      </c>
      <c r="S7636" s="1" t="s">
        <v>112</v>
      </c>
      <c r="T7636" s="1" t="s">
        <v>6245</v>
      </c>
      <c r="U7636" s="1" t="s">
        <v>196</v>
      </c>
      <c r="Z7636" s="1" t="s">
        <v>115</v>
      </c>
      <c r="AA7636" s="1">
        <v>0.26</v>
      </c>
      <c r="AD7636" s="1">
        <v>1.3</v>
      </c>
      <c r="AG7636" s="1">
        <v>65</v>
      </c>
      <c r="AM7636" s="1">
        <v>15</v>
      </c>
    </row>
    <row r="7637" spans="1:39" ht="25.5">
      <c r="A7637" s="6">
        <v>43080.733423726851</v>
      </c>
      <c r="B7637" s="2">
        <v>43044</v>
      </c>
      <c r="C7637" s="1" t="s">
        <v>117</v>
      </c>
      <c r="D7637" s="1">
        <v>54822</v>
      </c>
      <c r="E7637" s="1" t="s">
        <v>6242</v>
      </c>
      <c r="F7637" s="1" t="s">
        <v>98</v>
      </c>
      <c r="G7637" s="1" t="s">
        <v>99</v>
      </c>
      <c r="H7637" s="1" t="s">
        <v>100</v>
      </c>
      <c r="O7637" s="1">
        <v>0.26</v>
      </c>
      <c r="P7637" s="1" t="s">
        <v>110</v>
      </c>
      <c r="Q7637" s="1" t="s">
        <v>101</v>
      </c>
      <c r="R7637" s="1" t="s">
        <v>102</v>
      </c>
      <c r="S7637" s="1" t="s">
        <v>101</v>
      </c>
      <c r="T7637" s="1" t="s">
        <v>6250</v>
      </c>
      <c r="U7637" s="1" t="s">
        <v>196</v>
      </c>
      <c r="Z7637" s="1" t="s">
        <v>33</v>
      </c>
      <c r="AA7637" s="1">
        <v>0.26</v>
      </c>
      <c r="AM7637" s="1">
        <v>15</v>
      </c>
    </row>
    <row r="7638" spans="1:39" ht="25.5">
      <c r="A7638" s="6">
        <v>43080.733911932868</v>
      </c>
      <c r="B7638" s="2">
        <v>43045</v>
      </c>
      <c r="C7638" s="1" t="s">
        <v>96</v>
      </c>
      <c r="D7638" s="1">
        <v>54822</v>
      </c>
      <c r="E7638" s="1" t="s">
        <v>6242</v>
      </c>
      <c r="F7638" s="1" t="s">
        <v>98</v>
      </c>
      <c r="G7638" s="1" t="s">
        <v>99</v>
      </c>
      <c r="H7638" s="1" t="s">
        <v>100</v>
      </c>
      <c r="K7638" s="1">
        <v>0.33</v>
      </c>
      <c r="O7638" s="1">
        <v>0.26</v>
      </c>
      <c r="P7638" s="1" t="s">
        <v>110</v>
      </c>
      <c r="Q7638" s="1" t="s">
        <v>101</v>
      </c>
      <c r="R7638" s="1" t="s">
        <v>102</v>
      </c>
      <c r="S7638" s="1" t="s">
        <v>101</v>
      </c>
      <c r="T7638" s="1" t="s">
        <v>6245</v>
      </c>
      <c r="U7638" s="1" t="s">
        <v>196</v>
      </c>
      <c r="Z7638" s="1" t="s">
        <v>115</v>
      </c>
      <c r="AA7638" s="1">
        <v>0.26</v>
      </c>
      <c r="AD7638" s="1">
        <v>1.3</v>
      </c>
      <c r="AG7638" s="1">
        <v>65</v>
      </c>
      <c r="AM7638" s="1">
        <v>15</v>
      </c>
    </row>
    <row r="7639" spans="1:39" ht="25.5">
      <c r="A7639" s="6">
        <v>43080.734661898146</v>
      </c>
      <c r="B7639" s="2">
        <v>43045</v>
      </c>
      <c r="C7639" s="1" t="s">
        <v>117</v>
      </c>
      <c r="D7639" s="1">
        <v>54822</v>
      </c>
      <c r="E7639" s="1" t="s">
        <v>6242</v>
      </c>
      <c r="F7639" s="1" t="s">
        <v>98</v>
      </c>
      <c r="G7639" s="1" t="s">
        <v>99</v>
      </c>
      <c r="H7639" s="1" t="s">
        <v>100</v>
      </c>
      <c r="Q7639" s="1" t="s">
        <v>101</v>
      </c>
      <c r="R7639" s="1" t="s">
        <v>102</v>
      </c>
      <c r="S7639" s="1" t="s">
        <v>101</v>
      </c>
      <c r="T7639" s="1" t="s">
        <v>6250</v>
      </c>
      <c r="U7639" s="1" t="s">
        <v>196</v>
      </c>
      <c r="Z7639" s="1" t="s">
        <v>33</v>
      </c>
      <c r="AA7639" s="1">
        <v>0.26</v>
      </c>
      <c r="AI7639" s="1">
        <v>0.26</v>
      </c>
      <c r="AJ7639" s="1" t="s">
        <v>110</v>
      </c>
      <c r="AM7639" s="1">
        <v>30</v>
      </c>
    </row>
    <row r="7640" spans="1:39" ht="25.5">
      <c r="A7640" s="6">
        <v>43081.548053402774</v>
      </c>
      <c r="B7640" s="2">
        <v>43046</v>
      </c>
      <c r="C7640" s="1" t="s">
        <v>96</v>
      </c>
      <c r="D7640" s="1">
        <v>54822</v>
      </c>
      <c r="E7640" s="1" t="s">
        <v>6242</v>
      </c>
      <c r="F7640" s="1" t="s">
        <v>98</v>
      </c>
      <c r="G7640" s="1" t="s">
        <v>99</v>
      </c>
      <c r="H7640" s="1" t="s">
        <v>109</v>
      </c>
      <c r="K7640" s="1">
        <v>0.33</v>
      </c>
      <c r="O7640" s="1">
        <v>0.26</v>
      </c>
      <c r="P7640" s="1" t="s">
        <v>110</v>
      </c>
      <c r="Q7640" s="1" t="s">
        <v>101</v>
      </c>
      <c r="R7640" s="1" t="s">
        <v>102</v>
      </c>
      <c r="S7640" s="1" t="s">
        <v>101</v>
      </c>
      <c r="T7640" s="1" t="s">
        <v>6250</v>
      </c>
      <c r="U7640" s="1" t="s">
        <v>141</v>
      </c>
      <c r="V7640" s="1">
        <v>23</v>
      </c>
      <c r="W7640" s="1">
        <v>109</v>
      </c>
      <c r="X7640" s="1">
        <v>7.8</v>
      </c>
      <c r="Z7640" s="1" t="s">
        <v>33</v>
      </c>
      <c r="AA7640" s="1">
        <v>0.26</v>
      </c>
      <c r="AG7640" s="1">
        <v>65</v>
      </c>
      <c r="AM7640" s="1">
        <v>20</v>
      </c>
    </row>
    <row r="7641" spans="1:39" ht="25.5">
      <c r="A7641" s="6">
        <v>43081.548517777774</v>
      </c>
      <c r="B7641" s="2">
        <v>43046</v>
      </c>
      <c r="C7641" s="1" t="s">
        <v>117</v>
      </c>
      <c r="D7641" s="1">
        <v>54822</v>
      </c>
      <c r="E7641" s="1" t="s">
        <v>6242</v>
      </c>
      <c r="F7641" s="1" t="s">
        <v>98</v>
      </c>
      <c r="G7641" s="1" t="s">
        <v>99</v>
      </c>
      <c r="H7641" s="1" t="s">
        <v>109</v>
      </c>
      <c r="Q7641" s="1" t="s">
        <v>121</v>
      </c>
      <c r="R7641" s="1" t="s">
        <v>102</v>
      </c>
      <c r="S7641" s="1" t="s">
        <v>101</v>
      </c>
      <c r="T7641" s="1" t="s">
        <v>6250</v>
      </c>
      <c r="U7641" s="1" t="s">
        <v>141</v>
      </c>
      <c r="Z7641" s="1" t="s">
        <v>33</v>
      </c>
      <c r="AA7641" s="1">
        <v>0.26</v>
      </c>
      <c r="AI7641" s="1">
        <v>0.26</v>
      </c>
      <c r="AJ7641" s="1" t="s">
        <v>110</v>
      </c>
      <c r="AM7641" s="1">
        <v>20</v>
      </c>
    </row>
    <row r="7642" spans="1:39" ht="25.5">
      <c r="A7642" s="6">
        <v>43081.549159467591</v>
      </c>
      <c r="B7642" s="2">
        <v>43047</v>
      </c>
      <c r="C7642" s="1" t="s">
        <v>96</v>
      </c>
      <c r="D7642" s="1">
        <v>54822</v>
      </c>
      <c r="E7642" s="1" t="s">
        <v>6242</v>
      </c>
      <c r="F7642" s="1" t="s">
        <v>98</v>
      </c>
      <c r="G7642" s="1" t="s">
        <v>99</v>
      </c>
      <c r="H7642" s="1" t="s">
        <v>100</v>
      </c>
      <c r="K7642" s="1">
        <v>0.33</v>
      </c>
      <c r="O7642" s="1">
        <v>0.26</v>
      </c>
      <c r="P7642" s="1" t="s">
        <v>110</v>
      </c>
      <c r="Q7642" s="1" t="s">
        <v>121</v>
      </c>
      <c r="R7642" s="1" t="s">
        <v>102</v>
      </c>
      <c r="S7642" s="1" t="s">
        <v>101</v>
      </c>
      <c r="T7642" s="1" t="s">
        <v>6245</v>
      </c>
      <c r="U7642" s="1" t="s">
        <v>247</v>
      </c>
      <c r="Z7642" s="1" t="s">
        <v>33</v>
      </c>
      <c r="AA7642" s="1">
        <v>0.26</v>
      </c>
      <c r="AG7642" s="1">
        <v>65</v>
      </c>
      <c r="AM7642" s="1">
        <v>20</v>
      </c>
    </row>
    <row r="7643" spans="1:39" ht="25.5">
      <c r="A7643" s="6">
        <v>43081.549638124998</v>
      </c>
      <c r="B7643" s="2">
        <v>43047</v>
      </c>
      <c r="C7643" s="1" t="s">
        <v>117</v>
      </c>
      <c r="D7643" s="1">
        <v>54822</v>
      </c>
      <c r="E7643" s="1" t="s">
        <v>6242</v>
      </c>
      <c r="F7643" s="1" t="s">
        <v>98</v>
      </c>
      <c r="G7643" s="1" t="s">
        <v>99</v>
      </c>
      <c r="H7643" s="1" t="s">
        <v>100</v>
      </c>
      <c r="O7643" s="1">
        <v>0.26</v>
      </c>
      <c r="P7643" s="1" t="s">
        <v>110</v>
      </c>
      <c r="Q7643" s="1" t="s">
        <v>121</v>
      </c>
      <c r="R7643" s="1" t="s">
        <v>102</v>
      </c>
      <c r="S7643" s="1" t="s">
        <v>101</v>
      </c>
      <c r="T7643" s="1" t="s">
        <v>6250</v>
      </c>
      <c r="U7643" s="1" t="s">
        <v>247</v>
      </c>
      <c r="Z7643" s="1" t="s">
        <v>33</v>
      </c>
      <c r="AA7643" s="1">
        <v>0.26</v>
      </c>
      <c r="AI7643" s="1">
        <v>0.26</v>
      </c>
      <c r="AJ7643" s="1" t="s">
        <v>110</v>
      </c>
      <c r="AM7643" s="1">
        <v>20</v>
      </c>
    </row>
    <row r="7644" spans="1:39" ht="25.5">
      <c r="A7644" s="6">
        <v>43081.55122119213</v>
      </c>
      <c r="B7644" s="2">
        <v>43048</v>
      </c>
      <c r="C7644" s="1" t="s">
        <v>96</v>
      </c>
      <c r="D7644" s="1">
        <v>54822</v>
      </c>
      <c r="E7644" s="1" t="s">
        <v>6242</v>
      </c>
      <c r="F7644" s="1" t="s">
        <v>98</v>
      </c>
      <c r="G7644" s="1" t="s">
        <v>99</v>
      </c>
      <c r="H7644" s="1" t="s">
        <v>109</v>
      </c>
      <c r="K7644" s="1">
        <v>0.33</v>
      </c>
      <c r="O7644" s="1">
        <v>0.26</v>
      </c>
      <c r="P7644" s="1" t="s">
        <v>110</v>
      </c>
      <c r="Q7644" s="1" t="s">
        <v>101</v>
      </c>
      <c r="R7644" s="1" t="s">
        <v>102</v>
      </c>
      <c r="S7644" s="1" t="s">
        <v>101</v>
      </c>
      <c r="T7644" s="1" t="s">
        <v>6245</v>
      </c>
      <c r="U7644" s="1" t="s">
        <v>120</v>
      </c>
      <c r="Z7644" s="1" t="s">
        <v>33</v>
      </c>
      <c r="AA7644" s="1">
        <v>0.26</v>
      </c>
      <c r="AG7644" s="1">
        <v>65</v>
      </c>
      <c r="AM7644" s="1">
        <v>20</v>
      </c>
    </row>
    <row r="7645" spans="1:39" ht="25.5">
      <c r="A7645" s="6">
        <v>43081.552073750005</v>
      </c>
      <c r="B7645" s="2">
        <v>43048</v>
      </c>
      <c r="C7645" s="1" t="s">
        <v>117</v>
      </c>
      <c r="D7645" s="1">
        <v>54822</v>
      </c>
      <c r="E7645" s="1" t="s">
        <v>6242</v>
      </c>
      <c r="F7645" s="1" t="s">
        <v>98</v>
      </c>
      <c r="G7645" s="1" t="s">
        <v>99</v>
      </c>
      <c r="H7645" s="1" t="s">
        <v>109</v>
      </c>
      <c r="Q7645" s="1" t="s">
        <v>101</v>
      </c>
      <c r="R7645" s="1" t="s">
        <v>102</v>
      </c>
      <c r="S7645" s="1" t="s">
        <v>101</v>
      </c>
      <c r="T7645" s="1" t="s">
        <v>6250</v>
      </c>
      <c r="U7645" s="1" t="s">
        <v>120</v>
      </c>
      <c r="Z7645" s="1" t="s">
        <v>115</v>
      </c>
      <c r="AA7645" s="1">
        <v>0.26</v>
      </c>
      <c r="AI7645" s="1">
        <v>0.26</v>
      </c>
      <c r="AJ7645" s="1" t="s">
        <v>110</v>
      </c>
      <c r="AL7645" s="1" t="s">
        <v>867</v>
      </c>
      <c r="AM7645" s="1">
        <v>65</v>
      </c>
    </row>
    <row r="7646" spans="1:39" ht="25.5">
      <c r="A7646" s="6">
        <v>43081.645492986107</v>
      </c>
      <c r="B7646" s="2">
        <v>43049</v>
      </c>
      <c r="C7646" s="1" t="s">
        <v>96</v>
      </c>
      <c r="D7646" s="1">
        <v>54822</v>
      </c>
      <c r="E7646" s="1" t="s">
        <v>6242</v>
      </c>
      <c r="F7646" s="1" t="s">
        <v>98</v>
      </c>
      <c r="G7646" s="1" t="s">
        <v>99</v>
      </c>
      <c r="H7646" s="1" t="s">
        <v>109</v>
      </c>
      <c r="K7646" s="1">
        <v>0.33</v>
      </c>
      <c r="O7646" s="1">
        <v>0.26</v>
      </c>
      <c r="P7646" s="1" t="s">
        <v>110</v>
      </c>
      <c r="Q7646" s="1" t="s">
        <v>101</v>
      </c>
      <c r="R7646" s="1" t="s">
        <v>102</v>
      </c>
      <c r="S7646" s="1" t="s">
        <v>124</v>
      </c>
      <c r="T7646" s="1" t="s">
        <v>6245</v>
      </c>
      <c r="U7646" s="1" t="s">
        <v>120</v>
      </c>
      <c r="Z7646" s="1" t="s">
        <v>33</v>
      </c>
      <c r="AA7646" s="1">
        <v>0.26</v>
      </c>
      <c r="AG7646" s="1">
        <v>65</v>
      </c>
      <c r="AL7646" s="1" t="s">
        <v>867</v>
      </c>
      <c r="AM7646" s="1">
        <v>20</v>
      </c>
    </row>
    <row r="7647" spans="1:39">
      <c r="A7647" s="6">
        <v>43081.645999004628</v>
      </c>
      <c r="B7647" s="2">
        <v>43049</v>
      </c>
      <c r="C7647" s="1" t="s">
        <v>117</v>
      </c>
      <c r="D7647" s="1">
        <v>54822</v>
      </c>
      <c r="E7647" s="1" t="s">
        <v>6242</v>
      </c>
      <c r="F7647" s="1" t="s">
        <v>98</v>
      </c>
      <c r="G7647" s="1" t="s">
        <v>99</v>
      </c>
      <c r="H7647" s="1" t="s">
        <v>109</v>
      </c>
      <c r="L7647" s="1">
        <v>0.33</v>
      </c>
      <c r="M7647" s="1">
        <v>0.33</v>
      </c>
      <c r="N7647" s="1" t="s">
        <v>110</v>
      </c>
      <c r="Q7647" s="1" t="s">
        <v>101</v>
      </c>
      <c r="R7647" s="1" t="s">
        <v>111</v>
      </c>
      <c r="S7647" s="1" t="s">
        <v>124</v>
      </c>
      <c r="T7647" s="1" t="s">
        <v>113</v>
      </c>
      <c r="U7647" s="1" t="s">
        <v>114</v>
      </c>
      <c r="Z7647" s="1" t="s">
        <v>33</v>
      </c>
      <c r="AG7647" s="1">
        <v>65</v>
      </c>
      <c r="AI7647" s="1">
        <v>0.26</v>
      </c>
      <c r="AJ7647" s="1" t="s">
        <v>110</v>
      </c>
    </row>
    <row r="7648" spans="1:39">
      <c r="A7648" s="6">
        <v>43081.649818055557</v>
      </c>
      <c r="B7648" s="2">
        <v>43050</v>
      </c>
      <c r="C7648" s="1" t="s">
        <v>96</v>
      </c>
      <c r="D7648" s="1">
        <v>54822</v>
      </c>
      <c r="E7648" s="1" t="s">
        <v>6242</v>
      </c>
      <c r="F7648" s="1" t="s">
        <v>98</v>
      </c>
      <c r="G7648" s="1" t="s">
        <v>99</v>
      </c>
      <c r="H7648" s="1" t="s">
        <v>109</v>
      </c>
      <c r="K7648" s="1">
        <v>0.33</v>
      </c>
      <c r="L7648" s="1">
        <v>0.33</v>
      </c>
      <c r="M7648" s="1">
        <v>0.33</v>
      </c>
      <c r="N7648" s="1" t="s">
        <v>110</v>
      </c>
      <c r="O7648" s="1">
        <v>0.26</v>
      </c>
      <c r="P7648" s="1" t="s">
        <v>110</v>
      </c>
      <c r="Q7648" s="1" t="s">
        <v>101</v>
      </c>
      <c r="R7648" s="1" t="s">
        <v>111</v>
      </c>
      <c r="S7648" s="1" t="s">
        <v>124</v>
      </c>
      <c r="T7648" s="1" t="s">
        <v>113</v>
      </c>
      <c r="U7648" s="1" t="s">
        <v>114</v>
      </c>
      <c r="Z7648" s="1" t="s">
        <v>33</v>
      </c>
      <c r="AG7648" s="1">
        <v>65</v>
      </c>
    </row>
    <row r="7649" spans="1:37" ht="25.5">
      <c r="A7649" s="6">
        <v>43081.650230416664</v>
      </c>
      <c r="B7649" s="2">
        <v>43050</v>
      </c>
      <c r="C7649" s="1" t="s">
        <v>117</v>
      </c>
      <c r="D7649" s="1">
        <v>54822</v>
      </c>
      <c r="E7649" s="1" t="s">
        <v>6242</v>
      </c>
      <c r="F7649" s="1" t="s">
        <v>98</v>
      </c>
      <c r="G7649" s="1" t="s">
        <v>99</v>
      </c>
      <c r="H7649" s="1" t="s">
        <v>109</v>
      </c>
      <c r="L7649" s="1">
        <v>0.33</v>
      </c>
      <c r="M7649" s="1">
        <v>0.33</v>
      </c>
      <c r="N7649" s="1" t="s">
        <v>110</v>
      </c>
      <c r="Q7649" s="1" t="s">
        <v>101</v>
      </c>
      <c r="R7649" s="1" t="s">
        <v>111</v>
      </c>
      <c r="S7649" s="1" t="s">
        <v>112</v>
      </c>
      <c r="T7649" s="1" t="s">
        <v>113</v>
      </c>
      <c r="U7649" s="1" t="s">
        <v>114</v>
      </c>
      <c r="Z7649" s="1" t="s">
        <v>115</v>
      </c>
      <c r="AG7649" s="1">
        <v>65</v>
      </c>
    </row>
    <row r="7650" spans="1:37">
      <c r="A7650" s="6">
        <v>43081.65181732639</v>
      </c>
      <c r="B7650" s="2">
        <v>43051</v>
      </c>
      <c r="C7650" s="1" t="s">
        <v>96</v>
      </c>
      <c r="D7650" s="1">
        <v>54822</v>
      </c>
      <c r="E7650" s="1" t="s">
        <v>6242</v>
      </c>
      <c r="F7650" s="1" t="s">
        <v>98</v>
      </c>
      <c r="G7650" s="1" t="s">
        <v>99</v>
      </c>
      <c r="H7650" s="1" t="s">
        <v>109</v>
      </c>
      <c r="K7650" s="1">
        <v>0.33</v>
      </c>
      <c r="L7650" s="1">
        <v>0.33</v>
      </c>
      <c r="O7650" s="1">
        <v>0.26</v>
      </c>
      <c r="P7650" s="1" t="s">
        <v>110</v>
      </c>
      <c r="Q7650" s="1" t="s">
        <v>101</v>
      </c>
      <c r="R7650" s="1" t="s">
        <v>111</v>
      </c>
      <c r="S7650" s="1" t="s">
        <v>124</v>
      </c>
      <c r="T7650" s="1" t="s">
        <v>113</v>
      </c>
      <c r="U7650" s="1" t="s">
        <v>114</v>
      </c>
      <c r="Z7650" s="1" t="s">
        <v>115</v>
      </c>
      <c r="AG7650" s="1">
        <v>65</v>
      </c>
      <c r="AK7650" s="1" t="s">
        <v>116</v>
      </c>
    </row>
    <row r="7651" spans="1:37">
      <c r="A7651" s="6">
        <v>43080.722233206019</v>
      </c>
      <c r="B7651" s="2">
        <v>43042</v>
      </c>
      <c r="C7651" s="1" t="s">
        <v>117</v>
      </c>
      <c r="D7651" s="1">
        <v>54823</v>
      </c>
      <c r="E7651" s="1" t="s">
        <v>5081</v>
      </c>
      <c r="F7651" s="1" t="s">
        <v>98</v>
      </c>
      <c r="G7651" s="1" t="s">
        <v>99</v>
      </c>
      <c r="H7651" s="1" t="s">
        <v>109</v>
      </c>
      <c r="L7651" s="1">
        <v>0.5</v>
      </c>
      <c r="M7651" s="1">
        <v>0.5</v>
      </c>
      <c r="N7651" s="1" t="s">
        <v>110</v>
      </c>
      <c r="Q7651" s="1" t="s">
        <v>101</v>
      </c>
      <c r="R7651" s="1" t="s">
        <v>111</v>
      </c>
      <c r="S7651" s="1" t="s">
        <v>101</v>
      </c>
      <c r="T7651" s="1" t="s">
        <v>113</v>
      </c>
      <c r="U7651" s="1" t="s">
        <v>114</v>
      </c>
      <c r="Z7651" s="1" t="s">
        <v>115</v>
      </c>
      <c r="AG7651" s="1">
        <v>100</v>
      </c>
    </row>
    <row r="7652" spans="1:37">
      <c r="A7652" s="6">
        <v>43080.723031099536</v>
      </c>
      <c r="B7652" s="2">
        <v>43043</v>
      </c>
      <c r="C7652" s="1" t="s">
        <v>96</v>
      </c>
      <c r="D7652" s="1">
        <v>54823</v>
      </c>
      <c r="E7652" s="1" t="s">
        <v>5081</v>
      </c>
      <c r="F7652" s="1" t="s">
        <v>98</v>
      </c>
      <c r="G7652" s="1" t="s">
        <v>99</v>
      </c>
      <c r="H7652" s="1" t="s">
        <v>109</v>
      </c>
      <c r="K7652" s="1">
        <v>0.5</v>
      </c>
      <c r="L7652" s="1">
        <v>0.5</v>
      </c>
      <c r="M7652" s="1">
        <v>0.5</v>
      </c>
      <c r="N7652" s="1" t="s">
        <v>110</v>
      </c>
      <c r="O7652" s="1">
        <v>0.4</v>
      </c>
      <c r="P7652" s="1" t="s">
        <v>110</v>
      </c>
      <c r="Q7652" s="1" t="s">
        <v>101</v>
      </c>
      <c r="R7652" s="1" t="s">
        <v>111</v>
      </c>
      <c r="S7652" s="1" t="s">
        <v>124</v>
      </c>
      <c r="T7652" s="1" t="s">
        <v>113</v>
      </c>
      <c r="U7652" s="1" t="s">
        <v>114</v>
      </c>
      <c r="Z7652" s="1" t="s">
        <v>115</v>
      </c>
      <c r="AD7652" s="1">
        <v>2</v>
      </c>
      <c r="AG7652" s="1">
        <v>100</v>
      </c>
    </row>
    <row r="7653" spans="1:37" ht="25.5">
      <c r="A7653" s="6">
        <v>43080.723353946756</v>
      </c>
      <c r="B7653" s="2">
        <v>43043</v>
      </c>
      <c r="C7653" s="1" t="s">
        <v>117</v>
      </c>
      <c r="D7653" s="1">
        <v>54823</v>
      </c>
      <c r="E7653" s="1" t="s">
        <v>5081</v>
      </c>
      <c r="F7653" s="1" t="s">
        <v>98</v>
      </c>
      <c r="G7653" s="1" t="s">
        <v>99</v>
      </c>
      <c r="H7653" s="1" t="s">
        <v>109</v>
      </c>
      <c r="L7653" s="1">
        <v>0.5</v>
      </c>
      <c r="M7653" s="1">
        <v>0.5</v>
      </c>
      <c r="N7653" s="1" t="s">
        <v>110</v>
      </c>
      <c r="Q7653" s="1" t="s">
        <v>101</v>
      </c>
      <c r="R7653" s="1" t="s">
        <v>111</v>
      </c>
      <c r="S7653" s="1" t="s">
        <v>112</v>
      </c>
      <c r="T7653" s="1" t="s">
        <v>113</v>
      </c>
      <c r="U7653" s="1" t="s">
        <v>114</v>
      </c>
      <c r="Z7653" s="1" t="s">
        <v>115</v>
      </c>
      <c r="AG7653" s="1">
        <v>100</v>
      </c>
    </row>
    <row r="7654" spans="1:37" ht="25.5">
      <c r="A7654" s="6">
        <v>43080.723978865746</v>
      </c>
      <c r="B7654" s="2">
        <v>43044</v>
      </c>
      <c r="C7654" s="1" t="s">
        <v>96</v>
      </c>
      <c r="D7654" s="1">
        <v>54823</v>
      </c>
      <c r="E7654" s="1" t="s">
        <v>5081</v>
      </c>
      <c r="F7654" s="1" t="s">
        <v>98</v>
      </c>
      <c r="G7654" s="1" t="s">
        <v>99</v>
      </c>
      <c r="H7654" s="1" t="s">
        <v>109</v>
      </c>
      <c r="K7654" s="1">
        <v>0.5</v>
      </c>
      <c r="L7654" s="1">
        <v>0.5</v>
      </c>
      <c r="M7654" s="1">
        <v>0.5</v>
      </c>
      <c r="N7654" s="1" t="s">
        <v>110</v>
      </c>
      <c r="O7654" s="1">
        <v>0.4</v>
      </c>
      <c r="P7654" s="1" t="s">
        <v>110</v>
      </c>
      <c r="Q7654" s="1" t="s">
        <v>101</v>
      </c>
      <c r="R7654" s="1" t="s">
        <v>111</v>
      </c>
      <c r="S7654" s="1" t="s">
        <v>112</v>
      </c>
      <c r="T7654" s="1" t="s">
        <v>113</v>
      </c>
      <c r="U7654" s="1" t="s">
        <v>114</v>
      </c>
      <c r="Z7654" s="1" t="s">
        <v>115</v>
      </c>
      <c r="AD7654" s="1">
        <v>2</v>
      </c>
      <c r="AG7654" s="1">
        <v>100</v>
      </c>
    </row>
    <row r="7655" spans="1:37">
      <c r="A7655" s="6">
        <v>43080.72509850694</v>
      </c>
      <c r="B7655" s="2">
        <v>43044</v>
      </c>
      <c r="C7655" s="1" t="s">
        <v>117</v>
      </c>
      <c r="D7655" s="1">
        <v>54823</v>
      </c>
      <c r="E7655" s="1" t="s">
        <v>5081</v>
      </c>
      <c r="F7655" s="1" t="s">
        <v>98</v>
      </c>
      <c r="G7655" s="1" t="s">
        <v>99</v>
      </c>
      <c r="H7655" s="1" t="s">
        <v>109</v>
      </c>
      <c r="L7655" s="1">
        <v>0.5</v>
      </c>
      <c r="M7655" s="1">
        <v>0.5</v>
      </c>
      <c r="N7655" s="1" t="s">
        <v>110</v>
      </c>
      <c r="Q7655" s="1" t="s">
        <v>101</v>
      </c>
      <c r="R7655" s="1" t="s">
        <v>111</v>
      </c>
      <c r="S7655" s="1" t="s">
        <v>101</v>
      </c>
      <c r="T7655" s="1" t="s">
        <v>113</v>
      </c>
      <c r="U7655" s="1" t="s">
        <v>114</v>
      </c>
      <c r="Z7655" s="1" t="s">
        <v>115</v>
      </c>
      <c r="AG7655" s="1">
        <v>100</v>
      </c>
    </row>
    <row r="7656" spans="1:37">
      <c r="A7656" s="6">
        <v>43080.725553611112</v>
      </c>
      <c r="B7656" s="2">
        <v>43045</v>
      </c>
      <c r="C7656" s="1" t="s">
        <v>96</v>
      </c>
      <c r="D7656" s="1">
        <v>54823</v>
      </c>
      <c r="E7656" s="1" t="s">
        <v>5081</v>
      </c>
      <c r="F7656" s="1" t="s">
        <v>98</v>
      </c>
      <c r="G7656" s="1" t="s">
        <v>99</v>
      </c>
      <c r="H7656" s="1" t="s">
        <v>109</v>
      </c>
      <c r="K7656" s="1">
        <v>0.5</v>
      </c>
      <c r="L7656" s="1">
        <v>0.5</v>
      </c>
      <c r="M7656" s="1">
        <v>0.5</v>
      </c>
      <c r="N7656" s="1" t="s">
        <v>110</v>
      </c>
      <c r="O7656" s="1">
        <v>0.4</v>
      </c>
      <c r="Q7656" s="1" t="s">
        <v>101</v>
      </c>
      <c r="R7656" s="1" t="s">
        <v>111</v>
      </c>
      <c r="S7656" s="1" t="s">
        <v>124</v>
      </c>
      <c r="T7656" s="1" t="s">
        <v>113</v>
      </c>
      <c r="U7656" s="1" t="s">
        <v>114</v>
      </c>
      <c r="Z7656" s="1" t="s">
        <v>115</v>
      </c>
      <c r="AD7656" s="1">
        <v>2</v>
      </c>
      <c r="AG7656" s="1">
        <v>100</v>
      </c>
    </row>
    <row r="7657" spans="1:37">
      <c r="A7657" s="6">
        <v>43080.725900949074</v>
      </c>
      <c r="B7657" s="2">
        <v>43045</v>
      </c>
      <c r="C7657" s="1" t="s">
        <v>117</v>
      </c>
      <c r="D7657" s="1">
        <v>54823</v>
      </c>
      <c r="E7657" s="1" t="s">
        <v>5081</v>
      </c>
      <c r="F7657" s="1" t="s">
        <v>98</v>
      </c>
      <c r="G7657" s="1" t="s">
        <v>99</v>
      </c>
      <c r="H7657" s="1" t="s">
        <v>109</v>
      </c>
      <c r="L7657" s="1">
        <v>0.5</v>
      </c>
      <c r="M7657" s="1">
        <v>0.5</v>
      </c>
      <c r="N7657" s="1" t="s">
        <v>110</v>
      </c>
      <c r="Q7657" s="1" t="s">
        <v>101</v>
      </c>
      <c r="R7657" s="1" t="s">
        <v>111</v>
      </c>
      <c r="S7657" s="1" t="s">
        <v>124</v>
      </c>
      <c r="T7657" s="1" t="s">
        <v>113</v>
      </c>
      <c r="U7657" s="1" t="s">
        <v>114</v>
      </c>
      <c r="Z7657" s="1" t="s">
        <v>115</v>
      </c>
      <c r="AG7657" s="1">
        <v>100</v>
      </c>
    </row>
    <row r="7658" spans="1:37">
      <c r="A7658" s="6">
        <v>43080.726413946759</v>
      </c>
      <c r="B7658" s="2">
        <v>43046</v>
      </c>
      <c r="C7658" s="1" t="s">
        <v>96</v>
      </c>
      <c r="D7658" s="1">
        <v>54823</v>
      </c>
      <c r="E7658" s="1" t="s">
        <v>5081</v>
      </c>
      <c r="F7658" s="1" t="s">
        <v>98</v>
      </c>
      <c r="G7658" s="1" t="s">
        <v>99</v>
      </c>
      <c r="H7658" s="1" t="s">
        <v>109</v>
      </c>
      <c r="K7658" s="1">
        <v>0.5</v>
      </c>
      <c r="L7658" s="1">
        <v>0.5</v>
      </c>
      <c r="M7658" s="1">
        <v>0.5</v>
      </c>
      <c r="N7658" s="1" t="s">
        <v>110</v>
      </c>
      <c r="O7658" s="1">
        <v>0.4</v>
      </c>
      <c r="P7658" s="1" t="s">
        <v>110</v>
      </c>
      <c r="Q7658" s="1" t="s">
        <v>101</v>
      </c>
      <c r="R7658" s="1" t="s">
        <v>111</v>
      </c>
      <c r="S7658" s="1" t="s">
        <v>124</v>
      </c>
      <c r="T7658" s="1" t="s">
        <v>113</v>
      </c>
      <c r="U7658" s="1" t="s">
        <v>114</v>
      </c>
      <c r="Z7658" s="1" t="s">
        <v>115</v>
      </c>
      <c r="AG7658" s="1">
        <v>100</v>
      </c>
    </row>
    <row r="7659" spans="1:37">
      <c r="A7659" s="6">
        <v>43080.726770671296</v>
      </c>
      <c r="B7659" s="2">
        <v>43046</v>
      </c>
      <c r="C7659" s="1" t="s">
        <v>117</v>
      </c>
      <c r="D7659" s="1">
        <v>54823</v>
      </c>
      <c r="E7659" s="1" t="s">
        <v>5081</v>
      </c>
      <c r="F7659" s="1" t="s">
        <v>98</v>
      </c>
      <c r="G7659" s="1" t="s">
        <v>99</v>
      </c>
      <c r="H7659" s="1" t="s">
        <v>109</v>
      </c>
      <c r="L7659" s="1">
        <v>0.5</v>
      </c>
      <c r="M7659" s="1">
        <v>0.5</v>
      </c>
      <c r="N7659" s="1" t="s">
        <v>110</v>
      </c>
      <c r="Q7659" s="1" t="s">
        <v>101</v>
      </c>
      <c r="R7659" s="1" t="s">
        <v>111</v>
      </c>
      <c r="S7659" s="1" t="s">
        <v>124</v>
      </c>
      <c r="T7659" s="1" t="s">
        <v>113</v>
      </c>
      <c r="U7659" s="1" t="s">
        <v>114</v>
      </c>
      <c r="Z7659" s="1" t="s">
        <v>115</v>
      </c>
      <c r="AG7659" s="1">
        <v>100</v>
      </c>
    </row>
    <row r="7660" spans="1:37">
      <c r="A7660" s="6">
        <v>43080.727266504633</v>
      </c>
      <c r="B7660" s="2">
        <v>43047</v>
      </c>
      <c r="C7660" s="1" t="s">
        <v>96</v>
      </c>
      <c r="D7660" s="1">
        <v>54823</v>
      </c>
      <c r="E7660" s="1" t="s">
        <v>5081</v>
      </c>
      <c r="F7660" s="1" t="s">
        <v>98</v>
      </c>
      <c r="G7660" s="1" t="s">
        <v>99</v>
      </c>
      <c r="H7660" s="1" t="s">
        <v>109</v>
      </c>
      <c r="K7660" s="1">
        <v>0.5</v>
      </c>
      <c r="L7660" s="1">
        <v>0.5</v>
      </c>
      <c r="M7660" s="1">
        <v>0.5</v>
      </c>
      <c r="N7660" s="1" t="s">
        <v>110</v>
      </c>
      <c r="O7660" s="1">
        <v>0.4</v>
      </c>
      <c r="P7660" s="1" t="s">
        <v>110</v>
      </c>
      <c r="Q7660" s="1" t="s">
        <v>101</v>
      </c>
      <c r="R7660" s="1" t="s">
        <v>111</v>
      </c>
      <c r="S7660" s="1" t="s">
        <v>101</v>
      </c>
      <c r="T7660" s="1" t="s">
        <v>113</v>
      </c>
      <c r="U7660" s="1" t="s">
        <v>114</v>
      </c>
      <c r="Z7660" s="1" t="s">
        <v>115</v>
      </c>
      <c r="AG7660" s="1">
        <v>100</v>
      </c>
      <c r="AK7660" s="1" t="s">
        <v>116</v>
      </c>
    </row>
    <row r="7661" spans="1:37">
      <c r="A7661" s="6">
        <v>43080.652680300926</v>
      </c>
      <c r="B7661" s="2">
        <v>43045</v>
      </c>
      <c r="C7661" s="1" t="s">
        <v>96</v>
      </c>
      <c r="D7661" s="1">
        <v>54863</v>
      </c>
      <c r="E7661" s="1" t="s">
        <v>549</v>
      </c>
      <c r="F7661" s="1" t="s">
        <v>98</v>
      </c>
      <c r="G7661" s="1" t="s">
        <v>99</v>
      </c>
      <c r="H7661" s="1" t="s">
        <v>109</v>
      </c>
      <c r="K7661" s="1">
        <v>2.4500000000000002</v>
      </c>
      <c r="L7661" s="1">
        <v>2.4500000000000002</v>
      </c>
      <c r="M7661" s="1">
        <v>2.4500000000000002</v>
      </c>
      <c r="N7661" s="1" t="s">
        <v>110</v>
      </c>
      <c r="O7661" s="1">
        <v>1.96</v>
      </c>
      <c r="P7661" s="1" t="s">
        <v>110</v>
      </c>
      <c r="Q7661" s="1" t="s">
        <v>101</v>
      </c>
      <c r="R7661" s="1" t="s">
        <v>111</v>
      </c>
      <c r="S7661" s="1" t="s">
        <v>101</v>
      </c>
      <c r="T7661" s="1" t="s">
        <v>113</v>
      </c>
      <c r="U7661" s="1" t="s">
        <v>114</v>
      </c>
      <c r="Z7661" s="1" t="s">
        <v>115</v>
      </c>
      <c r="AG7661" s="1">
        <v>100</v>
      </c>
    </row>
    <row r="7662" spans="1:37">
      <c r="A7662" s="6">
        <v>43080.653269108792</v>
      </c>
      <c r="B7662" s="2">
        <v>43045</v>
      </c>
      <c r="C7662" s="1" t="s">
        <v>117</v>
      </c>
      <c r="D7662" s="1">
        <v>54863</v>
      </c>
      <c r="E7662" s="1" t="s">
        <v>549</v>
      </c>
      <c r="F7662" s="1" t="s">
        <v>98</v>
      </c>
      <c r="G7662" s="1" t="s">
        <v>99</v>
      </c>
      <c r="H7662" s="1" t="s">
        <v>109</v>
      </c>
      <c r="L7662" s="1">
        <v>2.4500000000000002</v>
      </c>
      <c r="M7662" s="1">
        <v>2.4500000000000002</v>
      </c>
      <c r="N7662" s="1" t="s">
        <v>110</v>
      </c>
      <c r="Q7662" s="1" t="s">
        <v>101</v>
      </c>
      <c r="R7662" s="1" t="s">
        <v>111</v>
      </c>
      <c r="S7662" s="1" t="s">
        <v>101</v>
      </c>
      <c r="T7662" s="1" t="s">
        <v>113</v>
      </c>
      <c r="U7662" s="1" t="s">
        <v>114</v>
      </c>
      <c r="Z7662" s="1" t="s">
        <v>115</v>
      </c>
      <c r="AD7662" s="1">
        <v>9.8000000000000007</v>
      </c>
      <c r="AG7662" s="1">
        <v>500</v>
      </c>
    </row>
    <row r="7663" spans="1:37">
      <c r="A7663" s="6">
        <v>43080.653741689814</v>
      </c>
      <c r="B7663" s="2">
        <v>43046</v>
      </c>
      <c r="C7663" s="1" t="s">
        <v>96</v>
      </c>
      <c r="D7663" s="1">
        <v>54863</v>
      </c>
      <c r="E7663" s="1" t="s">
        <v>549</v>
      </c>
      <c r="F7663" s="1" t="s">
        <v>98</v>
      </c>
      <c r="G7663" s="1" t="s">
        <v>99</v>
      </c>
      <c r="H7663" s="1" t="s">
        <v>109</v>
      </c>
      <c r="K7663" s="1">
        <v>2.4500000000000002</v>
      </c>
      <c r="L7663" s="1">
        <v>2.4500000000000002</v>
      </c>
      <c r="M7663" s="1">
        <v>2.4500000000000002</v>
      </c>
      <c r="N7663" s="1" t="s">
        <v>110</v>
      </c>
      <c r="O7663" s="1">
        <v>1.96</v>
      </c>
      <c r="P7663" s="1" t="s">
        <v>110</v>
      </c>
      <c r="Q7663" s="1" t="s">
        <v>101</v>
      </c>
      <c r="R7663" s="1" t="s">
        <v>111</v>
      </c>
      <c r="S7663" s="1" t="s">
        <v>101</v>
      </c>
      <c r="T7663" s="1" t="s">
        <v>113</v>
      </c>
      <c r="U7663" s="1" t="s">
        <v>114</v>
      </c>
      <c r="Z7663" s="1" t="s">
        <v>115</v>
      </c>
      <c r="AG7663" s="1">
        <v>500</v>
      </c>
    </row>
    <row r="7664" spans="1:37">
      <c r="A7664" s="6">
        <v>43080.654241099532</v>
      </c>
      <c r="B7664" s="2">
        <v>43046</v>
      </c>
      <c r="C7664" s="1" t="s">
        <v>117</v>
      </c>
      <c r="D7664" s="1">
        <v>54863</v>
      </c>
      <c r="E7664" s="1" t="s">
        <v>549</v>
      </c>
      <c r="F7664" s="1" t="s">
        <v>98</v>
      </c>
      <c r="G7664" s="1" t="s">
        <v>99</v>
      </c>
      <c r="H7664" s="1" t="s">
        <v>109</v>
      </c>
      <c r="L7664" s="1">
        <v>2.4500000000000002</v>
      </c>
      <c r="M7664" s="1">
        <v>2.4500000000000002</v>
      </c>
      <c r="N7664" s="1" t="s">
        <v>110</v>
      </c>
      <c r="Q7664" s="1" t="s">
        <v>101</v>
      </c>
      <c r="R7664" s="1" t="s">
        <v>111</v>
      </c>
      <c r="S7664" s="1" t="s">
        <v>101</v>
      </c>
      <c r="T7664" s="1" t="s">
        <v>113</v>
      </c>
      <c r="U7664" s="1" t="s">
        <v>114</v>
      </c>
      <c r="Z7664" s="1" t="s">
        <v>115</v>
      </c>
      <c r="AD7664" s="1">
        <v>9.8000000000000007</v>
      </c>
      <c r="AG7664" s="1">
        <v>500</v>
      </c>
    </row>
    <row r="7665" spans="1:39" ht="25.5">
      <c r="A7665" s="6">
        <v>43080.654805914353</v>
      </c>
      <c r="B7665" s="2">
        <v>43047</v>
      </c>
      <c r="C7665" s="1" t="s">
        <v>96</v>
      </c>
      <c r="D7665" s="1">
        <v>54863</v>
      </c>
      <c r="E7665" s="1" t="s">
        <v>549</v>
      </c>
      <c r="F7665" s="1" t="s">
        <v>98</v>
      </c>
      <c r="G7665" s="1" t="s">
        <v>99</v>
      </c>
      <c r="H7665" s="1" t="s">
        <v>109</v>
      </c>
      <c r="K7665" s="1">
        <v>2.4500000000000002</v>
      </c>
      <c r="L7665" s="1">
        <v>2.4500000000000002</v>
      </c>
      <c r="M7665" s="1">
        <v>2.4500000000000002</v>
      </c>
      <c r="N7665" s="1" t="s">
        <v>110</v>
      </c>
      <c r="O7665" s="1">
        <v>1.96</v>
      </c>
      <c r="P7665" s="1" t="s">
        <v>110</v>
      </c>
      <c r="Q7665" s="1" t="s">
        <v>101</v>
      </c>
      <c r="R7665" s="1" t="s">
        <v>111</v>
      </c>
      <c r="S7665" s="1" t="s">
        <v>112</v>
      </c>
      <c r="T7665" s="1" t="s">
        <v>113</v>
      </c>
      <c r="U7665" s="1" t="s">
        <v>114</v>
      </c>
      <c r="Z7665" s="1" t="s">
        <v>115</v>
      </c>
      <c r="AG7665" s="1">
        <v>500</v>
      </c>
    </row>
    <row r="7666" spans="1:39" ht="38.25">
      <c r="A7666" s="6">
        <v>43080.655965057871</v>
      </c>
      <c r="B7666" s="2">
        <v>43047</v>
      </c>
      <c r="C7666" s="1" t="s">
        <v>117</v>
      </c>
      <c r="D7666" s="1">
        <v>54863</v>
      </c>
      <c r="E7666" s="1" t="s">
        <v>549</v>
      </c>
      <c r="F7666" s="1" t="s">
        <v>98</v>
      </c>
      <c r="G7666" s="1" t="s">
        <v>99</v>
      </c>
      <c r="H7666" s="1" t="s">
        <v>109</v>
      </c>
      <c r="Q7666" s="1" t="s">
        <v>101</v>
      </c>
      <c r="R7666" s="1" t="s">
        <v>111</v>
      </c>
      <c r="S7666" s="1" t="s">
        <v>101</v>
      </c>
      <c r="U7666" s="1" t="s">
        <v>114</v>
      </c>
      <c r="Z7666" s="1" t="s">
        <v>33</v>
      </c>
      <c r="AD7666" s="1">
        <v>9.8000000000000007</v>
      </c>
      <c r="AK7666" s="1" t="s">
        <v>6924</v>
      </c>
      <c r="AL7666" s="1" t="s">
        <v>6925</v>
      </c>
    </row>
    <row r="7667" spans="1:39" ht="25.5">
      <c r="A7667" s="6">
        <v>43080.656348229168</v>
      </c>
      <c r="B7667" s="2">
        <v>43048</v>
      </c>
      <c r="C7667" s="1" t="s">
        <v>96</v>
      </c>
      <c r="D7667" s="1">
        <v>54863</v>
      </c>
      <c r="E7667" s="1" t="s">
        <v>549</v>
      </c>
      <c r="F7667" s="1" t="s">
        <v>98</v>
      </c>
      <c r="G7667" s="1" t="s">
        <v>99</v>
      </c>
      <c r="H7667" s="1" t="s">
        <v>109</v>
      </c>
      <c r="Q7667" s="1" t="s">
        <v>101</v>
      </c>
      <c r="R7667" s="1" t="s">
        <v>111</v>
      </c>
      <c r="S7667" s="1" t="s">
        <v>112</v>
      </c>
      <c r="U7667" s="1" t="s">
        <v>114</v>
      </c>
      <c r="Z7667" s="1" t="s">
        <v>115</v>
      </c>
      <c r="AL7667" s="1"/>
    </row>
    <row r="7668" spans="1:39" ht="25.5">
      <c r="A7668" s="6">
        <v>43080.656859907409</v>
      </c>
      <c r="B7668" s="2">
        <v>43048</v>
      </c>
      <c r="C7668" s="1" t="s">
        <v>117</v>
      </c>
      <c r="D7668" s="1">
        <v>54863</v>
      </c>
      <c r="E7668" s="1" t="s">
        <v>549</v>
      </c>
      <c r="F7668" s="1" t="s">
        <v>98</v>
      </c>
      <c r="G7668" s="1" t="s">
        <v>99</v>
      </c>
      <c r="H7668" s="1" t="s">
        <v>109</v>
      </c>
      <c r="Q7668" s="1" t="s">
        <v>101</v>
      </c>
      <c r="R7668" s="1" t="s">
        <v>111</v>
      </c>
      <c r="S7668" s="1" t="s">
        <v>112</v>
      </c>
      <c r="U7668" s="1" t="s">
        <v>114</v>
      </c>
      <c r="Z7668" s="1" t="s">
        <v>115</v>
      </c>
      <c r="AL7668" s="1" t="s">
        <v>6925</v>
      </c>
    </row>
    <row r="7669" spans="1:39">
      <c r="A7669" s="6">
        <v>43080.657103321762</v>
      </c>
      <c r="B7669" s="2">
        <v>43049</v>
      </c>
      <c r="C7669" s="1" t="s">
        <v>96</v>
      </c>
      <c r="D7669" s="1">
        <v>54863</v>
      </c>
      <c r="E7669" s="1" t="s">
        <v>549</v>
      </c>
      <c r="F7669" s="1" t="s">
        <v>98</v>
      </c>
      <c r="G7669" s="1" t="s">
        <v>99</v>
      </c>
      <c r="H7669" s="1" t="s">
        <v>109</v>
      </c>
      <c r="Q7669" s="1" t="s">
        <v>101</v>
      </c>
      <c r="R7669" s="1" t="s">
        <v>111</v>
      </c>
      <c r="S7669" s="1" t="s">
        <v>124</v>
      </c>
      <c r="U7669" s="1" t="s">
        <v>114</v>
      </c>
      <c r="Z7669" s="1" t="s">
        <v>33</v>
      </c>
    </row>
    <row r="7670" spans="1:39" ht="25.5">
      <c r="A7670" s="6">
        <v>43080.657459629627</v>
      </c>
      <c r="B7670" s="2">
        <v>43049</v>
      </c>
      <c r="C7670" s="1" t="s">
        <v>117</v>
      </c>
      <c r="D7670" s="1">
        <v>54863</v>
      </c>
      <c r="E7670" s="1" t="s">
        <v>549</v>
      </c>
      <c r="F7670" s="1" t="s">
        <v>98</v>
      </c>
      <c r="G7670" s="1" t="s">
        <v>99</v>
      </c>
      <c r="H7670" s="1" t="s">
        <v>109</v>
      </c>
      <c r="Q7670" s="1" t="s">
        <v>101</v>
      </c>
      <c r="R7670" s="1" t="s">
        <v>111</v>
      </c>
      <c r="S7670" s="1" t="s">
        <v>133</v>
      </c>
      <c r="U7670" s="1" t="s">
        <v>114</v>
      </c>
      <c r="Z7670" s="1" t="s">
        <v>115</v>
      </c>
      <c r="AL7670" s="1" t="s">
        <v>6925</v>
      </c>
    </row>
    <row r="7671" spans="1:39" ht="25.5">
      <c r="A7671" s="6">
        <v>43080.657782905095</v>
      </c>
      <c r="B7671" s="2">
        <v>43050</v>
      </c>
      <c r="C7671" s="1" t="s">
        <v>96</v>
      </c>
      <c r="D7671" s="1">
        <v>54863</v>
      </c>
      <c r="E7671" s="1" t="s">
        <v>549</v>
      </c>
      <c r="F7671" s="1" t="s">
        <v>98</v>
      </c>
      <c r="G7671" s="1" t="s">
        <v>99</v>
      </c>
      <c r="H7671" s="1" t="s">
        <v>109</v>
      </c>
      <c r="Q7671" s="1" t="s">
        <v>101</v>
      </c>
      <c r="R7671" s="1" t="s">
        <v>111</v>
      </c>
      <c r="S7671" s="1" t="s">
        <v>133</v>
      </c>
      <c r="U7671" s="1" t="s">
        <v>114</v>
      </c>
      <c r="Z7671" s="1" t="s">
        <v>115</v>
      </c>
      <c r="AK7671" s="1" t="s">
        <v>116</v>
      </c>
    </row>
    <row r="7672" spans="1:39" ht="25.5">
      <c r="A7672" s="6">
        <v>43080.658056886576</v>
      </c>
      <c r="B7672" s="2">
        <v>43050</v>
      </c>
      <c r="C7672" s="1" t="s">
        <v>117</v>
      </c>
      <c r="D7672" s="1">
        <v>54863</v>
      </c>
      <c r="E7672" s="1" t="s">
        <v>549</v>
      </c>
      <c r="F7672" s="1" t="s">
        <v>98</v>
      </c>
      <c r="G7672" s="1" t="s">
        <v>99</v>
      </c>
      <c r="H7672" s="1" t="s">
        <v>109</v>
      </c>
      <c r="Q7672" s="1" t="s">
        <v>101</v>
      </c>
      <c r="R7672" s="1" t="s">
        <v>111</v>
      </c>
      <c r="S7672" s="1" t="s">
        <v>112</v>
      </c>
      <c r="U7672" s="1" t="s">
        <v>114</v>
      </c>
      <c r="Z7672" s="1" t="s">
        <v>115</v>
      </c>
      <c r="AL7672" s="1" t="s">
        <v>6925</v>
      </c>
    </row>
    <row r="7673" spans="1:39">
      <c r="A7673" s="6">
        <v>43080.658423668981</v>
      </c>
      <c r="B7673" s="2">
        <v>43051</v>
      </c>
      <c r="C7673" s="1" t="s">
        <v>96</v>
      </c>
      <c r="D7673" s="1">
        <v>54863</v>
      </c>
      <c r="E7673" s="1" t="s">
        <v>549</v>
      </c>
      <c r="F7673" s="1" t="s">
        <v>98</v>
      </c>
      <c r="G7673" s="1" t="s">
        <v>99</v>
      </c>
      <c r="H7673" s="1" t="s">
        <v>109</v>
      </c>
      <c r="Q7673" s="1" t="s">
        <v>101</v>
      </c>
      <c r="R7673" s="1" t="s">
        <v>111</v>
      </c>
      <c r="S7673" s="1" t="s">
        <v>124</v>
      </c>
      <c r="U7673" s="1" t="s">
        <v>114</v>
      </c>
      <c r="Z7673" s="1" t="s">
        <v>115</v>
      </c>
    </row>
    <row r="7674" spans="1:39" ht="25.5">
      <c r="A7674" s="6">
        <v>43080.658671527781</v>
      </c>
      <c r="B7674" s="2">
        <v>43051</v>
      </c>
      <c r="C7674" s="1" t="s">
        <v>117</v>
      </c>
      <c r="D7674" s="1">
        <v>54863</v>
      </c>
      <c r="E7674" s="1" t="s">
        <v>549</v>
      </c>
      <c r="F7674" s="1" t="s">
        <v>98</v>
      </c>
      <c r="G7674" s="1" t="s">
        <v>99</v>
      </c>
      <c r="H7674" s="1" t="s">
        <v>109</v>
      </c>
      <c r="Q7674" s="1" t="s">
        <v>101</v>
      </c>
      <c r="R7674" s="1" t="s">
        <v>111</v>
      </c>
      <c r="S7674" s="1" t="s">
        <v>101</v>
      </c>
      <c r="U7674" s="1" t="s">
        <v>114</v>
      </c>
      <c r="Z7674" s="1" t="s">
        <v>115</v>
      </c>
      <c r="AL7674" s="1" t="s">
        <v>6925</v>
      </c>
    </row>
    <row r="7675" spans="1:39" ht="25.5">
      <c r="A7675" s="6">
        <v>43080.719425416668</v>
      </c>
      <c r="B7675" s="2">
        <v>43052</v>
      </c>
      <c r="C7675" s="1" t="s">
        <v>96</v>
      </c>
      <c r="D7675" s="1">
        <v>54863</v>
      </c>
      <c r="E7675" s="1" t="s">
        <v>549</v>
      </c>
      <c r="F7675" s="1" t="s">
        <v>98</v>
      </c>
      <c r="G7675" s="1" t="s">
        <v>99</v>
      </c>
      <c r="H7675" s="1" t="s">
        <v>109</v>
      </c>
      <c r="Q7675" s="1" t="s">
        <v>101</v>
      </c>
      <c r="R7675" s="1" t="s">
        <v>111</v>
      </c>
      <c r="S7675" s="1" t="s">
        <v>112</v>
      </c>
      <c r="U7675" s="1" t="s">
        <v>114</v>
      </c>
      <c r="Z7675" s="1" t="s">
        <v>115</v>
      </c>
    </row>
    <row r="7676" spans="1:39" ht="25.5">
      <c r="A7676" s="6">
        <v>43080.71974310185</v>
      </c>
      <c r="B7676" s="2">
        <v>43052</v>
      </c>
      <c r="C7676" s="1" t="s">
        <v>117</v>
      </c>
      <c r="D7676" s="1">
        <v>54863</v>
      </c>
      <c r="E7676" s="1" t="s">
        <v>549</v>
      </c>
      <c r="F7676" s="1" t="s">
        <v>98</v>
      </c>
      <c r="G7676" s="1" t="s">
        <v>99</v>
      </c>
      <c r="H7676" s="1" t="s">
        <v>109</v>
      </c>
      <c r="Q7676" s="1" t="s">
        <v>101</v>
      </c>
      <c r="R7676" s="1" t="s">
        <v>111</v>
      </c>
      <c r="S7676" s="1" t="s">
        <v>101</v>
      </c>
      <c r="U7676" s="1" t="s">
        <v>114</v>
      </c>
      <c r="Z7676" s="1" t="s">
        <v>115</v>
      </c>
      <c r="AL7676" s="1" t="s">
        <v>6925</v>
      </c>
    </row>
    <row r="7677" spans="1:39">
      <c r="A7677" s="6">
        <v>43080.719991458333</v>
      </c>
      <c r="B7677" s="2">
        <v>43053</v>
      </c>
      <c r="C7677" s="1" t="s">
        <v>96</v>
      </c>
      <c r="D7677" s="1">
        <v>54863</v>
      </c>
      <c r="E7677" s="1" t="s">
        <v>549</v>
      </c>
      <c r="F7677" s="1" t="s">
        <v>98</v>
      </c>
      <c r="G7677" s="1" t="s">
        <v>99</v>
      </c>
      <c r="H7677" s="1" t="s">
        <v>109</v>
      </c>
      <c r="Q7677" s="1" t="s">
        <v>101</v>
      </c>
      <c r="R7677" s="1" t="s">
        <v>111</v>
      </c>
      <c r="S7677" s="1" t="s">
        <v>124</v>
      </c>
      <c r="U7677" s="1" t="s">
        <v>114</v>
      </c>
      <c r="Z7677" s="1" t="s">
        <v>115</v>
      </c>
    </row>
    <row r="7678" spans="1:39" ht="38.25">
      <c r="A7678" s="6">
        <v>43080.639292638887</v>
      </c>
      <c r="B7678" s="2">
        <v>43050</v>
      </c>
      <c r="C7678" s="1" t="s">
        <v>96</v>
      </c>
      <c r="D7678" s="1">
        <v>54864</v>
      </c>
      <c r="E7678" s="1" t="s">
        <v>6357</v>
      </c>
      <c r="F7678" s="1" t="s">
        <v>98</v>
      </c>
      <c r="G7678" s="1" t="s">
        <v>99</v>
      </c>
      <c r="H7678" s="1" t="s">
        <v>100</v>
      </c>
      <c r="K7678" s="1">
        <v>0.3</v>
      </c>
      <c r="M7678" s="1">
        <v>0.3</v>
      </c>
      <c r="N7678" s="1" t="s">
        <v>110</v>
      </c>
      <c r="Q7678" s="1" t="s">
        <v>101</v>
      </c>
      <c r="R7678" s="1" t="s">
        <v>111</v>
      </c>
      <c r="S7678" s="1" t="s">
        <v>101</v>
      </c>
      <c r="T7678" s="1" t="s">
        <v>5566</v>
      </c>
      <c r="U7678" s="1" t="s">
        <v>114</v>
      </c>
      <c r="Z7678" s="1" t="s">
        <v>115</v>
      </c>
      <c r="AG7678" s="1">
        <v>60</v>
      </c>
      <c r="AK7678" s="1" t="s">
        <v>6926</v>
      </c>
      <c r="AM7678" s="1">
        <v>13</v>
      </c>
    </row>
    <row r="7679" spans="1:39" ht="25.5">
      <c r="A7679" s="6">
        <v>43080.639699027779</v>
      </c>
      <c r="B7679" s="2">
        <v>43050</v>
      </c>
      <c r="C7679" s="1" t="s">
        <v>117</v>
      </c>
      <c r="D7679" s="1">
        <v>54864</v>
      </c>
      <c r="E7679" s="1" t="s">
        <v>6357</v>
      </c>
      <c r="F7679" s="1" t="s">
        <v>98</v>
      </c>
      <c r="G7679" s="1" t="s">
        <v>99</v>
      </c>
      <c r="H7679" s="1" t="s">
        <v>100</v>
      </c>
      <c r="Q7679" s="1" t="s">
        <v>101</v>
      </c>
      <c r="R7679" s="1" t="s">
        <v>102</v>
      </c>
      <c r="S7679" s="1" t="s">
        <v>101</v>
      </c>
      <c r="T7679" s="1" t="s">
        <v>5566</v>
      </c>
      <c r="U7679" s="1" t="s">
        <v>141</v>
      </c>
      <c r="Z7679" s="1" t="s">
        <v>33</v>
      </c>
      <c r="AD7679" s="1">
        <v>1.2</v>
      </c>
      <c r="AM7679" s="1">
        <v>13</v>
      </c>
    </row>
    <row r="7680" spans="1:39" ht="38.25">
      <c r="A7680" s="6">
        <v>43080.640259675929</v>
      </c>
      <c r="B7680" s="2">
        <v>43051</v>
      </c>
      <c r="C7680" s="1" t="s">
        <v>96</v>
      </c>
      <c r="D7680" s="1">
        <v>54864</v>
      </c>
      <c r="E7680" s="1" t="s">
        <v>6357</v>
      </c>
      <c r="F7680" s="1" t="s">
        <v>98</v>
      </c>
      <c r="G7680" s="1" t="s">
        <v>99</v>
      </c>
      <c r="H7680" s="1" t="s">
        <v>100</v>
      </c>
      <c r="K7680" s="1">
        <v>0.3</v>
      </c>
      <c r="O7680" s="1">
        <v>0.24</v>
      </c>
      <c r="P7680" s="1" t="s">
        <v>110</v>
      </c>
      <c r="Q7680" s="1" t="s">
        <v>101</v>
      </c>
      <c r="R7680" s="1" t="s">
        <v>102</v>
      </c>
      <c r="S7680" s="1" t="s">
        <v>101</v>
      </c>
      <c r="T7680" s="1" t="s">
        <v>5552</v>
      </c>
      <c r="U7680" s="1" t="s">
        <v>141</v>
      </c>
      <c r="Z7680" s="1" t="s">
        <v>33</v>
      </c>
      <c r="AG7680" s="1">
        <v>60</v>
      </c>
      <c r="AM7680" s="1">
        <v>13</v>
      </c>
    </row>
    <row r="7681" spans="1:39" ht="25.5">
      <c r="A7681" s="6">
        <v>43080.640837349536</v>
      </c>
      <c r="B7681" s="2">
        <v>43051</v>
      </c>
      <c r="C7681" s="1" t="s">
        <v>117</v>
      </c>
      <c r="D7681" s="1">
        <v>54864</v>
      </c>
      <c r="E7681" s="1" t="s">
        <v>6357</v>
      </c>
      <c r="F7681" s="1" t="s">
        <v>98</v>
      </c>
      <c r="G7681" s="1" t="s">
        <v>99</v>
      </c>
      <c r="H7681" s="1" t="s">
        <v>100</v>
      </c>
      <c r="Q7681" s="1" t="s">
        <v>101</v>
      </c>
      <c r="R7681" s="1" t="s">
        <v>102</v>
      </c>
      <c r="S7681" s="1" t="s">
        <v>101</v>
      </c>
      <c r="T7681" s="1" t="s">
        <v>5566</v>
      </c>
      <c r="U7681" s="1" t="s">
        <v>114</v>
      </c>
      <c r="Z7681" s="1" t="s">
        <v>33</v>
      </c>
      <c r="AD7681" s="1">
        <v>1.2</v>
      </c>
      <c r="AM7681" s="1">
        <v>13</v>
      </c>
    </row>
    <row r="7682" spans="1:39" ht="38.25">
      <c r="A7682" s="6">
        <v>43080.641464004628</v>
      </c>
      <c r="B7682" s="2">
        <v>43052</v>
      </c>
      <c r="C7682" s="1" t="s">
        <v>96</v>
      </c>
      <c r="D7682" s="1">
        <v>54864</v>
      </c>
      <c r="E7682" s="1" t="s">
        <v>6357</v>
      </c>
      <c r="F7682" s="1" t="s">
        <v>98</v>
      </c>
      <c r="G7682" s="1" t="s">
        <v>99</v>
      </c>
      <c r="H7682" s="1" t="s">
        <v>100</v>
      </c>
      <c r="K7682" s="1">
        <v>0.3</v>
      </c>
      <c r="O7682" s="1">
        <v>0.24</v>
      </c>
      <c r="P7682" s="1" t="s">
        <v>110</v>
      </c>
      <c r="Q7682" s="1" t="s">
        <v>101</v>
      </c>
      <c r="R7682" s="1" t="s">
        <v>102</v>
      </c>
      <c r="S7682" s="1" t="s">
        <v>101</v>
      </c>
      <c r="T7682" s="1" t="s">
        <v>5552</v>
      </c>
      <c r="U7682" s="1" t="s">
        <v>141</v>
      </c>
      <c r="Z7682" s="1" t="s">
        <v>33</v>
      </c>
      <c r="AG7682" s="1">
        <v>60</v>
      </c>
      <c r="AM7682" s="1">
        <v>13</v>
      </c>
    </row>
    <row r="7683" spans="1:39" ht="25.5">
      <c r="A7683" s="6">
        <v>43080.644266157411</v>
      </c>
      <c r="B7683" s="2">
        <v>43052</v>
      </c>
      <c r="C7683" s="1" t="s">
        <v>117</v>
      </c>
      <c r="D7683" s="1">
        <v>54864</v>
      </c>
      <c r="E7683" s="1" t="s">
        <v>6357</v>
      </c>
      <c r="F7683" s="1" t="s">
        <v>98</v>
      </c>
      <c r="G7683" s="1" t="s">
        <v>99</v>
      </c>
      <c r="H7683" s="1" t="s">
        <v>100</v>
      </c>
      <c r="Q7683" s="1" t="s">
        <v>101</v>
      </c>
      <c r="R7683" s="1" t="s">
        <v>102</v>
      </c>
      <c r="S7683" s="1" t="s">
        <v>101</v>
      </c>
      <c r="T7683" s="1" t="s">
        <v>5566</v>
      </c>
      <c r="U7683" s="1" t="s">
        <v>141</v>
      </c>
      <c r="Z7683" s="1" t="s">
        <v>33</v>
      </c>
      <c r="AD7683" s="1">
        <v>1.2</v>
      </c>
      <c r="AI7683" s="1">
        <v>1.2</v>
      </c>
      <c r="AJ7683" s="1" t="s">
        <v>110</v>
      </c>
      <c r="AM7683" s="1">
        <v>20</v>
      </c>
    </row>
    <row r="7684" spans="1:39" ht="38.25">
      <c r="A7684" s="6">
        <v>43080.644717129631</v>
      </c>
      <c r="B7684" s="2">
        <v>43053</v>
      </c>
      <c r="C7684" s="1" t="s">
        <v>96</v>
      </c>
      <c r="D7684" s="1">
        <v>54864</v>
      </c>
      <c r="E7684" s="1" t="s">
        <v>6357</v>
      </c>
      <c r="F7684" s="1" t="s">
        <v>98</v>
      </c>
      <c r="G7684" s="1" t="s">
        <v>99</v>
      </c>
      <c r="H7684" s="1" t="s">
        <v>100</v>
      </c>
      <c r="K7684" s="1">
        <v>0.3</v>
      </c>
      <c r="O7684" s="1">
        <v>0.24</v>
      </c>
      <c r="P7684" s="1" t="s">
        <v>110</v>
      </c>
      <c r="Q7684" s="1" t="s">
        <v>101</v>
      </c>
      <c r="R7684" s="1" t="s">
        <v>102</v>
      </c>
      <c r="S7684" s="1" t="s">
        <v>101</v>
      </c>
      <c r="T7684" s="1" t="s">
        <v>5552</v>
      </c>
      <c r="U7684" s="1" t="s">
        <v>141</v>
      </c>
      <c r="Z7684" s="1" t="s">
        <v>33</v>
      </c>
      <c r="AG7684" s="1">
        <v>60</v>
      </c>
      <c r="AM7684" s="1">
        <v>20</v>
      </c>
    </row>
    <row r="7685" spans="1:39" ht="25.5">
      <c r="A7685" s="6">
        <v>43080.645321608798</v>
      </c>
      <c r="B7685" s="2">
        <v>43053</v>
      </c>
      <c r="C7685" s="1" t="s">
        <v>117</v>
      </c>
      <c r="D7685" s="1">
        <v>54864</v>
      </c>
      <c r="E7685" s="1" t="s">
        <v>6357</v>
      </c>
      <c r="F7685" s="1" t="s">
        <v>98</v>
      </c>
      <c r="G7685" s="1" t="s">
        <v>99</v>
      </c>
      <c r="H7685" s="1" t="s">
        <v>100</v>
      </c>
      <c r="Q7685" s="1" t="s">
        <v>101</v>
      </c>
      <c r="R7685" s="1" t="s">
        <v>102</v>
      </c>
      <c r="S7685" s="1" t="s">
        <v>101</v>
      </c>
      <c r="T7685" s="1" t="s">
        <v>5566</v>
      </c>
      <c r="U7685" s="1" t="s">
        <v>141</v>
      </c>
      <c r="Z7685" s="1" t="s">
        <v>33</v>
      </c>
      <c r="AI7685" s="1">
        <v>0.24</v>
      </c>
      <c r="AJ7685" s="1" t="s">
        <v>110</v>
      </c>
      <c r="AM7685" s="1">
        <v>20</v>
      </c>
    </row>
    <row r="7686" spans="1:39" ht="38.25">
      <c r="A7686" s="6">
        <v>43080.645848472224</v>
      </c>
      <c r="B7686" s="2">
        <v>43054</v>
      </c>
      <c r="C7686" s="1" t="s">
        <v>96</v>
      </c>
      <c r="D7686" s="1">
        <v>54864</v>
      </c>
      <c r="E7686" s="1" t="s">
        <v>6357</v>
      </c>
      <c r="F7686" s="1" t="s">
        <v>98</v>
      </c>
      <c r="G7686" s="1" t="s">
        <v>99</v>
      </c>
      <c r="H7686" s="1" t="s">
        <v>109</v>
      </c>
      <c r="K7686" s="1">
        <v>0.3</v>
      </c>
      <c r="O7686" s="1">
        <v>0.24</v>
      </c>
      <c r="P7686" s="1" t="s">
        <v>110</v>
      </c>
      <c r="Q7686" s="1" t="s">
        <v>101</v>
      </c>
      <c r="R7686" s="1" t="s">
        <v>122</v>
      </c>
      <c r="S7686" s="1" t="s">
        <v>124</v>
      </c>
      <c r="T7686" s="1" t="s">
        <v>5552</v>
      </c>
      <c r="U7686" s="1" t="s">
        <v>114</v>
      </c>
      <c r="Z7686" s="1" t="s">
        <v>33</v>
      </c>
      <c r="AG7686" s="1">
        <v>60</v>
      </c>
      <c r="AM7686" s="1">
        <v>20</v>
      </c>
    </row>
    <row r="7687" spans="1:39" ht="25.5">
      <c r="A7687" s="6">
        <v>43080.646866493058</v>
      </c>
      <c r="B7687" s="2">
        <v>43054</v>
      </c>
      <c r="C7687" s="1" t="s">
        <v>117</v>
      </c>
      <c r="D7687" s="1">
        <v>54864</v>
      </c>
      <c r="E7687" s="1" t="s">
        <v>6357</v>
      </c>
      <c r="F7687" s="1" t="s">
        <v>98</v>
      </c>
      <c r="G7687" s="1" t="s">
        <v>99</v>
      </c>
      <c r="H7687" s="1" t="s">
        <v>109</v>
      </c>
      <c r="M7687" s="1">
        <v>0.3</v>
      </c>
      <c r="N7687" s="1" t="s">
        <v>110</v>
      </c>
      <c r="Q7687" s="1" t="s">
        <v>101</v>
      </c>
      <c r="R7687" s="1" t="s">
        <v>122</v>
      </c>
      <c r="S7687" s="1" t="s">
        <v>101</v>
      </c>
      <c r="T7687" s="1" t="s">
        <v>113</v>
      </c>
      <c r="U7687" s="1" t="s">
        <v>141</v>
      </c>
      <c r="Z7687" s="1" t="s">
        <v>33</v>
      </c>
      <c r="AG7687" s="1">
        <v>60</v>
      </c>
      <c r="AI7687" s="1">
        <v>0.24</v>
      </c>
      <c r="AJ7687" s="1" t="s">
        <v>110</v>
      </c>
    </row>
    <row r="7688" spans="1:39" ht="25.5">
      <c r="A7688" s="6">
        <v>43080.647390381942</v>
      </c>
      <c r="B7688" s="2">
        <v>43055</v>
      </c>
      <c r="C7688" s="1" t="s">
        <v>96</v>
      </c>
      <c r="D7688" s="1">
        <v>54864</v>
      </c>
      <c r="E7688" s="1" t="s">
        <v>6357</v>
      </c>
      <c r="F7688" s="1" t="s">
        <v>98</v>
      </c>
      <c r="G7688" s="1" t="s">
        <v>99</v>
      </c>
      <c r="H7688" s="1" t="s">
        <v>109</v>
      </c>
      <c r="K7688" s="1">
        <v>0.3</v>
      </c>
      <c r="M7688" s="1">
        <v>0.3</v>
      </c>
      <c r="N7688" s="1" t="s">
        <v>110</v>
      </c>
      <c r="O7688" s="1">
        <v>0.24</v>
      </c>
      <c r="P7688" s="1" t="s">
        <v>110</v>
      </c>
      <c r="Q7688" s="1" t="s">
        <v>101</v>
      </c>
      <c r="R7688" s="1" t="s">
        <v>122</v>
      </c>
      <c r="S7688" s="1" t="s">
        <v>101</v>
      </c>
      <c r="T7688" s="1" t="s">
        <v>113</v>
      </c>
      <c r="U7688" s="1" t="s">
        <v>114</v>
      </c>
      <c r="Z7688" s="1" t="s">
        <v>33</v>
      </c>
      <c r="AG7688" s="1">
        <v>60</v>
      </c>
    </row>
    <row r="7689" spans="1:39">
      <c r="A7689" s="6">
        <v>43080.647743981477</v>
      </c>
      <c r="B7689" s="2">
        <v>43055</v>
      </c>
      <c r="C7689" s="1" t="s">
        <v>117</v>
      </c>
      <c r="D7689" s="1">
        <v>54864</v>
      </c>
      <c r="E7689" s="1" t="s">
        <v>6357</v>
      </c>
      <c r="F7689" s="1" t="s">
        <v>98</v>
      </c>
      <c r="G7689" s="1" t="s">
        <v>99</v>
      </c>
      <c r="H7689" s="1" t="s">
        <v>109</v>
      </c>
      <c r="Q7689" s="1" t="s">
        <v>101</v>
      </c>
      <c r="R7689" s="1" t="s">
        <v>111</v>
      </c>
      <c r="S7689" s="1" t="s">
        <v>101</v>
      </c>
      <c r="U7689" s="1" t="s">
        <v>114</v>
      </c>
      <c r="Z7689" s="1" t="s">
        <v>33</v>
      </c>
    </row>
    <row r="7690" spans="1:39">
      <c r="A7690" s="6">
        <v>43080.648481967597</v>
      </c>
      <c r="B7690" s="2">
        <v>43056</v>
      </c>
      <c r="C7690" s="1" t="s">
        <v>96</v>
      </c>
      <c r="D7690" s="1">
        <v>54864</v>
      </c>
      <c r="E7690" s="1" t="s">
        <v>6357</v>
      </c>
      <c r="F7690" s="1" t="s">
        <v>98</v>
      </c>
      <c r="G7690" s="1" t="s">
        <v>99</v>
      </c>
      <c r="H7690" s="1" t="s">
        <v>109</v>
      </c>
      <c r="Q7690" s="1" t="s">
        <v>101</v>
      </c>
      <c r="R7690" s="1" t="s">
        <v>111</v>
      </c>
      <c r="S7690" s="1" t="s">
        <v>124</v>
      </c>
      <c r="U7690" s="1" t="s">
        <v>114</v>
      </c>
      <c r="Z7690" s="1" t="s">
        <v>115</v>
      </c>
      <c r="AK7690" s="1" t="s">
        <v>116</v>
      </c>
    </row>
    <row r="7691" spans="1:39">
      <c r="A7691" s="6">
        <v>43080.648867453703</v>
      </c>
      <c r="B7691" s="2">
        <v>43056</v>
      </c>
      <c r="C7691" s="1" t="s">
        <v>117</v>
      </c>
      <c r="D7691" s="1">
        <v>54864</v>
      </c>
      <c r="E7691" s="1" t="s">
        <v>6357</v>
      </c>
      <c r="F7691" s="1" t="s">
        <v>98</v>
      </c>
      <c r="G7691" s="1" t="s">
        <v>99</v>
      </c>
      <c r="H7691" s="1" t="s">
        <v>109</v>
      </c>
      <c r="Q7691" s="1" t="s">
        <v>101</v>
      </c>
      <c r="R7691" s="1" t="s">
        <v>111</v>
      </c>
      <c r="S7691" s="1" t="s">
        <v>101</v>
      </c>
      <c r="U7691" s="1" t="s">
        <v>114</v>
      </c>
      <c r="Z7691" s="1" t="s">
        <v>33</v>
      </c>
    </row>
    <row r="7692" spans="1:39" ht="25.5">
      <c r="A7692" s="6">
        <v>43080.64914219908</v>
      </c>
      <c r="B7692" s="2">
        <v>43057</v>
      </c>
      <c r="C7692" s="1" t="s">
        <v>96</v>
      </c>
      <c r="D7692" s="1">
        <v>54864</v>
      </c>
      <c r="E7692" s="1" t="s">
        <v>6357</v>
      </c>
      <c r="F7692" s="1" t="s">
        <v>98</v>
      </c>
      <c r="G7692" s="1" t="s">
        <v>99</v>
      </c>
      <c r="H7692" s="1" t="s">
        <v>109</v>
      </c>
      <c r="Q7692" s="1" t="s">
        <v>121</v>
      </c>
      <c r="R7692" s="1" t="s">
        <v>111</v>
      </c>
      <c r="S7692" s="1" t="s">
        <v>124</v>
      </c>
      <c r="U7692" s="1" t="s">
        <v>114</v>
      </c>
      <c r="Z7692" s="1" t="s">
        <v>33</v>
      </c>
    </row>
    <row r="7693" spans="1:39">
      <c r="A7693" s="6">
        <v>43080.649393726853</v>
      </c>
      <c r="B7693" s="2">
        <v>43057</v>
      </c>
      <c r="C7693" s="1" t="s">
        <v>117</v>
      </c>
      <c r="D7693" s="1">
        <v>54864</v>
      </c>
      <c r="E7693" s="1" t="s">
        <v>6357</v>
      </c>
      <c r="F7693" s="1" t="s">
        <v>98</v>
      </c>
      <c r="G7693" s="1" t="s">
        <v>99</v>
      </c>
      <c r="H7693" s="1" t="s">
        <v>109</v>
      </c>
      <c r="Q7693" s="1" t="s">
        <v>101</v>
      </c>
      <c r="R7693" s="1" t="s">
        <v>111</v>
      </c>
      <c r="S7693" s="1" t="s">
        <v>101</v>
      </c>
      <c r="U7693" s="1" t="s">
        <v>114</v>
      </c>
      <c r="Z7693" s="1" t="s">
        <v>33</v>
      </c>
    </row>
    <row r="7694" spans="1:39">
      <c r="A7694" s="6">
        <v>43080.649613773145</v>
      </c>
      <c r="B7694" s="2">
        <v>43058</v>
      </c>
      <c r="C7694" s="1" t="s">
        <v>96</v>
      </c>
      <c r="D7694" s="1">
        <v>54864</v>
      </c>
      <c r="E7694" s="1" t="s">
        <v>6357</v>
      </c>
      <c r="F7694" s="1" t="s">
        <v>98</v>
      </c>
      <c r="G7694" s="1" t="s">
        <v>99</v>
      </c>
      <c r="H7694" s="1" t="s">
        <v>109</v>
      </c>
      <c r="Q7694" s="1" t="s">
        <v>101</v>
      </c>
      <c r="R7694" s="1" t="s">
        <v>111</v>
      </c>
      <c r="S7694" s="1" t="s">
        <v>124</v>
      </c>
      <c r="U7694" s="1" t="s">
        <v>114</v>
      </c>
      <c r="Z7694" s="1" t="s">
        <v>33</v>
      </c>
    </row>
    <row r="7695" spans="1:39">
      <c r="A7695" s="6">
        <v>43080.649841851853</v>
      </c>
      <c r="B7695" s="2">
        <v>43058</v>
      </c>
      <c r="C7695" s="1" t="s">
        <v>117</v>
      </c>
      <c r="D7695" s="1">
        <v>54864</v>
      </c>
      <c r="E7695" s="1" t="s">
        <v>6357</v>
      </c>
      <c r="F7695" s="1" t="s">
        <v>98</v>
      </c>
      <c r="G7695" s="1" t="s">
        <v>99</v>
      </c>
      <c r="H7695" s="1" t="s">
        <v>109</v>
      </c>
      <c r="Q7695" s="1" t="s">
        <v>101</v>
      </c>
      <c r="R7695" s="1" t="s">
        <v>111</v>
      </c>
      <c r="S7695" s="1" t="s">
        <v>124</v>
      </c>
      <c r="U7695" s="1" t="s">
        <v>114</v>
      </c>
      <c r="Z7695" s="1" t="s">
        <v>33</v>
      </c>
    </row>
    <row r="7696" spans="1:39">
      <c r="A7696" s="6">
        <v>43080.650133055555</v>
      </c>
      <c r="B7696" s="2">
        <v>43059</v>
      </c>
      <c r="C7696" s="1" t="s">
        <v>96</v>
      </c>
      <c r="D7696" s="1">
        <v>54864</v>
      </c>
      <c r="E7696" s="1" t="s">
        <v>6357</v>
      </c>
      <c r="F7696" s="1" t="s">
        <v>98</v>
      </c>
      <c r="G7696" s="1" t="s">
        <v>99</v>
      </c>
      <c r="H7696" s="1" t="s">
        <v>109</v>
      </c>
      <c r="Q7696" s="1" t="s">
        <v>101</v>
      </c>
      <c r="R7696" s="1" t="s">
        <v>111</v>
      </c>
      <c r="S7696" s="1" t="s">
        <v>124</v>
      </c>
      <c r="U7696" s="1" t="s">
        <v>114</v>
      </c>
      <c r="Z7696" s="1" t="s">
        <v>33</v>
      </c>
    </row>
    <row r="7697" spans="1:39">
      <c r="A7697" s="6">
        <v>43080.650383576387</v>
      </c>
      <c r="B7697" s="2">
        <v>43059</v>
      </c>
      <c r="C7697" s="1" t="s">
        <v>117</v>
      </c>
      <c r="D7697" s="1">
        <v>54864</v>
      </c>
      <c r="E7697" s="1" t="s">
        <v>6357</v>
      </c>
      <c r="F7697" s="1" t="s">
        <v>98</v>
      </c>
      <c r="G7697" s="1" t="s">
        <v>99</v>
      </c>
      <c r="H7697" s="1" t="s">
        <v>109</v>
      </c>
      <c r="Q7697" s="1" t="s">
        <v>101</v>
      </c>
      <c r="R7697" s="1" t="s">
        <v>111</v>
      </c>
      <c r="S7697" s="1" t="s">
        <v>101</v>
      </c>
      <c r="U7697" s="1" t="s">
        <v>114</v>
      </c>
      <c r="Z7697" s="1" t="s">
        <v>33</v>
      </c>
    </row>
    <row r="7698" spans="1:39">
      <c r="A7698" s="6">
        <v>43080.650663483801</v>
      </c>
      <c r="B7698" s="2">
        <v>43060</v>
      </c>
      <c r="C7698" s="1" t="s">
        <v>96</v>
      </c>
      <c r="D7698" s="1">
        <v>54864</v>
      </c>
      <c r="E7698" s="1" t="s">
        <v>6357</v>
      </c>
      <c r="F7698" s="1" t="s">
        <v>98</v>
      </c>
      <c r="G7698" s="1" t="s">
        <v>99</v>
      </c>
      <c r="H7698" s="1" t="s">
        <v>109</v>
      </c>
      <c r="Q7698" s="1" t="s">
        <v>101</v>
      </c>
      <c r="R7698" s="1" t="s">
        <v>111</v>
      </c>
      <c r="S7698" s="1" t="s">
        <v>124</v>
      </c>
      <c r="U7698" s="1" t="s">
        <v>114</v>
      </c>
      <c r="Z7698" s="1" t="s">
        <v>33</v>
      </c>
    </row>
    <row r="7699" spans="1:39" ht="25.5">
      <c r="A7699" s="6">
        <v>43078.666320671298</v>
      </c>
      <c r="B7699" s="2">
        <v>43046</v>
      </c>
      <c r="C7699" s="1" t="s">
        <v>117</v>
      </c>
      <c r="D7699" s="1">
        <v>54877</v>
      </c>
      <c r="E7699" s="1" t="s">
        <v>477</v>
      </c>
      <c r="F7699" s="1" t="s">
        <v>98</v>
      </c>
      <c r="G7699" s="1" t="s">
        <v>99</v>
      </c>
      <c r="H7699" s="1" t="s">
        <v>109</v>
      </c>
      <c r="K7699" s="1">
        <v>0.2</v>
      </c>
      <c r="L7699" s="1">
        <v>0.2</v>
      </c>
      <c r="M7699" s="1">
        <v>0.2</v>
      </c>
      <c r="N7699" s="1" t="s">
        <v>110</v>
      </c>
      <c r="O7699" s="1">
        <v>0.16</v>
      </c>
      <c r="P7699" s="1" t="s">
        <v>110</v>
      </c>
      <c r="Q7699" s="1" t="s">
        <v>101</v>
      </c>
      <c r="R7699" s="1" t="s">
        <v>111</v>
      </c>
      <c r="S7699" s="1" t="s">
        <v>133</v>
      </c>
      <c r="T7699" s="1" t="s">
        <v>113</v>
      </c>
      <c r="U7699" s="1" t="s">
        <v>351</v>
      </c>
      <c r="Z7699" s="1" t="s">
        <v>115</v>
      </c>
      <c r="AG7699" s="1">
        <v>40</v>
      </c>
    </row>
    <row r="7700" spans="1:39" ht="25.5">
      <c r="A7700" s="6">
        <v>43078.66747965278</v>
      </c>
      <c r="B7700" s="2">
        <v>43047</v>
      </c>
      <c r="C7700" s="1" t="s">
        <v>96</v>
      </c>
      <c r="D7700" s="1">
        <v>54877</v>
      </c>
      <c r="E7700" s="1" t="s">
        <v>477</v>
      </c>
      <c r="F7700" s="1" t="s">
        <v>98</v>
      </c>
      <c r="G7700" s="1" t="s">
        <v>99</v>
      </c>
      <c r="H7700" s="1" t="s">
        <v>109</v>
      </c>
      <c r="L7700" s="1">
        <v>0.2</v>
      </c>
      <c r="M7700" s="1">
        <v>0.2</v>
      </c>
      <c r="N7700" s="1" t="s">
        <v>110</v>
      </c>
      <c r="Q7700" s="1" t="s">
        <v>101</v>
      </c>
      <c r="R7700" s="1" t="s">
        <v>122</v>
      </c>
      <c r="S7700" s="1" t="s">
        <v>101</v>
      </c>
      <c r="T7700" s="1" t="s">
        <v>113</v>
      </c>
      <c r="U7700" s="1" t="s">
        <v>105</v>
      </c>
      <c r="Z7700" s="1" t="s">
        <v>115</v>
      </c>
      <c r="AD7700" s="1">
        <v>0.8</v>
      </c>
      <c r="AF7700" s="1">
        <v>0.8</v>
      </c>
      <c r="AG7700" s="1">
        <v>40</v>
      </c>
    </row>
    <row r="7701" spans="1:39" ht="38.25">
      <c r="A7701" s="6">
        <v>43078.669077754632</v>
      </c>
      <c r="B7701" s="2">
        <v>43047</v>
      </c>
      <c r="C7701" s="1" t="s">
        <v>117</v>
      </c>
      <c r="D7701" s="1">
        <v>54877</v>
      </c>
      <c r="E7701" s="1" t="s">
        <v>477</v>
      </c>
      <c r="F7701" s="1" t="s">
        <v>98</v>
      </c>
      <c r="G7701" s="1" t="s">
        <v>99</v>
      </c>
      <c r="H7701" s="1" t="s">
        <v>109</v>
      </c>
      <c r="K7701" s="1">
        <v>0.2</v>
      </c>
      <c r="O7701" s="1">
        <v>0.16</v>
      </c>
      <c r="P7701" s="1" t="s">
        <v>110</v>
      </c>
      <c r="R7701" s="1" t="s">
        <v>122</v>
      </c>
      <c r="S7701" s="1" t="s">
        <v>133</v>
      </c>
      <c r="T7701" s="1" t="s">
        <v>5552</v>
      </c>
      <c r="U7701" s="1" t="s">
        <v>105</v>
      </c>
      <c r="V7701" s="1">
        <v>31</v>
      </c>
      <c r="W7701" s="1">
        <v>163</v>
      </c>
      <c r="X7701" s="1">
        <v>5</v>
      </c>
      <c r="Z7701" s="1" t="s">
        <v>115</v>
      </c>
      <c r="AA7701" s="1">
        <v>0.16</v>
      </c>
      <c r="AF7701" s="1"/>
      <c r="AG7701" s="1">
        <v>40</v>
      </c>
      <c r="AM7701" s="1">
        <v>9</v>
      </c>
    </row>
    <row r="7702" spans="1:39" ht="25.5">
      <c r="A7702" s="6">
        <v>43078.669994108801</v>
      </c>
      <c r="B7702" s="2">
        <v>43048</v>
      </c>
      <c r="C7702" s="1" t="s">
        <v>96</v>
      </c>
      <c r="D7702" s="1">
        <v>54877</v>
      </c>
      <c r="E7702" s="1" t="s">
        <v>477</v>
      </c>
      <c r="F7702" s="1" t="s">
        <v>98</v>
      </c>
      <c r="G7702" s="1" t="s">
        <v>99</v>
      </c>
      <c r="H7702" s="1" t="s">
        <v>109</v>
      </c>
      <c r="Q7702" s="1" t="s">
        <v>101</v>
      </c>
      <c r="R7702" s="1" t="s">
        <v>122</v>
      </c>
      <c r="S7702" s="1" t="s">
        <v>112</v>
      </c>
      <c r="T7702" s="1" t="s">
        <v>5566</v>
      </c>
      <c r="U7702" s="1" t="s">
        <v>141</v>
      </c>
      <c r="Z7702" s="1" t="s">
        <v>33</v>
      </c>
      <c r="AA7702" s="1">
        <v>0.16</v>
      </c>
      <c r="AD7702" s="1">
        <v>0.8</v>
      </c>
      <c r="AF7702" s="1">
        <v>0.8</v>
      </c>
      <c r="AM7702" s="1">
        <v>9</v>
      </c>
    </row>
    <row r="7703" spans="1:39" ht="38.25">
      <c r="A7703" s="6">
        <v>43078.671171493057</v>
      </c>
      <c r="B7703" s="2">
        <v>43048</v>
      </c>
      <c r="C7703" s="1" t="s">
        <v>117</v>
      </c>
      <c r="D7703" s="1">
        <v>54877</v>
      </c>
      <c r="E7703" s="1" t="s">
        <v>477</v>
      </c>
      <c r="F7703" s="1" t="s">
        <v>98</v>
      </c>
      <c r="G7703" s="1" t="s">
        <v>177</v>
      </c>
      <c r="H7703" s="1" t="s">
        <v>109</v>
      </c>
      <c r="K7703" s="1">
        <v>0.2</v>
      </c>
      <c r="O7703" s="1">
        <v>0.16</v>
      </c>
      <c r="P7703" s="1" t="s">
        <v>110</v>
      </c>
      <c r="Q7703" s="1" t="s">
        <v>101</v>
      </c>
      <c r="R7703" s="1" t="s">
        <v>122</v>
      </c>
      <c r="S7703" s="1" t="s">
        <v>133</v>
      </c>
      <c r="T7703" s="1" t="s">
        <v>5552</v>
      </c>
      <c r="U7703" s="1" t="s">
        <v>141</v>
      </c>
      <c r="Z7703" s="1" t="s">
        <v>115</v>
      </c>
      <c r="AA7703" s="1">
        <v>0.16</v>
      </c>
      <c r="AF7703" s="1"/>
      <c r="AG7703" s="1">
        <v>40</v>
      </c>
      <c r="AM7703" s="1">
        <v>9</v>
      </c>
    </row>
    <row r="7704" spans="1:39" ht="25.5">
      <c r="A7704" s="6">
        <v>43078.672299351849</v>
      </c>
      <c r="B7704" s="2">
        <v>43049</v>
      </c>
      <c r="C7704" s="1" t="s">
        <v>96</v>
      </c>
      <c r="D7704" s="1">
        <v>54877</v>
      </c>
      <c r="E7704" s="1" t="s">
        <v>477</v>
      </c>
      <c r="F7704" s="1" t="s">
        <v>98</v>
      </c>
      <c r="G7704" s="1" t="s">
        <v>99</v>
      </c>
      <c r="H7704" s="1" t="s">
        <v>109</v>
      </c>
      <c r="Q7704" s="1" t="s">
        <v>101</v>
      </c>
      <c r="R7704" s="1" t="s">
        <v>111</v>
      </c>
      <c r="S7704" s="1" t="s">
        <v>133</v>
      </c>
      <c r="T7704" s="1" t="s">
        <v>5566</v>
      </c>
      <c r="U7704" s="1" t="s">
        <v>114</v>
      </c>
      <c r="Z7704" s="1" t="s">
        <v>115</v>
      </c>
      <c r="AA7704" s="1">
        <v>0.16</v>
      </c>
      <c r="AM7704" s="1">
        <v>9</v>
      </c>
    </row>
    <row r="7705" spans="1:39" ht="38.25">
      <c r="A7705" s="6">
        <v>43078.673331562502</v>
      </c>
      <c r="B7705" s="2">
        <v>43049</v>
      </c>
      <c r="C7705" s="1" t="s">
        <v>117</v>
      </c>
      <c r="D7705" s="1">
        <v>54877</v>
      </c>
      <c r="E7705" s="1" t="s">
        <v>477</v>
      </c>
      <c r="F7705" s="1" t="s">
        <v>98</v>
      </c>
      <c r="G7705" s="1" t="s">
        <v>99</v>
      </c>
      <c r="H7705" s="1" t="s">
        <v>100</v>
      </c>
      <c r="K7705" s="1">
        <v>0.2</v>
      </c>
      <c r="O7705" s="1">
        <v>0.16</v>
      </c>
      <c r="P7705" s="1" t="s">
        <v>110</v>
      </c>
      <c r="Q7705" s="1" t="s">
        <v>101</v>
      </c>
      <c r="R7705" s="1" t="s">
        <v>102</v>
      </c>
      <c r="S7705" s="1" t="s">
        <v>112</v>
      </c>
      <c r="T7705" s="1" t="s">
        <v>5552</v>
      </c>
      <c r="U7705" s="1" t="s">
        <v>141</v>
      </c>
      <c r="Z7705" s="1" t="s">
        <v>115</v>
      </c>
      <c r="AA7705" s="1">
        <v>0.16</v>
      </c>
      <c r="AG7705" s="1">
        <v>40</v>
      </c>
      <c r="AM7705" s="1">
        <v>9</v>
      </c>
    </row>
    <row r="7706" spans="1:39" ht="25.5">
      <c r="A7706" s="6">
        <v>43078.674340300931</v>
      </c>
      <c r="B7706" s="2">
        <v>43050</v>
      </c>
      <c r="C7706" s="1" t="s">
        <v>96</v>
      </c>
      <c r="D7706" s="1">
        <v>54877</v>
      </c>
      <c r="E7706" s="1" t="s">
        <v>477</v>
      </c>
      <c r="F7706" s="1" t="s">
        <v>98</v>
      </c>
      <c r="G7706" s="1" t="s">
        <v>99</v>
      </c>
      <c r="H7706" s="1" t="s">
        <v>109</v>
      </c>
      <c r="L7706" s="1">
        <v>0.2</v>
      </c>
      <c r="M7706" s="1">
        <v>0.2</v>
      </c>
      <c r="N7706" s="1" t="s">
        <v>110</v>
      </c>
      <c r="Q7706" s="1" t="s">
        <v>121</v>
      </c>
      <c r="R7706" s="1" t="s">
        <v>102</v>
      </c>
      <c r="S7706" s="1" t="s">
        <v>112</v>
      </c>
      <c r="T7706" s="1" t="s">
        <v>113</v>
      </c>
      <c r="U7706" s="1" t="s">
        <v>141</v>
      </c>
      <c r="Z7706" s="1" t="s">
        <v>115</v>
      </c>
      <c r="AG7706" s="1">
        <v>40</v>
      </c>
    </row>
    <row r="7707" spans="1:39" ht="25.5">
      <c r="A7707" s="6">
        <v>43078.675177581019</v>
      </c>
      <c r="B7707" s="2">
        <v>43050</v>
      </c>
      <c r="C7707" s="1" t="s">
        <v>117</v>
      </c>
      <c r="D7707" s="1">
        <v>54877</v>
      </c>
      <c r="E7707" s="1" t="s">
        <v>477</v>
      </c>
      <c r="F7707" s="1" t="s">
        <v>98</v>
      </c>
      <c r="G7707" s="1" t="s">
        <v>99</v>
      </c>
      <c r="H7707" s="1" t="s">
        <v>109</v>
      </c>
      <c r="K7707" s="1">
        <v>0.2</v>
      </c>
      <c r="L7707" s="1">
        <v>0.2</v>
      </c>
      <c r="M7707" s="1">
        <v>0.2</v>
      </c>
      <c r="N7707" s="1" t="s">
        <v>110</v>
      </c>
      <c r="O7707" s="1">
        <v>0.16</v>
      </c>
      <c r="P7707" s="1" t="s">
        <v>110</v>
      </c>
      <c r="Q7707" s="1" t="s">
        <v>101</v>
      </c>
      <c r="R7707" s="1" t="s">
        <v>122</v>
      </c>
      <c r="S7707" s="1" t="s">
        <v>101</v>
      </c>
      <c r="T7707" s="1" t="s">
        <v>113</v>
      </c>
      <c r="U7707" s="1" t="s">
        <v>141</v>
      </c>
      <c r="Z7707" s="1" t="s">
        <v>33</v>
      </c>
      <c r="AG7707" s="1">
        <v>40</v>
      </c>
    </row>
    <row r="7708" spans="1:39" ht="25.5">
      <c r="A7708" s="6">
        <v>43078.678882685184</v>
      </c>
      <c r="B7708" s="2">
        <v>43051</v>
      </c>
      <c r="C7708" s="1" t="s">
        <v>96</v>
      </c>
      <c r="D7708" s="1">
        <v>54877</v>
      </c>
      <c r="E7708" s="1" t="s">
        <v>477</v>
      </c>
      <c r="F7708" s="1" t="s">
        <v>98</v>
      </c>
      <c r="G7708" s="1" t="s">
        <v>99</v>
      </c>
      <c r="H7708" s="1" t="s">
        <v>109</v>
      </c>
      <c r="L7708" s="1">
        <v>0.2</v>
      </c>
      <c r="M7708" s="1">
        <v>0.2</v>
      </c>
      <c r="N7708" s="1" t="s">
        <v>110</v>
      </c>
      <c r="Q7708" s="1" t="s">
        <v>101</v>
      </c>
      <c r="R7708" s="1" t="s">
        <v>122</v>
      </c>
      <c r="S7708" s="1" t="s">
        <v>101</v>
      </c>
      <c r="T7708" s="1" t="s">
        <v>113</v>
      </c>
      <c r="U7708" s="1" t="s">
        <v>141</v>
      </c>
      <c r="Z7708" s="1" t="s">
        <v>115</v>
      </c>
      <c r="AG7708" s="1">
        <v>40</v>
      </c>
    </row>
    <row r="7709" spans="1:39">
      <c r="A7709" s="6">
        <v>43078.67956340278</v>
      </c>
      <c r="B7709" s="2">
        <v>43051</v>
      </c>
      <c r="C7709" s="1" t="s">
        <v>117</v>
      </c>
      <c r="D7709" s="1">
        <v>54877</v>
      </c>
      <c r="E7709" s="1" t="s">
        <v>477</v>
      </c>
      <c r="F7709" s="1" t="s">
        <v>98</v>
      </c>
      <c r="G7709" s="1" t="s">
        <v>99</v>
      </c>
      <c r="H7709" s="1" t="s">
        <v>109</v>
      </c>
      <c r="K7709" s="1">
        <v>0.2</v>
      </c>
      <c r="L7709" s="1">
        <v>0.2</v>
      </c>
      <c r="M7709" s="1">
        <v>0.2</v>
      </c>
      <c r="N7709" s="1" t="s">
        <v>110</v>
      </c>
      <c r="O7709" s="1">
        <v>0.16</v>
      </c>
      <c r="P7709" s="1" t="s">
        <v>110</v>
      </c>
      <c r="Q7709" s="1" t="s">
        <v>101</v>
      </c>
      <c r="R7709" s="1" t="s">
        <v>111</v>
      </c>
      <c r="S7709" s="1" t="s">
        <v>101</v>
      </c>
      <c r="T7709" s="1" t="s">
        <v>113</v>
      </c>
      <c r="U7709" s="1" t="s">
        <v>114</v>
      </c>
      <c r="Z7709" s="1" t="s">
        <v>115</v>
      </c>
      <c r="AG7709" s="1">
        <v>40</v>
      </c>
    </row>
    <row r="7710" spans="1:39" ht="25.5">
      <c r="A7710" s="6">
        <v>43078.682968622685</v>
      </c>
      <c r="B7710" s="2">
        <v>43052</v>
      </c>
      <c r="C7710" s="1" t="s">
        <v>96</v>
      </c>
      <c r="D7710" s="1">
        <v>54877</v>
      </c>
      <c r="E7710" s="1" t="s">
        <v>477</v>
      </c>
      <c r="F7710" s="1" t="s">
        <v>98</v>
      </c>
      <c r="G7710" s="1" t="s">
        <v>99</v>
      </c>
      <c r="H7710" s="1" t="s">
        <v>109</v>
      </c>
      <c r="L7710" s="1">
        <v>0.2</v>
      </c>
      <c r="M7710" s="1">
        <v>0.2</v>
      </c>
      <c r="N7710" s="1" t="s">
        <v>110</v>
      </c>
      <c r="Q7710" s="1" t="s">
        <v>101</v>
      </c>
      <c r="R7710" s="1" t="s">
        <v>122</v>
      </c>
      <c r="S7710" s="1" t="s">
        <v>112</v>
      </c>
      <c r="T7710" s="1" t="s">
        <v>113</v>
      </c>
      <c r="U7710" s="1" t="s">
        <v>141</v>
      </c>
      <c r="Z7710" s="1" t="s">
        <v>33</v>
      </c>
      <c r="AG7710" s="1">
        <v>40</v>
      </c>
    </row>
    <row r="7711" spans="1:39" ht="25.5">
      <c r="A7711" s="6">
        <v>43078.683863692131</v>
      </c>
      <c r="B7711" s="2">
        <v>43052</v>
      </c>
      <c r="C7711" s="1" t="s">
        <v>117</v>
      </c>
      <c r="D7711" s="1">
        <v>54877</v>
      </c>
      <c r="E7711" s="1" t="s">
        <v>477</v>
      </c>
      <c r="F7711" s="1" t="s">
        <v>98</v>
      </c>
      <c r="G7711" s="1" t="s">
        <v>99</v>
      </c>
      <c r="H7711" s="1" t="s">
        <v>109</v>
      </c>
      <c r="K7711" s="1">
        <v>0.2</v>
      </c>
      <c r="L7711" s="1">
        <v>0.2</v>
      </c>
      <c r="M7711" s="1">
        <v>0.2</v>
      </c>
      <c r="N7711" s="1" t="s">
        <v>110</v>
      </c>
      <c r="Q7711" s="1" t="s">
        <v>101</v>
      </c>
      <c r="R7711" s="1" t="s">
        <v>102</v>
      </c>
      <c r="S7711" s="1" t="s">
        <v>101</v>
      </c>
      <c r="T7711" s="1" t="s">
        <v>113</v>
      </c>
      <c r="U7711" s="1" t="s">
        <v>141</v>
      </c>
      <c r="Z7711" s="1" t="s">
        <v>33</v>
      </c>
      <c r="AG7711" s="1">
        <v>40</v>
      </c>
    </row>
    <row r="7712" spans="1:39" ht="25.5">
      <c r="A7712" s="6">
        <v>43078.68473197917</v>
      </c>
      <c r="B7712" s="2">
        <v>43053</v>
      </c>
      <c r="C7712" s="1" t="s">
        <v>96</v>
      </c>
      <c r="D7712" s="1">
        <v>54877</v>
      </c>
      <c r="E7712" s="1" t="s">
        <v>477</v>
      </c>
      <c r="F7712" s="1" t="s">
        <v>98</v>
      </c>
      <c r="G7712" s="1" t="s">
        <v>99</v>
      </c>
      <c r="H7712" s="1" t="s">
        <v>109</v>
      </c>
      <c r="L7712" s="1">
        <v>0.2</v>
      </c>
      <c r="M7712" s="1">
        <v>0.2</v>
      </c>
      <c r="N7712" s="1" t="s">
        <v>110</v>
      </c>
      <c r="Q7712" s="1" t="s">
        <v>101</v>
      </c>
      <c r="R7712" s="1" t="s">
        <v>111</v>
      </c>
      <c r="S7712" s="1" t="s">
        <v>112</v>
      </c>
      <c r="T7712" s="1" t="s">
        <v>113</v>
      </c>
      <c r="U7712" s="1" t="s">
        <v>114</v>
      </c>
      <c r="Z7712" s="1" t="s">
        <v>115</v>
      </c>
      <c r="AG7712" s="1">
        <v>40</v>
      </c>
      <c r="AK7712" s="1" t="s">
        <v>2991</v>
      </c>
    </row>
    <row r="7713" spans="1:39" ht="25.5">
      <c r="A7713" s="6">
        <v>43078.685647499995</v>
      </c>
      <c r="B7713" s="2">
        <v>43053</v>
      </c>
      <c r="C7713" s="1" t="s">
        <v>117</v>
      </c>
      <c r="D7713" s="1">
        <v>54877</v>
      </c>
      <c r="E7713" s="1" t="s">
        <v>477</v>
      </c>
      <c r="F7713" s="1" t="s">
        <v>98</v>
      </c>
      <c r="G7713" s="1" t="s">
        <v>99</v>
      </c>
      <c r="H7713" s="1" t="s">
        <v>109</v>
      </c>
      <c r="Q7713" s="1" t="s">
        <v>101</v>
      </c>
      <c r="R7713" s="1" t="s">
        <v>111</v>
      </c>
      <c r="S7713" s="1" t="s">
        <v>112</v>
      </c>
      <c r="U7713" s="1" t="s">
        <v>114</v>
      </c>
      <c r="Z7713" s="1" t="s">
        <v>33</v>
      </c>
      <c r="AL7713" s="1" t="s">
        <v>6927</v>
      </c>
    </row>
    <row r="7714" spans="1:39" ht="25.5">
      <c r="A7714" s="6">
        <v>43078.686233368055</v>
      </c>
      <c r="B7714" s="2">
        <v>43054</v>
      </c>
      <c r="C7714" s="1" t="s">
        <v>96</v>
      </c>
      <c r="D7714" s="1">
        <v>54877</v>
      </c>
      <c r="E7714" s="1" t="s">
        <v>477</v>
      </c>
      <c r="F7714" s="1" t="s">
        <v>98</v>
      </c>
      <c r="G7714" s="1" t="s">
        <v>99</v>
      </c>
      <c r="H7714" s="1" t="s">
        <v>109</v>
      </c>
      <c r="Q7714" s="1" t="s">
        <v>101</v>
      </c>
      <c r="R7714" s="1" t="s">
        <v>111</v>
      </c>
      <c r="S7714" s="1" t="s">
        <v>112</v>
      </c>
      <c r="U7714" s="1" t="s">
        <v>114</v>
      </c>
      <c r="Z7714" s="1" t="s">
        <v>115</v>
      </c>
    </row>
    <row r="7715" spans="1:39" ht="25.5">
      <c r="A7715" s="6">
        <v>43078.689972662032</v>
      </c>
      <c r="B7715" s="2">
        <v>43054</v>
      </c>
      <c r="C7715" s="1" t="s">
        <v>117</v>
      </c>
      <c r="D7715" s="1">
        <v>54877</v>
      </c>
      <c r="E7715" s="1" t="s">
        <v>477</v>
      </c>
      <c r="F7715" s="1" t="s">
        <v>98</v>
      </c>
      <c r="G7715" s="1" t="s">
        <v>99</v>
      </c>
      <c r="H7715" s="1" t="s">
        <v>109</v>
      </c>
      <c r="Q7715" s="1" t="s">
        <v>101</v>
      </c>
      <c r="R7715" s="1" t="s">
        <v>102</v>
      </c>
      <c r="S7715" s="1" t="s">
        <v>112</v>
      </c>
      <c r="U7715" s="1" t="s">
        <v>105</v>
      </c>
      <c r="Z7715" s="1" t="s">
        <v>33</v>
      </c>
      <c r="AL7715" s="1" t="s">
        <v>6928</v>
      </c>
    </row>
    <row r="7716" spans="1:39" ht="25.5">
      <c r="A7716" s="6">
        <v>43078.690527291663</v>
      </c>
      <c r="B7716" s="2">
        <v>43055</v>
      </c>
      <c r="C7716" s="1" t="s">
        <v>96</v>
      </c>
      <c r="D7716" s="1">
        <v>54877</v>
      </c>
      <c r="E7716" s="1" t="s">
        <v>477</v>
      </c>
      <c r="F7716" s="1" t="s">
        <v>98</v>
      </c>
      <c r="G7716" s="1" t="s">
        <v>99</v>
      </c>
      <c r="H7716" s="1" t="s">
        <v>109</v>
      </c>
      <c r="Q7716" s="1" t="s">
        <v>101</v>
      </c>
      <c r="R7716" s="1" t="s">
        <v>111</v>
      </c>
      <c r="S7716" s="1" t="s">
        <v>112</v>
      </c>
      <c r="U7716" s="1" t="s">
        <v>114</v>
      </c>
      <c r="Z7716" s="1" t="s">
        <v>115</v>
      </c>
    </row>
    <row r="7717" spans="1:39" ht="25.5">
      <c r="A7717" s="6">
        <v>43078.691966481478</v>
      </c>
      <c r="B7717" s="2">
        <v>43046</v>
      </c>
      <c r="C7717" s="1" t="s">
        <v>96</v>
      </c>
      <c r="D7717" s="1">
        <v>54878</v>
      </c>
      <c r="E7717" s="1" t="s">
        <v>5080</v>
      </c>
      <c r="F7717" s="1" t="s">
        <v>303</v>
      </c>
      <c r="G7717" s="1" t="s">
        <v>177</v>
      </c>
      <c r="H7717" s="1" t="s">
        <v>207</v>
      </c>
      <c r="O7717" s="1">
        <v>0.11</v>
      </c>
      <c r="P7717" s="1" t="s">
        <v>110</v>
      </c>
      <c r="Q7717" s="1" t="s">
        <v>101</v>
      </c>
      <c r="R7717" s="1" t="s">
        <v>102</v>
      </c>
      <c r="S7717" s="1" t="s">
        <v>101</v>
      </c>
      <c r="T7717" s="1" t="s">
        <v>6929</v>
      </c>
      <c r="U7717" s="1" t="s">
        <v>114</v>
      </c>
      <c r="Z7717" s="1" t="s">
        <v>33</v>
      </c>
      <c r="AM7717" s="1">
        <v>3</v>
      </c>
    </row>
    <row r="7718" spans="1:39" ht="25.5">
      <c r="A7718" s="6">
        <v>43078.693263379631</v>
      </c>
      <c r="B7718" s="2">
        <v>43046</v>
      </c>
      <c r="C7718" s="1" t="s">
        <v>117</v>
      </c>
      <c r="D7718" s="1">
        <v>54878</v>
      </c>
      <c r="E7718" s="1" t="s">
        <v>5080</v>
      </c>
      <c r="F7718" s="1" t="s">
        <v>98</v>
      </c>
      <c r="G7718" s="1" t="s">
        <v>99</v>
      </c>
      <c r="H7718" s="1" t="s">
        <v>100</v>
      </c>
      <c r="Q7718" s="1" t="s">
        <v>101</v>
      </c>
      <c r="R7718" s="1" t="s">
        <v>102</v>
      </c>
      <c r="S7718" s="1" t="s">
        <v>101</v>
      </c>
      <c r="T7718" s="1" t="s">
        <v>6929</v>
      </c>
      <c r="U7718" s="1" t="s">
        <v>193</v>
      </c>
      <c r="Z7718" s="1" t="s">
        <v>33</v>
      </c>
      <c r="AA7718" s="1">
        <v>0.11</v>
      </c>
      <c r="AF7718" s="1">
        <v>0.55000000000000004</v>
      </c>
      <c r="AI7718" s="1">
        <v>0.11</v>
      </c>
      <c r="AJ7718" s="1" t="s">
        <v>110</v>
      </c>
      <c r="AM7718" s="1">
        <v>3</v>
      </c>
    </row>
    <row r="7719" spans="1:39" ht="25.5">
      <c r="A7719" s="6">
        <v>43078.694349305559</v>
      </c>
      <c r="B7719" s="2">
        <v>43047</v>
      </c>
      <c r="C7719" s="1" t="s">
        <v>96</v>
      </c>
      <c r="D7719" s="1">
        <v>54878</v>
      </c>
      <c r="E7719" s="1" t="s">
        <v>5080</v>
      </c>
      <c r="F7719" s="1" t="s">
        <v>98</v>
      </c>
      <c r="G7719" s="1" t="s">
        <v>304</v>
      </c>
      <c r="H7719" s="1" t="s">
        <v>100</v>
      </c>
      <c r="K7719" s="1">
        <v>0.13</v>
      </c>
      <c r="O7719" s="1">
        <v>0.11</v>
      </c>
      <c r="P7719" s="1" t="s">
        <v>110</v>
      </c>
      <c r="Q7719" s="1" t="s">
        <v>101</v>
      </c>
      <c r="R7719" s="1" t="s">
        <v>102</v>
      </c>
      <c r="S7719" s="1" t="s">
        <v>101</v>
      </c>
      <c r="T7719" s="1" t="s">
        <v>6929</v>
      </c>
      <c r="U7719" s="1" t="s">
        <v>193</v>
      </c>
      <c r="Y7719" s="1">
        <v>100.2</v>
      </c>
      <c r="Z7719" s="1" t="s">
        <v>33</v>
      </c>
      <c r="AA7719" s="1">
        <v>0.11</v>
      </c>
      <c r="AD7719" s="1">
        <v>0.55000000000000004</v>
      </c>
      <c r="AM7719" s="1">
        <v>3</v>
      </c>
    </row>
    <row r="7720" spans="1:39" ht="25.5">
      <c r="A7720" s="6">
        <v>43055.718547650467</v>
      </c>
      <c r="B7720" s="2">
        <v>43047</v>
      </c>
      <c r="C7720" s="1" t="s">
        <v>117</v>
      </c>
      <c r="D7720" s="1">
        <v>54910</v>
      </c>
      <c r="E7720" s="1" t="s">
        <v>6284</v>
      </c>
      <c r="F7720" s="1" t="s">
        <v>98</v>
      </c>
      <c r="G7720" s="1" t="s">
        <v>99</v>
      </c>
      <c r="H7720" s="1" t="s">
        <v>109</v>
      </c>
      <c r="L7720" s="1">
        <v>1.05</v>
      </c>
      <c r="M7720" s="1">
        <v>1.05</v>
      </c>
      <c r="N7720" s="1" t="s">
        <v>110</v>
      </c>
      <c r="Q7720" s="1" t="s">
        <v>101</v>
      </c>
      <c r="R7720" s="1" t="s">
        <v>111</v>
      </c>
      <c r="S7720" s="1" t="s">
        <v>133</v>
      </c>
      <c r="T7720" s="1" t="s">
        <v>113</v>
      </c>
      <c r="U7720" s="1" t="s">
        <v>114</v>
      </c>
      <c r="Z7720" s="1" t="s">
        <v>33</v>
      </c>
      <c r="AD7720" s="1">
        <v>4.2</v>
      </c>
      <c r="AF7720" s="1">
        <v>4.2</v>
      </c>
      <c r="AG7720" s="1">
        <v>210</v>
      </c>
    </row>
    <row r="7721" spans="1:39" ht="25.5">
      <c r="A7721" s="6">
        <v>43055.72017346065</v>
      </c>
      <c r="B7721" s="2">
        <v>43048</v>
      </c>
      <c r="C7721" s="1" t="s">
        <v>96</v>
      </c>
      <c r="D7721" s="1">
        <v>54910</v>
      </c>
      <c r="E7721" s="1" t="s">
        <v>6284</v>
      </c>
      <c r="F7721" s="1" t="s">
        <v>98</v>
      </c>
      <c r="G7721" s="1" t="s">
        <v>99</v>
      </c>
      <c r="H7721" s="1" t="s">
        <v>109</v>
      </c>
      <c r="K7721" s="1">
        <v>1.05</v>
      </c>
      <c r="L7721" s="1">
        <v>1.05</v>
      </c>
      <c r="M7721" s="1">
        <v>0.84</v>
      </c>
      <c r="N7721" s="1" t="s">
        <v>110</v>
      </c>
      <c r="O7721" s="1">
        <v>0.84</v>
      </c>
      <c r="P7721" s="1" t="s">
        <v>110</v>
      </c>
      <c r="Q7721" s="1" t="s">
        <v>101</v>
      </c>
      <c r="R7721" s="1" t="s">
        <v>122</v>
      </c>
      <c r="S7721" s="1" t="s">
        <v>133</v>
      </c>
      <c r="T7721" s="1" t="s">
        <v>113</v>
      </c>
      <c r="U7721" s="1" t="s">
        <v>416</v>
      </c>
      <c r="Z7721" s="1" t="s">
        <v>33</v>
      </c>
      <c r="AG7721" s="1">
        <v>210</v>
      </c>
    </row>
    <row r="7722" spans="1:39" ht="25.5">
      <c r="A7722" s="6">
        <v>43055.721703680552</v>
      </c>
      <c r="B7722" s="2">
        <v>43048</v>
      </c>
      <c r="C7722" s="1" t="s">
        <v>117</v>
      </c>
      <c r="D7722" s="1">
        <v>54910</v>
      </c>
      <c r="E7722" s="1" t="s">
        <v>6284</v>
      </c>
      <c r="F7722" s="1" t="s">
        <v>98</v>
      </c>
      <c r="G7722" s="1" t="s">
        <v>99</v>
      </c>
      <c r="H7722" s="1" t="s">
        <v>109</v>
      </c>
      <c r="L7722" s="1">
        <v>1.05</v>
      </c>
      <c r="M7722" s="1">
        <v>1.05</v>
      </c>
      <c r="N7722" s="1" t="s">
        <v>110</v>
      </c>
      <c r="Q7722" s="1" t="s">
        <v>101</v>
      </c>
      <c r="R7722" s="1" t="s">
        <v>111</v>
      </c>
      <c r="S7722" s="1" t="s">
        <v>133</v>
      </c>
      <c r="T7722" s="1" t="s">
        <v>113</v>
      </c>
      <c r="U7722" s="1" t="s">
        <v>114</v>
      </c>
      <c r="Z7722" s="1" t="s">
        <v>33</v>
      </c>
      <c r="AD7722" s="1">
        <v>4.2</v>
      </c>
      <c r="AF7722" s="1">
        <v>4.2</v>
      </c>
      <c r="AG7722" s="1">
        <v>210</v>
      </c>
    </row>
    <row r="7723" spans="1:39" ht="25.5">
      <c r="A7723" s="6">
        <v>43055.722942812499</v>
      </c>
      <c r="B7723" s="2">
        <v>43049</v>
      </c>
      <c r="C7723" s="1" t="s">
        <v>96</v>
      </c>
      <c r="D7723" s="1">
        <v>54910</v>
      </c>
      <c r="E7723" s="1" t="s">
        <v>6284</v>
      </c>
      <c r="F7723" s="1" t="s">
        <v>98</v>
      </c>
      <c r="G7723" s="1" t="s">
        <v>99</v>
      </c>
      <c r="H7723" s="1" t="s">
        <v>100</v>
      </c>
      <c r="K7723" s="1">
        <v>1.05</v>
      </c>
      <c r="L7723" s="1">
        <v>1.05</v>
      </c>
      <c r="M7723" s="1">
        <v>1.05</v>
      </c>
      <c r="N7723" s="1" t="s">
        <v>110</v>
      </c>
      <c r="O7723" s="1">
        <v>0.84</v>
      </c>
      <c r="P7723" s="1" t="s">
        <v>110</v>
      </c>
      <c r="Q7723" s="1" t="s">
        <v>101</v>
      </c>
      <c r="R7723" s="1" t="s">
        <v>111</v>
      </c>
      <c r="S7723" s="1" t="s">
        <v>133</v>
      </c>
      <c r="T7723" s="1" t="s">
        <v>113</v>
      </c>
      <c r="U7723" s="1" t="s">
        <v>114</v>
      </c>
      <c r="Z7723" s="1" t="s">
        <v>33</v>
      </c>
      <c r="AG7723" s="1">
        <v>210</v>
      </c>
    </row>
    <row r="7724" spans="1:39" ht="25.5">
      <c r="A7724" s="6">
        <v>43055.723899999997</v>
      </c>
      <c r="B7724" s="2">
        <v>43049</v>
      </c>
      <c r="C7724" s="1" t="s">
        <v>117</v>
      </c>
      <c r="D7724" s="1">
        <v>54910</v>
      </c>
      <c r="E7724" s="1" t="s">
        <v>6284</v>
      </c>
      <c r="F7724" s="1" t="s">
        <v>98</v>
      </c>
      <c r="G7724" s="1" t="s">
        <v>99</v>
      </c>
      <c r="H7724" s="1" t="s">
        <v>100</v>
      </c>
      <c r="L7724" s="1">
        <v>1.05</v>
      </c>
      <c r="M7724" s="1">
        <v>1.05</v>
      </c>
      <c r="N7724" s="1" t="s">
        <v>110</v>
      </c>
      <c r="Q7724" s="1" t="s">
        <v>101</v>
      </c>
      <c r="R7724" s="1" t="s">
        <v>122</v>
      </c>
      <c r="S7724" s="1" t="s">
        <v>133</v>
      </c>
      <c r="T7724" s="1" t="s">
        <v>113</v>
      </c>
      <c r="U7724" s="1" t="s">
        <v>141</v>
      </c>
      <c r="Z7724" s="1" t="s">
        <v>33</v>
      </c>
      <c r="AD7724" s="1">
        <v>4.2</v>
      </c>
      <c r="AG7724" s="1">
        <v>210</v>
      </c>
    </row>
    <row r="7725" spans="1:39" ht="25.5">
      <c r="A7725" s="6">
        <v>43055.72496269676</v>
      </c>
      <c r="B7725" s="2">
        <v>43050</v>
      </c>
      <c r="C7725" s="1" t="s">
        <v>96</v>
      </c>
      <c r="D7725" s="1">
        <v>54910</v>
      </c>
      <c r="E7725" s="1" t="s">
        <v>6284</v>
      </c>
      <c r="F7725" s="1" t="s">
        <v>98</v>
      </c>
      <c r="G7725" s="1" t="s">
        <v>99</v>
      </c>
      <c r="H7725" s="1" t="s">
        <v>109</v>
      </c>
      <c r="K7725" s="1">
        <v>1.05</v>
      </c>
      <c r="L7725" s="1">
        <v>1.05</v>
      </c>
      <c r="M7725" s="1">
        <v>1.05</v>
      </c>
      <c r="N7725" s="1" t="s">
        <v>110</v>
      </c>
      <c r="O7725" s="1">
        <v>0.84</v>
      </c>
      <c r="P7725" s="1" t="s">
        <v>110</v>
      </c>
      <c r="Q7725" s="1" t="s">
        <v>101</v>
      </c>
      <c r="R7725" s="1" t="s">
        <v>102</v>
      </c>
      <c r="S7725" s="1" t="s">
        <v>133</v>
      </c>
      <c r="T7725" s="1" t="s">
        <v>113</v>
      </c>
      <c r="U7725" s="1" t="s">
        <v>141</v>
      </c>
      <c r="Z7725" s="1" t="s">
        <v>33</v>
      </c>
      <c r="AG7725" s="1">
        <v>210</v>
      </c>
    </row>
    <row r="7726" spans="1:39" ht="25.5">
      <c r="A7726" s="6">
        <v>43055.727374224538</v>
      </c>
      <c r="B7726" s="2">
        <v>43050</v>
      </c>
      <c r="C7726" s="1" t="s">
        <v>117</v>
      </c>
      <c r="D7726" s="1">
        <v>54910</v>
      </c>
      <c r="E7726" s="1" t="s">
        <v>6284</v>
      </c>
      <c r="F7726" s="1" t="s">
        <v>98</v>
      </c>
      <c r="G7726" s="1" t="s">
        <v>99</v>
      </c>
      <c r="H7726" s="1" t="s">
        <v>100</v>
      </c>
      <c r="L7726" s="1">
        <v>1.05</v>
      </c>
      <c r="M7726" s="1">
        <v>1.05</v>
      </c>
      <c r="N7726" s="1" t="s">
        <v>110</v>
      </c>
      <c r="Q7726" s="1" t="s">
        <v>101</v>
      </c>
      <c r="R7726" s="1" t="s">
        <v>111</v>
      </c>
      <c r="S7726" s="1" t="s">
        <v>101</v>
      </c>
      <c r="T7726" s="1" t="s">
        <v>113</v>
      </c>
      <c r="U7726" s="1" t="s">
        <v>114</v>
      </c>
      <c r="Z7726" s="1" t="s">
        <v>115</v>
      </c>
      <c r="AG7726" s="1">
        <v>210</v>
      </c>
      <c r="AK7726" s="1" t="s">
        <v>6930</v>
      </c>
    </row>
    <row r="7727" spans="1:39">
      <c r="A7727" s="6">
        <v>43055.731530682868</v>
      </c>
      <c r="B7727" s="2">
        <v>43051</v>
      </c>
      <c r="C7727" s="1" t="s">
        <v>96</v>
      </c>
      <c r="D7727" s="1">
        <v>54910</v>
      </c>
      <c r="E7727" s="1" t="s">
        <v>6284</v>
      </c>
      <c r="F7727" s="1" t="s">
        <v>98</v>
      </c>
      <c r="G7727" s="1" t="s">
        <v>99</v>
      </c>
      <c r="H7727" s="1" t="s">
        <v>109</v>
      </c>
      <c r="K7727" s="1">
        <v>1.05</v>
      </c>
      <c r="L7727" s="1">
        <v>1.05</v>
      </c>
      <c r="O7727" s="1">
        <v>0.84</v>
      </c>
      <c r="P7727" s="1" t="s">
        <v>110</v>
      </c>
      <c r="Q7727" s="1" t="s">
        <v>101</v>
      </c>
      <c r="R7727" s="1" t="s">
        <v>111</v>
      </c>
      <c r="S7727" s="1" t="s">
        <v>101</v>
      </c>
      <c r="T7727" s="1" t="s">
        <v>113</v>
      </c>
      <c r="AG7727" s="1">
        <v>210</v>
      </c>
    </row>
    <row r="7728" spans="1:39">
      <c r="A7728" s="6">
        <v>43055.732639733797</v>
      </c>
      <c r="B7728" s="2">
        <v>43051</v>
      </c>
      <c r="C7728" s="1" t="s">
        <v>117</v>
      </c>
      <c r="D7728" s="1">
        <v>54910</v>
      </c>
      <c r="E7728" s="1" t="s">
        <v>6931</v>
      </c>
      <c r="F7728" s="1" t="s">
        <v>98</v>
      </c>
      <c r="G7728" s="1" t="s">
        <v>99</v>
      </c>
      <c r="H7728" s="1" t="s">
        <v>109</v>
      </c>
      <c r="L7728" s="1">
        <v>1.05</v>
      </c>
      <c r="M7728" s="1">
        <v>1.05</v>
      </c>
      <c r="N7728" s="1" t="s">
        <v>110</v>
      </c>
      <c r="Q7728" s="1" t="s">
        <v>101</v>
      </c>
      <c r="R7728" s="1" t="s">
        <v>111</v>
      </c>
      <c r="S7728" s="1" t="s">
        <v>101</v>
      </c>
      <c r="T7728" s="1" t="s">
        <v>113</v>
      </c>
      <c r="U7728" s="1" t="s">
        <v>114</v>
      </c>
      <c r="Z7728" s="1" t="s">
        <v>115</v>
      </c>
      <c r="AG7728" s="1">
        <v>210</v>
      </c>
    </row>
    <row r="7729" spans="1:38">
      <c r="A7729" s="6">
        <v>43055.733766493053</v>
      </c>
      <c r="B7729" s="2">
        <v>43052</v>
      </c>
      <c r="C7729" s="1" t="s">
        <v>96</v>
      </c>
      <c r="D7729" s="1">
        <v>54910</v>
      </c>
      <c r="E7729" s="1" t="s">
        <v>6931</v>
      </c>
      <c r="F7729" s="1" t="s">
        <v>98</v>
      </c>
      <c r="G7729" s="1" t="s">
        <v>99</v>
      </c>
      <c r="H7729" s="1" t="s">
        <v>109</v>
      </c>
      <c r="K7729" s="1">
        <v>1.05</v>
      </c>
      <c r="L7729" s="1">
        <v>1.05</v>
      </c>
      <c r="O7729" s="1">
        <v>0.84</v>
      </c>
      <c r="P7729" s="1" t="s">
        <v>110</v>
      </c>
      <c r="Q7729" s="1" t="s">
        <v>101</v>
      </c>
      <c r="R7729" s="1" t="s">
        <v>111</v>
      </c>
      <c r="S7729" s="1" t="s">
        <v>101</v>
      </c>
      <c r="T7729" s="1" t="s">
        <v>113</v>
      </c>
      <c r="U7729" s="1" t="s">
        <v>114</v>
      </c>
      <c r="Z7729" s="1" t="s">
        <v>115</v>
      </c>
      <c r="AG7729" s="1">
        <v>210</v>
      </c>
    </row>
    <row r="7730" spans="1:38" ht="25.5">
      <c r="A7730" s="6">
        <v>43055.734560543977</v>
      </c>
      <c r="B7730" s="2">
        <v>43052</v>
      </c>
      <c r="C7730" s="1" t="s">
        <v>117</v>
      </c>
      <c r="D7730" s="1">
        <v>54910</v>
      </c>
      <c r="E7730" s="1" t="s">
        <v>6931</v>
      </c>
      <c r="F7730" s="1" t="s">
        <v>98</v>
      </c>
      <c r="G7730" s="1" t="s">
        <v>99</v>
      </c>
      <c r="H7730" s="1" t="s">
        <v>109</v>
      </c>
      <c r="Q7730" s="1" t="s">
        <v>101</v>
      </c>
      <c r="R7730" s="1" t="s">
        <v>111</v>
      </c>
      <c r="S7730" s="1" t="s">
        <v>101</v>
      </c>
      <c r="U7730" s="1" t="s">
        <v>114</v>
      </c>
      <c r="Z7730" s="1" t="s">
        <v>115</v>
      </c>
      <c r="AL7730" s="1" t="s">
        <v>6932</v>
      </c>
    </row>
    <row r="7731" spans="1:38" ht="25.5">
      <c r="A7731" s="6">
        <v>43055.736393541665</v>
      </c>
      <c r="B7731" s="2">
        <v>43053</v>
      </c>
      <c r="C7731" s="1" t="s">
        <v>96</v>
      </c>
      <c r="D7731" s="1">
        <v>54910</v>
      </c>
      <c r="E7731" s="1" t="s">
        <v>6931</v>
      </c>
      <c r="Q7731" s="1" t="s">
        <v>101</v>
      </c>
      <c r="R7731" s="1" t="s">
        <v>111</v>
      </c>
      <c r="S7731" s="1" t="s">
        <v>112</v>
      </c>
      <c r="U7731" s="1" t="s">
        <v>114</v>
      </c>
      <c r="Z7731" s="1" t="s">
        <v>33</v>
      </c>
    </row>
    <row r="7732" spans="1:38" ht="25.5">
      <c r="A7732" s="6">
        <v>43055.73706013889</v>
      </c>
      <c r="B7732" s="2">
        <v>43053</v>
      </c>
      <c r="C7732" s="1" t="s">
        <v>117</v>
      </c>
      <c r="D7732" s="1">
        <v>54910</v>
      </c>
      <c r="E7732" s="1" t="s">
        <v>6284</v>
      </c>
      <c r="F7732" s="1" t="s">
        <v>98</v>
      </c>
      <c r="G7732" s="1" t="s">
        <v>99</v>
      </c>
      <c r="H7732" s="1" t="s">
        <v>109</v>
      </c>
      <c r="Q7732" s="1" t="s">
        <v>101</v>
      </c>
      <c r="R7732" s="1" t="s">
        <v>111</v>
      </c>
      <c r="S7732" s="1" t="s">
        <v>112</v>
      </c>
      <c r="U7732" s="1" t="s">
        <v>114</v>
      </c>
      <c r="Z7732" s="1" t="s">
        <v>115</v>
      </c>
      <c r="AL7732" s="1" t="s">
        <v>6933</v>
      </c>
    </row>
    <row r="7733" spans="1:38" ht="25.5">
      <c r="A7733" s="6">
        <v>43055.741209942134</v>
      </c>
      <c r="B7733" s="2">
        <v>43054</v>
      </c>
      <c r="C7733" s="1" t="s">
        <v>96</v>
      </c>
      <c r="D7733" s="1">
        <v>54910</v>
      </c>
      <c r="E7733" s="1" t="s">
        <v>6284</v>
      </c>
      <c r="F7733" s="1" t="s">
        <v>98</v>
      </c>
      <c r="G7733" s="1" t="s">
        <v>99</v>
      </c>
      <c r="H7733" s="1" t="s">
        <v>109</v>
      </c>
      <c r="Q7733" s="1" t="s">
        <v>101</v>
      </c>
      <c r="R7733" s="1" t="s">
        <v>111</v>
      </c>
      <c r="S7733" s="1" t="s">
        <v>112</v>
      </c>
      <c r="U7733" s="1" t="s">
        <v>114</v>
      </c>
      <c r="Z7733" s="1" t="s">
        <v>115</v>
      </c>
      <c r="AK7733" s="1" t="s">
        <v>6934</v>
      </c>
    </row>
    <row r="7734" spans="1:38" ht="25.5">
      <c r="A7734" s="6">
        <v>43055.742970196763</v>
      </c>
      <c r="B7734" s="2">
        <v>43054</v>
      </c>
      <c r="C7734" s="1" t="s">
        <v>117</v>
      </c>
      <c r="D7734" s="1">
        <v>54910</v>
      </c>
      <c r="E7734" s="1" t="s">
        <v>6284</v>
      </c>
      <c r="F7734" s="1" t="s">
        <v>98</v>
      </c>
      <c r="G7734" s="1" t="s">
        <v>99</v>
      </c>
      <c r="H7734" s="1" t="s">
        <v>109</v>
      </c>
      <c r="Q7734" s="1" t="s">
        <v>101</v>
      </c>
      <c r="R7734" s="1" t="s">
        <v>111</v>
      </c>
      <c r="S7734" s="1" t="s">
        <v>112</v>
      </c>
      <c r="U7734" s="1" t="s">
        <v>114</v>
      </c>
      <c r="Z7734" s="1" t="s">
        <v>115</v>
      </c>
      <c r="AL7734" s="1" t="s">
        <v>6932</v>
      </c>
    </row>
    <row r="7735" spans="1:38" ht="25.5">
      <c r="A7735" s="6">
        <v>43080.634828148148</v>
      </c>
      <c r="B7735" s="2">
        <v>43055</v>
      </c>
      <c r="C7735" s="1" t="s">
        <v>96</v>
      </c>
      <c r="D7735" s="1">
        <v>54910</v>
      </c>
      <c r="E7735" s="1" t="s">
        <v>6284</v>
      </c>
      <c r="F7735" s="1" t="s">
        <v>98</v>
      </c>
      <c r="G7735" s="1" t="s">
        <v>99</v>
      </c>
      <c r="H7735" s="1" t="s">
        <v>109</v>
      </c>
      <c r="Q7735" s="1" t="s">
        <v>101</v>
      </c>
      <c r="R7735" s="1" t="s">
        <v>111</v>
      </c>
      <c r="S7735" s="1" t="s">
        <v>112</v>
      </c>
      <c r="U7735" s="1" t="s">
        <v>114</v>
      </c>
      <c r="Z7735" s="1" t="s">
        <v>115</v>
      </c>
    </row>
    <row r="7736" spans="1:38">
      <c r="A7736" s="6">
        <v>43080.635497847223</v>
      </c>
      <c r="B7736" s="2">
        <v>43055</v>
      </c>
      <c r="C7736" s="1" t="s">
        <v>117</v>
      </c>
      <c r="D7736" s="1">
        <v>54910</v>
      </c>
      <c r="E7736" s="1" t="s">
        <v>6284</v>
      </c>
      <c r="F7736" s="1" t="s">
        <v>98</v>
      </c>
      <c r="G7736" s="1" t="s">
        <v>99</v>
      </c>
      <c r="H7736" s="1" t="s">
        <v>109</v>
      </c>
      <c r="Q7736" s="1" t="s">
        <v>101</v>
      </c>
      <c r="R7736" s="1" t="s">
        <v>111</v>
      </c>
      <c r="S7736" s="1" t="s">
        <v>101</v>
      </c>
      <c r="U7736" s="1" t="s">
        <v>114</v>
      </c>
      <c r="Z7736" s="1" t="s">
        <v>115</v>
      </c>
    </row>
    <row r="7737" spans="1:38" ht="25.5">
      <c r="A7737" s="6">
        <v>43055.743718495374</v>
      </c>
      <c r="B7737" s="2">
        <v>43055</v>
      </c>
      <c r="D7737" s="1">
        <v>54910</v>
      </c>
      <c r="E7737" s="1" t="s">
        <v>6931</v>
      </c>
      <c r="Q7737" s="1" t="s">
        <v>101</v>
      </c>
      <c r="R7737" s="1" t="s">
        <v>111</v>
      </c>
      <c r="S7737" s="1" t="s">
        <v>112</v>
      </c>
      <c r="U7737" s="1" t="s">
        <v>114</v>
      </c>
      <c r="Z7737" s="1" t="s">
        <v>115</v>
      </c>
      <c r="AK7737" s="1" t="s">
        <v>6935</v>
      </c>
    </row>
    <row r="7738" spans="1:38" ht="25.5">
      <c r="A7738" s="6">
        <v>43080.635988958333</v>
      </c>
      <c r="B7738" s="2">
        <v>43056</v>
      </c>
      <c r="C7738" s="1" t="s">
        <v>96</v>
      </c>
      <c r="D7738" s="1">
        <v>54910</v>
      </c>
      <c r="E7738" s="1" t="s">
        <v>6284</v>
      </c>
      <c r="F7738" s="1" t="s">
        <v>98</v>
      </c>
      <c r="G7738" s="1" t="s">
        <v>99</v>
      </c>
      <c r="H7738" s="1" t="s">
        <v>109</v>
      </c>
      <c r="Q7738" s="1" t="s">
        <v>101</v>
      </c>
      <c r="R7738" s="1" t="s">
        <v>111</v>
      </c>
      <c r="S7738" s="1" t="s">
        <v>112</v>
      </c>
      <c r="U7738" s="1" t="s">
        <v>114</v>
      </c>
      <c r="Z7738" s="1" t="s">
        <v>115</v>
      </c>
    </row>
    <row r="7739" spans="1:38">
      <c r="A7739" s="6">
        <v>43080.636223124995</v>
      </c>
      <c r="B7739" s="2">
        <v>43056</v>
      </c>
      <c r="C7739" s="1" t="s">
        <v>117</v>
      </c>
      <c r="D7739" s="1">
        <v>54910</v>
      </c>
      <c r="E7739" s="1" t="s">
        <v>6284</v>
      </c>
      <c r="F7739" s="1" t="s">
        <v>98</v>
      </c>
      <c r="G7739" s="1" t="s">
        <v>99</v>
      </c>
      <c r="H7739" s="1" t="s">
        <v>109</v>
      </c>
      <c r="Q7739" s="1" t="s">
        <v>101</v>
      </c>
      <c r="R7739" s="1" t="s">
        <v>111</v>
      </c>
      <c r="S7739" s="1" t="s">
        <v>124</v>
      </c>
      <c r="U7739" s="1" t="s">
        <v>114</v>
      </c>
      <c r="Z7739" s="1" t="s">
        <v>115</v>
      </c>
    </row>
    <row r="7740" spans="1:38" ht="25.5">
      <c r="A7740" s="6">
        <v>43080.636423784723</v>
      </c>
      <c r="B7740" s="2">
        <v>43057</v>
      </c>
      <c r="C7740" s="1" t="s">
        <v>96</v>
      </c>
      <c r="D7740" s="1">
        <v>54910</v>
      </c>
      <c r="E7740" s="1" t="s">
        <v>6284</v>
      </c>
      <c r="F7740" s="1" t="s">
        <v>98</v>
      </c>
      <c r="G7740" s="1" t="s">
        <v>99</v>
      </c>
      <c r="H7740" s="1" t="s">
        <v>109</v>
      </c>
      <c r="Q7740" s="1" t="s">
        <v>101</v>
      </c>
      <c r="R7740" s="1" t="s">
        <v>111</v>
      </c>
      <c r="S7740" s="1" t="s">
        <v>112</v>
      </c>
      <c r="U7740" s="1" t="s">
        <v>114</v>
      </c>
      <c r="Z7740" s="1" t="s">
        <v>115</v>
      </c>
    </row>
    <row r="7741" spans="1:38" ht="25.5">
      <c r="A7741" s="6">
        <v>43080.603377025458</v>
      </c>
      <c r="B7741" s="2">
        <v>43047</v>
      </c>
      <c r="C7741" s="1" t="s">
        <v>117</v>
      </c>
      <c r="D7741" s="1">
        <v>54936</v>
      </c>
      <c r="E7741" s="1" t="s">
        <v>6277</v>
      </c>
      <c r="F7741" s="1" t="s">
        <v>98</v>
      </c>
      <c r="G7741" s="1" t="s">
        <v>99</v>
      </c>
      <c r="H7741" s="1" t="s">
        <v>109</v>
      </c>
      <c r="K7741" s="1">
        <v>0.73</v>
      </c>
      <c r="L7741" s="1">
        <v>0.73</v>
      </c>
      <c r="M7741" s="1">
        <v>0.73</v>
      </c>
      <c r="N7741" s="1" t="s">
        <v>110</v>
      </c>
      <c r="O7741" s="1">
        <v>0.57999999999999996</v>
      </c>
      <c r="P7741" s="1" t="s">
        <v>110</v>
      </c>
      <c r="Q7741" s="1" t="s">
        <v>101</v>
      </c>
      <c r="R7741" s="1" t="s">
        <v>102</v>
      </c>
      <c r="S7741" s="1" t="s">
        <v>101</v>
      </c>
      <c r="T7741" s="1" t="s">
        <v>113</v>
      </c>
      <c r="U7741" s="1" t="s">
        <v>196</v>
      </c>
      <c r="Z7741" s="1" t="s">
        <v>33</v>
      </c>
      <c r="AD7741" s="1">
        <v>2.9</v>
      </c>
      <c r="AG7741" s="1">
        <v>150</v>
      </c>
    </row>
    <row r="7742" spans="1:38" ht="25.5">
      <c r="A7742" s="6">
        <v>43080.610751215281</v>
      </c>
      <c r="B7742" s="2">
        <v>43048</v>
      </c>
      <c r="C7742" s="1" t="s">
        <v>96</v>
      </c>
      <c r="D7742" s="1">
        <v>54936</v>
      </c>
      <c r="E7742" s="1" t="s">
        <v>6277</v>
      </c>
      <c r="F7742" s="1" t="s">
        <v>98</v>
      </c>
      <c r="G7742" s="1" t="s">
        <v>99</v>
      </c>
      <c r="H7742" s="1" t="s">
        <v>100</v>
      </c>
      <c r="L7742" s="1">
        <v>0.73</v>
      </c>
      <c r="M7742" s="1">
        <v>0.73</v>
      </c>
      <c r="N7742" s="1" t="s">
        <v>110</v>
      </c>
      <c r="Q7742" s="1" t="s">
        <v>101</v>
      </c>
      <c r="R7742" s="1" t="s">
        <v>111</v>
      </c>
      <c r="S7742" s="1" t="s">
        <v>124</v>
      </c>
      <c r="T7742" s="1" t="s">
        <v>113</v>
      </c>
      <c r="U7742" s="1" t="s">
        <v>114</v>
      </c>
      <c r="Z7742" s="1" t="s">
        <v>115</v>
      </c>
      <c r="AG7742" s="1">
        <v>150</v>
      </c>
    </row>
    <row r="7743" spans="1:38" ht="25.5">
      <c r="A7743" s="6">
        <v>43080.613781134263</v>
      </c>
      <c r="B7743" s="2">
        <v>43048</v>
      </c>
      <c r="C7743" s="1" t="s">
        <v>117</v>
      </c>
      <c r="D7743" s="1">
        <v>54936</v>
      </c>
      <c r="E7743" s="1" t="s">
        <v>6277</v>
      </c>
      <c r="F7743" s="1" t="s">
        <v>98</v>
      </c>
      <c r="G7743" s="1" t="s">
        <v>99</v>
      </c>
      <c r="H7743" s="1" t="s">
        <v>100</v>
      </c>
      <c r="K7743" s="1">
        <v>0.73</v>
      </c>
      <c r="L7743" s="1">
        <v>0.73</v>
      </c>
      <c r="M7743" s="1">
        <v>0.73</v>
      </c>
      <c r="N7743" s="1" t="s">
        <v>110</v>
      </c>
      <c r="O7743" s="1">
        <v>0.57999999999999996</v>
      </c>
      <c r="P7743" s="1" t="s">
        <v>110</v>
      </c>
      <c r="Q7743" s="1" t="s">
        <v>101</v>
      </c>
      <c r="R7743" s="1" t="s">
        <v>111</v>
      </c>
      <c r="S7743" s="1" t="s">
        <v>112</v>
      </c>
      <c r="T7743" s="1" t="s">
        <v>113</v>
      </c>
      <c r="U7743" s="1" t="s">
        <v>114</v>
      </c>
      <c r="Z7743" s="1" t="s">
        <v>33</v>
      </c>
      <c r="AD7743" s="1">
        <v>2.9</v>
      </c>
      <c r="AG7743" s="1">
        <v>150</v>
      </c>
    </row>
    <row r="7744" spans="1:38">
      <c r="A7744" s="6">
        <v>43080.618250983796</v>
      </c>
      <c r="B7744" s="2">
        <v>43049</v>
      </c>
      <c r="C7744" s="1" t="s">
        <v>96</v>
      </c>
      <c r="D7744" s="1">
        <v>54936</v>
      </c>
      <c r="E7744" s="1" t="s">
        <v>6277</v>
      </c>
      <c r="F7744" s="1" t="s">
        <v>98</v>
      </c>
      <c r="G7744" s="1" t="s">
        <v>99</v>
      </c>
      <c r="H7744" s="1" t="s">
        <v>109</v>
      </c>
      <c r="L7744" s="1">
        <v>0.73</v>
      </c>
      <c r="M7744" s="1">
        <v>0.73</v>
      </c>
      <c r="N7744" s="1" t="s">
        <v>110</v>
      </c>
      <c r="Q7744" s="1" t="s">
        <v>101</v>
      </c>
      <c r="R7744" s="1" t="s">
        <v>111</v>
      </c>
      <c r="S7744" s="1" t="s">
        <v>101</v>
      </c>
      <c r="T7744" s="1" t="s">
        <v>113</v>
      </c>
      <c r="U7744" s="1" t="s">
        <v>114</v>
      </c>
      <c r="Z7744" s="1" t="s">
        <v>115</v>
      </c>
      <c r="AG7744" s="1">
        <v>150</v>
      </c>
    </row>
    <row r="7745" spans="1:39">
      <c r="A7745" s="6">
        <v>43080.618790509259</v>
      </c>
      <c r="B7745" s="2">
        <v>43049</v>
      </c>
      <c r="C7745" s="1" t="s">
        <v>117</v>
      </c>
      <c r="D7745" s="1">
        <v>54936</v>
      </c>
      <c r="E7745" s="1" t="s">
        <v>6277</v>
      </c>
      <c r="F7745" s="1" t="s">
        <v>98</v>
      </c>
      <c r="G7745" s="1" t="s">
        <v>99</v>
      </c>
      <c r="H7745" s="1" t="s">
        <v>109</v>
      </c>
      <c r="K7745" s="1">
        <v>0.73</v>
      </c>
      <c r="L7745" s="1">
        <v>0.73</v>
      </c>
      <c r="M7745" s="1">
        <v>0.73</v>
      </c>
      <c r="N7745" s="1" t="s">
        <v>110</v>
      </c>
      <c r="O7745" s="1">
        <v>0.57999999999999996</v>
      </c>
      <c r="P7745" s="1" t="s">
        <v>110</v>
      </c>
      <c r="Q7745" s="1" t="s">
        <v>101</v>
      </c>
      <c r="R7745" s="1" t="s">
        <v>111</v>
      </c>
      <c r="S7745" s="1" t="s">
        <v>124</v>
      </c>
      <c r="T7745" s="1" t="s">
        <v>113</v>
      </c>
      <c r="U7745" s="1" t="s">
        <v>114</v>
      </c>
      <c r="Z7745" s="1" t="s">
        <v>33</v>
      </c>
      <c r="AD7745" s="1">
        <v>2.9</v>
      </c>
      <c r="AG7745" s="1">
        <v>150</v>
      </c>
    </row>
    <row r="7746" spans="1:39" ht="25.5">
      <c r="A7746" s="6">
        <v>43080.619360972225</v>
      </c>
      <c r="B7746" s="2">
        <v>43050</v>
      </c>
      <c r="C7746" s="1" t="s">
        <v>96</v>
      </c>
      <c r="D7746" s="1">
        <v>54936</v>
      </c>
      <c r="E7746" s="1" t="s">
        <v>6277</v>
      </c>
      <c r="F7746" s="1" t="s">
        <v>98</v>
      </c>
      <c r="G7746" s="1" t="s">
        <v>99</v>
      </c>
      <c r="H7746" s="1" t="s">
        <v>109</v>
      </c>
      <c r="L7746" s="1">
        <v>0.73</v>
      </c>
      <c r="M7746" s="1">
        <v>0.73</v>
      </c>
      <c r="N7746" s="1" t="s">
        <v>110</v>
      </c>
      <c r="Q7746" s="1" t="s">
        <v>101</v>
      </c>
      <c r="R7746" s="1" t="s">
        <v>111</v>
      </c>
      <c r="S7746" s="1" t="s">
        <v>112</v>
      </c>
      <c r="T7746" s="1" t="s">
        <v>113</v>
      </c>
      <c r="U7746" s="1" t="s">
        <v>114</v>
      </c>
      <c r="Z7746" s="1" t="s">
        <v>33</v>
      </c>
      <c r="AG7746" s="1">
        <v>150</v>
      </c>
    </row>
    <row r="7747" spans="1:39" ht="25.5">
      <c r="A7747" s="6">
        <v>43080.620020787042</v>
      </c>
      <c r="B7747" s="2">
        <v>43050</v>
      </c>
      <c r="C7747" s="1" t="s">
        <v>117</v>
      </c>
      <c r="D7747" s="1">
        <v>54936</v>
      </c>
      <c r="E7747" s="1" t="s">
        <v>6277</v>
      </c>
      <c r="F7747" s="1" t="s">
        <v>98</v>
      </c>
      <c r="G7747" s="1" t="s">
        <v>99</v>
      </c>
      <c r="H7747" s="1" t="s">
        <v>109</v>
      </c>
      <c r="K7747" s="1">
        <v>0.73</v>
      </c>
      <c r="L7747" s="1">
        <v>0.73</v>
      </c>
      <c r="M7747" s="1">
        <v>0.73</v>
      </c>
      <c r="N7747" s="1" t="s">
        <v>110</v>
      </c>
      <c r="O7747" s="1">
        <v>0.57999999999999996</v>
      </c>
      <c r="P7747" s="1" t="s">
        <v>110</v>
      </c>
      <c r="Q7747" s="1" t="s">
        <v>101</v>
      </c>
      <c r="R7747" s="1" t="s">
        <v>111</v>
      </c>
      <c r="S7747" s="1" t="s">
        <v>112</v>
      </c>
      <c r="T7747" s="1" t="s">
        <v>113</v>
      </c>
      <c r="U7747" s="1" t="s">
        <v>114</v>
      </c>
      <c r="Z7747" s="1" t="s">
        <v>33</v>
      </c>
      <c r="AG7747" s="1">
        <v>150</v>
      </c>
    </row>
    <row r="7748" spans="1:39">
      <c r="A7748" s="6">
        <v>43080.622825127313</v>
      </c>
      <c r="B7748" s="2">
        <v>43051</v>
      </c>
      <c r="C7748" s="1" t="s">
        <v>96</v>
      </c>
      <c r="D7748" s="1">
        <v>54936</v>
      </c>
      <c r="E7748" s="1" t="s">
        <v>6277</v>
      </c>
      <c r="F7748" s="1" t="s">
        <v>98</v>
      </c>
      <c r="G7748" s="1" t="s">
        <v>99</v>
      </c>
      <c r="H7748" s="1" t="s">
        <v>109</v>
      </c>
      <c r="L7748" s="1">
        <v>0.73</v>
      </c>
      <c r="M7748" s="1">
        <v>0.73</v>
      </c>
      <c r="N7748" s="1" t="s">
        <v>110</v>
      </c>
      <c r="Q7748" s="1" t="s">
        <v>101</v>
      </c>
      <c r="R7748" s="1" t="s">
        <v>111</v>
      </c>
      <c r="S7748" s="1" t="s">
        <v>124</v>
      </c>
      <c r="T7748" s="1" t="s">
        <v>113</v>
      </c>
      <c r="U7748" s="1" t="s">
        <v>114</v>
      </c>
      <c r="Z7748" s="1" t="s">
        <v>33</v>
      </c>
      <c r="AG7748" s="1">
        <v>150</v>
      </c>
    </row>
    <row r="7749" spans="1:39">
      <c r="A7749" s="6">
        <v>43080.624130335651</v>
      </c>
      <c r="B7749" s="2">
        <v>43051</v>
      </c>
      <c r="C7749" s="1" t="s">
        <v>117</v>
      </c>
      <c r="D7749" s="1">
        <v>54936</v>
      </c>
      <c r="E7749" s="1" t="s">
        <v>6277</v>
      </c>
      <c r="F7749" s="1" t="s">
        <v>98</v>
      </c>
      <c r="G7749" s="1" t="s">
        <v>99</v>
      </c>
      <c r="H7749" s="1" t="s">
        <v>109</v>
      </c>
      <c r="K7749" s="1">
        <v>0.73</v>
      </c>
      <c r="L7749" s="1">
        <v>0.73</v>
      </c>
      <c r="M7749" s="1">
        <v>0.73</v>
      </c>
      <c r="N7749" s="1" t="s">
        <v>110</v>
      </c>
      <c r="O7749" s="1">
        <v>0.57999999999999996</v>
      </c>
      <c r="P7749" s="1" t="s">
        <v>110</v>
      </c>
      <c r="Q7749" s="1" t="s">
        <v>101</v>
      </c>
      <c r="R7749" s="1" t="s">
        <v>111</v>
      </c>
      <c r="S7749" s="1" t="s">
        <v>124</v>
      </c>
      <c r="T7749" s="1" t="s">
        <v>113</v>
      </c>
      <c r="U7749" s="1" t="s">
        <v>114</v>
      </c>
      <c r="Z7749" s="1" t="s">
        <v>115</v>
      </c>
      <c r="AG7749" s="1">
        <v>150</v>
      </c>
    </row>
    <row r="7750" spans="1:39">
      <c r="A7750" s="6">
        <v>43080.624711898148</v>
      </c>
      <c r="B7750" s="2">
        <v>43052</v>
      </c>
      <c r="C7750" s="1" t="s">
        <v>96</v>
      </c>
      <c r="D7750" s="1">
        <v>54936</v>
      </c>
      <c r="E7750" s="1" t="s">
        <v>6277</v>
      </c>
      <c r="F7750" s="1" t="s">
        <v>98</v>
      </c>
      <c r="G7750" s="1" t="s">
        <v>99</v>
      </c>
      <c r="H7750" s="1" t="s">
        <v>109</v>
      </c>
      <c r="L7750" s="1">
        <v>0.73</v>
      </c>
      <c r="M7750" s="1">
        <v>0.73</v>
      </c>
      <c r="N7750" s="1" t="s">
        <v>110</v>
      </c>
      <c r="Q7750" s="1" t="s">
        <v>101</v>
      </c>
      <c r="R7750" s="1" t="s">
        <v>111</v>
      </c>
      <c r="S7750" s="1" t="s">
        <v>124</v>
      </c>
      <c r="T7750" s="1" t="s">
        <v>113</v>
      </c>
      <c r="U7750" s="1" t="s">
        <v>114</v>
      </c>
      <c r="Z7750" s="1" t="s">
        <v>115</v>
      </c>
      <c r="AG7750" s="1">
        <v>150</v>
      </c>
    </row>
    <row r="7751" spans="1:39" ht="25.5">
      <c r="A7751" s="6">
        <v>43080.624946296295</v>
      </c>
      <c r="B7751" s="2">
        <v>43052</v>
      </c>
      <c r="C7751" s="1" t="s">
        <v>117</v>
      </c>
      <c r="D7751" s="1">
        <v>54936</v>
      </c>
      <c r="E7751" s="1" t="s">
        <v>6277</v>
      </c>
      <c r="F7751" s="1" t="s">
        <v>98</v>
      </c>
      <c r="G7751" s="1" t="s">
        <v>99</v>
      </c>
      <c r="H7751" s="1" t="s">
        <v>109</v>
      </c>
      <c r="Q7751" s="1" t="s">
        <v>101</v>
      </c>
      <c r="R7751" s="1" t="s">
        <v>111</v>
      </c>
      <c r="S7751" s="1" t="s">
        <v>112</v>
      </c>
      <c r="U7751" s="1" t="s">
        <v>114</v>
      </c>
      <c r="Z7751" s="1" t="s">
        <v>115</v>
      </c>
    </row>
    <row r="7752" spans="1:39">
      <c r="A7752" s="6">
        <v>43080.625277175925</v>
      </c>
      <c r="B7752" s="2">
        <v>43053</v>
      </c>
      <c r="C7752" s="1" t="s">
        <v>96</v>
      </c>
      <c r="D7752" s="1">
        <v>54936</v>
      </c>
      <c r="E7752" s="1" t="s">
        <v>6277</v>
      </c>
      <c r="F7752" s="1" t="s">
        <v>98</v>
      </c>
      <c r="G7752" s="1" t="s">
        <v>99</v>
      </c>
      <c r="H7752" s="1" t="s">
        <v>109</v>
      </c>
      <c r="Q7752" s="1" t="s">
        <v>101</v>
      </c>
      <c r="R7752" s="1" t="s">
        <v>111</v>
      </c>
      <c r="S7752" s="1" t="s">
        <v>124</v>
      </c>
      <c r="U7752" s="1" t="s">
        <v>114</v>
      </c>
      <c r="Z7752" s="1" t="s">
        <v>115</v>
      </c>
      <c r="AK7752" s="1" t="s">
        <v>116</v>
      </c>
    </row>
    <row r="7753" spans="1:39">
      <c r="A7753" s="6">
        <v>43080.625511307866</v>
      </c>
      <c r="B7753" s="2">
        <v>43053</v>
      </c>
      <c r="C7753" s="1" t="s">
        <v>117</v>
      </c>
      <c r="D7753" s="1">
        <v>54936</v>
      </c>
      <c r="E7753" s="1" t="s">
        <v>6277</v>
      </c>
      <c r="F7753" s="1" t="s">
        <v>98</v>
      </c>
      <c r="G7753" s="1" t="s">
        <v>99</v>
      </c>
      <c r="H7753" s="1" t="s">
        <v>109</v>
      </c>
      <c r="Q7753" s="1" t="s">
        <v>101</v>
      </c>
      <c r="R7753" s="1" t="s">
        <v>111</v>
      </c>
      <c r="S7753" s="1" t="s">
        <v>124</v>
      </c>
      <c r="U7753" s="1" t="s">
        <v>114</v>
      </c>
      <c r="Z7753" s="1" t="s">
        <v>115</v>
      </c>
    </row>
    <row r="7754" spans="1:39">
      <c r="A7754" s="6">
        <v>43080.6257940625</v>
      </c>
      <c r="B7754" s="2">
        <v>43054</v>
      </c>
      <c r="C7754" s="1" t="s">
        <v>96</v>
      </c>
      <c r="D7754" s="1">
        <v>54936</v>
      </c>
      <c r="E7754" s="1" t="s">
        <v>6277</v>
      </c>
      <c r="F7754" s="1" t="s">
        <v>98</v>
      </c>
      <c r="G7754" s="1" t="s">
        <v>99</v>
      </c>
      <c r="H7754" s="1" t="s">
        <v>109</v>
      </c>
      <c r="Q7754" s="1" t="s">
        <v>101</v>
      </c>
      <c r="R7754" s="1" t="s">
        <v>111</v>
      </c>
      <c r="S7754" s="1" t="s">
        <v>124</v>
      </c>
      <c r="U7754" s="1" t="s">
        <v>114</v>
      </c>
      <c r="Z7754" s="1" t="s">
        <v>115</v>
      </c>
    </row>
    <row r="7755" spans="1:39">
      <c r="A7755" s="6">
        <v>43080.62598725695</v>
      </c>
      <c r="B7755" s="2">
        <v>43054</v>
      </c>
      <c r="C7755" s="1" t="s">
        <v>117</v>
      </c>
      <c r="D7755" s="1">
        <v>54936</v>
      </c>
      <c r="E7755" s="1" t="s">
        <v>6277</v>
      </c>
      <c r="F7755" s="1" t="s">
        <v>98</v>
      </c>
      <c r="G7755" s="1" t="s">
        <v>99</v>
      </c>
      <c r="H7755" s="1" t="s">
        <v>109</v>
      </c>
      <c r="Q7755" s="1" t="s">
        <v>101</v>
      </c>
      <c r="R7755" s="1" t="s">
        <v>111</v>
      </c>
      <c r="S7755" s="1" t="s">
        <v>124</v>
      </c>
      <c r="U7755" s="1" t="s">
        <v>114</v>
      </c>
      <c r="Z7755" s="1" t="s">
        <v>115</v>
      </c>
    </row>
    <row r="7756" spans="1:39">
      <c r="A7756" s="6">
        <v>43080.626870983797</v>
      </c>
      <c r="B7756" s="2">
        <v>43055</v>
      </c>
      <c r="C7756" s="1" t="s">
        <v>96</v>
      </c>
      <c r="D7756" s="1">
        <v>54936</v>
      </c>
      <c r="E7756" s="1" t="s">
        <v>6277</v>
      </c>
      <c r="F7756" s="1" t="s">
        <v>98</v>
      </c>
      <c r="G7756" s="1" t="s">
        <v>99</v>
      </c>
      <c r="H7756" s="1" t="s">
        <v>109</v>
      </c>
      <c r="Q7756" s="1" t="s">
        <v>101</v>
      </c>
      <c r="R7756" s="1" t="s">
        <v>111</v>
      </c>
      <c r="S7756" s="1" t="s">
        <v>101</v>
      </c>
      <c r="U7756" s="1" t="s">
        <v>114</v>
      </c>
      <c r="Z7756" s="1" t="s">
        <v>115</v>
      </c>
    </row>
    <row r="7757" spans="1:39">
      <c r="A7757" s="6">
        <v>43080.627577349536</v>
      </c>
      <c r="B7757" s="2">
        <v>43055</v>
      </c>
      <c r="C7757" s="1" t="s">
        <v>117</v>
      </c>
      <c r="D7757" s="1">
        <v>54936</v>
      </c>
      <c r="E7757" s="1" t="s">
        <v>6277</v>
      </c>
      <c r="F7757" s="1" t="s">
        <v>98</v>
      </c>
      <c r="G7757" s="1" t="s">
        <v>99</v>
      </c>
      <c r="H7757" s="1" t="s">
        <v>109</v>
      </c>
      <c r="R7757" s="1" t="s">
        <v>111</v>
      </c>
      <c r="S7757" s="1" t="s">
        <v>124</v>
      </c>
      <c r="U7757" s="1" t="s">
        <v>114</v>
      </c>
      <c r="Z7757" s="1" t="s">
        <v>115</v>
      </c>
    </row>
    <row r="7758" spans="1:39">
      <c r="A7758" s="6">
        <v>43080.628934745371</v>
      </c>
      <c r="B7758" s="2">
        <v>43056</v>
      </c>
      <c r="C7758" s="1" t="s">
        <v>96</v>
      </c>
      <c r="D7758" s="1">
        <v>54936</v>
      </c>
      <c r="E7758" s="1" t="s">
        <v>6277</v>
      </c>
      <c r="F7758" s="1" t="s">
        <v>98</v>
      </c>
      <c r="G7758" s="1" t="s">
        <v>99</v>
      </c>
      <c r="H7758" s="1" t="s">
        <v>109</v>
      </c>
      <c r="Q7758" s="1" t="s">
        <v>101</v>
      </c>
      <c r="R7758" s="1" t="s">
        <v>111</v>
      </c>
      <c r="S7758" s="1" t="s">
        <v>124</v>
      </c>
      <c r="U7758" s="1" t="s">
        <v>114</v>
      </c>
      <c r="Z7758" s="1" t="s">
        <v>115</v>
      </c>
    </row>
    <row r="7759" spans="1:39" ht="25.5">
      <c r="A7759" s="6">
        <v>43080.524244872686</v>
      </c>
      <c r="B7759" s="2">
        <v>43047</v>
      </c>
      <c r="C7759" s="1" t="s">
        <v>117</v>
      </c>
      <c r="D7759" s="1">
        <v>54937</v>
      </c>
      <c r="E7759" s="1" t="s">
        <v>5190</v>
      </c>
      <c r="F7759" s="1" t="s">
        <v>98</v>
      </c>
      <c r="G7759" s="1" t="s">
        <v>99</v>
      </c>
      <c r="H7759" s="1" t="s">
        <v>100</v>
      </c>
      <c r="K7759" s="1">
        <v>1.95</v>
      </c>
      <c r="M7759" s="1">
        <v>1.95</v>
      </c>
      <c r="N7759" s="1" t="s">
        <v>110</v>
      </c>
      <c r="O7759" s="1">
        <v>1.56</v>
      </c>
      <c r="P7759" s="1" t="s">
        <v>110</v>
      </c>
      <c r="Q7759" s="1" t="s">
        <v>101</v>
      </c>
      <c r="R7759" s="1" t="s">
        <v>102</v>
      </c>
      <c r="S7759" s="1" t="s">
        <v>103</v>
      </c>
      <c r="T7759" s="1" t="s">
        <v>6245</v>
      </c>
      <c r="U7759" s="1" t="s">
        <v>323</v>
      </c>
      <c r="V7759" s="1">
        <v>53</v>
      </c>
      <c r="W7759" s="1">
        <v>148</v>
      </c>
      <c r="X7759" s="1">
        <v>7.4</v>
      </c>
      <c r="Z7759" s="1" t="s">
        <v>33</v>
      </c>
      <c r="AA7759" s="1">
        <v>1.56</v>
      </c>
      <c r="AD7759" s="1">
        <v>7.8</v>
      </c>
      <c r="AG7759" s="1">
        <v>390</v>
      </c>
      <c r="AM7759" s="1">
        <v>133</v>
      </c>
    </row>
    <row r="7760" spans="1:39" ht="25.5">
      <c r="A7760" s="6">
        <v>43080.524821805557</v>
      </c>
      <c r="B7760" s="2">
        <v>43048</v>
      </c>
      <c r="C7760" s="1" t="s">
        <v>96</v>
      </c>
      <c r="D7760" s="1">
        <v>54937</v>
      </c>
      <c r="E7760" s="1" t="s">
        <v>5190</v>
      </c>
      <c r="F7760" s="1" t="s">
        <v>98</v>
      </c>
      <c r="G7760" s="1" t="s">
        <v>99</v>
      </c>
      <c r="H7760" s="1" t="s">
        <v>100</v>
      </c>
      <c r="Q7760" s="1" t="s">
        <v>121</v>
      </c>
      <c r="R7760" s="1" t="s">
        <v>102</v>
      </c>
      <c r="S7760" s="1" t="s">
        <v>103</v>
      </c>
      <c r="T7760" s="1" t="s">
        <v>6250</v>
      </c>
      <c r="U7760" s="1" t="s">
        <v>323</v>
      </c>
      <c r="Z7760" s="1" t="s">
        <v>33</v>
      </c>
      <c r="AA7760" s="1">
        <v>1.56</v>
      </c>
      <c r="AM7760" s="1">
        <v>133</v>
      </c>
    </row>
    <row r="7761" spans="1:41" ht="25.5">
      <c r="A7761" s="6">
        <v>43080.53012398148</v>
      </c>
      <c r="B7761" s="2">
        <v>43048</v>
      </c>
      <c r="C7761" s="1" t="s">
        <v>117</v>
      </c>
      <c r="D7761" s="1">
        <v>54937</v>
      </c>
      <c r="E7761" s="1" t="s">
        <v>5190</v>
      </c>
      <c r="F7761" s="1" t="s">
        <v>98</v>
      </c>
      <c r="G7761" s="1" t="s">
        <v>99</v>
      </c>
      <c r="H7761" s="1" t="s">
        <v>100</v>
      </c>
      <c r="K7761" s="1">
        <v>1.95</v>
      </c>
      <c r="O7761" s="1">
        <v>1.56</v>
      </c>
      <c r="P7761" s="1" t="s">
        <v>110</v>
      </c>
      <c r="Q7761" s="1" t="s">
        <v>101</v>
      </c>
      <c r="R7761" s="1" t="s">
        <v>102</v>
      </c>
      <c r="S7761" s="1" t="s">
        <v>103</v>
      </c>
      <c r="T7761" s="1" t="s">
        <v>6245</v>
      </c>
      <c r="U7761" s="1" t="s">
        <v>323</v>
      </c>
      <c r="Z7761" s="1" t="s">
        <v>33</v>
      </c>
      <c r="AA7761" s="1">
        <v>1.56</v>
      </c>
      <c r="AG7761" s="1">
        <v>390</v>
      </c>
      <c r="AI7761" s="1">
        <v>1.56</v>
      </c>
      <c r="AJ7761" s="1" t="s">
        <v>110</v>
      </c>
      <c r="AL7761" s="1" t="s">
        <v>6936</v>
      </c>
      <c r="AM7761" s="1">
        <v>133</v>
      </c>
    </row>
    <row r="7762" spans="1:41" ht="25.5">
      <c r="A7762" s="6">
        <v>43080.531982546294</v>
      </c>
      <c r="B7762" s="2">
        <v>43049</v>
      </c>
      <c r="C7762" s="1" t="s">
        <v>96</v>
      </c>
      <c r="D7762" s="1">
        <v>54937</v>
      </c>
      <c r="E7762" s="1" t="s">
        <v>5190</v>
      </c>
      <c r="F7762" s="1" t="s">
        <v>98</v>
      </c>
      <c r="G7762" s="1" t="s">
        <v>99</v>
      </c>
      <c r="H7762" s="1" t="s">
        <v>100</v>
      </c>
      <c r="Q7762" s="1" t="s">
        <v>121</v>
      </c>
      <c r="R7762" s="1" t="s">
        <v>102</v>
      </c>
      <c r="S7762" s="1" t="s">
        <v>103</v>
      </c>
      <c r="T7762" s="1" t="s">
        <v>6250</v>
      </c>
      <c r="U7762" s="1" t="s">
        <v>193</v>
      </c>
      <c r="Z7762" s="1" t="s">
        <v>33</v>
      </c>
      <c r="AA7762" s="1">
        <v>1.56</v>
      </c>
      <c r="AL7762" s="1" t="s">
        <v>6936</v>
      </c>
      <c r="AM7762" s="1">
        <v>133</v>
      </c>
    </row>
    <row r="7763" spans="1:41" ht="38.25">
      <c r="A7763" s="6">
        <v>43080.533541979166</v>
      </c>
      <c r="B7763" s="2">
        <v>43049</v>
      </c>
      <c r="C7763" s="1" t="s">
        <v>117</v>
      </c>
      <c r="D7763" s="1">
        <v>54937</v>
      </c>
      <c r="E7763" s="1" t="s">
        <v>5190</v>
      </c>
      <c r="F7763" s="1" t="s">
        <v>98</v>
      </c>
      <c r="G7763" s="1" t="s">
        <v>99</v>
      </c>
      <c r="H7763" s="1" t="s">
        <v>100</v>
      </c>
      <c r="K7763" s="1">
        <v>1.95</v>
      </c>
      <c r="O7763" s="1">
        <v>1.56</v>
      </c>
      <c r="P7763" s="1" t="s">
        <v>110</v>
      </c>
      <c r="Q7763" s="1" t="s">
        <v>101</v>
      </c>
      <c r="R7763" s="1" t="s">
        <v>102</v>
      </c>
      <c r="S7763" s="1" t="s">
        <v>101</v>
      </c>
      <c r="T7763" s="1" t="s">
        <v>6245</v>
      </c>
      <c r="U7763" s="1" t="s">
        <v>141</v>
      </c>
      <c r="V7763" s="1"/>
      <c r="W7763" s="1"/>
      <c r="X7763" s="1"/>
      <c r="Z7763" s="1" t="s">
        <v>33</v>
      </c>
      <c r="AA7763" s="1">
        <v>1.56</v>
      </c>
      <c r="AD7763" s="1">
        <v>7.8</v>
      </c>
      <c r="AG7763" s="1">
        <v>390</v>
      </c>
      <c r="AI7763" s="1">
        <v>1.56</v>
      </c>
      <c r="AJ7763" s="1" t="s">
        <v>110</v>
      </c>
      <c r="AL7763" s="1" t="s">
        <v>6937</v>
      </c>
      <c r="AM7763" s="1">
        <v>90</v>
      </c>
    </row>
    <row r="7764" spans="1:41" ht="38.25">
      <c r="A7764" s="6">
        <v>43080.534905613429</v>
      </c>
      <c r="B7764" s="2">
        <v>43050</v>
      </c>
      <c r="C7764" s="1" t="s">
        <v>96</v>
      </c>
      <c r="D7764" s="1">
        <v>54937</v>
      </c>
      <c r="E7764" s="1" t="s">
        <v>5190</v>
      </c>
      <c r="F7764" s="1" t="s">
        <v>98</v>
      </c>
      <c r="G7764" s="1" t="s">
        <v>99</v>
      </c>
      <c r="H7764" s="1" t="s">
        <v>100</v>
      </c>
      <c r="Q7764" s="1" t="s">
        <v>121</v>
      </c>
      <c r="R7764" s="1" t="s">
        <v>102</v>
      </c>
      <c r="S7764" s="1" t="s">
        <v>103</v>
      </c>
      <c r="T7764" s="1" t="s">
        <v>6250</v>
      </c>
      <c r="U7764" s="1" t="s">
        <v>323</v>
      </c>
      <c r="Z7764" s="1" t="s">
        <v>33</v>
      </c>
      <c r="AA7764" s="1">
        <v>1.56</v>
      </c>
      <c r="AI7764" s="1">
        <v>1.56</v>
      </c>
      <c r="AJ7764" s="1" t="s">
        <v>110</v>
      </c>
      <c r="AL7764" s="1" t="s">
        <v>6937</v>
      </c>
      <c r="AM7764" s="1">
        <v>90</v>
      </c>
    </row>
    <row r="7765" spans="1:41" ht="38.25">
      <c r="A7765" s="6">
        <v>43080.536510763894</v>
      </c>
      <c r="B7765" s="2">
        <v>43050</v>
      </c>
      <c r="C7765" s="1" t="s">
        <v>117</v>
      </c>
      <c r="D7765" s="1">
        <v>54937</v>
      </c>
      <c r="E7765" s="1" t="s">
        <v>5190</v>
      </c>
      <c r="F7765" s="1" t="s">
        <v>98</v>
      </c>
      <c r="G7765" s="1" t="s">
        <v>99</v>
      </c>
      <c r="H7765" s="1" t="s">
        <v>100</v>
      </c>
      <c r="K7765" s="1">
        <v>1.95</v>
      </c>
      <c r="O7765" s="1">
        <v>1.56</v>
      </c>
      <c r="P7765" s="1" t="s">
        <v>110</v>
      </c>
      <c r="Q7765" s="1" t="s">
        <v>101</v>
      </c>
      <c r="R7765" s="1" t="s">
        <v>102</v>
      </c>
      <c r="S7765" s="1" t="s">
        <v>103</v>
      </c>
      <c r="T7765" s="1" t="s">
        <v>6938</v>
      </c>
      <c r="U7765" s="1" t="s">
        <v>323</v>
      </c>
      <c r="V7765" s="1">
        <v>42</v>
      </c>
      <c r="W7765" s="1">
        <v>87</v>
      </c>
      <c r="X7765" s="1">
        <v>4.3</v>
      </c>
      <c r="Z7765" s="1" t="s">
        <v>33</v>
      </c>
      <c r="AA7765" s="1">
        <v>1.56</v>
      </c>
      <c r="AB7765" s="1">
        <v>300</v>
      </c>
      <c r="AG7765" s="1">
        <v>390</v>
      </c>
      <c r="AI7765" s="1">
        <v>1.56</v>
      </c>
      <c r="AJ7765" s="1" t="s">
        <v>110</v>
      </c>
      <c r="AL7765" s="1" t="s">
        <v>6937</v>
      </c>
      <c r="AM7765" s="1">
        <v>66</v>
      </c>
      <c r="AO7765" s="1">
        <v>150</v>
      </c>
    </row>
    <row r="7766" spans="1:41" ht="38.25">
      <c r="A7766" s="6">
        <v>43080.537768668983</v>
      </c>
      <c r="B7766" s="2">
        <v>43051</v>
      </c>
      <c r="C7766" s="1" t="s">
        <v>96</v>
      </c>
      <c r="D7766" s="1">
        <v>54937</v>
      </c>
      <c r="E7766" s="1" t="s">
        <v>5190</v>
      </c>
      <c r="F7766" s="1" t="s">
        <v>98</v>
      </c>
      <c r="G7766" s="1" t="s">
        <v>99</v>
      </c>
      <c r="H7766" s="1" t="s">
        <v>100</v>
      </c>
      <c r="O7766" s="1">
        <v>1.56</v>
      </c>
      <c r="P7766" s="1" t="s">
        <v>110</v>
      </c>
      <c r="Q7766" s="1" t="s">
        <v>119</v>
      </c>
      <c r="R7766" s="1" t="s">
        <v>102</v>
      </c>
      <c r="S7766" s="1" t="s">
        <v>103</v>
      </c>
      <c r="T7766" s="1" t="s">
        <v>5566</v>
      </c>
      <c r="U7766" s="1" t="s">
        <v>323</v>
      </c>
      <c r="Z7766" s="1" t="s">
        <v>33</v>
      </c>
      <c r="AA7766" s="1">
        <v>1.56</v>
      </c>
      <c r="AB7766" s="1">
        <v>300</v>
      </c>
      <c r="AI7766" s="1">
        <v>1.56</v>
      </c>
      <c r="AJ7766" s="1" t="s">
        <v>110</v>
      </c>
      <c r="AL7766" s="1" t="s">
        <v>6937</v>
      </c>
      <c r="AM7766" s="1">
        <v>66</v>
      </c>
      <c r="AO7766" s="1">
        <v>150</v>
      </c>
    </row>
    <row r="7767" spans="1:41" ht="38.25">
      <c r="A7767" s="6">
        <v>43080.538651979165</v>
      </c>
      <c r="B7767" s="2">
        <v>43051</v>
      </c>
      <c r="C7767" s="1" t="s">
        <v>117</v>
      </c>
      <c r="D7767" s="1">
        <v>54937</v>
      </c>
      <c r="E7767" s="1" t="s">
        <v>5190</v>
      </c>
      <c r="F7767" s="1" t="s">
        <v>98</v>
      </c>
      <c r="G7767" s="1" t="s">
        <v>99</v>
      </c>
      <c r="H7767" s="1" t="s">
        <v>100</v>
      </c>
      <c r="K7767" s="1">
        <v>1.95</v>
      </c>
      <c r="O7767" s="1">
        <v>1.56</v>
      </c>
      <c r="P7767" s="1" t="s">
        <v>110</v>
      </c>
      <c r="Q7767" s="1" t="s">
        <v>119</v>
      </c>
      <c r="R7767" s="1" t="s">
        <v>102</v>
      </c>
      <c r="S7767" s="1" t="s">
        <v>103</v>
      </c>
      <c r="T7767" s="1" t="s">
        <v>5552</v>
      </c>
      <c r="U7767" s="1" t="s">
        <v>323</v>
      </c>
      <c r="Z7767" s="1" t="s">
        <v>33</v>
      </c>
      <c r="AA7767" s="1">
        <v>1.56</v>
      </c>
      <c r="AB7767" s="1">
        <v>300</v>
      </c>
      <c r="AG7767" s="1">
        <v>390</v>
      </c>
      <c r="AI7767" s="1">
        <v>1.56</v>
      </c>
      <c r="AJ7767" s="1" t="s">
        <v>110</v>
      </c>
      <c r="AL7767" s="1" t="s">
        <v>6937</v>
      </c>
      <c r="AM7767" s="1">
        <v>66</v>
      </c>
      <c r="AO7767" s="1">
        <v>150</v>
      </c>
    </row>
    <row r="7768" spans="1:41" ht="38.25">
      <c r="A7768" s="6">
        <v>43080.539338599541</v>
      </c>
      <c r="B7768" s="2">
        <v>43052</v>
      </c>
      <c r="C7768" s="1" t="s">
        <v>96</v>
      </c>
      <c r="D7768" s="1">
        <v>54937</v>
      </c>
      <c r="E7768" s="1" t="s">
        <v>5190</v>
      </c>
      <c r="F7768" s="1" t="s">
        <v>98</v>
      </c>
      <c r="G7768" s="1" t="s">
        <v>99</v>
      </c>
      <c r="H7768" s="1" t="s">
        <v>100</v>
      </c>
      <c r="Q7768" s="1" t="s">
        <v>119</v>
      </c>
      <c r="R7768" s="1" t="s">
        <v>102</v>
      </c>
      <c r="S7768" s="1" t="s">
        <v>103</v>
      </c>
      <c r="T7768" s="1" t="s">
        <v>5566</v>
      </c>
      <c r="U7768" s="1" t="s">
        <v>323</v>
      </c>
      <c r="Z7768" s="1" t="s">
        <v>33</v>
      </c>
      <c r="AA7768" s="1">
        <v>1.56</v>
      </c>
      <c r="AI7768" s="1">
        <v>1.56</v>
      </c>
      <c r="AJ7768" s="1" t="s">
        <v>110</v>
      </c>
      <c r="AL7768" s="1" t="s">
        <v>6937</v>
      </c>
      <c r="AM7768" s="1">
        <v>66</v>
      </c>
    </row>
    <row r="7769" spans="1:41" ht="38.25">
      <c r="A7769" s="6">
        <v>43080.541148067132</v>
      </c>
      <c r="B7769" s="2">
        <v>43052</v>
      </c>
      <c r="C7769" s="1" t="s">
        <v>117</v>
      </c>
      <c r="D7769" s="1">
        <v>54937</v>
      </c>
      <c r="E7769" s="1" t="s">
        <v>5190</v>
      </c>
      <c r="F7769" s="1" t="s">
        <v>98</v>
      </c>
      <c r="G7769" s="1" t="s">
        <v>99</v>
      </c>
      <c r="H7769" s="1" t="s">
        <v>100</v>
      </c>
      <c r="K7769" s="1">
        <v>1.95</v>
      </c>
      <c r="O7769" s="1">
        <v>1.56</v>
      </c>
      <c r="P7769" s="1" t="s">
        <v>110</v>
      </c>
      <c r="Q7769" s="1" t="s">
        <v>119</v>
      </c>
      <c r="R7769" s="1" t="s">
        <v>102</v>
      </c>
      <c r="S7769" s="1" t="s">
        <v>103</v>
      </c>
      <c r="T7769" s="1" t="s">
        <v>5552</v>
      </c>
      <c r="U7769" s="1" t="s">
        <v>323</v>
      </c>
      <c r="V7769" s="1">
        <v>40</v>
      </c>
      <c r="W7769" s="1">
        <v>131</v>
      </c>
      <c r="X7769" s="1">
        <v>4</v>
      </c>
      <c r="Z7769" s="1" t="s">
        <v>33</v>
      </c>
      <c r="AA7769" s="1">
        <v>1.56</v>
      </c>
      <c r="AG7769" s="1">
        <v>390</v>
      </c>
      <c r="AI7769" s="1">
        <v>1.56</v>
      </c>
      <c r="AJ7769" s="1" t="s">
        <v>110</v>
      </c>
      <c r="AL7769" s="1" t="s">
        <v>6937</v>
      </c>
      <c r="AM7769" s="1">
        <v>66</v>
      </c>
    </row>
    <row r="7770" spans="1:41" ht="38.25">
      <c r="A7770" s="6">
        <v>43080.541148194447</v>
      </c>
      <c r="B7770" s="2">
        <v>43052</v>
      </c>
      <c r="C7770" s="1" t="s">
        <v>117</v>
      </c>
      <c r="D7770" s="1">
        <v>54937</v>
      </c>
      <c r="E7770" s="1" t="s">
        <v>5190</v>
      </c>
      <c r="F7770" s="1" t="s">
        <v>98</v>
      </c>
      <c r="G7770" s="1" t="s">
        <v>99</v>
      </c>
      <c r="H7770" s="1" t="s">
        <v>100</v>
      </c>
      <c r="K7770" s="1">
        <v>1.95</v>
      </c>
      <c r="O7770" s="1">
        <v>1.56</v>
      </c>
      <c r="P7770" s="1" t="s">
        <v>110</v>
      </c>
      <c r="Q7770" s="1" t="s">
        <v>119</v>
      </c>
      <c r="R7770" s="1" t="s">
        <v>102</v>
      </c>
      <c r="S7770" s="1" t="s">
        <v>103</v>
      </c>
      <c r="T7770" s="1" t="s">
        <v>5552</v>
      </c>
      <c r="U7770" s="1" t="s">
        <v>323</v>
      </c>
      <c r="V7770" s="1">
        <v>40</v>
      </c>
      <c r="W7770" s="1">
        <v>131</v>
      </c>
      <c r="X7770" s="1">
        <v>4</v>
      </c>
      <c r="Z7770" s="1" t="s">
        <v>33</v>
      </c>
      <c r="AA7770" s="1">
        <v>1.56</v>
      </c>
      <c r="AG7770" s="1">
        <v>390</v>
      </c>
      <c r="AI7770" s="1">
        <v>1.56</v>
      </c>
      <c r="AJ7770" s="1" t="s">
        <v>110</v>
      </c>
      <c r="AL7770" s="1" t="s">
        <v>6937</v>
      </c>
      <c r="AM7770" s="1">
        <v>66</v>
      </c>
    </row>
    <row r="7771" spans="1:41" ht="51">
      <c r="A7771" s="6">
        <v>43080.542099803242</v>
      </c>
      <c r="B7771" s="2">
        <v>43053</v>
      </c>
      <c r="C7771" s="1" t="s">
        <v>96</v>
      </c>
      <c r="D7771" s="1">
        <v>54937</v>
      </c>
      <c r="E7771" s="1" t="s">
        <v>5190</v>
      </c>
      <c r="F7771" s="1" t="s">
        <v>98</v>
      </c>
      <c r="G7771" s="1" t="s">
        <v>99</v>
      </c>
      <c r="H7771" s="1" t="s">
        <v>100</v>
      </c>
      <c r="Q7771" s="1" t="s">
        <v>119</v>
      </c>
      <c r="R7771" s="1" t="s">
        <v>102</v>
      </c>
      <c r="S7771" s="1" t="s">
        <v>103</v>
      </c>
      <c r="T7771" s="1" t="s">
        <v>5566</v>
      </c>
      <c r="U7771" s="1" t="s">
        <v>141</v>
      </c>
      <c r="Z7771" s="1" t="s">
        <v>33</v>
      </c>
      <c r="AA7771" s="1">
        <v>1.56</v>
      </c>
      <c r="AI7771" s="1">
        <v>1.56</v>
      </c>
      <c r="AJ7771" s="1" t="s">
        <v>110</v>
      </c>
      <c r="AL7771" s="1" t="s">
        <v>6939</v>
      </c>
      <c r="AM7771" s="1">
        <v>66</v>
      </c>
    </row>
    <row r="7772" spans="1:41" ht="51">
      <c r="A7772" s="6">
        <v>43080.542930972224</v>
      </c>
      <c r="B7772" s="2">
        <v>43053</v>
      </c>
      <c r="C7772" s="1" t="s">
        <v>117</v>
      </c>
      <c r="D7772" s="1">
        <v>54937</v>
      </c>
      <c r="E7772" s="1" t="s">
        <v>5190</v>
      </c>
      <c r="F7772" s="1" t="s">
        <v>98</v>
      </c>
      <c r="G7772" s="1" t="s">
        <v>99</v>
      </c>
      <c r="H7772" s="1" t="s">
        <v>100</v>
      </c>
      <c r="K7772" s="1">
        <v>1.9</v>
      </c>
      <c r="O7772" s="1">
        <v>1.5</v>
      </c>
      <c r="P7772" s="1" t="s">
        <v>110</v>
      </c>
      <c r="Q7772" s="1" t="s">
        <v>101</v>
      </c>
      <c r="R7772" s="1" t="s">
        <v>102</v>
      </c>
      <c r="S7772" s="1" t="s">
        <v>101</v>
      </c>
      <c r="T7772" s="1" t="s">
        <v>5552</v>
      </c>
      <c r="U7772" s="1" t="s">
        <v>141</v>
      </c>
      <c r="V7772" s="1">
        <v>40</v>
      </c>
      <c r="W7772" s="1">
        <v>100</v>
      </c>
      <c r="X7772" s="1">
        <v>3.8</v>
      </c>
      <c r="Z7772" s="1" t="s">
        <v>33</v>
      </c>
      <c r="AA7772" s="1">
        <v>1.5</v>
      </c>
      <c r="AG7772" s="1">
        <v>390</v>
      </c>
      <c r="AI7772" s="1">
        <v>1.5</v>
      </c>
      <c r="AJ7772" s="1" t="s">
        <v>110</v>
      </c>
      <c r="AL7772" s="1" t="s">
        <v>6939</v>
      </c>
      <c r="AM7772" s="1">
        <v>66</v>
      </c>
    </row>
    <row r="7773" spans="1:41" ht="51">
      <c r="A7773" s="6">
        <v>43080.543595671297</v>
      </c>
      <c r="B7773" s="2">
        <v>43054</v>
      </c>
      <c r="C7773" s="1" t="s">
        <v>96</v>
      </c>
      <c r="D7773" s="1">
        <v>54937</v>
      </c>
      <c r="E7773" s="1" t="s">
        <v>5190</v>
      </c>
      <c r="F7773" s="1" t="s">
        <v>98</v>
      </c>
      <c r="G7773" s="1" t="s">
        <v>99</v>
      </c>
      <c r="H7773" s="1" t="s">
        <v>100</v>
      </c>
      <c r="Q7773" s="1" t="s">
        <v>121</v>
      </c>
      <c r="R7773" s="1" t="s">
        <v>102</v>
      </c>
      <c r="S7773" s="1" t="s">
        <v>103</v>
      </c>
      <c r="T7773" s="1" t="s">
        <v>5566</v>
      </c>
      <c r="U7773" s="1" t="s">
        <v>120</v>
      </c>
      <c r="Z7773" s="1" t="s">
        <v>33</v>
      </c>
      <c r="AA7773" s="1">
        <v>1.5</v>
      </c>
      <c r="AI7773" s="1">
        <v>1.5</v>
      </c>
      <c r="AJ7773" s="1" t="s">
        <v>110</v>
      </c>
      <c r="AL7773" s="1" t="s">
        <v>6939</v>
      </c>
      <c r="AM7773" s="1">
        <v>66</v>
      </c>
    </row>
    <row r="7774" spans="1:41" ht="51">
      <c r="A7774" s="6">
        <v>43080.545294849537</v>
      </c>
      <c r="B7774" s="2">
        <v>43054</v>
      </c>
      <c r="C7774" s="1" t="s">
        <v>117</v>
      </c>
      <c r="D7774" s="1">
        <v>54937</v>
      </c>
      <c r="E7774" s="1" t="s">
        <v>5190</v>
      </c>
      <c r="F7774" s="1" t="s">
        <v>98</v>
      </c>
      <c r="G7774" s="1" t="s">
        <v>99</v>
      </c>
      <c r="H7774" s="1" t="s">
        <v>100</v>
      </c>
      <c r="K7774" s="1">
        <v>1.9</v>
      </c>
      <c r="O7774" s="1">
        <v>1.5</v>
      </c>
      <c r="P7774" s="1" t="s">
        <v>110</v>
      </c>
      <c r="Q7774" s="1" t="s">
        <v>101</v>
      </c>
      <c r="R7774" s="1" t="s">
        <v>102</v>
      </c>
      <c r="S7774" s="1" t="s">
        <v>133</v>
      </c>
      <c r="T7774" s="1" t="s">
        <v>5552</v>
      </c>
      <c r="U7774" s="1" t="s">
        <v>141</v>
      </c>
      <c r="Z7774" s="1" t="s">
        <v>33</v>
      </c>
      <c r="AA7774" s="1">
        <v>1.5</v>
      </c>
      <c r="AB7774" s="1">
        <v>300</v>
      </c>
      <c r="AG7774" s="1">
        <v>390</v>
      </c>
      <c r="AI7774" s="1">
        <v>1.5</v>
      </c>
      <c r="AJ7774" s="1" t="s">
        <v>110</v>
      </c>
      <c r="AL7774" s="1" t="s">
        <v>6939</v>
      </c>
      <c r="AM7774" s="1">
        <v>66</v>
      </c>
      <c r="AO7774" s="1">
        <v>200</v>
      </c>
    </row>
    <row r="7775" spans="1:41" ht="51">
      <c r="A7775" s="6">
        <v>43080.546045393523</v>
      </c>
      <c r="B7775" s="2">
        <v>43055</v>
      </c>
      <c r="C7775" s="1" t="s">
        <v>96</v>
      </c>
      <c r="D7775" s="1">
        <v>54937</v>
      </c>
      <c r="E7775" s="1" t="s">
        <v>5190</v>
      </c>
      <c r="F7775" s="1" t="s">
        <v>98</v>
      </c>
      <c r="G7775" s="1" t="s">
        <v>99</v>
      </c>
      <c r="H7775" s="1" t="s">
        <v>100</v>
      </c>
      <c r="L7775" s="1">
        <v>1.9</v>
      </c>
      <c r="Q7775" s="1" t="s">
        <v>101</v>
      </c>
      <c r="R7775" s="1" t="s">
        <v>102</v>
      </c>
      <c r="S7775" s="1" t="s">
        <v>101</v>
      </c>
      <c r="U7775" s="1" t="s">
        <v>417</v>
      </c>
      <c r="V7775" s="1">
        <v>40</v>
      </c>
      <c r="W7775" s="1">
        <v>108</v>
      </c>
      <c r="X7775" s="1">
        <v>3.8</v>
      </c>
      <c r="Z7775" s="1" t="s">
        <v>33</v>
      </c>
      <c r="AI7775" s="1">
        <v>1.5</v>
      </c>
      <c r="AJ7775" s="1" t="s">
        <v>110</v>
      </c>
      <c r="AL7775" s="1" t="s">
        <v>6939</v>
      </c>
    </row>
    <row r="7776" spans="1:41" ht="51">
      <c r="A7776" s="6">
        <v>43080.546676550926</v>
      </c>
      <c r="B7776" s="2">
        <v>43055</v>
      </c>
      <c r="C7776" s="1" t="s">
        <v>117</v>
      </c>
      <c r="D7776" s="1">
        <v>54937</v>
      </c>
      <c r="E7776" s="1" t="s">
        <v>5190</v>
      </c>
      <c r="F7776" s="1" t="s">
        <v>98</v>
      </c>
      <c r="G7776" s="1" t="s">
        <v>99</v>
      </c>
      <c r="H7776" s="1" t="s">
        <v>109</v>
      </c>
      <c r="K7776" s="1">
        <v>1.9</v>
      </c>
      <c r="L7776" s="1">
        <v>1.9</v>
      </c>
      <c r="M7776" s="1">
        <v>1.9</v>
      </c>
      <c r="N7776" s="1" t="s">
        <v>110</v>
      </c>
      <c r="O7776" s="1">
        <v>1.5</v>
      </c>
      <c r="P7776" s="1" t="s">
        <v>110</v>
      </c>
      <c r="Q7776" s="1" t="s">
        <v>121</v>
      </c>
      <c r="R7776" s="1" t="s">
        <v>102</v>
      </c>
      <c r="S7776" s="1" t="s">
        <v>133</v>
      </c>
      <c r="T7776" s="1" t="s">
        <v>113</v>
      </c>
      <c r="U7776" s="1" t="s">
        <v>417</v>
      </c>
      <c r="Z7776" s="1" t="s">
        <v>33</v>
      </c>
      <c r="AG7776" s="1">
        <v>390</v>
      </c>
      <c r="AL7776" s="1" t="s">
        <v>6939</v>
      </c>
    </row>
    <row r="7777" spans="1:38" ht="51">
      <c r="A7777" s="6">
        <v>43080.55404043982</v>
      </c>
      <c r="B7777" s="2">
        <v>43056</v>
      </c>
      <c r="C7777" s="1" t="s">
        <v>96</v>
      </c>
      <c r="D7777" s="1">
        <v>54937</v>
      </c>
      <c r="E7777" s="1" t="s">
        <v>5190</v>
      </c>
      <c r="F7777" s="1" t="s">
        <v>98</v>
      </c>
      <c r="G7777" s="1" t="s">
        <v>99</v>
      </c>
      <c r="H7777" s="1" t="s">
        <v>109</v>
      </c>
      <c r="L7777" s="1">
        <v>1.9</v>
      </c>
      <c r="M7777" s="1">
        <v>1.9</v>
      </c>
      <c r="N7777" s="1" t="s">
        <v>110</v>
      </c>
      <c r="Q7777" s="1" t="s">
        <v>121</v>
      </c>
      <c r="R7777" s="1" t="s">
        <v>102</v>
      </c>
      <c r="S7777" s="1" t="s">
        <v>101</v>
      </c>
      <c r="T7777" s="1" t="s">
        <v>113</v>
      </c>
      <c r="U7777" s="1" t="s">
        <v>418</v>
      </c>
      <c r="Z7777" s="1" t="s">
        <v>33</v>
      </c>
      <c r="AG7777" s="1">
        <v>390</v>
      </c>
      <c r="AI7777" s="1">
        <v>1.5</v>
      </c>
      <c r="AJ7777" s="1" t="s">
        <v>110</v>
      </c>
      <c r="AK7777" s="1" t="s">
        <v>116</v>
      </c>
      <c r="AL7777" s="1" t="s">
        <v>6939</v>
      </c>
    </row>
    <row r="7778" spans="1:38" ht="51">
      <c r="A7778" s="6">
        <v>43080.555649675924</v>
      </c>
      <c r="B7778" s="2">
        <v>43056</v>
      </c>
      <c r="C7778" s="1" t="s">
        <v>117</v>
      </c>
      <c r="D7778" s="1">
        <v>54937</v>
      </c>
      <c r="E7778" s="1" t="s">
        <v>5190</v>
      </c>
      <c r="F7778" s="1" t="s">
        <v>98</v>
      </c>
      <c r="G7778" s="1" t="s">
        <v>99</v>
      </c>
      <c r="H7778" s="1" t="s">
        <v>109</v>
      </c>
      <c r="K7778" s="1">
        <v>1.9</v>
      </c>
      <c r="L7778" s="1">
        <v>1.9</v>
      </c>
      <c r="M7778" s="1">
        <v>1.9</v>
      </c>
      <c r="N7778" s="1" t="s">
        <v>110</v>
      </c>
      <c r="O7778" s="1">
        <v>1.5</v>
      </c>
      <c r="P7778" s="1" t="s">
        <v>110</v>
      </c>
      <c r="Q7778" s="1" t="s">
        <v>101</v>
      </c>
      <c r="R7778" s="1" t="s">
        <v>102</v>
      </c>
      <c r="S7778" s="1" t="s">
        <v>133</v>
      </c>
      <c r="T7778" s="1" t="s">
        <v>113</v>
      </c>
      <c r="U7778" s="1" t="s">
        <v>418</v>
      </c>
      <c r="Z7778" s="1" t="s">
        <v>33</v>
      </c>
      <c r="AG7778" s="1">
        <v>390</v>
      </c>
      <c r="AL7778" s="1" t="s">
        <v>6939</v>
      </c>
    </row>
    <row r="7779" spans="1:38" ht="25.5">
      <c r="A7779" s="6">
        <v>43080.598128055557</v>
      </c>
      <c r="B7779" s="2">
        <v>43057</v>
      </c>
      <c r="C7779" s="1" t="s">
        <v>96</v>
      </c>
      <c r="D7779" s="1">
        <v>54937</v>
      </c>
      <c r="E7779" s="1" t="s">
        <v>5190</v>
      </c>
      <c r="F7779" s="1" t="s">
        <v>98</v>
      </c>
      <c r="G7779" s="1" t="s">
        <v>99</v>
      </c>
      <c r="H7779" s="1" t="s">
        <v>109</v>
      </c>
      <c r="L7779" s="1">
        <v>1.9</v>
      </c>
      <c r="Q7779" s="1" t="s">
        <v>101</v>
      </c>
      <c r="R7779" s="1" t="s">
        <v>122</v>
      </c>
      <c r="S7779" s="1" t="s">
        <v>133</v>
      </c>
      <c r="T7779" s="1" t="s">
        <v>113</v>
      </c>
      <c r="U7779" s="1" t="s">
        <v>114</v>
      </c>
      <c r="Z7779" s="1" t="s">
        <v>115</v>
      </c>
      <c r="AG7779" s="1">
        <v>390</v>
      </c>
      <c r="AI7779" s="1">
        <v>1.5</v>
      </c>
      <c r="AJ7779" s="1" t="s">
        <v>110</v>
      </c>
    </row>
    <row r="7780" spans="1:38">
      <c r="A7780" s="6">
        <v>43074.715407488431</v>
      </c>
      <c r="B7780" s="2">
        <v>43048</v>
      </c>
      <c r="C7780" s="1" t="s">
        <v>117</v>
      </c>
      <c r="D7780" s="1">
        <v>54944</v>
      </c>
      <c r="E7780" s="1" t="s">
        <v>6340</v>
      </c>
      <c r="F7780" s="1" t="s">
        <v>98</v>
      </c>
      <c r="G7780" s="1" t="s">
        <v>99</v>
      </c>
      <c r="H7780" s="1" t="s">
        <v>109</v>
      </c>
      <c r="I7780" s="1" t="s">
        <v>223</v>
      </c>
      <c r="J7780" s="1" t="s">
        <v>115</v>
      </c>
      <c r="K7780" s="1">
        <v>0.74</v>
      </c>
      <c r="L7780" s="1">
        <v>0.74</v>
      </c>
      <c r="M7780" s="1">
        <v>0.74</v>
      </c>
      <c r="N7780" s="1" t="s">
        <v>110</v>
      </c>
      <c r="O7780" s="1">
        <v>0.59</v>
      </c>
      <c r="P7780" s="1" t="s">
        <v>110</v>
      </c>
      <c r="Q7780" s="1" t="s">
        <v>101</v>
      </c>
      <c r="R7780" s="1" t="s">
        <v>111</v>
      </c>
      <c r="S7780" s="1" t="s">
        <v>101</v>
      </c>
      <c r="T7780" s="1" t="s">
        <v>113</v>
      </c>
      <c r="U7780" s="1" t="s">
        <v>114</v>
      </c>
      <c r="Z7780" s="1" t="s">
        <v>115</v>
      </c>
      <c r="AD7780" s="1">
        <v>2.95</v>
      </c>
      <c r="AG7780" s="1">
        <v>150</v>
      </c>
    </row>
    <row r="7781" spans="1:38">
      <c r="A7781" s="6">
        <v>43074.715982835653</v>
      </c>
      <c r="B7781" s="2">
        <v>43049</v>
      </c>
      <c r="C7781" s="1" t="s">
        <v>96</v>
      </c>
      <c r="D7781" s="1">
        <v>54944</v>
      </c>
      <c r="E7781" s="1" t="s">
        <v>6340</v>
      </c>
      <c r="F7781" s="1" t="s">
        <v>98</v>
      </c>
      <c r="G7781" s="1" t="s">
        <v>99</v>
      </c>
      <c r="H7781" s="1" t="s">
        <v>109</v>
      </c>
      <c r="L7781" s="1">
        <v>0.74</v>
      </c>
      <c r="Q7781" s="1" t="s">
        <v>101</v>
      </c>
      <c r="R7781" s="1" t="s">
        <v>111</v>
      </c>
      <c r="S7781" s="1" t="s">
        <v>124</v>
      </c>
      <c r="U7781" s="1" t="s">
        <v>114</v>
      </c>
      <c r="Z7781" s="1" t="s">
        <v>115</v>
      </c>
    </row>
    <row r="7782" spans="1:38" ht="25.5">
      <c r="A7782" s="6">
        <v>43074.717308125</v>
      </c>
      <c r="B7782" s="2">
        <v>43049</v>
      </c>
      <c r="C7782" s="1" t="s">
        <v>117</v>
      </c>
      <c r="D7782" s="1">
        <v>54944</v>
      </c>
      <c r="E7782" s="1" t="s">
        <v>6340</v>
      </c>
      <c r="F7782" s="1" t="s">
        <v>98</v>
      </c>
      <c r="G7782" s="1" t="s">
        <v>99</v>
      </c>
      <c r="H7782" s="1" t="s">
        <v>109</v>
      </c>
      <c r="L7782" s="1">
        <v>0.74</v>
      </c>
      <c r="Q7782" s="1" t="s">
        <v>101</v>
      </c>
      <c r="R7782" s="1" t="s">
        <v>111</v>
      </c>
      <c r="S7782" s="1" t="s">
        <v>133</v>
      </c>
      <c r="U7782" s="1" t="s">
        <v>114</v>
      </c>
      <c r="Z7782" s="1" t="s">
        <v>115</v>
      </c>
      <c r="AD7782" s="1">
        <v>2.95</v>
      </c>
    </row>
    <row r="7783" spans="1:38" ht="25.5">
      <c r="A7783" s="6">
        <v>43074.717691504629</v>
      </c>
      <c r="B7783" s="2">
        <v>43050</v>
      </c>
      <c r="C7783" s="1" t="s">
        <v>96</v>
      </c>
      <c r="D7783" s="1">
        <v>54944</v>
      </c>
      <c r="E7783" s="1" t="s">
        <v>6340</v>
      </c>
      <c r="F7783" s="1" t="s">
        <v>98</v>
      </c>
      <c r="G7783" s="1" t="s">
        <v>99</v>
      </c>
      <c r="H7783" s="1" t="s">
        <v>109</v>
      </c>
      <c r="L7783" s="1">
        <v>0.74</v>
      </c>
      <c r="Q7783" s="1" t="s">
        <v>101</v>
      </c>
      <c r="R7783" s="1" t="s">
        <v>111</v>
      </c>
      <c r="S7783" s="1" t="s">
        <v>112</v>
      </c>
      <c r="U7783" s="1" t="s">
        <v>114</v>
      </c>
      <c r="Z7783" s="1" t="s">
        <v>115</v>
      </c>
    </row>
    <row r="7784" spans="1:38">
      <c r="A7784" s="6">
        <v>43074.719167488423</v>
      </c>
      <c r="B7784" s="2">
        <v>43050</v>
      </c>
      <c r="C7784" s="1" t="s">
        <v>117</v>
      </c>
      <c r="D7784" s="1">
        <v>54944</v>
      </c>
      <c r="E7784" s="1" t="s">
        <v>6340</v>
      </c>
      <c r="F7784" s="1" t="s">
        <v>98</v>
      </c>
      <c r="G7784" s="1" t="s">
        <v>99</v>
      </c>
      <c r="H7784" s="1" t="s">
        <v>109</v>
      </c>
      <c r="L7784" s="1">
        <v>0.74</v>
      </c>
      <c r="Q7784" s="1" t="s">
        <v>101</v>
      </c>
      <c r="R7784" s="1" t="s">
        <v>111</v>
      </c>
      <c r="S7784" s="1" t="s">
        <v>101</v>
      </c>
      <c r="U7784" s="1" t="s">
        <v>114</v>
      </c>
      <c r="Z7784" s="1" t="s">
        <v>115</v>
      </c>
      <c r="AD7784" s="1">
        <v>2.95</v>
      </c>
    </row>
    <row r="7785" spans="1:38" ht="25.5">
      <c r="A7785" s="6">
        <v>43074.719417835644</v>
      </c>
      <c r="B7785" s="2">
        <v>43051</v>
      </c>
      <c r="C7785" s="1" t="s">
        <v>96</v>
      </c>
      <c r="D7785" s="1">
        <v>54944</v>
      </c>
      <c r="E7785" s="1" t="s">
        <v>6340</v>
      </c>
      <c r="F7785" s="1" t="s">
        <v>98</v>
      </c>
      <c r="G7785" s="1" t="s">
        <v>99</v>
      </c>
      <c r="H7785" s="1" t="s">
        <v>109</v>
      </c>
      <c r="L7785" s="1">
        <v>0.74</v>
      </c>
      <c r="Q7785" s="1" t="s">
        <v>101</v>
      </c>
      <c r="R7785" s="1" t="s">
        <v>111</v>
      </c>
      <c r="S7785" s="1" t="s">
        <v>112</v>
      </c>
      <c r="U7785" s="1" t="s">
        <v>114</v>
      </c>
      <c r="Z7785" s="1" t="s">
        <v>115</v>
      </c>
    </row>
    <row r="7786" spans="1:38" ht="25.5">
      <c r="A7786" s="6">
        <v>43074.719974641208</v>
      </c>
      <c r="B7786" s="2">
        <v>43051</v>
      </c>
      <c r="C7786" s="1" t="s">
        <v>117</v>
      </c>
      <c r="D7786" s="1">
        <v>54944</v>
      </c>
      <c r="E7786" s="1" t="s">
        <v>6340</v>
      </c>
      <c r="F7786" s="1" t="s">
        <v>98</v>
      </c>
      <c r="G7786" s="1" t="s">
        <v>99</v>
      </c>
      <c r="H7786" s="1" t="s">
        <v>109</v>
      </c>
      <c r="L7786" s="1">
        <v>0.74</v>
      </c>
      <c r="Q7786" s="1" t="s">
        <v>101</v>
      </c>
      <c r="R7786" s="1" t="s">
        <v>111</v>
      </c>
      <c r="S7786" s="1" t="s">
        <v>112</v>
      </c>
      <c r="U7786" s="1" t="s">
        <v>114</v>
      </c>
      <c r="Z7786" s="1" t="s">
        <v>115</v>
      </c>
      <c r="AL7786" s="1" t="s">
        <v>6940</v>
      </c>
    </row>
    <row r="7787" spans="1:38" ht="25.5">
      <c r="A7787" s="6">
        <v>43074.72028065972</v>
      </c>
      <c r="B7787" s="2">
        <v>43052</v>
      </c>
      <c r="C7787" s="1" t="s">
        <v>96</v>
      </c>
      <c r="D7787" s="1">
        <v>54944</v>
      </c>
      <c r="E7787" s="1" t="s">
        <v>6340</v>
      </c>
      <c r="F7787" s="1" t="s">
        <v>98</v>
      </c>
      <c r="G7787" s="1" t="s">
        <v>99</v>
      </c>
      <c r="H7787" s="1" t="s">
        <v>109</v>
      </c>
      <c r="L7787" s="1">
        <v>0.74</v>
      </c>
      <c r="Q7787" s="1" t="s">
        <v>101</v>
      </c>
      <c r="R7787" s="1" t="s">
        <v>111</v>
      </c>
      <c r="S7787" s="1" t="s">
        <v>112</v>
      </c>
      <c r="U7787" s="1" t="s">
        <v>114</v>
      </c>
      <c r="Z7787" s="1" t="s">
        <v>115</v>
      </c>
    </row>
    <row r="7788" spans="1:38" ht="25.5">
      <c r="A7788" s="6">
        <v>43074.720727037042</v>
      </c>
      <c r="B7788" s="2">
        <v>43052</v>
      </c>
      <c r="C7788" s="1" t="s">
        <v>117</v>
      </c>
      <c r="D7788" s="1">
        <v>54944</v>
      </c>
      <c r="E7788" s="1" t="s">
        <v>6340</v>
      </c>
      <c r="F7788" s="1" t="s">
        <v>98</v>
      </c>
      <c r="G7788" s="1" t="s">
        <v>99</v>
      </c>
      <c r="H7788" s="1" t="s">
        <v>109</v>
      </c>
      <c r="L7788" s="1">
        <v>0.74</v>
      </c>
      <c r="Q7788" s="1" t="s">
        <v>101</v>
      </c>
      <c r="R7788" s="1" t="s">
        <v>111</v>
      </c>
      <c r="S7788" s="1" t="s">
        <v>112</v>
      </c>
      <c r="U7788" s="1" t="s">
        <v>114</v>
      </c>
      <c r="Z7788" s="1" t="s">
        <v>115</v>
      </c>
      <c r="AL7788" s="1" t="s">
        <v>6940</v>
      </c>
    </row>
    <row r="7789" spans="1:38" ht="25.5">
      <c r="A7789" s="6">
        <v>43074.720989120367</v>
      </c>
      <c r="B7789" s="2">
        <v>43053</v>
      </c>
      <c r="C7789" s="1" t="s">
        <v>96</v>
      </c>
      <c r="D7789" s="1">
        <v>54944</v>
      </c>
      <c r="E7789" s="1" t="s">
        <v>6340</v>
      </c>
      <c r="F7789" s="1" t="s">
        <v>98</v>
      </c>
      <c r="G7789" s="1" t="s">
        <v>99</v>
      </c>
      <c r="H7789" s="1" t="s">
        <v>109</v>
      </c>
      <c r="L7789" s="1">
        <v>0.74</v>
      </c>
      <c r="Q7789" s="1" t="s">
        <v>101</v>
      </c>
      <c r="R7789" s="1" t="s">
        <v>111</v>
      </c>
      <c r="S7789" s="1" t="s">
        <v>112</v>
      </c>
      <c r="U7789" s="1" t="s">
        <v>114</v>
      </c>
      <c r="Z7789" s="1" t="s">
        <v>115</v>
      </c>
    </row>
    <row r="7790" spans="1:38" ht="25.5">
      <c r="A7790" s="6">
        <v>43074.721266157409</v>
      </c>
      <c r="B7790" s="2">
        <v>43053</v>
      </c>
      <c r="C7790" s="1" t="s">
        <v>117</v>
      </c>
      <c r="D7790" s="1">
        <v>54944</v>
      </c>
      <c r="E7790" s="1" t="s">
        <v>6340</v>
      </c>
      <c r="F7790" s="1" t="s">
        <v>98</v>
      </c>
      <c r="G7790" s="1" t="s">
        <v>99</v>
      </c>
      <c r="H7790" s="1" t="s">
        <v>109</v>
      </c>
      <c r="L7790" s="1">
        <v>0.74</v>
      </c>
      <c r="Q7790" s="1" t="s">
        <v>101</v>
      </c>
      <c r="R7790" s="1" t="s">
        <v>111</v>
      </c>
      <c r="S7790" s="1" t="s">
        <v>112</v>
      </c>
      <c r="U7790" s="1" t="s">
        <v>114</v>
      </c>
      <c r="Z7790" s="1" t="s">
        <v>115</v>
      </c>
      <c r="AL7790" s="1" t="s">
        <v>6940</v>
      </c>
    </row>
    <row r="7791" spans="1:38" ht="25.5">
      <c r="A7791" s="6">
        <v>43074.721577708333</v>
      </c>
      <c r="B7791" s="2">
        <v>43054</v>
      </c>
      <c r="C7791" s="1" t="s">
        <v>96</v>
      </c>
      <c r="D7791" s="1">
        <v>54944</v>
      </c>
      <c r="E7791" s="1" t="s">
        <v>6340</v>
      </c>
      <c r="F7791" s="1" t="s">
        <v>98</v>
      </c>
      <c r="G7791" s="1" t="s">
        <v>99</v>
      </c>
      <c r="H7791" s="1" t="s">
        <v>109</v>
      </c>
      <c r="L7791" s="1">
        <v>0.74</v>
      </c>
      <c r="Q7791" s="1" t="s">
        <v>101</v>
      </c>
      <c r="R7791" s="1" t="s">
        <v>111</v>
      </c>
      <c r="S7791" s="1" t="s">
        <v>112</v>
      </c>
      <c r="U7791" s="1" t="s">
        <v>114</v>
      </c>
      <c r="Z7791" s="1" t="s">
        <v>115</v>
      </c>
    </row>
    <row r="7792" spans="1:38" ht="38.25">
      <c r="A7792" s="6">
        <v>43074.722196608796</v>
      </c>
      <c r="B7792" s="2">
        <v>43054</v>
      </c>
      <c r="C7792" s="1" t="s">
        <v>117</v>
      </c>
      <c r="D7792" s="1">
        <v>54944</v>
      </c>
      <c r="E7792" s="1" t="s">
        <v>6340</v>
      </c>
      <c r="F7792" s="1" t="s">
        <v>98</v>
      </c>
      <c r="G7792" s="1" t="s">
        <v>99</v>
      </c>
      <c r="H7792" s="1" t="s">
        <v>109</v>
      </c>
      <c r="L7792" s="1">
        <v>0.74</v>
      </c>
      <c r="Q7792" s="1" t="s">
        <v>101</v>
      </c>
      <c r="R7792" s="1" t="s">
        <v>111</v>
      </c>
      <c r="S7792" s="1" t="s">
        <v>112</v>
      </c>
      <c r="U7792" s="1" t="s">
        <v>114</v>
      </c>
      <c r="Z7792" s="1" t="s">
        <v>115</v>
      </c>
      <c r="AL7792" s="1" t="s">
        <v>6941</v>
      </c>
    </row>
    <row r="7793" spans="1:38" ht="25.5">
      <c r="A7793" s="6">
        <v>43074.722776481482</v>
      </c>
      <c r="B7793" s="2">
        <v>43055</v>
      </c>
      <c r="C7793" s="1" t="s">
        <v>96</v>
      </c>
      <c r="D7793" s="1">
        <v>54944</v>
      </c>
      <c r="E7793" s="1" t="s">
        <v>6340</v>
      </c>
      <c r="F7793" s="1" t="s">
        <v>98</v>
      </c>
      <c r="G7793" s="1" t="s">
        <v>99</v>
      </c>
      <c r="H7793" s="1" t="s">
        <v>109</v>
      </c>
      <c r="L7793" s="1">
        <v>0.74</v>
      </c>
      <c r="Q7793" s="1" t="s">
        <v>101</v>
      </c>
      <c r="R7793" s="1" t="s">
        <v>111</v>
      </c>
      <c r="S7793" s="1" t="s">
        <v>112</v>
      </c>
      <c r="U7793" s="1" t="s">
        <v>114</v>
      </c>
      <c r="Z7793" s="1" t="s">
        <v>115</v>
      </c>
      <c r="AK7793" s="1" t="s">
        <v>116</v>
      </c>
      <c r="AL7793" s="1" t="s">
        <v>6942</v>
      </c>
    </row>
    <row r="7794" spans="1:38" ht="25.5">
      <c r="A7794" s="6">
        <v>43074.723068333333</v>
      </c>
      <c r="B7794" s="2">
        <v>43055</v>
      </c>
      <c r="C7794" s="1" t="s">
        <v>117</v>
      </c>
      <c r="D7794" s="1">
        <v>54944</v>
      </c>
      <c r="E7794" s="1" t="s">
        <v>6340</v>
      </c>
      <c r="F7794" s="1" t="s">
        <v>98</v>
      </c>
      <c r="G7794" s="1" t="s">
        <v>99</v>
      </c>
      <c r="H7794" s="1" t="s">
        <v>109</v>
      </c>
      <c r="Q7794" s="1" t="s">
        <v>101</v>
      </c>
      <c r="R7794" s="1" t="s">
        <v>111</v>
      </c>
      <c r="S7794" s="1" t="s">
        <v>101</v>
      </c>
      <c r="U7794" s="1" t="s">
        <v>114</v>
      </c>
      <c r="Z7794" s="1" t="s">
        <v>115</v>
      </c>
      <c r="AL7794" s="1" t="s">
        <v>6940</v>
      </c>
    </row>
    <row r="7795" spans="1:38" ht="25.5">
      <c r="A7795" s="6">
        <v>43074.723288969908</v>
      </c>
      <c r="B7795" s="2">
        <v>43056</v>
      </c>
      <c r="C7795" s="1" t="s">
        <v>96</v>
      </c>
      <c r="D7795" s="1">
        <v>54944</v>
      </c>
      <c r="E7795" s="1" t="s">
        <v>6340</v>
      </c>
      <c r="F7795" s="1" t="s">
        <v>98</v>
      </c>
      <c r="G7795" s="1" t="s">
        <v>99</v>
      </c>
      <c r="H7795" s="1" t="s">
        <v>109</v>
      </c>
      <c r="Q7795" s="1" t="s">
        <v>101</v>
      </c>
      <c r="R7795" s="1" t="s">
        <v>111</v>
      </c>
      <c r="S7795" s="1" t="s">
        <v>112</v>
      </c>
      <c r="U7795" s="1" t="s">
        <v>114</v>
      </c>
      <c r="Z7795" s="1" t="s">
        <v>115</v>
      </c>
    </row>
    <row r="7796" spans="1:38" ht="25.5">
      <c r="A7796" s="6">
        <v>43074.723557337958</v>
      </c>
      <c r="B7796" s="2">
        <v>43056</v>
      </c>
      <c r="C7796" s="1" t="s">
        <v>117</v>
      </c>
      <c r="D7796" s="1">
        <v>54944</v>
      </c>
      <c r="E7796" s="1" t="s">
        <v>6340</v>
      </c>
      <c r="F7796" s="1" t="s">
        <v>98</v>
      </c>
      <c r="G7796" s="1" t="s">
        <v>99</v>
      </c>
      <c r="H7796" s="1" t="s">
        <v>109</v>
      </c>
      <c r="Q7796" s="1" t="s">
        <v>101</v>
      </c>
      <c r="R7796" s="1" t="s">
        <v>111</v>
      </c>
      <c r="S7796" s="1" t="s">
        <v>112</v>
      </c>
      <c r="U7796" s="1" t="s">
        <v>114</v>
      </c>
      <c r="Z7796" s="1" t="s">
        <v>115</v>
      </c>
      <c r="AL7796" s="1" t="s">
        <v>6940</v>
      </c>
    </row>
    <row r="7797" spans="1:38" ht="25.5">
      <c r="A7797" s="6">
        <v>43074.72377517361</v>
      </c>
      <c r="B7797" s="2">
        <v>43057</v>
      </c>
      <c r="C7797" s="1" t="s">
        <v>96</v>
      </c>
      <c r="D7797" s="1">
        <v>54944</v>
      </c>
      <c r="E7797" s="1" t="s">
        <v>6340</v>
      </c>
      <c r="F7797" s="1" t="s">
        <v>98</v>
      </c>
      <c r="G7797" s="1" t="s">
        <v>99</v>
      </c>
      <c r="H7797" s="1" t="s">
        <v>109</v>
      </c>
      <c r="Q7797" s="1" t="s">
        <v>101</v>
      </c>
      <c r="R7797" s="1" t="s">
        <v>111</v>
      </c>
      <c r="S7797" s="1" t="s">
        <v>112</v>
      </c>
      <c r="U7797" s="1" t="s">
        <v>114</v>
      </c>
      <c r="Z7797" s="1" t="s">
        <v>115</v>
      </c>
    </row>
    <row r="7798" spans="1:38" ht="25.5">
      <c r="A7798" s="6">
        <v>43074.724062453708</v>
      </c>
      <c r="B7798" s="2">
        <v>43057</v>
      </c>
      <c r="C7798" s="1" t="s">
        <v>117</v>
      </c>
      <c r="D7798" s="1">
        <v>54944</v>
      </c>
      <c r="E7798" s="1" t="s">
        <v>6340</v>
      </c>
      <c r="F7798" s="1" t="s">
        <v>98</v>
      </c>
      <c r="G7798" s="1" t="s">
        <v>99</v>
      </c>
      <c r="H7798" s="1" t="s">
        <v>109</v>
      </c>
      <c r="Q7798" s="1" t="s">
        <v>101</v>
      </c>
      <c r="R7798" s="1" t="s">
        <v>111</v>
      </c>
      <c r="S7798" s="1" t="s">
        <v>124</v>
      </c>
      <c r="U7798" s="1" t="s">
        <v>114</v>
      </c>
      <c r="Z7798" s="1" t="s">
        <v>115</v>
      </c>
      <c r="AL7798" s="1" t="s">
        <v>6940</v>
      </c>
    </row>
    <row r="7799" spans="1:38">
      <c r="A7799" s="6">
        <v>43074.724233645829</v>
      </c>
      <c r="B7799" s="2">
        <v>43058</v>
      </c>
      <c r="C7799" s="1" t="s">
        <v>96</v>
      </c>
      <c r="D7799" s="1">
        <v>54944</v>
      </c>
      <c r="E7799" s="1" t="s">
        <v>6340</v>
      </c>
      <c r="F7799" s="1" t="s">
        <v>98</v>
      </c>
      <c r="G7799" s="1" t="s">
        <v>99</v>
      </c>
      <c r="H7799" s="1" t="s">
        <v>109</v>
      </c>
      <c r="R7799" s="1" t="s">
        <v>111</v>
      </c>
      <c r="Z7799" s="1" t="s">
        <v>33</v>
      </c>
    </row>
    <row r="7800" spans="1:38" ht="25.5">
      <c r="A7800" s="6">
        <v>43074.724502673613</v>
      </c>
      <c r="B7800" s="2">
        <v>43058</v>
      </c>
      <c r="C7800" s="1" t="s">
        <v>117</v>
      </c>
      <c r="D7800" s="1">
        <v>54944</v>
      </c>
      <c r="E7800" s="1" t="s">
        <v>6340</v>
      </c>
      <c r="F7800" s="1" t="s">
        <v>98</v>
      </c>
      <c r="G7800" s="1" t="s">
        <v>99</v>
      </c>
      <c r="H7800" s="1" t="s">
        <v>109</v>
      </c>
      <c r="Q7800" s="1" t="s">
        <v>101</v>
      </c>
      <c r="R7800" s="1" t="s">
        <v>111</v>
      </c>
      <c r="S7800" s="1" t="s">
        <v>124</v>
      </c>
      <c r="U7800" s="1" t="s">
        <v>114</v>
      </c>
      <c r="Z7800" s="1" t="s">
        <v>115</v>
      </c>
      <c r="AL7800" s="1" t="s">
        <v>6940</v>
      </c>
    </row>
    <row r="7801" spans="1:38">
      <c r="A7801" s="6">
        <v>43074.724709456015</v>
      </c>
      <c r="B7801" s="2">
        <v>43059</v>
      </c>
      <c r="C7801" s="1" t="s">
        <v>96</v>
      </c>
      <c r="D7801" s="1">
        <v>54944</v>
      </c>
      <c r="E7801" s="1" t="s">
        <v>6340</v>
      </c>
      <c r="F7801" s="1" t="s">
        <v>98</v>
      </c>
      <c r="G7801" s="1" t="s">
        <v>99</v>
      </c>
      <c r="H7801" s="1" t="s">
        <v>109</v>
      </c>
      <c r="Q7801" s="1" t="s">
        <v>101</v>
      </c>
      <c r="R7801" s="1" t="s">
        <v>111</v>
      </c>
      <c r="S7801" s="1" t="s">
        <v>124</v>
      </c>
      <c r="U7801" s="1" t="s">
        <v>114</v>
      </c>
      <c r="Z7801" s="1" t="s">
        <v>115</v>
      </c>
    </row>
    <row r="7802" spans="1:38">
      <c r="A7802" s="6">
        <v>43074.678383194449</v>
      </c>
      <c r="B7802" s="2">
        <v>43048</v>
      </c>
      <c r="C7802" s="1" t="s">
        <v>117</v>
      </c>
      <c r="D7802" s="1">
        <v>54945</v>
      </c>
      <c r="E7802" s="1" t="s">
        <v>6337</v>
      </c>
      <c r="F7802" s="1" t="s">
        <v>98</v>
      </c>
      <c r="G7802" s="1" t="s">
        <v>99</v>
      </c>
      <c r="H7802" s="1" t="s">
        <v>109</v>
      </c>
      <c r="I7802" s="1" t="s">
        <v>223</v>
      </c>
      <c r="J7802" s="1" t="s">
        <v>115</v>
      </c>
      <c r="K7802" s="1">
        <v>0.68</v>
      </c>
      <c r="L7802" s="1">
        <v>0.68</v>
      </c>
      <c r="M7802" s="1">
        <v>0.68</v>
      </c>
      <c r="N7802" s="1" t="s">
        <v>110</v>
      </c>
      <c r="O7802" s="1">
        <v>0.54</v>
      </c>
      <c r="P7802" s="1" t="s">
        <v>110</v>
      </c>
      <c r="Q7802" s="1" t="s">
        <v>101</v>
      </c>
      <c r="R7802" s="1" t="s">
        <v>111</v>
      </c>
      <c r="S7802" s="1" t="s">
        <v>101</v>
      </c>
      <c r="T7802" s="1" t="s">
        <v>113</v>
      </c>
      <c r="U7802" s="1" t="s">
        <v>114</v>
      </c>
      <c r="Z7802" s="1" t="s">
        <v>115</v>
      </c>
      <c r="AD7802" s="1">
        <v>2.7</v>
      </c>
      <c r="AG7802" s="1">
        <v>140</v>
      </c>
    </row>
    <row r="7803" spans="1:38" ht="25.5">
      <c r="A7803" s="6">
        <v>43074.678813796301</v>
      </c>
      <c r="B7803" s="2">
        <v>43049</v>
      </c>
      <c r="C7803" s="1" t="s">
        <v>96</v>
      </c>
      <c r="D7803" s="1">
        <v>54945</v>
      </c>
      <c r="E7803" s="1" t="s">
        <v>6337</v>
      </c>
      <c r="F7803" s="1" t="s">
        <v>98</v>
      </c>
      <c r="G7803" s="1" t="s">
        <v>99</v>
      </c>
      <c r="H7803" s="1" t="s">
        <v>109</v>
      </c>
      <c r="L7803" s="1">
        <v>0.68</v>
      </c>
      <c r="M7803" s="1">
        <v>0.68</v>
      </c>
      <c r="N7803" s="1" t="s">
        <v>110</v>
      </c>
      <c r="Q7803" s="1" t="s">
        <v>101</v>
      </c>
      <c r="R7803" s="1" t="s">
        <v>111</v>
      </c>
      <c r="S7803" s="1" t="s">
        <v>133</v>
      </c>
      <c r="T7803" s="1" t="s">
        <v>113</v>
      </c>
      <c r="U7803" s="1" t="s">
        <v>114</v>
      </c>
      <c r="Z7803" s="1" t="s">
        <v>115</v>
      </c>
      <c r="AG7803" s="1">
        <v>140</v>
      </c>
    </row>
    <row r="7804" spans="1:38" ht="25.5">
      <c r="A7804" s="6">
        <v>43074.679257812502</v>
      </c>
      <c r="B7804" s="2">
        <v>43049</v>
      </c>
      <c r="C7804" s="1" t="s">
        <v>117</v>
      </c>
      <c r="D7804" s="1">
        <v>54945</v>
      </c>
      <c r="E7804" s="1" t="s">
        <v>6337</v>
      </c>
      <c r="F7804" s="1" t="s">
        <v>98</v>
      </c>
      <c r="G7804" s="1" t="s">
        <v>99</v>
      </c>
      <c r="H7804" s="1" t="s">
        <v>109</v>
      </c>
      <c r="K7804" s="1">
        <v>0.68</v>
      </c>
      <c r="L7804" s="1">
        <v>0.68</v>
      </c>
      <c r="M7804" s="1">
        <v>0.68</v>
      </c>
      <c r="N7804" s="1" t="s">
        <v>110</v>
      </c>
      <c r="O7804" s="1">
        <v>0.54</v>
      </c>
      <c r="P7804" s="1" t="s">
        <v>110</v>
      </c>
      <c r="Q7804" s="1" t="s">
        <v>101</v>
      </c>
      <c r="R7804" s="1" t="s">
        <v>111</v>
      </c>
      <c r="S7804" s="1" t="s">
        <v>133</v>
      </c>
      <c r="T7804" s="1" t="s">
        <v>113</v>
      </c>
      <c r="U7804" s="1" t="s">
        <v>114</v>
      </c>
      <c r="Z7804" s="1" t="s">
        <v>115</v>
      </c>
      <c r="AD7804" s="1">
        <v>2.7</v>
      </c>
      <c r="AG7804" s="1">
        <v>140</v>
      </c>
    </row>
    <row r="7805" spans="1:38" ht="25.5">
      <c r="A7805" s="6">
        <v>43074.679969884259</v>
      </c>
      <c r="B7805" s="2">
        <v>43050</v>
      </c>
      <c r="C7805" s="1" t="s">
        <v>96</v>
      </c>
      <c r="D7805" s="1">
        <v>54945</v>
      </c>
      <c r="E7805" s="1" t="s">
        <v>6337</v>
      </c>
      <c r="F7805" s="1" t="s">
        <v>98</v>
      </c>
      <c r="G7805" s="1" t="s">
        <v>99</v>
      </c>
      <c r="H7805" s="1" t="s">
        <v>109</v>
      </c>
      <c r="L7805" s="1">
        <v>0.68</v>
      </c>
      <c r="M7805" s="1">
        <v>0.68</v>
      </c>
      <c r="N7805" s="1" t="s">
        <v>110</v>
      </c>
      <c r="Q7805" s="1" t="s">
        <v>101</v>
      </c>
      <c r="R7805" s="1" t="s">
        <v>111</v>
      </c>
      <c r="S7805" s="1" t="s">
        <v>133</v>
      </c>
      <c r="T7805" s="1" t="s">
        <v>113</v>
      </c>
      <c r="U7805" s="1" t="s">
        <v>114</v>
      </c>
      <c r="Z7805" s="1" t="s">
        <v>115</v>
      </c>
      <c r="AG7805" s="1">
        <v>140</v>
      </c>
    </row>
    <row r="7806" spans="1:38" ht="25.5">
      <c r="A7806" s="6">
        <v>43074.680628483795</v>
      </c>
      <c r="B7806" s="2">
        <v>43050</v>
      </c>
      <c r="C7806" s="1" t="s">
        <v>117</v>
      </c>
      <c r="D7806" s="1">
        <v>54945</v>
      </c>
      <c r="E7806" s="1" t="s">
        <v>6337</v>
      </c>
      <c r="F7806" s="1" t="s">
        <v>98</v>
      </c>
      <c r="G7806" s="1" t="s">
        <v>99</v>
      </c>
      <c r="H7806" s="1" t="s">
        <v>109</v>
      </c>
      <c r="K7806" s="1">
        <v>0.68</v>
      </c>
      <c r="L7806" s="1">
        <v>0.68</v>
      </c>
      <c r="M7806" s="1">
        <v>0.68</v>
      </c>
      <c r="N7806" s="1" t="s">
        <v>110</v>
      </c>
      <c r="O7806" s="1">
        <v>0.54</v>
      </c>
      <c r="P7806" s="1" t="s">
        <v>110</v>
      </c>
      <c r="Q7806" s="1" t="s">
        <v>101</v>
      </c>
      <c r="R7806" s="1" t="s">
        <v>111</v>
      </c>
      <c r="S7806" s="1" t="s">
        <v>112</v>
      </c>
      <c r="T7806" s="1" t="s">
        <v>113</v>
      </c>
      <c r="U7806" s="1" t="s">
        <v>114</v>
      </c>
      <c r="Z7806" s="1" t="s">
        <v>115</v>
      </c>
      <c r="AD7806" s="1">
        <v>2.7</v>
      </c>
      <c r="AG7806" s="1">
        <v>140</v>
      </c>
    </row>
    <row r="7807" spans="1:38" ht="25.5">
      <c r="A7807" s="6">
        <v>43074.680982997685</v>
      </c>
      <c r="B7807" s="2">
        <v>43051</v>
      </c>
      <c r="C7807" s="1" t="s">
        <v>96</v>
      </c>
      <c r="D7807" s="1">
        <v>54945</v>
      </c>
      <c r="E7807" s="1" t="s">
        <v>6337</v>
      </c>
      <c r="F7807" s="1" t="s">
        <v>98</v>
      </c>
      <c r="G7807" s="1" t="s">
        <v>99</v>
      </c>
      <c r="H7807" s="1" t="s">
        <v>109</v>
      </c>
      <c r="L7807" s="1">
        <v>0.68</v>
      </c>
      <c r="M7807" s="1">
        <v>0.68</v>
      </c>
      <c r="N7807" s="1" t="s">
        <v>110</v>
      </c>
      <c r="Q7807" s="1" t="s">
        <v>101</v>
      </c>
      <c r="R7807" s="1" t="s">
        <v>111</v>
      </c>
      <c r="S7807" s="1" t="s">
        <v>112</v>
      </c>
      <c r="T7807" s="1" t="s">
        <v>113</v>
      </c>
      <c r="U7807" s="1" t="s">
        <v>114</v>
      </c>
      <c r="Z7807" s="1" t="s">
        <v>115</v>
      </c>
      <c r="AG7807" s="1">
        <v>140</v>
      </c>
    </row>
    <row r="7808" spans="1:38" ht="25.5">
      <c r="A7808" s="6">
        <v>43074.681529340276</v>
      </c>
      <c r="B7808" s="2">
        <v>43051</v>
      </c>
      <c r="C7808" s="1" t="s">
        <v>117</v>
      </c>
      <c r="D7808" s="1">
        <v>54945</v>
      </c>
      <c r="E7808" s="1" t="s">
        <v>6337</v>
      </c>
      <c r="F7808" s="1" t="s">
        <v>98</v>
      </c>
      <c r="G7808" s="1" t="s">
        <v>99</v>
      </c>
      <c r="H7808" s="1" t="s">
        <v>109</v>
      </c>
      <c r="K7808" s="1">
        <v>0.68</v>
      </c>
      <c r="L7808" s="1">
        <v>0.68</v>
      </c>
      <c r="M7808" s="1">
        <v>0.68</v>
      </c>
      <c r="N7808" s="1" t="s">
        <v>110</v>
      </c>
      <c r="O7808" s="1">
        <v>0.54</v>
      </c>
      <c r="P7808" s="1" t="s">
        <v>110</v>
      </c>
      <c r="Q7808" s="1" t="s">
        <v>101</v>
      </c>
      <c r="R7808" s="1" t="s">
        <v>111</v>
      </c>
      <c r="S7808" s="1" t="s">
        <v>112</v>
      </c>
      <c r="T7808" s="1" t="s">
        <v>113</v>
      </c>
      <c r="U7808" s="1" t="s">
        <v>114</v>
      </c>
      <c r="Z7808" s="1" t="s">
        <v>115</v>
      </c>
      <c r="AG7808" s="1">
        <v>140</v>
      </c>
      <c r="AL7808" s="1" t="s">
        <v>6943</v>
      </c>
    </row>
    <row r="7809" spans="1:39" ht="25.5">
      <c r="A7809" s="6">
        <v>43074.681834236108</v>
      </c>
      <c r="B7809" s="2">
        <v>43052</v>
      </c>
      <c r="C7809" s="1" t="s">
        <v>96</v>
      </c>
      <c r="D7809" s="1">
        <v>54945</v>
      </c>
      <c r="E7809" s="1" t="s">
        <v>6337</v>
      </c>
      <c r="F7809" s="1" t="s">
        <v>98</v>
      </c>
      <c r="G7809" s="1" t="s">
        <v>99</v>
      </c>
      <c r="H7809" s="1" t="s">
        <v>109</v>
      </c>
      <c r="L7809" s="1">
        <v>0.68</v>
      </c>
      <c r="Q7809" s="1" t="s">
        <v>101</v>
      </c>
      <c r="R7809" s="1" t="s">
        <v>111</v>
      </c>
      <c r="S7809" s="1" t="s">
        <v>112</v>
      </c>
      <c r="T7809" s="1" t="s">
        <v>113</v>
      </c>
      <c r="U7809" s="1" t="s">
        <v>114</v>
      </c>
      <c r="Z7809" s="1" t="s">
        <v>115</v>
      </c>
      <c r="AG7809" s="1">
        <v>140</v>
      </c>
    </row>
    <row r="7810" spans="1:39" ht="25.5">
      <c r="A7810" s="6">
        <v>43074.682062175925</v>
      </c>
      <c r="B7810" s="2">
        <v>43052</v>
      </c>
      <c r="C7810" s="1" t="s">
        <v>117</v>
      </c>
      <c r="D7810" s="1">
        <v>54945</v>
      </c>
      <c r="E7810" s="1" t="s">
        <v>6337</v>
      </c>
      <c r="F7810" s="1" t="s">
        <v>98</v>
      </c>
      <c r="G7810" s="1" t="s">
        <v>99</v>
      </c>
      <c r="H7810" s="1" t="s">
        <v>109</v>
      </c>
      <c r="Q7810" s="1" t="s">
        <v>101</v>
      </c>
      <c r="R7810" s="1" t="s">
        <v>111</v>
      </c>
      <c r="S7810" s="1" t="s">
        <v>112</v>
      </c>
      <c r="U7810" s="1" t="s">
        <v>114</v>
      </c>
      <c r="Z7810" s="1" t="s">
        <v>115</v>
      </c>
      <c r="AL7810" s="1" t="s">
        <v>6943</v>
      </c>
    </row>
    <row r="7811" spans="1:39" ht="25.5">
      <c r="A7811" s="6">
        <v>43074.6824312963</v>
      </c>
      <c r="B7811" s="2">
        <v>43053</v>
      </c>
      <c r="C7811" s="1" t="s">
        <v>96</v>
      </c>
      <c r="D7811" s="1">
        <v>54945</v>
      </c>
      <c r="E7811" s="1" t="s">
        <v>6337</v>
      </c>
      <c r="F7811" s="1" t="s">
        <v>98</v>
      </c>
      <c r="G7811" s="1" t="s">
        <v>99</v>
      </c>
      <c r="H7811" s="1" t="s">
        <v>109</v>
      </c>
      <c r="Q7811" s="1" t="s">
        <v>101</v>
      </c>
      <c r="R7811" s="1" t="s">
        <v>111</v>
      </c>
      <c r="S7811" s="1" t="s">
        <v>112</v>
      </c>
      <c r="U7811" s="1" t="s">
        <v>114</v>
      </c>
      <c r="Z7811" s="1" t="s">
        <v>115</v>
      </c>
    </row>
    <row r="7812" spans="1:39" ht="25.5">
      <c r="A7812" s="6">
        <v>43074.682748877312</v>
      </c>
      <c r="B7812" s="2">
        <v>43053</v>
      </c>
      <c r="C7812" s="1" t="s">
        <v>117</v>
      </c>
      <c r="D7812" s="1">
        <v>54945</v>
      </c>
      <c r="E7812" s="1" t="s">
        <v>6337</v>
      </c>
      <c r="F7812" s="1" t="s">
        <v>98</v>
      </c>
      <c r="G7812" s="1" t="s">
        <v>99</v>
      </c>
      <c r="H7812" s="1" t="s">
        <v>109</v>
      </c>
      <c r="Q7812" s="1" t="s">
        <v>101</v>
      </c>
      <c r="R7812" s="1" t="s">
        <v>111</v>
      </c>
      <c r="S7812" s="1" t="s">
        <v>112</v>
      </c>
      <c r="U7812" s="1" t="s">
        <v>114</v>
      </c>
      <c r="Z7812" s="1" t="s">
        <v>115</v>
      </c>
      <c r="AL7812" s="1" t="s">
        <v>6943</v>
      </c>
    </row>
    <row r="7813" spans="1:39" ht="25.5">
      <c r="A7813" s="6">
        <v>43074.6830084838</v>
      </c>
      <c r="B7813" s="2">
        <v>43054</v>
      </c>
      <c r="C7813" s="1" t="s">
        <v>96</v>
      </c>
      <c r="D7813" s="1">
        <v>54945</v>
      </c>
      <c r="E7813" s="1" t="s">
        <v>6337</v>
      </c>
      <c r="F7813" s="1" t="s">
        <v>98</v>
      </c>
      <c r="G7813" s="1" t="s">
        <v>99</v>
      </c>
      <c r="H7813" s="1" t="s">
        <v>109</v>
      </c>
      <c r="Q7813" s="1" t="s">
        <v>101</v>
      </c>
      <c r="R7813" s="1" t="s">
        <v>111</v>
      </c>
      <c r="S7813" s="1" t="s">
        <v>112</v>
      </c>
      <c r="U7813" s="1" t="s">
        <v>114</v>
      </c>
      <c r="Z7813" s="1" t="s">
        <v>115</v>
      </c>
    </row>
    <row r="7814" spans="1:39" ht="38.25">
      <c r="A7814" s="6">
        <v>43074.683436574072</v>
      </c>
      <c r="B7814" s="2">
        <v>43054</v>
      </c>
      <c r="C7814" s="1" t="s">
        <v>117</v>
      </c>
      <c r="D7814" s="1">
        <v>54945</v>
      </c>
      <c r="E7814" s="1" t="s">
        <v>6337</v>
      </c>
      <c r="F7814" s="1" t="s">
        <v>98</v>
      </c>
      <c r="G7814" s="1" t="s">
        <v>99</v>
      </c>
      <c r="H7814" s="1" t="s">
        <v>109</v>
      </c>
      <c r="Q7814" s="1" t="s">
        <v>101</v>
      </c>
      <c r="R7814" s="1" t="s">
        <v>111</v>
      </c>
      <c r="S7814" s="1" t="s">
        <v>112</v>
      </c>
      <c r="U7814" s="1" t="s">
        <v>114</v>
      </c>
      <c r="Z7814" s="1" t="s">
        <v>115</v>
      </c>
      <c r="AL7814" s="1" t="s">
        <v>6944</v>
      </c>
    </row>
    <row r="7815" spans="1:39" ht="25.5">
      <c r="A7815" s="6">
        <v>43074.68374119213</v>
      </c>
      <c r="B7815" s="2">
        <v>43055</v>
      </c>
      <c r="C7815" s="1" t="s">
        <v>96</v>
      </c>
      <c r="D7815" s="1">
        <v>54945</v>
      </c>
      <c r="E7815" s="1" t="s">
        <v>6337</v>
      </c>
      <c r="F7815" s="1" t="s">
        <v>98</v>
      </c>
      <c r="G7815" s="1" t="s">
        <v>99</v>
      </c>
      <c r="H7815" s="1" t="s">
        <v>109</v>
      </c>
      <c r="Q7815" s="1" t="s">
        <v>101</v>
      </c>
      <c r="R7815" s="1" t="s">
        <v>111</v>
      </c>
      <c r="S7815" s="1" t="s">
        <v>112</v>
      </c>
      <c r="U7815" s="1" t="s">
        <v>114</v>
      </c>
      <c r="Z7815" s="1" t="s">
        <v>115</v>
      </c>
      <c r="AK7815" s="1" t="s">
        <v>116</v>
      </c>
      <c r="AL7815" s="1" t="s">
        <v>6467</v>
      </c>
    </row>
    <row r="7816" spans="1:39" ht="38.25">
      <c r="A7816" s="6">
        <v>43074.68439012731</v>
      </c>
      <c r="B7816" s="2">
        <v>43055</v>
      </c>
      <c r="C7816" s="1" t="s">
        <v>117</v>
      </c>
      <c r="D7816" s="1">
        <v>54945</v>
      </c>
      <c r="E7816" s="1" t="s">
        <v>6337</v>
      </c>
      <c r="F7816" s="1" t="s">
        <v>98</v>
      </c>
      <c r="G7816" s="1" t="s">
        <v>99</v>
      </c>
      <c r="H7816" s="1" t="s">
        <v>109</v>
      </c>
      <c r="Q7816" s="1" t="s">
        <v>101</v>
      </c>
      <c r="R7816" s="1" t="s">
        <v>111</v>
      </c>
      <c r="S7816" s="1" t="s">
        <v>101</v>
      </c>
      <c r="U7816" s="1" t="s">
        <v>114</v>
      </c>
      <c r="Z7816" s="1" t="s">
        <v>115</v>
      </c>
      <c r="AL7816" s="1" t="s">
        <v>6944</v>
      </c>
    </row>
    <row r="7817" spans="1:39" ht="25.5">
      <c r="A7817" s="6">
        <v>43074.68459636574</v>
      </c>
      <c r="B7817" s="2">
        <v>43056</v>
      </c>
      <c r="C7817" s="1" t="s">
        <v>96</v>
      </c>
      <c r="D7817" s="1">
        <v>54945</v>
      </c>
      <c r="E7817" s="1" t="s">
        <v>6337</v>
      </c>
      <c r="F7817" s="1" t="s">
        <v>98</v>
      </c>
      <c r="G7817" s="1" t="s">
        <v>99</v>
      </c>
      <c r="H7817" s="1" t="s">
        <v>109</v>
      </c>
      <c r="Q7817" s="1" t="s">
        <v>101</v>
      </c>
      <c r="R7817" s="1" t="s">
        <v>111</v>
      </c>
      <c r="S7817" s="1" t="s">
        <v>112</v>
      </c>
      <c r="U7817" s="1" t="s">
        <v>114</v>
      </c>
      <c r="Z7817" s="1" t="s">
        <v>115</v>
      </c>
    </row>
    <row r="7818" spans="1:39" ht="25.5">
      <c r="A7818" s="6">
        <v>43074.684839398149</v>
      </c>
      <c r="B7818" s="2">
        <v>43056</v>
      </c>
      <c r="C7818" s="1" t="s">
        <v>117</v>
      </c>
      <c r="D7818" s="1">
        <v>54945</v>
      </c>
      <c r="E7818" s="1" t="s">
        <v>6337</v>
      </c>
      <c r="F7818" s="1" t="s">
        <v>98</v>
      </c>
      <c r="G7818" s="1" t="s">
        <v>99</v>
      </c>
      <c r="H7818" s="1" t="s">
        <v>109</v>
      </c>
      <c r="Q7818" s="1" t="s">
        <v>101</v>
      </c>
      <c r="R7818" s="1" t="s">
        <v>111</v>
      </c>
      <c r="S7818" s="1" t="s">
        <v>112</v>
      </c>
      <c r="U7818" s="1" t="s">
        <v>114</v>
      </c>
      <c r="Z7818" s="1" t="s">
        <v>115</v>
      </c>
      <c r="AL7818" s="1" t="s">
        <v>6943</v>
      </c>
    </row>
    <row r="7819" spans="1:39">
      <c r="A7819" s="6">
        <v>43074.685074131943</v>
      </c>
      <c r="B7819" s="2">
        <v>43057</v>
      </c>
      <c r="C7819" s="1" t="s">
        <v>96</v>
      </c>
      <c r="D7819" s="1">
        <v>54945</v>
      </c>
      <c r="E7819" s="1" t="s">
        <v>6337</v>
      </c>
      <c r="F7819" s="1" t="s">
        <v>98</v>
      </c>
      <c r="G7819" s="1" t="s">
        <v>99</v>
      </c>
      <c r="H7819" s="1" t="s">
        <v>109</v>
      </c>
      <c r="Q7819" s="1" t="s">
        <v>101</v>
      </c>
      <c r="R7819" s="1" t="s">
        <v>111</v>
      </c>
      <c r="S7819" s="1" t="s">
        <v>124</v>
      </c>
      <c r="U7819" s="1" t="s">
        <v>114</v>
      </c>
      <c r="Z7819" s="1" t="s">
        <v>115</v>
      </c>
    </row>
    <row r="7820" spans="1:39" ht="25.5">
      <c r="A7820" s="6">
        <v>43074.685337048606</v>
      </c>
      <c r="B7820" s="2">
        <v>43057</v>
      </c>
      <c r="C7820" s="1" t="s">
        <v>117</v>
      </c>
      <c r="D7820" s="1">
        <v>54945</v>
      </c>
      <c r="E7820" s="1" t="s">
        <v>6337</v>
      </c>
      <c r="F7820" s="1" t="s">
        <v>98</v>
      </c>
      <c r="G7820" s="1" t="s">
        <v>99</v>
      </c>
      <c r="H7820" s="1" t="s">
        <v>109</v>
      </c>
      <c r="Q7820" s="1" t="s">
        <v>101</v>
      </c>
      <c r="R7820" s="1" t="s">
        <v>111</v>
      </c>
      <c r="S7820" s="1" t="s">
        <v>124</v>
      </c>
      <c r="U7820" s="1" t="s">
        <v>114</v>
      </c>
      <c r="Z7820" s="1" t="s">
        <v>115</v>
      </c>
      <c r="AL7820" s="1" t="s">
        <v>6943</v>
      </c>
    </row>
    <row r="7821" spans="1:39">
      <c r="A7821" s="6">
        <v>43074.685625879632</v>
      </c>
      <c r="B7821" s="2">
        <v>43058</v>
      </c>
      <c r="C7821" s="1" t="s">
        <v>96</v>
      </c>
      <c r="D7821" s="1">
        <v>54945</v>
      </c>
      <c r="E7821" s="1" t="s">
        <v>6337</v>
      </c>
      <c r="F7821" s="1" t="s">
        <v>98</v>
      </c>
      <c r="G7821" s="1" t="s">
        <v>99</v>
      </c>
      <c r="H7821" s="1" t="s">
        <v>109</v>
      </c>
      <c r="Q7821" s="1" t="s">
        <v>101</v>
      </c>
      <c r="R7821" s="1" t="s">
        <v>111</v>
      </c>
      <c r="S7821" s="1" t="s">
        <v>124</v>
      </c>
      <c r="U7821" s="1" t="s">
        <v>114</v>
      </c>
      <c r="Z7821" s="1" t="s">
        <v>115</v>
      </c>
    </row>
    <row r="7822" spans="1:39" ht="25.5">
      <c r="A7822" s="6">
        <v>43074.685898148149</v>
      </c>
      <c r="B7822" s="2">
        <v>43058</v>
      </c>
      <c r="C7822" s="1" t="s">
        <v>117</v>
      </c>
      <c r="D7822" s="1">
        <v>54945</v>
      </c>
      <c r="E7822" s="1" t="s">
        <v>6337</v>
      </c>
      <c r="F7822" s="1" t="s">
        <v>98</v>
      </c>
      <c r="G7822" s="1" t="s">
        <v>99</v>
      </c>
      <c r="H7822" s="1" t="s">
        <v>109</v>
      </c>
      <c r="Q7822" s="1" t="s">
        <v>101</v>
      </c>
      <c r="R7822" s="1" t="s">
        <v>111</v>
      </c>
      <c r="S7822" s="1" t="s">
        <v>124</v>
      </c>
      <c r="U7822" s="1" t="s">
        <v>114</v>
      </c>
      <c r="Z7822" s="1" t="s">
        <v>115</v>
      </c>
      <c r="AL7822" s="1" t="s">
        <v>6943</v>
      </c>
    </row>
    <row r="7823" spans="1:39">
      <c r="A7823" s="6">
        <v>43074.686125520835</v>
      </c>
      <c r="B7823" s="2">
        <v>43059</v>
      </c>
      <c r="C7823" s="1" t="s">
        <v>96</v>
      </c>
      <c r="D7823" s="1">
        <v>54945</v>
      </c>
      <c r="E7823" s="1" t="s">
        <v>6337</v>
      </c>
      <c r="F7823" s="1" t="s">
        <v>98</v>
      </c>
      <c r="G7823" s="1" t="s">
        <v>99</v>
      </c>
      <c r="H7823" s="1" t="s">
        <v>109</v>
      </c>
      <c r="Q7823" s="1" t="s">
        <v>101</v>
      </c>
      <c r="R7823" s="1" t="s">
        <v>111</v>
      </c>
      <c r="S7823" s="1" t="s">
        <v>124</v>
      </c>
      <c r="U7823" s="1" t="s">
        <v>114</v>
      </c>
      <c r="Z7823" s="1" t="s">
        <v>115</v>
      </c>
    </row>
    <row r="7824" spans="1:39" ht="38.25">
      <c r="A7824" s="6">
        <v>43074.660919131944</v>
      </c>
      <c r="B7824" s="2">
        <v>43048</v>
      </c>
      <c r="C7824" s="1" t="s">
        <v>117</v>
      </c>
      <c r="D7824" s="1">
        <v>54946</v>
      </c>
      <c r="E7824" s="1" t="s">
        <v>6334</v>
      </c>
      <c r="F7824" s="1" t="s">
        <v>98</v>
      </c>
      <c r="G7824" s="1" t="s">
        <v>177</v>
      </c>
      <c r="H7824" s="1" t="s">
        <v>207</v>
      </c>
      <c r="I7824" s="1" t="s">
        <v>223</v>
      </c>
      <c r="J7824" s="1" t="s">
        <v>115</v>
      </c>
      <c r="K7824" s="1">
        <v>0.35</v>
      </c>
      <c r="M7824" s="1">
        <v>0.35</v>
      </c>
      <c r="N7824" s="1" t="s">
        <v>110</v>
      </c>
      <c r="O7824" s="1">
        <v>0.28000000000000003</v>
      </c>
      <c r="P7824" s="1" t="s">
        <v>110</v>
      </c>
      <c r="Q7824" s="1" t="s">
        <v>101</v>
      </c>
      <c r="R7824" s="1" t="s">
        <v>102</v>
      </c>
      <c r="S7824" s="1" t="s">
        <v>101</v>
      </c>
      <c r="T7824" s="1" t="s">
        <v>6150</v>
      </c>
      <c r="U7824" s="1" t="s">
        <v>247</v>
      </c>
      <c r="V7824" s="1">
        <v>39</v>
      </c>
      <c r="W7824" s="1">
        <v>41</v>
      </c>
      <c r="X7824" s="1">
        <v>6</v>
      </c>
      <c r="Z7824" s="1" t="s">
        <v>33</v>
      </c>
      <c r="AA7824" s="1">
        <v>0.28000000000000003</v>
      </c>
      <c r="AG7824" s="1">
        <v>100</v>
      </c>
      <c r="AM7824" s="1">
        <v>24</v>
      </c>
    </row>
    <row r="7825" spans="1:39" ht="25.5">
      <c r="A7825" s="6">
        <v>43074.661779652779</v>
      </c>
      <c r="B7825" s="2">
        <v>43049</v>
      </c>
      <c r="C7825" s="1" t="s">
        <v>96</v>
      </c>
      <c r="D7825" s="1">
        <v>54946</v>
      </c>
      <c r="E7825" s="1" t="s">
        <v>6334</v>
      </c>
      <c r="F7825" s="1" t="s">
        <v>98</v>
      </c>
      <c r="G7825" s="1" t="s">
        <v>99</v>
      </c>
      <c r="H7825" s="1" t="s">
        <v>100</v>
      </c>
      <c r="Q7825" s="1" t="s">
        <v>101</v>
      </c>
      <c r="R7825" s="1" t="s">
        <v>102</v>
      </c>
      <c r="S7825" s="1" t="s">
        <v>101</v>
      </c>
      <c r="T7825" s="1" t="s">
        <v>6148</v>
      </c>
      <c r="U7825" s="1" t="s">
        <v>141</v>
      </c>
      <c r="Z7825" s="1" t="s">
        <v>115</v>
      </c>
      <c r="AA7825" s="1">
        <v>0.28000000000000003</v>
      </c>
      <c r="AD7825" s="1">
        <v>1.4</v>
      </c>
      <c r="AM7825" s="1">
        <v>24</v>
      </c>
    </row>
    <row r="7826" spans="1:39" ht="38.25">
      <c r="A7826" s="6">
        <v>43074.66263637731</v>
      </c>
      <c r="B7826" s="2">
        <v>43049</v>
      </c>
      <c r="C7826" s="1" t="s">
        <v>117</v>
      </c>
      <c r="D7826" s="1">
        <v>54946</v>
      </c>
      <c r="E7826" s="1" t="s">
        <v>6334</v>
      </c>
      <c r="F7826" s="1" t="s">
        <v>98</v>
      </c>
      <c r="G7826" s="1" t="s">
        <v>99</v>
      </c>
      <c r="H7826" s="1" t="s">
        <v>100</v>
      </c>
      <c r="K7826" s="1">
        <v>0.35</v>
      </c>
      <c r="O7826" s="1">
        <v>0.28000000000000003</v>
      </c>
      <c r="P7826" s="1" t="s">
        <v>110</v>
      </c>
      <c r="Q7826" s="1" t="s">
        <v>101</v>
      </c>
      <c r="R7826" s="1" t="s">
        <v>102</v>
      </c>
      <c r="S7826" s="1" t="s">
        <v>103</v>
      </c>
      <c r="T7826" s="1" t="s">
        <v>6150</v>
      </c>
      <c r="U7826" s="1" t="s">
        <v>105</v>
      </c>
      <c r="Z7826" s="1" t="s">
        <v>33</v>
      </c>
      <c r="AA7826" s="1">
        <v>0.28000000000000003</v>
      </c>
      <c r="AG7826" s="1">
        <v>100</v>
      </c>
      <c r="AI7826" s="1">
        <v>0.28000000000000003</v>
      </c>
      <c r="AJ7826" s="1" t="s">
        <v>110</v>
      </c>
      <c r="AL7826" s="1" t="s">
        <v>6942</v>
      </c>
      <c r="AM7826" s="1">
        <v>24</v>
      </c>
    </row>
    <row r="7827" spans="1:39" ht="25.5">
      <c r="A7827" s="6">
        <v>43074.663127511572</v>
      </c>
      <c r="B7827" s="2">
        <v>43050</v>
      </c>
      <c r="C7827" s="1" t="s">
        <v>96</v>
      </c>
      <c r="D7827" s="1">
        <v>54946</v>
      </c>
      <c r="E7827" s="1" t="s">
        <v>6334</v>
      </c>
      <c r="F7827" s="1" t="s">
        <v>98</v>
      </c>
      <c r="G7827" s="1" t="s">
        <v>99</v>
      </c>
      <c r="H7827" s="1" t="s">
        <v>100</v>
      </c>
      <c r="Q7827" s="1" t="s">
        <v>101</v>
      </c>
      <c r="R7827" s="1" t="s">
        <v>102</v>
      </c>
      <c r="S7827" s="1" t="s">
        <v>101</v>
      </c>
      <c r="T7827" s="1" t="s">
        <v>6148</v>
      </c>
      <c r="U7827" s="1" t="s">
        <v>105</v>
      </c>
      <c r="V7827" s="1"/>
      <c r="Z7827" s="1" t="s">
        <v>33</v>
      </c>
      <c r="AA7827" s="1">
        <v>0.28000000000000003</v>
      </c>
      <c r="AD7827" s="1">
        <v>1.4</v>
      </c>
      <c r="AL7827" s="1" t="s">
        <v>6942</v>
      </c>
      <c r="AM7827" s="1">
        <v>24</v>
      </c>
    </row>
    <row r="7828" spans="1:39" ht="38.25">
      <c r="A7828" s="6">
        <v>43074.664969375001</v>
      </c>
      <c r="B7828" s="2">
        <v>43050</v>
      </c>
      <c r="C7828" s="1" t="s">
        <v>117</v>
      </c>
      <c r="D7828" s="1">
        <v>54946</v>
      </c>
      <c r="E7828" s="1" t="s">
        <v>6334</v>
      </c>
      <c r="F7828" s="1" t="s">
        <v>98</v>
      </c>
      <c r="G7828" s="1" t="s">
        <v>99</v>
      </c>
      <c r="H7828" s="1" t="s">
        <v>100</v>
      </c>
      <c r="K7828" s="1">
        <v>0.35</v>
      </c>
      <c r="O7828" s="1">
        <v>0.28000000000000003</v>
      </c>
      <c r="P7828" s="1" t="s">
        <v>110</v>
      </c>
      <c r="Q7828" s="1" t="s">
        <v>101</v>
      </c>
      <c r="R7828" s="1" t="s">
        <v>102</v>
      </c>
      <c r="S7828" s="1" t="s">
        <v>101</v>
      </c>
      <c r="T7828" s="1" t="s">
        <v>6150</v>
      </c>
      <c r="U7828" s="1" t="s">
        <v>105</v>
      </c>
      <c r="Z7828" s="1" t="s">
        <v>33</v>
      </c>
      <c r="AA7828" s="1">
        <v>0.28000000000000003</v>
      </c>
      <c r="AG7828" s="1">
        <v>100</v>
      </c>
      <c r="AI7828" s="1">
        <v>0.28000000000000003</v>
      </c>
      <c r="AJ7828" s="1" t="s">
        <v>110</v>
      </c>
      <c r="AL7828" s="1" t="s">
        <v>6942</v>
      </c>
      <c r="AM7828" s="1">
        <v>24</v>
      </c>
    </row>
    <row r="7829" spans="1:39" ht="25.5">
      <c r="A7829" s="6">
        <v>43074.66723983796</v>
      </c>
      <c r="B7829" s="2">
        <v>43051</v>
      </c>
      <c r="C7829" s="1" t="s">
        <v>96</v>
      </c>
      <c r="D7829" s="1">
        <v>54946</v>
      </c>
      <c r="E7829" s="1" t="s">
        <v>6334</v>
      </c>
      <c r="F7829" s="1" t="s">
        <v>98</v>
      </c>
      <c r="G7829" s="1" t="s">
        <v>99</v>
      </c>
      <c r="H7829" s="1" t="s">
        <v>100</v>
      </c>
      <c r="I7829" s="1" t="s">
        <v>854</v>
      </c>
      <c r="Q7829" s="1" t="s">
        <v>101</v>
      </c>
      <c r="R7829" s="1" t="s">
        <v>102</v>
      </c>
      <c r="S7829" s="1" t="s">
        <v>112</v>
      </c>
      <c r="T7829" s="1" t="s">
        <v>6148</v>
      </c>
      <c r="U7829" s="1" t="s">
        <v>105</v>
      </c>
      <c r="Z7829" s="1" t="s">
        <v>115</v>
      </c>
      <c r="AA7829" s="1">
        <v>0.28000000000000003</v>
      </c>
      <c r="AD7829" s="1">
        <v>1.4</v>
      </c>
      <c r="AM7829" s="1">
        <v>24</v>
      </c>
    </row>
    <row r="7830" spans="1:39" ht="51">
      <c r="A7830" s="6">
        <v>43074.669034837963</v>
      </c>
      <c r="B7830" s="2">
        <v>43051</v>
      </c>
      <c r="C7830" s="1" t="s">
        <v>117</v>
      </c>
      <c r="D7830" s="1">
        <v>54946</v>
      </c>
      <c r="E7830" s="1" t="s">
        <v>6334</v>
      </c>
      <c r="F7830" s="1" t="s">
        <v>98</v>
      </c>
      <c r="G7830" s="1" t="s">
        <v>177</v>
      </c>
      <c r="H7830" s="1" t="s">
        <v>100</v>
      </c>
      <c r="K7830" s="1">
        <v>0.35</v>
      </c>
      <c r="O7830" s="1">
        <v>0.28000000000000003</v>
      </c>
      <c r="P7830" s="1" t="s">
        <v>110</v>
      </c>
      <c r="Q7830" s="1" t="s">
        <v>101</v>
      </c>
      <c r="R7830" s="1" t="s">
        <v>102</v>
      </c>
      <c r="S7830" s="1" t="s">
        <v>101</v>
      </c>
      <c r="T7830" s="1" t="s">
        <v>113</v>
      </c>
      <c r="U7830" s="1" t="s">
        <v>105</v>
      </c>
      <c r="Z7830" s="1" t="s">
        <v>33</v>
      </c>
      <c r="AG7830" s="1">
        <v>100</v>
      </c>
      <c r="AI7830" s="1">
        <v>0.28000000000000003</v>
      </c>
      <c r="AJ7830" s="1" t="s">
        <v>110</v>
      </c>
      <c r="AL7830" s="1" t="s">
        <v>6945</v>
      </c>
    </row>
    <row r="7831" spans="1:39" ht="25.5">
      <c r="A7831" s="6">
        <v>43074.669451319445</v>
      </c>
      <c r="B7831" s="2">
        <v>43052</v>
      </c>
      <c r="C7831" s="1" t="s">
        <v>96</v>
      </c>
      <c r="D7831" s="1">
        <v>54946</v>
      </c>
      <c r="E7831" s="1" t="s">
        <v>6334</v>
      </c>
      <c r="F7831" s="1" t="s">
        <v>98</v>
      </c>
      <c r="G7831" s="1" t="s">
        <v>177</v>
      </c>
      <c r="H7831" s="1" t="s">
        <v>100</v>
      </c>
      <c r="L7831" s="1">
        <v>0.35</v>
      </c>
      <c r="Q7831" s="1" t="s">
        <v>101</v>
      </c>
      <c r="R7831" s="1" t="s">
        <v>102</v>
      </c>
      <c r="S7831" s="1" t="s">
        <v>101</v>
      </c>
      <c r="T7831" s="1" t="s">
        <v>113</v>
      </c>
      <c r="U7831" s="1" t="s">
        <v>247</v>
      </c>
      <c r="Z7831" s="1" t="s">
        <v>33</v>
      </c>
      <c r="AG7831" s="1">
        <v>100</v>
      </c>
    </row>
    <row r="7832" spans="1:39" ht="51">
      <c r="A7832" s="6">
        <v>43074.670229571755</v>
      </c>
      <c r="B7832" s="2">
        <v>43052</v>
      </c>
      <c r="C7832" s="1" t="s">
        <v>117</v>
      </c>
      <c r="D7832" s="1">
        <v>54946</v>
      </c>
      <c r="E7832" s="1" t="s">
        <v>6334</v>
      </c>
      <c r="F7832" s="1" t="s">
        <v>98</v>
      </c>
      <c r="G7832" s="1" t="s">
        <v>177</v>
      </c>
      <c r="H7832" s="1" t="s">
        <v>100</v>
      </c>
      <c r="K7832" s="1">
        <v>0.35</v>
      </c>
      <c r="L7832" s="1">
        <v>0.35</v>
      </c>
      <c r="M7832" s="1">
        <v>0.35</v>
      </c>
      <c r="N7832" s="1" t="s">
        <v>110</v>
      </c>
      <c r="O7832" s="1">
        <v>0.28000000000000003</v>
      </c>
      <c r="P7832" s="1" t="s">
        <v>110</v>
      </c>
      <c r="Q7832" s="1" t="s">
        <v>101</v>
      </c>
      <c r="R7832" s="1" t="s">
        <v>102</v>
      </c>
      <c r="S7832" s="1" t="s">
        <v>101</v>
      </c>
      <c r="T7832" s="1" t="s">
        <v>113</v>
      </c>
      <c r="U7832" s="1" t="s">
        <v>247</v>
      </c>
      <c r="Z7832" s="1" t="s">
        <v>33</v>
      </c>
      <c r="AG7832" s="1">
        <v>100</v>
      </c>
      <c r="AI7832" s="1">
        <v>0.28000000000000003</v>
      </c>
      <c r="AJ7832" s="1" t="s">
        <v>110</v>
      </c>
      <c r="AL7832" s="1" t="s">
        <v>6946</v>
      </c>
    </row>
    <row r="7833" spans="1:39" ht="25.5">
      <c r="A7833" s="6">
        <v>43074.670782152782</v>
      </c>
      <c r="B7833" s="2">
        <v>43053</v>
      </c>
      <c r="C7833" s="1" t="s">
        <v>96</v>
      </c>
      <c r="D7833" s="1">
        <v>54946</v>
      </c>
      <c r="E7833" s="1" t="s">
        <v>6334</v>
      </c>
      <c r="F7833" s="1" t="s">
        <v>98</v>
      </c>
      <c r="G7833" s="1" t="s">
        <v>99</v>
      </c>
      <c r="H7833" s="1" t="s">
        <v>100</v>
      </c>
      <c r="L7833" s="1">
        <v>0.28000000000000003</v>
      </c>
      <c r="Q7833" s="1" t="s">
        <v>101</v>
      </c>
      <c r="R7833" s="1" t="s">
        <v>102</v>
      </c>
      <c r="S7833" s="1" t="s">
        <v>101</v>
      </c>
      <c r="T7833" s="1" t="s">
        <v>113</v>
      </c>
      <c r="U7833" s="1" t="s">
        <v>141</v>
      </c>
      <c r="Z7833" s="1" t="s">
        <v>33</v>
      </c>
      <c r="AG7833" s="1">
        <v>100</v>
      </c>
      <c r="AL7833" s="1" t="s">
        <v>4488</v>
      </c>
    </row>
    <row r="7834" spans="1:39" ht="51">
      <c r="A7834" s="6">
        <v>43074.671979687497</v>
      </c>
      <c r="B7834" s="2">
        <v>43053</v>
      </c>
      <c r="C7834" s="1" t="s">
        <v>117</v>
      </c>
      <c r="D7834" s="1">
        <v>54946</v>
      </c>
      <c r="E7834" s="1" t="s">
        <v>6334</v>
      </c>
      <c r="F7834" s="1" t="s">
        <v>98</v>
      </c>
      <c r="G7834" s="1" t="s">
        <v>99</v>
      </c>
      <c r="H7834" s="1" t="s">
        <v>109</v>
      </c>
      <c r="K7834" s="1">
        <v>0.35</v>
      </c>
      <c r="L7834" s="1">
        <v>0.35</v>
      </c>
      <c r="M7834" s="1">
        <v>0.35</v>
      </c>
      <c r="N7834" s="1" t="s">
        <v>110</v>
      </c>
      <c r="O7834" s="1">
        <v>0.28000000000000003</v>
      </c>
      <c r="P7834" s="1" t="s">
        <v>110</v>
      </c>
      <c r="Q7834" s="1" t="s">
        <v>101</v>
      </c>
      <c r="R7834" s="1" t="s">
        <v>111</v>
      </c>
      <c r="S7834" s="1" t="s">
        <v>101</v>
      </c>
      <c r="T7834" s="1" t="s">
        <v>113</v>
      </c>
      <c r="U7834" s="1" t="s">
        <v>114</v>
      </c>
      <c r="Z7834" s="1" t="s">
        <v>33</v>
      </c>
      <c r="AG7834" s="1">
        <v>100</v>
      </c>
      <c r="AI7834" s="1">
        <v>0.28000000000000003</v>
      </c>
      <c r="AJ7834" s="1" t="s">
        <v>110</v>
      </c>
      <c r="AL7834" s="1" t="s">
        <v>6946</v>
      </c>
    </row>
    <row r="7835" spans="1:39">
      <c r="A7835" s="6">
        <v>43074.672522685185</v>
      </c>
      <c r="B7835" s="2">
        <v>43054</v>
      </c>
      <c r="C7835" s="1" t="s">
        <v>96</v>
      </c>
      <c r="D7835" s="1">
        <v>54946</v>
      </c>
      <c r="E7835" s="1" t="s">
        <v>6334</v>
      </c>
      <c r="F7835" s="1" t="s">
        <v>98</v>
      </c>
      <c r="G7835" s="1" t="s">
        <v>99</v>
      </c>
      <c r="H7835" s="1" t="s">
        <v>109</v>
      </c>
      <c r="L7835" s="1">
        <v>0.35</v>
      </c>
      <c r="Q7835" s="1" t="s">
        <v>101</v>
      </c>
      <c r="R7835" s="1" t="s">
        <v>111</v>
      </c>
      <c r="S7835" s="1" t="s">
        <v>101</v>
      </c>
      <c r="T7835" s="1" t="s">
        <v>113</v>
      </c>
      <c r="U7835" s="1" t="s">
        <v>114</v>
      </c>
      <c r="Z7835" s="1" t="s">
        <v>115</v>
      </c>
      <c r="AG7835" s="1">
        <v>100</v>
      </c>
      <c r="AL7835" s="1" t="s">
        <v>4488</v>
      </c>
    </row>
    <row r="7836" spans="1:39" ht="25.5">
      <c r="A7836" s="6">
        <v>43074.673427245369</v>
      </c>
      <c r="B7836" s="2">
        <v>43054</v>
      </c>
      <c r="C7836" s="1" t="s">
        <v>117</v>
      </c>
      <c r="D7836" s="1">
        <v>54946</v>
      </c>
      <c r="E7836" s="1" t="s">
        <v>6334</v>
      </c>
      <c r="F7836" s="1" t="s">
        <v>98</v>
      </c>
      <c r="G7836" s="1" t="s">
        <v>99</v>
      </c>
      <c r="H7836" s="1" t="s">
        <v>100</v>
      </c>
      <c r="K7836" s="1">
        <v>0.35</v>
      </c>
      <c r="L7836" s="1">
        <v>0.35</v>
      </c>
      <c r="M7836" s="1">
        <v>0.35</v>
      </c>
      <c r="N7836" s="1" t="s">
        <v>110</v>
      </c>
      <c r="O7836" s="1">
        <v>0.28000000000000003</v>
      </c>
      <c r="P7836" s="1" t="s">
        <v>110</v>
      </c>
      <c r="Q7836" s="1" t="s">
        <v>101</v>
      </c>
      <c r="R7836" s="1" t="s">
        <v>111</v>
      </c>
      <c r="S7836" s="1" t="s">
        <v>112</v>
      </c>
      <c r="T7836" s="1" t="s">
        <v>113</v>
      </c>
      <c r="U7836" s="1" t="s">
        <v>114</v>
      </c>
      <c r="Z7836" s="1" t="s">
        <v>115</v>
      </c>
      <c r="AI7836" s="1">
        <v>0.28000000000000003</v>
      </c>
      <c r="AJ7836" s="1" t="s">
        <v>110</v>
      </c>
      <c r="AL7836" s="1" t="s">
        <v>6947</v>
      </c>
      <c r="AM7836" s="1">
        <v>100</v>
      </c>
    </row>
    <row r="7837" spans="1:39" ht="25.5">
      <c r="A7837" s="6">
        <v>43074.673887928242</v>
      </c>
      <c r="B7837" s="2">
        <v>43055</v>
      </c>
      <c r="C7837" s="1" t="s">
        <v>96</v>
      </c>
      <c r="D7837" s="1">
        <v>54946</v>
      </c>
      <c r="E7837" s="1" t="s">
        <v>6334</v>
      </c>
      <c r="F7837" s="1" t="s">
        <v>98</v>
      </c>
      <c r="G7837" s="1" t="s">
        <v>99</v>
      </c>
      <c r="H7837" s="1" t="s">
        <v>109</v>
      </c>
      <c r="L7837" s="1">
        <v>0.35</v>
      </c>
      <c r="M7837" s="1">
        <v>0.35</v>
      </c>
      <c r="N7837" s="1" t="s">
        <v>110</v>
      </c>
      <c r="Q7837" s="1" t="s">
        <v>101</v>
      </c>
      <c r="R7837" s="1" t="s">
        <v>111</v>
      </c>
      <c r="S7837" s="1" t="s">
        <v>112</v>
      </c>
      <c r="T7837" s="1" t="s">
        <v>113</v>
      </c>
      <c r="U7837" s="1" t="s">
        <v>114</v>
      </c>
      <c r="Z7837" s="1" t="s">
        <v>33</v>
      </c>
      <c r="AG7837" s="1">
        <v>100</v>
      </c>
      <c r="AL7837" s="1" t="s">
        <v>4488</v>
      </c>
    </row>
    <row r="7838" spans="1:39" ht="25.5">
      <c r="A7838" s="6">
        <v>43074.674447106481</v>
      </c>
      <c r="B7838" s="2">
        <v>43055</v>
      </c>
      <c r="C7838" s="1" t="s">
        <v>117</v>
      </c>
      <c r="D7838" s="1">
        <v>54946</v>
      </c>
      <c r="E7838" s="1" t="s">
        <v>6334</v>
      </c>
      <c r="F7838" s="1" t="s">
        <v>98</v>
      </c>
      <c r="G7838" s="1" t="s">
        <v>99</v>
      </c>
      <c r="H7838" s="1" t="s">
        <v>109</v>
      </c>
      <c r="K7838" s="1">
        <v>0.35</v>
      </c>
      <c r="L7838" s="1">
        <v>0.35</v>
      </c>
      <c r="M7838" s="1">
        <v>0.35</v>
      </c>
      <c r="N7838" s="1" t="s">
        <v>110</v>
      </c>
      <c r="O7838" s="1">
        <v>0.28000000000000003</v>
      </c>
      <c r="P7838" s="1" t="s">
        <v>110</v>
      </c>
      <c r="Q7838" s="1" t="s">
        <v>101</v>
      </c>
      <c r="R7838" s="1" t="s">
        <v>111</v>
      </c>
      <c r="S7838" s="1" t="s">
        <v>101</v>
      </c>
      <c r="T7838" s="1" t="s">
        <v>113</v>
      </c>
      <c r="U7838" s="1" t="s">
        <v>114</v>
      </c>
      <c r="Z7838" s="1" t="s">
        <v>115</v>
      </c>
      <c r="AG7838" s="1">
        <v>100</v>
      </c>
      <c r="AI7838" s="1">
        <v>0.28000000000000003</v>
      </c>
      <c r="AJ7838" s="1" t="s">
        <v>110</v>
      </c>
      <c r="AL7838" s="1" t="s">
        <v>6947</v>
      </c>
    </row>
    <row r="7839" spans="1:39" ht="25.5">
      <c r="A7839" s="6">
        <v>43074.674858865736</v>
      </c>
      <c r="B7839" s="2">
        <v>43056</v>
      </c>
      <c r="C7839" s="1" t="s">
        <v>96</v>
      </c>
      <c r="D7839" s="1">
        <v>54946</v>
      </c>
      <c r="E7839" s="1" t="s">
        <v>6334</v>
      </c>
      <c r="F7839" s="1" t="s">
        <v>98</v>
      </c>
      <c r="G7839" s="1" t="s">
        <v>99</v>
      </c>
      <c r="H7839" s="1" t="s">
        <v>109</v>
      </c>
      <c r="L7839" s="1">
        <v>0.35</v>
      </c>
      <c r="M7839" s="1">
        <v>0.35</v>
      </c>
      <c r="N7839" s="1" t="s">
        <v>110</v>
      </c>
      <c r="Q7839" s="1" t="s">
        <v>101</v>
      </c>
      <c r="R7839" s="1" t="s">
        <v>111</v>
      </c>
      <c r="S7839" s="1" t="s">
        <v>112</v>
      </c>
      <c r="T7839" s="1" t="s">
        <v>113</v>
      </c>
      <c r="U7839" s="1" t="s">
        <v>114</v>
      </c>
      <c r="Z7839" s="1" t="s">
        <v>33</v>
      </c>
      <c r="AG7839" s="1">
        <v>100</v>
      </c>
      <c r="AL7839" s="1" t="s">
        <v>4488</v>
      </c>
    </row>
    <row r="7840" spans="1:39" ht="25.5">
      <c r="A7840" s="6">
        <v>43074.675374780098</v>
      </c>
      <c r="B7840" s="2">
        <v>43056</v>
      </c>
      <c r="C7840" s="1" t="s">
        <v>117</v>
      </c>
      <c r="D7840" s="1">
        <v>54946</v>
      </c>
      <c r="E7840" s="1" t="s">
        <v>6334</v>
      </c>
      <c r="F7840" s="1" t="s">
        <v>98</v>
      </c>
      <c r="G7840" s="1" t="s">
        <v>99</v>
      </c>
      <c r="H7840" s="1" t="s">
        <v>109</v>
      </c>
      <c r="Q7840" s="1" t="s">
        <v>101</v>
      </c>
      <c r="R7840" s="1" t="s">
        <v>111</v>
      </c>
      <c r="S7840" s="1" t="s">
        <v>112</v>
      </c>
      <c r="U7840" s="1" t="s">
        <v>114</v>
      </c>
      <c r="Z7840" s="1" t="s">
        <v>33</v>
      </c>
      <c r="AI7840" s="1">
        <v>0.28000000000000003</v>
      </c>
      <c r="AJ7840" s="1" t="s">
        <v>110</v>
      </c>
      <c r="AL7840" s="1" t="s">
        <v>6947</v>
      </c>
    </row>
    <row r="7841" spans="1:41" ht="25.5">
      <c r="A7841" s="6">
        <v>43074.675856412039</v>
      </c>
      <c r="B7841" s="2">
        <v>43057</v>
      </c>
      <c r="C7841" s="1" t="s">
        <v>96</v>
      </c>
      <c r="D7841" s="1">
        <v>54946</v>
      </c>
      <c r="E7841" s="1" t="s">
        <v>6334</v>
      </c>
      <c r="F7841" s="1" t="s">
        <v>98</v>
      </c>
      <c r="G7841" s="1" t="s">
        <v>99</v>
      </c>
      <c r="H7841" s="1" t="s">
        <v>109</v>
      </c>
      <c r="Q7841" s="1" t="s">
        <v>101</v>
      </c>
      <c r="R7841" s="1" t="s">
        <v>111</v>
      </c>
      <c r="S7841" s="1" t="s">
        <v>112</v>
      </c>
      <c r="U7841" s="1" t="s">
        <v>114</v>
      </c>
      <c r="Z7841" s="1" t="s">
        <v>33</v>
      </c>
      <c r="AK7841" s="1" t="s">
        <v>116</v>
      </c>
      <c r="AL7841" s="1" t="s">
        <v>4488</v>
      </c>
    </row>
    <row r="7842" spans="1:41" ht="25.5">
      <c r="A7842" s="6">
        <v>43074.676369583336</v>
      </c>
      <c r="B7842" s="2">
        <v>43057</v>
      </c>
      <c r="C7842" s="1" t="s">
        <v>117</v>
      </c>
      <c r="D7842" s="1">
        <v>54946</v>
      </c>
      <c r="E7842" s="1" t="s">
        <v>6334</v>
      </c>
      <c r="F7842" s="1" t="s">
        <v>98</v>
      </c>
      <c r="G7842" s="1" t="s">
        <v>99</v>
      </c>
      <c r="H7842" s="1" t="s">
        <v>109</v>
      </c>
      <c r="Q7842" s="1" t="s">
        <v>101</v>
      </c>
      <c r="R7842" s="1" t="s">
        <v>111</v>
      </c>
      <c r="S7842" s="1" t="s">
        <v>124</v>
      </c>
      <c r="U7842" s="1" t="s">
        <v>114</v>
      </c>
      <c r="Z7842" s="1" t="s">
        <v>33</v>
      </c>
      <c r="AI7842" s="1">
        <v>0.28000000000000003</v>
      </c>
      <c r="AJ7842" s="1" t="s">
        <v>110</v>
      </c>
      <c r="AL7842" s="1" t="s">
        <v>6947</v>
      </c>
    </row>
    <row r="7843" spans="1:41" ht="25.5">
      <c r="A7843" s="6">
        <v>43074.676751273146</v>
      </c>
      <c r="B7843" s="2">
        <v>43058</v>
      </c>
      <c r="C7843" s="1" t="s">
        <v>96</v>
      </c>
      <c r="D7843" s="1">
        <v>54946</v>
      </c>
      <c r="E7843" s="1" t="s">
        <v>6334</v>
      </c>
      <c r="F7843" s="1" t="s">
        <v>98</v>
      </c>
      <c r="G7843" s="1" t="s">
        <v>99</v>
      </c>
      <c r="H7843" s="1" t="s">
        <v>109</v>
      </c>
      <c r="Q7843" s="1" t="s">
        <v>101</v>
      </c>
      <c r="R7843" s="1" t="s">
        <v>111</v>
      </c>
      <c r="S7843" s="1" t="s">
        <v>112</v>
      </c>
      <c r="U7843" s="1" t="s">
        <v>114</v>
      </c>
      <c r="Z7843" s="1" t="s">
        <v>115</v>
      </c>
      <c r="AL7843" s="1" t="s">
        <v>4488</v>
      </c>
    </row>
    <row r="7844" spans="1:41" ht="25.5">
      <c r="A7844" s="6">
        <v>43074.677032604166</v>
      </c>
      <c r="B7844" s="2">
        <v>43058</v>
      </c>
      <c r="C7844" s="1" t="s">
        <v>117</v>
      </c>
      <c r="D7844" s="1">
        <v>54946</v>
      </c>
      <c r="E7844" s="1" t="s">
        <v>6334</v>
      </c>
      <c r="F7844" s="1" t="s">
        <v>98</v>
      </c>
      <c r="G7844" s="1" t="s">
        <v>99</v>
      </c>
      <c r="H7844" s="1" t="s">
        <v>109</v>
      </c>
      <c r="Q7844" s="1" t="s">
        <v>101</v>
      </c>
      <c r="R7844" s="1" t="s">
        <v>111</v>
      </c>
      <c r="S7844" s="1" t="s">
        <v>124</v>
      </c>
      <c r="U7844" s="1" t="s">
        <v>114</v>
      </c>
      <c r="Z7844" s="1" t="s">
        <v>115</v>
      </c>
      <c r="AL7844" s="1" t="s">
        <v>6947</v>
      </c>
    </row>
    <row r="7845" spans="1:41">
      <c r="A7845" s="6">
        <v>43074.677331874998</v>
      </c>
      <c r="B7845" s="2">
        <v>43059</v>
      </c>
      <c r="C7845" s="1" t="s">
        <v>96</v>
      </c>
      <c r="D7845" s="1">
        <v>54946</v>
      </c>
      <c r="E7845" s="1" t="s">
        <v>6334</v>
      </c>
      <c r="F7845" s="1" t="s">
        <v>98</v>
      </c>
      <c r="G7845" s="1" t="s">
        <v>99</v>
      </c>
      <c r="H7845" s="1" t="s">
        <v>109</v>
      </c>
      <c r="Q7845" s="1" t="s">
        <v>101</v>
      </c>
      <c r="R7845" s="1" t="s">
        <v>111</v>
      </c>
      <c r="S7845" s="1" t="s">
        <v>124</v>
      </c>
      <c r="U7845" s="1" t="s">
        <v>114</v>
      </c>
      <c r="Z7845" s="1" t="s">
        <v>115</v>
      </c>
      <c r="AL7845" s="1" t="s">
        <v>4488</v>
      </c>
    </row>
    <row r="7846" spans="1:41" ht="25.5">
      <c r="A7846" s="6">
        <v>43074.647199282408</v>
      </c>
      <c r="B7846" s="2">
        <v>43048</v>
      </c>
      <c r="C7846" s="1" t="s">
        <v>96</v>
      </c>
      <c r="D7846" s="1">
        <v>54947</v>
      </c>
      <c r="E7846" s="1" t="s">
        <v>6948</v>
      </c>
      <c r="F7846" s="1" t="s">
        <v>98</v>
      </c>
      <c r="G7846" s="1" t="s">
        <v>99</v>
      </c>
      <c r="H7846" s="1" t="s">
        <v>109</v>
      </c>
      <c r="K7846" s="1">
        <v>0.48</v>
      </c>
      <c r="L7846" s="1">
        <v>0.48</v>
      </c>
      <c r="M7846" s="1">
        <v>0.48</v>
      </c>
      <c r="N7846" s="1" t="s">
        <v>110</v>
      </c>
      <c r="O7846" s="1">
        <v>0.38</v>
      </c>
      <c r="P7846" s="1" t="s">
        <v>110</v>
      </c>
      <c r="Q7846" s="1" t="s">
        <v>121</v>
      </c>
      <c r="R7846" s="1" t="s">
        <v>102</v>
      </c>
      <c r="S7846" s="1" t="s">
        <v>101</v>
      </c>
      <c r="T7846" s="1" t="s">
        <v>113</v>
      </c>
      <c r="U7846" s="1" t="s">
        <v>114</v>
      </c>
      <c r="Z7846" s="1" t="s">
        <v>33</v>
      </c>
      <c r="AG7846" s="1">
        <v>95</v>
      </c>
    </row>
    <row r="7847" spans="1:41" ht="25.5">
      <c r="A7847" s="6">
        <v>43074.64773916667</v>
      </c>
      <c r="B7847" s="2">
        <v>43048</v>
      </c>
      <c r="C7847" s="1" t="s">
        <v>117</v>
      </c>
      <c r="D7847" s="1">
        <v>54947</v>
      </c>
      <c r="E7847" s="1" t="s">
        <v>6948</v>
      </c>
      <c r="F7847" s="1" t="s">
        <v>98</v>
      </c>
      <c r="G7847" s="1" t="s">
        <v>99</v>
      </c>
      <c r="H7847" s="1" t="s">
        <v>100</v>
      </c>
      <c r="L7847" s="1">
        <v>0.48</v>
      </c>
      <c r="M7847" s="1">
        <v>0.48</v>
      </c>
      <c r="N7847" s="1" t="s">
        <v>110</v>
      </c>
      <c r="Q7847" s="1" t="s">
        <v>101</v>
      </c>
      <c r="R7847" s="1" t="s">
        <v>102</v>
      </c>
      <c r="S7847" s="1" t="s">
        <v>101</v>
      </c>
      <c r="T7847" s="1" t="s">
        <v>113</v>
      </c>
      <c r="U7847" s="1" t="s">
        <v>247</v>
      </c>
      <c r="Z7847" s="1" t="s">
        <v>33</v>
      </c>
      <c r="AD7847" s="1">
        <v>1.9</v>
      </c>
      <c r="AG7847" s="1">
        <v>95</v>
      </c>
    </row>
    <row r="7848" spans="1:41" ht="25.5">
      <c r="A7848" s="6">
        <v>43074.648403136569</v>
      </c>
      <c r="B7848" s="2">
        <v>43049</v>
      </c>
      <c r="C7848" s="1" t="s">
        <v>96</v>
      </c>
      <c r="D7848" s="1">
        <v>54947</v>
      </c>
      <c r="E7848" s="1" t="s">
        <v>6948</v>
      </c>
      <c r="F7848" s="1" t="s">
        <v>98</v>
      </c>
      <c r="G7848" s="1" t="s">
        <v>99</v>
      </c>
      <c r="H7848" s="1" t="s">
        <v>100</v>
      </c>
      <c r="K7848" s="1">
        <v>0.48</v>
      </c>
      <c r="L7848" s="1">
        <v>0.48</v>
      </c>
      <c r="M7848" s="1">
        <v>0.48</v>
      </c>
      <c r="N7848" s="1" t="s">
        <v>110</v>
      </c>
      <c r="O7848" s="1">
        <v>0.38</v>
      </c>
      <c r="P7848" s="1" t="s">
        <v>110</v>
      </c>
      <c r="Q7848" s="1" t="s">
        <v>101</v>
      </c>
      <c r="R7848" s="1" t="s">
        <v>102</v>
      </c>
      <c r="S7848" s="1" t="s">
        <v>101</v>
      </c>
      <c r="T7848" s="1" t="s">
        <v>113</v>
      </c>
      <c r="U7848" s="1" t="s">
        <v>247</v>
      </c>
      <c r="Z7848" s="1" t="s">
        <v>33</v>
      </c>
      <c r="AG7848" s="1">
        <v>95</v>
      </c>
    </row>
    <row r="7849" spans="1:41" ht="25.5">
      <c r="A7849" s="6">
        <v>43074.649053136571</v>
      </c>
      <c r="B7849" s="2">
        <v>43049</v>
      </c>
      <c r="C7849" s="1" t="s">
        <v>117</v>
      </c>
      <c r="D7849" s="1">
        <v>54947</v>
      </c>
      <c r="E7849" s="1" t="s">
        <v>6948</v>
      </c>
      <c r="F7849" s="1" t="s">
        <v>98</v>
      </c>
      <c r="G7849" s="1" t="s">
        <v>99</v>
      </c>
      <c r="H7849" s="1" t="s">
        <v>100</v>
      </c>
      <c r="P7849" s="1"/>
      <c r="Q7849" s="1" t="s">
        <v>101</v>
      </c>
      <c r="R7849" s="1" t="s">
        <v>102</v>
      </c>
      <c r="S7849" s="1" t="s">
        <v>101</v>
      </c>
      <c r="T7849" s="1" t="s">
        <v>6250</v>
      </c>
      <c r="U7849" s="1" t="s">
        <v>247</v>
      </c>
      <c r="V7849" s="1">
        <v>38</v>
      </c>
      <c r="W7849" s="1">
        <v>128</v>
      </c>
      <c r="X7849" s="1">
        <v>3.8</v>
      </c>
      <c r="Z7849" s="1" t="s">
        <v>33</v>
      </c>
      <c r="AA7849" s="1">
        <v>0.38</v>
      </c>
      <c r="AD7849" s="1">
        <v>1.9</v>
      </c>
      <c r="AM7849" s="1">
        <v>32</v>
      </c>
    </row>
    <row r="7850" spans="1:41" ht="25.5">
      <c r="A7850" s="6">
        <v>43074.649996562497</v>
      </c>
      <c r="B7850" s="2">
        <v>43050</v>
      </c>
      <c r="C7850" s="1" t="s">
        <v>96</v>
      </c>
      <c r="D7850" s="1">
        <v>54947</v>
      </c>
      <c r="E7850" s="1" t="s">
        <v>6948</v>
      </c>
      <c r="F7850" s="1" t="s">
        <v>98</v>
      </c>
      <c r="G7850" s="1" t="s">
        <v>99</v>
      </c>
      <c r="H7850" s="1" t="s">
        <v>100</v>
      </c>
      <c r="K7850" s="1">
        <v>0.48</v>
      </c>
      <c r="M7850" s="1"/>
      <c r="N7850" s="1"/>
      <c r="O7850" s="1">
        <v>0.38</v>
      </c>
      <c r="P7850" s="1" t="s">
        <v>110</v>
      </c>
      <c r="Q7850" s="1" t="s">
        <v>101</v>
      </c>
      <c r="R7850" s="1" t="s">
        <v>102</v>
      </c>
      <c r="S7850" s="1" t="s">
        <v>133</v>
      </c>
      <c r="T7850" s="1" t="s">
        <v>6245</v>
      </c>
      <c r="U7850" s="1" t="s">
        <v>141</v>
      </c>
      <c r="Z7850" s="1" t="s">
        <v>33</v>
      </c>
      <c r="AA7850" s="1">
        <v>0.38</v>
      </c>
      <c r="AG7850" s="1">
        <v>95</v>
      </c>
      <c r="AM7850" s="1">
        <v>32</v>
      </c>
    </row>
    <row r="7851" spans="1:41" ht="25.5">
      <c r="A7851" s="6">
        <v>43074.650727314816</v>
      </c>
      <c r="B7851" s="2">
        <v>43050</v>
      </c>
      <c r="C7851" s="1" t="s">
        <v>117</v>
      </c>
      <c r="D7851" s="1">
        <v>54947</v>
      </c>
      <c r="E7851" s="1" t="s">
        <v>6948</v>
      </c>
      <c r="F7851" s="1" t="s">
        <v>98</v>
      </c>
      <c r="G7851" s="1" t="s">
        <v>99</v>
      </c>
      <c r="H7851" s="1" t="s">
        <v>100</v>
      </c>
      <c r="Q7851" s="1" t="s">
        <v>101</v>
      </c>
      <c r="R7851" s="1" t="s">
        <v>102</v>
      </c>
      <c r="S7851" s="1" t="s">
        <v>101</v>
      </c>
      <c r="T7851" s="1" t="s">
        <v>6250</v>
      </c>
      <c r="U7851" s="1" t="s">
        <v>141</v>
      </c>
      <c r="Z7851" s="1" t="s">
        <v>33</v>
      </c>
      <c r="AA7851" s="1">
        <v>0.38</v>
      </c>
      <c r="AD7851" s="1">
        <v>1.9</v>
      </c>
      <c r="AM7851" s="1">
        <v>32</v>
      </c>
    </row>
    <row r="7852" spans="1:41" ht="25.5">
      <c r="A7852" s="6">
        <v>43074.651303692124</v>
      </c>
      <c r="B7852" s="2">
        <v>43051</v>
      </c>
      <c r="C7852" s="1" t="s">
        <v>96</v>
      </c>
      <c r="D7852" s="1">
        <v>54947</v>
      </c>
      <c r="E7852" s="1" t="s">
        <v>6948</v>
      </c>
      <c r="F7852" s="1" t="s">
        <v>98</v>
      </c>
      <c r="G7852" s="1" t="s">
        <v>99</v>
      </c>
      <c r="H7852" s="1" t="s">
        <v>100</v>
      </c>
      <c r="K7852" s="1">
        <v>0.48</v>
      </c>
      <c r="M7852" s="1"/>
      <c r="N7852" s="1"/>
      <c r="O7852" s="1">
        <v>0.38</v>
      </c>
      <c r="P7852" s="1" t="s">
        <v>110</v>
      </c>
      <c r="Q7852" s="1" t="s">
        <v>101</v>
      </c>
      <c r="R7852" s="1" t="s">
        <v>102</v>
      </c>
      <c r="S7852" s="1" t="s">
        <v>101</v>
      </c>
      <c r="T7852" s="1" t="s">
        <v>6245</v>
      </c>
      <c r="U7852" s="1" t="s">
        <v>141</v>
      </c>
      <c r="Z7852" s="1" t="s">
        <v>33</v>
      </c>
      <c r="AA7852" s="1">
        <v>0.38</v>
      </c>
      <c r="AG7852" s="1">
        <v>95</v>
      </c>
      <c r="AM7852" s="1">
        <v>32</v>
      </c>
    </row>
    <row r="7853" spans="1:41" ht="25.5">
      <c r="A7853" s="6">
        <v>43074.651722372684</v>
      </c>
      <c r="B7853" s="2">
        <v>43051</v>
      </c>
      <c r="C7853" s="1" t="s">
        <v>117</v>
      </c>
      <c r="D7853" s="1">
        <v>54947</v>
      </c>
      <c r="E7853" s="1" t="s">
        <v>6948</v>
      </c>
      <c r="F7853" s="1" t="s">
        <v>98</v>
      </c>
      <c r="G7853" s="1" t="s">
        <v>99</v>
      </c>
      <c r="H7853" s="1" t="s">
        <v>100</v>
      </c>
      <c r="Q7853" s="1" t="s">
        <v>101</v>
      </c>
      <c r="R7853" s="1" t="s">
        <v>102</v>
      </c>
      <c r="S7853" s="1" t="s">
        <v>101</v>
      </c>
      <c r="T7853" s="1" t="s">
        <v>6250</v>
      </c>
      <c r="U7853" s="1" t="s">
        <v>141</v>
      </c>
      <c r="Z7853" s="1" t="s">
        <v>33</v>
      </c>
      <c r="AA7853" s="1">
        <v>0.38</v>
      </c>
      <c r="AM7853" s="1">
        <v>32</v>
      </c>
    </row>
    <row r="7854" spans="1:41" ht="25.5">
      <c r="A7854" s="6">
        <v>43074.652599409717</v>
      </c>
      <c r="B7854" s="2">
        <v>43052</v>
      </c>
      <c r="C7854" s="1" t="s">
        <v>96</v>
      </c>
      <c r="D7854" s="1">
        <v>54947</v>
      </c>
      <c r="E7854" s="1" t="s">
        <v>6948</v>
      </c>
      <c r="F7854" s="1" t="s">
        <v>98</v>
      </c>
      <c r="G7854" s="1" t="s">
        <v>99</v>
      </c>
      <c r="H7854" s="1" t="s">
        <v>100</v>
      </c>
      <c r="K7854" s="1">
        <v>0.48</v>
      </c>
      <c r="O7854" s="1">
        <v>0.38</v>
      </c>
      <c r="P7854" s="1" t="s">
        <v>110</v>
      </c>
      <c r="Q7854" s="1" t="s">
        <v>101</v>
      </c>
      <c r="R7854" s="1" t="s">
        <v>102</v>
      </c>
      <c r="S7854" s="1" t="s">
        <v>112</v>
      </c>
      <c r="T7854" s="1" t="s">
        <v>6245</v>
      </c>
      <c r="U7854" s="1" t="s">
        <v>141</v>
      </c>
      <c r="Z7854" s="1" t="s">
        <v>33</v>
      </c>
      <c r="AA7854" s="1">
        <v>0.38</v>
      </c>
      <c r="AG7854" s="1">
        <v>95</v>
      </c>
      <c r="AM7854" s="1">
        <v>32</v>
      </c>
    </row>
    <row r="7855" spans="1:41" ht="25.5">
      <c r="A7855" s="6">
        <v>43074.653168495366</v>
      </c>
      <c r="B7855" s="2">
        <v>43052</v>
      </c>
      <c r="C7855" s="1" t="s">
        <v>117</v>
      </c>
      <c r="D7855" s="1">
        <v>54947</v>
      </c>
      <c r="E7855" s="1" t="s">
        <v>6948</v>
      </c>
      <c r="F7855" s="1" t="s">
        <v>98</v>
      </c>
      <c r="G7855" s="1" t="s">
        <v>99</v>
      </c>
      <c r="H7855" s="1" t="s">
        <v>109</v>
      </c>
      <c r="Q7855" s="1" t="s">
        <v>101</v>
      </c>
      <c r="R7855" s="1" t="s">
        <v>102</v>
      </c>
      <c r="S7855" s="1" t="s">
        <v>101</v>
      </c>
      <c r="T7855" s="1" t="s">
        <v>6250</v>
      </c>
      <c r="U7855" s="1" t="s">
        <v>141</v>
      </c>
      <c r="Z7855" s="1" t="s">
        <v>33</v>
      </c>
      <c r="AA7855" s="1">
        <v>0.38</v>
      </c>
      <c r="AB7855" s="1">
        <v>100</v>
      </c>
      <c r="AI7855" s="1">
        <v>0.38</v>
      </c>
      <c r="AJ7855" s="1" t="s">
        <v>110</v>
      </c>
      <c r="AM7855" s="1">
        <v>20</v>
      </c>
      <c r="AO7855" s="1">
        <v>50</v>
      </c>
    </row>
    <row r="7856" spans="1:41" ht="25.5">
      <c r="A7856" s="6">
        <v>43074.654374999998</v>
      </c>
      <c r="B7856" s="2">
        <v>43053</v>
      </c>
      <c r="C7856" s="1" t="s">
        <v>96</v>
      </c>
      <c r="D7856" s="1">
        <v>54947</v>
      </c>
      <c r="E7856" s="1" t="s">
        <v>6948</v>
      </c>
      <c r="F7856" s="1" t="s">
        <v>98</v>
      </c>
      <c r="G7856" s="1" t="s">
        <v>99</v>
      </c>
      <c r="H7856" s="1" t="s">
        <v>109</v>
      </c>
      <c r="K7856" s="1">
        <v>0.48</v>
      </c>
      <c r="O7856" s="1">
        <v>0.38</v>
      </c>
      <c r="P7856" s="1" t="s">
        <v>110</v>
      </c>
      <c r="Q7856" s="1" t="s">
        <v>101</v>
      </c>
      <c r="R7856" s="1" t="s">
        <v>102</v>
      </c>
      <c r="S7856" s="1" t="s">
        <v>112</v>
      </c>
      <c r="T7856" s="1" t="s">
        <v>6245</v>
      </c>
      <c r="U7856" s="1" t="s">
        <v>141</v>
      </c>
      <c r="Z7856" s="1" t="s">
        <v>33</v>
      </c>
      <c r="AA7856" s="1">
        <v>0.38</v>
      </c>
      <c r="AB7856" s="1">
        <v>100</v>
      </c>
      <c r="AG7856" s="1">
        <v>95</v>
      </c>
      <c r="AM7856" s="1">
        <v>20</v>
      </c>
      <c r="AO7856" s="1">
        <v>50</v>
      </c>
    </row>
    <row r="7857" spans="1:41" ht="25.5">
      <c r="A7857" s="6">
        <v>43074.655071145833</v>
      </c>
      <c r="B7857" s="2">
        <v>43053</v>
      </c>
      <c r="C7857" s="1" t="s">
        <v>117</v>
      </c>
      <c r="D7857" s="1">
        <v>54947</v>
      </c>
      <c r="E7857" s="1" t="s">
        <v>6948</v>
      </c>
      <c r="F7857" s="1" t="s">
        <v>98</v>
      </c>
      <c r="G7857" s="1" t="s">
        <v>99</v>
      </c>
      <c r="H7857" s="1" t="s">
        <v>109</v>
      </c>
      <c r="Q7857" s="1" t="s">
        <v>101</v>
      </c>
      <c r="R7857" s="1" t="s">
        <v>102</v>
      </c>
      <c r="S7857" s="1" t="s">
        <v>124</v>
      </c>
      <c r="T7857" s="1" t="s">
        <v>6250</v>
      </c>
      <c r="U7857" s="1" t="s">
        <v>141</v>
      </c>
      <c r="Z7857" s="1" t="s">
        <v>33</v>
      </c>
      <c r="AA7857" s="1">
        <v>0.38</v>
      </c>
      <c r="AB7857" s="1">
        <v>100</v>
      </c>
      <c r="AI7857" s="1">
        <v>0.38</v>
      </c>
      <c r="AJ7857" s="1" t="s">
        <v>110</v>
      </c>
      <c r="AM7857" s="1">
        <v>20</v>
      </c>
      <c r="AO7857" s="1">
        <v>50</v>
      </c>
    </row>
    <row r="7858" spans="1:41" ht="25.5">
      <c r="A7858" s="6">
        <v>43074.655920613426</v>
      </c>
      <c r="B7858" s="2">
        <v>43054</v>
      </c>
      <c r="C7858" s="1" t="s">
        <v>96</v>
      </c>
      <c r="D7858" s="1">
        <v>54947</v>
      </c>
      <c r="E7858" s="1" t="s">
        <v>6948</v>
      </c>
      <c r="F7858" s="1" t="s">
        <v>98</v>
      </c>
      <c r="G7858" s="1" t="s">
        <v>99</v>
      </c>
      <c r="H7858" s="1" t="s">
        <v>109</v>
      </c>
      <c r="K7858" s="1">
        <v>0.48</v>
      </c>
      <c r="O7858" s="1">
        <v>0.38</v>
      </c>
      <c r="P7858" s="1" t="s">
        <v>110</v>
      </c>
      <c r="Q7858" s="1" t="s">
        <v>101</v>
      </c>
      <c r="R7858" s="1" t="s">
        <v>122</v>
      </c>
      <c r="S7858" s="1" t="s">
        <v>101</v>
      </c>
      <c r="T7858" s="1" t="s">
        <v>6245</v>
      </c>
      <c r="U7858" s="1" t="s">
        <v>141</v>
      </c>
      <c r="Z7858" s="1" t="s">
        <v>115</v>
      </c>
      <c r="AA7858" s="1">
        <v>0.48</v>
      </c>
      <c r="AB7858" s="1">
        <v>100</v>
      </c>
      <c r="AG7858" s="1">
        <v>100</v>
      </c>
      <c r="AM7858" s="1">
        <v>20</v>
      </c>
      <c r="AO7858" s="1">
        <v>50</v>
      </c>
    </row>
    <row r="7859" spans="1:41" ht="25.5">
      <c r="A7859" s="6">
        <v>43074.656504131941</v>
      </c>
      <c r="B7859" s="2">
        <v>43054</v>
      </c>
      <c r="C7859" s="1" t="s">
        <v>117</v>
      </c>
      <c r="D7859" s="1">
        <v>54947</v>
      </c>
      <c r="E7859" s="1" t="s">
        <v>6948</v>
      </c>
      <c r="F7859" s="1" t="s">
        <v>98</v>
      </c>
      <c r="G7859" s="1" t="s">
        <v>99</v>
      </c>
      <c r="H7859" s="1" t="s">
        <v>109</v>
      </c>
      <c r="L7859" s="1">
        <v>0.48</v>
      </c>
      <c r="M7859" s="1">
        <v>0.48</v>
      </c>
      <c r="N7859" s="1" t="s">
        <v>110</v>
      </c>
      <c r="Q7859" s="1" t="s">
        <v>101</v>
      </c>
      <c r="R7859" s="1" t="s">
        <v>122</v>
      </c>
      <c r="S7859" s="1" t="s">
        <v>112</v>
      </c>
      <c r="T7859" s="1" t="s">
        <v>113</v>
      </c>
      <c r="U7859" s="1" t="s">
        <v>141</v>
      </c>
      <c r="Z7859" s="1" t="s">
        <v>115</v>
      </c>
      <c r="AG7859" s="1">
        <v>100</v>
      </c>
      <c r="AI7859" s="1">
        <v>0.38</v>
      </c>
      <c r="AJ7859" s="1" t="s">
        <v>110</v>
      </c>
    </row>
    <row r="7860" spans="1:41" ht="25.5">
      <c r="A7860" s="6">
        <v>43074.657177280096</v>
      </c>
      <c r="B7860" s="2">
        <v>43055</v>
      </c>
      <c r="C7860" s="1" t="s">
        <v>96</v>
      </c>
      <c r="D7860" s="1">
        <v>54947</v>
      </c>
      <c r="E7860" s="1" t="s">
        <v>6948</v>
      </c>
      <c r="F7860" s="1" t="s">
        <v>98</v>
      </c>
      <c r="G7860" s="1" t="s">
        <v>99</v>
      </c>
      <c r="H7860" s="1" t="s">
        <v>109</v>
      </c>
      <c r="K7860" s="1">
        <v>0.48</v>
      </c>
      <c r="L7860" s="1">
        <v>0.48</v>
      </c>
      <c r="M7860" s="1">
        <v>0.48</v>
      </c>
      <c r="N7860" s="1" t="s">
        <v>110</v>
      </c>
      <c r="O7860" s="1">
        <v>0.38</v>
      </c>
      <c r="P7860" s="1" t="s">
        <v>110</v>
      </c>
      <c r="Q7860" s="1" t="s">
        <v>101</v>
      </c>
      <c r="R7860" s="1" t="s">
        <v>122</v>
      </c>
      <c r="S7860" s="1" t="s">
        <v>112</v>
      </c>
      <c r="T7860" s="1" t="s">
        <v>113</v>
      </c>
      <c r="U7860" s="1" t="s">
        <v>114</v>
      </c>
      <c r="Z7860" s="1" t="s">
        <v>115</v>
      </c>
      <c r="AG7860" s="1">
        <v>100</v>
      </c>
    </row>
    <row r="7861" spans="1:41" ht="25.5">
      <c r="A7861" s="6">
        <v>43074.657674270835</v>
      </c>
      <c r="B7861" s="2">
        <v>43055</v>
      </c>
      <c r="C7861" s="1" t="s">
        <v>117</v>
      </c>
      <c r="D7861" s="1">
        <v>54947</v>
      </c>
      <c r="E7861" s="1" t="s">
        <v>6948</v>
      </c>
      <c r="F7861" s="1" t="s">
        <v>98</v>
      </c>
      <c r="G7861" s="1" t="s">
        <v>99</v>
      </c>
      <c r="H7861" s="1" t="s">
        <v>109</v>
      </c>
      <c r="I7861" s="1" t="s">
        <v>223</v>
      </c>
      <c r="Q7861" s="1" t="s">
        <v>101</v>
      </c>
      <c r="R7861" s="1" t="s">
        <v>111</v>
      </c>
      <c r="S7861" s="1" t="s">
        <v>112</v>
      </c>
      <c r="U7861" s="1" t="s">
        <v>114</v>
      </c>
      <c r="Z7861" s="1" t="s">
        <v>115</v>
      </c>
      <c r="AL7861" s="1" t="s">
        <v>6949</v>
      </c>
    </row>
    <row r="7862" spans="1:41" ht="25.5">
      <c r="A7862" s="6">
        <v>43074.657916261574</v>
      </c>
      <c r="B7862" s="2">
        <v>43056</v>
      </c>
      <c r="C7862" s="1" t="s">
        <v>96</v>
      </c>
      <c r="D7862" s="1">
        <v>54947</v>
      </c>
      <c r="E7862" s="1" t="s">
        <v>6948</v>
      </c>
      <c r="F7862" s="1" t="s">
        <v>98</v>
      </c>
      <c r="G7862" s="1" t="s">
        <v>99</v>
      </c>
      <c r="H7862" s="1" t="s">
        <v>109</v>
      </c>
      <c r="Q7862" s="1" t="s">
        <v>101</v>
      </c>
      <c r="R7862" s="1" t="s">
        <v>111</v>
      </c>
      <c r="S7862" s="1" t="s">
        <v>112</v>
      </c>
      <c r="U7862" s="1" t="s">
        <v>114</v>
      </c>
      <c r="Z7862" s="1" t="s">
        <v>115</v>
      </c>
      <c r="AK7862" s="1" t="s">
        <v>116</v>
      </c>
    </row>
    <row r="7863" spans="1:41" ht="25.5">
      <c r="A7863" s="6">
        <v>43074.658260474534</v>
      </c>
      <c r="B7863" s="2">
        <v>43056</v>
      </c>
      <c r="C7863" s="1" t="s">
        <v>117</v>
      </c>
      <c r="D7863" s="1">
        <v>54947</v>
      </c>
      <c r="E7863" s="1" t="s">
        <v>6948</v>
      </c>
      <c r="F7863" s="1" t="s">
        <v>98</v>
      </c>
      <c r="G7863" s="1" t="s">
        <v>99</v>
      </c>
      <c r="H7863" s="1" t="s">
        <v>109</v>
      </c>
      <c r="Q7863" s="1" t="s">
        <v>101</v>
      </c>
      <c r="R7863" s="1" t="s">
        <v>111</v>
      </c>
      <c r="S7863" s="1" t="s">
        <v>112</v>
      </c>
      <c r="U7863" s="1" t="s">
        <v>114</v>
      </c>
      <c r="Z7863" s="1" t="s">
        <v>115</v>
      </c>
      <c r="AL7863" s="1" t="s">
        <v>6949</v>
      </c>
    </row>
    <row r="7864" spans="1:41">
      <c r="A7864" s="6">
        <v>43074.658874594912</v>
      </c>
      <c r="B7864" s="2">
        <v>43057</v>
      </c>
      <c r="C7864" s="1" t="s">
        <v>96</v>
      </c>
      <c r="D7864" s="1">
        <v>54947</v>
      </c>
      <c r="E7864" s="1" t="s">
        <v>6948</v>
      </c>
      <c r="F7864" s="1" t="s">
        <v>98</v>
      </c>
      <c r="G7864" s="1" t="s">
        <v>99</v>
      </c>
      <c r="H7864" s="1" t="s">
        <v>109</v>
      </c>
      <c r="Q7864" s="1" t="s">
        <v>101</v>
      </c>
      <c r="R7864" s="1" t="s">
        <v>111</v>
      </c>
      <c r="S7864" s="1" t="s">
        <v>124</v>
      </c>
      <c r="U7864" s="1" t="s">
        <v>114</v>
      </c>
      <c r="Z7864" s="1" t="s">
        <v>115</v>
      </c>
    </row>
    <row r="7865" spans="1:41">
      <c r="A7865" s="6">
        <v>43055.747551689812</v>
      </c>
      <c r="B7865" s="2">
        <v>43048</v>
      </c>
      <c r="C7865" s="1" t="s">
        <v>96</v>
      </c>
      <c r="D7865" s="1">
        <v>54948</v>
      </c>
      <c r="E7865" s="1" t="s">
        <v>6300</v>
      </c>
      <c r="F7865" s="1" t="s">
        <v>98</v>
      </c>
      <c r="G7865" s="1" t="s">
        <v>99</v>
      </c>
      <c r="H7865" s="1" t="s">
        <v>109</v>
      </c>
      <c r="K7865" s="1">
        <v>0.53</v>
      </c>
      <c r="L7865" s="1">
        <v>0.53</v>
      </c>
      <c r="M7865" s="1">
        <v>0.53</v>
      </c>
      <c r="N7865" s="1" t="s">
        <v>110</v>
      </c>
      <c r="O7865" s="1">
        <v>0.42</v>
      </c>
      <c r="P7865" s="1" t="s">
        <v>110</v>
      </c>
      <c r="T7865" s="1" t="s">
        <v>113</v>
      </c>
      <c r="AG7865" s="1">
        <v>110</v>
      </c>
    </row>
    <row r="7866" spans="1:41" ht="25.5">
      <c r="A7866" s="6">
        <v>43074.556656597226</v>
      </c>
      <c r="B7866" s="2">
        <v>43048</v>
      </c>
      <c r="C7866" s="1" t="s">
        <v>96</v>
      </c>
      <c r="D7866" s="1">
        <v>54948</v>
      </c>
      <c r="E7866" s="1" t="s">
        <v>6300</v>
      </c>
      <c r="F7866" s="1" t="s">
        <v>98</v>
      </c>
      <c r="G7866" s="1" t="s">
        <v>99</v>
      </c>
      <c r="H7866" s="1" t="s">
        <v>109</v>
      </c>
      <c r="K7866" s="1">
        <v>0.53</v>
      </c>
      <c r="L7866" s="1">
        <v>0.53</v>
      </c>
      <c r="M7866" s="1">
        <v>0.53</v>
      </c>
      <c r="N7866" s="1" t="s">
        <v>110</v>
      </c>
      <c r="O7866" s="1">
        <v>0.42</v>
      </c>
      <c r="P7866" s="1" t="s">
        <v>110</v>
      </c>
      <c r="Q7866" s="1" t="s">
        <v>101</v>
      </c>
      <c r="R7866" s="1" t="s">
        <v>102</v>
      </c>
      <c r="S7866" s="1" t="s">
        <v>101</v>
      </c>
      <c r="T7866" s="1" t="s">
        <v>113</v>
      </c>
      <c r="U7866" s="1" t="s">
        <v>114</v>
      </c>
      <c r="Z7866" s="1" t="s">
        <v>33</v>
      </c>
      <c r="AG7866" s="1">
        <v>110</v>
      </c>
    </row>
    <row r="7867" spans="1:41" ht="25.5">
      <c r="A7867" s="6">
        <v>43074.560125115742</v>
      </c>
      <c r="B7867" s="2">
        <v>43048</v>
      </c>
      <c r="C7867" s="1" t="s">
        <v>117</v>
      </c>
      <c r="D7867" s="1">
        <v>54948</v>
      </c>
      <c r="E7867" s="1" t="s">
        <v>6300</v>
      </c>
      <c r="F7867" s="1" t="s">
        <v>98</v>
      </c>
      <c r="G7867" s="1" t="s">
        <v>99</v>
      </c>
      <c r="H7867" s="1" t="s">
        <v>109</v>
      </c>
      <c r="L7867" s="1">
        <v>0.53</v>
      </c>
      <c r="M7867" s="1">
        <v>0.53</v>
      </c>
      <c r="N7867" s="1" t="s">
        <v>110</v>
      </c>
      <c r="Q7867" s="1" t="s">
        <v>101</v>
      </c>
      <c r="R7867" s="1" t="s">
        <v>102</v>
      </c>
      <c r="S7867" s="1" t="s">
        <v>101</v>
      </c>
      <c r="T7867" s="1" t="s">
        <v>113</v>
      </c>
      <c r="U7867" s="1" t="s">
        <v>247</v>
      </c>
      <c r="Z7867" s="1" t="s">
        <v>33</v>
      </c>
      <c r="AD7867" s="1">
        <v>2.1</v>
      </c>
      <c r="AG7867" s="1">
        <v>110</v>
      </c>
    </row>
    <row r="7868" spans="1:41" ht="25.5">
      <c r="A7868" s="6">
        <v>43074.598101377313</v>
      </c>
      <c r="B7868" s="2">
        <v>43049</v>
      </c>
      <c r="C7868" s="1" t="s">
        <v>96</v>
      </c>
      <c r="D7868" s="1">
        <v>54948</v>
      </c>
      <c r="E7868" s="1" t="s">
        <v>6300</v>
      </c>
      <c r="F7868" s="1" t="s">
        <v>98</v>
      </c>
      <c r="G7868" s="1" t="s">
        <v>99</v>
      </c>
      <c r="H7868" s="1" t="s">
        <v>109</v>
      </c>
      <c r="K7868" s="1">
        <v>0.53</v>
      </c>
      <c r="L7868" s="1">
        <v>0.53</v>
      </c>
      <c r="M7868" s="1">
        <v>0.53</v>
      </c>
      <c r="N7868" s="1" t="s">
        <v>110</v>
      </c>
      <c r="O7868" s="1">
        <v>0.42</v>
      </c>
      <c r="P7868" s="1" t="s">
        <v>110</v>
      </c>
      <c r="Q7868" s="1" t="s">
        <v>101</v>
      </c>
      <c r="R7868" s="1" t="s">
        <v>102</v>
      </c>
      <c r="S7868" s="1" t="s">
        <v>101</v>
      </c>
      <c r="T7868" s="1" t="s">
        <v>113</v>
      </c>
      <c r="U7868" s="1" t="s">
        <v>247</v>
      </c>
      <c r="Z7868" s="1" t="s">
        <v>33</v>
      </c>
      <c r="AG7868" s="1">
        <v>110</v>
      </c>
    </row>
    <row r="7869" spans="1:41" ht="25.5">
      <c r="A7869" s="6">
        <v>43074.599495775459</v>
      </c>
      <c r="B7869" s="2">
        <v>43049</v>
      </c>
      <c r="C7869" s="1" t="s">
        <v>117</v>
      </c>
      <c r="D7869" s="1">
        <v>54948</v>
      </c>
      <c r="E7869" s="1" t="s">
        <v>6300</v>
      </c>
      <c r="F7869" s="1" t="s">
        <v>98</v>
      </c>
      <c r="G7869" s="1" t="s">
        <v>99</v>
      </c>
      <c r="H7869" s="1" t="s">
        <v>109</v>
      </c>
      <c r="L7869" s="1">
        <v>0.53</v>
      </c>
      <c r="M7869" s="1">
        <v>0.53</v>
      </c>
      <c r="N7869" s="1" t="s">
        <v>110</v>
      </c>
      <c r="Q7869" s="1" t="s">
        <v>101</v>
      </c>
      <c r="R7869" s="1" t="s">
        <v>102</v>
      </c>
      <c r="S7869" s="1" t="s">
        <v>101</v>
      </c>
      <c r="T7869" s="1" t="s">
        <v>113</v>
      </c>
      <c r="U7869" s="1" t="s">
        <v>247</v>
      </c>
      <c r="Z7869" s="1" t="s">
        <v>33</v>
      </c>
      <c r="AD7869" s="1">
        <v>2.1</v>
      </c>
      <c r="AG7869" s="1">
        <v>110</v>
      </c>
    </row>
    <row r="7870" spans="1:41" ht="25.5">
      <c r="A7870" s="6">
        <v>43074.600092812499</v>
      </c>
      <c r="B7870" s="2">
        <v>43050</v>
      </c>
      <c r="C7870" s="1" t="s">
        <v>96</v>
      </c>
      <c r="D7870" s="1">
        <v>54948</v>
      </c>
      <c r="E7870" s="1" t="s">
        <v>6300</v>
      </c>
      <c r="F7870" s="1" t="s">
        <v>98</v>
      </c>
      <c r="G7870" s="1" t="s">
        <v>99</v>
      </c>
      <c r="H7870" s="1" t="s">
        <v>109</v>
      </c>
      <c r="K7870" s="1">
        <v>0.53</v>
      </c>
      <c r="L7870" s="1">
        <v>0.53</v>
      </c>
      <c r="M7870" s="1">
        <v>0.53</v>
      </c>
      <c r="N7870" s="1" t="s">
        <v>110</v>
      </c>
      <c r="O7870" s="1">
        <v>0.42</v>
      </c>
      <c r="P7870" s="1" t="s">
        <v>110</v>
      </c>
      <c r="Q7870" s="1" t="s">
        <v>101</v>
      </c>
      <c r="R7870" s="1" t="s">
        <v>122</v>
      </c>
      <c r="S7870" s="1" t="s">
        <v>124</v>
      </c>
      <c r="T7870" s="1" t="s">
        <v>113</v>
      </c>
      <c r="U7870" s="1" t="s">
        <v>114</v>
      </c>
      <c r="Z7870" s="1" t="s">
        <v>33</v>
      </c>
      <c r="AG7870" s="1">
        <v>110</v>
      </c>
    </row>
    <row r="7871" spans="1:41" ht="25.5">
      <c r="A7871" s="6">
        <v>43074.600874398151</v>
      </c>
      <c r="B7871" s="2">
        <v>43050</v>
      </c>
      <c r="C7871" s="1" t="s">
        <v>117</v>
      </c>
      <c r="D7871" s="1">
        <v>54948</v>
      </c>
      <c r="E7871" s="1" t="s">
        <v>6300</v>
      </c>
      <c r="F7871" s="1" t="s">
        <v>98</v>
      </c>
      <c r="G7871" s="1" t="s">
        <v>99</v>
      </c>
      <c r="H7871" s="1" t="s">
        <v>100</v>
      </c>
      <c r="L7871" s="1">
        <v>0.53</v>
      </c>
      <c r="M7871" s="1">
        <v>0.53</v>
      </c>
      <c r="N7871" s="1" t="s">
        <v>110</v>
      </c>
      <c r="Q7871" s="1" t="s">
        <v>101</v>
      </c>
      <c r="R7871" s="1" t="s">
        <v>102</v>
      </c>
      <c r="S7871" s="1" t="s">
        <v>101</v>
      </c>
      <c r="T7871" s="1" t="s">
        <v>113</v>
      </c>
      <c r="U7871" s="1" t="s">
        <v>141</v>
      </c>
      <c r="Z7871" s="1" t="s">
        <v>33</v>
      </c>
      <c r="AD7871" s="1">
        <v>2.1</v>
      </c>
      <c r="AG7871" s="1">
        <v>110</v>
      </c>
    </row>
    <row r="7872" spans="1:41" ht="25.5">
      <c r="A7872" s="6">
        <v>43074.601328125005</v>
      </c>
      <c r="B7872" s="2">
        <v>43051</v>
      </c>
      <c r="C7872" s="1" t="s">
        <v>96</v>
      </c>
      <c r="D7872" s="1">
        <v>54948</v>
      </c>
      <c r="E7872" s="1" t="s">
        <v>6300</v>
      </c>
      <c r="F7872" s="1" t="s">
        <v>98</v>
      </c>
      <c r="G7872" s="1" t="s">
        <v>99</v>
      </c>
      <c r="H7872" s="1" t="s">
        <v>109</v>
      </c>
      <c r="K7872" s="1">
        <v>0.53</v>
      </c>
      <c r="L7872" s="1">
        <v>0.53</v>
      </c>
      <c r="M7872" s="1">
        <v>0.53</v>
      </c>
      <c r="N7872" s="1" t="s">
        <v>110</v>
      </c>
      <c r="O7872" s="1">
        <v>0.42</v>
      </c>
      <c r="P7872" s="1" t="s">
        <v>110</v>
      </c>
      <c r="Q7872" s="1" t="s">
        <v>101</v>
      </c>
      <c r="R7872" s="1" t="s">
        <v>102</v>
      </c>
      <c r="S7872" s="1" t="s">
        <v>101</v>
      </c>
      <c r="T7872" s="1" t="s">
        <v>113</v>
      </c>
      <c r="U7872" s="1" t="s">
        <v>141</v>
      </c>
      <c r="Z7872" s="1" t="s">
        <v>33</v>
      </c>
      <c r="AG7872" s="1">
        <v>110</v>
      </c>
    </row>
    <row r="7873" spans="1:38" ht="25.5">
      <c r="A7873" s="6">
        <v>43074.601678877312</v>
      </c>
      <c r="B7873" s="2">
        <v>43051</v>
      </c>
      <c r="C7873" s="1" t="s">
        <v>117</v>
      </c>
      <c r="D7873" s="1">
        <v>54948</v>
      </c>
      <c r="E7873" s="1" t="s">
        <v>6300</v>
      </c>
      <c r="F7873" s="1" t="s">
        <v>98</v>
      </c>
      <c r="G7873" s="1" t="s">
        <v>99</v>
      </c>
      <c r="H7873" s="1" t="s">
        <v>109</v>
      </c>
      <c r="L7873" s="1">
        <v>0.53</v>
      </c>
      <c r="M7873" s="1">
        <v>0.53</v>
      </c>
      <c r="N7873" s="1" t="s">
        <v>110</v>
      </c>
      <c r="Q7873" s="1" t="s">
        <v>101</v>
      </c>
      <c r="R7873" s="1" t="s">
        <v>122</v>
      </c>
      <c r="S7873" s="1" t="s">
        <v>101</v>
      </c>
      <c r="U7873" s="1" t="s">
        <v>114</v>
      </c>
      <c r="Z7873" s="1" t="s">
        <v>33</v>
      </c>
    </row>
    <row r="7874" spans="1:38" ht="25.5">
      <c r="A7874" s="6">
        <v>43074.602152233798</v>
      </c>
      <c r="B7874" s="2">
        <v>43052</v>
      </c>
      <c r="C7874" s="1" t="s">
        <v>96</v>
      </c>
      <c r="D7874" s="1">
        <v>54948</v>
      </c>
      <c r="E7874" s="1" t="s">
        <v>6300</v>
      </c>
      <c r="F7874" s="1" t="s">
        <v>98</v>
      </c>
      <c r="G7874" s="1" t="s">
        <v>99</v>
      </c>
      <c r="H7874" s="1" t="s">
        <v>109</v>
      </c>
      <c r="K7874" s="1">
        <v>0.53</v>
      </c>
      <c r="L7874" s="1">
        <v>0.53</v>
      </c>
      <c r="O7874" s="1">
        <v>0.42</v>
      </c>
      <c r="P7874" s="1" t="s">
        <v>110</v>
      </c>
      <c r="Q7874" s="1" t="s">
        <v>101</v>
      </c>
      <c r="R7874" s="1" t="s">
        <v>122</v>
      </c>
      <c r="S7874" s="1" t="s">
        <v>112</v>
      </c>
      <c r="T7874" s="1" t="s">
        <v>113</v>
      </c>
      <c r="U7874" s="1" t="s">
        <v>114</v>
      </c>
      <c r="Z7874" s="1" t="s">
        <v>33</v>
      </c>
      <c r="AG7874" s="1">
        <v>110</v>
      </c>
    </row>
    <row r="7875" spans="1:38" ht="25.5">
      <c r="A7875" s="6">
        <v>43074.604764074073</v>
      </c>
      <c r="B7875" s="2">
        <v>43052</v>
      </c>
      <c r="C7875" s="1" t="s">
        <v>117</v>
      </c>
      <c r="D7875" s="1">
        <v>54948</v>
      </c>
      <c r="E7875" s="1" t="s">
        <v>6300</v>
      </c>
      <c r="F7875" s="1" t="s">
        <v>98</v>
      </c>
      <c r="G7875" s="1" t="s">
        <v>99</v>
      </c>
      <c r="H7875" s="1" t="s">
        <v>109</v>
      </c>
      <c r="L7875" s="1">
        <v>0.53</v>
      </c>
      <c r="M7875" s="1">
        <v>0.53</v>
      </c>
      <c r="N7875" s="1" t="s">
        <v>110</v>
      </c>
      <c r="Q7875" s="1" t="s">
        <v>101</v>
      </c>
      <c r="R7875" s="1" t="s">
        <v>102</v>
      </c>
      <c r="S7875" s="1" t="s">
        <v>101</v>
      </c>
      <c r="T7875" s="1" t="s">
        <v>113</v>
      </c>
      <c r="U7875" s="1" t="s">
        <v>141</v>
      </c>
      <c r="Z7875" s="1" t="s">
        <v>115</v>
      </c>
      <c r="AG7875" s="1">
        <v>110</v>
      </c>
    </row>
    <row r="7876" spans="1:38" ht="25.5">
      <c r="A7876" s="6">
        <v>43074.607891956017</v>
      </c>
      <c r="B7876" s="2">
        <v>43053</v>
      </c>
      <c r="C7876" s="1" t="s">
        <v>96</v>
      </c>
      <c r="D7876" s="1">
        <v>54948</v>
      </c>
      <c r="E7876" s="1" t="s">
        <v>6300</v>
      </c>
      <c r="F7876" s="1" t="s">
        <v>98</v>
      </c>
      <c r="G7876" s="1" t="s">
        <v>99</v>
      </c>
      <c r="H7876" s="1" t="s">
        <v>109</v>
      </c>
      <c r="K7876" s="1">
        <v>0.53</v>
      </c>
      <c r="L7876" s="1">
        <v>0.53</v>
      </c>
      <c r="M7876" s="1">
        <v>0.53</v>
      </c>
      <c r="N7876" s="1" t="s">
        <v>110</v>
      </c>
      <c r="O7876" s="1">
        <v>0.42</v>
      </c>
      <c r="P7876" s="1" t="s">
        <v>110</v>
      </c>
      <c r="Q7876" s="1" t="s">
        <v>101</v>
      </c>
      <c r="R7876" s="1" t="s">
        <v>122</v>
      </c>
      <c r="S7876" s="1" t="s">
        <v>124</v>
      </c>
      <c r="T7876" s="1" t="s">
        <v>113</v>
      </c>
      <c r="U7876" s="1" t="s">
        <v>141</v>
      </c>
      <c r="Z7876" s="1" t="s">
        <v>33</v>
      </c>
      <c r="AG7876" s="1">
        <v>110</v>
      </c>
    </row>
    <row r="7877" spans="1:38" ht="25.5">
      <c r="A7877" s="6">
        <v>43074.608284768517</v>
      </c>
      <c r="B7877" s="2">
        <v>43053</v>
      </c>
      <c r="C7877" s="1" t="s">
        <v>117</v>
      </c>
      <c r="D7877" s="1">
        <v>54948</v>
      </c>
      <c r="E7877" s="1" t="s">
        <v>6300</v>
      </c>
      <c r="F7877" s="1" t="s">
        <v>98</v>
      </c>
      <c r="G7877" s="1" t="s">
        <v>99</v>
      </c>
      <c r="H7877" s="1" t="s">
        <v>109</v>
      </c>
      <c r="L7877" s="1">
        <v>0.42</v>
      </c>
      <c r="Q7877" s="1" t="s">
        <v>101</v>
      </c>
      <c r="R7877" s="1" t="s">
        <v>102</v>
      </c>
      <c r="S7877" s="1" t="s">
        <v>124</v>
      </c>
      <c r="T7877" s="1" t="s">
        <v>113</v>
      </c>
      <c r="U7877" s="1" t="s">
        <v>141</v>
      </c>
      <c r="Z7877" s="1" t="s">
        <v>33</v>
      </c>
      <c r="AG7877" s="1">
        <v>110</v>
      </c>
    </row>
    <row r="7878" spans="1:38" ht="25.5">
      <c r="A7878" s="6">
        <v>43074.609524791667</v>
      </c>
      <c r="B7878" s="2">
        <v>43054</v>
      </c>
      <c r="C7878" s="1" t="s">
        <v>96</v>
      </c>
      <c r="D7878" s="1">
        <v>54948</v>
      </c>
      <c r="E7878" s="1" t="s">
        <v>6300</v>
      </c>
      <c r="F7878" s="1" t="s">
        <v>98</v>
      </c>
      <c r="G7878" s="1" t="s">
        <v>99</v>
      </c>
      <c r="H7878" s="1" t="s">
        <v>109</v>
      </c>
      <c r="K7878" s="1">
        <v>0.53</v>
      </c>
      <c r="L7878" s="1">
        <v>0.53</v>
      </c>
      <c r="O7878" s="1">
        <v>0.42</v>
      </c>
      <c r="P7878" s="1" t="s">
        <v>110</v>
      </c>
      <c r="Q7878" s="1" t="s">
        <v>101</v>
      </c>
      <c r="R7878" s="1" t="s">
        <v>122</v>
      </c>
      <c r="S7878" s="1" t="s">
        <v>101</v>
      </c>
      <c r="T7878" s="1" t="s">
        <v>113</v>
      </c>
      <c r="U7878" s="1" t="s">
        <v>114</v>
      </c>
      <c r="Z7878" s="1" t="s">
        <v>115</v>
      </c>
      <c r="AG7878" s="1">
        <v>110</v>
      </c>
    </row>
    <row r="7879" spans="1:38" ht="25.5">
      <c r="A7879" s="6">
        <v>43074.612201006945</v>
      </c>
      <c r="B7879" s="2">
        <v>43054</v>
      </c>
      <c r="C7879" s="1" t="s">
        <v>117</v>
      </c>
      <c r="D7879" s="1">
        <v>54948</v>
      </c>
      <c r="E7879" s="1" t="s">
        <v>6300</v>
      </c>
      <c r="F7879" s="1" t="s">
        <v>98</v>
      </c>
      <c r="G7879" s="1" t="s">
        <v>99</v>
      </c>
      <c r="H7879" s="1" t="s">
        <v>109</v>
      </c>
      <c r="Q7879" s="1" t="s">
        <v>101</v>
      </c>
      <c r="R7879" s="1" t="s">
        <v>122</v>
      </c>
      <c r="S7879" s="1" t="s">
        <v>112</v>
      </c>
      <c r="U7879" s="1" t="s">
        <v>141</v>
      </c>
      <c r="Z7879" s="1" t="s">
        <v>115</v>
      </c>
    </row>
    <row r="7880" spans="1:38" ht="25.5">
      <c r="A7880" s="6">
        <v>43074.619656342591</v>
      </c>
      <c r="B7880" s="2">
        <v>43055</v>
      </c>
      <c r="C7880" s="1" t="s">
        <v>96</v>
      </c>
      <c r="D7880" s="1">
        <v>54948</v>
      </c>
      <c r="E7880" s="1" t="s">
        <v>6300</v>
      </c>
      <c r="F7880" s="1" t="s">
        <v>98</v>
      </c>
      <c r="G7880" s="1" t="s">
        <v>99</v>
      </c>
      <c r="H7880" s="1" t="s">
        <v>109</v>
      </c>
      <c r="Q7880" s="1" t="s">
        <v>101</v>
      </c>
      <c r="R7880" s="1" t="s">
        <v>122</v>
      </c>
      <c r="S7880" s="1" t="s">
        <v>112</v>
      </c>
      <c r="U7880" s="1" t="s">
        <v>114</v>
      </c>
      <c r="Z7880" s="1" t="s">
        <v>115</v>
      </c>
    </row>
    <row r="7881" spans="1:38" ht="25.5">
      <c r="A7881" s="6">
        <v>43074.620287685189</v>
      </c>
      <c r="B7881" s="2">
        <v>43055</v>
      </c>
      <c r="C7881" s="1" t="s">
        <v>117</v>
      </c>
      <c r="D7881" s="1">
        <v>54948</v>
      </c>
      <c r="E7881" s="1" t="s">
        <v>6300</v>
      </c>
      <c r="F7881" s="1" t="s">
        <v>98</v>
      </c>
      <c r="G7881" s="1" t="s">
        <v>99</v>
      </c>
      <c r="H7881" s="1" t="s">
        <v>109</v>
      </c>
      <c r="I7881" s="1" t="s">
        <v>223</v>
      </c>
      <c r="Q7881" s="1" t="s">
        <v>101</v>
      </c>
      <c r="R7881" s="1" t="s">
        <v>111</v>
      </c>
      <c r="S7881" s="1" t="s">
        <v>112</v>
      </c>
      <c r="U7881" s="1" t="s">
        <v>114</v>
      </c>
      <c r="Z7881" s="1" t="s">
        <v>115</v>
      </c>
      <c r="AL7881" s="1" t="s">
        <v>6949</v>
      </c>
    </row>
    <row r="7882" spans="1:38" ht="25.5">
      <c r="A7882" s="6">
        <v>43074.620766180553</v>
      </c>
      <c r="B7882" s="2">
        <v>43056</v>
      </c>
      <c r="C7882" s="1" t="s">
        <v>96</v>
      </c>
      <c r="D7882" s="1">
        <v>54948</v>
      </c>
      <c r="E7882" s="1" t="s">
        <v>6300</v>
      </c>
      <c r="F7882" s="1" t="s">
        <v>98</v>
      </c>
      <c r="G7882" s="1" t="s">
        <v>99</v>
      </c>
      <c r="H7882" s="1" t="s">
        <v>109</v>
      </c>
      <c r="Q7882" s="1" t="s">
        <v>101</v>
      </c>
      <c r="R7882" s="1" t="s">
        <v>111</v>
      </c>
      <c r="S7882" s="1" t="s">
        <v>112</v>
      </c>
      <c r="U7882" s="1" t="s">
        <v>114</v>
      </c>
      <c r="Z7882" s="1" t="s">
        <v>115</v>
      </c>
      <c r="AK7882" s="1" t="s">
        <v>116</v>
      </c>
    </row>
    <row r="7883" spans="1:38" ht="25.5">
      <c r="A7883" s="6">
        <v>43074.622861956013</v>
      </c>
      <c r="B7883" s="2">
        <v>43056</v>
      </c>
      <c r="C7883" s="1" t="s">
        <v>117</v>
      </c>
      <c r="D7883" s="1">
        <v>54948</v>
      </c>
      <c r="E7883" s="1" t="s">
        <v>6300</v>
      </c>
      <c r="F7883" s="1" t="s">
        <v>98</v>
      </c>
      <c r="G7883" s="1" t="s">
        <v>99</v>
      </c>
      <c r="H7883" s="1" t="s">
        <v>109</v>
      </c>
      <c r="Q7883" s="1" t="s">
        <v>101</v>
      </c>
      <c r="R7883" s="1" t="s">
        <v>111</v>
      </c>
      <c r="S7883" s="1" t="s">
        <v>112</v>
      </c>
      <c r="U7883" s="1" t="s">
        <v>114</v>
      </c>
      <c r="Z7883" s="1" t="s">
        <v>115</v>
      </c>
      <c r="AL7883" s="1" t="s">
        <v>6949</v>
      </c>
    </row>
    <row r="7884" spans="1:38">
      <c r="A7884" s="6">
        <v>43074.623864756941</v>
      </c>
      <c r="B7884" s="2">
        <v>43057</v>
      </c>
      <c r="C7884" s="1" t="s">
        <v>96</v>
      </c>
      <c r="D7884" s="1">
        <v>54948</v>
      </c>
      <c r="E7884" s="1" t="s">
        <v>6300</v>
      </c>
      <c r="F7884" s="1" t="s">
        <v>98</v>
      </c>
      <c r="G7884" s="1" t="s">
        <v>99</v>
      </c>
      <c r="H7884" s="1" t="s">
        <v>109</v>
      </c>
      <c r="Q7884" s="1" t="s">
        <v>101</v>
      </c>
      <c r="R7884" s="1" t="s">
        <v>111</v>
      </c>
      <c r="S7884" s="1" t="s">
        <v>124</v>
      </c>
      <c r="U7884" s="1" t="s">
        <v>114</v>
      </c>
      <c r="Z7884" s="1" t="s">
        <v>115</v>
      </c>
    </row>
    <row r="7885" spans="1:38" ht="25.5">
      <c r="A7885" s="6">
        <v>43074.624240219906</v>
      </c>
      <c r="B7885" s="2">
        <v>43057</v>
      </c>
      <c r="C7885" s="1" t="s">
        <v>117</v>
      </c>
      <c r="D7885" s="1">
        <v>54948</v>
      </c>
      <c r="E7885" s="1" t="s">
        <v>6300</v>
      </c>
      <c r="F7885" s="1" t="s">
        <v>98</v>
      </c>
      <c r="G7885" s="1" t="s">
        <v>99</v>
      </c>
      <c r="H7885" s="1" t="s">
        <v>109</v>
      </c>
      <c r="Q7885" s="1" t="s">
        <v>101</v>
      </c>
      <c r="R7885" s="1" t="s">
        <v>111</v>
      </c>
      <c r="S7885" s="1" t="s">
        <v>124</v>
      </c>
      <c r="U7885" s="1" t="s">
        <v>114</v>
      </c>
      <c r="Z7885" s="1" t="s">
        <v>115</v>
      </c>
      <c r="AL7885" s="1" t="s">
        <v>6949</v>
      </c>
    </row>
    <row r="7886" spans="1:38">
      <c r="A7886" s="6">
        <v>43074.624481168983</v>
      </c>
      <c r="B7886" s="2">
        <v>43058</v>
      </c>
      <c r="C7886" s="1" t="s">
        <v>96</v>
      </c>
      <c r="D7886" s="1">
        <v>54948</v>
      </c>
      <c r="E7886" s="1" t="s">
        <v>6300</v>
      </c>
      <c r="F7886" s="1" t="s">
        <v>98</v>
      </c>
      <c r="G7886" s="1" t="s">
        <v>99</v>
      </c>
      <c r="H7886" s="1" t="s">
        <v>109</v>
      </c>
      <c r="Q7886" s="1" t="s">
        <v>101</v>
      </c>
      <c r="R7886" s="1" t="s">
        <v>111</v>
      </c>
      <c r="S7886" s="1" t="s">
        <v>124</v>
      </c>
      <c r="U7886" s="1" t="s">
        <v>114</v>
      </c>
      <c r="Z7886" s="1" t="s">
        <v>115</v>
      </c>
    </row>
    <row r="7887" spans="1:38">
      <c r="A7887" s="6">
        <v>43074.545049525463</v>
      </c>
      <c r="B7887" s="2">
        <v>43049</v>
      </c>
      <c r="C7887" s="1" t="s">
        <v>96</v>
      </c>
      <c r="D7887" s="1">
        <v>54950</v>
      </c>
      <c r="E7887" s="1" t="s">
        <v>5234</v>
      </c>
      <c r="F7887" s="1" t="s">
        <v>98</v>
      </c>
      <c r="G7887" s="1" t="s">
        <v>99</v>
      </c>
      <c r="H7887" s="1" t="s">
        <v>109</v>
      </c>
      <c r="I7887" s="1" t="s">
        <v>223</v>
      </c>
      <c r="J7887" s="1" t="s">
        <v>115</v>
      </c>
      <c r="K7887" s="1">
        <v>0.61</v>
      </c>
      <c r="L7887" s="1">
        <v>0.61</v>
      </c>
      <c r="M7887" s="1">
        <v>0.61</v>
      </c>
      <c r="N7887" s="1" t="s">
        <v>110</v>
      </c>
      <c r="O7887" s="1">
        <v>0.49</v>
      </c>
      <c r="P7887" s="1" t="s">
        <v>110</v>
      </c>
      <c r="Q7887" s="1" t="s">
        <v>101</v>
      </c>
      <c r="R7887" s="1" t="s">
        <v>111</v>
      </c>
      <c r="S7887" s="1" t="s">
        <v>101</v>
      </c>
      <c r="T7887" s="1" t="s">
        <v>113</v>
      </c>
      <c r="U7887" s="1" t="s">
        <v>114</v>
      </c>
      <c r="Z7887" s="1" t="s">
        <v>115</v>
      </c>
      <c r="AD7887" s="1">
        <v>2.4</v>
      </c>
      <c r="AG7887" s="1">
        <v>120</v>
      </c>
    </row>
    <row r="7888" spans="1:38">
      <c r="A7888" s="6">
        <v>43074.545529733798</v>
      </c>
      <c r="B7888" s="2">
        <v>43049</v>
      </c>
      <c r="C7888" s="1" t="s">
        <v>117</v>
      </c>
      <c r="D7888" s="1">
        <v>54950</v>
      </c>
      <c r="E7888" s="1" t="s">
        <v>5234</v>
      </c>
      <c r="F7888" s="1" t="s">
        <v>98</v>
      </c>
      <c r="G7888" s="1" t="s">
        <v>99</v>
      </c>
      <c r="H7888" s="1" t="s">
        <v>109</v>
      </c>
      <c r="L7888" s="1">
        <v>0.61</v>
      </c>
      <c r="M7888" s="1">
        <v>0.61</v>
      </c>
      <c r="N7888" s="1" t="s">
        <v>110</v>
      </c>
      <c r="Q7888" s="1" t="s">
        <v>101</v>
      </c>
      <c r="R7888" s="1" t="s">
        <v>111</v>
      </c>
      <c r="S7888" s="1" t="s">
        <v>101</v>
      </c>
      <c r="T7888" s="1" t="s">
        <v>113</v>
      </c>
      <c r="U7888" s="1" t="s">
        <v>114</v>
      </c>
      <c r="Z7888" s="1" t="s">
        <v>115</v>
      </c>
      <c r="AG7888" s="1">
        <v>190</v>
      </c>
    </row>
    <row r="7889" spans="1:38">
      <c r="A7889" s="6">
        <v>43074.546000532406</v>
      </c>
      <c r="B7889" s="2">
        <v>43050</v>
      </c>
      <c r="C7889" s="1" t="s">
        <v>96</v>
      </c>
      <c r="D7889" s="1">
        <v>54950</v>
      </c>
      <c r="E7889" s="1" t="s">
        <v>5234</v>
      </c>
      <c r="F7889" s="1" t="s">
        <v>98</v>
      </c>
      <c r="G7889" s="1" t="s">
        <v>99</v>
      </c>
      <c r="H7889" s="1" t="s">
        <v>109</v>
      </c>
      <c r="K7889" s="1">
        <v>0.61</v>
      </c>
      <c r="L7889" s="1">
        <v>0.61</v>
      </c>
      <c r="M7889" s="1">
        <v>0.61</v>
      </c>
      <c r="N7889" s="1" t="s">
        <v>110</v>
      </c>
      <c r="O7889" s="1">
        <v>0.49</v>
      </c>
      <c r="P7889" s="1" t="s">
        <v>110</v>
      </c>
      <c r="Q7889" s="1" t="s">
        <v>101</v>
      </c>
      <c r="R7889" s="1" t="s">
        <v>111</v>
      </c>
      <c r="S7889" s="1" t="s">
        <v>101</v>
      </c>
      <c r="T7889" s="1" t="s">
        <v>113</v>
      </c>
      <c r="U7889" s="1" t="s">
        <v>114</v>
      </c>
      <c r="Z7889" s="1" t="s">
        <v>115</v>
      </c>
      <c r="AD7889" s="1">
        <v>2.4</v>
      </c>
      <c r="AG7889" s="1">
        <v>120</v>
      </c>
    </row>
    <row r="7890" spans="1:38">
      <c r="A7890" s="6">
        <v>43074.547008368056</v>
      </c>
      <c r="B7890" s="2">
        <v>43050</v>
      </c>
      <c r="C7890" s="1" t="s">
        <v>117</v>
      </c>
      <c r="D7890" s="1">
        <v>54950</v>
      </c>
      <c r="E7890" s="1" t="s">
        <v>5234</v>
      </c>
      <c r="F7890" s="1" t="s">
        <v>98</v>
      </c>
      <c r="G7890" s="1" t="s">
        <v>99</v>
      </c>
      <c r="H7890" s="1" t="s">
        <v>109</v>
      </c>
      <c r="L7890" s="1">
        <v>0.61</v>
      </c>
      <c r="M7890" s="1">
        <v>0.61</v>
      </c>
      <c r="N7890" s="1" t="s">
        <v>110</v>
      </c>
      <c r="Q7890" s="1" t="s">
        <v>101</v>
      </c>
      <c r="R7890" s="1" t="s">
        <v>111</v>
      </c>
      <c r="S7890" s="1" t="s">
        <v>101</v>
      </c>
      <c r="T7890" s="1" t="s">
        <v>113</v>
      </c>
      <c r="U7890" s="1" t="s">
        <v>114</v>
      </c>
      <c r="Z7890" s="1" t="s">
        <v>115</v>
      </c>
      <c r="AG7890" s="1">
        <v>120</v>
      </c>
    </row>
    <row r="7891" spans="1:38">
      <c r="A7891" s="6">
        <v>43074.547400243056</v>
      </c>
      <c r="B7891" s="2">
        <v>43051</v>
      </c>
      <c r="C7891" s="1" t="s">
        <v>96</v>
      </c>
      <c r="D7891" s="1">
        <v>54950</v>
      </c>
      <c r="E7891" s="1" t="s">
        <v>5234</v>
      </c>
      <c r="F7891" s="1" t="s">
        <v>98</v>
      </c>
      <c r="G7891" s="1" t="s">
        <v>99</v>
      </c>
      <c r="H7891" s="1" t="s">
        <v>109</v>
      </c>
      <c r="K7891" s="1">
        <v>0.61</v>
      </c>
      <c r="L7891" s="1">
        <v>0.61</v>
      </c>
      <c r="M7891" s="1">
        <v>0.61</v>
      </c>
      <c r="N7891" s="1" t="s">
        <v>110</v>
      </c>
      <c r="O7891" s="1">
        <v>0.49</v>
      </c>
      <c r="P7891" s="1" t="s">
        <v>110</v>
      </c>
      <c r="Q7891" s="1" t="s">
        <v>101</v>
      </c>
      <c r="R7891" s="1" t="s">
        <v>111</v>
      </c>
      <c r="S7891" s="1" t="s">
        <v>101</v>
      </c>
      <c r="T7891" s="1" t="s">
        <v>113</v>
      </c>
      <c r="U7891" s="1" t="s">
        <v>114</v>
      </c>
      <c r="Z7891" s="1" t="s">
        <v>33</v>
      </c>
      <c r="AD7891" s="1">
        <v>2.4</v>
      </c>
      <c r="AG7891" s="1">
        <v>120</v>
      </c>
    </row>
    <row r="7892" spans="1:38">
      <c r="A7892" s="6">
        <v>43074.547834212965</v>
      </c>
      <c r="B7892" s="2">
        <v>43051</v>
      </c>
      <c r="C7892" s="1" t="s">
        <v>117</v>
      </c>
      <c r="D7892" s="1">
        <v>54950</v>
      </c>
      <c r="E7892" s="1" t="s">
        <v>5234</v>
      </c>
      <c r="F7892" s="1" t="s">
        <v>98</v>
      </c>
      <c r="G7892" s="1" t="s">
        <v>99</v>
      </c>
      <c r="H7892" s="1" t="s">
        <v>109</v>
      </c>
      <c r="L7892" s="1">
        <v>0.61</v>
      </c>
      <c r="M7892" s="1">
        <v>0.61</v>
      </c>
      <c r="N7892" s="1" t="s">
        <v>110</v>
      </c>
      <c r="Q7892" s="1" t="s">
        <v>101</v>
      </c>
      <c r="R7892" s="1" t="s">
        <v>111</v>
      </c>
      <c r="S7892" s="1" t="s">
        <v>101</v>
      </c>
      <c r="T7892" s="1" t="s">
        <v>113</v>
      </c>
      <c r="U7892" s="1" t="s">
        <v>114</v>
      </c>
      <c r="Z7892" s="1" t="s">
        <v>115</v>
      </c>
      <c r="AG7892" s="1">
        <v>120</v>
      </c>
    </row>
    <row r="7893" spans="1:38">
      <c r="A7893" s="6">
        <v>43074.548303518517</v>
      </c>
      <c r="B7893" s="2">
        <v>43052</v>
      </c>
      <c r="C7893" s="1" t="s">
        <v>96</v>
      </c>
      <c r="D7893" s="1">
        <v>54950</v>
      </c>
      <c r="E7893" s="1" t="s">
        <v>5234</v>
      </c>
      <c r="F7893" s="1" t="s">
        <v>98</v>
      </c>
      <c r="G7893" s="1" t="s">
        <v>99</v>
      </c>
      <c r="H7893" s="1" t="s">
        <v>109</v>
      </c>
      <c r="K7893" s="1">
        <v>0.61</v>
      </c>
      <c r="L7893" s="1">
        <v>0.61</v>
      </c>
      <c r="M7893" s="1">
        <v>0.61</v>
      </c>
      <c r="N7893" s="1" t="s">
        <v>110</v>
      </c>
      <c r="O7893" s="1">
        <v>0.49</v>
      </c>
      <c r="P7893" s="1" t="s">
        <v>110</v>
      </c>
      <c r="Q7893" s="1" t="s">
        <v>101</v>
      </c>
      <c r="R7893" s="1" t="s">
        <v>111</v>
      </c>
      <c r="S7893" s="1" t="s">
        <v>124</v>
      </c>
      <c r="T7893" s="1" t="s">
        <v>113</v>
      </c>
      <c r="U7893" s="1" t="s">
        <v>114</v>
      </c>
      <c r="Z7893" s="1" t="s">
        <v>115</v>
      </c>
      <c r="AG7893" s="1">
        <v>120</v>
      </c>
    </row>
    <row r="7894" spans="1:38">
      <c r="A7894" s="6">
        <v>43074.548632476857</v>
      </c>
      <c r="B7894" s="2">
        <v>43052</v>
      </c>
      <c r="C7894" s="1" t="s">
        <v>117</v>
      </c>
      <c r="D7894" s="1">
        <v>54950</v>
      </c>
      <c r="E7894" s="1" t="s">
        <v>5234</v>
      </c>
      <c r="F7894" s="1" t="s">
        <v>98</v>
      </c>
      <c r="G7894" s="1" t="s">
        <v>99</v>
      </c>
      <c r="H7894" s="1" t="s">
        <v>109</v>
      </c>
      <c r="Q7894" s="1" t="s">
        <v>101</v>
      </c>
      <c r="R7894" s="1" t="s">
        <v>111</v>
      </c>
      <c r="S7894" s="1" t="s">
        <v>124</v>
      </c>
      <c r="U7894" s="1" t="s">
        <v>114</v>
      </c>
      <c r="Z7894" s="1" t="s">
        <v>115</v>
      </c>
      <c r="AL7894" s="1" t="s">
        <v>535</v>
      </c>
    </row>
    <row r="7895" spans="1:38">
      <c r="A7895" s="6">
        <v>43074.550866469908</v>
      </c>
      <c r="B7895" s="2">
        <v>43053</v>
      </c>
      <c r="C7895" s="1" t="s">
        <v>96</v>
      </c>
      <c r="D7895" s="1">
        <v>54950</v>
      </c>
      <c r="E7895" s="1" t="s">
        <v>5234</v>
      </c>
      <c r="F7895" s="1" t="s">
        <v>98</v>
      </c>
      <c r="G7895" s="1" t="s">
        <v>99</v>
      </c>
      <c r="H7895" s="1" t="s">
        <v>109</v>
      </c>
      <c r="Q7895" s="1" t="s">
        <v>101</v>
      </c>
      <c r="R7895" s="1" t="s">
        <v>111</v>
      </c>
      <c r="S7895" s="1" t="s">
        <v>124</v>
      </c>
      <c r="U7895" s="1" t="s">
        <v>114</v>
      </c>
      <c r="Z7895" s="1" t="s">
        <v>115</v>
      </c>
    </row>
    <row r="7896" spans="1:38">
      <c r="A7896" s="6">
        <v>43074.551357881945</v>
      </c>
      <c r="B7896" s="2">
        <v>43053</v>
      </c>
      <c r="C7896" s="1" t="s">
        <v>117</v>
      </c>
      <c r="D7896" s="1">
        <v>54950</v>
      </c>
      <c r="E7896" s="1" t="s">
        <v>5234</v>
      </c>
      <c r="F7896" s="1" t="s">
        <v>98</v>
      </c>
      <c r="G7896" s="1" t="s">
        <v>99</v>
      </c>
      <c r="H7896" s="1" t="s">
        <v>109</v>
      </c>
      <c r="Q7896" s="1" t="s">
        <v>101</v>
      </c>
      <c r="R7896" s="1" t="s">
        <v>111</v>
      </c>
      <c r="S7896" s="1" t="s">
        <v>124</v>
      </c>
      <c r="U7896" s="1" t="s">
        <v>114</v>
      </c>
      <c r="Z7896" s="1" t="s">
        <v>115</v>
      </c>
      <c r="AL7896" s="1" t="s">
        <v>535</v>
      </c>
    </row>
    <row r="7897" spans="1:38" ht="25.5">
      <c r="A7897" s="6">
        <v>43074.551724178236</v>
      </c>
      <c r="B7897" s="2">
        <v>43054</v>
      </c>
      <c r="C7897" s="1" t="s">
        <v>96</v>
      </c>
      <c r="D7897" s="1">
        <v>54950</v>
      </c>
      <c r="E7897" s="1" t="s">
        <v>5234</v>
      </c>
      <c r="F7897" s="1" t="s">
        <v>98</v>
      </c>
      <c r="G7897" s="1" t="s">
        <v>99</v>
      </c>
      <c r="H7897" s="1" t="s">
        <v>109</v>
      </c>
      <c r="Q7897" s="1" t="s">
        <v>101</v>
      </c>
      <c r="R7897" s="1" t="s">
        <v>111</v>
      </c>
      <c r="S7897" s="1" t="s">
        <v>112</v>
      </c>
      <c r="U7897" s="1" t="s">
        <v>114</v>
      </c>
      <c r="Z7897" s="1" t="s">
        <v>115</v>
      </c>
      <c r="AK7897" s="1" t="s">
        <v>116</v>
      </c>
    </row>
    <row r="7898" spans="1:38">
      <c r="A7898" s="6">
        <v>43074.552083773146</v>
      </c>
      <c r="B7898" s="2">
        <v>43054</v>
      </c>
      <c r="C7898" s="1" t="s">
        <v>117</v>
      </c>
      <c r="D7898" s="1">
        <v>54950</v>
      </c>
      <c r="E7898" s="1" t="s">
        <v>5234</v>
      </c>
      <c r="F7898" s="1" t="s">
        <v>98</v>
      </c>
      <c r="G7898" s="1" t="s">
        <v>99</v>
      </c>
      <c r="H7898" s="1" t="s">
        <v>109</v>
      </c>
      <c r="Q7898" s="1" t="s">
        <v>101</v>
      </c>
      <c r="R7898" s="1" t="s">
        <v>111</v>
      </c>
      <c r="S7898" s="1" t="s">
        <v>101</v>
      </c>
      <c r="U7898" s="1" t="s">
        <v>114</v>
      </c>
      <c r="Z7898" s="1" t="s">
        <v>115</v>
      </c>
      <c r="AL7898" s="1" t="s">
        <v>535</v>
      </c>
    </row>
    <row r="7899" spans="1:38" ht="25.5">
      <c r="A7899" s="6">
        <v>43074.552410219912</v>
      </c>
      <c r="B7899" s="2">
        <v>43055</v>
      </c>
      <c r="C7899" s="1" t="s">
        <v>96</v>
      </c>
      <c r="D7899" s="1">
        <v>54950</v>
      </c>
      <c r="E7899" s="1" t="s">
        <v>5234</v>
      </c>
      <c r="F7899" s="1" t="s">
        <v>98</v>
      </c>
      <c r="G7899" s="1" t="s">
        <v>99</v>
      </c>
      <c r="H7899" s="1" t="s">
        <v>109</v>
      </c>
      <c r="Q7899" s="1" t="s">
        <v>101</v>
      </c>
      <c r="R7899" s="1" t="s">
        <v>111</v>
      </c>
      <c r="S7899" s="1" t="s">
        <v>112</v>
      </c>
      <c r="U7899" s="1" t="s">
        <v>114</v>
      </c>
      <c r="Z7899" s="1" t="s">
        <v>115</v>
      </c>
    </row>
    <row r="7900" spans="1:38" ht="25.5">
      <c r="A7900" s="6">
        <v>43074.552886041667</v>
      </c>
      <c r="B7900" s="2">
        <v>43055</v>
      </c>
      <c r="C7900" s="1" t="s">
        <v>117</v>
      </c>
      <c r="D7900" s="1">
        <v>54950</v>
      </c>
      <c r="E7900" s="1" t="s">
        <v>5234</v>
      </c>
      <c r="F7900" s="1" t="s">
        <v>98</v>
      </c>
      <c r="G7900" s="1" t="s">
        <v>99</v>
      </c>
      <c r="H7900" s="1" t="s">
        <v>109</v>
      </c>
      <c r="Q7900" s="1" t="s">
        <v>101</v>
      </c>
      <c r="R7900" s="1" t="s">
        <v>111</v>
      </c>
      <c r="S7900" s="1" t="s">
        <v>112</v>
      </c>
      <c r="U7900" s="1" t="s">
        <v>114</v>
      </c>
      <c r="Z7900" s="1" t="s">
        <v>115</v>
      </c>
      <c r="AL7900" s="1" t="s">
        <v>535</v>
      </c>
    </row>
    <row r="7901" spans="1:38" ht="25.5">
      <c r="A7901" s="6">
        <v>43074.553142766206</v>
      </c>
      <c r="B7901" s="2">
        <v>43056</v>
      </c>
      <c r="C7901" s="1" t="s">
        <v>96</v>
      </c>
      <c r="D7901" s="1">
        <v>54950</v>
      </c>
      <c r="E7901" s="1" t="s">
        <v>5234</v>
      </c>
      <c r="F7901" s="1" t="s">
        <v>98</v>
      </c>
      <c r="G7901" s="1" t="s">
        <v>99</v>
      </c>
      <c r="H7901" s="1" t="s">
        <v>109</v>
      </c>
      <c r="Q7901" s="1" t="s">
        <v>101</v>
      </c>
      <c r="R7901" s="1" t="s">
        <v>111</v>
      </c>
      <c r="S7901" s="1" t="s">
        <v>112</v>
      </c>
      <c r="U7901" s="1" t="s">
        <v>114</v>
      </c>
      <c r="Z7901" s="1" t="s">
        <v>115</v>
      </c>
    </row>
    <row r="7902" spans="1:38" ht="25.5">
      <c r="A7902" s="6">
        <v>43074.553433599533</v>
      </c>
      <c r="B7902" s="2">
        <v>43056</v>
      </c>
      <c r="C7902" s="1" t="s">
        <v>117</v>
      </c>
      <c r="D7902" s="1">
        <v>54950</v>
      </c>
      <c r="E7902" s="1" t="s">
        <v>5234</v>
      </c>
      <c r="F7902" s="1" t="s">
        <v>98</v>
      </c>
      <c r="G7902" s="1" t="s">
        <v>99</v>
      </c>
      <c r="H7902" s="1" t="s">
        <v>109</v>
      </c>
      <c r="Q7902" s="1" t="s">
        <v>101</v>
      </c>
      <c r="R7902" s="1" t="s">
        <v>111</v>
      </c>
      <c r="S7902" s="1" t="s">
        <v>112</v>
      </c>
      <c r="U7902" s="1" t="s">
        <v>114</v>
      </c>
      <c r="Z7902" s="1" t="s">
        <v>115</v>
      </c>
      <c r="AL7902" s="1" t="s">
        <v>535</v>
      </c>
    </row>
    <row r="7903" spans="1:38">
      <c r="A7903" s="6">
        <v>43074.553832500002</v>
      </c>
      <c r="B7903" s="2">
        <v>43057</v>
      </c>
      <c r="C7903" s="1" t="s">
        <v>96</v>
      </c>
      <c r="D7903" s="1">
        <v>54950</v>
      </c>
      <c r="E7903" s="1" t="s">
        <v>5234</v>
      </c>
      <c r="F7903" s="1" t="s">
        <v>98</v>
      </c>
      <c r="G7903" s="1" t="s">
        <v>99</v>
      </c>
      <c r="H7903" s="1" t="s">
        <v>109</v>
      </c>
      <c r="Q7903" s="1" t="s">
        <v>101</v>
      </c>
      <c r="R7903" s="1" t="s">
        <v>111</v>
      </c>
      <c r="S7903" s="1" t="s">
        <v>124</v>
      </c>
      <c r="U7903" s="1" t="s">
        <v>114</v>
      </c>
      <c r="Z7903" s="1" t="s">
        <v>115</v>
      </c>
    </row>
    <row r="7904" spans="1:38">
      <c r="A7904" s="6">
        <v>43074.55415945602</v>
      </c>
      <c r="B7904" s="2">
        <v>43057</v>
      </c>
      <c r="C7904" s="1" t="s">
        <v>117</v>
      </c>
      <c r="D7904" s="1">
        <v>54950</v>
      </c>
      <c r="E7904" s="1" t="s">
        <v>5234</v>
      </c>
      <c r="F7904" s="1" t="s">
        <v>98</v>
      </c>
      <c r="G7904" s="1" t="s">
        <v>99</v>
      </c>
      <c r="H7904" s="1" t="s">
        <v>109</v>
      </c>
      <c r="Q7904" s="1" t="s">
        <v>101</v>
      </c>
      <c r="R7904" s="1" t="s">
        <v>111</v>
      </c>
      <c r="S7904" s="1" t="s">
        <v>101</v>
      </c>
      <c r="U7904" s="1" t="s">
        <v>114</v>
      </c>
      <c r="Z7904" s="1" t="s">
        <v>33</v>
      </c>
      <c r="AL7904" s="1" t="s">
        <v>535</v>
      </c>
    </row>
    <row r="7905" spans="1:39" ht="25.5">
      <c r="A7905" s="6">
        <v>43073.711721990738</v>
      </c>
      <c r="B7905" s="2">
        <v>43049</v>
      </c>
      <c r="C7905" s="1" t="s">
        <v>96</v>
      </c>
      <c r="D7905" s="1">
        <v>54952</v>
      </c>
      <c r="E7905" s="1" t="s">
        <v>6376</v>
      </c>
      <c r="F7905" s="1" t="s">
        <v>98</v>
      </c>
      <c r="G7905" s="1" t="s">
        <v>99</v>
      </c>
      <c r="H7905" s="1" t="s">
        <v>100</v>
      </c>
      <c r="K7905" s="1">
        <v>1.45</v>
      </c>
      <c r="M7905" s="1">
        <v>1.45</v>
      </c>
      <c r="N7905" s="1" t="s">
        <v>110</v>
      </c>
      <c r="O7905" s="1">
        <v>1.1599999999999999</v>
      </c>
      <c r="P7905" s="1" t="s">
        <v>110</v>
      </c>
      <c r="Q7905" s="1" t="s">
        <v>101</v>
      </c>
      <c r="R7905" s="1" t="s">
        <v>102</v>
      </c>
      <c r="S7905" s="1" t="s">
        <v>101</v>
      </c>
      <c r="T7905" s="1" t="s">
        <v>6245</v>
      </c>
      <c r="U7905" s="1" t="s">
        <v>114</v>
      </c>
      <c r="V7905" s="1">
        <v>42</v>
      </c>
      <c r="W7905" s="1">
        <v>120</v>
      </c>
      <c r="X7905" s="1">
        <v>6.2</v>
      </c>
      <c r="Z7905" s="1" t="s">
        <v>33</v>
      </c>
      <c r="AA7905" s="1">
        <v>1.1599999999999999</v>
      </c>
      <c r="AD7905" s="1">
        <v>5.8</v>
      </c>
      <c r="AG7905" s="1">
        <v>290</v>
      </c>
      <c r="AM7905" s="1">
        <v>99</v>
      </c>
    </row>
    <row r="7906" spans="1:39" ht="25.5">
      <c r="A7906" s="6">
        <v>43073.712952708331</v>
      </c>
      <c r="B7906" s="2">
        <v>43049</v>
      </c>
      <c r="C7906" s="1" t="s">
        <v>117</v>
      </c>
      <c r="D7906" s="1">
        <v>54952</v>
      </c>
      <c r="E7906" s="1" t="s">
        <v>6376</v>
      </c>
      <c r="F7906" s="1" t="s">
        <v>98</v>
      </c>
      <c r="G7906" s="1" t="s">
        <v>177</v>
      </c>
      <c r="H7906" s="1" t="s">
        <v>100</v>
      </c>
      <c r="Q7906" s="1" t="s">
        <v>101</v>
      </c>
      <c r="R7906" s="1" t="s">
        <v>102</v>
      </c>
      <c r="S7906" s="1" t="s">
        <v>101</v>
      </c>
      <c r="T7906" s="1" t="s">
        <v>6250</v>
      </c>
      <c r="U7906" s="1" t="s">
        <v>114</v>
      </c>
      <c r="Z7906" s="1" t="s">
        <v>33</v>
      </c>
      <c r="AA7906" s="1">
        <v>1.1599999999999999</v>
      </c>
      <c r="AM7906" s="1">
        <v>99</v>
      </c>
    </row>
    <row r="7907" spans="1:39" ht="25.5">
      <c r="A7907" s="6">
        <v>43073.713753402779</v>
      </c>
      <c r="B7907" s="2">
        <v>43050</v>
      </c>
      <c r="C7907" s="1" t="s">
        <v>96</v>
      </c>
      <c r="D7907" s="1">
        <v>54952</v>
      </c>
      <c r="E7907" s="1" t="s">
        <v>6376</v>
      </c>
      <c r="F7907" s="1" t="s">
        <v>98</v>
      </c>
      <c r="G7907" s="1" t="s">
        <v>99</v>
      </c>
      <c r="H7907" s="1" t="s">
        <v>100</v>
      </c>
      <c r="K7907" s="1">
        <v>1.45</v>
      </c>
      <c r="L7907" s="1"/>
      <c r="O7907" s="1">
        <v>1.1599999999999999</v>
      </c>
      <c r="P7907" s="1" t="s">
        <v>110</v>
      </c>
      <c r="Q7907" s="1" t="s">
        <v>101</v>
      </c>
      <c r="R7907" s="1" t="s">
        <v>102</v>
      </c>
      <c r="S7907" s="1" t="s">
        <v>101</v>
      </c>
      <c r="T7907" s="1" t="s">
        <v>6245</v>
      </c>
      <c r="U7907" s="1" t="s">
        <v>416</v>
      </c>
      <c r="Z7907" s="1" t="s">
        <v>33</v>
      </c>
      <c r="AA7907" s="1">
        <v>1.1599999999999999</v>
      </c>
      <c r="AD7907" s="1">
        <v>5.8</v>
      </c>
      <c r="AG7907" s="1">
        <v>290</v>
      </c>
      <c r="AM7907" s="1">
        <v>99</v>
      </c>
    </row>
    <row r="7908" spans="1:39" ht="25.5">
      <c r="A7908" s="6">
        <v>43073.71428594907</v>
      </c>
      <c r="B7908" s="2">
        <v>43050</v>
      </c>
      <c r="C7908" s="1" t="s">
        <v>117</v>
      </c>
      <c r="D7908" s="1">
        <v>54952</v>
      </c>
      <c r="E7908" s="1" t="s">
        <v>6376</v>
      </c>
      <c r="F7908" s="1" t="s">
        <v>98</v>
      </c>
      <c r="G7908" s="1" t="s">
        <v>99</v>
      </c>
      <c r="H7908" s="1" t="s">
        <v>100</v>
      </c>
      <c r="Q7908" s="1" t="s">
        <v>101</v>
      </c>
      <c r="R7908" s="1" t="s">
        <v>102</v>
      </c>
      <c r="S7908" s="1" t="s">
        <v>101</v>
      </c>
      <c r="T7908" s="1" t="s">
        <v>6250</v>
      </c>
      <c r="U7908" s="1" t="s">
        <v>416</v>
      </c>
      <c r="Z7908" s="1" t="s">
        <v>33</v>
      </c>
      <c r="AA7908" s="1">
        <v>1.1599999999999999</v>
      </c>
      <c r="AM7908" s="1">
        <v>65</v>
      </c>
    </row>
    <row r="7909" spans="1:39" ht="25.5">
      <c r="A7909" s="6">
        <v>43073.714932696763</v>
      </c>
      <c r="B7909" s="2">
        <v>43051</v>
      </c>
      <c r="C7909" s="1" t="s">
        <v>96</v>
      </c>
      <c r="D7909" s="1">
        <v>54952</v>
      </c>
      <c r="E7909" s="1" t="s">
        <v>6376</v>
      </c>
      <c r="F7909" s="1" t="s">
        <v>98</v>
      </c>
      <c r="G7909" s="1" t="s">
        <v>99</v>
      </c>
      <c r="H7909" s="1" t="s">
        <v>100</v>
      </c>
      <c r="K7909" s="1">
        <v>1.45</v>
      </c>
      <c r="O7909" s="1">
        <v>1.1599999999999999</v>
      </c>
      <c r="P7909" s="1" t="s">
        <v>110</v>
      </c>
      <c r="Q7909" s="1" t="s">
        <v>101</v>
      </c>
      <c r="R7909" s="1" t="s">
        <v>111</v>
      </c>
      <c r="S7909" s="1" t="s">
        <v>101</v>
      </c>
      <c r="T7909" s="1" t="s">
        <v>6245</v>
      </c>
      <c r="U7909" s="1" t="s">
        <v>114</v>
      </c>
      <c r="Z7909" s="1" t="s">
        <v>33</v>
      </c>
      <c r="AA7909" s="1">
        <v>1.1599999999999999</v>
      </c>
      <c r="AD7909" s="1">
        <v>5.8</v>
      </c>
      <c r="AG7909" s="1">
        <v>290</v>
      </c>
      <c r="AM7909" s="1">
        <v>65</v>
      </c>
    </row>
    <row r="7910" spans="1:39" ht="25.5">
      <c r="A7910" s="6">
        <v>43073.715455497688</v>
      </c>
      <c r="B7910" s="2">
        <v>43051</v>
      </c>
      <c r="C7910" s="1" t="s">
        <v>117</v>
      </c>
      <c r="D7910" s="1">
        <v>54952</v>
      </c>
      <c r="E7910" s="1" t="s">
        <v>6376</v>
      </c>
      <c r="F7910" s="1" t="s">
        <v>98</v>
      </c>
      <c r="G7910" s="1" t="s">
        <v>99</v>
      </c>
      <c r="H7910" s="1" t="s">
        <v>109</v>
      </c>
      <c r="Q7910" s="1" t="s">
        <v>101</v>
      </c>
      <c r="R7910" s="1" t="s">
        <v>111</v>
      </c>
      <c r="S7910" s="1" t="s">
        <v>101</v>
      </c>
      <c r="T7910" s="1" t="s">
        <v>6250</v>
      </c>
      <c r="U7910" s="1" t="s">
        <v>114</v>
      </c>
      <c r="Z7910" s="1" t="s">
        <v>115</v>
      </c>
      <c r="AA7910" s="1">
        <v>1.1599999999999999</v>
      </c>
      <c r="AM7910" s="1">
        <v>65</v>
      </c>
    </row>
    <row r="7911" spans="1:39" ht="25.5">
      <c r="A7911" s="6">
        <v>43073.726748032408</v>
      </c>
      <c r="B7911" s="2">
        <v>43052</v>
      </c>
      <c r="C7911" s="1" t="s">
        <v>96</v>
      </c>
      <c r="D7911" s="1">
        <v>54952</v>
      </c>
      <c r="E7911" s="1" t="s">
        <v>6376</v>
      </c>
      <c r="F7911" s="1" t="s">
        <v>98</v>
      </c>
      <c r="G7911" s="1" t="s">
        <v>99</v>
      </c>
      <c r="H7911" s="1" t="s">
        <v>109</v>
      </c>
      <c r="K7911" s="1">
        <v>1.45</v>
      </c>
      <c r="N7911" s="1"/>
      <c r="O7911" s="1">
        <v>1.1599999999999999</v>
      </c>
      <c r="P7911" s="1" t="s">
        <v>110</v>
      </c>
      <c r="Q7911" s="1" t="s">
        <v>101</v>
      </c>
      <c r="R7911" s="1" t="s">
        <v>111</v>
      </c>
      <c r="S7911" s="1" t="s">
        <v>112</v>
      </c>
      <c r="T7911" s="1" t="s">
        <v>6245</v>
      </c>
      <c r="U7911" s="1" t="s">
        <v>114</v>
      </c>
      <c r="Z7911" s="1" t="s">
        <v>115</v>
      </c>
      <c r="AA7911" s="1">
        <v>1.1599999999999999</v>
      </c>
      <c r="AG7911" s="1">
        <v>290</v>
      </c>
      <c r="AM7911" s="1">
        <v>65</v>
      </c>
    </row>
    <row r="7912" spans="1:39">
      <c r="A7912" s="6">
        <v>43073.753764386573</v>
      </c>
      <c r="B7912" s="2">
        <v>43052</v>
      </c>
      <c r="C7912" s="1" t="s">
        <v>117</v>
      </c>
      <c r="D7912" s="1">
        <v>54952</v>
      </c>
      <c r="E7912" s="1" t="s">
        <v>6376</v>
      </c>
      <c r="F7912" s="1" t="s">
        <v>98</v>
      </c>
      <c r="G7912" s="1" t="s">
        <v>99</v>
      </c>
      <c r="H7912" s="1" t="s">
        <v>109</v>
      </c>
      <c r="L7912" s="1">
        <v>1.45</v>
      </c>
      <c r="Q7912" s="1" t="s">
        <v>101</v>
      </c>
      <c r="R7912" s="1" t="s">
        <v>111</v>
      </c>
      <c r="S7912" s="1" t="s">
        <v>101</v>
      </c>
      <c r="T7912" s="1" t="s">
        <v>113</v>
      </c>
      <c r="U7912" s="1" t="s">
        <v>114</v>
      </c>
      <c r="Z7912" s="1" t="s">
        <v>115</v>
      </c>
      <c r="AG7912" s="1">
        <v>290</v>
      </c>
    </row>
    <row r="7913" spans="1:39">
      <c r="A7913" s="6">
        <v>43073.7546334375</v>
      </c>
      <c r="B7913" s="2">
        <v>43053</v>
      </c>
      <c r="C7913" s="1" t="s">
        <v>96</v>
      </c>
      <c r="D7913" s="1">
        <v>54952</v>
      </c>
      <c r="E7913" s="1" t="s">
        <v>6376</v>
      </c>
      <c r="F7913" s="1" t="s">
        <v>98</v>
      </c>
      <c r="G7913" s="1" t="s">
        <v>99</v>
      </c>
      <c r="H7913" s="1" t="s">
        <v>109</v>
      </c>
      <c r="K7913" s="1">
        <v>1.45</v>
      </c>
      <c r="L7913" s="1">
        <v>1.45</v>
      </c>
      <c r="O7913" s="1">
        <v>1.1599999999999999</v>
      </c>
      <c r="P7913" s="1" t="s">
        <v>110</v>
      </c>
      <c r="Q7913" s="1" t="s">
        <v>101</v>
      </c>
      <c r="R7913" s="1" t="s">
        <v>111</v>
      </c>
      <c r="S7913" s="1" t="s">
        <v>101</v>
      </c>
      <c r="T7913" s="1" t="s">
        <v>113</v>
      </c>
      <c r="U7913" s="1" t="s">
        <v>114</v>
      </c>
      <c r="Z7913" s="1" t="s">
        <v>33</v>
      </c>
      <c r="AG7913" s="1">
        <v>290</v>
      </c>
    </row>
    <row r="7914" spans="1:39">
      <c r="A7914" s="6">
        <v>43073.755067337959</v>
      </c>
      <c r="B7914" s="2">
        <v>43053</v>
      </c>
      <c r="C7914" s="1" t="s">
        <v>117</v>
      </c>
      <c r="D7914" s="1">
        <v>54952</v>
      </c>
      <c r="E7914" s="1" t="s">
        <v>6376</v>
      </c>
      <c r="F7914" s="1" t="s">
        <v>98</v>
      </c>
      <c r="G7914" s="1" t="s">
        <v>99</v>
      </c>
      <c r="H7914" s="1" t="s">
        <v>109</v>
      </c>
      <c r="L7914" s="1">
        <v>1.45</v>
      </c>
      <c r="Q7914" s="1" t="s">
        <v>101</v>
      </c>
      <c r="R7914" s="1" t="s">
        <v>111</v>
      </c>
      <c r="S7914" s="1" t="s">
        <v>101</v>
      </c>
      <c r="T7914" s="1" t="s">
        <v>113</v>
      </c>
      <c r="U7914" s="1" t="s">
        <v>114</v>
      </c>
      <c r="Z7914" s="1" t="s">
        <v>115</v>
      </c>
      <c r="AG7914" s="1">
        <v>290</v>
      </c>
    </row>
    <row r="7915" spans="1:39" ht="25.5">
      <c r="A7915" s="6">
        <v>43073.755608530089</v>
      </c>
      <c r="B7915" s="2">
        <v>43054</v>
      </c>
      <c r="C7915" s="1" t="s">
        <v>96</v>
      </c>
      <c r="D7915" s="1">
        <v>54952</v>
      </c>
      <c r="E7915" s="1" t="s">
        <v>6376</v>
      </c>
      <c r="F7915" s="1" t="s">
        <v>98</v>
      </c>
      <c r="G7915" s="1" t="s">
        <v>99</v>
      </c>
      <c r="H7915" s="1" t="s">
        <v>109</v>
      </c>
      <c r="K7915" s="1">
        <v>1.45</v>
      </c>
      <c r="L7915" s="1">
        <v>1.45</v>
      </c>
      <c r="O7915" s="1">
        <v>1.1599999999999999</v>
      </c>
      <c r="P7915" s="1" t="s">
        <v>110</v>
      </c>
      <c r="Q7915" s="1" t="s">
        <v>101</v>
      </c>
      <c r="R7915" s="1" t="s">
        <v>111</v>
      </c>
      <c r="S7915" s="1" t="s">
        <v>112</v>
      </c>
      <c r="T7915" s="1" t="s">
        <v>113</v>
      </c>
      <c r="U7915" s="1" t="s">
        <v>114</v>
      </c>
      <c r="Z7915" s="1" t="s">
        <v>115</v>
      </c>
      <c r="AG7915" s="1">
        <v>290</v>
      </c>
    </row>
    <row r="7916" spans="1:39" ht="25.5">
      <c r="A7916" s="6">
        <v>43073.755942256947</v>
      </c>
      <c r="B7916" s="2">
        <v>43054</v>
      </c>
      <c r="C7916" s="1" t="s">
        <v>117</v>
      </c>
      <c r="D7916" s="1">
        <v>54952</v>
      </c>
      <c r="E7916" s="1" t="s">
        <v>6376</v>
      </c>
      <c r="F7916" s="1" t="s">
        <v>98</v>
      </c>
      <c r="G7916" s="1" t="s">
        <v>99</v>
      </c>
      <c r="H7916" s="1" t="s">
        <v>109</v>
      </c>
      <c r="Q7916" s="1" t="s">
        <v>101</v>
      </c>
      <c r="R7916" s="1" t="s">
        <v>111</v>
      </c>
      <c r="S7916" s="1" t="s">
        <v>112</v>
      </c>
      <c r="U7916" s="1" t="s">
        <v>114</v>
      </c>
      <c r="Z7916" s="1" t="s">
        <v>115</v>
      </c>
      <c r="AL7916" s="1" t="s">
        <v>557</v>
      </c>
    </row>
    <row r="7917" spans="1:39">
      <c r="A7917" s="6">
        <v>43073.756454201386</v>
      </c>
      <c r="B7917" s="2">
        <v>43055</v>
      </c>
      <c r="C7917" s="1" t="s">
        <v>96</v>
      </c>
      <c r="D7917" s="1">
        <v>54952</v>
      </c>
      <c r="E7917" s="1" t="s">
        <v>6376</v>
      </c>
      <c r="F7917" s="1" t="s">
        <v>98</v>
      </c>
      <c r="G7917" s="1" t="s">
        <v>99</v>
      </c>
      <c r="H7917" s="1" t="s">
        <v>109</v>
      </c>
      <c r="Q7917" s="1" t="s">
        <v>101</v>
      </c>
      <c r="R7917" s="1" t="s">
        <v>111</v>
      </c>
      <c r="S7917" s="1" t="s">
        <v>124</v>
      </c>
      <c r="U7917" s="1" t="s">
        <v>114</v>
      </c>
      <c r="Z7917" s="1" t="s">
        <v>115</v>
      </c>
      <c r="AK7917" s="1" t="s">
        <v>116</v>
      </c>
    </row>
    <row r="7918" spans="1:39" ht="25.5">
      <c r="A7918" s="6">
        <v>43073.757239108796</v>
      </c>
      <c r="B7918" s="2">
        <v>43055</v>
      </c>
      <c r="C7918" s="1" t="s">
        <v>117</v>
      </c>
      <c r="D7918" s="1">
        <v>54952</v>
      </c>
      <c r="E7918" s="1" t="s">
        <v>6376</v>
      </c>
      <c r="F7918" s="1" t="s">
        <v>98</v>
      </c>
      <c r="G7918" s="1" t="s">
        <v>99</v>
      </c>
      <c r="H7918" s="1" t="s">
        <v>109</v>
      </c>
      <c r="I7918" s="1" t="s">
        <v>223</v>
      </c>
      <c r="Q7918" s="1" t="s">
        <v>101</v>
      </c>
      <c r="R7918" s="1" t="s">
        <v>111</v>
      </c>
      <c r="S7918" s="1" t="s">
        <v>112</v>
      </c>
      <c r="U7918" s="1" t="s">
        <v>114</v>
      </c>
      <c r="Z7918" s="1" t="s">
        <v>115</v>
      </c>
      <c r="AL7918" s="1" t="s">
        <v>6950</v>
      </c>
    </row>
    <row r="7919" spans="1:39" ht="25.5">
      <c r="A7919" s="6">
        <v>43073.757495844911</v>
      </c>
      <c r="B7919" s="2">
        <v>43056</v>
      </c>
      <c r="C7919" s="1" t="s">
        <v>96</v>
      </c>
      <c r="D7919" s="1">
        <v>54952</v>
      </c>
      <c r="E7919" s="1" t="s">
        <v>6376</v>
      </c>
      <c r="F7919" s="1" t="s">
        <v>98</v>
      </c>
      <c r="G7919" s="1" t="s">
        <v>99</v>
      </c>
      <c r="H7919" s="1" t="s">
        <v>109</v>
      </c>
      <c r="Q7919" s="1" t="s">
        <v>101</v>
      </c>
      <c r="R7919" s="1" t="s">
        <v>111</v>
      </c>
      <c r="S7919" s="1" t="s">
        <v>112</v>
      </c>
      <c r="U7919" s="1" t="s">
        <v>114</v>
      </c>
      <c r="Z7919" s="1" t="s">
        <v>115</v>
      </c>
    </row>
    <row r="7920" spans="1:39" ht="25.5">
      <c r="A7920" s="6">
        <v>43073.758151875001</v>
      </c>
      <c r="B7920" s="2">
        <v>43056</v>
      </c>
      <c r="C7920" s="1" t="s">
        <v>117</v>
      </c>
      <c r="D7920" s="1">
        <v>54952</v>
      </c>
      <c r="E7920" s="1" t="s">
        <v>6376</v>
      </c>
      <c r="F7920" s="1" t="s">
        <v>98</v>
      </c>
      <c r="G7920" s="1" t="s">
        <v>99</v>
      </c>
      <c r="H7920" s="1" t="s">
        <v>109</v>
      </c>
      <c r="Q7920" s="1" t="s">
        <v>101</v>
      </c>
      <c r="R7920" s="1" t="s">
        <v>111</v>
      </c>
      <c r="S7920" s="1" t="s">
        <v>124</v>
      </c>
      <c r="U7920" s="1" t="s">
        <v>114</v>
      </c>
      <c r="Z7920" s="1" t="s">
        <v>115</v>
      </c>
      <c r="AL7920" s="1" t="s">
        <v>6950</v>
      </c>
    </row>
    <row r="7921" spans="1:39">
      <c r="A7921" s="6">
        <v>43073.758683356486</v>
      </c>
      <c r="B7921" s="2">
        <v>43057</v>
      </c>
      <c r="C7921" s="1" t="s">
        <v>96</v>
      </c>
      <c r="D7921" s="1">
        <v>54952</v>
      </c>
      <c r="E7921" s="1" t="s">
        <v>6376</v>
      </c>
      <c r="F7921" s="1" t="s">
        <v>98</v>
      </c>
      <c r="G7921" s="1" t="s">
        <v>99</v>
      </c>
      <c r="H7921" s="1" t="s">
        <v>109</v>
      </c>
      <c r="Q7921" s="1" t="s">
        <v>101</v>
      </c>
      <c r="R7921" s="1" t="s">
        <v>111</v>
      </c>
      <c r="S7921" s="1" t="s">
        <v>124</v>
      </c>
      <c r="U7921" s="1" t="s">
        <v>114</v>
      </c>
      <c r="Z7921" s="1" t="s">
        <v>115</v>
      </c>
    </row>
    <row r="7922" spans="1:39" ht="25.5">
      <c r="A7922" s="6">
        <v>43073.758945208334</v>
      </c>
      <c r="B7922" s="2">
        <v>43057</v>
      </c>
      <c r="C7922" s="1" t="s">
        <v>117</v>
      </c>
      <c r="D7922" s="1">
        <v>54952</v>
      </c>
      <c r="E7922" s="1" t="s">
        <v>6376</v>
      </c>
      <c r="F7922" s="1" t="s">
        <v>98</v>
      </c>
      <c r="G7922" s="1" t="s">
        <v>99</v>
      </c>
      <c r="H7922" s="1" t="s">
        <v>109</v>
      </c>
      <c r="Q7922" s="1" t="s">
        <v>101</v>
      </c>
      <c r="R7922" s="1" t="s">
        <v>111</v>
      </c>
      <c r="S7922" s="1" t="s">
        <v>124</v>
      </c>
      <c r="U7922" s="1" t="s">
        <v>114</v>
      </c>
      <c r="Z7922" s="1" t="s">
        <v>115</v>
      </c>
      <c r="AL7922" s="1" t="s">
        <v>6950</v>
      </c>
    </row>
    <row r="7923" spans="1:39">
      <c r="A7923" s="6">
        <v>43073.759205243055</v>
      </c>
      <c r="B7923" s="2">
        <v>43058</v>
      </c>
      <c r="C7923" s="1" t="s">
        <v>96</v>
      </c>
      <c r="D7923" s="1">
        <v>54952</v>
      </c>
      <c r="E7923" s="1" t="s">
        <v>6376</v>
      </c>
      <c r="F7923" s="1" t="s">
        <v>98</v>
      </c>
      <c r="G7923" s="1" t="s">
        <v>99</v>
      </c>
      <c r="H7923" s="1" t="s">
        <v>109</v>
      </c>
      <c r="Q7923" s="1" t="s">
        <v>101</v>
      </c>
      <c r="R7923" s="1" t="s">
        <v>111</v>
      </c>
      <c r="S7923" s="1" t="s">
        <v>124</v>
      </c>
      <c r="U7923" s="1" t="s">
        <v>114</v>
      </c>
      <c r="Z7923" s="1" t="s">
        <v>115</v>
      </c>
    </row>
    <row r="7924" spans="1:39" ht="25.5">
      <c r="A7924" s="6">
        <v>43073.759636435185</v>
      </c>
      <c r="B7924" s="2">
        <v>43058</v>
      </c>
      <c r="C7924" s="1" t="s">
        <v>117</v>
      </c>
      <c r="D7924" s="1">
        <v>54952</v>
      </c>
      <c r="E7924" s="1" t="s">
        <v>6376</v>
      </c>
      <c r="F7924" s="1" t="s">
        <v>98</v>
      </c>
      <c r="G7924" s="1" t="s">
        <v>99</v>
      </c>
      <c r="H7924" s="1" t="s">
        <v>109</v>
      </c>
      <c r="Q7924" s="1" t="s">
        <v>101</v>
      </c>
      <c r="R7924" s="1" t="s">
        <v>111</v>
      </c>
      <c r="S7924" s="1" t="s">
        <v>101</v>
      </c>
      <c r="U7924" s="1" t="s">
        <v>114</v>
      </c>
      <c r="Z7924" s="1" t="s">
        <v>115</v>
      </c>
      <c r="AL7924" s="1" t="s">
        <v>6950</v>
      </c>
    </row>
    <row r="7925" spans="1:39">
      <c r="A7925" s="6">
        <v>43073.759925393519</v>
      </c>
      <c r="B7925" s="2">
        <v>43059</v>
      </c>
      <c r="C7925" s="1" t="s">
        <v>96</v>
      </c>
      <c r="D7925" s="1">
        <v>54952</v>
      </c>
      <c r="E7925" s="1" t="s">
        <v>6376</v>
      </c>
      <c r="F7925" s="1" t="s">
        <v>98</v>
      </c>
      <c r="G7925" s="1" t="s">
        <v>99</v>
      </c>
      <c r="H7925" s="1" t="s">
        <v>109</v>
      </c>
      <c r="Q7925" s="1" t="s">
        <v>101</v>
      </c>
      <c r="R7925" s="1" t="s">
        <v>111</v>
      </c>
      <c r="S7925" s="1" t="s">
        <v>124</v>
      </c>
      <c r="U7925" s="1" t="s">
        <v>114</v>
      </c>
      <c r="Z7925" s="1" t="s">
        <v>115</v>
      </c>
    </row>
    <row r="7926" spans="1:39" ht="25.5">
      <c r="A7926" s="6">
        <v>43073.760567592588</v>
      </c>
      <c r="B7926" s="2">
        <v>43059</v>
      </c>
      <c r="C7926" s="1" t="s">
        <v>117</v>
      </c>
      <c r="D7926" s="1">
        <v>54952</v>
      </c>
      <c r="E7926" s="1" t="s">
        <v>6376</v>
      </c>
      <c r="F7926" s="1" t="s">
        <v>98</v>
      </c>
      <c r="G7926" s="1" t="s">
        <v>99</v>
      </c>
      <c r="H7926" s="1" t="s">
        <v>109</v>
      </c>
      <c r="Q7926" s="1" t="s">
        <v>101</v>
      </c>
      <c r="R7926" s="1" t="s">
        <v>111</v>
      </c>
      <c r="S7926" s="1" t="s">
        <v>124</v>
      </c>
      <c r="U7926" s="1" t="s">
        <v>114</v>
      </c>
      <c r="Z7926" s="1" t="s">
        <v>115</v>
      </c>
      <c r="AL7926" s="1" t="s">
        <v>6951</v>
      </c>
    </row>
    <row r="7927" spans="1:39">
      <c r="A7927" s="6">
        <v>43073.761099930554</v>
      </c>
      <c r="B7927" s="2">
        <v>43060</v>
      </c>
      <c r="C7927" s="1" t="s">
        <v>96</v>
      </c>
      <c r="D7927" s="1">
        <v>54952</v>
      </c>
      <c r="E7927" s="1" t="s">
        <v>6376</v>
      </c>
      <c r="F7927" s="1" t="s">
        <v>98</v>
      </c>
      <c r="G7927" s="1" t="s">
        <v>99</v>
      </c>
      <c r="H7927" s="1" t="s">
        <v>109</v>
      </c>
      <c r="Q7927" s="1" t="s">
        <v>101</v>
      </c>
      <c r="R7927" s="1" t="s">
        <v>111</v>
      </c>
      <c r="S7927" s="1" t="s">
        <v>101</v>
      </c>
      <c r="U7927" s="1" t="s">
        <v>114</v>
      </c>
      <c r="Z7927" s="1" t="s">
        <v>115</v>
      </c>
    </row>
    <row r="7928" spans="1:39" ht="25.5">
      <c r="A7928" s="6">
        <v>43073.761420891205</v>
      </c>
      <c r="B7928" s="2">
        <v>43060</v>
      </c>
      <c r="C7928" s="1" t="s">
        <v>117</v>
      </c>
      <c r="D7928" s="1">
        <v>54952</v>
      </c>
      <c r="E7928" s="1" t="s">
        <v>6376</v>
      </c>
      <c r="F7928" s="1" t="s">
        <v>98</v>
      </c>
      <c r="G7928" s="1" t="s">
        <v>99</v>
      </c>
      <c r="H7928" s="1" t="s">
        <v>109</v>
      </c>
      <c r="Q7928" s="1" t="s">
        <v>101</v>
      </c>
      <c r="R7928" s="1" t="s">
        <v>111</v>
      </c>
      <c r="S7928" s="1" t="s">
        <v>112</v>
      </c>
      <c r="U7928" s="1" t="s">
        <v>114</v>
      </c>
      <c r="Z7928" s="1" t="s">
        <v>115</v>
      </c>
      <c r="AL7928" s="1" t="s">
        <v>6951</v>
      </c>
    </row>
    <row r="7929" spans="1:39">
      <c r="A7929" s="6">
        <v>43073.761705532408</v>
      </c>
      <c r="B7929" s="2">
        <v>43061</v>
      </c>
      <c r="C7929" s="1" t="s">
        <v>96</v>
      </c>
      <c r="D7929" s="1">
        <v>54952</v>
      </c>
      <c r="E7929" s="1" t="s">
        <v>6376</v>
      </c>
      <c r="F7929" s="1" t="s">
        <v>98</v>
      </c>
      <c r="G7929" s="1" t="s">
        <v>99</v>
      </c>
      <c r="H7929" s="1" t="s">
        <v>109</v>
      </c>
      <c r="Q7929" s="1" t="s">
        <v>101</v>
      </c>
      <c r="R7929" s="1" t="s">
        <v>111</v>
      </c>
      <c r="S7929" s="1" t="s">
        <v>124</v>
      </c>
      <c r="U7929" s="1" t="s">
        <v>114</v>
      </c>
      <c r="Z7929" s="1" t="s">
        <v>33</v>
      </c>
    </row>
    <row r="7930" spans="1:39" ht="38.25">
      <c r="A7930" s="6">
        <v>43073.686233599539</v>
      </c>
      <c r="B7930" s="2">
        <v>43048</v>
      </c>
      <c r="C7930" s="1" t="s">
        <v>96</v>
      </c>
      <c r="D7930" s="1">
        <v>54968</v>
      </c>
      <c r="E7930" s="1" t="s">
        <v>5087</v>
      </c>
      <c r="F7930" s="1" t="s">
        <v>98</v>
      </c>
      <c r="G7930" s="1" t="s">
        <v>99</v>
      </c>
      <c r="H7930" s="1" t="s">
        <v>100</v>
      </c>
      <c r="I7930" s="1" t="s">
        <v>223</v>
      </c>
      <c r="K7930" s="1">
        <v>0.42</v>
      </c>
      <c r="M7930" s="1">
        <v>0.42</v>
      </c>
      <c r="N7930" s="1" t="s">
        <v>110</v>
      </c>
      <c r="O7930" s="1">
        <v>0.33</v>
      </c>
      <c r="P7930" s="1" t="s">
        <v>110</v>
      </c>
      <c r="Q7930" s="1" t="s">
        <v>101</v>
      </c>
      <c r="R7930" s="1" t="s">
        <v>102</v>
      </c>
      <c r="S7930" s="1" t="s">
        <v>103</v>
      </c>
      <c r="T7930" s="1" t="s">
        <v>6150</v>
      </c>
      <c r="U7930" s="1" t="s">
        <v>114</v>
      </c>
      <c r="V7930" s="1">
        <v>57</v>
      </c>
      <c r="W7930" s="1">
        <v>33</v>
      </c>
      <c r="X7930" s="1">
        <v>5.8</v>
      </c>
      <c r="Z7930" s="1" t="s">
        <v>33</v>
      </c>
      <c r="AA7930" s="1">
        <v>0.33</v>
      </c>
      <c r="AG7930" s="1">
        <v>85</v>
      </c>
      <c r="AM7930" s="1">
        <v>27</v>
      </c>
    </row>
    <row r="7931" spans="1:39" ht="25.5">
      <c r="A7931" s="6">
        <v>43073.686888055556</v>
      </c>
      <c r="B7931" s="2">
        <v>43048</v>
      </c>
      <c r="C7931" s="1" t="s">
        <v>117</v>
      </c>
      <c r="D7931" s="1">
        <v>54968</v>
      </c>
      <c r="E7931" s="1" t="s">
        <v>5087</v>
      </c>
      <c r="F7931" s="1" t="s">
        <v>98</v>
      </c>
      <c r="G7931" s="1" t="s">
        <v>99</v>
      </c>
      <c r="H7931" s="1" t="s">
        <v>100</v>
      </c>
      <c r="Q7931" s="1" t="s">
        <v>101</v>
      </c>
      <c r="R7931" s="1" t="s">
        <v>102</v>
      </c>
      <c r="S7931" s="1" t="s">
        <v>101</v>
      </c>
      <c r="T7931" s="1" t="s">
        <v>6148</v>
      </c>
      <c r="U7931" s="1" t="s">
        <v>247</v>
      </c>
      <c r="Z7931" s="1" t="s">
        <v>33</v>
      </c>
      <c r="AA7931" s="1">
        <v>0.33</v>
      </c>
      <c r="AD7931" s="1">
        <v>1.6</v>
      </c>
      <c r="AK7931" s="1" t="s">
        <v>6952</v>
      </c>
      <c r="AM7931" s="1">
        <v>27</v>
      </c>
    </row>
    <row r="7932" spans="1:39" ht="38.25">
      <c r="A7932" s="6">
        <v>43073.687433344909</v>
      </c>
      <c r="B7932" s="2">
        <v>43049</v>
      </c>
      <c r="C7932" s="1" t="s">
        <v>96</v>
      </c>
      <c r="D7932" s="1">
        <v>54968</v>
      </c>
      <c r="E7932" s="1" t="s">
        <v>5087</v>
      </c>
      <c r="F7932" s="1" t="s">
        <v>98</v>
      </c>
      <c r="G7932" s="1" t="s">
        <v>99</v>
      </c>
      <c r="H7932" s="1" t="s">
        <v>100</v>
      </c>
      <c r="K7932" s="1">
        <v>0.42</v>
      </c>
      <c r="O7932" s="1">
        <v>0.33</v>
      </c>
      <c r="P7932" s="1" t="s">
        <v>110</v>
      </c>
      <c r="Q7932" s="1" t="s">
        <v>121</v>
      </c>
      <c r="R7932" s="1" t="s">
        <v>102</v>
      </c>
      <c r="S7932" s="1" t="s">
        <v>103</v>
      </c>
      <c r="T7932" s="1" t="s">
        <v>6150</v>
      </c>
      <c r="U7932" s="1" t="s">
        <v>247</v>
      </c>
      <c r="Z7932" s="1" t="s">
        <v>33</v>
      </c>
      <c r="AA7932" s="1">
        <v>0.33</v>
      </c>
      <c r="AG7932" s="1">
        <v>85</v>
      </c>
      <c r="AM7932" s="1">
        <v>27</v>
      </c>
    </row>
    <row r="7933" spans="1:39" ht="38.25">
      <c r="A7933" s="6">
        <v>43073.688446134256</v>
      </c>
      <c r="B7933" s="2">
        <v>43049</v>
      </c>
      <c r="C7933" s="1" t="s">
        <v>117</v>
      </c>
      <c r="D7933" s="1">
        <v>54968</v>
      </c>
      <c r="E7933" s="1" t="s">
        <v>5087</v>
      </c>
      <c r="F7933" s="1" t="s">
        <v>98</v>
      </c>
      <c r="G7933" s="1" t="s">
        <v>99</v>
      </c>
      <c r="H7933" s="1" t="s">
        <v>100</v>
      </c>
      <c r="Q7933" s="1" t="s">
        <v>101</v>
      </c>
      <c r="R7933" s="1" t="s">
        <v>102</v>
      </c>
      <c r="S7933" s="1" t="s">
        <v>101</v>
      </c>
      <c r="T7933" s="1" t="s">
        <v>6148</v>
      </c>
      <c r="U7933" s="1" t="s">
        <v>105</v>
      </c>
      <c r="Z7933" s="1" t="s">
        <v>33</v>
      </c>
      <c r="AA7933" s="1">
        <v>0.33</v>
      </c>
      <c r="AD7933" s="1">
        <v>1.6</v>
      </c>
      <c r="AI7933" s="1">
        <v>0.33</v>
      </c>
      <c r="AJ7933" s="1" t="s">
        <v>110</v>
      </c>
      <c r="AL7933" s="1" t="s">
        <v>6953</v>
      </c>
      <c r="AM7933" s="1">
        <v>27</v>
      </c>
    </row>
    <row r="7934" spans="1:39" ht="38.25">
      <c r="A7934" s="6">
        <v>43073.689361655095</v>
      </c>
      <c r="B7934" s="2">
        <v>43050</v>
      </c>
      <c r="C7934" s="1" t="s">
        <v>96</v>
      </c>
      <c r="D7934" s="1">
        <v>54968</v>
      </c>
      <c r="E7934" s="1" t="s">
        <v>5087</v>
      </c>
      <c r="F7934" s="1" t="s">
        <v>98</v>
      </c>
      <c r="G7934" s="1" t="s">
        <v>99</v>
      </c>
      <c r="H7934" s="1" t="s">
        <v>100</v>
      </c>
      <c r="K7934" s="1">
        <v>0.42</v>
      </c>
      <c r="O7934" s="1">
        <v>0.33</v>
      </c>
      <c r="P7934" s="1" t="s">
        <v>110</v>
      </c>
      <c r="Q7934" s="1" t="s">
        <v>101</v>
      </c>
      <c r="R7934" s="1" t="s">
        <v>102</v>
      </c>
      <c r="S7934" s="1" t="s">
        <v>103</v>
      </c>
      <c r="T7934" s="1" t="s">
        <v>6150</v>
      </c>
      <c r="U7934" s="1" t="s">
        <v>105</v>
      </c>
      <c r="Z7934" s="1" t="s">
        <v>33</v>
      </c>
      <c r="AA7934" s="1">
        <v>0.33</v>
      </c>
      <c r="AG7934" s="1">
        <v>85</v>
      </c>
      <c r="AK7934" s="1" t="s">
        <v>6954</v>
      </c>
      <c r="AL7934" s="1" t="s">
        <v>6953</v>
      </c>
      <c r="AM7934" s="1">
        <v>27</v>
      </c>
    </row>
    <row r="7935" spans="1:39" ht="38.25">
      <c r="A7935" s="6">
        <v>43073.690185763888</v>
      </c>
      <c r="B7935" s="2">
        <v>43050</v>
      </c>
      <c r="C7935" s="1" t="s">
        <v>117</v>
      </c>
      <c r="D7935" s="1">
        <v>54968</v>
      </c>
      <c r="E7935" s="1" t="s">
        <v>5087</v>
      </c>
      <c r="F7935" s="1" t="s">
        <v>98</v>
      </c>
      <c r="G7935" s="1" t="s">
        <v>99</v>
      </c>
      <c r="H7935" s="1" t="s">
        <v>100</v>
      </c>
      <c r="Q7935" s="1" t="s">
        <v>121</v>
      </c>
      <c r="R7935" s="1" t="s">
        <v>102</v>
      </c>
      <c r="S7935" s="1" t="s">
        <v>103</v>
      </c>
      <c r="T7935" s="1" t="s">
        <v>6148</v>
      </c>
      <c r="U7935" s="1" t="s">
        <v>141</v>
      </c>
      <c r="Z7935" s="1" t="s">
        <v>33</v>
      </c>
      <c r="AA7935" s="1">
        <v>0.33</v>
      </c>
      <c r="AD7935" s="1">
        <v>1.6</v>
      </c>
      <c r="AI7935" s="1">
        <v>0.33</v>
      </c>
      <c r="AJ7935" s="1" t="s">
        <v>110</v>
      </c>
      <c r="AL7935" s="1" t="s">
        <v>6953</v>
      </c>
      <c r="AM7935" s="1">
        <v>27</v>
      </c>
    </row>
    <row r="7936" spans="1:39" ht="25.5">
      <c r="A7936" s="6">
        <v>43073.691053333328</v>
      </c>
      <c r="B7936" s="2">
        <v>43051</v>
      </c>
      <c r="C7936" s="1" t="s">
        <v>96</v>
      </c>
      <c r="D7936" s="1">
        <v>54968</v>
      </c>
      <c r="E7936" s="1" t="s">
        <v>5087</v>
      </c>
      <c r="F7936" s="1" t="s">
        <v>98</v>
      </c>
      <c r="G7936" s="1" t="s">
        <v>99</v>
      </c>
      <c r="H7936" s="1" t="s">
        <v>100</v>
      </c>
      <c r="K7936" s="1">
        <v>0.42</v>
      </c>
      <c r="O7936" s="1">
        <v>0.33</v>
      </c>
      <c r="P7936" s="1" t="s">
        <v>110</v>
      </c>
      <c r="Q7936" s="1" t="s">
        <v>121</v>
      </c>
      <c r="R7936" s="1" t="s">
        <v>102</v>
      </c>
      <c r="S7936" s="1" t="s">
        <v>103</v>
      </c>
      <c r="T7936" s="1" t="s">
        <v>6148</v>
      </c>
      <c r="U7936" s="1" t="s">
        <v>105</v>
      </c>
      <c r="Z7936" s="1" t="s">
        <v>33</v>
      </c>
      <c r="AA7936" s="1">
        <v>0.33</v>
      </c>
      <c r="AL7936" s="1" t="s">
        <v>6742</v>
      </c>
      <c r="AM7936" s="1">
        <v>27</v>
      </c>
    </row>
    <row r="7937" spans="1:39" ht="25.5">
      <c r="A7937" s="6">
        <v>43073.692750775459</v>
      </c>
      <c r="B7937" s="2">
        <v>43051</v>
      </c>
      <c r="C7937" s="1" t="s">
        <v>117</v>
      </c>
      <c r="D7937" s="1">
        <v>54968</v>
      </c>
      <c r="E7937" s="1" t="s">
        <v>5087</v>
      </c>
      <c r="F7937" s="1" t="s">
        <v>98</v>
      </c>
      <c r="G7937" s="1" t="s">
        <v>99</v>
      </c>
      <c r="H7937" s="1" t="s">
        <v>100</v>
      </c>
      <c r="Q7937" s="1" t="s">
        <v>121</v>
      </c>
      <c r="R7937" s="1" t="s">
        <v>102</v>
      </c>
      <c r="S7937" s="1" t="s">
        <v>133</v>
      </c>
      <c r="T7937" s="1" t="s">
        <v>6148</v>
      </c>
      <c r="U7937" s="1" t="s">
        <v>141</v>
      </c>
      <c r="Z7937" s="1" t="s">
        <v>33</v>
      </c>
      <c r="AA7937" s="1">
        <v>0.33</v>
      </c>
      <c r="AI7937" s="1">
        <v>0.33</v>
      </c>
      <c r="AJ7937" s="1" t="s">
        <v>110</v>
      </c>
      <c r="AL7937" s="1" t="s">
        <v>6955</v>
      </c>
      <c r="AM7937" s="1">
        <v>27</v>
      </c>
    </row>
    <row r="7938" spans="1:39" ht="38.25">
      <c r="A7938" s="6">
        <v>43073.69364106482</v>
      </c>
      <c r="B7938" s="2">
        <v>43052</v>
      </c>
      <c r="C7938" s="1" t="s">
        <v>96</v>
      </c>
      <c r="D7938" s="1">
        <v>54968</v>
      </c>
      <c r="E7938" s="1" t="s">
        <v>5087</v>
      </c>
      <c r="F7938" s="1" t="s">
        <v>98</v>
      </c>
      <c r="G7938" s="1" t="s">
        <v>99</v>
      </c>
      <c r="H7938" s="1" t="s">
        <v>100</v>
      </c>
      <c r="K7938" s="1">
        <v>0.42</v>
      </c>
      <c r="O7938" s="1">
        <v>0.33</v>
      </c>
      <c r="P7938" s="1" t="s">
        <v>110</v>
      </c>
      <c r="Q7938" s="1" t="s">
        <v>121</v>
      </c>
      <c r="R7938" s="1" t="s">
        <v>102</v>
      </c>
      <c r="S7938" s="1" t="s">
        <v>101</v>
      </c>
      <c r="T7938" s="1" t="s">
        <v>6150</v>
      </c>
      <c r="U7938" s="1" t="s">
        <v>247</v>
      </c>
      <c r="Z7938" s="1" t="s">
        <v>33</v>
      </c>
      <c r="AA7938" s="1">
        <v>0.33</v>
      </c>
      <c r="AL7938" s="1" t="s">
        <v>6742</v>
      </c>
      <c r="AM7938" s="1">
        <v>27</v>
      </c>
    </row>
    <row r="7939" spans="1:39" ht="25.5">
      <c r="A7939" s="6">
        <v>43073.694936898144</v>
      </c>
      <c r="B7939" s="2">
        <v>43052</v>
      </c>
      <c r="C7939" s="1" t="s">
        <v>117</v>
      </c>
      <c r="D7939" s="1">
        <v>54968</v>
      </c>
      <c r="E7939" s="1" t="s">
        <v>5087</v>
      </c>
      <c r="F7939" s="1" t="s">
        <v>98</v>
      </c>
      <c r="G7939" s="1" t="s">
        <v>99</v>
      </c>
      <c r="H7939" s="1" t="s">
        <v>100</v>
      </c>
      <c r="O7939" s="1">
        <v>0.33</v>
      </c>
      <c r="P7939" s="1" t="s">
        <v>110</v>
      </c>
      <c r="Q7939" s="1" t="s">
        <v>101</v>
      </c>
      <c r="R7939" s="1" t="s">
        <v>102</v>
      </c>
      <c r="S7939" s="1" t="s">
        <v>133</v>
      </c>
      <c r="T7939" s="1" t="s">
        <v>6148</v>
      </c>
      <c r="U7939" s="1" t="s">
        <v>247</v>
      </c>
      <c r="Z7939" s="1" t="s">
        <v>33</v>
      </c>
      <c r="AA7939" s="1">
        <v>0.33</v>
      </c>
      <c r="AI7939" s="1">
        <v>0.33</v>
      </c>
      <c r="AJ7939" s="1" t="s">
        <v>110</v>
      </c>
      <c r="AL7939" s="1" t="s">
        <v>6955</v>
      </c>
      <c r="AM7939" s="1">
        <v>12</v>
      </c>
    </row>
    <row r="7940" spans="1:39" ht="38.25">
      <c r="A7940" s="6">
        <v>43073.695699432872</v>
      </c>
      <c r="B7940" s="2">
        <v>43053</v>
      </c>
      <c r="C7940" s="1" t="s">
        <v>96</v>
      </c>
      <c r="D7940" s="1">
        <v>54968</v>
      </c>
      <c r="E7940" s="1" t="s">
        <v>5087</v>
      </c>
      <c r="F7940" s="1" t="s">
        <v>98</v>
      </c>
      <c r="G7940" s="1" t="s">
        <v>99</v>
      </c>
      <c r="H7940" s="1" t="s">
        <v>100</v>
      </c>
      <c r="K7940" s="1">
        <v>0.42</v>
      </c>
      <c r="O7940" s="1">
        <v>0.33</v>
      </c>
      <c r="P7940" s="1" t="s">
        <v>110</v>
      </c>
      <c r="Q7940" s="1" t="s">
        <v>101</v>
      </c>
      <c r="R7940" s="1" t="s">
        <v>102</v>
      </c>
      <c r="S7940" s="1" t="s">
        <v>101</v>
      </c>
      <c r="T7940" s="1" t="s">
        <v>6150</v>
      </c>
      <c r="U7940" s="1" t="s">
        <v>247</v>
      </c>
      <c r="V7940" s="1">
        <v>43</v>
      </c>
      <c r="W7940" s="1">
        <v>100</v>
      </c>
      <c r="X7940" s="1">
        <v>3.1</v>
      </c>
      <c r="Z7940" s="1" t="s">
        <v>33</v>
      </c>
      <c r="AA7940" s="1">
        <v>0.33</v>
      </c>
      <c r="AG7940" s="1">
        <v>85</v>
      </c>
      <c r="AL7940" s="1" t="s">
        <v>6955</v>
      </c>
      <c r="AM7940" s="1">
        <v>12</v>
      </c>
    </row>
    <row r="7941" spans="1:39" ht="25.5">
      <c r="A7941" s="6">
        <v>43073.696433749996</v>
      </c>
      <c r="B7941" s="2">
        <v>43053</v>
      </c>
      <c r="C7941" s="1" t="s">
        <v>117</v>
      </c>
      <c r="D7941" s="1">
        <v>54968</v>
      </c>
      <c r="E7941" s="1" t="s">
        <v>5087</v>
      </c>
      <c r="F7941" s="1" t="s">
        <v>98</v>
      </c>
      <c r="G7941" s="1" t="s">
        <v>99</v>
      </c>
      <c r="H7941" s="1" t="s">
        <v>109</v>
      </c>
      <c r="O7941" s="1">
        <v>0.33</v>
      </c>
      <c r="P7941" s="1" t="s">
        <v>110</v>
      </c>
      <c r="Q7941" s="1" t="s">
        <v>101</v>
      </c>
      <c r="R7941" s="1" t="s">
        <v>122</v>
      </c>
      <c r="S7941" s="1" t="s">
        <v>101</v>
      </c>
      <c r="T7941" s="1" t="s">
        <v>6148</v>
      </c>
      <c r="U7941" s="1" t="s">
        <v>141</v>
      </c>
      <c r="Z7941" s="1" t="s">
        <v>33</v>
      </c>
      <c r="AA7941" s="1">
        <v>0.33</v>
      </c>
      <c r="AI7941" s="1">
        <v>0.33</v>
      </c>
      <c r="AJ7941" s="1" t="s">
        <v>110</v>
      </c>
      <c r="AL7941" s="1" t="s">
        <v>6955</v>
      </c>
      <c r="AM7941" s="1">
        <v>12</v>
      </c>
    </row>
    <row r="7942" spans="1:39" ht="38.25">
      <c r="A7942" s="6">
        <v>43073.701600393513</v>
      </c>
      <c r="B7942" s="2">
        <v>43054</v>
      </c>
      <c r="C7942" s="1" t="s">
        <v>96</v>
      </c>
      <c r="D7942" s="1">
        <v>54968</v>
      </c>
      <c r="E7942" s="1" t="s">
        <v>5087</v>
      </c>
      <c r="F7942" s="1" t="s">
        <v>98</v>
      </c>
      <c r="G7942" s="1" t="s">
        <v>99</v>
      </c>
      <c r="H7942" s="1" t="s">
        <v>109</v>
      </c>
      <c r="K7942" s="1">
        <v>0.42</v>
      </c>
      <c r="O7942" s="1">
        <v>0.33</v>
      </c>
      <c r="P7942" s="1" t="s">
        <v>110</v>
      </c>
      <c r="Q7942" s="1" t="s">
        <v>101</v>
      </c>
      <c r="R7942" s="1" t="s">
        <v>122</v>
      </c>
      <c r="S7942" s="1" t="s">
        <v>103</v>
      </c>
      <c r="T7942" s="1" t="s">
        <v>6150</v>
      </c>
      <c r="U7942" s="1" t="s">
        <v>141</v>
      </c>
      <c r="Z7942" s="1" t="s">
        <v>33</v>
      </c>
      <c r="AA7942" s="1">
        <v>0.33</v>
      </c>
      <c r="AG7942" s="1">
        <v>85</v>
      </c>
      <c r="AL7942" s="1" t="s">
        <v>6956</v>
      </c>
      <c r="AM7942" s="1">
        <v>12</v>
      </c>
    </row>
    <row r="7943" spans="1:39" ht="25.5">
      <c r="A7943" s="6">
        <v>43073.702228912036</v>
      </c>
      <c r="B7943" s="2">
        <v>43054</v>
      </c>
      <c r="C7943" s="1" t="s">
        <v>117</v>
      </c>
      <c r="D7943" s="1">
        <v>54968</v>
      </c>
      <c r="E7943" s="1" t="s">
        <v>5087</v>
      </c>
      <c r="F7943" s="1" t="s">
        <v>98</v>
      </c>
      <c r="G7943" s="1" t="s">
        <v>99</v>
      </c>
      <c r="H7943" s="1" t="s">
        <v>109</v>
      </c>
      <c r="O7943" s="1">
        <v>0.33</v>
      </c>
      <c r="P7943" s="1" t="s">
        <v>110</v>
      </c>
      <c r="Q7943" s="1" t="s">
        <v>101</v>
      </c>
      <c r="R7943" s="1" t="s">
        <v>111</v>
      </c>
      <c r="S7943" s="1" t="s">
        <v>133</v>
      </c>
      <c r="T7943" s="1" t="s">
        <v>6148</v>
      </c>
      <c r="U7943" s="1" t="s">
        <v>114</v>
      </c>
      <c r="Z7943" s="1" t="s">
        <v>115</v>
      </c>
      <c r="AA7943" s="1">
        <v>0.33</v>
      </c>
      <c r="AI7943" s="1">
        <v>0.33</v>
      </c>
      <c r="AJ7943" s="1" t="s">
        <v>110</v>
      </c>
      <c r="AL7943" s="1" t="s">
        <v>6956</v>
      </c>
      <c r="AM7943" s="1">
        <v>12</v>
      </c>
    </row>
    <row r="7944" spans="1:39" ht="25.5">
      <c r="A7944" s="6">
        <v>43073.703774814814</v>
      </c>
      <c r="B7944" s="2">
        <v>43055</v>
      </c>
      <c r="C7944" s="1" t="s">
        <v>96</v>
      </c>
      <c r="D7944" s="1">
        <v>54968</v>
      </c>
      <c r="E7944" s="1" t="s">
        <v>5087</v>
      </c>
      <c r="F7944" s="1" t="s">
        <v>98</v>
      </c>
      <c r="G7944" s="1" t="s">
        <v>99</v>
      </c>
      <c r="H7944" s="1" t="s">
        <v>109</v>
      </c>
      <c r="K7944" s="1">
        <v>0.42</v>
      </c>
      <c r="L7944" s="1">
        <v>0.42</v>
      </c>
      <c r="M7944" s="1">
        <v>0.42</v>
      </c>
      <c r="N7944" s="1" t="s">
        <v>110</v>
      </c>
      <c r="O7944" s="1">
        <v>0.33</v>
      </c>
      <c r="P7944" s="1" t="s">
        <v>110</v>
      </c>
      <c r="Q7944" s="1" t="s">
        <v>101</v>
      </c>
      <c r="R7944" s="1" t="s">
        <v>111</v>
      </c>
      <c r="S7944" s="1" t="s">
        <v>133</v>
      </c>
      <c r="T7944" s="1" t="s">
        <v>113</v>
      </c>
      <c r="U7944" s="1" t="s">
        <v>114</v>
      </c>
      <c r="Z7944" s="1" t="s">
        <v>115</v>
      </c>
      <c r="AG7944" s="1">
        <v>85</v>
      </c>
      <c r="AL7944" s="1" t="s">
        <v>6956</v>
      </c>
    </row>
    <row r="7945" spans="1:39">
      <c r="A7945" s="6">
        <v>43073.70473813657</v>
      </c>
      <c r="B7945" s="2">
        <v>43055</v>
      </c>
      <c r="C7945" s="1" t="s">
        <v>117</v>
      </c>
      <c r="D7945" s="1">
        <v>54968</v>
      </c>
      <c r="E7945" s="1" t="s">
        <v>5087</v>
      </c>
      <c r="F7945" s="1" t="s">
        <v>98</v>
      </c>
      <c r="G7945" s="1" t="s">
        <v>99</v>
      </c>
      <c r="H7945" s="1" t="s">
        <v>109</v>
      </c>
      <c r="L7945" s="1">
        <v>0.42</v>
      </c>
      <c r="M7945" s="1">
        <v>0.42</v>
      </c>
      <c r="N7945" s="1" t="s">
        <v>110</v>
      </c>
      <c r="Q7945" s="1" t="s">
        <v>101</v>
      </c>
      <c r="R7945" s="1" t="s">
        <v>111</v>
      </c>
      <c r="S7945" s="1" t="s">
        <v>101</v>
      </c>
      <c r="T7945" s="1" t="s">
        <v>113</v>
      </c>
      <c r="U7945" s="1" t="s">
        <v>114</v>
      </c>
      <c r="Z7945" s="1" t="s">
        <v>33</v>
      </c>
      <c r="AG7945" s="1">
        <v>85</v>
      </c>
      <c r="AI7945" s="1">
        <v>0.33</v>
      </c>
      <c r="AJ7945" s="1" t="s">
        <v>110</v>
      </c>
    </row>
    <row r="7946" spans="1:39">
      <c r="A7946" s="6">
        <v>43073.705317500004</v>
      </c>
      <c r="B7946" s="2">
        <v>43056</v>
      </c>
      <c r="C7946" s="1" t="s">
        <v>96</v>
      </c>
      <c r="D7946" s="1">
        <v>54968</v>
      </c>
      <c r="E7946" s="1" t="s">
        <v>5087</v>
      </c>
      <c r="F7946" s="1" t="s">
        <v>98</v>
      </c>
      <c r="G7946" s="1" t="s">
        <v>99</v>
      </c>
      <c r="H7946" s="1" t="s">
        <v>109</v>
      </c>
      <c r="K7946" s="1">
        <v>0.42</v>
      </c>
      <c r="L7946" s="1">
        <v>0.42</v>
      </c>
      <c r="M7946" s="1">
        <v>0.42</v>
      </c>
      <c r="N7946" s="1" t="s">
        <v>110</v>
      </c>
      <c r="O7946" s="1">
        <v>0.33</v>
      </c>
      <c r="P7946" s="1" t="s">
        <v>110</v>
      </c>
      <c r="Q7946" s="1" t="s">
        <v>101</v>
      </c>
      <c r="R7946" s="1" t="s">
        <v>111</v>
      </c>
      <c r="S7946" s="1" t="s">
        <v>101</v>
      </c>
      <c r="T7946" s="1" t="s">
        <v>113</v>
      </c>
      <c r="U7946" s="1" t="s">
        <v>114</v>
      </c>
      <c r="Z7946" s="1" t="s">
        <v>33</v>
      </c>
      <c r="AG7946" s="1">
        <v>85</v>
      </c>
      <c r="AL7946" s="1" t="s">
        <v>6957</v>
      </c>
    </row>
    <row r="7947" spans="1:39" ht="25.5">
      <c r="A7947" s="6">
        <v>43073.706056979165</v>
      </c>
      <c r="B7947" s="2">
        <v>43056</v>
      </c>
      <c r="C7947" s="1" t="s">
        <v>117</v>
      </c>
      <c r="D7947" s="1">
        <v>54968</v>
      </c>
      <c r="E7947" s="1" t="s">
        <v>5087</v>
      </c>
      <c r="F7947" s="1" t="s">
        <v>98</v>
      </c>
      <c r="G7947" s="1" t="s">
        <v>99</v>
      </c>
      <c r="H7947" s="1" t="s">
        <v>109</v>
      </c>
      <c r="Q7947" s="1" t="s">
        <v>101</v>
      </c>
      <c r="R7947" s="1" t="s">
        <v>111</v>
      </c>
      <c r="S7947" s="1" t="s">
        <v>101</v>
      </c>
      <c r="U7947" s="1" t="s">
        <v>114</v>
      </c>
      <c r="Z7947" s="1" t="s">
        <v>33</v>
      </c>
      <c r="AL7947" s="1" t="s">
        <v>6958</v>
      </c>
    </row>
    <row r="7948" spans="1:39">
      <c r="A7948" s="6">
        <v>43073.706466620366</v>
      </c>
      <c r="B7948" s="2">
        <v>43057</v>
      </c>
      <c r="C7948" s="1" t="s">
        <v>96</v>
      </c>
      <c r="D7948" s="1">
        <v>54968</v>
      </c>
      <c r="E7948" s="1" t="s">
        <v>5087</v>
      </c>
      <c r="F7948" s="1" t="s">
        <v>98</v>
      </c>
      <c r="G7948" s="1" t="s">
        <v>99</v>
      </c>
      <c r="H7948" s="1" t="s">
        <v>109</v>
      </c>
      <c r="Q7948" s="1" t="s">
        <v>101</v>
      </c>
      <c r="R7948" s="1" t="s">
        <v>111</v>
      </c>
      <c r="S7948" s="1" t="s">
        <v>101</v>
      </c>
      <c r="U7948" s="1" t="s">
        <v>114</v>
      </c>
      <c r="Z7948" s="1" t="s">
        <v>33</v>
      </c>
      <c r="AK7948" s="1" t="s">
        <v>116</v>
      </c>
      <c r="AL7948" s="1" t="s">
        <v>6959</v>
      </c>
    </row>
    <row r="7949" spans="1:39" ht="25.5">
      <c r="A7949" s="6">
        <v>43073.706777430554</v>
      </c>
      <c r="B7949" s="2">
        <v>43057</v>
      </c>
      <c r="C7949" s="1" t="s">
        <v>117</v>
      </c>
      <c r="D7949" s="1">
        <v>54968</v>
      </c>
      <c r="E7949" s="1" t="s">
        <v>5087</v>
      </c>
      <c r="F7949" s="1" t="s">
        <v>98</v>
      </c>
      <c r="G7949" s="1" t="s">
        <v>99</v>
      </c>
      <c r="H7949" s="1" t="s">
        <v>109</v>
      </c>
      <c r="Q7949" s="1" t="s">
        <v>101</v>
      </c>
      <c r="R7949" s="1" t="s">
        <v>111</v>
      </c>
      <c r="S7949" s="1" t="s">
        <v>101</v>
      </c>
      <c r="U7949" s="1" t="s">
        <v>114</v>
      </c>
      <c r="Z7949" s="1" t="s">
        <v>33</v>
      </c>
      <c r="AL7949" s="1" t="s">
        <v>6958</v>
      </c>
    </row>
    <row r="7950" spans="1:39">
      <c r="A7950" s="6">
        <v>43073.707184236111</v>
      </c>
      <c r="B7950" s="2">
        <v>43058</v>
      </c>
      <c r="C7950" s="1" t="s">
        <v>96</v>
      </c>
      <c r="D7950" s="1">
        <v>54968</v>
      </c>
      <c r="E7950" s="1" t="s">
        <v>5087</v>
      </c>
      <c r="F7950" s="1" t="s">
        <v>98</v>
      </c>
      <c r="G7950" s="1" t="s">
        <v>99</v>
      </c>
      <c r="H7950" s="1" t="s">
        <v>109</v>
      </c>
      <c r="Q7950" s="1" t="s">
        <v>101</v>
      </c>
      <c r="R7950" s="1" t="s">
        <v>111</v>
      </c>
      <c r="S7950" s="1" t="s">
        <v>101</v>
      </c>
      <c r="U7950" s="1" t="s">
        <v>114</v>
      </c>
      <c r="V7950" s="1" t="s">
        <v>6959</v>
      </c>
      <c r="Z7950" s="1" t="s">
        <v>33</v>
      </c>
    </row>
    <row r="7951" spans="1:39" ht="25.5">
      <c r="A7951" s="6">
        <v>43073.707513194444</v>
      </c>
      <c r="B7951" s="2">
        <v>43058</v>
      </c>
      <c r="C7951" s="1" t="s">
        <v>117</v>
      </c>
      <c r="D7951" s="1">
        <v>54968</v>
      </c>
      <c r="E7951" s="1" t="s">
        <v>5087</v>
      </c>
      <c r="F7951" s="1" t="s">
        <v>98</v>
      </c>
      <c r="G7951" s="1" t="s">
        <v>99</v>
      </c>
      <c r="H7951" s="1" t="s">
        <v>109</v>
      </c>
      <c r="Q7951" s="1" t="s">
        <v>101</v>
      </c>
      <c r="R7951" s="1" t="s">
        <v>111</v>
      </c>
      <c r="S7951" s="1" t="s">
        <v>101</v>
      </c>
      <c r="U7951" s="1" t="s">
        <v>114</v>
      </c>
      <c r="Z7951" s="1" t="s">
        <v>33</v>
      </c>
      <c r="AL7951" s="1" t="s">
        <v>6958</v>
      </c>
    </row>
    <row r="7952" spans="1:39">
      <c r="A7952" s="6">
        <v>43073.70797210648</v>
      </c>
      <c r="B7952" s="2">
        <v>43059</v>
      </c>
      <c r="C7952" s="1" t="s">
        <v>96</v>
      </c>
      <c r="D7952" s="1">
        <v>54968</v>
      </c>
      <c r="E7952" s="1" t="s">
        <v>5087</v>
      </c>
      <c r="F7952" s="1" t="s">
        <v>98</v>
      </c>
      <c r="G7952" s="1" t="s">
        <v>99</v>
      </c>
      <c r="H7952" s="1" t="s">
        <v>109</v>
      </c>
      <c r="Q7952" s="1" t="s">
        <v>101</v>
      </c>
      <c r="R7952" s="1" t="s">
        <v>111</v>
      </c>
      <c r="S7952" s="1" t="s">
        <v>101</v>
      </c>
      <c r="U7952" s="1" t="s">
        <v>114</v>
      </c>
      <c r="Z7952" s="1" t="s">
        <v>33</v>
      </c>
      <c r="AL7952" s="1" t="s">
        <v>6959</v>
      </c>
    </row>
    <row r="7953" spans="1:38">
      <c r="A7953" s="6">
        <v>43073.766339421301</v>
      </c>
      <c r="B7953" s="2">
        <v>43049</v>
      </c>
      <c r="C7953" s="1" t="s">
        <v>96</v>
      </c>
      <c r="D7953" s="1">
        <v>54971</v>
      </c>
      <c r="E7953" s="1" t="s">
        <v>6294</v>
      </c>
      <c r="F7953" s="1" t="s">
        <v>98</v>
      </c>
      <c r="G7953" s="1" t="s">
        <v>99</v>
      </c>
      <c r="H7953" s="1" t="s">
        <v>109</v>
      </c>
      <c r="I7953" s="1" t="s">
        <v>223</v>
      </c>
      <c r="J7953" s="1" t="s">
        <v>115</v>
      </c>
      <c r="K7953" s="1">
        <v>0.62</v>
      </c>
      <c r="L7953" s="1">
        <v>0.62</v>
      </c>
      <c r="M7953" s="1">
        <v>0.62</v>
      </c>
      <c r="N7953" s="1" t="s">
        <v>110</v>
      </c>
      <c r="O7953" s="1">
        <v>0.5</v>
      </c>
      <c r="P7953" s="1" t="s">
        <v>110</v>
      </c>
      <c r="Q7953" s="1" t="s">
        <v>101</v>
      </c>
      <c r="R7953" s="1" t="s">
        <v>111</v>
      </c>
      <c r="S7953" s="1" t="s">
        <v>101</v>
      </c>
      <c r="T7953" s="1" t="s">
        <v>113</v>
      </c>
      <c r="U7953" s="1" t="s">
        <v>114</v>
      </c>
      <c r="Z7953" s="1" t="s">
        <v>115</v>
      </c>
      <c r="AD7953" s="1">
        <v>2.5</v>
      </c>
      <c r="AG7953" s="1">
        <v>2.5</v>
      </c>
    </row>
    <row r="7954" spans="1:38">
      <c r="A7954" s="6">
        <v>43073.766823252314</v>
      </c>
      <c r="B7954" s="2">
        <v>43049</v>
      </c>
      <c r="C7954" s="1" t="s">
        <v>117</v>
      </c>
      <c r="D7954" s="1">
        <v>54971</v>
      </c>
      <c r="E7954" s="1" t="s">
        <v>6294</v>
      </c>
      <c r="F7954" s="1" t="s">
        <v>98</v>
      </c>
      <c r="G7954" s="1" t="s">
        <v>99</v>
      </c>
      <c r="H7954" s="1" t="s">
        <v>109</v>
      </c>
      <c r="L7954" s="1">
        <v>0.62</v>
      </c>
      <c r="M7954" s="1">
        <v>0.62</v>
      </c>
      <c r="N7954" s="1" t="s">
        <v>110</v>
      </c>
      <c r="Q7954" s="1" t="s">
        <v>101</v>
      </c>
      <c r="R7954" s="1" t="s">
        <v>111</v>
      </c>
      <c r="S7954" s="1" t="s">
        <v>101</v>
      </c>
      <c r="T7954" s="1" t="s">
        <v>113</v>
      </c>
      <c r="U7954" s="1" t="s">
        <v>114</v>
      </c>
      <c r="Z7954" s="1" t="s">
        <v>33</v>
      </c>
      <c r="AG7954" s="1">
        <v>130</v>
      </c>
    </row>
    <row r="7955" spans="1:38">
      <c r="A7955" s="6">
        <v>43073.767318576385</v>
      </c>
      <c r="B7955" s="2">
        <v>43050</v>
      </c>
      <c r="C7955" s="1" t="s">
        <v>96</v>
      </c>
      <c r="D7955" s="1">
        <v>54971</v>
      </c>
      <c r="E7955" s="1" t="s">
        <v>6294</v>
      </c>
      <c r="F7955" s="1" t="s">
        <v>98</v>
      </c>
      <c r="G7955" s="1" t="s">
        <v>99</v>
      </c>
      <c r="H7955" s="1" t="s">
        <v>109</v>
      </c>
      <c r="K7955" s="1">
        <v>0.62</v>
      </c>
      <c r="L7955" s="1">
        <v>0.62</v>
      </c>
      <c r="M7955" s="1">
        <v>0.62</v>
      </c>
      <c r="N7955" s="1" t="s">
        <v>110</v>
      </c>
      <c r="O7955" s="1">
        <v>0.5</v>
      </c>
      <c r="P7955" s="1" t="s">
        <v>110</v>
      </c>
      <c r="Q7955" s="1" t="s">
        <v>101</v>
      </c>
      <c r="R7955" s="1" t="s">
        <v>111</v>
      </c>
      <c r="S7955" s="1" t="s">
        <v>101</v>
      </c>
      <c r="T7955" s="1" t="s">
        <v>113</v>
      </c>
      <c r="U7955" s="1" t="s">
        <v>114</v>
      </c>
      <c r="Z7955" s="1" t="s">
        <v>33</v>
      </c>
      <c r="AD7955" s="1">
        <v>2.5</v>
      </c>
      <c r="AG7955" s="1">
        <v>130</v>
      </c>
    </row>
    <row r="7956" spans="1:38">
      <c r="A7956" s="6">
        <v>43073.767676354168</v>
      </c>
      <c r="B7956" s="2">
        <v>43050</v>
      </c>
      <c r="C7956" s="1" t="s">
        <v>117</v>
      </c>
      <c r="D7956" s="1">
        <v>54971</v>
      </c>
      <c r="E7956" s="1" t="s">
        <v>6294</v>
      </c>
      <c r="F7956" s="1" t="s">
        <v>98</v>
      </c>
      <c r="G7956" s="1" t="s">
        <v>99</v>
      </c>
      <c r="H7956" s="1" t="s">
        <v>109</v>
      </c>
      <c r="L7956" s="1">
        <v>0.62</v>
      </c>
      <c r="M7956" s="1">
        <v>0.62</v>
      </c>
      <c r="N7956" s="1" t="s">
        <v>110</v>
      </c>
      <c r="Q7956" s="1" t="s">
        <v>101</v>
      </c>
      <c r="R7956" s="1" t="s">
        <v>111</v>
      </c>
      <c r="S7956" s="1" t="s">
        <v>101</v>
      </c>
      <c r="T7956" s="1" t="s">
        <v>113</v>
      </c>
      <c r="U7956" s="1" t="s">
        <v>114</v>
      </c>
      <c r="Z7956" s="1" t="s">
        <v>115</v>
      </c>
      <c r="AG7956" s="1">
        <v>130</v>
      </c>
    </row>
    <row r="7957" spans="1:38">
      <c r="A7957" s="6">
        <v>43073.768154074074</v>
      </c>
      <c r="B7957" s="2">
        <v>43051</v>
      </c>
      <c r="C7957" s="1" t="s">
        <v>96</v>
      </c>
      <c r="D7957" s="1">
        <v>54971</v>
      </c>
      <c r="E7957" s="1" t="s">
        <v>6294</v>
      </c>
      <c r="F7957" s="1" t="s">
        <v>98</v>
      </c>
      <c r="G7957" s="1" t="s">
        <v>99</v>
      </c>
      <c r="H7957" s="1" t="s">
        <v>109</v>
      </c>
      <c r="K7957" s="1">
        <v>0.62</v>
      </c>
      <c r="L7957" s="1">
        <v>0.62</v>
      </c>
      <c r="M7957" s="1">
        <v>0.62</v>
      </c>
      <c r="N7957" s="1" t="s">
        <v>110</v>
      </c>
      <c r="O7957" s="1">
        <v>0.5</v>
      </c>
      <c r="P7957" s="1" t="s">
        <v>110</v>
      </c>
      <c r="Q7957" s="1" t="s">
        <v>101</v>
      </c>
      <c r="R7957" s="1" t="s">
        <v>111</v>
      </c>
      <c r="S7957" s="1" t="s">
        <v>101</v>
      </c>
      <c r="T7957" s="1" t="s">
        <v>113</v>
      </c>
      <c r="U7957" s="1" t="s">
        <v>114</v>
      </c>
      <c r="Z7957" s="1" t="s">
        <v>115</v>
      </c>
      <c r="AD7957" s="1">
        <v>2.5</v>
      </c>
      <c r="AG7957" s="1">
        <v>130</v>
      </c>
    </row>
    <row r="7958" spans="1:38">
      <c r="A7958" s="6">
        <v>43073.768511481481</v>
      </c>
      <c r="B7958" s="2">
        <v>43051</v>
      </c>
      <c r="C7958" s="1" t="s">
        <v>117</v>
      </c>
      <c r="D7958" s="1">
        <v>54971</v>
      </c>
      <c r="E7958" s="1" t="s">
        <v>6294</v>
      </c>
      <c r="F7958" s="1" t="s">
        <v>98</v>
      </c>
      <c r="G7958" s="1" t="s">
        <v>99</v>
      </c>
      <c r="H7958" s="1" t="s">
        <v>109</v>
      </c>
      <c r="L7958" s="1">
        <v>0.62</v>
      </c>
      <c r="M7958" s="1">
        <v>0.62</v>
      </c>
      <c r="N7958" s="1" t="s">
        <v>110</v>
      </c>
      <c r="Q7958" s="1" t="s">
        <v>101</v>
      </c>
      <c r="R7958" s="1" t="s">
        <v>111</v>
      </c>
      <c r="S7958" s="1" t="s">
        <v>101</v>
      </c>
      <c r="T7958" s="1" t="s">
        <v>113</v>
      </c>
      <c r="U7958" s="1" t="s">
        <v>114</v>
      </c>
      <c r="Z7958" s="1" t="s">
        <v>115</v>
      </c>
      <c r="AG7958" s="1">
        <v>130</v>
      </c>
    </row>
    <row r="7959" spans="1:38">
      <c r="A7959" s="6">
        <v>43073.768956261571</v>
      </c>
      <c r="B7959" s="2">
        <v>43052</v>
      </c>
      <c r="C7959" s="1" t="s">
        <v>96</v>
      </c>
      <c r="D7959" s="1">
        <v>54971</v>
      </c>
      <c r="E7959" s="1" t="s">
        <v>6294</v>
      </c>
      <c r="F7959" s="1" t="s">
        <v>98</v>
      </c>
      <c r="G7959" s="1" t="s">
        <v>99</v>
      </c>
      <c r="H7959" s="1" t="s">
        <v>109</v>
      </c>
      <c r="K7959" s="1">
        <v>0.62</v>
      </c>
      <c r="L7959" s="1">
        <v>0.62</v>
      </c>
      <c r="O7959" s="1">
        <v>0.5</v>
      </c>
      <c r="P7959" s="1" t="s">
        <v>110</v>
      </c>
      <c r="Q7959" s="1" t="s">
        <v>101</v>
      </c>
      <c r="R7959" s="1" t="s">
        <v>111</v>
      </c>
      <c r="S7959" s="1" t="s">
        <v>101</v>
      </c>
      <c r="T7959" s="1" t="s">
        <v>113</v>
      </c>
      <c r="U7959" s="1" t="s">
        <v>114</v>
      </c>
      <c r="Z7959" s="1" t="s">
        <v>115</v>
      </c>
      <c r="AG7959" s="1">
        <v>130</v>
      </c>
    </row>
    <row r="7960" spans="1:38">
      <c r="A7960" s="6">
        <v>43073.769337719903</v>
      </c>
      <c r="B7960" s="2">
        <v>43052</v>
      </c>
      <c r="C7960" s="1" t="s">
        <v>117</v>
      </c>
      <c r="D7960" s="1">
        <v>54971</v>
      </c>
      <c r="E7960" s="1" t="s">
        <v>6294</v>
      </c>
      <c r="F7960" s="1" t="s">
        <v>98</v>
      </c>
      <c r="G7960" s="1" t="s">
        <v>99</v>
      </c>
      <c r="H7960" s="1" t="s">
        <v>109</v>
      </c>
      <c r="L7960" s="1">
        <v>0.62</v>
      </c>
      <c r="Q7960" s="1" t="s">
        <v>101</v>
      </c>
      <c r="R7960" s="1" t="s">
        <v>111</v>
      </c>
      <c r="S7960" s="1" t="s">
        <v>101</v>
      </c>
      <c r="T7960" s="1" t="s">
        <v>113</v>
      </c>
      <c r="U7960" s="1" t="s">
        <v>114</v>
      </c>
      <c r="Z7960" s="1" t="s">
        <v>115</v>
      </c>
      <c r="AG7960" s="1">
        <v>130</v>
      </c>
    </row>
    <row r="7961" spans="1:38">
      <c r="A7961" s="6">
        <v>43073.769754131943</v>
      </c>
      <c r="B7961" s="2">
        <v>43053</v>
      </c>
      <c r="C7961" s="1" t="s">
        <v>96</v>
      </c>
      <c r="D7961" s="1">
        <v>54971</v>
      </c>
      <c r="E7961" s="1" t="s">
        <v>6294</v>
      </c>
      <c r="F7961" s="1" t="s">
        <v>98</v>
      </c>
      <c r="G7961" s="1" t="s">
        <v>99</v>
      </c>
      <c r="H7961" s="1" t="s">
        <v>109</v>
      </c>
      <c r="K7961" s="1">
        <v>0.62</v>
      </c>
      <c r="L7961" s="1">
        <v>0.62</v>
      </c>
      <c r="O7961" s="1">
        <v>0.5</v>
      </c>
      <c r="P7961" s="1" t="s">
        <v>110</v>
      </c>
      <c r="Q7961" s="1" t="s">
        <v>101</v>
      </c>
      <c r="R7961" s="1" t="s">
        <v>111</v>
      </c>
      <c r="S7961" s="1" t="s">
        <v>124</v>
      </c>
      <c r="T7961" s="1" t="s">
        <v>113</v>
      </c>
      <c r="U7961" s="1" t="s">
        <v>114</v>
      </c>
      <c r="Z7961" s="1" t="s">
        <v>33</v>
      </c>
      <c r="AG7961" s="1">
        <v>130</v>
      </c>
    </row>
    <row r="7962" spans="1:38">
      <c r="A7962" s="6">
        <v>43073.770286516199</v>
      </c>
      <c r="B7962" s="2">
        <v>43053</v>
      </c>
      <c r="C7962" s="1" t="s">
        <v>117</v>
      </c>
      <c r="D7962" s="1">
        <v>54971</v>
      </c>
      <c r="E7962" s="1" t="s">
        <v>6294</v>
      </c>
      <c r="F7962" s="1" t="s">
        <v>98</v>
      </c>
      <c r="G7962" s="1" t="s">
        <v>99</v>
      </c>
      <c r="H7962" s="1" t="s">
        <v>109</v>
      </c>
      <c r="L7962" s="1">
        <v>0.62</v>
      </c>
      <c r="Q7962" s="1" t="s">
        <v>101</v>
      </c>
      <c r="R7962" s="1" t="s">
        <v>111</v>
      </c>
      <c r="S7962" s="1" t="s">
        <v>101</v>
      </c>
      <c r="T7962" s="1" t="s">
        <v>113</v>
      </c>
      <c r="U7962" s="1" t="s">
        <v>114</v>
      </c>
      <c r="Z7962" s="1" t="s">
        <v>115</v>
      </c>
      <c r="AG7962" s="1">
        <v>130</v>
      </c>
    </row>
    <row r="7963" spans="1:38" ht="25.5">
      <c r="A7963" s="6">
        <v>43073.770962743059</v>
      </c>
      <c r="B7963" s="2">
        <v>43054</v>
      </c>
      <c r="C7963" s="1" t="s">
        <v>96</v>
      </c>
      <c r="D7963" s="1">
        <v>54971</v>
      </c>
      <c r="E7963" s="1" t="s">
        <v>6294</v>
      </c>
      <c r="F7963" s="1" t="s">
        <v>98</v>
      </c>
      <c r="G7963" s="1" t="s">
        <v>99</v>
      </c>
      <c r="H7963" s="1" t="s">
        <v>109</v>
      </c>
      <c r="K7963" s="1">
        <v>0.62</v>
      </c>
      <c r="L7963" s="1">
        <v>0.62</v>
      </c>
      <c r="O7963" s="1">
        <v>0.5</v>
      </c>
      <c r="P7963" s="1" t="s">
        <v>110</v>
      </c>
      <c r="Q7963" s="1" t="s">
        <v>101</v>
      </c>
      <c r="R7963" s="1" t="s">
        <v>111</v>
      </c>
      <c r="S7963" s="1" t="s">
        <v>101</v>
      </c>
      <c r="T7963" s="1" t="s">
        <v>113</v>
      </c>
      <c r="U7963" s="1" t="s">
        <v>114</v>
      </c>
      <c r="Z7963" s="1" t="s">
        <v>115</v>
      </c>
      <c r="AG7963" s="1">
        <v>130</v>
      </c>
      <c r="AK7963" s="1" t="s">
        <v>2649</v>
      </c>
    </row>
    <row r="7964" spans="1:38" ht="25.5">
      <c r="A7964" s="6">
        <v>43073.771707291671</v>
      </c>
      <c r="B7964" s="2">
        <v>43054</v>
      </c>
      <c r="C7964" s="1" t="s">
        <v>117</v>
      </c>
      <c r="D7964" s="1">
        <v>54971</v>
      </c>
      <c r="E7964" s="1" t="s">
        <v>6294</v>
      </c>
      <c r="F7964" s="1" t="s">
        <v>98</v>
      </c>
      <c r="G7964" s="1" t="s">
        <v>99</v>
      </c>
      <c r="H7964" s="1" t="s">
        <v>109</v>
      </c>
      <c r="Q7964" s="1" t="s">
        <v>101</v>
      </c>
      <c r="R7964" s="1" t="s">
        <v>111</v>
      </c>
      <c r="S7964" s="1" t="s">
        <v>101</v>
      </c>
      <c r="U7964" s="1" t="s">
        <v>114</v>
      </c>
      <c r="Z7964" s="1" t="s">
        <v>115</v>
      </c>
      <c r="AL7964" s="1" t="s">
        <v>6942</v>
      </c>
    </row>
    <row r="7965" spans="1:38" ht="25.5">
      <c r="A7965" s="6">
        <v>43073.776597083328</v>
      </c>
      <c r="B7965" s="2">
        <v>43055</v>
      </c>
      <c r="C7965" s="1" t="s">
        <v>96</v>
      </c>
      <c r="D7965" s="1">
        <v>54971</v>
      </c>
      <c r="E7965" s="1" t="s">
        <v>6294</v>
      </c>
      <c r="F7965" s="1" t="s">
        <v>98</v>
      </c>
      <c r="G7965" s="1" t="s">
        <v>99</v>
      </c>
      <c r="H7965" s="1" t="s">
        <v>109</v>
      </c>
      <c r="Q7965" s="1" t="s">
        <v>101</v>
      </c>
      <c r="R7965" s="1" t="s">
        <v>111</v>
      </c>
      <c r="S7965" s="1" t="s">
        <v>101</v>
      </c>
      <c r="U7965" s="1" t="s">
        <v>114</v>
      </c>
      <c r="Z7965" s="1" t="s">
        <v>115</v>
      </c>
      <c r="AL7965" s="1" t="s">
        <v>6942</v>
      </c>
    </row>
    <row r="7966" spans="1:38" ht="25.5">
      <c r="A7966" s="6">
        <v>43073.784597337959</v>
      </c>
      <c r="B7966" s="2">
        <v>43055</v>
      </c>
      <c r="C7966" s="1" t="s">
        <v>117</v>
      </c>
      <c r="D7966" s="1">
        <v>54971</v>
      </c>
      <c r="E7966" s="1" t="s">
        <v>6294</v>
      </c>
      <c r="F7966" s="1" t="s">
        <v>98</v>
      </c>
      <c r="G7966" s="1" t="s">
        <v>99</v>
      </c>
      <c r="H7966" s="1" t="s">
        <v>109</v>
      </c>
      <c r="Q7966" s="1" t="s">
        <v>101</v>
      </c>
      <c r="R7966" s="1" t="s">
        <v>111</v>
      </c>
      <c r="S7966" s="1" t="s">
        <v>101</v>
      </c>
      <c r="U7966" s="1" t="s">
        <v>114</v>
      </c>
      <c r="Z7966" s="1" t="s">
        <v>115</v>
      </c>
      <c r="AL7966" s="1" t="s">
        <v>6942</v>
      </c>
    </row>
    <row r="7967" spans="1:38" ht="25.5">
      <c r="A7967" s="6">
        <v>43073.784980462966</v>
      </c>
      <c r="B7967" s="2">
        <v>43056</v>
      </c>
      <c r="C7967" s="1" t="s">
        <v>96</v>
      </c>
      <c r="D7967" s="1">
        <v>54971</v>
      </c>
      <c r="E7967" s="1" t="s">
        <v>6294</v>
      </c>
      <c r="F7967" s="1" t="s">
        <v>98</v>
      </c>
      <c r="G7967" s="1" t="s">
        <v>99</v>
      </c>
      <c r="H7967" s="1" t="s">
        <v>109</v>
      </c>
      <c r="Q7967" s="1" t="s">
        <v>101</v>
      </c>
      <c r="R7967" s="1" t="s">
        <v>111</v>
      </c>
      <c r="S7967" s="1" t="s">
        <v>112</v>
      </c>
      <c r="U7967" s="1" t="s">
        <v>114</v>
      </c>
      <c r="Z7967" s="1" t="s">
        <v>115</v>
      </c>
      <c r="AK7967" s="1" t="s">
        <v>116</v>
      </c>
    </row>
    <row r="7968" spans="1:38" ht="25.5">
      <c r="A7968" s="6">
        <v>43073.785219722224</v>
      </c>
      <c r="B7968" s="2">
        <v>43056</v>
      </c>
      <c r="C7968" s="1" t="s">
        <v>117</v>
      </c>
      <c r="D7968" s="1">
        <v>54971</v>
      </c>
      <c r="E7968" s="1" t="s">
        <v>6294</v>
      </c>
      <c r="F7968" s="1" t="s">
        <v>98</v>
      </c>
      <c r="G7968" s="1" t="s">
        <v>99</v>
      </c>
      <c r="H7968" s="1" t="s">
        <v>109</v>
      </c>
      <c r="Q7968" s="1" t="s">
        <v>101</v>
      </c>
      <c r="R7968" s="1" t="s">
        <v>111</v>
      </c>
      <c r="S7968" s="1" t="s">
        <v>112</v>
      </c>
      <c r="U7968" s="1" t="s">
        <v>114</v>
      </c>
      <c r="Z7968" s="1" t="s">
        <v>115</v>
      </c>
    </row>
    <row r="7969" spans="1:39" ht="25.5">
      <c r="A7969" s="6">
        <v>43073.785513819443</v>
      </c>
      <c r="B7969" s="2">
        <v>43057</v>
      </c>
      <c r="C7969" s="1" t="s">
        <v>96</v>
      </c>
      <c r="D7969" s="1">
        <v>54971</v>
      </c>
      <c r="E7969" s="1" t="s">
        <v>6294</v>
      </c>
      <c r="F7969" s="1" t="s">
        <v>98</v>
      </c>
      <c r="G7969" s="1" t="s">
        <v>99</v>
      </c>
      <c r="H7969" s="1" t="s">
        <v>109</v>
      </c>
      <c r="Q7969" s="1" t="s">
        <v>101</v>
      </c>
      <c r="R7969" s="1" t="s">
        <v>111</v>
      </c>
      <c r="S7969" s="1" t="s">
        <v>112</v>
      </c>
      <c r="U7969" s="1" t="s">
        <v>114</v>
      </c>
      <c r="Z7969" s="1" t="s">
        <v>115</v>
      </c>
    </row>
    <row r="7970" spans="1:39" ht="25.5">
      <c r="A7970" s="6">
        <v>43055.710011238421</v>
      </c>
      <c r="B7970" s="2">
        <v>43053</v>
      </c>
      <c r="C7970" s="1" t="s">
        <v>96</v>
      </c>
      <c r="D7970" s="1">
        <v>55012</v>
      </c>
      <c r="E7970" s="1" t="s">
        <v>6330</v>
      </c>
      <c r="F7970" s="1" t="s">
        <v>98</v>
      </c>
      <c r="G7970" s="1" t="s">
        <v>99</v>
      </c>
      <c r="H7970" s="1" t="s">
        <v>100</v>
      </c>
      <c r="Q7970" s="1" t="s">
        <v>101</v>
      </c>
      <c r="R7970" s="1" t="s">
        <v>111</v>
      </c>
      <c r="U7970" s="1" t="s">
        <v>114</v>
      </c>
      <c r="Z7970" s="1" t="s">
        <v>115</v>
      </c>
      <c r="AA7970" s="1">
        <v>0.88</v>
      </c>
      <c r="AL7970" s="1" t="s">
        <v>6960</v>
      </c>
    </row>
    <row r="7971" spans="1:39" ht="25.5">
      <c r="A7971" s="6">
        <v>43071.719923368059</v>
      </c>
      <c r="B7971" s="2">
        <v>43053</v>
      </c>
      <c r="C7971" s="1" t="s">
        <v>96</v>
      </c>
      <c r="D7971" s="1">
        <v>55012</v>
      </c>
      <c r="E7971" s="1" t="s">
        <v>6330</v>
      </c>
      <c r="F7971" s="1" t="s">
        <v>98</v>
      </c>
      <c r="G7971" s="1" t="s">
        <v>99</v>
      </c>
      <c r="H7971" s="1" t="s">
        <v>100</v>
      </c>
      <c r="K7971" s="1">
        <v>1.1000000000000001</v>
      </c>
      <c r="O7971" s="1">
        <v>0.88</v>
      </c>
      <c r="P7971" s="1" t="s">
        <v>110</v>
      </c>
      <c r="Q7971" s="1" t="s">
        <v>101</v>
      </c>
      <c r="R7971" s="1" t="s">
        <v>111</v>
      </c>
      <c r="S7971" s="1" t="s">
        <v>101</v>
      </c>
      <c r="T7971" s="1" t="s">
        <v>6245</v>
      </c>
      <c r="U7971" s="1" t="s">
        <v>114</v>
      </c>
      <c r="Z7971" s="1" t="s">
        <v>115</v>
      </c>
      <c r="AA7971" s="1">
        <v>0.88</v>
      </c>
      <c r="AG7971" s="1">
        <v>220</v>
      </c>
      <c r="AM7971" s="1">
        <v>50</v>
      </c>
    </row>
    <row r="7972" spans="1:39">
      <c r="A7972" s="6">
        <v>43055.711932418984</v>
      </c>
      <c r="B7972" s="2">
        <v>43053</v>
      </c>
      <c r="C7972" s="1" t="s">
        <v>117</v>
      </c>
      <c r="D7972" s="1">
        <v>55012</v>
      </c>
      <c r="E7972" s="1" t="s">
        <v>6330</v>
      </c>
      <c r="F7972" s="1" t="s">
        <v>98</v>
      </c>
      <c r="G7972" s="1" t="s">
        <v>99</v>
      </c>
      <c r="H7972" s="1" t="s">
        <v>109</v>
      </c>
      <c r="Q7972" s="1" t="s">
        <v>101</v>
      </c>
      <c r="R7972" s="1" t="s">
        <v>111</v>
      </c>
      <c r="S7972" s="1" t="s">
        <v>101</v>
      </c>
      <c r="T7972" s="1" t="s">
        <v>6961</v>
      </c>
      <c r="U7972" s="1" t="s">
        <v>114</v>
      </c>
      <c r="Z7972" s="1" t="s">
        <v>115</v>
      </c>
      <c r="AA7972" s="1">
        <v>0.88</v>
      </c>
      <c r="AD7972" s="1">
        <v>4.4000000000000004</v>
      </c>
      <c r="AM7972" s="1">
        <v>50</v>
      </c>
    </row>
    <row r="7973" spans="1:39" ht="25.5">
      <c r="A7973" s="6">
        <v>43071.720832407409</v>
      </c>
      <c r="B7973" s="2">
        <v>43053</v>
      </c>
      <c r="C7973" s="1" t="s">
        <v>117</v>
      </c>
      <c r="D7973" s="1">
        <v>55012</v>
      </c>
      <c r="E7973" s="1" t="s">
        <v>6330</v>
      </c>
      <c r="F7973" s="1" t="s">
        <v>98</v>
      </c>
      <c r="G7973" s="1" t="s">
        <v>99</v>
      </c>
      <c r="H7973" s="1" t="s">
        <v>109</v>
      </c>
      <c r="Q7973" s="1" t="s">
        <v>101</v>
      </c>
      <c r="R7973" s="1" t="s">
        <v>111</v>
      </c>
      <c r="S7973" s="1" t="s">
        <v>101</v>
      </c>
      <c r="T7973" s="1" t="s">
        <v>6250</v>
      </c>
      <c r="U7973" s="1" t="s">
        <v>114</v>
      </c>
      <c r="Z7973" s="1" t="s">
        <v>115</v>
      </c>
      <c r="AA7973" s="1">
        <v>0.88</v>
      </c>
      <c r="AD7973" s="1">
        <v>4.4000000000000004</v>
      </c>
      <c r="AM7973" s="1">
        <v>50</v>
      </c>
    </row>
    <row r="7974" spans="1:39" ht="25.5">
      <c r="A7974" s="6">
        <v>43055.713914803244</v>
      </c>
      <c r="B7974" s="2">
        <v>43054</v>
      </c>
      <c r="C7974" s="1" t="s">
        <v>96</v>
      </c>
      <c r="D7974" s="1">
        <v>55012</v>
      </c>
      <c r="E7974" s="1" t="s">
        <v>6962</v>
      </c>
      <c r="F7974" s="1" t="s">
        <v>98</v>
      </c>
      <c r="G7974" s="1" t="s">
        <v>99</v>
      </c>
      <c r="H7974" s="1" t="s">
        <v>109</v>
      </c>
      <c r="K7974" s="1">
        <v>1.1000000000000001</v>
      </c>
      <c r="N7974" s="1" t="s">
        <v>110</v>
      </c>
      <c r="O7974" s="1">
        <v>0.88</v>
      </c>
      <c r="P7974" s="1" t="s">
        <v>110</v>
      </c>
      <c r="Q7974" s="1" t="s">
        <v>101</v>
      </c>
      <c r="R7974" s="1" t="s">
        <v>111</v>
      </c>
      <c r="S7974" s="1" t="s">
        <v>101</v>
      </c>
      <c r="T7974" s="1" t="s">
        <v>6963</v>
      </c>
      <c r="U7974" s="1" t="s">
        <v>114</v>
      </c>
      <c r="Z7974" s="1" t="s">
        <v>115</v>
      </c>
      <c r="AA7974" s="1">
        <v>0.88</v>
      </c>
      <c r="AG7974" s="1">
        <v>220</v>
      </c>
      <c r="AM7974" s="1">
        <v>50</v>
      </c>
    </row>
    <row r="7975" spans="1:39" ht="25.5">
      <c r="A7975" s="6">
        <v>43071.721589351851</v>
      </c>
      <c r="B7975" s="2">
        <v>43054</v>
      </c>
      <c r="C7975" s="1" t="s">
        <v>96</v>
      </c>
      <c r="D7975" s="1">
        <v>55012</v>
      </c>
      <c r="E7975" s="1" t="s">
        <v>6330</v>
      </c>
      <c r="F7975" s="1" t="s">
        <v>98</v>
      </c>
      <c r="G7975" s="1" t="s">
        <v>99</v>
      </c>
      <c r="H7975" s="1" t="s">
        <v>109</v>
      </c>
      <c r="K7975" s="1">
        <v>1.1000000000000001</v>
      </c>
      <c r="O7975" s="1">
        <v>0.88</v>
      </c>
      <c r="P7975" s="1" t="s">
        <v>110</v>
      </c>
      <c r="Q7975" s="1" t="s">
        <v>101</v>
      </c>
      <c r="R7975" s="1" t="s">
        <v>111</v>
      </c>
      <c r="S7975" s="1" t="s">
        <v>101</v>
      </c>
      <c r="T7975" s="1" t="s">
        <v>6245</v>
      </c>
      <c r="U7975" s="1" t="s">
        <v>114</v>
      </c>
      <c r="Z7975" s="1" t="s">
        <v>115</v>
      </c>
      <c r="AA7975" s="1">
        <v>0.88</v>
      </c>
      <c r="AG7975" s="1">
        <v>220</v>
      </c>
      <c r="AM7975" s="1">
        <v>50</v>
      </c>
    </row>
    <row r="7976" spans="1:39">
      <c r="A7976" s="6">
        <v>43055.714572210651</v>
      </c>
      <c r="B7976" s="2">
        <v>43054</v>
      </c>
      <c r="C7976" s="1" t="s">
        <v>117</v>
      </c>
      <c r="D7976" s="1">
        <v>55012</v>
      </c>
      <c r="E7976" s="1" t="s">
        <v>6330</v>
      </c>
      <c r="F7976" s="1" t="s">
        <v>98</v>
      </c>
      <c r="G7976" s="1" t="s">
        <v>99</v>
      </c>
      <c r="H7976" s="1" t="s">
        <v>109</v>
      </c>
      <c r="Q7976" s="1" t="s">
        <v>101</v>
      </c>
      <c r="R7976" s="1" t="s">
        <v>111</v>
      </c>
      <c r="S7976" s="1" t="s">
        <v>101</v>
      </c>
      <c r="U7976" s="1" t="s">
        <v>114</v>
      </c>
      <c r="Z7976" s="1" t="s">
        <v>115</v>
      </c>
      <c r="AD7976" s="1">
        <v>4.4000000000000004</v>
      </c>
    </row>
    <row r="7977" spans="1:39" ht="25.5">
      <c r="A7977" s="6">
        <v>43071.722197974537</v>
      </c>
      <c r="B7977" s="2">
        <v>43054</v>
      </c>
      <c r="C7977" s="1" t="s">
        <v>117</v>
      </c>
      <c r="D7977" s="1">
        <v>55012</v>
      </c>
      <c r="E7977" s="1" t="s">
        <v>6330</v>
      </c>
      <c r="F7977" s="1" t="s">
        <v>98</v>
      </c>
      <c r="G7977" s="1" t="s">
        <v>99</v>
      </c>
      <c r="H7977" s="1" t="s">
        <v>109</v>
      </c>
      <c r="Q7977" s="1" t="s">
        <v>101</v>
      </c>
      <c r="R7977" s="1" t="s">
        <v>111</v>
      </c>
      <c r="S7977" s="1" t="s">
        <v>101</v>
      </c>
      <c r="T7977" s="1" t="s">
        <v>6250</v>
      </c>
      <c r="U7977" s="1" t="s">
        <v>114</v>
      </c>
      <c r="Z7977" s="1" t="s">
        <v>115</v>
      </c>
      <c r="AA7977" s="1">
        <v>0.88</v>
      </c>
      <c r="AD7977" s="1">
        <v>4.4000000000000004</v>
      </c>
      <c r="AM7977" s="1">
        <v>50</v>
      </c>
    </row>
    <row r="7978" spans="1:39" ht="25.5">
      <c r="A7978" s="6">
        <v>43055.716042870372</v>
      </c>
      <c r="B7978" s="2">
        <v>43055</v>
      </c>
      <c r="C7978" s="1" t="s">
        <v>96</v>
      </c>
      <c r="D7978" s="1">
        <v>55012</v>
      </c>
      <c r="E7978" s="1" t="s">
        <v>6330</v>
      </c>
      <c r="F7978" s="1" t="s">
        <v>98</v>
      </c>
      <c r="G7978" s="1" t="s">
        <v>99</v>
      </c>
      <c r="H7978" s="1" t="s">
        <v>109</v>
      </c>
      <c r="K7978" s="1">
        <v>1.1000000000000001</v>
      </c>
      <c r="O7978" s="1">
        <v>1.1000000000000001</v>
      </c>
      <c r="P7978" s="1" t="s">
        <v>110</v>
      </c>
      <c r="Q7978" s="1" t="s">
        <v>101</v>
      </c>
      <c r="R7978" s="1" t="s">
        <v>111</v>
      </c>
      <c r="S7978" s="1" t="s">
        <v>124</v>
      </c>
      <c r="T7978" s="1" t="s">
        <v>6963</v>
      </c>
      <c r="U7978" s="1" t="s">
        <v>114</v>
      </c>
      <c r="Z7978" s="1" t="s">
        <v>115</v>
      </c>
      <c r="AA7978" s="1">
        <v>0.88</v>
      </c>
      <c r="AG7978" s="1">
        <v>220</v>
      </c>
      <c r="AM7978" s="1">
        <v>50</v>
      </c>
    </row>
    <row r="7979" spans="1:39" ht="25.5">
      <c r="A7979" s="6">
        <v>43071.722776134258</v>
      </c>
      <c r="B7979" s="2">
        <v>43055</v>
      </c>
      <c r="C7979" s="1" t="s">
        <v>96</v>
      </c>
      <c r="D7979" s="1">
        <v>55012</v>
      </c>
      <c r="E7979" s="1" t="s">
        <v>6330</v>
      </c>
      <c r="F7979" s="1" t="s">
        <v>98</v>
      </c>
      <c r="G7979" s="1" t="s">
        <v>99</v>
      </c>
      <c r="H7979" s="1" t="s">
        <v>109</v>
      </c>
      <c r="K7979" s="1">
        <v>1.1000000000000001</v>
      </c>
      <c r="O7979" s="1">
        <v>0.88</v>
      </c>
      <c r="P7979" s="1" t="s">
        <v>110</v>
      </c>
      <c r="Q7979" s="1" t="s">
        <v>101</v>
      </c>
      <c r="R7979" s="1" t="s">
        <v>111</v>
      </c>
      <c r="S7979" s="1" t="s">
        <v>101</v>
      </c>
      <c r="T7979" s="1" t="s">
        <v>6245</v>
      </c>
      <c r="U7979" s="1" t="s">
        <v>114</v>
      </c>
      <c r="Z7979" s="1" t="s">
        <v>115</v>
      </c>
      <c r="AA7979" s="1">
        <v>0.88</v>
      </c>
      <c r="AG7979" s="1">
        <v>220</v>
      </c>
      <c r="AM7979" s="1">
        <v>50</v>
      </c>
    </row>
    <row r="7980" spans="1:39" ht="25.5">
      <c r="A7980" s="6">
        <v>43071.723682071759</v>
      </c>
      <c r="B7980" s="2">
        <v>43055</v>
      </c>
      <c r="C7980" s="1" t="s">
        <v>117</v>
      </c>
      <c r="D7980" s="1">
        <v>55012</v>
      </c>
      <c r="E7980" s="1" t="s">
        <v>6330</v>
      </c>
      <c r="F7980" s="1" t="s">
        <v>98</v>
      </c>
      <c r="G7980" s="1" t="s">
        <v>99</v>
      </c>
      <c r="H7980" s="1" t="s">
        <v>109</v>
      </c>
      <c r="Q7980" s="1" t="s">
        <v>101</v>
      </c>
      <c r="R7980" s="1" t="s">
        <v>111</v>
      </c>
      <c r="S7980" s="1" t="s">
        <v>112</v>
      </c>
      <c r="T7980" s="1" t="s">
        <v>6250</v>
      </c>
      <c r="U7980" s="1" t="s">
        <v>114</v>
      </c>
      <c r="Z7980" s="1" t="s">
        <v>115</v>
      </c>
      <c r="AA7980" s="1">
        <v>0.88</v>
      </c>
      <c r="AD7980" s="1">
        <v>4.4000000000000004</v>
      </c>
      <c r="AM7980" s="1">
        <v>50</v>
      </c>
    </row>
    <row r="7981" spans="1:39" ht="25.5">
      <c r="A7981" s="6">
        <v>43071.724250497689</v>
      </c>
      <c r="B7981" s="2">
        <v>43056</v>
      </c>
      <c r="C7981" s="1" t="s">
        <v>96</v>
      </c>
      <c r="D7981" s="1">
        <v>55012</v>
      </c>
      <c r="E7981" s="1" t="s">
        <v>6330</v>
      </c>
      <c r="F7981" s="1" t="s">
        <v>98</v>
      </c>
      <c r="G7981" s="1" t="s">
        <v>99</v>
      </c>
      <c r="H7981" s="1" t="s">
        <v>109</v>
      </c>
      <c r="K7981" s="1">
        <v>1.1000000000000001</v>
      </c>
      <c r="L7981" s="1">
        <v>1.1000000000000001</v>
      </c>
      <c r="M7981" s="1">
        <v>1.1000000000000001</v>
      </c>
      <c r="N7981" s="1" t="s">
        <v>110</v>
      </c>
      <c r="O7981" s="1">
        <v>0.88</v>
      </c>
      <c r="P7981" s="1" t="s">
        <v>110</v>
      </c>
      <c r="Q7981" s="1" t="s">
        <v>101</v>
      </c>
      <c r="R7981" s="1" t="s">
        <v>111</v>
      </c>
      <c r="S7981" s="1" t="s">
        <v>112</v>
      </c>
      <c r="T7981" s="1" t="s">
        <v>113</v>
      </c>
      <c r="U7981" s="1" t="s">
        <v>114</v>
      </c>
      <c r="Z7981" s="1" t="s">
        <v>115</v>
      </c>
      <c r="AG7981" s="1">
        <v>220</v>
      </c>
    </row>
    <row r="7982" spans="1:39" ht="25.5">
      <c r="A7982" s="6">
        <v>43071.724767453707</v>
      </c>
      <c r="B7982" s="2">
        <v>43056</v>
      </c>
      <c r="C7982" s="1" t="s">
        <v>117</v>
      </c>
      <c r="D7982" s="1">
        <v>55012</v>
      </c>
      <c r="E7982" s="1" t="s">
        <v>6330</v>
      </c>
      <c r="F7982" s="1" t="s">
        <v>98</v>
      </c>
      <c r="G7982" s="1" t="s">
        <v>99</v>
      </c>
      <c r="H7982" s="1" t="s">
        <v>109</v>
      </c>
      <c r="L7982" s="1">
        <v>1.1000000000000001</v>
      </c>
      <c r="M7982" s="1">
        <v>1.1000000000000001</v>
      </c>
      <c r="N7982" s="1" t="s">
        <v>110</v>
      </c>
      <c r="Q7982" s="1" t="s">
        <v>101</v>
      </c>
      <c r="R7982" s="1" t="s">
        <v>111</v>
      </c>
      <c r="S7982" s="1" t="s">
        <v>112</v>
      </c>
      <c r="T7982" s="1" t="s">
        <v>113</v>
      </c>
      <c r="U7982" s="1" t="s">
        <v>114</v>
      </c>
      <c r="Z7982" s="1" t="s">
        <v>115</v>
      </c>
      <c r="AG7982" s="1">
        <v>220</v>
      </c>
    </row>
    <row r="7983" spans="1:39" ht="25.5">
      <c r="A7983" s="6">
        <v>43071.725520231485</v>
      </c>
      <c r="B7983" s="2">
        <v>43057</v>
      </c>
      <c r="C7983" s="1" t="s">
        <v>96</v>
      </c>
      <c r="D7983" s="1">
        <v>55012</v>
      </c>
      <c r="E7983" s="1" t="s">
        <v>6330</v>
      </c>
      <c r="F7983" s="1" t="s">
        <v>98</v>
      </c>
      <c r="G7983" s="1" t="s">
        <v>99</v>
      </c>
      <c r="H7983" s="1" t="s">
        <v>109</v>
      </c>
      <c r="K7983" s="1">
        <v>1.1000000000000001</v>
      </c>
      <c r="L7983" s="1">
        <v>1.1000000000000001</v>
      </c>
      <c r="M7983" s="1">
        <v>1.1000000000000001</v>
      </c>
      <c r="N7983" s="1" t="s">
        <v>110</v>
      </c>
      <c r="O7983" s="1">
        <v>0.88</v>
      </c>
      <c r="P7983" s="1" t="s">
        <v>110</v>
      </c>
      <c r="Q7983" s="1" t="s">
        <v>101</v>
      </c>
      <c r="R7983" s="1" t="s">
        <v>111</v>
      </c>
      <c r="S7983" s="1" t="s">
        <v>112</v>
      </c>
      <c r="T7983" s="1" t="s">
        <v>113</v>
      </c>
      <c r="U7983" s="1" t="s">
        <v>114</v>
      </c>
      <c r="Z7983" s="1" t="s">
        <v>115</v>
      </c>
      <c r="AG7983" s="1">
        <v>220</v>
      </c>
    </row>
    <row r="7984" spans="1:39">
      <c r="A7984" s="6">
        <v>43071.73320224537</v>
      </c>
      <c r="B7984" s="2">
        <v>43057</v>
      </c>
      <c r="C7984" s="1" t="s">
        <v>117</v>
      </c>
      <c r="D7984" s="1">
        <v>55012</v>
      </c>
      <c r="E7984" s="1" t="s">
        <v>6330</v>
      </c>
      <c r="F7984" s="1" t="s">
        <v>98</v>
      </c>
      <c r="G7984" s="1" t="s">
        <v>99</v>
      </c>
      <c r="H7984" s="1" t="s">
        <v>109</v>
      </c>
      <c r="L7984" s="1">
        <v>1.1000000000000001</v>
      </c>
      <c r="M7984" s="1">
        <v>1.1000000000000001</v>
      </c>
      <c r="N7984" s="1" t="s">
        <v>110</v>
      </c>
      <c r="Q7984" s="1" t="s">
        <v>101</v>
      </c>
      <c r="R7984" s="1" t="s">
        <v>111</v>
      </c>
      <c r="S7984" s="1" t="s">
        <v>101</v>
      </c>
      <c r="T7984" s="1" t="s">
        <v>113</v>
      </c>
      <c r="U7984" s="1" t="s">
        <v>114</v>
      </c>
      <c r="Z7984" s="1" t="s">
        <v>115</v>
      </c>
      <c r="AG7984" s="1">
        <v>220</v>
      </c>
    </row>
    <row r="7985" spans="1:38">
      <c r="A7985" s="6">
        <v>43071.736928865736</v>
      </c>
      <c r="B7985" s="2">
        <v>43058</v>
      </c>
      <c r="C7985" s="1" t="s">
        <v>96</v>
      </c>
      <c r="D7985" s="1">
        <v>55012</v>
      </c>
      <c r="E7985" s="1" t="s">
        <v>6330</v>
      </c>
      <c r="F7985" s="1" t="s">
        <v>98</v>
      </c>
      <c r="G7985" s="1" t="s">
        <v>99</v>
      </c>
      <c r="H7985" s="1" t="s">
        <v>109</v>
      </c>
      <c r="K7985" s="1">
        <v>1.1000000000000001</v>
      </c>
      <c r="L7985" s="1">
        <v>1.1000000000000001</v>
      </c>
      <c r="M7985" s="1">
        <v>1.1000000000000001</v>
      </c>
      <c r="N7985" s="1" t="s">
        <v>110</v>
      </c>
      <c r="O7985" s="1">
        <v>0.88</v>
      </c>
      <c r="P7985" s="1" t="s">
        <v>110</v>
      </c>
      <c r="Q7985" s="1" t="s">
        <v>101</v>
      </c>
      <c r="R7985" s="1" t="s">
        <v>111</v>
      </c>
      <c r="S7985" s="1" t="s">
        <v>124</v>
      </c>
      <c r="T7985" s="1" t="s">
        <v>113</v>
      </c>
      <c r="U7985" s="1" t="s">
        <v>114</v>
      </c>
      <c r="Z7985" s="1" t="s">
        <v>115</v>
      </c>
      <c r="AG7985" s="1">
        <v>220</v>
      </c>
      <c r="AK7985" s="1" t="s">
        <v>116</v>
      </c>
    </row>
    <row r="7986" spans="1:38">
      <c r="A7986" s="6">
        <v>43071.737218888884</v>
      </c>
      <c r="B7986" s="2">
        <v>43058</v>
      </c>
      <c r="C7986" s="1" t="s">
        <v>117</v>
      </c>
      <c r="D7986" s="1">
        <v>55012</v>
      </c>
      <c r="E7986" s="1" t="s">
        <v>6330</v>
      </c>
      <c r="F7986" s="1" t="s">
        <v>98</v>
      </c>
      <c r="G7986" s="1" t="s">
        <v>99</v>
      </c>
      <c r="H7986" s="1" t="s">
        <v>109</v>
      </c>
      <c r="Q7986" s="1" t="s">
        <v>101</v>
      </c>
      <c r="R7986" s="1" t="s">
        <v>111</v>
      </c>
      <c r="S7986" s="1" t="s">
        <v>101</v>
      </c>
      <c r="U7986" s="1" t="s">
        <v>114</v>
      </c>
      <c r="Z7986" s="1" t="s">
        <v>115</v>
      </c>
    </row>
    <row r="7987" spans="1:38">
      <c r="A7987" s="6">
        <v>43071.737593240745</v>
      </c>
      <c r="B7987" s="2">
        <v>43059</v>
      </c>
      <c r="C7987" s="1" t="s">
        <v>96</v>
      </c>
      <c r="D7987" s="1">
        <v>55012</v>
      </c>
      <c r="E7987" s="1" t="s">
        <v>6330</v>
      </c>
      <c r="F7987" s="1" t="s">
        <v>98</v>
      </c>
      <c r="G7987" s="1" t="s">
        <v>99</v>
      </c>
      <c r="H7987" s="1" t="s">
        <v>109</v>
      </c>
      <c r="Q7987" s="1" t="s">
        <v>101</v>
      </c>
      <c r="R7987" s="1" t="s">
        <v>111</v>
      </c>
      <c r="S7987" s="1" t="s">
        <v>124</v>
      </c>
      <c r="U7987" s="1" t="s">
        <v>114</v>
      </c>
      <c r="Z7987" s="1" t="s">
        <v>115</v>
      </c>
    </row>
    <row r="7988" spans="1:38">
      <c r="A7988" s="6">
        <v>43071.798709074079</v>
      </c>
      <c r="B7988" s="2">
        <v>43053</v>
      </c>
      <c r="C7988" s="1" t="s">
        <v>96</v>
      </c>
      <c r="D7988" s="1">
        <v>55013</v>
      </c>
      <c r="E7988" s="1" t="s">
        <v>6373</v>
      </c>
      <c r="F7988" s="1" t="s">
        <v>98</v>
      </c>
      <c r="G7988" s="1" t="s">
        <v>99</v>
      </c>
      <c r="H7988" s="1" t="s">
        <v>109</v>
      </c>
      <c r="J7988" s="1" t="s">
        <v>115</v>
      </c>
      <c r="K7988" s="1">
        <v>0.6</v>
      </c>
      <c r="L7988" s="1">
        <v>0.6</v>
      </c>
      <c r="M7988" s="1"/>
      <c r="N7988" s="1"/>
      <c r="O7988" s="1">
        <v>0.48</v>
      </c>
      <c r="P7988" s="1" t="s">
        <v>110</v>
      </c>
      <c r="Q7988" s="1" t="s">
        <v>101</v>
      </c>
      <c r="R7988" s="1" t="s">
        <v>111</v>
      </c>
      <c r="S7988" s="1" t="s">
        <v>101</v>
      </c>
      <c r="T7988" s="1" t="s">
        <v>113</v>
      </c>
      <c r="U7988" s="1" t="s">
        <v>114</v>
      </c>
      <c r="Z7988" s="1" t="s">
        <v>115</v>
      </c>
      <c r="AG7988" s="1">
        <v>120</v>
      </c>
    </row>
    <row r="7989" spans="1:38">
      <c r="A7989" s="6">
        <v>43071.800132037039</v>
      </c>
      <c r="B7989" s="2">
        <v>43053</v>
      </c>
      <c r="C7989" s="1" t="s">
        <v>117</v>
      </c>
      <c r="D7989" s="1">
        <v>55013</v>
      </c>
      <c r="E7989" s="1" t="s">
        <v>6373</v>
      </c>
      <c r="F7989" s="1" t="s">
        <v>98</v>
      </c>
      <c r="G7989" s="1" t="s">
        <v>99</v>
      </c>
      <c r="H7989" s="1" t="s">
        <v>109</v>
      </c>
      <c r="L7989" s="1">
        <v>0.6</v>
      </c>
      <c r="Q7989" s="1" t="s">
        <v>101</v>
      </c>
      <c r="R7989" s="1" t="s">
        <v>111</v>
      </c>
      <c r="S7989" s="1" t="s">
        <v>101</v>
      </c>
      <c r="T7989" s="1" t="s">
        <v>113</v>
      </c>
      <c r="U7989" s="1" t="s">
        <v>114</v>
      </c>
      <c r="Z7989" s="1" t="s">
        <v>115</v>
      </c>
      <c r="AD7989" s="1">
        <v>2.4</v>
      </c>
      <c r="AG7989" s="1">
        <v>120</v>
      </c>
    </row>
    <row r="7990" spans="1:38">
      <c r="A7990" s="6">
        <v>43071.801555740742</v>
      </c>
      <c r="B7990" s="2">
        <v>43054</v>
      </c>
      <c r="C7990" s="1" t="s">
        <v>96</v>
      </c>
      <c r="D7990" s="1">
        <v>55013</v>
      </c>
      <c r="E7990" s="1" t="s">
        <v>6373</v>
      </c>
      <c r="F7990" s="1" t="s">
        <v>98</v>
      </c>
      <c r="G7990" s="1" t="s">
        <v>99</v>
      </c>
      <c r="H7990" s="1" t="s">
        <v>109</v>
      </c>
      <c r="K7990" s="1">
        <v>0.6</v>
      </c>
      <c r="L7990" s="1">
        <v>0.6</v>
      </c>
      <c r="O7990" s="1">
        <v>0.48</v>
      </c>
      <c r="P7990" s="1" t="s">
        <v>110</v>
      </c>
      <c r="Q7990" s="1" t="s">
        <v>101</v>
      </c>
      <c r="R7990" s="1" t="s">
        <v>111</v>
      </c>
      <c r="S7990" s="1" t="s">
        <v>101</v>
      </c>
      <c r="T7990" s="1" t="s">
        <v>113</v>
      </c>
      <c r="U7990" s="1" t="s">
        <v>114</v>
      </c>
      <c r="Z7990" s="1" t="s">
        <v>115</v>
      </c>
      <c r="AG7990" s="1">
        <v>120</v>
      </c>
    </row>
    <row r="7991" spans="1:38">
      <c r="A7991" s="6">
        <v>43071.802049722217</v>
      </c>
      <c r="B7991" s="2">
        <v>43054</v>
      </c>
      <c r="C7991" s="1" t="s">
        <v>117</v>
      </c>
      <c r="D7991" s="1">
        <v>55013</v>
      </c>
      <c r="E7991" s="1" t="s">
        <v>6373</v>
      </c>
      <c r="F7991" s="1" t="s">
        <v>98</v>
      </c>
      <c r="G7991" s="1" t="s">
        <v>99</v>
      </c>
      <c r="H7991" s="1" t="s">
        <v>109</v>
      </c>
      <c r="L7991" s="1">
        <v>0.6</v>
      </c>
      <c r="M7991" s="1">
        <v>0.6</v>
      </c>
      <c r="N7991" s="1" t="s">
        <v>110</v>
      </c>
      <c r="Q7991" s="1" t="s">
        <v>101</v>
      </c>
      <c r="R7991" s="1" t="s">
        <v>111</v>
      </c>
      <c r="S7991" s="1" t="s">
        <v>101</v>
      </c>
      <c r="T7991" s="1" t="s">
        <v>113</v>
      </c>
      <c r="U7991" s="1" t="s">
        <v>114</v>
      </c>
      <c r="Z7991" s="1" t="s">
        <v>115</v>
      </c>
      <c r="AD7991" s="1">
        <v>2.4</v>
      </c>
      <c r="AG7991" s="1">
        <v>120</v>
      </c>
      <c r="AL7991" s="1" t="s">
        <v>6467</v>
      </c>
    </row>
    <row r="7992" spans="1:38">
      <c r="A7992" s="6">
        <v>43071.802567743056</v>
      </c>
      <c r="B7992" s="2">
        <v>43055</v>
      </c>
      <c r="C7992" s="1" t="s">
        <v>96</v>
      </c>
      <c r="D7992" s="1">
        <v>55013</v>
      </c>
      <c r="E7992" s="1" t="s">
        <v>6373</v>
      </c>
      <c r="F7992" s="1" t="s">
        <v>98</v>
      </c>
      <c r="G7992" s="1" t="s">
        <v>99</v>
      </c>
      <c r="H7992" s="1" t="s">
        <v>109</v>
      </c>
      <c r="K7992" s="1">
        <v>0.6</v>
      </c>
      <c r="L7992" s="1">
        <v>0.6</v>
      </c>
      <c r="M7992" s="1">
        <v>0.6</v>
      </c>
      <c r="N7992" s="1" t="s">
        <v>110</v>
      </c>
      <c r="O7992" s="1">
        <v>0.48</v>
      </c>
      <c r="P7992" s="1" t="s">
        <v>110</v>
      </c>
      <c r="Q7992" s="1" t="s">
        <v>101</v>
      </c>
      <c r="R7992" s="1" t="s">
        <v>111</v>
      </c>
      <c r="S7992" s="1" t="s">
        <v>101</v>
      </c>
      <c r="T7992" s="1" t="s">
        <v>113</v>
      </c>
      <c r="U7992" s="1" t="s">
        <v>114</v>
      </c>
      <c r="Z7992" s="1" t="s">
        <v>115</v>
      </c>
      <c r="AG7992" s="1">
        <v>120</v>
      </c>
      <c r="AL7992" s="1" t="s">
        <v>6467</v>
      </c>
    </row>
    <row r="7993" spans="1:38">
      <c r="A7993" s="6">
        <v>43071.803751967593</v>
      </c>
      <c r="B7993" s="2">
        <v>43055</v>
      </c>
      <c r="C7993" s="1" t="s">
        <v>117</v>
      </c>
      <c r="D7993" s="1">
        <v>55013</v>
      </c>
      <c r="E7993" s="1" t="s">
        <v>6373</v>
      </c>
      <c r="F7993" s="1" t="s">
        <v>98</v>
      </c>
      <c r="G7993" s="1" t="s">
        <v>99</v>
      </c>
      <c r="H7993" s="1" t="s">
        <v>109</v>
      </c>
      <c r="L7993" s="1">
        <v>0.6</v>
      </c>
      <c r="M7993" s="1">
        <v>0.6</v>
      </c>
      <c r="N7993" s="1" t="s">
        <v>110</v>
      </c>
      <c r="Q7993" s="1" t="s">
        <v>101</v>
      </c>
      <c r="R7993" s="1" t="s">
        <v>111</v>
      </c>
      <c r="S7993" s="1" t="s">
        <v>101</v>
      </c>
      <c r="T7993" s="1" t="s">
        <v>113</v>
      </c>
      <c r="U7993" s="1" t="s">
        <v>114</v>
      </c>
      <c r="Z7993" s="1" t="s">
        <v>115</v>
      </c>
      <c r="AD7993" s="1">
        <v>2.4</v>
      </c>
      <c r="AG7993" s="1">
        <v>120</v>
      </c>
      <c r="AL7993" s="1" t="s">
        <v>6467</v>
      </c>
    </row>
    <row r="7994" spans="1:38" ht="25.5">
      <c r="A7994" s="6">
        <v>43071.804564074075</v>
      </c>
      <c r="B7994" s="2">
        <v>43056</v>
      </c>
      <c r="C7994" s="1" t="s">
        <v>96</v>
      </c>
      <c r="D7994" s="1">
        <v>55013</v>
      </c>
      <c r="E7994" s="1" t="s">
        <v>6373</v>
      </c>
      <c r="F7994" s="1" t="s">
        <v>98</v>
      </c>
      <c r="G7994" s="1" t="s">
        <v>99</v>
      </c>
      <c r="H7994" s="1" t="s">
        <v>109</v>
      </c>
      <c r="K7994" s="1">
        <v>0.6</v>
      </c>
      <c r="L7994" s="1">
        <v>0.6</v>
      </c>
      <c r="M7994" s="1">
        <v>0.6</v>
      </c>
      <c r="N7994" s="1" t="s">
        <v>110</v>
      </c>
      <c r="O7994" s="1">
        <v>0.48</v>
      </c>
      <c r="P7994" s="1" t="s">
        <v>110</v>
      </c>
      <c r="Q7994" s="1" t="s">
        <v>101</v>
      </c>
      <c r="R7994" s="1" t="s">
        <v>111</v>
      </c>
      <c r="S7994" s="1" t="s">
        <v>112</v>
      </c>
      <c r="T7994" s="1" t="s">
        <v>113</v>
      </c>
      <c r="U7994" s="1" t="s">
        <v>114</v>
      </c>
      <c r="Z7994" s="1" t="s">
        <v>115</v>
      </c>
      <c r="AG7994" s="1">
        <v>120</v>
      </c>
    </row>
    <row r="7995" spans="1:38" ht="25.5">
      <c r="A7995" s="6">
        <v>43071.80514862269</v>
      </c>
      <c r="B7995" s="2">
        <v>43056</v>
      </c>
      <c r="C7995" s="1" t="s">
        <v>117</v>
      </c>
      <c r="D7995" s="1">
        <v>55013</v>
      </c>
      <c r="E7995" s="1" t="s">
        <v>6373</v>
      </c>
      <c r="F7995" s="1" t="s">
        <v>98</v>
      </c>
      <c r="G7995" s="1" t="s">
        <v>99</v>
      </c>
      <c r="H7995" s="1" t="s">
        <v>109</v>
      </c>
      <c r="Q7995" s="1" t="s">
        <v>101</v>
      </c>
      <c r="R7995" s="1" t="s">
        <v>111</v>
      </c>
      <c r="S7995" s="1" t="s">
        <v>112</v>
      </c>
      <c r="U7995" s="1" t="s">
        <v>114</v>
      </c>
      <c r="Z7995" s="1" t="s">
        <v>115</v>
      </c>
      <c r="AL7995" s="1" t="s">
        <v>535</v>
      </c>
    </row>
    <row r="7996" spans="1:38">
      <c r="A7996" s="6">
        <v>43071.805447164355</v>
      </c>
      <c r="B7996" s="2">
        <v>43057</v>
      </c>
      <c r="C7996" s="1" t="s">
        <v>96</v>
      </c>
      <c r="D7996" s="1">
        <v>55013</v>
      </c>
      <c r="E7996" s="1" t="s">
        <v>6373</v>
      </c>
      <c r="F7996" s="1" t="s">
        <v>98</v>
      </c>
      <c r="G7996" s="1" t="s">
        <v>99</v>
      </c>
      <c r="H7996" s="1" t="s">
        <v>109</v>
      </c>
      <c r="Q7996" s="1" t="s">
        <v>101</v>
      </c>
      <c r="R7996" s="1" t="s">
        <v>111</v>
      </c>
      <c r="S7996" s="1" t="s">
        <v>124</v>
      </c>
      <c r="U7996" s="1" t="s">
        <v>114</v>
      </c>
      <c r="Z7996" s="1" t="s">
        <v>115</v>
      </c>
    </row>
    <row r="7997" spans="1:38" ht="25.5">
      <c r="A7997" s="6">
        <v>43071.805765393518</v>
      </c>
      <c r="B7997" s="2">
        <v>43057</v>
      </c>
      <c r="C7997" s="1" t="s">
        <v>117</v>
      </c>
      <c r="D7997" s="1">
        <v>55013</v>
      </c>
      <c r="E7997" s="1" t="s">
        <v>6373</v>
      </c>
      <c r="F7997" s="1" t="s">
        <v>98</v>
      </c>
      <c r="G7997" s="1" t="s">
        <v>99</v>
      </c>
      <c r="H7997" s="1" t="s">
        <v>109</v>
      </c>
      <c r="Q7997" s="1" t="s">
        <v>101</v>
      </c>
      <c r="R7997" s="1" t="s">
        <v>111</v>
      </c>
      <c r="S7997" s="1" t="s">
        <v>112</v>
      </c>
      <c r="U7997" s="1" t="s">
        <v>114</v>
      </c>
      <c r="Z7997" s="1" t="s">
        <v>115</v>
      </c>
      <c r="AL7997" s="1" t="s">
        <v>535</v>
      </c>
    </row>
    <row r="7998" spans="1:38" ht="25.5">
      <c r="A7998" s="6">
        <v>43071.806065381941</v>
      </c>
      <c r="B7998" s="2">
        <v>43058</v>
      </c>
      <c r="C7998" s="1" t="s">
        <v>96</v>
      </c>
      <c r="D7998" s="1">
        <v>55013</v>
      </c>
      <c r="E7998" s="1" t="s">
        <v>6373</v>
      </c>
      <c r="F7998" s="1" t="s">
        <v>98</v>
      </c>
      <c r="G7998" s="1" t="s">
        <v>99</v>
      </c>
      <c r="H7998" s="1" t="s">
        <v>109</v>
      </c>
      <c r="Q7998" s="1" t="s">
        <v>101</v>
      </c>
      <c r="R7998" s="1" t="s">
        <v>111</v>
      </c>
      <c r="S7998" s="1" t="s">
        <v>112</v>
      </c>
      <c r="U7998" s="1" t="s">
        <v>114</v>
      </c>
      <c r="Z7998" s="1" t="s">
        <v>115</v>
      </c>
    </row>
    <row r="7999" spans="1:38">
      <c r="A7999" s="6">
        <v>43071.806434664351</v>
      </c>
      <c r="B7999" s="2">
        <v>43058</v>
      </c>
      <c r="C7999" s="1" t="s">
        <v>117</v>
      </c>
      <c r="D7999" s="1">
        <v>55013</v>
      </c>
      <c r="E7999" s="1" t="s">
        <v>6373</v>
      </c>
      <c r="F7999" s="1" t="s">
        <v>98</v>
      </c>
      <c r="G7999" s="1" t="s">
        <v>99</v>
      </c>
      <c r="H7999" s="1" t="s">
        <v>109</v>
      </c>
      <c r="Q7999" s="1" t="s">
        <v>101</v>
      </c>
      <c r="R7999" s="1" t="s">
        <v>111</v>
      </c>
      <c r="S7999" s="1" t="s">
        <v>101</v>
      </c>
      <c r="U7999" s="1" t="s">
        <v>114</v>
      </c>
      <c r="Z7999" s="1" t="s">
        <v>115</v>
      </c>
      <c r="AL7999" s="1" t="s">
        <v>535</v>
      </c>
    </row>
    <row r="8000" spans="1:38" ht="25.5">
      <c r="A8000" s="6">
        <v>43071.806783576394</v>
      </c>
      <c r="B8000" s="2">
        <v>43059</v>
      </c>
      <c r="C8000" s="1" t="s">
        <v>96</v>
      </c>
      <c r="D8000" s="1">
        <v>55013</v>
      </c>
      <c r="E8000" s="1" t="s">
        <v>6373</v>
      </c>
      <c r="F8000" s="1" t="s">
        <v>98</v>
      </c>
      <c r="G8000" s="1" t="s">
        <v>99</v>
      </c>
      <c r="H8000" s="1" t="s">
        <v>109</v>
      </c>
      <c r="Q8000" s="1" t="s">
        <v>101</v>
      </c>
      <c r="R8000" s="1" t="s">
        <v>111</v>
      </c>
      <c r="S8000" s="1" t="s">
        <v>112</v>
      </c>
      <c r="U8000" s="1" t="s">
        <v>114</v>
      </c>
      <c r="Z8000" s="1" t="s">
        <v>115</v>
      </c>
    </row>
    <row r="8001" spans="1:41">
      <c r="A8001" s="6">
        <v>43071.80717399306</v>
      </c>
      <c r="B8001" s="2">
        <v>43059</v>
      </c>
      <c r="C8001" s="1" t="s">
        <v>117</v>
      </c>
      <c r="D8001" s="1">
        <v>55013</v>
      </c>
      <c r="E8001" s="1" t="s">
        <v>6373</v>
      </c>
      <c r="F8001" s="1" t="s">
        <v>98</v>
      </c>
      <c r="G8001" s="1" t="s">
        <v>99</v>
      </c>
      <c r="H8001" s="1" t="s">
        <v>109</v>
      </c>
      <c r="Q8001" s="1" t="s">
        <v>101</v>
      </c>
      <c r="R8001" s="1" t="s">
        <v>111</v>
      </c>
      <c r="S8001" s="1" t="s">
        <v>101</v>
      </c>
      <c r="U8001" s="1" t="s">
        <v>114</v>
      </c>
      <c r="Z8001" s="1" t="s">
        <v>115</v>
      </c>
      <c r="AL8001" s="1" t="s">
        <v>535</v>
      </c>
    </row>
    <row r="8002" spans="1:41" ht="25.5">
      <c r="A8002" s="6">
        <v>43071.807515567125</v>
      </c>
      <c r="B8002" s="2">
        <v>43060</v>
      </c>
      <c r="C8002" s="1" t="s">
        <v>96</v>
      </c>
      <c r="D8002" s="1">
        <v>55013</v>
      </c>
      <c r="E8002" s="1" t="s">
        <v>6373</v>
      </c>
      <c r="F8002" s="1" t="s">
        <v>98</v>
      </c>
      <c r="G8002" s="1" t="s">
        <v>99</v>
      </c>
      <c r="H8002" s="1" t="s">
        <v>109</v>
      </c>
      <c r="Q8002" s="1" t="s">
        <v>101</v>
      </c>
      <c r="R8002" s="1" t="s">
        <v>111</v>
      </c>
      <c r="S8002" s="1" t="s">
        <v>112</v>
      </c>
      <c r="U8002" s="1" t="s">
        <v>114</v>
      </c>
      <c r="Z8002" s="1" t="s">
        <v>115</v>
      </c>
      <c r="AK8002" s="1" t="s">
        <v>116</v>
      </c>
    </row>
    <row r="8003" spans="1:41" ht="25.5">
      <c r="A8003" s="6">
        <v>43071.807798981477</v>
      </c>
      <c r="B8003" s="2">
        <v>43060</v>
      </c>
      <c r="C8003" s="1" t="s">
        <v>117</v>
      </c>
      <c r="D8003" s="1">
        <v>55013</v>
      </c>
      <c r="E8003" s="1" t="s">
        <v>6373</v>
      </c>
      <c r="F8003" s="1" t="s">
        <v>98</v>
      </c>
      <c r="G8003" s="1" t="s">
        <v>99</v>
      </c>
      <c r="H8003" s="1" t="s">
        <v>109</v>
      </c>
      <c r="Q8003" s="1" t="s">
        <v>101</v>
      </c>
      <c r="R8003" s="1" t="s">
        <v>111</v>
      </c>
      <c r="S8003" s="1" t="s">
        <v>112</v>
      </c>
      <c r="U8003" s="1" t="s">
        <v>114</v>
      </c>
      <c r="Z8003" s="1" t="s">
        <v>115</v>
      </c>
      <c r="AL8003" s="1" t="s">
        <v>535</v>
      </c>
    </row>
    <row r="8004" spans="1:41">
      <c r="A8004" s="6">
        <v>43071.808387997684</v>
      </c>
      <c r="B8004" s="2">
        <v>43061</v>
      </c>
      <c r="C8004" s="1" t="s">
        <v>96</v>
      </c>
      <c r="D8004" s="1">
        <v>55013</v>
      </c>
      <c r="E8004" s="1" t="s">
        <v>6373</v>
      </c>
      <c r="F8004" s="1" t="s">
        <v>98</v>
      </c>
      <c r="G8004" s="1" t="s">
        <v>99</v>
      </c>
      <c r="H8004" s="1" t="s">
        <v>109</v>
      </c>
      <c r="Q8004" s="1" t="s">
        <v>101</v>
      </c>
      <c r="R8004" s="1" t="s">
        <v>111</v>
      </c>
      <c r="S8004" s="1" t="s">
        <v>124</v>
      </c>
      <c r="U8004" s="1" t="s">
        <v>114</v>
      </c>
      <c r="Z8004" s="1" t="s">
        <v>115</v>
      </c>
    </row>
    <row r="8005" spans="1:41" ht="25.5">
      <c r="A8005" s="6">
        <v>43178.755038055555</v>
      </c>
      <c r="B8005" s="2">
        <v>43053</v>
      </c>
      <c r="C8005" s="1" t="s">
        <v>96</v>
      </c>
      <c r="D8005" s="1">
        <v>55014</v>
      </c>
      <c r="E8005" s="1" t="s">
        <v>6387</v>
      </c>
      <c r="F8005" s="1" t="s">
        <v>98</v>
      </c>
      <c r="G8005" s="1" t="s">
        <v>99</v>
      </c>
      <c r="H8005" s="1" t="s">
        <v>109</v>
      </c>
      <c r="K8005" s="1">
        <v>1.9</v>
      </c>
      <c r="L8005" s="1">
        <v>1.9</v>
      </c>
      <c r="O8005" s="1">
        <v>1.52</v>
      </c>
      <c r="P8005" s="1" t="s">
        <v>110</v>
      </c>
      <c r="Q8005" s="1" t="s">
        <v>101</v>
      </c>
      <c r="R8005" s="1" t="s">
        <v>102</v>
      </c>
      <c r="S8005" s="1" t="s">
        <v>101</v>
      </c>
      <c r="T8005" s="1" t="s">
        <v>113</v>
      </c>
      <c r="U8005" s="1" t="s">
        <v>6964</v>
      </c>
      <c r="Z8005" s="1" t="s">
        <v>33</v>
      </c>
      <c r="AG8005" s="1">
        <v>380</v>
      </c>
    </row>
    <row r="8006" spans="1:41" ht="25.5">
      <c r="A8006" s="6">
        <v>43179.554246400468</v>
      </c>
      <c r="B8006" s="2">
        <v>43059</v>
      </c>
      <c r="C8006" s="1" t="s">
        <v>96</v>
      </c>
      <c r="D8006" s="1">
        <v>55014</v>
      </c>
      <c r="E8006" s="1" t="s">
        <v>6387</v>
      </c>
      <c r="F8006" s="1" t="s">
        <v>98</v>
      </c>
      <c r="G8006" s="1" t="s">
        <v>99</v>
      </c>
      <c r="H8006" s="1" t="s">
        <v>109</v>
      </c>
      <c r="J8006" s="1" t="s">
        <v>115</v>
      </c>
      <c r="Q8006" s="1" t="s">
        <v>101</v>
      </c>
      <c r="R8006" s="1" t="s">
        <v>111</v>
      </c>
      <c r="S8006" s="1" t="s">
        <v>112</v>
      </c>
      <c r="U8006" s="1" t="s">
        <v>114</v>
      </c>
      <c r="Z8006" s="1" t="s">
        <v>115</v>
      </c>
    </row>
    <row r="8007" spans="1:41" ht="25.5">
      <c r="A8007" s="6">
        <v>43071.811064456022</v>
      </c>
      <c r="B8007" s="2">
        <v>43053</v>
      </c>
      <c r="C8007" s="1" t="s">
        <v>117</v>
      </c>
      <c r="D8007" s="1">
        <v>55023</v>
      </c>
      <c r="E8007" s="1" t="s">
        <v>5225</v>
      </c>
      <c r="F8007" s="1" t="s">
        <v>98</v>
      </c>
      <c r="G8007" s="1" t="s">
        <v>177</v>
      </c>
      <c r="H8007" s="1" t="s">
        <v>100</v>
      </c>
      <c r="Q8007" s="1" t="s">
        <v>101</v>
      </c>
      <c r="R8007" s="1" t="s">
        <v>102</v>
      </c>
      <c r="S8007" s="1" t="s">
        <v>101</v>
      </c>
      <c r="T8007" s="1" t="s">
        <v>5566</v>
      </c>
      <c r="U8007" s="1" t="s">
        <v>247</v>
      </c>
      <c r="W8007" s="1">
        <v>108</v>
      </c>
      <c r="Z8007" s="1" t="s">
        <v>33</v>
      </c>
      <c r="AA8007" s="1">
        <v>0.17</v>
      </c>
      <c r="AK8007" s="1" t="s">
        <v>6965</v>
      </c>
      <c r="AM8007" s="1">
        <v>10</v>
      </c>
    </row>
    <row r="8008" spans="1:41" ht="38.25">
      <c r="A8008" s="6">
        <v>43071.812175868057</v>
      </c>
      <c r="B8008" s="2">
        <v>43054</v>
      </c>
      <c r="C8008" s="1" t="s">
        <v>96</v>
      </c>
      <c r="D8008" s="1">
        <v>55023</v>
      </c>
      <c r="E8008" s="1" t="s">
        <v>5225</v>
      </c>
      <c r="F8008" s="1" t="s">
        <v>98</v>
      </c>
      <c r="G8008" s="1" t="s">
        <v>99</v>
      </c>
      <c r="H8008" s="1" t="s">
        <v>100</v>
      </c>
      <c r="K8008" s="1">
        <v>0.21</v>
      </c>
      <c r="L8008" s="1">
        <v>0.21</v>
      </c>
      <c r="M8008" s="1">
        <v>0.21</v>
      </c>
      <c r="N8008" s="1" t="s">
        <v>110</v>
      </c>
      <c r="O8008" s="1">
        <v>0.17</v>
      </c>
      <c r="P8008" s="1" t="s">
        <v>110</v>
      </c>
      <c r="Q8008" s="1" t="s">
        <v>121</v>
      </c>
      <c r="R8008" s="1" t="s">
        <v>102</v>
      </c>
      <c r="S8008" s="1" t="s">
        <v>101</v>
      </c>
      <c r="T8008" s="1" t="s">
        <v>5552</v>
      </c>
      <c r="U8008" s="1" t="s">
        <v>247</v>
      </c>
      <c r="V8008" s="1">
        <v>28</v>
      </c>
      <c r="W8008" s="1">
        <v>2.5</v>
      </c>
      <c r="X8008" s="1">
        <v>3.8</v>
      </c>
      <c r="Z8008" s="1" t="s">
        <v>33</v>
      </c>
      <c r="AD8008" s="1">
        <v>0.85</v>
      </c>
      <c r="AG8008" s="1">
        <v>45</v>
      </c>
      <c r="AM8008" s="1">
        <v>10</v>
      </c>
    </row>
    <row r="8009" spans="1:41" ht="25.5">
      <c r="A8009" s="6">
        <v>43071.812867361106</v>
      </c>
      <c r="B8009" s="2">
        <v>43054</v>
      </c>
      <c r="C8009" s="1" t="s">
        <v>117</v>
      </c>
      <c r="D8009" s="1">
        <v>55023</v>
      </c>
      <c r="E8009" s="1" t="s">
        <v>5225</v>
      </c>
      <c r="F8009" s="1" t="s">
        <v>98</v>
      </c>
      <c r="G8009" s="1" t="s">
        <v>99</v>
      </c>
      <c r="H8009" s="1" t="s">
        <v>100</v>
      </c>
      <c r="Q8009" s="1" t="s">
        <v>101</v>
      </c>
      <c r="R8009" s="1" t="s">
        <v>102</v>
      </c>
      <c r="S8009" s="1" t="s">
        <v>101</v>
      </c>
      <c r="T8009" s="1" t="s">
        <v>5566</v>
      </c>
      <c r="U8009" s="1" t="s">
        <v>247</v>
      </c>
      <c r="Z8009" s="1" t="s">
        <v>33</v>
      </c>
      <c r="AA8009" s="1">
        <v>0.17</v>
      </c>
      <c r="AI8009" s="1">
        <v>0.17</v>
      </c>
      <c r="AJ8009" s="1" t="s">
        <v>110</v>
      </c>
      <c r="AL8009" s="1" t="s">
        <v>6966</v>
      </c>
      <c r="AM8009" s="1">
        <v>10</v>
      </c>
    </row>
    <row r="8010" spans="1:41" ht="38.25">
      <c r="A8010" s="6">
        <v>43071.813792696761</v>
      </c>
      <c r="B8010" s="2">
        <v>43055</v>
      </c>
      <c r="C8010" s="1" t="s">
        <v>96</v>
      </c>
      <c r="D8010" s="1">
        <v>55023</v>
      </c>
      <c r="E8010" s="1" t="s">
        <v>5225</v>
      </c>
      <c r="F8010" s="1" t="s">
        <v>98</v>
      </c>
      <c r="G8010" s="1" t="s">
        <v>99</v>
      </c>
      <c r="H8010" s="1" t="s">
        <v>100</v>
      </c>
      <c r="K8010" s="1">
        <v>0.21</v>
      </c>
      <c r="O8010" s="1">
        <v>0.17</v>
      </c>
      <c r="P8010" s="1" t="s">
        <v>110</v>
      </c>
      <c r="Q8010" s="1" t="s">
        <v>121</v>
      </c>
      <c r="R8010" s="1" t="s">
        <v>102</v>
      </c>
      <c r="S8010" s="1" t="s">
        <v>101</v>
      </c>
      <c r="T8010" s="1" t="s">
        <v>5552</v>
      </c>
      <c r="U8010" s="1" t="s">
        <v>247</v>
      </c>
      <c r="Z8010" s="1" t="s">
        <v>115</v>
      </c>
      <c r="AA8010" s="1">
        <v>0.17</v>
      </c>
      <c r="AD8010" s="1">
        <v>0.85</v>
      </c>
      <c r="AG8010" s="1">
        <v>45</v>
      </c>
      <c r="AL8010" s="1" t="s">
        <v>6966</v>
      </c>
      <c r="AM8010" s="1">
        <v>10</v>
      </c>
    </row>
    <row r="8011" spans="1:41" ht="25.5">
      <c r="A8011" s="6">
        <v>43071.816474189814</v>
      </c>
      <c r="B8011" s="2">
        <v>43055</v>
      </c>
      <c r="C8011" s="1" t="s">
        <v>117</v>
      </c>
      <c r="D8011" s="1">
        <v>55023</v>
      </c>
      <c r="E8011" s="1" t="s">
        <v>5225</v>
      </c>
      <c r="F8011" s="1" t="s">
        <v>98</v>
      </c>
      <c r="G8011" s="1" t="s">
        <v>99</v>
      </c>
      <c r="H8011" s="1" t="s">
        <v>100</v>
      </c>
      <c r="Q8011" s="1" t="s">
        <v>121</v>
      </c>
      <c r="R8011" s="1" t="s">
        <v>102</v>
      </c>
      <c r="S8011" s="1" t="s">
        <v>101</v>
      </c>
      <c r="T8011" s="1" t="s">
        <v>5566</v>
      </c>
      <c r="U8011" s="1" t="s">
        <v>247</v>
      </c>
      <c r="Z8011" s="1" t="s">
        <v>33</v>
      </c>
      <c r="AA8011" s="1">
        <v>0.17</v>
      </c>
      <c r="AB8011" s="1">
        <v>60</v>
      </c>
      <c r="AI8011" s="1">
        <v>0.17</v>
      </c>
      <c r="AJ8011" s="1" t="s">
        <v>110</v>
      </c>
      <c r="AL8011" s="1" t="s">
        <v>6966</v>
      </c>
      <c r="AM8011" s="1">
        <v>8</v>
      </c>
      <c r="AO8011" s="1">
        <v>20</v>
      </c>
    </row>
    <row r="8012" spans="1:41" ht="38.25">
      <c r="A8012" s="6">
        <v>43071.817537442126</v>
      </c>
      <c r="B8012" s="2">
        <v>43056</v>
      </c>
      <c r="C8012" s="1" t="s">
        <v>96</v>
      </c>
      <c r="D8012" s="1">
        <v>55023</v>
      </c>
      <c r="E8012" s="1" t="s">
        <v>5225</v>
      </c>
      <c r="F8012" s="1" t="s">
        <v>98</v>
      </c>
      <c r="G8012" s="1" t="s">
        <v>99</v>
      </c>
      <c r="H8012" s="1" t="s">
        <v>100</v>
      </c>
      <c r="K8012" s="1">
        <v>0.21</v>
      </c>
      <c r="O8012" s="1">
        <v>0.17</v>
      </c>
      <c r="P8012" s="1" t="s">
        <v>110</v>
      </c>
      <c r="Q8012" s="1" t="s">
        <v>101</v>
      </c>
      <c r="R8012" s="1" t="s">
        <v>102</v>
      </c>
      <c r="S8012" s="1" t="s">
        <v>101</v>
      </c>
      <c r="T8012" s="1" t="s">
        <v>5552</v>
      </c>
      <c r="U8012" s="1" t="s">
        <v>247</v>
      </c>
      <c r="Z8012" s="1" t="s">
        <v>33</v>
      </c>
      <c r="AA8012" s="1">
        <v>0.17</v>
      </c>
      <c r="AD8012" s="1">
        <v>0.85</v>
      </c>
      <c r="AG8012" s="1">
        <v>45</v>
      </c>
      <c r="AL8012" s="1" t="s">
        <v>6966</v>
      </c>
      <c r="AM8012" s="1">
        <v>8</v>
      </c>
    </row>
    <row r="8013" spans="1:41" ht="25.5">
      <c r="A8013" s="6">
        <v>43071.81810809028</v>
      </c>
      <c r="B8013" s="2">
        <v>43056</v>
      </c>
      <c r="C8013" s="1" t="s">
        <v>117</v>
      </c>
      <c r="D8013" s="1">
        <v>55023</v>
      </c>
      <c r="E8013" s="1" t="s">
        <v>5225</v>
      </c>
      <c r="F8013" s="1" t="s">
        <v>98</v>
      </c>
      <c r="G8013" s="1" t="s">
        <v>99</v>
      </c>
      <c r="H8013" s="1" t="s">
        <v>100</v>
      </c>
      <c r="Q8013" s="1" t="s">
        <v>101</v>
      </c>
      <c r="R8013" s="1" t="s">
        <v>102</v>
      </c>
      <c r="S8013" s="1" t="s">
        <v>101</v>
      </c>
      <c r="T8013" s="1" t="s">
        <v>5566</v>
      </c>
      <c r="U8013" s="1" t="s">
        <v>247</v>
      </c>
      <c r="Z8013" s="1" t="s">
        <v>33</v>
      </c>
      <c r="AA8013" s="1">
        <v>0.17</v>
      </c>
      <c r="AB8013" s="1">
        <v>60</v>
      </c>
      <c r="AI8013" s="1">
        <v>0.17</v>
      </c>
      <c r="AJ8013" s="1" t="s">
        <v>110</v>
      </c>
      <c r="AL8013" s="1" t="s">
        <v>6966</v>
      </c>
      <c r="AM8013" s="1">
        <v>8</v>
      </c>
      <c r="AO8013" s="1">
        <v>20</v>
      </c>
    </row>
    <row r="8014" spans="1:41" ht="38.25">
      <c r="A8014" s="6">
        <v>43071.819946701391</v>
      </c>
      <c r="B8014" s="2">
        <v>43057</v>
      </c>
      <c r="C8014" s="1" t="s">
        <v>96</v>
      </c>
      <c r="D8014" s="1">
        <v>55023</v>
      </c>
      <c r="E8014" s="1" t="s">
        <v>5225</v>
      </c>
      <c r="F8014" s="1" t="s">
        <v>98</v>
      </c>
      <c r="G8014" s="1" t="s">
        <v>99</v>
      </c>
      <c r="H8014" s="1" t="s">
        <v>100</v>
      </c>
      <c r="K8014" s="1">
        <v>0.21</v>
      </c>
      <c r="O8014" s="1">
        <v>0.17</v>
      </c>
      <c r="P8014" s="1" t="s">
        <v>110</v>
      </c>
      <c r="Q8014" s="1" t="s">
        <v>101</v>
      </c>
      <c r="R8014" s="1" t="s">
        <v>102</v>
      </c>
      <c r="S8014" s="1" t="s">
        <v>133</v>
      </c>
      <c r="T8014" s="1" t="s">
        <v>5552</v>
      </c>
      <c r="U8014" s="1" t="s">
        <v>105</v>
      </c>
      <c r="V8014" s="1">
        <v>21</v>
      </c>
      <c r="W8014" s="1">
        <v>148</v>
      </c>
      <c r="X8014" s="1">
        <v>1.2</v>
      </c>
      <c r="Z8014" s="1" t="s">
        <v>33</v>
      </c>
      <c r="AA8014" s="1">
        <v>0.17</v>
      </c>
      <c r="AB8014" s="1">
        <v>60</v>
      </c>
      <c r="AG8014" s="1">
        <v>45</v>
      </c>
      <c r="AL8014" s="1" t="s">
        <v>6966</v>
      </c>
      <c r="AM8014" s="1">
        <v>8</v>
      </c>
      <c r="AO8014" s="1">
        <v>20</v>
      </c>
    </row>
    <row r="8015" spans="1:41" ht="25.5">
      <c r="A8015" s="6">
        <v>43071.820704166668</v>
      </c>
      <c r="B8015" s="2">
        <v>43057</v>
      </c>
      <c r="C8015" s="1" t="s">
        <v>117</v>
      </c>
      <c r="D8015" s="1">
        <v>55023</v>
      </c>
      <c r="E8015" s="1" t="s">
        <v>5225</v>
      </c>
      <c r="F8015" s="1" t="s">
        <v>98</v>
      </c>
      <c r="G8015" s="1" t="s">
        <v>99</v>
      </c>
      <c r="H8015" s="1" t="s">
        <v>100</v>
      </c>
      <c r="Q8015" s="1" t="s">
        <v>101</v>
      </c>
      <c r="R8015" s="1" t="s">
        <v>102</v>
      </c>
      <c r="S8015" s="1" t="s">
        <v>101</v>
      </c>
      <c r="T8015" s="1" t="s">
        <v>5566</v>
      </c>
      <c r="U8015" s="1" t="s">
        <v>105</v>
      </c>
      <c r="Z8015" s="1" t="s">
        <v>115</v>
      </c>
      <c r="AA8015" s="1">
        <v>0.17</v>
      </c>
      <c r="AB8015" s="1">
        <v>60</v>
      </c>
      <c r="AI8015" s="1">
        <v>0.17</v>
      </c>
      <c r="AJ8015" s="1" t="s">
        <v>110</v>
      </c>
      <c r="AL8015" s="1" t="s">
        <v>6966</v>
      </c>
      <c r="AM8015" s="1">
        <v>8</v>
      </c>
      <c r="AO8015" s="1">
        <v>20</v>
      </c>
    </row>
    <row r="8016" spans="1:41" ht="25.5">
      <c r="A8016" s="6">
        <v>43071.821396493055</v>
      </c>
      <c r="B8016" s="2">
        <v>43058</v>
      </c>
      <c r="C8016" s="1" t="s">
        <v>96</v>
      </c>
      <c r="D8016" s="1">
        <v>55023</v>
      </c>
      <c r="E8016" s="1" t="s">
        <v>5225</v>
      </c>
      <c r="F8016" s="1" t="s">
        <v>98</v>
      </c>
      <c r="G8016" s="1" t="s">
        <v>99</v>
      </c>
      <c r="H8016" s="1" t="s">
        <v>100</v>
      </c>
      <c r="K8016" s="1">
        <v>0.21</v>
      </c>
      <c r="O8016" s="1">
        <v>0.17</v>
      </c>
      <c r="P8016" s="1" t="s">
        <v>110</v>
      </c>
      <c r="Q8016" s="1" t="s">
        <v>101</v>
      </c>
      <c r="R8016" s="1" t="s">
        <v>102</v>
      </c>
      <c r="S8016" s="1" t="s">
        <v>101</v>
      </c>
      <c r="T8016" s="1" t="s">
        <v>113</v>
      </c>
      <c r="U8016" s="1" t="s">
        <v>105</v>
      </c>
      <c r="Z8016" s="1" t="s">
        <v>33</v>
      </c>
      <c r="AG8016" s="1">
        <v>45</v>
      </c>
      <c r="AL8016" s="1" t="s">
        <v>6966</v>
      </c>
    </row>
    <row r="8017" spans="1:41" ht="25.5">
      <c r="A8017" s="6">
        <v>43071.82306141204</v>
      </c>
      <c r="B8017" s="2">
        <v>43058</v>
      </c>
      <c r="C8017" s="1" t="s">
        <v>117</v>
      </c>
      <c r="D8017" s="1">
        <v>55023</v>
      </c>
      <c r="E8017" s="1" t="s">
        <v>5225</v>
      </c>
      <c r="F8017" s="1" t="s">
        <v>98</v>
      </c>
      <c r="G8017" s="1" t="s">
        <v>99</v>
      </c>
      <c r="H8017" s="1" t="s">
        <v>100</v>
      </c>
      <c r="Q8017" s="1" t="s">
        <v>101</v>
      </c>
      <c r="R8017" s="1" t="s">
        <v>102</v>
      </c>
      <c r="S8017" s="1" t="s">
        <v>133</v>
      </c>
      <c r="T8017" s="1" t="s">
        <v>5566</v>
      </c>
      <c r="U8017" s="1" t="s">
        <v>105</v>
      </c>
      <c r="V8017" s="1">
        <v>23</v>
      </c>
      <c r="W8017" s="1">
        <v>20</v>
      </c>
      <c r="X8017" s="1">
        <v>0.9</v>
      </c>
      <c r="Z8017" s="1" t="s">
        <v>33</v>
      </c>
      <c r="AA8017" s="1">
        <v>0.17</v>
      </c>
      <c r="AB8017" s="1">
        <v>60</v>
      </c>
      <c r="AC8017" s="1">
        <v>6</v>
      </c>
      <c r="AI8017" s="1">
        <v>0.17</v>
      </c>
      <c r="AJ8017" s="1" t="s">
        <v>110</v>
      </c>
      <c r="AL8017" s="1" t="s">
        <v>6967</v>
      </c>
      <c r="AM8017" s="1">
        <v>8</v>
      </c>
      <c r="AO8017" s="1">
        <v>20</v>
      </c>
    </row>
    <row r="8018" spans="1:41" ht="38.25">
      <c r="A8018" s="6">
        <v>43071.824337673606</v>
      </c>
      <c r="B8018" s="2">
        <v>43059</v>
      </c>
      <c r="C8018" s="1" t="s">
        <v>96</v>
      </c>
      <c r="D8018" s="1">
        <v>55023</v>
      </c>
      <c r="E8018" s="1" t="s">
        <v>5225</v>
      </c>
      <c r="F8018" s="1" t="s">
        <v>98</v>
      </c>
      <c r="G8018" s="1" t="s">
        <v>177</v>
      </c>
      <c r="H8018" s="1" t="s">
        <v>100</v>
      </c>
      <c r="K8018" s="1">
        <v>0.21</v>
      </c>
      <c r="O8018" s="1">
        <v>0.17</v>
      </c>
      <c r="P8018" s="1" t="s">
        <v>110</v>
      </c>
      <c r="Q8018" s="1" t="s">
        <v>101</v>
      </c>
      <c r="R8018" s="1" t="s">
        <v>102</v>
      </c>
      <c r="S8018" s="1" t="s">
        <v>103</v>
      </c>
      <c r="T8018" s="1" t="s">
        <v>5552</v>
      </c>
      <c r="U8018" s="1" t="s">
        <v>105</v>
      </c>
      <c r="Z8018" s="1" t="s">
        <v>33</v>
      </c>
      <c r="AA8018" s="1">
        <v>0.17</v>
      </c>
      <c r="AB8018" s="1">
        <v>60</v>
      </c>
      <c r="AG8018" s="1">
        <v>45</v>
      </c>
      <c r="AK8018" s="1" t="s">
        <v>6968</v>
      </c>
      <c r="AL8018" s="1" t="s">
        <v>6969</v>
      </c>
      <c r="AM8018" s="1">
        <v>8</v>
      </c>
      <c r="AO8018" s="1">
        <v>20</v>
      </c>
    </row>
    <row r="8019" spans="1:41" ht="38.25">
      <c r="A8019" s="6">
        <v>43158.445853182871</v>
      </c>
      <c r="B8019" s="2">
        <v>42952</v>
      </c>
      <c r="C8019" s="1" t="s">
        <v>117</v>
      </c>
      <c r="D8019" s="1">
        <v>55037</v>
      </c>
      <c r="E8019" s="1" t="s">
        <v>1761</v>
      </c>
      <c r="F8019" s="1" t="s">
        <v>98</v>
      </c>
      <c r="G8019" s="1" t="s">
        <v>99</v>
      </c>
      <c r="H8019" s="1" t="s">
        <v>109</v>
      </c>
      <c r="Q8019" s="1" t="s">
        <v>101</v>
      </c>
      <c r="R8019" s="1" t="s">
        <v>111</v>
      </c>
      <c r="S8019" s="1" t="s">
        <v>112</v>
      </c>
      <c r="U8019" s="1" t="s">
        <v>114</v>
      </c>
      <c r="Z8019" s="1" t="s">
        <v>115</v>
      </c>
      <c r="AL8019" s="1" t="s">
        <v>6970</v>
      </c>
    </row>
    <row r="8020" spans="1:41" ht="25.5">
      <c r="A8020" s="6">
        <v>43153.822420798606</v>
      </c>
      <c r="B8020" s="2">
        <v>43054</v>
      </c>
      <c r="C8020" s="1" t="s">
        <v>96</v>
      </c>
      <c r="D8020" s="1">
        <v>55068</v>
      </c>
      <c r="E8020" s="1" t="s">
        <v>6400</v>
      </c>
      <c r="F8020" s="1" t="s">
        <v>98</v>
      </c>
      <c r="G8020" s="1" t="s">
        <v>99</v>
      </c>
      <c r="H8020" s="1" t="s">
        <v>100</v>
      </c>
      <c r="K8020" s="1">
        <v>0.96</v>
      </c>
      <c r="M8020" s="1">
        <v>0.96</v>
      </c>
      <c r="O8020" s="1">
        <v>0.77</v>
      </c>
      <c r="P8020" s="1" t="s">
        <v>110</v>
      </c>
      <c r="Q8020" s="1" t="s">
        <v>101</v>
      </c>
      <c r="R8020" s="1" t="s">
        <v>102</v>
      </c>
      <c r="S8020" s="1" t="s">
        <v>103</v>
      </c>
      <c r="T8020" s="1" t="s">
        <v>6245</v>
      </c>
      <c r="U8020" s="1" t="s">
        <v>114</v>
      </c>
      <c r="V8020" s="1">
        <v>75</v>
      </c>
      <c r="W8020" s="1">
        <v>200</v>
      </c>
      <c r="X8020" s="1">
        <v>6.2</v>
      </c>
      <c r="Z8020" s="1" t="s">
        <v>33</v>
      </c>
      <c r="AA8020" s="1">
        <v>0.77</v>
      </c>
      <c r="AG8020" s="1">
        <v>190</v>
      </c>
      <c r="AK8020" s="1" t="s">
        <v>6971</v>
      </c>
      <c r="AM8020" s="1">
        <v>65</v>
      </c>
    </row>
    <row r="8021" spans="1:41" ht="25.5">
      <c r="A8021" s="6">
        <v>43153.824231539351</v>
      </c>
      <c r="B8021" s="2">
        <v>43054</v>
      </c>
      <c r="C8021" s="1" t="s">
        <v>117</v>
      </c>
      <c r="D8021" s="1">
        <v>55068</v>
      </c>
      <c r="E8021" s="1" t="s">
        <v>6972</v>
      </c>
      <c r="F8021" s="1" t="s">
        <v>98</v>
      </c>
      <c r="G8021" s="1" t="s">
        <v>99</v>
      </c>
      <c r="H8021" s="1" t="s">
        <v>100</v>
      </c>
      <c r="I8021" s="1" t="s">
        <v>6973</v>
      </c>
      <c r="M8021" s="1">
        <v>0.96</v>
      </c>
      <c r="N8021" s="1" t="s">
        <v>110</v>
      </c>
      <c r="Q8021" s="1" t="s">
        <v>101</v>
      </c>
      <c r="R8021" s="1" t="s">
        <v>102</v>
      </c>
      <c r="S8021" s="1" t="s">
        <v>103</v>
      </c>
      <c r="T8021" s="1" t="s">
        <v>6250</v>
      </c>
      <c r="U8021" s="1" t="s">
        <v>196</v>
      </c>
      <c r="Z8021" s="1" t="s">
        <v>33</v>
      </c>
      <c r="AA8021" s="1">
        <v>0.77</v>
      </c>
      <c r="AD8021" s="1">
        <v>3.84</v>
      </c>
      <c r="AM8021" s="1">
        <v>65</v>
      </c>
    </row>
    <row r="8022" spans="1:41" ht="25.5">
      <c r="A8022" s="6">
        <v>43153.825719155095</v>
      </c>
      <c r="B8022" s="2">
        <v>43055</v>
      </c>
      <c r="C8022" s="1" t="s">
        <v>96</v>
      </c>
      <c r="D8022" s="1">
        <v>55068</v>
      </c>
      <c r="E8022" s="1" t="s">
        <v>6400</v>
      </c>
      <c r="F8022" s="1" t="s">
        <v>98</v>
      </c>
      <c r="G8022" s="1" t="s">
        <v>99</v>
      </c>
      <c r="H8022" s="1" t="s">
        <v>100</v>
      </c>
      <c r="K8022" s="1">
        <v>0.96</v>
      </c>
      <c r="M8022" s="1">
        <v>0.96</v>
      </c>
      <c r="N8022" s="1" t="s">
        <v>110</v>
      </c>
      <c r="O8022" s="1">
        <v>0.77</v>
      </c>
      <c r="P8022" s="1" t="s">
        <v>110</v>
      </c>
      <c r="Q8022" s="1" t="s">
        <v>101</v>
      </c>
      <c r="R8022" s="1" t="s">
        <v>102</v>
      </c>
      <c r="S8022" s="1" t="s">
        <v>101</v>
      </c>
      <c r="T8022" s="1" t="s">
        <v>6245</v>
      </c>
      <c r="U8022" s="1" t="s">
        <v>196</v>
      </c>
      <c r="Z8022" s="1" t="s">
        <v>33</v>
      </c>
      <c r="AA8022" s="1">
        <v>0.77</v>
      </c>
      <c r="AG8022" s="1">
        <v>190</v>
      </c>
      <c r="AM8022" s="1">
        <v>65</v>
      </c>
    </row>
    <row r="8023" spans="1:41" ht="25.5">
      <c r="A8023" s="6">
        <v>43153.828228981482</v>
      </c>
      <c r="B8023" s="2">
        <v>43055</v>
      </c>
      <c r="C8023" s="1" t="s">
        <v>117</v>
      </c>
      <c r="D8023" s="1">
        <v>55068</v>
      </c>
      <c r="E8023" s="1" t="s">
        <v>6400</v>
      </c>
      <c r="F8023" s="1" t="s">
        <v>98</v>
      </c>
      <c r="G8023" s="1" t="s">
        <v>99</v>
      </c>
      <c r="H8023" s="1" t="s">
        <v>100</v>
      </c>
      <c r="Q8023" s="1" t="s">
        <v>121</v>
      </c>
      <c r="R8023" s="1" t="s">
        <v>102</v>
      </c>
      <c r="S8023" s="1" t="s">
        <v>101</v>
      </c>
      <c r="T8023" s="1" t="s">
        <v>6250</v>
      </c>
      <c r="U8023" s="1" t="s">
        <v>114</v>
      </c>
      <c r="Z8023" s="1" t="s">
        <v>33</v>
      </c>
      <c r="AA8023" s="1">
        <v>0.77</v>
      </c>
      <c r="AD8023" s="1">
        <v>3.84</v>
      </c>
      <c r="AI8023" s="1">
        <v>3.84</v>
      </c>
      <c r="AJ8023" s="1" t="s">
        <v>110</v>
      </c>
      <c r="AM8023" s="1">
        <v>65</v>
      </c>
    </row>
    <row r="8024" spans="1:41" ht="63.75">
      <c r="A8024" s="6">
        <v>43153.829959560186</v>
      </c>
      <c r="B8024" s="2">
        <v>43056</v>
      </c>
      <c r="C8024" s="1" t="s">
        <v>96</v>
      </c>
      <c r="D8024" s="1">
        <v>55068</v>
      </c>
      <c r="E8024" s="1" t="s">
        <v>6400</v>
      </c>
      <c r="K8024" s="1">
        <v>0.96</v>
      </c>
      <c r="L8024" s="1">
        <v>0.96</v>
      </c>
      <c r="M8024" s="1">
        <v>0.96</v>
      </c>
      <c r="N8024" s="1" t="s">
        <v>110</v>
      </c>
      <c r="O8024" s="1">
        <v>0.77</v>
      </c>
      <c r="P8024" s="1" t="s">
        <v>110</v>
      </c>
      <c r="Q8024" s="1" t="s">
        <v>121</v>
      </c>
      <c r="R8024" s="1" t="s">
        <v>102</v>
      </c>
      <c r="S8024" s="1" t="s">
        <v>103</v>
      </c>
      <c r="T8024" s="1" t="s">
        <v>113</v>
      </c>
      <c r="U8024" s="1" t="s">
        <v>196</v>
      </c>
      <c r="Z8024" s="1" t="s">
        <v>33</v>
      </c>
      <c r="AG8024" s="1">
        <v>190</v>
      </c>
      <c r="AK8024" s="1" t="s">
        <v>6974</v>
      </c>
    </row>
    <row r="8025" spans="1:41" ht="25.5">
      <c r="A8025" s="6">
        <v>43153.832343958333</v>
      </c>
      <c r="B8025" s="2">
        <v>43056</v>
      </c>
      <c r="C8025" s="1" t="s">
        <v>117</v>
      </c>
      <c r="D8025" s="1">
        <v>55068</v>
      </c>
      <c r="E8025" s="1" t="s">
        <v>6400</v>
      </c>
      <c r="F8025" s="1" t="s">
        <v>98</v>
      </c>
      <c r="G8025" s="1" t="s">
        <v>99</v>
      </c>
      <c r="H8025" s="1" t="s">
        <v>100</v>
      </c>
      <c r="Q8025" s="1" t="s">
        <v>121</v>
      </c>
      <c r="R8025" s="1" t="s">
        <v>102</v>
      </c>
      <c r="S8025" s="1" t="s">
        <v>101</v>
      </c>
      <c r="T8025" s="1" t="s">
        <v>6250</v>
      </c>
      <c r="U8025" s="1" t="s">
        <v>196</v>
      </c>
      <c r="V8025" s="1">
        <v>38</v>
      </c>
      <c r="W8025" s="1">
        <v>172</v>
      </c>
      <c r="X8025" s="1">
        <v>4.4000000000000004</v>
      </c>
      <c r="Z8025" s="1" t="s">
        <v>33</v>
      </c>
      <c r="AA8025" s="1">
        <v>0.77</v>
      </c>
      <c r="AD8025" s="1">
        <v>3.84</v>
      </c>
      <c r="AI8025" s="1">
        <v>0.77</v>
      </c>
      <c r="AJ8025" s="1" t="s">
        <v>110</v>
      </c>
      <c r="AK8025" s="1" t="s">
        <v>344</v>
      </c>
      <c r="AL8025" s="1" t="s">
        <v>6975</v>
      </c>
      <c r="AM8025" s="1">
        <v>65</v>
      </c>
    </row>
    <row r="8026" spans="1:41" ht="38.25">
      <c r="A8026" s="6">
        <v>43153.8343365162</v>
      </c>
      <c r="B8026" s="2">
        <v>43057</v>
      </c>
      <c r="C8026" s="1" t="s">
        <v>96</v>
      </c>
      <c r="D8026" s="1">
        <v>55068</v>
      </c>
      <c r="E8026" s="1" t="s">
        <v>6972</v>
      </c>
      <c r="F8026" s="1" t="s">
        <v>98</v>
      </c>
      <c r="G8026" s="1" t="s">
        <v>99</v>
      </c>
      <c r="H8026" s="1" t="s">
        <v>100</v>
      </c>
      <c r="K8026" s="1">
        <v>0.96</v>
      </c>
      <c r="O8026" s="1">
        <v>0.77</v>
      </c>
      <c r="P8026" s="1" t="s">
        <v>110</v>
      </c>
      <c r="Q8026" s="1" t="s">
        <v>121</v>
      </c>
      <c r="R8026" s="1" t="s">
        <v>102</v>
      </c>
      <c r="S8026" s="1" t="s">
        <v>133</v>
      </c>
      <c r="T8026" s="1" t="s">
        <v>6245</v>
      </c>
      <c r="U8026" s="1" t="s">
        <v>196</v>
      </c>
      <c r="Z8026" s="1" t="s">
        <v>33</v>
      </c>
      <c r="AA8026" s="1">
        <v>0.77</v>
      </c>
      <c r="AG8026" s="1">
        <v>190</v>
      </c>
      <c r="AJ8026" s="1" t="s">
        <v>110</v>
      </c>
      <c r="AK8026" s="1" t="s">
        <v>6976</v>
      </c>
      <c r="AL8026" s="1" t="s">
        <v>6977</v>
      </c>
      <c r="AM8026" s="1">
        <v>65</v>
      </c>
    </row>
    <row r="8027" spans="1:41" ht="25.5">
      <c r="A8027" s="6">
        <v>43153.835877245372</v>
      </c>
      <c r="B8027" s="2">
        <v>43057</v>
      </c>
      <c r="C8027" s="1" t="s">
        <v>117</v>
      </c>
      <c r="D8027" s="1">
        <v>55068</v>
      </c>
      <c r="E8027" s="1" t="s">
        <v>6400</v>
      </c>
      <c r="F8027" s="1" t="s">
        <v>98</v>
      </c>
      <c r="G8027" s="1" t="s">
        <v>99</v>
      </c>
      <c r="H8027" s="1" t="s">
        <v>100</v>
      </c>
      <c r="O8027" s="1">
        <v>0.77</v>
      </c>
      <c r="P8027" s="1" t="s">
        <v>110</v>
      </c>
      <c r="Q8027" s="1" t="s">
        <v>121</v>
      </c>
      <c r="R8027" s="1" t="s">
        <v>102</v>
      </c>
      <c r="S8027" s="1" t="s">
        <v>101</v>
      </c>
      <c r="T8027" s="1" t="s">
        <v>6250</v>
      </c>
      <c r="U8027" s="1" t="s">
        <v>196</v>
      </c>
      <c r="Z8027" s="1" t="s">
        <v>33</v>
      </c>
      <c r="AA8027" s="1">
        <v>0.77</v>
      </c>
      <c r="AI8027" s="1">
        <v>0.77</v>
      </c>
      <c r="AJ8027" s="1" t="s">
        <v>110</v>
      </c>
      <c r="AL8027" s="1" t="s">
        <v>6977</v>
      </c>
      <c r="AM8027" s="1">
        <v>65</v>
      </c>
    </row>
    <row r="8028" spans="1:41" ht="25.5">
      <c r="A8028" s="6">
        <v>43153.838181226849</v>
      </c>
      <c r="B8028" s="2">
        <v>43058</v>
      </c>
      <c r="C8028" s="1" t="s">
        <v>96</v>
      </c>
      <c r="D8028" s="1">
        <v>55068</v>
      </c>
      <c r="E8028" s="1" t="s">
        <v>6400</v>
      </c>
      <c r="F8028" s="1" t="s">
        <v>98</v>
      </c>
      <c r="G8028" s="1" t="s">
        <v>99</v>
      </c>
      <c r="H8028" s="1" t="s">
        <v>100</v>
      </c>
      <c r="K8028" s="1">
        <v>0.96</v>
      </c>
      <c r="O8028" s="1">
        <v>0.77</v>
      </c>
      <c r="P8028" s="1" t="s">
        <v>110</v>
      </c>
      <c r="Q8028" s="1" t="s">
        <v>121</v>
      </c>
      <c r="R8028" s="1" t="s">
        <v>102</v>
      </c>
      <c r="S8028" s="1" t="s">
        <v>133</v>
      </c>
      <c r="T8028" s="1" t="s">
        <v>6245</v>
      </c>
      <c r="U8028" s="1" t="s">
        <v>196</v>
      </c>
      <c r="Z8028" s="1" t="s">
        <v>33</v>
      </c>
      <c r="AA8028" s="1">
        <v>0.77</v>
      </c>
      <c r="AG8028" s="1">
        <v>190</v>
      </c>
      <c r="AK8028" s="1" t="s">
        <v>6978</v>
      </c>
      <c r="AL8028" s="1" t="s">
        <v>6977</v>
      </c>
      <c r="AM8028" s="1">
        <v>65</v>
      </c>
    </row>
    <row r="8029" spans="1:41" ht="25.5">
      <c r="A8029" s="6">
        <v>43153.839214918982</v>
      </c>
      <c r="B8029" s="2">
        <v>43058</v>
      </c>
      <c r="C8029" s="1" t="s">
        <v>117</v>
      </c>
      <c r="D8029" s="1">
        <v>55068</v>
      </c>
      <c r="E8029" s="1" t="s">
        <v>6972</v>
      </c>
      <c r="F8029" s="1" t="s">
        <v>98</v>
      </c>
      <c r="G8029" s="1" t="s">
        <v>177</v>
      </c>
      <c r="H8029" s="1" t="s">
        <v>100</v>
      </c>
      <c r="O8029" s="1">
        <v>0.77</v>
      </c>
      <c r="P8029" s="1" t="s">
        <v>110</v>
      </c>
      <c r="Q8029" s="1" t="s">
        <v>101</v>
      </c>
      <c r="R8029" s="1" t="s">
        <v>102</v>
      </c>
      <c r="S8029" s="1" t="s">
        <v>101</v>
      </c>
      <c r="T8029" s="1" t="s">
        <v>6250</v>
      </c>
      <c r="U8029" s="1" t="s">
        <v>196</v>
      </c>
      <c r="Z8029" s="1" t="s">
        <v>33</v>
      </c>
      <c r="AA8029" s="1">
        <v>0.77</v>
      </c>
      <c r="AI8029" s="1">
        <v>0.77</v>
      </c>
      <c r="AJ8029" s="1" t="s">
        <v>110</v>
      </c>
      <c r="AL8029" s="1" t="s">
        <v>6977</v>
      </c>
      <c r="AM8029" s="1">
        <v>65</v>
      </c>
    </row>
    <row r="8030" spans="1:41" ht="25.5">
      <c r="A8030" s="6">
        <v>43153.840469826391</v>
      </c>
      <c r="B8030" s="2">
        <v>43059</v>
      </c>
      <c r="C8030" s="1" t="s">
        <v>96</v>
      </c>
      <c r="D8030" s="1">
        <v>55068</v>
      </c>
      <c r="E8030" s="1" t="s">
        <v>6400</v>
      </c>
      <c r="F8030" s="1" t="s">
        <v>98</v>
      </c>
      <c r="G8030" s="1" t="s">
        <v>99</v>
      </c>
      <c r="H8030" s="1" t="s">
        <v>100</v>
      </c>
      <c r="K8030" s="1">
        <v>0.96</v>
      </c>
      <c r="O8030" s="1">
        <v>0.77</v>
      </c>
      <c r="P8030" s="1" t="s">
        <v>110</v>
      </c>
      <c r="Q8030" s="1" t="s">
        <v>101</v>
      </c>
      <c r="R8030" s="1" t="s">
        <v>102</v>
      </c>
      <c r="S8030" s="1" t="s">
        <v>101</v>
      </c>
      <c r="T8030" s="1" t="s">
        <v>6245</v>
      </c>
      <c r="U8030" s="1" t="s">
        <v>196</v>
      </c>
      <c r="Z8030" s="1" t="s">
        <v>33</v>
      </c>
      <c r="AA8030" s="1">
        <v>0.77</v>
      </c>
      <c r="AG8030" s="1">
        <v>190</v>
      </c>
      <c r="AL8030" s="1" t="s">
        <v>6977</v>
      </c>
      <c r="AM8030" s="1">
        <v>65</v>
      </c>
    </row>
    <row r="8031" spans="1:41" ht="38.25">
      <c r="A8031" s="6">
        <v>43153.852444247685</v>
      </c>
      <c r="B8031" s="2">
        <v>43059</v>
      </c>
      <c r="C8031" s="1" t="s">
        <v>117</v>
      </c>
      <c r="D8031" s="1">
        <v>55068</v>
      </c>
      <c r="E8031" s="1" t="s">
        <v>6400</v>
      </c>
      <c r="F8031" s="1" t="s">
        <v>98</v>
      </c>
      <c r="G8031" s="1" t="s">
        <v>99</v>
      </c>
      <c r="H8031" s="1" t="s">
        <v>100</v>
      </c>
      <c r="Q8031" s="1" t="s">
        <v>101</v>
      </c>
      <c r="R8031" s="1" t="s">
        <v>102</v>
      </c>
      <c r="S8031" s="1" t="s">
        <v>101</v>
      </c>
      <c r="T8031" s="1" t="s">
        <v>6250</v>
      </c>
      <c r="U8031" s="1" t="s">
        <v>196</v>
      </c>
      <c r="Z8031" s="1" t="s">
        <v>33</v>
      </c>
      <c r="AA8031" s="1">
        <v>0.77</v>
      </c>
      <c r="AI8031" s="1">
        <v>0.77</v>
      </c>
      <c r="AJ8031" s="1" t="s">
        <v>110</v>
      </c>
      <c r="AK8031" s="1" t="s">
        <v>6979</v>
      </c>
      <c r="AL8031" s="1" t="s">
        <v>6980</v>
      </c>
      <c r="AM8031" s="1">
        <v>50</v>
      </c>
    </row>
    <row r="8032" spans="1:41" ht="38.25">
      <c r="A8032" s="6">
        <v>43159.641580462965</v>
      </c>
      <c r="B8032" s="2">
        <v>43060</v>
      </c>
      <c r="C8032" s="1" t="s">
        <v>96</v>
      </c>
      <c r="D8032" s="1">
        <v>55068</v>
      </c>
      <c r="E8032" s="1" t="s">
        <v>6400</v>
      </c>
      <c r="F8032" s="1" t="s">
        <v>98</v>
      </c>
      <c r="G8032" s="1" t="s">
        <v>99</v>
      </c>
      <c r="H8032" s="1" t="s">
        <v>100</v>
      </c>
      <c r="K8032" s="1">
        <v>0.96</v>
      </c>
      <c r="N8032" s="1" t="s">
        <v>213</v>
      </c>
      <c r="O8032" s="1">
        <v>0.77</v>
      </c>
      <c r="P8032" s="1" t="s">
        <v>110</v>
      </c>
      <c r="Q8032" s="1" t="s">
        <v>101</v>
      </c>
      <c r="R8032" s="1" t="s">
        <v>102</v>
      </c>
      <c r="S8032" s="1" t="s">
        <v>133</v>
      </c>
      <c r="T8032" s="1" t="s">
        <v>6245</v>
      </c>
      <c r="U8032" s="1" t="s">
        <v>114</v>
      </c>
      <c r="Z8032" s="1" t="s">
        <v>33</v>
      </c>
      <c r="AA8032" s="1">
        <v>0.77</v>
      </c>
      <c r="AG8032" s="1">
        <v>190</v>
      </c>
      <c r="AJ8032" s="1" t="s">
        <v>110</v>
      </c>
      <c r="AL8032" s="1" t="s">
        <v>6981</v>
      </c>
      <c r="AM8032" s="1">
        <v>50</v>
      </c>
    </row>
    <row r="8033" spans="1:39" ht="51">
      <c r="A8033" s="6">
        <v>43159.643819050922</v>
      </c>
      <c r="B8033" s="2">
        <v>43060</v>
      </c>
      <c r="C8033" s="1" t="s">
        <v>117</v>
      </c>
      <c r="D8033" s="1">
        <v>55068</v>
      </c>
      <c r="E8033" s="1" t="s">
        <v>6400</v>
      </c>
      <c r="F8033" s="1" t="s">
        <v>98</v>
      </c>
      <c r="G8033" s="1" t="s">
        <v>99</v>
      </c>
      <c r="H8033" s="1" t="s">
        <v>109</v>
      </c>
      <c r="Q8033" s="1" t="s">
        <v>101</v>
      </c>
      <c r="R8033" s="1" t="s">
        <v>102</v>
      </c>
      <c r="S8033" s="1" t="s">
        <v>103</v>
      </c>
      <c r="T8033" s="1" t="s">
        <v>6250</v>
      </c>
      <c r="U8033" s="1" t="s">
        <v>196</v>
      </c>
      <c r="Z8033" s="1" t="s">
        <v>33</v>
      </c>
      <c r="AI8033" s="1">
        <v>0.77</v>
      </c>
      <c r="AJ8033" s="1" t="s">
        <v>110</v>
      </c>
      <c r="AK8033" s="1" t="s">
        <v>6982</v>
      </c>
      <c r="AL8033" s="1" t="s">
        <v>6983</v>
      </c>
      <c r="AM8033" s="1">
        <v>50</v>
      </c>
    </row>
    <row r="8034" spans="1:39" ht="38.25">
      <c r="A8034" s="6">
        <v>43159.646246018514</v>
      </c>
      <c r="B8034" s="2">
        <v>43061</v>
      </c>
      <c r="C8034" s="1" t="s">
        <v>96</v>
      </c>
      <c r="D8034" s="1">
        <v>55068</v>
      </c>
      <c r="E8034" s="1" t="s">
        <v>6400</v>
      </c>
      <c r="F8034" s="1" t="s">
        <v>98</v>
      </c>
      <c r="G8034" s="1" t="s">
        <v>99</v>
      </c>
      <c r="H8034" s="1" t="s">
        <v>109</v>
      </c>
      <c r="K8034" s="1">
        <v>0.96</v>
      </c>
      <c r="L8034" s="1">
        <v>0.96</v>
      </c>
      <c r="O8034" s="1">
        <v>0.77</v>
      </c>
      <c r="P8034" s="1" t="s">
        <v>110</v>
      </c>
      <c r="Q8034" s="1" t="s">
        <v>101</v>
      </c>
      <c r="R8034" s="1" t="s">
        <v>102</v>
      </c>
      <c r="S8034" s="1" t="s">
        <v>133</v>
      </c>
      <c r="T8034" s="1" t="s">
        <v>6245</v>
      </c>
      <c r="U8034" s="1" t="s">
        <v>196</v>
      </c>
      <c r="Z8034" s="1" t="s">
        <v>33</v>
      </c>
      <c r="AG8034" s="1">
        <v>190</v>
      </c>
      <c r="AJ8034" s="1" t="s">
        <v>110</v>
      </c>
      <c r="AK8034" s="1" t="s">
        <v>6984</v>
      </c>
      <c r="AL8034" s="1" t="s">
        <v>6985</v>
      </c>
      <c r="AM8034" s="1">
        <v>50</v>
      </c>
    </row>
    <row r="8035" spans="1:39" ht="51">
      <c r="A8035" s="6">
        <v>43159.648400277772</v>
      </c>
      <c r="B8035" s="2">
        <v>43061</v>
      </c>
      <c r="C8035" s="1" t="s">
        <v>117</v>
      </c>
      <c r="D8035" s="1">
        <v>55068</v>
      </c>
      <c r="E8035" s="1" t="s">
        <v>6400</v>
      </c>
      <c r="F8035" s="1" t="s">
        <v>98</v>
      </c>
      <c r="G8035" s="1" t="s">
        <v>99</v>
      </c>
      <c r="H8035" s="1" t="s">
        <v>109</v>
      </c>
      <c r="L8035" s="1">
        <v>0.96</v>
      </c>
      <c r="M8035" s="1">
        <v>0.96</v>
      </c>
      <c r="N8035" s="1" t="s">
        <v>110</v>
      </c>
      <c r="Q8035" s="1" t="s">
        <v>101</v>
      </c>
      <c r="R8035" s="1" t="s">
        <v>102</v>
      </c>
      <c r="S8035" s="1" t="s">
        <v>101</v>
      </c>
      <c r="T8035" s="1" t="s">
        <v>113</v>
      </c>
      <c r="U8035" s="1" t="s">
        <v>196</v>
      </c>
      <c r="Z8035" s="1" t="s">
        <v>33</v>
      </c>
      <c r="AG8035" s="1">
        <v>790</v>
      </c>
      <c r="AI8035" s="1">
        <v>0.77</v>
      </c>
      <c r="AJ8035" s="1" t="s">
        <v>110</v>
      </c>
      <c r="AK8035" s="1" t="s">
        <v>6986</v>
      </c>
      <c r="AL8035" s="1" t="s">
        <v>6987</v>
      </c>
    </row>
    <row r="8036" spans="1:39" ht="38.25">
      <c r="A8036" s="6">
        <v>43159.650896469902</v>
      </c>
      <c r="B8036" s="2">
        <v>43062</v>
      </c>
      <c r="C8036" s="1" t="s">
        <v>96</v>
      </c>
      <c r="D8036" s="1">
        <v>55068</v>
      </c>
      <c r="E8036" s="1" t="s">
        <v>6400</v>
      </c>
      <c r="F8036" s="1" t="s">
        <v>98</v>
      </c>
      <c r="G8036" s="1" t="s">
        <v>99</v>
      </c>
      <c r="H8036" s="1" t="s">
        <v>109</v>
      </c>
      <c r="K8036" s="1">
        <v>0.96</v>
      </c>
      <c r="L8036" s="1">
        <v>0.96</v>
      </c>
      <c r="M8036" s="1">
        <v>0.96</v>
      </c>
      <c r="N8036" s="1" t="s">
        <v>110</v>
      </c>
      <c r="O8036" s="1">
        <v>0.77</v>
      </c>
      <c r="P8036" s="1" t="s">
        <v>110</v>
      </c>
      <c r="Q8036" s="1" t="s">
        <v>101</v>
      </c>
      <c r="R8036" s="1" t="s">
        <v>111</v>
      </c>
      <c r="S8036" s="1" t="s">
        <v>101</v>
      </c>
      <c r="T8036" s="1" t="s">
        <v>113</v>
      </c>
      <c r="U8036" s="1" t="s">
        <v>114</v>
      </c>
      <c r="Z8036" s="1" t="s">
        <v>33</v>
      </c>
      <c r="AG8036" s="1">
        <v>190</v>
      </c>
      <c r="AK8036" s="1" t="s">
        <v>6988</v>
      </c>
      <c r="AL8036" s="1" t="s">
        <v>6985</v>
      </c>
    </row>
    <row r="8037" spans="1:39" ht="38.25">
      <c r="A8037" s="6">
        <v>43159.653133425927</v>
      </c>
      <c r="B8037" s="2">
        <v>43062</v>
      </c>
      <c r="C8037" s="1" t="s">
        <v>117</v>
      </c>
      <c r="D8037" s="1">
        <v>55068</v>
      </c>
      <c r="E8037" s="1" t="s">
        <v>6400</v>
      </c>
      <c r="F8037" s="1" t="s">
        <v>98</v>
      </c>
      <c r="G8037" s="1" t="s">
        <v>99</v>
      </c>
      <c r="H8037" s="1" t="s">
        <v>109</v>
      </c>
      <c r="L8037" s="1">
        <v>0.96</v>
      </c>
      <c r="M8037" s="1">
        <v>0.96</v>
      </c>
      <c r="N8037" s="1" t="s">
        <v>110</v>
      </c>
      <c r="Q8037" s="1" t="s">
        <v>101</v>
      </c>
      <c r="R8037" s="1" t="s">
        <v>102</v>
      </c>
      <c r="S8037" s="1" t="s">
        <v>101</v>
      </c>
      <c r="T8037" s="1" t="s">
        <v>113</v>
      </c>
      <c r="U8037" s="1" t="s">
        <v>196</v>
      </c>
      <c r="Z8037" s="1" t="s">
        <v>33</v>
      </c>
      <c r="AG8037" s="1">
        <v>190</v>
      </c>
      <c r="AI8037" s="1">
        <v>0.77</v>
      </c>
      <c r="AJ8037" s="1" t="s">
        <v>110</v>
      </c>
      <c r="AK8037" s="1" t="s">
        <v>6989</v>
      </c>
      <c r="AL8037" s="1" t="s">
        <v>6990</v>
      </c>
    </row>
    <row r="8038" spans="1:39" ht="38.25">
      <c r="A8038" s="6">
        <v>43159.654873530089</v>
      </c>
      <c r="B8038" s="2">
        <v>43063</v>
      </c>
      <c r="C8038" s="1" t="s">
        <v>96</v>
      </c>
      <c r="D8038" s="1">
        <v>55068</v>
      </c>
      <c r="E8038" s="1" t="s">
        <v>6400</v>
      </c>
      <c r="F8038" s="1" t="s">
        <v>98</v>
      </c>
      <c r="G8038" s="1" t="s">
        <v>99</v>
      </c>
      <c r="H8038" s="1" t="s">
        <v>109</v>
      </c>
      <c r="K8038" s="1">
        <v>0.96</v>
      </c>
      <c r="L8038" s="1">
        <v>0.96</v>
      </c>
      <c r="M8038" s="1">
        <v>0.96</v>
      </c>
      <c r="N8038" s="1" t="s">
        <v>110</v>
      </c>
      <c r="O8038" s="1">
        <v>0.77</v>
      </c>
      <c r="P8038" s="1" t="s">
        <v>110</v>
      </c>
      <c r="Q8038" s="1" t="s">
        <v>101</v>
      </c>
      <c r="R8038" s="1" t="s">
        <v>111</v>
      </c>
      <c r="S8038" s="1" t="s">
        <v>101</v>
      </c>
      <c r="T8038" s="1" t="s">
        <v>113</v>
      </c>
      <c r="U8038" s="1" t="s">
        <v>114</v>
      </c>
      <c r="Z8038" s="1" t="s">
        <v>33</v>
      </c>
      <c r="AG8038" s="1">
        <v>190</v>
      </c>
      <c r="AK8038" s="1" t="s">
        <v>6991</v>
      </c>
      <c r="AL8038" s="1" t="s">
        <v>6990</v>
      </c>
    </row>
    <row r="8039" spans="1:39" ht="38.25">
      <c r="A8039" s="6">
        <v>43159.658180451384</v>
      </c>
      <c r="B8039" s="2">
        <v>43063</v>
      </c>
      <c r="C8039" s="1" t="s">
        <v>117</v>
      </c>
      <c r="D8039" s="1">
        <v>55068</v>
      </c>
      <c r="E8039" s="1" t="s">
        <v>6400</v>
      </c>
      <c r="F8039" s="1" t="s">
        <v>98</v>
      </c>
      <c r="G8039" s="1" t="s">
        <v>99</v>
      </c>
      <c r="H8039" s="1" t="s">
        <v>109</v>
      </c>
      <c r="L8039" s="1">
        <v>0.96</v>
      </c>
      <c r="M8039" s="1">
        <v>0.96</v>
      </c>
      <c r="N8039" s="1" t="s">
        <v>110</v>
      </c>
      <c r="Q8039" s="1" t="s">
        <v>101</v>
      </c>
      <c r="R8039" s="1" t="s">
        <v>111</v>
      </c>
      <c r="S8039" s="1" t="s">
        <v>101</v>
      </c>
      <c r="T8039" s="1" t="s">
        <v>113</v>
      </c>
      <c r="U8039" s="1" t="s">
        <v>114</v>
      </c>
      <c r="Z8039" s="1" t="s">
        <v>115</v>
      </c>
      <c r="AG8039" s="1">
        <v>190</v>
      </c>
      <c r="AI8039" s="1">
        <v>0.77</v>
      </c>
      <c r="AJ8039" s="1" t="s">
        <v>110</v>
      </c>
      <c r="AK8039" s="1" t="s">
        <v>6992</v>
      </c>
      <c r="AL8039" s="1" t="s">
        <v>6993</v>
      </c>
    </row>
    <row r="8040" spans="1:39" ht="38.25">
      <c r="A8040" s="6">
        <v>43159.659846770832</v>
      </c>
      <c r="B8040" s="2">
        <v>43064</v>
      </c>
      <c r="C8040" s="1" t="s">
        <v>96</v>
      </c>
      <c r="D8040" s="1">
        <v>55068</v>
      </c>
      <c r="E8040" s="1" t="s">
        <v>6400</v>
      </c>
      <c r="F8040" s="1" t="s">
        <v>98</v>
      </c>
      <c r="G8040" s="1" t="s">
        <v>99</v>
      </c>
      <c r="H8040" s="1" t="s">
        <v>109</v>
      </c>
      <c r="K8040" s="1">
        <v>0.96</v>
      </c>
      <c r="L8040" s="1">
        <v>0.96</v>
      </c>
      <c r="M8040" s="1">
        <v>0.96</v>
      </c>
      <c r="N8040" s="1" t="s">
        <v>110</v>
      </c>
      <c r="O8040" s="1">
        <v>0.77</v>
      </c>
      <c r="P8040" s="1" t="s">
        <v>110</v>
      </c>
      <c r="Q8040" s="1" t="s">
        <v>101</v>
      </c>
      <c r="R8040" s="1" t="s">
        <v>111</v>
      </c>
      <c r="S8040" s="1" t="s">
        <v>112</v>
      </c>
      <c r="T8040" s="1" t="s">
        <v>113</v>
      </c>
      <c r="U8040" s="1" t="s">
        <v>114</v>
      </c>
      <c r="Z8040" s="1" t="s">
        <v>33</v>
      </c>
      <c r="AG8040" s="1">
        <v>190</v>
      </c>
      <c r="AL8040" s="1" t="s">
        <v>6993</v>
      </c>
    </row>
    <row r="8041" spans="1:39">
      <c r="A8041" s="6">
        <v>43159.660650347221</v>
      </c>
      <c r="B8041" s="2">
        <v>43064</v>
      </c>
      <c r="C8041" s="1" t="s">
        <v>117</v>
      </c>
      <c r="D8041" s="1">
        <v>55068</v>
      </c>
      <c r="E8041" s="1" t="s">
        <v>6400</v>
      </c>
      <c r="F8041" s="1" t="s">
        <v>98</v>
      </c>
      <c r="G8041" s="1" t="s">
        <v>99</v>
      </c>
      <c r="H8041" s="1" t="s">
        <v>109</v>
      </c>
      <c r="Q8041" s="1" t="s">
        <v>101</v>
      </c>
      <c r="R8041" s="1" t="s">
        <v>111</v>
      </c>
      <c r="S8041" s="1" t="s">
        <v>101</v>
      </c>
      <c r="U8041" s="1" t="s">
        <v>114</v>
      </c>
      <c r="Z8041" s="1" t="s">
        <v>115</v>
      </c>
      <c r="AK8041" s="1" t="s">
        <v>2991</v>
      </c>
    </row>
    <row r="8042" spans="1:39" ht="25.5">
      <c r="A8042" s="6">
        <v>43159.661212349536</v>
      </c>
      <c r="B8042" s="2">
        <v>43065</v>
      </c>
      <c r="C8042" s="1" t="s">
        <v>96</v>
      </c>
      <c r="D8042" s="1">
        <v>55068</v>
      </c>
      <c r="E8042" s="1" t="s">
        <v>6400</v>
      </c>
      <c r="F8042" s="1" t="s">
        <v>98</v>
      </c>
      <c r="G8042" s="1" t="s">
        <v>99</v>
      </c>
      <c r="H8042" s="1" t="s">
        <v>109</v>
      </c>
      <c r="Q8042" s="1" t="s">
        <v>101</v>
      </c>
      <c r="R8042" s="1" t="s">
        <v>111</v>
      </c>
      <c r="S8042" s="1" t="s">
        <v>112</v>
      </c>
      <c r="U8042" s="1" t="s">
        <v>114</v>
      </c>
      <c r="Z8042" s="1" t="s">
        <v>115</v>
      </c>
      <c r="AK8042" s="1" t="s">
        <v>6994</v>
      </c>
    </row>
    <row r="8043" spans="1:39">
      <c r="A8043" s="6">
        <v>43073.676372361107</v>
      </c>
      <c r="B8043" s="2">
        <v>43050</v>
      </c>
      <c r="C8043" s="1" t="s">
        <v>96</v>
      </c>
      <c r="D8043" s="1">
        <v>55100</v>
      </c>
      <c r="E8043" s="1" t="s">
        <v>6347</v>
      </c>
      <c r="F8043" s="1" t="s">
        <v>98</v>
      </c>
      <c r="G8043" s="1" t="s">
        <v>99</v>
      </c>
      <c r="H8043" s="1" t="s">
        <v>109</v>
      </c>
      <c r="L8043" s="1">
        <v>0.57999999999999996</v>
      </c>
      <c r="Q8043" s="1" t="s">
        <v>101</v>
      </c>
      <c r="R8043" s="1" t="s">
        <v>111</v>
      </c>
      <c r="S8043" s="1" t="s">
        <v>101</v>
      </c>
      <c r="U8043" s="1" t="s">
        <v>114</v>
      </c>
      <c r="Z8043" s="1" t="s">
        <v>115</v>
      </c>
    </row>
    <row r="8044" spans="1:39" ht="25.5">
      <c r="A8044" s="6">
        <v>43073.67678454861</v>
      </c>
      <c r="B8044" s="2">
        <v>43050</v>
      </c>
      <c r="C8044" s="1" t="s">
        <v>117</v>
      </c>
      <c r="D8044" s="1">
        <v>55100</v>
      </c>
      <c r="E8044" s="1" t="s">
        <v>6347</v>
      </c>
      <c r="F8044" s="1" t="s">
        <v>98</v>
      </c>
      <c r="G8044" s="1" t="s">
        <v>99</v>
      </c>
      <c r="H8044" s="1" t="s">
        <v>109</v>
      </c>
      <c r="L8044" s="1">
        <v>0.57999999999999996</v>
      </c>
      <c r="Q8044" s="1" t="s">
        <v>101</v>
      </c>
      <c r="R8044" s="1" t="s">
        <v>111</v>
      </c>
      <c r="S8044" s="1" t="s">
        <v>112</v>
      </c>
      <c r="U8044" s="1" t="s">
        <v>114</v>
      </c>
      <c r="Z8044" s="1" t="s">
        <v>115</v>
      </c>
      <c r="AD8044" s="1">
        <v>2.7</v>
      </c>
    </row>
    <row r="8045" spans="1:39" ht="25.5">
      <c r="A8045" s="6">
        <v>43073.677208159723</v>
      </c>
      <c r="B8045" s="2">
        <v>43051</v>
      </c>
      <c r="C8045" s="1" t="s">
        <v>117</v>
      </c>
      <c r="D8045" s="1">
        <v>55100</v>
      </c>
      <c r="E8045" s="1" t="s">
        <v>6347</v>
      </c>
      <c r="F8045" s="1" t="s">
        <v>98</v>
      </c>
      <c r="G8045" s="1" t="s">
        <v>99</v>
      </c>
      <c r="H8045" s="1" t="s">
        <v>109</v>
      </c>
      <c r="L8045" s="1">
        <v>0.57999999999999996</v>
      </c>
      <c r="Q8045" s="1" t="s">
        <v>101</v>
      </c>
      <c r="R8045" s="1" t="s">
        <v>111</v>
      </c>
      <c r="S8045" s="1" t="s">
        <v>112</v>
      </c>
      <c r="U8045" s="1" t="s">
        <v>114</v>
      </c>
      <c r="Z8045" s="1" t="s">
        <v>115</v>
      </c>
    </row>
    <row r="8046" spans="1:39" ht="25.5">
      <c r="A8046" s="6">
        <v>43073.677852476852</v>
      </c>
      <c r="B8046" s="2">
        <v>43051</v>
      </c>
      <c r="C8046" s="1" t="s">
        <v>117</v>
      </c>
      <c r="D8046" s="1">
        <v>55100</v>
      </c>
      <c r="E8046" s="1" t="s">
        <v>6347</v>
      </c>
      <c r="F8046" s="1" t="s">
        <v>98</v>
      </c>
      <c r="G8046" s="1" t="s">
        <v>99</v>
      </c>
      <c r="H8046" s="1" t="s">
        <v>109</v>
      </c>
      <c r="I8046" s="1" t="s">
        <v>223</v>
      </c>
      <c r="J8046" s="1" t="s">
        <v>115</v>
      </c>
      <c r="L8046" s="1">
        <v>0.57999999999999996</v>
      </c>
      <c r="Q8046" s="1" t="s">
        <v>101</v>
      </c>
      <c r="R8046" s="1" t="s">
        <v>111</v>
      </c>
      <c r="S8046" s="1" t="s">
        <v>112</v>
      </c>
      <c r="U8046" s="1" t="s">
        <v>114</v>
      </c>
      <c r="Z8046" s="1" t="s">
        <v>115</v>
      </c>
      <c r="AD8046" s="1">
        <v>2.7</v>
      </c>
      <c r="AL8046" s="1" t="s">
        <v>457</v>
      </c>
    </row>
    <row r="8047" spans="1:39" ht="25.5">
      <c r="A8047" s="6">
        <v>43073.678285752314</v>
      </c>
      <c r="B8047" s="2">
        <v>43052</v>
      </c>
      <c r="C8047" s="1" t="s">
        <v>96</v>
      </c>
      <c r="D8047" s="1">
        <v>55100</v>
      </c>
      <c r="E8047" s="1" t="s">
        <v>6347</v>
      </c>
      <c r="F8047" s="1" t="s">
        <v>98</v>
      </c>
      <c r="G8047" s="1" t="s">
        <v>99</v>
      </c>
      <c r="H8047" s="1" t="s">
        <v>100</v>
      </c>
      <c r="L8047" s="1">
        <v>0.57999999999999996</v>
      </c>
      <c r="Q8047" s="1" t="s">
        <v>101</v>
      </c>
      <c r="R8047" s="1" t="s">
        <v>111</v>
      </c>
      <c r="S8047" s="1" t="s">
        <v>112</v>
      </c>
      <c r="U8047" s="1" t="s">
        <v>114</v>
      </c>
      <c r="Z8047" s="1" t="s">
        <v>115</v>
      </c>
    </row>
    <row r="8048" spans="1:39" ht="25.5">
      <c r="A8048" s="6">
        <v>43073.678844351853</v>
      </c>
      <c r="B8048" s="2">
        <v>43052</v>
      </c>
      <c r="C8048" s="1" t="s">
        <v>117</v>
      </c>
      <c r="D8048" s="1">
        <v>55100</v>
      </c>
      <c r="E8048" s="1" t="s">
        <v>6347</v>
      </c>
      <c r="F8048" s="1" t="s">
        <v>98</v>
      </c>
      <c r="G8048" s="1" t="s">
        <v>99</v>
      </c>
      <c r="H8048" s="1" t="s">
        <v>109</v>
      </c>
      <c r="L8048" s="1">
        <v>0.57999999999999996</v>
      </c>
      <c r="Q8048" s="1" t="s">
        <v>101</v>
      </c>
      <c r="R8048" s="1" t="s">
        <v>111</v>
      </c>
      <c r="S8048" s="1" t="s">
        <v>112</v>
      </c>
      <c r="U8048" s="1" t="s">
        <v>114</v>
      </c>
      <c r="Z8048" s="1" t="s">
        <v>115</v>
      </c>
      <c r="AD8048" s="1">
        <v>2.7</v>
      </c>
      <c r="AL8048" s="1" t="s">
        <v>457</v>
      </c>
    </row>
    <row r="8049" spans="1:39" ht="25.5">
      <c r="A8049" s="6">
        <v>43073.679298402778</v>
      </c>
      <c r="B8049" s="2">
        <v>43053</v>
      </c>
      <c r="C8049" s="1" t="s">
        <v>96</v>
      </c>
      <c r="D8049" s="1">
        <v>55100</v>
      </c>
      <c r="E8049" s="1" t="s">
        <v>6347</v>
      </c>
      <c r="F8049" s="1" t="s">
        <v>98</v>
      </c>
      <c r="G8049" s="1" t="s">
        <v>99</v>
      </c>
      <c r="H8049" s="1" t="s">
        <v>109</v>
      </c>
      <c r="L8049" s="1">
        <v>0.57999999999999996</v>
      </c>
      <c r="Q8049" s="1" t="s">
        <v>101</v>
      </c>
      <c r="R8049" s="1" t="s">
        <v>111</v>
      </c>
      <c r="S8049" s="1" t="s">
        <v>112</v>
      </c>
      <c r="U8049" s="1" t="s">
        <v>114</v>
      </c>
      <c r="Z8049" s="1" t="s">
        <v>115</v>
      </c>
    </row>
    <row r="8050" spans="1:39" ht="25.5">
      <c r="A8050" s="6">
        <v>43073.679716481478</v>
      </c>
      <c r="B8050" s="2">
        <v>43053</v>
      </c>
      <c r="C8050" s="1" t="s">
        <v>117</v>
      </c>
      <c r="D8050" s="1">
        <v>55100</v>
      </c>
      <c r="E8050" s="1" t="s">
        <v>6347</v>
      </c>
      <c r="F8050" s="1" t="s">
        <v>98</v>
      </c>
      <c r="G8050" s="1" t="s">
        <v>99</v>
      </c>
      <c r="H8050" s="1" t="s">
        <v>109</v>
      </c>
      <c r="L8050" s="1">
        <v>0.57999999999999996</v>
      </c>
      <c r="Q8050" s="1" t="s">
        <v>101</v>
      </c>
      <c r="R8050" s="1" t="s">
        <v>111</v>
      </c>
      <c r="S8050" s="1" t="s">
        <v>112</v>
      </c>
      <c r="U8050" s="1" t="s">
        <v>114</v>
      </c>
      <c r="Z8050" s="1" t="s">
        <v>115</v>
      </c>
      <c r="AL8050" s="1" t="s">
        <v>457</v>
      </c>
    </row>
    <row r="8051" spans="1:39" ht="25.5">
      <c r="A8051" s="6">
        <v>43073.679989351847</v>
      </c>
      <c r="B8051" s="2">
        <v>43054</v>
      </c>
      <c r="C8051" s="1" t="s">
        <v>96</v>
      </c>
      <c r="D8051" s="1">
        <v>55100</v>
      </c>
      <c r="E8051" s="1" t="s">
        <v>6347</v>
      </c>
      <c r="F8051" s="1" t="s">
        <v>98</v>
      </c>
      <c r="G8051" s="1" t="s">
        <v>99</v>
      </c>
      <c r="H8051" s="1" t="s">
        <v>109</v>
      </c>
      <c r="L8051" s="1">
        <v>0.57999999999999996</v>
      </c>
      <c r="Q8051" s="1" t="s">
        <v>101</v>
      </c>
      <c r="R8051" s="1" t="s">
        <v>111</v>
      </c>
      <c r="S8051" s="1" t="s">
        <v>112</v>
      </c>
      <c r="U8051" s="1" t="s">
        <v>114</v>
      </c>
      <c r="Z8051" s="1" t="s">
        <v>115</v>
      </c>
    </row>
    <row r="8052" spans="1:39" ht="38.25">
      <c r="A8052" s="6">
        <v>43073.680574814818</v>
      </c>
      <c r="B8052" s="2">
        <v>43054</v>
      </c>
      <c r="C8052" s="1" t="s">
        <v>117</v>
      </c>
      <c r="D8052" s="1">
        <v>55100</v>
      </c>
      <c r="E8052" s="1" t="s">
        <v>6347</v>
      </c>
      <c r="F8052" s="1" t="s">
        <v>98</v>
      </c>
      <c r="G8052" s="1" t="s">
        <v>99</v>
      </c>
      <c r="H8052" s="1" t="s">
        <v>109</v>
      </c>
      <c r="L8052" s="1">
        <v>0.57999999999999996</v>
      </c>
      <c r="Q8052" s="1" t="s">
        <v>101</v>
      </c>
      <c r="R8052" s="1" t="s">
        <v>111</v>
      </c>
      <c r="S8052" s="1" t="s">
        <v>112</v>
      </c>
      <c r="U8052" s="1" t="s">
        <v>114</v>
      </c>
      <c r="Z8052" s="1" t="s">
        <v>115</v>
      </c>
      <c r="AL8052" s="1" t="s">
        <v>6995</v>
      </c>
    </row>
    <row r="8053" spans="1:39" ht="25.5">
      <c r="A8053" s="6">
        <v>43073.681024201389</v>
      </c>
      <c r="B8053" s="2">
        <v>43055</v>
      </c>
      <c r="C8053" s="1" t="s">
        <v>96</v>
      </c>
      <c r="D8053" s="1">
        <v>55100</v>
      </c>
      <c r="E8053" s="1" t="s">
        <v>6347</v>
      </c>
      <c r="F8053" s="1" t="s">
        <v>98</v>
      </c>
      <c r="G8053" s="1" t="s">
        <v>99</v>
      </c>
      <c r="H8053" s="1" t="s">
        <v>109</v>
      </c>
      <c r="L8053" s="1">
        <v>0.57999999999999996</v>
      </c>
      <c r="Q8053" s="1" t="s">
        <v>101</v>
      </c>
      <c r="R8053" s="1" t="s">
        <v>111</v>
      </c>
      <c r="S8053" s="1" t="s">
        <v>112</v>
      </c>
      <c r="U8053" s="1" t="s">
        <v>114</v>
      </c>
      <c r="Z8053" s="1" t="s">
        <v>115</v>
      </c>
      <c r="AK8053" s="1" t="s">
        <v>116</v>
      </c>
      <c r="AM8053" s="1" t="s">
        <v>6942</v>
      </c>
    </row>
    <row r="8054" spans="1:39" ht="38.25">
      <c r="A8054" s="6">
        <v>43073.681531967595</v>
      </c>
      <c r="B8054" s="2">
        <v>43055</v>
      </c>
      <c r="C8054" s="1" t="s">
        <v>117</v>
      </c>
      <c r="D8054" s="1">
        <v>55100</v>
      </c>
      <c r="E8054" s="1" t="s">
        <v>6347</v>
      </c>
      <c r="F8054" s="1" t="s">
        <v>98</v>
      </c>
      <c r="G8054" s="1" t="s">
        <v>99</v>
      </c>
      <c r="H8054" s="1" t="s">
        <v>109</v>
      </c>
      <c r="Q8054" s="1" t="s">
        <v>101</v>
      </c>
      <c r="R8054" s="1" t="s">
        <v>111</v>
      </c>
      <c r="S8054" s="1" t="s">
        <v>112</v>
      </c>
      <c r="U8054" s="1" t="s">
        <v>114</v>
      </c>
      <c r="Z8054" s="1" t="s">
        <v>115</v>
      </c>
      <c r="AL8054" s="1" t="s">
        <v>6995</v>
      </c>
    </row>
    <row r="8055" spans="1:39" ht="25.5">
      <c r="A8055" s="6">
        <v>43073.682316388891</v>
      </c>
      <c r="B8055" s="2">
        <v>43056</v>
      </c>
      <c r="C8055" s="1" t="s">
        <v>96</v>
      </c>
      <c r="D8055" s="1">
        <v>55100</v>
      </c>
      <c r="E8055" s="1" t="s">
        <v>6347</v>
      </c>
      <c r="F8055" s="1" t="s">
        <v>98</v>
      </c>
      <c r="G8055" s="1" t="s">
        <v>99</v>
      </c>
      <c r="H8055" s="1" t="s">
        <v>109</v>
      </c>
      <c r="Q8055" s="1" t="s">
        <v>101</v>
      </c>
      <c r="R8055" s="1" t="s">
        <v>111</v>
      </c>
      <c r="S8055" s="1" t="s">
        <v>112</v>
      </c>
      <c r="U8055" s="1" t="s">
        <v>114</v>
      </c>
      <c r="Z8055" s="1" t="s">
        <v>115</v>
      </c>
    </row>
    <row r="8056" spans="1:39" ht="25.5">
      <c r="A8056" s="6">
        <v>43073.682672291667</v>
      </c>
      <c r="B8056" s="2">
        <v>43056</v>
      </c>
      <c r="C8056" s="1" t="s">
        <v>117</v>
      </c>
      <c r="D8056" s="1">
        <v>55100</v>
      </c>
      <c r="E8056" s="1" t="s">
        <v>6347</v>
      </c>
      <c r="F8056" s="1" t="s">
        <v>98</v>
      </c>
      <c r="G8056" s="1" t="s">
        <v>99</v>
      </c>
      <c r="H8056" s="1" t="s">
        <v>109</v>
      </c>
      <c r="Q8056" s="1" t="s">
        <v>101</v>
      </c>
      <c r="R8056" s="1" t="s">
        <v>111</v>
      </c>
      <c r="S8056" s="1" t="s">
        <v>112</v>
      </c>
      <c r="U8056" s="1" t="s">
        <v>114</v>
      </c>
      <c r="Z8056" s="1" t="s">
        <v>33</v>
      </c>
      <c r="AL8056" s="1" t="s">
        <v>457</v>
      </c>
    </row>
    <row r="8057" spans="1:39" ht="25.5">
      <c r="A8057" s="6">
        <v>43073.682910462958</v>
      </c>
      <c r="B8057" s="2">
        <v>43057</v>
      </c>
      <c r="C8057" s="1" t="s">
        <v>96</v>
      </c>
      <c r="D8057" s="1">
        <v>55100</v>
      </c>
      <c r="E8057" s="1" t="s">
        <v>6347</v>
      </c>
      <c r="F8057" s="1" t="s">
        <v>98</v>
      </c>
      <c r="G8057" s="1" t="s">
        <v>99</v>
      </c>
      <c r="H8057" s="1" t="s">
        <v>109</v>
      </c>
      <c r="Q8057" s="1" t="s">
        <v>101</v>
      </c>
      <c r="R8057" s="1" t="s">
        <v>111</v>
      </c>
      <c r="S8057" s="1" t="s">
        <v>112</v>
      </c>
      <c r="U8057" s="1" t="s">
        <v>114</v>
      </c>
      <c r="Z8057" s="1" t="s">
        <v>115</v>
      </c>
    </row>
    <row r="8058" spans="1:39" ht="25.5">
      <c r="A8058" s="6">
        <v>43073.683289849534</v>
      </c>
      <c r="B8058" s="2">
        <v>43057</v>
      </c>
      <c r="C8058" s="1" t="s">
        <v>117</v>
      </c>
      <c r="D8058" s="1">
        <v>55100</v>
      </c>
      <c r="E8058" s="1" t="s">
        <v>6347</v>
      </c>
      <c r="F8058" s="1" t="s">
        <v>98</v>
      </c>
      <c r="G8058" s="1" t="s">
        <v>99</v>
      </c>
      <c r="H8058" s="1" t="s">
        <v>109</v>
      </c>
      <c r="Q8058" s="1" t="s">
        <v>101</v>
      </c>
      <c r="R8058" s="1" t="s">
        <v>111</v>
      </c>
      <c r="S8058" s="1" t="s">
        <v>124</v>
      </c>
      <c r="U8058" s="1" t="s">
        <v>114</v>
      </c>
      <c r="Z8058" s="1" t="s">
        <v>115</v>
      </c>
      <c r="AL8058" s="1" t="s">
        <v>457</v>
      </c>
    </row>
    <row r="8059" spans="1:39">
      <c r="A8059" s="6">
        <v>43073.683506840272</v>
      </c>
      <c r="B8059" s="2">
        <v>43058</v>
      </c>
      <c r="C8059" s="1" t="s">
        <v>96</v>
      </c>
      <c r="D8059" s="1">
        <v>55100</v>
      </c>
      <c r="E8059" s="1" t="s">
        <v>6347</v>
      </c>
      <c r="F8059" s="1" t="s">
        <v>98</v>
      </c>
      <c r="G8059" s="1" t="s">
        <v>99</v>
      </c>
      <c r="H8059" s="1" t="s">
        <v>109</v>
      </c>
      <c r="Q8059" s="1" t="s">
        <v>101</v>
      </c>
      <c r="R8059" s="1" t="s">
        <v>111</v>
      </c>
      <c r="S8059" s="1" t="s">
        <v>101</v>
      </c>
      <c r="U8059" s="1" t="s">
        <v>114</v>
      </c>
      <c r="Z8059" s="1" t="s">
        <v>115</v>
      </c>
    </row>
    <row r="8060" spans="1:39" ht="25.5">
      <c r="A8060" s="6">
        <v>43073.683910462962</v>
      </c>
      <c r="B8060" s="2">
        <v>43058</v>
      </c>
      <c r="C8060" s="1" t="s">
        <v>117</v>
      </c>
      <c r="D8060" s="1">
        <v>55100</v>
      </c>
      <c r="E8060" s="1" t="s">
        <v>6347</v>
      </c>
      <c r="F8060" s="1" t="s">
        <v>98</v>
      </c>
      <c r="G8060" s="1" t="s">
        <v>99</v>
      </c>
      <c r="H8060" s="1" t="s">
        <v>109</v>
      </c>
      <c r="Q8060" s="1" t="s">
        <v>101</v>
      </c>
      <c r="R8060" s="1" t="s">
        <v>111</v>
      </c>
      <c r="S8060" s="1" t="s">
        <v>124</v>
      </c>
      <c r="U8060" s="1" t="s">
        <v>114</v>
      </c>
      <c r="Z8060" s="1" t="s">
        <v>115</v>
      </c>
      <c r="AL8060" s="1" t="s">
        <v>457</v>
      </c>
    </row>
    <row r="8061" spans="1:39">
      <c r="A8061" s="6">
        <v>43073.68435333333</v>
      </c>
      <c r="B8061" s="2">
        <v>43059</v>
      </c>
      <c r="C8061" s="1" t="s">
        <v>96</v>
      </c>
      <c r="D8061" s="1">
        <v>55100</v>
      </c>
      <c r="E8061" s="1" t="s">
        <v>6347</v>
      </c>
      <c r="F8061" s="1" t="s">
        <v>98</v>
      </c>
      <c r="G8061" s="1" t="s">
        <v>99</v>
      </c>
      <c r="H8061" s="1" t="s">
        <v>109</v>
      </c>
      <c r="Q8061" s="1" t="s">
        <v>101</v>
      </c>
      <c r="R8061" s="1" t="s">
        <v>111</v>
      </c>
      <c r="S8061" s="1" t="s">
        <v>124</v>
      </c>
      <c r="U8061" s="1" t="s">
        <v>114</v>
      </c>
      <c r="Z8061" s="1" t="s">
        <v>115</v>
      </c>
    </row>
    <row r="8062" spans="1:39">
      <c r="A8062" s="6">
        <v>43073.664879675925</v>
      </c>
      <c r="B8062" s="2">
        <v>43050</v>
      </c>
      <c r="C8062" s="1" t="s">
        <v>96</v>
      </c>
      <c r="D8062" s="1">
        <v>55101</v>
      </c>
      <c r="E8062" s="1" t="s">
        <v>6349</v>
      </c>
      <c r="F8062" s="1" t="s">
        <v>98</v>
      </c>
      <c r="G8062" s="1" t="s">
        <v>99</v>
      </c>
      <c r="H8062" s="1" t="s">
        <v>109</v>
      </c>
      <c r="L8062" s="1">
        <v>0.97</v>
      </c>
      <c r="Q8062" s="1" t="s">
        <v>101</v>
      </c>
      <c r="R8062" s="1" t="s">
        <v>111</v>
      </c>
      <c r="S8062" s="1" t="s">
        <v>101</v>
      </c>
      <c r="U8062" s="1" t="s">
        <v>114</v>
      </c>
      <c r="Z8062" s="1" t="s">
        <v>115</v>
      </c>
    </row>
    <row r="8063" spans="1:39" ht="25.5">
      <c r="A8063" s="6">
        <v>43073.665219699076</v>
      </c>
      <c r="B8063" s="2">
        <v>43050</v>
      </c>
      <c r="C8063" s="1" t="s">
        <v>117</v>
      </c>
      <c r="D8063" s="1">
        <v>55101</v>
      </c>
      <c r="E8063" s="1" t="s">
        <v>6349</v>
      </c>
      <c r="F8063" s="1" t="s">
        <v>98</v>
      </c>
      <c r="G8063" s="1" t="s">
        <v>99</v>
      </c>
      <c r="H8063" s="1" t="s">
        <v>109</v>
      </c>
      <c r="L8063" s="1">
        <v>0.97</v>
      </c>
      <c r="Q8063" s="1" t="s">
        <v>101</v>
      </c>
      <c r="R8063" s="1" t="s">
        <v>111</v>
      </c>
      <c r="S8063" s="1" t="s">
        <v>112</v>
      </c>
      <c r="U8063" s="1" t="s">
        <v>114</v>
      </c>
      <c r="Z8063" s="1" t="s">
        <v>115</v>
      </c>
      <c r="AD8063" s="1">
        <v>3.8</v>
      </c>
    </row>
    <row r="8064" spans="1:39" ht="25.5">
      <c r="A8064" s="6">
        <v>43073.665602141205</v>
      </c>
      <c r="B8064" s="2">
        <v>43051</v>
      </c>
      <c r="C8064" s="1" t="s">
        <v>96</v>
      </c>
      <c r="D8064" s="1">
        <v>55101</v>
      </c>
      <c r="E8064" s="1" t="s">
        <v>6349</v>
      </c>
      <c r="F8064" s="1" t="s">
        <v>98</v>
      </c>
      <c r="G8064" s="1" t="s">
        <v>99</v>
      </c>
      <c r="H8064" s="1" t="s">
        <v>109</v>
      </c>
      <c r="L8064" s="1">
        <v>0.97</v>
      </c>
      <c r="Q8064" s="1" t="s">
        <v>101</v>
      </c>
      <c r="R8064" s="1" t="s">
        <v>111</v>
      </c>
      <c r="S8064" s="1" t="s">
        <v>112</v>
      </c>
      <c r="U8064" s="1" t="s">
        <v>114</v>
      </c>
      <c r="Z8064" s="1" t="s">
        <v>115</v>
      </c>
    </row>
    <row r="8065" spans="1:39" ht="25.5">
      <c r="A8065" s="6">
        <v>43073.666334629626</v>
      </c>
      <c r="B8065" s="2">
        <v>43051</v>
      </c>
      <c r="C8065" s="1" t="s">
        <v>117</v>
      </c>
      <c r="D8065" s="1">
        <v>55101</v>
      </c>
      <c r="E8065" s="1" t="s">
        <v>6349</v>
      </c>
      <c r="F8065" s="1" t="s">
        <v>98</v>
      </c>
      <c r="G8065" s="1" t="s">
        <v>99</v>
      </c>
      <c r="H8065" s="1" t="s">
        <v>109</v>
      </c>
      <c r="I8065" s="1" t="s">
        <v>223</v>
      </c>
      <c r="J8065" s="1" t="s">
        <v>115</v>
      </c>
      <c r="L8065" s="1">
        <v>0.97</v>
      </c>
      <c r="Q8065" s="1" t="s">
        <v>101</v>
      </c>
      <c r="R8065" s="1" t="s">
        <v>111</v>
      </c>
      <c r="S8065" s="1" t="s">
        <v>101</v>
      </c>
      <c r="U8065" s="1" t="s">
        <v>114</v>
      </c>
      <c r="Z8065" s="1" t="s">
        <v>115</v>
      </c>
      <c r="AD8065" s="1">
        <v>3.8</v>
      </c>
      <c r="AL8065" s="1" t="s">
        <v>6996</v>
      </c>
    </row>
    <row r="8066" spans="1:39" ht="25.5">
      <c r="A8066" s="6">
        <v>43073.666765810187</v>
      </c>
      <c r="B8066" s="2">
        <v>43052</v>
      </c>
      <c r="C8066" s="1" t="s">
        <v>96</v>
      </c>
      <c r="D8066" s="1">
        <v>55101</v>
      </c>
      <c r="E8066" s="1" t="s">
        <v>6349</v>
      </c>
      <c r="F8066" s="1" t="s">
        <v>98</v>
      </c>
      <c r="G8066" s="1" t="s">
        <v>99</v>
      </c>
      <c r="H8066" s="1" t="s">
        <v>109</v>
      </c>
      <c r="L8066" s="1">
        <v>0.97</v>
      </c>
      <c r="Q8066" s="1" t="s">
        <v>101</v>
      </c>
      <c r="R8066" s="1" t="s">
        <v>111</v>
      </c>
      <c r="S8066" s="1" t="s">
        <v>112</v>
      </c>
      <c r="U8066" s="1" t="s">
        <v>114</v>
      </c>
      <c r="Z8066" s="1" t="s">
        <v>115</v>
      </c>
    </row>
    <row r="8067" spans="1:39" ht="25.5">
      <c r="A8067" s="6">
        <v>43073.66732320602</v>
      </c>
      <c r="B8067" s="2">
        <v>43052</v>
      </c>
      <c r="C8067" s="1" t="s">
        <v>117</v>
      </c>
      <c r="D8067" s="1">
        <v>55101</v>
      </c>
      <c r="E8067" s="1" t="s">
        <v>6349</v>
      </c>
      <c r="F8067" s="1" t="s">
        <v>98</v>
      </c>
      <c r="G8067" s="1" t="s">
        <v>99</v>
      </c>
      <c r="H8067" s="1" t="s">
        <v>109</v>
      </c>
      <c r="L8067" s="1">
        <v>0.97</v>
      </c>
      <c r="Q8067" s="1" t="s">
        <v>101</v>
      </c>
      <c r="R8067" s="1" t="s">
        <v>111</v>
      </c>
      <c r="S8067" s="1" t="s">
        <v>101</v>
      </c>
      <c r="U8067" s="1" t="s">
        <v>114</v>
      </c>
      <c r="Z8067" s="1" t="s">
        <v>115</v>
      </c>
      <c r="AD8067" s="1">
        <v>3.8</v>
      </c>
      <c r="AL8067" s="1" t="s">
        <v>6996</v>
      </c>
    </row>
    <row r="8068" spans="1:39" ht="25.5">
      <c r="A8068" s="6">
        <v>43073.667697118057</v>
      </c>
      <c r="B8068" s="2">
        <v>43053</v>
      </c>
      <c r="C8068" s="1" t="s">
        <v>96</v>
      </c>
      <c r="D8068" s="1">
        <v>55101</v>
      </c>
      <c r="E8068" s="1" t="s">
        <v>6349</v>
      </c>
      <c r="F8068" s="1" t="s">
        <v>98</v>
      </c>
      <c r="G8068" s="1" t="s">
        <v>99</v>
      </c>
      <c r="H8068" s="1" t="s">
        <v>109</v>
      </c>
      <c r="L8068" s="1">
        <v>0.97</v>
      </c>
      <c r="Q8068" s="1" t="s">
        <v>101</v>
      </c>
      <c r="R8068" s="1" t="s">
        <v>111</v>
      </c>
      <c r="S8068" s="1" t="s">
        <v>112</v>
      </c>
      <c r="U8068" s="1" t="s">
        <v>114</v>
      </c>
      <c r="Z8068" s="1" t="s">
        <v>115</v>
      </c>
    </row>
    <row r="8069" spans="1:39" ht="25.5">
      <c r="A8069" s="6">
        <v>43073.668167430558</v>
      </c>
      <c r="B8069" s="2">
        <v>43053</v>
      </c>
      <c r="C8069" s="1" t="s">
        <v>117</v>
      </c>
      <c r="D8069" s="1">
        <v>55101</v>
      </c>
      <c r="E8069" s="1" t="s">
        <v>6349</v>
      </c>
      <c r="F8069" s="1" t="s">
        <v>98</v>
      </c>
      <c r="G8069" s="1" t="s">
        <v>99</v>
      </c>
      <c r="H8069" s="1" t="s">
        <v>109</v>
      </c>
      <c r="L8069" s="1">
        <v>0.97</v>
      </c>
      <c r="Q8069" s="1" t="s">
        <v>101</v>
      </c>
      <c r="R8069" s="1" t="s">
        <v>111</v>
      </c>
      <c r="S8069" s="1" t="s">
        <v>112</v>
      </c>
      <c r="U8069" s="1" t="s">
        <v>114</v>
      </c>
      <c r="Z8069" s="1" t="s">
        <v>115</v>
      </c>
      <c r="AL8069" s="1" t="s">
        <v>6996</v>
      </c>
    </row>
    <row r="8070" spans="1:39" ht="25.5">
      <c r="A8070" s="6">
        <v>43073.668581203703</v>
      </c>
      <c r="B8070" s="2">
        <v>43054</v>
      </c>
      <c r="C8070" s="1" t="s">
        <v>96</v>
      </c>
      <c r="D8070" s="1">
        <v>55101</v>
      </c>
      <c r="E8070" s="1" t="s">
        <v>6349</v>
      </c>
      <c r="F8070" s="1" t="s">
        <v>98</v>
      </c>
      <c r="G8070" s="1" t="s">
        <v>99</v>
      </c>
      <c r="H8070" s="1" t="s">
        <v>109</v>
      </c>
      <c r="L8070" s="1">
        <v>0.97</v>
      </c>
      <c r="Q8070" s="1" t="s">
        <v>101</v>
      </c>
      <c r="R8070" s="1" t="s">
        <v>111</v>
      </c>
      <c r="S8070" s="1" t="s">
        <v>112</v>
      </c>
      <c r="U8070" s="1" t="s">
        <v>114</v>
      </c>
      <c r="Z8070" s="1" t="s">
        <v>115</v>
      </c>
    </row>
    <row r="8071" spans="1:39" ht="38.25">
      <c r="A8071" s="6">
        <v>43073.670087777777</v>
      </c>
      <c r="B8071" s="2">
        <v>43054</v>
      </c>
      <c r="C8071" s="1" t="s">
        <v>117</v>
      </c>
      <c r="D8071" s="1">
        <v>55101</v>
      </c>
      <c r="E8071" s="1" t="s">
        <v>6349</v>
      </c>
      <c r="F8071" s="1" t="s">
        <v>98</v>
      </c>
      <c r="G8071" s="1" t="s">
        <v>99</v>
      </c>
      <c r="H8071" s="1" t="s">
        <v>109</v>
      </c>
      <c r="L8071" s="1">
        <v>0.97</v>
      </c>
      <c r="Q8071" s="1" t="s">
        <v>101</v>
      </c>
      <c r="R8071" s="1" t="s">
        <v>111</v>
      </c>
      <c r="S8071" s="1" t="s">
        <v>112</v>
      </c>
      <c r="U8071" s="1" t="s">
        <v>114</v>
      </c>
      <c r="Z8071" s="1" t="s">
        <v>115</v>
      </c>
      <c r="AL8071" s="1" t="s">
        <v>6997</v>
      </c>
    </row>
    <row r="8072" spans="1:39" ht="25.5">
      <c r="A8072" s="6">
        <v>43073.671392418983</v>
      </c>
      <c r="B8072" s="2">
        <v>43055</v>
      </c>
      <c r="C8072" s="1" t="s">
        <v>96</v>
      </c>
      <c r="D8072" s="1">
        <v>55101</v>
      </c>
      <c r="E8072" s="1" t="s">
        <v>6349</v>
      </c>
      <c r="F8072" s="1" t="s">
        <v>98</v>
      </c>
      <c r="G8072" s="1" t="s">
        <v>99</v>
      </c>
      <c r="H8072" s="1" t="s">
        <v>109</v>
      </c>
      <c r="L8072" s="1">
        <v>0.97</v>
      </c>
      <c r="Q8072" s="1" t="s">
        <v>101</v>
      </c>
      <c r="R8072" s="1" t="s">
        <v>111</v>
      </c>
      <c r="S8072" s="1" t="s">
        <v>112</v>
      </c>
      <c r="U8072" s="1" t="s">
        <v>114</v>
      </c>
      <c r="Z8072" s="1" t="s">
        <v>115</v>
      </c>
      <c r="AK8072" s="1" t="s">
        <v>116</v>
      </c>
      <c r="AL8072" s="1" t="s">
        <v>6998</v>
      </c>
    </row>
    <row r="8073" spans="1:39" ht="25.5">
      <c r="A8073" s="6">
        <v>43073.672413981483</v>
      </c>
      <c r="B8073" s="2">
        <v>43055</v>
      </c>
      <c r="C8073" s="1" t="s">
        <v>117</v>
      </c>
      <c r="D8073" s="1">
        <v>55101</v>
      </c>
      <c r="E8073" s="1" t="s">
        <v>6349</v>
      </c>
      <c r="F8073" s="1" t="s">
        <v>98</v>
      </c>
      <c r="G8073" s="1" t="s">
        <v>99</v>
      </c>
      <c r="H8073" s="1" t="s">
        <v>109</v>
      </c>
      <c r="Q8073" s="1" t="s">
        <v>101</v>
      </c>
      <c r="R8073" s="1" t="s">
        <v>111</v>
      </c>
      <c r="S8073" s="1" t="s">
        <v>112</v>
      </c>
      <c r="U8073" s="1" t="s">
        <v>114</v>
      </c>
      <c r="Z8073" s="1" t="s">
        <v>115</v>
      </c>
      <c r="AL8073" s="1" t="s">
        <v>6996</v>
      </c>
    </row>
    <row r="8074" spans="1:39" ht="25.5">
      <c r="A8074" s="6">
        <v>43073.672642523146</v>
      </c>
      <c r="B8074" s="2">
        <v>43056</v>
      </c>
      <c r="C8074" s="1" t="s">
        <v>96</v>
      </c>
      <c r="D8074" s="1">
        <v>55101</v>
      </c>
      <c r="E8074" s="1" t="s">
        <v>6349</v>
      </c>
      <c r="F8074" s="1" t="s">
        <v>98</v>
      </c>
      <c r="G8074" s="1" t="s">
        <v>99</v>
      </c>
      <c r="H8074" s="1" t="s">
        <v>109</v>
      </c>
      <c r="Q8074" s="1" t="s">
        <v>101</v>
      </c>
      <c r="R8074" s="1" t="s">
        <v>111</v>
      </c>
      <c r="S8074" s="1" t="s">
        <v>112</v>
      </c>
      <c r="U8074" s="1" t="s">
        <v>114</v>
      </c>
      <c r="Z8074" s="1" t="s">
        <v>115</v>
      </c>
    </row>
    <row r="8075" spans="1:39" ht="25.5">
      <c r="A8075" s="6">
        <v>43073.673922916671</v>
      </c>
      <c r="B8075" s="2">
        <v>43057</v>
      </c>
      <c r="C8075" s="1" t="s">
        <v>96</v>
      </c>
      <c r="D8075" s="1">
        <v>55101</v>
      </c>
      <c r="E8075" s="1" t="s">
        <v>6349</v>
      </c>
      <c r="F8075" s="1" t="s">
        <v>98</v>
      </c>
      <c r="G8075" s="1" t="s">
        <v>99</v>
      </c>
      <c r="H8075" s="1" t="s">
        <v>109</v>
      </c>
      <c r="Q8075" s="1" t="s">
        <v>101</v>
      </c>
      <c r="R8075" s="1" t="s">
        <v>111</v>
      </c>
      <c r="S8075" s="1" t="s">
        <v>112</v>
      </c>
      <c r="U8075" s="1" t="s">
        <v>114</v>
      </c>
      <c r="Z8075" s="1" t="s">
        <v>115</v>
      </c>
    </row>
    <row r="8076" spans="1:39" ht="25.5">
      <c r="A8076" s="6">
        <v>43073.674378912037</v>
      </c>
      <c r="B8076" s="2">
        <v>43057</v>
      </c>
      <c r="C8076" s="1" t="s">
        <v>117</v>
      </c>
      <c r="D8076" s="1">
        <v>55101</v>
      </c>
      <c r="E8076" s="1" t="s">
        <v>6349</v>
      </c>
      <c r="F8076" s="1" t="s">
        <v>98</v>
      </c>
      <c r="G8076" s="1" t="s">
        <v>99</v>
      </c>
      <c r="H8076" s="1" t="s">
        <v>109</v>
      </c>
      <c r="Q8076" s="1" t="s">
        <v>101</v>
      </c>
      <c r="R8076" s="1" t="s">
        <v>111</v>
      </c>
      <c r="S8076" s="1" t="s">
        <v>124</v>
      </c>
      <c r="U8076" s="1" t="s">
        <v>114</v>
      </c>
      <c r="Z8076" s="1" t="s">
        <v>115</v>
      </c>
      <c r="AL8076" s="1" t="s">
        <v>6996</v>
      </c>
    </row>
    <row r="8077" spans="1:39" ht="25.5">
      <c r="A8077" s="6">
        <v>43073.674644189814</v>
      </c>
      <c r="B8077" s="2">
        <v>43058</v>
      </c>
      <c r="C8077" s="1" t="s">
        <v>96</v>
      </c>
      <c r="D8077" s="1">
        <v>55101</v>
      </c>
      <c r="E8077" s="1" t="s">
        <v>6349</v>
      </c>
      <c r="F8077" s="1" t="s">
        <v>98</v>
      </c>
      <c r="G8077" s="1" t="s">
        <v>99</v>
      </c>
      <c r="H8077" s="1" t="s">
        <v>109</v>
      </c>
      <c r="Q8077" s="1" t="s">
        <v>101</v>
      </c>
      <c r="R8077" s="1" t="s">
        <v>111</v>
      </c>
      <c r="S8077" s="1" t="s">
        <v>112</v>
      </c>
      <c r="U8077" s="1" t="s">
        <v>114</v>
      </c>
      <c r="Z8077" s="1" t="s">
        <v>115</v>
      </c>
    </row>
    <row r="8078" spans="1:39" ht="25.5">
      <c r="A8078" s="6">
        <v>43073.674988750005</v>
      </c>
      <c r="B8078" s="2">
        <v>43058</v>
      </c>
      <c r="C8078" s="1" t="s">
        <v>117</v>
      </c>
      <c r="D8078" s="1">
        <v>55101</v>
      </c>
      <c r="E8078" s="1" t="s">
        <v>6349</v>
      </c>
      <c r="F8078" s="1" t="s">
        <v>98</v>
      </c>
      <c r="G8078" s="1" t="s">
        <v>99</v>
      </c>
      <c r="H8078" s="1" t="s">
        <v>109</v>
      </c>
      <c r="Q8078" s="1" t="s">
        <v>101</v>
      </c>
      <c r="R8078" s="1" t="s">
        <v>111</v>
      </c>
      <c r="S8078" s="1" t="s">
        <v>124</v>
      </c>
      <c r="U8078" s="1" t="s">
        <v>114</v>
      </c>
      <c r="Z8078" s="1" t="s">
        <v>115</v>
      </c>
      <c r="AL8078" s="1" t="s">
        <v>6996</v>
      </c>
    </row>
    <row r="8079" spans="1:39" ht="25.5">
      <c r="A8079" s="6">
        <v>43073.675223472223</v>
      </c>
      <c r="B8079" s="2">
        <v>43059</v>
      </c>
      <c r="C8079" s="1" t="s">
        <v>96</v>
      </c>
      <c r="D8079" s="1">
        <v>55101</v>
      </c>
      <c r="E8079" s="1" t="s">
        <v>6349</v>
      </c>
      <c r="F8079" s="1" t="s">
        <v>98</v>
      </c>
      <c r="G8079" s="1" t="s">
        <v>99</v>
      </c>
      <c r="H8079" s="1" t="s">
        <v>109</v>
      </c>
      <c r="Q8079" s="1" t="s">
        <v>101</v>
      </c>
      <c r="R8079" s="1" t="s">
        <v>111</v>
      </c>
      <c r="S8079" s="1" t="s">
        <v>112</v>
      </c>
      <c r="U8079" s="1" t="s">
        <v>114</v>
      </c>
      <c r="Z8079" s="1" t="s">
        <v>115</v>
      </c>
    </row>
    <row r="8080" spans="1:39" ht="38.25">
      <c r="A8080" s="6">
        <v>43072.638796724539</v>
      </c>
      <c r="B8080" s="2">
        <v>43050</v>
      </c>
      <c r="C8080" s="1" t="s">
        <v>96</v>
      </c>
      <c r="D8080" s="1">
        <v>55102</v>
      </c>
      <c r="E8080" s="1" t="s">
        <v>6344</v>
      </c>
      <c r="F8080" s="1" t="s">
        <v>98</v>
      </c>
      <c r="G8080" s="1" t="s">
        <v>99</v>
      </c>
      <c r="H8080" s="1" t="s">
        <v>100</v>
      </c>
      <c r="K8080" s="1">
        <v>0.41</v>
      </c>
      <c r="M8080" s="1">
        <v>0.41</v>
      </c>
      <c r="N8080" s="1" t="s">
        <v>110</v>
      </c>
      <c r="O8080" s="1">
        <v>0.33</v>
      </c>
      <c r="P8080" s="1" t="s">
        <v>110</v>
      </c>
      <c r="Q8080" s="1" t="s">
        <v>101</v>
      </c>
      <c r="R8080" s="1" t="s">
        <v>102</v>
      </c>
      <c r="S8080" s="1" t="s">
        <v>101</v>
      </c>
      <c r="T8080" s="1" t="s">
        <v>5552</v>
      </c>
      <c r="U8080" s="1" t="s">
        <v>105</v>
      </c>
      <c r="V8080" s="1">
        <v>31</v>
      </c>
      <c r="W8080" s="1">
        <v>88</v>
      </c>
      <c r="X8080" s="1">
        <v>3.1</v>
      </c>
      <c r="Z8080" s="1" t="s">
        <v>33</v>
      </c>
      <c r="AA8080" s="1">
        <v>0.33</v>
      </c>
      <c r="AG8080" s="1">
        <v>85</v>
      </c>
      <c r="AM8080" s="1">
        <v>13</v>
      </c>
    </row>
    <row r="8081" spans="1:41" ht="25.5">
      <c r="A8081" s="6">
        <v>43072.639976307866</v>
      </c>
      <c r="B8081" s="2">
        <v>43050</v>
      </c>
      <c r="C8081" s="1" t="s">
        <v>117</v>
      </c>
      <c r="D8081" s="1">
        <v>55102</v>
      </c>
      <c r="E8081" s="1" t="s">
        <v>6344</v>
      </c>
      <c r="F8081" s="1" t="s">
        <v>98</v>
      </c>
      <c r="G8081" s="1" t="s">
        <v>99</v>
      </c>
      <c r="H8081" s="1" t="s">
        <v>100</v>
      </c>
      <c r="P8081" s="1" t="s">
        <v>110</v>
      </c>
      <c r="Q8081" s="1" t="s">
        <v>101</v>
      </c>
      <c r="R8081" s="1" t="s">
        <v>102</v>
      </c>
      <c r="S8081" s="1" t="s">
        <v>101</v>
      </c>
      <c r="T8081" s="1" t="s">
        <v>5566</v>
      </c>
      <c r="U8081" s="1" t="s">
        <v>105</v>
      </c>
      <c r="Z8081" s="1" t="s">
        <v>33</v>
      </c>
      <c r="AA8081" s="1">
        <v>0.33</v>
      </c>
      <c r="AB8081" s="1">
        <v>70</v>
      </c>
      <c r="AD8081" s="1">
        <v>1.6</v>
      </c>
      <c r="AM8081" s="1">
        <v>13</v>
      </c>
      <c r="AO8081" s="1">
        <v>35</v>
      </c>
    </row>
    <row r="8082" spans="1:41" ht="38.25">
      <c r="A8082" s="6">
        <v>43072.64399167824</v>
      </c>
      <c r="B8082" s="2">
        <v>43051</v>
      </c>
      <c r="C8082" s="1" t="s">
        <v>96</v>
      </c>
      <c r="D8082" s="1">
        <v>55102</v>
      </c>
      <c r="E8082" s="1" t="s">
        <v>6344</v>
      </c>
      <c r="F8082" s="1" t="s">
        <v>98</v>
      </c>
      <c r="G8082" s="1" t="s">
        <v>99</v>
      </c>
      <c r="H8082" s="1" t="s">
        <v>100</v>
      </c>
      <c r="K8082" s="1">
        <v>0.41</v>
      </c>
      <c r="O8082" s="1">
        <v>0.33</v>
      </c>
      <c r="P8082" s="1" t="s">
        <v>110</v>
      </c>
      <c r="Q8082" s="1" t="s">
        <v>101</v>
      </c>
      <c r="R8082" s="1" t="s">
        <v>102</v>
      </c>
      <c r="S8082" s="1" t="s">
        <v>101</v>
      </c>
      <c r="T8082" s="1" t="s">
        <v>5552</v>
      </c>
      <c r="U8082" s="1" t="s">
        <v>105</v>
      </c>
      <c r="Z8082" s="1" t="s">
        <v>115</v>
      </c>
      <c r="AA8082" s="1">
        <v>0.33</v>
      </c>
      <c r="AB8082" s="1">
        <v>70</v>
      </c>
      <c r="AG8082" s="1">
        <v>85</v>
      </c>
      <c r="AM8082" s="1">
        <v>13</v>
      </c>
      <c r="AO8082" s="1">
        <v>35</v>
      </c>
    </row>
    <row r="8083" spans="1:41" ht="25.5">
      <c r="A8083" s="6">
        <v>43072.647474097219</v>
      </c>
      <c r="B8083" s="2">
        <v>43051</v>
      </c>
      <c r="C8083" s="1" t="s">
        <v>117</v>
      </c>
      <c r="D8083" s="1">
        <v>55102</v>
      </c>
      <c r="E8083" s="1" t="s">
        <v>6344</v>
      </c>
      <c r="F8083" s="1" t="s">
        <v>98</v>
      </c>
      <c r="G8083" s="1" t="s">
        <v>99</v>
      </c>
      <c r="H8083" s="1" t="s">
        <v>100</v>
      </c>
      <c r="I8083" s="1" t="s">
        <v>223</v>
      </c>
      <c r="J8083" s="1" t="s">
        <v>115</v>
      </c>
      <c r="L8083" s="1">
        <v>0.41</v>
      </c>
      <c r="M8083" s="1">
        <v>0.41</v>
      </c>
      <c r="N8083" s="1" t="s">
        <v>110</v>
      </c>
      <c r="Q8083" s="1" t="s">
        <v>101</v>
      </c>
      <c r="R8083" s="1" t="s">
        <v>102</v>
      </c>
      <c r="S8083" s="1" t="s">
        <v>101</v>
      </c>
      <c r="T8083" s="1" t="s">
        <v>113</v>
      </c>
      <c r="U8083" s="1" t="s">
        <v>105</v>
      </c>
      <c r="Z8083" s="1" t="s">
        <v>33</v>
      </c>
      <c r="AD8083" s="1">
        <v>1.6</v>
      </c>
      <c r="AG8083" s="1">
        <v>85</v>
      </c>
      <c r="AL8083" s="1" t="s">
        <v>6999</v>
      </c>
    </row>
    <row r="8084" spans="1:41" ht="38.25">
      <c r="A8084" s="6">
        <v>43072.743098090279</v>
      </c>
      <c r="B8084" s="2">
        <v>43052</v>
      </c>
      <c r="C8084" s="1" t="s">
        <v>96</v>
      </c>
      <c r="D8084" s="1">
        <v>55102</v>
      </c>
      <c r="E8084" s="1" t="s">
        <v>6344</v>
      </c>
      <c r="F8084" s="1" t="s">
        <v>98</v>
      </c>
      <c r="G8084" s="1" t="s">
        <v>99</v>
      </c>
      <c r="H8084" s="1" t="s">
        <v>100</v>
      </c>
      <c r="K8084" s="1">
        <v>0.41</v>
      </c>
      <c r="O8084" s="1">
        <v>0.33</v>
      </c>
      <c r="P8084" s="1" t="s">
        <v>110</v>
      </c>
      <c r="Q8084" s="1" t="s">
        <v>101</v>
      </c>
      <c r="R8084" s="1" t="s">
        <v>122</v>
      </c>
      <c r="S8084" s="1" t="s">
        <v>101</v>
      </c>
      <c r="T8084" s="1" t="s">
        <v>5552</v>
      </c>
      <c r="U8084" s="1" t="s">
        <v>141</v>
      </c>
      <c r="Z8084" s="1" t="s">
        <v>33</v>
      </c>
      <c r="AA8084" s="1">
        <v>0.33</v>
      </c>
      <c r="AG8084" s="1">
        <v>85</v>
      </c>
      <c r="AM8084" s="1">
        <v>13</v>
      </c>
    </row>
    <row r="8085" spans="1:41" ht="25.5">
      <c r="A8085" s="6">
        <v>43072.746769571764</v>
      </c>
      <c r="B8085" s="2">
        <v>43052</v>
      </c>
      <c r="C8085" s="1" t="s">
        <v>117</v>
      </c>
      <c r="D8085" s="1">
        <v>55102</v>
      </c>
      <c r="E8085" s="1" t="s">
        <v>6344</v>
      </c>
      <c r="F8085" s="1" t="s">
        <v>98</v>
      </c>
      <c r="G8085" s="1" t="s">
        <v>99</v>
      </c>
      <c r="H8085" s="1" t="s">
        <v>100</v>
      </c>
      <c r="Q8085" s="1" t="s">
        <v>101</v>
      </c>
      <c r="R8085" s="1" t="s">
        <v>102</v>
      </c>
      <c r="S8085" s="1" t="s">
        <v>101</v>
      </c>
      <c r="T8085" s="1" t="s">
        <v>5566</v>
      </c>
      <c r="U8085" s="1" t="s">
        <v>247</v>
      </c>
      <c r="V8085" s="1">
        <v>32</v>
      </c>
      <c r="W8085" s="1">
        <v>121</v>
      </c>
      <c r="X8085" s="1">
        <v>2.6</v>
      </c>
      <c r="Z8085" s="1" t="s">
        <v>33</v>
      </c>
      <c r="AA8085" s="1">
        <v>0.41</v>
      </c>
      <c r="AB8085" s="1">
        <v>70</v>
      </c>
      <c r="AD8085" s="1">
        <v>1.6</v>
      </c>
      <c r="AI8085" s="1">
        <v>0.33</v>
      </c>
      <c r="AJ8085" s="1" t="s">
        <v>110</v>
      </c>
      <c r="AL8085" s="1" t="s">
        <v>6999</v>
      </c>
      <c r="AM8085" s="1">
        <v>13</v>
      </c>
      <c r="AO8085" s="1">
        <v>35</v>
      </c>
    </row>
    <row r="8086" spans="1:41" ht="38.25">
      <c r="A8086" s="6">
        <v>43072.748606701389</v>
      </c>
      <c r="B8086" s="2">
        <v>43053</v>
      </c>
      <c r="C8086" s="1" t="s">
        <v>96</v>
      </c>
      <c r="D8086" s="1">
        <v>55102</v>
      </c>
      <c r="E8086" s="1" t="s">
        <v>6344</v>
      </c>
      <c r="F8086" s="1" t="s">
        <v>98</v>
      </c>
      <c r="G8086" s="1" t="s">
        <v>99</v>
      </c>
      <c r="H8086" s="1" t="s">
        <v>100</v>
      </c>
      <c r="K8086" s="1">
        <v>0.41</v>
      </c>
      <c r="O8086" s="1">
        <v>0.33</v>
      </c>
      <c r="P8086" s="1" t="s">
        <v>110</v>
      </c>
      <c r="Q8086" s="1" t="s">
        <v>101</v>
      </c>
      <c r="R8086" s="1" t="s">
        <v>102</v>
      </c>
      <c r="S8086" s="1" t="s">
        <v>101</v>
      </c>
      <c r="T8086" s="1" t="s">
        <v>5552</v>
      </c>
      <c r="U8086" s="1" t="s">
        <v>141</v>
      </c>
      <c r="Z8086" s="1" t="s">
        <v>33</v>
      </c>
      <c r="AA8086" s="1">
        <v>0.33</v>
      </c>
      <c r="AB8086" s="1">
        <v>70</v>
      </c>
      <c r="AG8086" s="1">
        <v>85</v>
      </c>
      <c r="AM8086" s="1">
        <v>13</v>
      </c>
      <c r="AO8086" s="1">
        <v>35</v>
      </c>
    </row>
    <row r="8087" spans="1:41" ht="25.5">
      <c r="A8087" s="6">
        <v>43072.749514201394</v>
      </c>
      <c r="B8087" s="2">
        <v>43053</v>
      </c>
      <c r="C8087" s="1" t="s">
        <v>117</v>
      </c>
      <c r="D8087" s="1">
        <v>55102</v>
      </c>
      <c r="E8087" s="1" t="s">
        <v>6344</v>
      </c>
      <c r="F8087" s="1" t="s">
        <v>98</v>
      </c>
      <c r="G8087" s="1" t="s">
        <v>99</v>
      </c>
      <c r="H8087" s="1" t="s">
        <v>100</v>
      </c>
      <c r="J8087" s="1" t="s">
        <v>115</v>
      </c>
      <c r="P8087" s="1" t="s">
        <v>110</v>
      </c>
      <c r="Q8087" s="1" t="s">
        <v>101</v>
      </c>
      <c r="R8087" s="1" t="s">
        <v>102</v>
      </c>
      <c r="S8087" s="1" t="s">
        <v>101</v>
      </c>
      <c r="T8087" s="1" t="s">
        <v>5566</v>
      </c>
      <c r="U8087" s="1" t="s">
        <v>141</v>
      </c>
      <c r="Z8087" s="1" t="s">
        <v>33</v>
      </c>
      <c r="AA8087" s="1">
        <v>0.33</v>
      </c>
      <c r="AB8087" s="1">
        <v>70</v>
      </c>
      <c r="AI8087" s="1">
        <v>0.33</v>
      </c>
      <c r="AJ8087" s="1" t="s">
        <v>110</v>
      </c>
      <c r="AL8087" s="1" t="s">
        <v>6999</v>
      </c>
      <c r="AM8087" s="1">
        <v>13</v>
      </c>
      <c r="AO8087" s="1">
        <v>35</v>
      </c>
    </row>
    <row r="8088" spans="1:41" ht="25.5">
      <c r="A8088" s="6">
        <v>43072.750063750005</v>
      </c>
      <c r="B8088" s="2">
        <v>43054</v>
      </c>
      <c r="C8088" s="1" t="s">
        <v>96</v>
      </c>
      <c r="D8088" s="1">
        <v>55102</v>
      </c>
      <c r="E8088" s="1" t="s">
        <v>6344</v>
      </c>
      <c r="F8088" s="1" t="s">
        <v>98</v>
      </c>
      <c r="G8088" s="1" t="s">
        <v>99</v>
      </c>
      <c r="H8088" s="1" t="s">
        <v>100</v>
      </c>
      <c r="K8088" s="1">
        <v>0.41</v>
      </c>
      <c r="O8088" s="1">
        <v>0.33</v>
      </c>
      <c r="P8088" s="1" t="s">
        <v>110</v>
      </c>
      <c r="Q8088" s="1" t="s">
        <v>101</v>
      </c>
      <c r="R8088" s="1" t="s">
        <v>102</v>
      </c>
      <c r="S8088" s="1" t="s">
        <v>101</v>
      </c>
      <c r="T8088" s="1" t="s">
        <v>113</v>
      </c>
      <c r="U8088" s="1" t="s">
        <v>141</v>
      </c>
      <c r="Z8088" s="1" t="s">
        <v>33</v>
      </c>
      <c r="AG8088" s="1">
        <v>85</v>
      </c>
    </row>
    <row r="8089" spans="1:41" ht="38.25">
      <c r="A8089" s="6">
        <v>43072.755489722222</v>
      </c>
      <c r="B8089" s="2">
        <v>43054</v>
      </c>
      <c r="C8089" s="1" t="s">
        <v>117</v>
      </c>
      <c r="D8089" s="1">
        <v>55102</v>
      </c>
      <c r="E8089" s="1" t="s">
        <v>6344</v>
      </c>
      <c r="F8089" s="1" t="s">
        <v>98</v>
      </c>
      <c r="G8089" s="1" t="s">
        <v>99</v>
      </c>
      <c r="H8089" s="1" t="s">
        <v>100</v>
      </c>
      <c r="L8089" s="1">
        <v>0.41</v>
      </c>
      <c r="M8089" s="1">
        <v>0.41</v>
      </c>
      <c r="N8089" s="1" t="s">
        <v>110</v>
      </c>
      <c r="Q8089" s="1" t="s">
        <v>101</v>
      </c>
      <c r="R8089" s="1" t="s">
        <v>102</v>
      </c>
      <c r="S8089" s="1" t="s">
        <v>112</v>
      </c>
      <c r="T8089" s="1" t="s">
        <v>113</v>
      </c>
      <c r="U8089" s="1" t="s">
        <v>141</v>
      </c>
      <c r="Z8089" s="1" t="s">
        <v>33</v>
      </c>
      <c r="AG8089" s="1">
        <v>85</v>
      </c>
      <c r="AI8089" s="1">
        <v>0.33</v>
      </c>
      <c r="AJ8089" s="1" t="s">
        <v>110</v>
      </c>
      <c r="AL8089" s="1" t="s">
        <v>7000</v>
      </c>
    </row>
    <row r="8090" spans="1:41" ht="25.5">
      <c r="A8090" s="6">
        <v>43072.756044988426</v>
      </c>
      <c r="B8090" s="2">
        <v>43055</v>
      </c>
      <c r="C8090" s="1" t="s">
        <v>96</v>
      </c>
      <c r="D8090" s="1">
        <v>55102</v>
      </c>
      <c r="E8090" s="1" t="s">
        <v>6344</v>
      </c>
      <c r="F8090" s="1" t="s">
        <v>98</v>
      </c>
      <c r="G8090" s="1" t="s">
        <v>99</v>
      </c>
      <c r="H8090" s="1" t="s">
        <v>109</v>
      </c>
      <c r="K8090" s="1">
        <v>0.41</v>
      </c>
      <c r="L8090" s="1">
        <v>0.41</v>
      </c>
      <c r="M8090" s="1">
        <v>0.41</v>
      </c>
      <c r="N8090" s="1" t="s">
        <v>110</v>
      </c>
      <c r="O8090" s="1">
        <v>0.33</v>
      </c>
      <c r="P8090" s="1" t="s">
        <v>110</v>
      </c>
      <c r="Q8090" s="1" t="s">
        <v>101</v>
      </c>
      <c r="R8090" s="1" t="s">
        <v>111</v>
      </c>
      <c r="S8090" s="1" t="s">
        <v>112</v>
      </c>
      <c r="T8090" s="1" t="s">
        <v>113</v>
      </c>
      <c r="U8090" s="1" t="s">
        <v>114</v>
      </c>
      <c r="Z8090" s="1" t="s">
        <v>33</v>
      </c>
      <c r="AG8090" s="1">
        <v>85</v>
      </c>
      <c r="AL8090" s="1" t="s">
        <v>7001</v>
      </c>
    </row>
    <row r="8091" spans="1:41" ht="51">
      <c r="A8091" s="6">
        <v>43072.757292418981</v>
      </c>
      <c r="B8091" s="2">
        <v>43055</v>
      </c>
      <c r="C8091" s="1" t="s">
        <v>117</v>
      </c>
      <c r="D8091" s="1">
        <v>55102</v>
      </c>
      <c r="E8091" s="1" t="s">
        <v>6344</v>
      </c>
      <c r="F8091" s="1" t="s">
        <v>98</v>
      </c>
      <c r="G8091" s="1" t="s">
        <v>99</v>
      </c>
      <c r="H8091" s="1" t="s">
        <v>109</v>
      </c>
      <c r="L8091" s="1">
        <v>0.41</v>
      </c>
      <c r="M8091" s="1">
        <v>0.41</v>
      </c>
      <c r="N8091" s="1" t="s">
        <v>110</v>
      </c>
      <c r="Q8091" s="1" t="s">
        <v>101</v>
      </c>
      <c r="R8091" s="1" t="s">
        <v>111</v>
      </c>
      <c r="S8091" s="1" t="s">
        <v>112</v>
      </c>
      <c r="T8091" s="1" t="s">
        <v>113</v>
      </c>
      <c r="U8091" s="1" t="s">
        <v>114</v>
      </c>
      <c r="Z8091" s="1" t="s">
        <v>115</v>
      </c>
      <c r="AG8091" s="1">
        <v>85</v>
      </c>
      <c r="AL8091" s="1" t="s">
        <v>7002</v>
      </c>
    </row>
    <row r="8092" spans="1:41" ht="25.5">
      <c r="A8092" s="6">
        <v>43072.758010439815</v>
      </c>
      <c r="B8092" s="2">
        <v>43056</v>
      </c>
      <c r="C8092" s="1" t="s">
        <v>96</v>
      </c>
      <c r="D8092" s="1">
        <v>55102</v>
      </c>
      <c r="E8092" s="1" t="s">
        <v>6344</v>
      </c>
      <c r="F8092" s="1" t="s">
        <v>98</v>
      </c>
      <c r="G8092" s="1" t="s">
        <v>99</v>
      </c>
      <c r="H8092" s="1" t="s">
        <v>109</v>
      </c>
      <c r="K8092" s="1">
        <v>0.41</v>
      </c>
      <c r="L8092" s="1">
        <v>0.41</v>
      </c>
      <c r="M8092" s="1">
        <v>0.41</v>
      </c>
      <c r="N8092" s="1" t="s">
        <v>110</v>
      </c>
      <c r="O8092" s="1">
        <v>0.33</v>
      </c>
      <c r="P8092" s="1" t="s">
        <v>110</v>
      </c>
      <c r="Q8092" s="1" t="s">
        <v>101</v>
      </c>
      <c r="R8092" s="1" t="s">
        <v>111</v>
      </c>
      <c r="S8092" s="1" t="s">
        <v>112</v>
      </c>
      <c r="T8092" s="1" t="s">
        <v>113</v>
      </c>
      <c r="U8092" s="1" t="s">
        <v>114</v>
      </c>
      <c r="Z8092" s="1" t="s">
        <v>115</v>
      </c>
      <c r="AG8092" s="1">
        <v>85</v>
      </c>
      <c r="AL8092" s="1" t="s">
        <v>4488</v>
      </c>
    </row>
    <row r="8093" spans="1:41" ht="25.5">
      <c r="A8093" s="6">
        <v>43072.758425578708</v>
      </c>
      <c r="B8093" s="2">
        <v>43056</v>
      </c>
      <c r="C8093" s="1" t="s">
        <v>117</v>
      </c>
      <c r="D8093" s="1">
        <v>55102</v>
      </c>
      <c r="E8093" s="1" t="s">
        <v>6344</v>
      </c>
      <c r="F8093" s="1" t="s">
        <v>98</v>
      </c>
      <c r="G8093" s="1" t="s">
        <v>99</v>
      </c>
      <c r="H8093" s="1" t="s">
        <v>109</v>
      </c>
      <c r="L8093" s="1">
        <v>0.41</v>
      </c>
      <c r="M8093" s="1">
        <v>0.41</v>
      </c>
      <c r="N8093" s="1" t="s">
        <v>110</v>
      </c>
      <c r="Q8093" s="1" t="s">
        <v>101</v>
      </c>
      <c r="R8093" s="1" t="s">
        <v>111</v>
      </c>
      <c r="S8093" s="1" t="s">
        <v>112</v>
      </c>
      <c r="T8093" s="1" t="s">
        <v>113</v>
      </c>
      <c r="U8093" s="1" t="s">
        <v>114</v>
      </c>
      <c r="Z8093" s="1" t="s">
        <v>115</v>
      </c>
      <c r="AG8093" s="1">
        <v>85</v>
      </c>
      <c r="AI8093" s="1">
        <v>0.33</v>
      </c>
      <c r="AJ8093" s="1" t="s">
        <v>110</v>
      </c>
    </row>
    <row r="8094" spans="1:41" ht="25.5">
      <c r="A8094" s="6">
        <v>43072.758929502314</v>
      </c>
      <c r="B8094" s="2">
        <v>43057</v>
      </c>
      <c r="C8094" s="1" t="s">
        <v>96</v>
      </c>
      <c r="D8094" s="1">
        <v>55102</v>
      </c>
      <c r="E8094" s="1" t="s">
        <v>6344</v>
      </c>
      <c r="F8094" s="1" t="s">
        <v>98</v>
      </c>
      <c r="G8094" s="1" t="s">
        <v>99</v>
      </c>
      <c r="H8094" s="1" t="s">
        <v>109</v>
      </c>
      <c r="K8094" s="1">
        <v>0.41</v>
      </c>
      <c r="L8094" s="1">
        <v>0.41</v>
      </c>
      <c r="O8094" s="1">
        <v>0.33</v>
      </c>
      <c r="P8094" s="1" t="s">
        <v>110</v>
      </c>
      <c r="Q8094" s="1" t="s">
        <v>101</v>
      </c>
      <c r="R8094" s="1" t="s">
        <v>111</v>
      </c>
      <c r="S8094" s="1" t="s">
        <v>112</v>
      </c>
      <c r="T8094" s="1" t="s">
        <v>113</v>
      </c>
      <c r="U8094" s="1" t="s">
        <v>114</v>
      </c>
      <c r="Z8094" s="1" t="s">
        <v>33</v>
      </c>
      <c r="AG8094" s="1">
        <v>85</v>
      </c>
      <c r="AK8094" s="1" t="s">
        <v>116</v>
      </c>
      <c r="AL8094" s="1" t="s">
        <v>4488</v>
      </c>
    </row>
    <row r="8095" spans="1:41" ht="25.5">
      <c r="A8095" s="6">
        <v>43073.655183310184</v>
      </c>
      <c r="B8095" s="2">
        <v>43057</v>
      </c>
      <c r="C8095" s="1" t="s">
        <v>96</v>
      </c>
      <c r="D8095" s="1">
        <v>55102</v>
      </c>
      <c r="E8095" s="1" t="s">
        <v>6344</v>
      </c>
      <c r="F8095" s="1" t="s">
        <v>98</v>
      </c>
      <c r="G8095" s="1" t="s">
        <v>99</v>
      </c>
      <c r="H8095" s="1" t="s">
        <v>109</v>
      </c>
      <c r="K8095" s="1">
        <v>0.41</v>
      </c>
      <c r="L8095" s="1">
        <v>0.41</v>
      </c>
      <c r="O8095" s="1">
        <v>0.33</v>
      </c>
      <c r="P8095" s="1" t="s">
        <v>110</v>
      </c>
      <c r="Q8095" s="1" t="s">
        <v>101</v>
      </c>
      <c r="R8095" s="1" t="s">
        <v>111</v>
      </c>
      <c r="S8095" s="1" t="s">
        <v>112</v>
      </c>
      <c r="T8095" s="1" t="s">
        <v>113</v>
      </c>
      <c r="U8095" s="1" t="s">
        <v>114</v>
      </c>
      <c r="Z8095" s="1" t="s">
        <v>33</v>
      </c>
      <c r="AG8095" s="1">
        <v>85</v>
      </c>
      <c r="AK8095" s="1" t="s">
        <v>116</v>
      </c>
      <c r="AL8095" s="1" t="s">
        <v>4488</v>
      </c>
    </row>
    <row r="8096" spans="1:41" ht="25.5">
      <c r="A8096" s="6">
        <v>43073.662692928236</v>
      </c>
      <c r="B8096" s="2">
        <v>43057</v>
      </c>
      <c r="C8096" s="1" t="s">
        <v>117</v>
      </c>
      <c r="D8096" s="1">
        <v>55102</v>
      </c>
      <c r="E8096" s="1" t="s">
        <v>6344</v>
      </c>
      <c r="F8096" s="1" t="s">
        <v>98</v>
      </c>
      <c r="G8096" s="1" t="s">
        <v>99</v>
      </c>
      <c r="H8096" s="1" t="s">
        <v>109</v>
      </c>
      <c r="Q8096" s="1" t="s">
        <v>101</v>
      </c>
      <c r="R8096" s="1" t="s">
        <v>111</v>
      </c>
      <c r="S8096" s="1" t="s">
        <v>112</v>
      </c>
      <c r="U8096" s="1" t="s">
        <v>114</v>
      </c>
      <c r="Z8096" s="1" t="s">
        <v>33</v>
      </c>
      <c r="AL8096" s="1" t="s">
        <v>7003</v>
      </c>
    </row>
    <row r="8097" spans="1:41" ht="25.5">
      <c r="A8097" s="6">
        <v>43073.663086840279</v>
      </c>
      <c r="B8097" s="2">
        <v>43058</v>
      </c>
      <c r="C8097" s="1" t="s">
        <v>96</v>
      </c>
      <c r="D8097" s="1">
        <v>55102</v>
      </c>
      <c r="E8097" s="1" t="s">
        <v>6344</v>
      </c>
      <c r="F8097" s="1" t="s">
        <v>98</v>
      </c>
      <c r="G8097" s="1" t="s">
        <v>99</v>
      </c>
      <c r="H8097" s="1" t="s">
        <v>109</v>
      </c>
      <c r="Q8097" s="1" t="s">
        <v>101</v>
      </c>
      <c r="R8097" s="1" t="s">
        <v>111</v>
      </c>
      <c r="S8097" s="1" t="s">
        <v>112</v>
      </c>
      <c r="U8097" s="1" t="s">
        <v>114</v>
      </c>
      <c r="Z8097" s="1" t="s">
        <v>115</v>
      </c>
      <c r="AL8097" s="1" t="s">
        <v>4488</v>
      </c>
    </row>
    <row r="8098" spans="1:41" ht="25.5">
      <c r="A8098" s="6">
        <v>43073.663408275461</v>
      </c>
      <c r="B8098" s="2">
        <v>43058</v>
      </c>
      <c r="C8098" s="1" t="s">
        <v>117</v>
      </c>
      <c r="D8098" s="1">
        <v>55102</v>
      </c>
      <c r="E8098" s="1" t="s">
        <v>6344</v>
      </c>
      <c r="F8098" s="1" t="s">
        <v>98</v>
      </c>
      <c r="G8098" s="1" t="s">
        <v>99</v>
      </c>
      <c r="H8098" s="1" t="s">
        <v>109</v>
      </c>
      <c r="Q8098" s="1" t="s">
        <v>101</v>
      </c>
      <c r="R8098" s="1" t="s">
        <v>111</v>
      </c>
      <c r="S8098" s="1" t="s">
        <v>124</v>
      </c>
      <c r="U8098" s="1" t="s">
        <v>114</v>
      </c>
      <c r="Z8098" s="1" t="s">
        <v>115</v>
      </c>
      <c r="AL8098" s="1" t="s">
        <v>7003</v>
      </c>
    </row>
    <row r="8099" spans="1:41">
      <c r="A8099" s="6">
        <v>43073.663840752313</v>
      </c>
      <c r="B8099" s="2">
        <v>43059</v>
      </c>
      <c r="C8099" s="1" t="s">
        <v>96</v>
      </c>
      <c r="D8099" s="1">
        <v>55102</v>
      </c>
      <c r="E8099" s="1" t="s">
        <v>6344</v>
      </c>
      <c r="F8099" s="1" t="s">
        <v>98</v>
      </c>
      <c r="G8099" s="1" t="s">
        <v>99</v>
      </c>
      <c r="H8099" s="1" t="s">
        <v>109</v>
      </c>
      <c r="Q8099" s="1" t="s">
        <v>101</v>
      </c>
      <c r="R8099" s="1" t="s">
        <v>111</v>
      </c>
      <c r="S8099" s="1" t="s">
        <v>124</v>
      </c>
      <c r="U8099" s="1" t="s">
        <v>114</v>
      </c>
      <c r="Z8099" s="1" t="s">
        <v>33</v>
      </c>
      <c r="AL8099" s="1" t="s">
        <v>4488</v>
      </c>
    </row>
    <row r="8100" spans="1:41" ht="38.25">
      <c r="A8100" s="6">
        <v>43067.696222511571</v>
      </c>
      <c r="B8100" s="2">
        <v>43053</v>
      </c>
      <c r="C8100" s="1" t="s">
        <v>96</v>
      </c>
      <c r="D8100" s="1">
        <v>55103</v>
      </c>
      <c r="E8100" s="1" t="s">
        <v>6187</v>
      </c>
      <c r="F8100" s="1" t="s">
        <v>98</v>
      </c>
      <c r="G8100" s="1" t="s">
        <v>99</v>
      </c>
      <c r="H8100" s="1" t="s">
        <v>207</v>
      </c>
      <c r="K8100" s="1">
        <v>0.5</v>
      </c>
      <c r="M8100" s="1">
        <v>0.5</v>
      </c>
      <c r="N8100" s="1" t="s">
        <v>110</v>
      </c>
      <c r="O8100" s="1">
        <v>0.4</v>
      </c>
      <c r="P8100" s="1" t="s">
        <v>110</v>
      </c>
      <c r="Q8100" s="1" t="s">
        <v>101</v>
      </c>
      <c r="R8100" s="1" t="s">
        <v>102</v>
      </c>
      <c r="S8100" s="1" t="s">
        <v>101</v>
      </c>
      <c r="T8100" s="1" t="s">
        <v>5552</v>
      </c>
      <c r="U8100" s="1" t="s">
        <v>114</v>
      </c>
      <c r="V8100" s="1">
        <v>28</v>
      </c>
      <c r="X8100" s="1">
        <v>4.2</v>
      </c>
      <c r="Y8100" s="1">
        <v>103.9</v>
      </c>
      <c r="Z8100" s="1" t="s">
        <v>33</v>
      </c>
      <c r="AG8100" s="1">
        <v>100</v>
      </c>
      <c r="AK8100" s="1" t="s">
        <v>2268</v>
      </c>
      <c r="AL8100" s="1" t="s">
        <v>7004</v>
      </c>
      <c r="AM8100" s="1">
        <v>23</v>
      </c>
    </row>
    <row r="8101" spans="1:41" ht="25.5">
      <c r="A8101" s="6">
        <v>43067.696856678245</v>
      </c>
      <c r="B8101" s="2">
        <v>43053</v>
      </c>
      <c r="C8101" s="1" t="s">
        <v>117</v>
      </c>
      <c r="D8101" s="1">
        <v>55103</v>
      </c>
      <c r="E8101" s="1" t="s">
        <v>6187</v>
      </c>
      <c r="F8101" s="1" t="s">
        <v>98</v>
      </c>
      <c r="G8101" s="1" t="s">
        <v>99</v>
      </c>
      <c r="H8101" s="1" t="s">
        <v>100</v>
      </c>
      <c r="Q8101" s="1" t="s">
        <v>101</v>
      </c>
      <c r="R8101" s="1" t="s">
        <v>102</v>
      </c>
      <c r="S8101" s="1" t="s">
        <v>101</v>
      </c>
      <c r="T8101" s="1" t="s">
        <v>5566</v>
      </c>
      <c r="U8101" s="1" t="s">
        <v>196</v>
      </c>
      <c r="Z8101" s="1" t="s">
        <v>115</v>
      </c>
      <c r="AD8101" s="1">
        <v>2</v>
      </c>
      <c r="AF8101" s="1">
        <v>2</v>
      </c>
      <c r="AI8101" s="1">
        <v>0.4</v>
      </c>
      <c r="AJ8101" s="1" t="s">
        <v>110</v>
      </c>
      <c r="AL8101" s="1" t="s">
        <v>607</v>
      </c>
      <c r="AM8101" s="1">
        <v>23</v>
      </c>
    </row>
    <row r="8102" spans="1:41" ht="38.25">
      <c r="A8102" s="6">
        <v>43067.697340115745</v>
      </c>
      <c r="B8102" s="2">
        <v>43054</v>
      </c>
      <c r="C8102" s="1" t="s">
        <v>96</v>
      </c>
      <c r="D8102" s="1">
        <v>55103</v>
      </c>
      <c r="E8102" s="1" t="s">
        <v>6187</v>
      </c>
      <c r="F8102" s="1" t="s">
        <v>98</v>
      </c>
      <c r="G8102" s="1" t="s">
        <v>99</v>
      </c>
      <c r="H8102" s="1" t="s">
        <v>100</v>
      </c>
      <c r="K8102" s="1">
        <v>0.5</v>
      </c>
      <c r="O8102" s="1">
        <v>0.4</v>
      </c>
      <c r="P8102" s="1" t="s">
        <v>110</v>
      </c>
      <c r="Q8102" s="1" t="s">
        <v>101</v>
      </c>
      <c r="R8102" s="1" t="s">
        <v>102</v>
      </c>
      <c r="S8102" s="1" t="s">
        <v>133</v>
      </c>
      <c r="T8102" s="1" t="s">
        <v>5552</v>
      </c>
      <c r="U8102" s="1" t="s">
        <v>247</v>
      </c>
      <c r="Z8102" s="1" t="s">
        <v>33</v>
      </c>
      <c r="AG8102" s="1">
        <v>100</v>
      </c>
      <c r="AL8102" s="1" t="s">
        <v>607</v>
      </c>
      <c r="AM8102" s="1">
        <v>23</v>
      </c>
    </row>
    <row r="8103" spans="1:41" ht="25.5">
      <c r="A8103" s="6">
        <v>43067.697876041668</v>
      </c>
      <c r="B8103" s="2">
        <v>43054</v>
      </c>
      <c r="C8103" s="1" t="s">
        <v>117</v>
      </c>
      <c r="D8103" s="1">
        <v>55103</v>
      </c>
      <c r="E8103" s="1" t="s">
        <v>6187</v>
      </c>
      <c r="F8103" s="1" t="s">
        <v>98</v>
      </c>
      <c r="G8103" s="1" t="s">
        <v>99</v>
      </c>
      <c r="H8103" s="1" t="s">
        <v>100</v>
      </c>
      <c r="Q8103" s="1" t="s">
        <v>101</v>
      </c>
      <c r="R8103" s="1" t="s">
        <v>102</v>
      </c>
      <c r="S8103" s="1" t="s">
        <v>101</v>
      </c>
      <c r="T8103" s="1" t="s">
        <v>5566</v>
      </c>
      <c r="U8103" s="1" t="s">
        <v>141</v>
      </c>
      <c r="Z8103" s="1" t="s">
        <v>33</v>
      </c>
      <c r="AD8103" s="1">
        <v>2</v>
      </c>
      <c r="AF8103" s="1">
        <v>2</v>
      </c>
      <c r="AI8103" s="1">
        <v>0.4</v>
      </c>
      <c r="AJ8103" s="1" t="s">
        <v>110</v>
      </c>
      <c r="AL8103" s="1" t="s">
        <v>607</v>
      </c>
      <c r="AM8103" s="1">
        <v>23</v>
      </c>
    </row>
    <row r="8104" spans="1:41" ht="38.25">
      <c r="A8104" s="6">
        <v>43067.698674432875</v>
      </c>
      <c r="B8104" s="2">
        <v>43055</v>
      </c>
      <c r="C8104" s="1" t="s">
        <v>96</v>
      </c>
      <c r="D8104" s="1">
        <v>55103</v>
      </c>
      <c r="E8104" s="1" t="s">
        <v>6187</v>
      </c>
      <c r="F8104" s="1" t="s">
        <v>98</v>
      </c>
      <c r="G8104" s="1" t="s">
        <v>99</v>
      </c>
      <c r="H8104" s="1" t="s">
        <v>100</v>
      </c>
      <c r="K8104" s="1">
        <v>0.5</v>
      </c>
      <c r="O8104" s="1">
        <v>0.4</v>
      </c>
      <c r="P8104" s="1" t="s">
        <v>110</v>
      </c>
      <c r="Q8104" s="1" t="s">
        <v>101</v>
      </c>
      <c r="R8104" s="1" t="s">
        <v>122</v>
      </c>
      <c r="S8104" s="1" t="s">
        <v>101</v>
      </c>
      <c r="T8104" s="1" t="s">
        <v>5552</v>
      </c>
      <c r="U8104" s="1" t="s">
        <v>141</v>
      </c>
      <c r="V8104" s="1">
        <v>30</v>
      </c>
      <c r="X8104" s="1">
        <v>3.2</v>
      </c>
      <c r="Z8104" s="1" t="s">
        <v>33</v>
      </c>
      <c r="AG8104" s="1">
        <v>100</v>
      </c>
      <c r="AL8104" s="1" t="s">
        <v>607</v>
      </c>
      <c r="AM8104" s="1">
        <v>23</v>
      </c>
    </row>
    <row r="8105" spans="1:41" ht="25.5">
      <c r="A8105" s="6">
        <v>43067.699213854168</v>
      </c>
      <c r="B8105" s="2">
        <v>43055</v>
      </c>
      <c r="C8105" s="1" t="s">
        <v>117</v>
      </c>
      <c r="D8105" s="1">
        <v>55103</v>
      </c>
      <c r="E8105" s="1" t="s">
        <v>6187</v>
      </c>
      <c r="F8105" s="1" t="s">
        <v>98</v>
      </c>
      <c r="G8105" s="1" t="s">
        <v>99</v>
      </c>
      <c r="H8105" s="1" t="s">
        <v>100</v>
      </c>
      <c r="Q8105" s="1" t="s">
        <v>101</v>
      </c>
      <c r="R8105" s="1" t="s">
        <v>122</v>
      </c>
      <c r="S8105" s="1" t="s">
        <v>101</v>
      </c>
      <c r="T8105" s="1" t="s">
        <v>5566</v>
      </c>
      <c r="U8105" s="1" t="s">
        <v>114</v>
      </c>
      <c r="Z8105" s="1" t="s">
        <v>33</v>
      </c>
      <c r="AB8105" s="1">
        <v>100</v>
      </c>
      <c r="AD8105" s="1">
        <v>2</v>
      </c>
      <c r="AF8105" s="1">
        <v>2</v>
      </c>
      <c r="AI8105" s="1">
        <v>0.4</v>
      </c>
      <c r="AJ8105" s="1" t="s">
        <v>110</v>
      </c>
      <c r="AL8105" s="1" t="s">
        <v>607</v>
      </c>
      <c r="AM8105" s="1">
        <v>17</v>
      </c>
      <c r="AO8105" s="1">
        <v>50</v>
      </c>
    </row>
    <row r="8106" spans="1:41" ht="38.25">
      <c r="A8106" s="6">
        <v>43067.699724074075</v>
      </c>
      <c r="B8106" s="2">
        <v>43056</v>
      </c>
      <c r="C8106" s="1" t="s">
        <v>96</v>
      </c>
      <c r="D8106" s="1">
        <v>55103</v>
      </c>
      <c r="E8106" s="1" t="s">
        <v>6187</v>
      </c>
      <c r="F8106" s="1" t="s">
        <v>98</v>
      </c>
      <c r="G8106" s="1" t="s">
        <v>99</v>
      </c>
      <c r="H8106" s="1" t="s">
        <v>109</v>
      </c>
      <c r="K8106" s="1">
        <v>0.5</v>
      </c>
      <c r="O8106" s="1">
        <v>0.4</v>
      </c>
      <c r="P8106" s="1" t="s">
        <v>110</v>
      </c>
      <c r="Q8106" s="1" t="s">
        <v>101</v>
      </c>
      <c r="R8106" s="1" t="s">
        <v>102</v>
      </c>
      <c r="S8106" s="1" t="s">
        <v>101</v>
      </c>
      <c r="T8106" s="1" t="s">
        <v>5552</v>
      </c>
      <c r="U8106" s="1" t="s">
        <v>196</v>
      </c>
      <c r="Z8106" s="1" t="s">
        <v>33</v>
      </c>
      <c r="AB8106" s="1">
        <v>100</v>
      </c>
      <c r="AG8106" s="1">
        <v>100</v>
      </c>
      <c r="AL8106" s="1" t="s">
        <v>607</v>
      </c>
      <c r="AM8106" s="1">
        <v>17</v>
      </c>
      <c r="AO8106" s="1">
        <v>50</v>
      </c>
    </row>
    <row r="8107" spans="1:41" ht="25.5">
      <c r="A8107" s="6">
        <v>43067.700202118052</v>
      </c>
      <c r="B8107" s="2">
        <v>43056</v>
      </c>
      <c r="C8107" s="1" t="s">
        <v>117</v>
      </c>
      <c r="D8107" s="1">
        <v>55103</v>
      </c>
      <c r="E8107" s="1" t="s">
        <v>6187</v>
      </c>
      <c r="F8107" s="1" t="s">
        <v>98</v>
      </c>
      <c r="G8107" s="1" t="s">
        <v>99</v>
      </c>
      <c r="H8107" s="1" t="s">
        <v>109</v>
      </c>
      <c r="Q8107" s="1" t="s">
        <v>101</v>
      </c>
      <c r="R8107" s="1" t="s">
        <v>102</v>
      </c>
      <c r="S8107" s="1" t="s">
        <v>101</v>
      </c>
      <c r="T8107" s="1" t="s">
        <v>5566</v>
      </c>
      <c r="U8107" s="1" t="s">
        <v>196</v>
      </c>
      <c r="Z8107" s="1" t="s">
        <v>33</v>
      </c>
      <c r="AB8107" s="1">
        <v>100</v>
      </c>
      <c r="AI8107" s="1">
        <v>0.4</v>
      </c>
      <c r="AJ8107" s="1" t="s">
        <v>110</v>
      </c>
      <c r="AL8107" s="1" t="s">
        <v>607</v>
      </c>
      <c r="AM8107" s="1">
        <v>17</v>
      </c>
      <c r="AO8107" s="1">
        <v>50</v>
      </c>
    </row>
    <row r="8108" spans="1:41" ht="38.25">
      <c r="A8108" s="6">
        <v>43067.700728993055</v>
      </c>
      <c r="B8108" s="2">
        <v>43057</v>
      </c>
      <c r="C8108" s="1" t="s">
        <v>96</v>
      </c>
      <c r="D8108" s="1">
        <v>55103</v>
      </c>
      <c r="E8108" s="1" t="s">
        <v>6187</v>
      </c>
      <c r="F8108" s="1" t="s">
        <v>98</v>
      </c>
      <c r="G8108" s="1" t="s">
        <v>99</v>
      </c>
      <c r="H8108" s="1" t="s">
        <v>109</v>
      </c>
      <c r="K8108" s="1">
        <v>0.5</v>
      </c>
      <c r="O8108" s="1">
        <v>0.4</v>
      </c>
      <c r="P8108" s="1" t="s">
        <v>110</v>
      </c>
      <c r="Q8108" s="1" t="s">
        <v>101</v>
      </c>
      <c r="R8108" s="1" t="s">
        <v>122</v>
      </c>
      <c r="S8108" s="1" t="s">
        <v>112</v>
      </c>
      <c r="T8108" s="1" t="s">
        <v>5552</v>
      </c>
      <c r="U8108" s="1" t="s">
        <v>114</v>
      </c>
      <c r="Z8108" s="1" t="s">
        <v>33</v>
      </c>
      <c r="AB8108" s="1">
        <v>100</v>
      </c>
      <c r="AG8108" s="1">
        <v>100</v>
      </c>
      <c r="AL8108" s="1" t="s">
        <v>607</v>
      </c>
      <c r="AM8108" s="1">
        <v>17</v>
      </c>
      <c r="AO8108" s="1">
        <v>50</v>
      </c>
    </row>
    <row r="8109" spans="1:41" ht="38.25">
      <c r="A8109" s="6">
        <v>43067.701253009262</v>
      </c>
      <c r="B8109" s="2">
        <v>43057</v>
      </c>
      <c r="C8109" s="1" t="s">
        <v>117</v>
      </c>
      <c r="D8109" s="1">
        <v>55103</v>
      </c>
      <c r="E8109" s="1" t="s">
        <v>6187</v>
      </c>
      <c r="F8109" s="1" t="s">
        <v>98</v>
      </c>
      <c r="G8109" s="1" t="s">
        <v>99</v>
      </c>
      <c r="H8109" s="1" t="s">
        <v>100</v>
      </c>
      <c r="Q8109" s="1" t="s">
        <v>101</v>
      </c>
      <c r="R8109" s="1" t="s">
        <v>102</v>
      </c>
      <c r="S8109" s="1" t="s">
        <v>101</v>
      </c>
      <c r="T8109" s="1" t="s">
        <v>5552</v>
      </c>
      <c r="U8109" s="1" t="s">
        <v>196</v>
      </c>
      <c r="Z8109" s="1" t="s">
        <v>33</v>
      </c>
      <c r="AB8109" s="1">
        <v>100</v>
      </c>
      <c r="AG8109" s="1">
        <v>100</v>
      </c>
      <c r="AI8109" s="1">
        <v>0.4</v>
      </c>
      <c r="AJ8109" s="1" t="s">
        <v>110</v>
      </c>
      <c r="AL8109" s="1" t="s">
        <v>607</v>
      </c>
      <c r="AM8109" s="1">
        <v>17</v>
      </c>
      <c r="AO8109" s="1">
        <v>50</v>
      </c>
    </row>
    <row r="8110" spans="1:41" ht="25.5">
      <c r="A8110" s="6">
        <v>43067.701741261575</v>
      </c>
      <c r="B8110" s="2">
        <v>43058</v>
      </c>
      <c r="C8110" s="1" t="s">
        <v>96</v>
      </c>
      <c r="D8110" s="1">
        <v>55103</v>
      </c>
      <c r="E8110" s="1" t="s">
        <v>6187</v>
      </c>
      <c r="F8110" s="1" t="s">
        <v>98</v>
      </c>
      <c r="G8110" s="1" t="s">
        <v>177</v>
      </c>
      <c r="H8110" s="1" t="s">
        <v>100</v>
      </c>
      <c r="K8110" s="1">
        <v>0.5</v>
      </c>
      <c r="L8110" s="1">
        <v>0.5</v>
      </c>
      <c r="N8110" s="1" t="s">
        <v>110</v>
      </c>
      <c r="O8110" s="1">
        <v>0.4</v>
      </c>
      <c r="P8110" s="1" t="s">
        <v>110</v>
      </c>
      <c r="Q8110" s="1" t="s">
        <v>101</v>
      </c>
      <c r="R8110" s="1" t="s">
        <v>111</v>
      </c>
      <c r="S8110" s="1" t="s">
        <v>101</v>
      </c>
      <c r="T8110" s="1" t="s">
        <v>113</v>
      </c>
      <c r="U8110" s="1" t="s">
        <v>114</v>
      </c>
      <c r="Z8110" s="1" t="s">
        <v>33</v>
      </c>
      <c r="AG8110" s="1">
        <v>100</v>
      </c>
      <c r="AL8110" s="1" t="s">
        <v>607</v>
      </c>
    </row>
    <row r="8111" spans="1:41">
      <c r="A8111" s="6">
        <v>43067.702123912037</v>
      </c>
      <c r="B8111" s="2">
        <v>43058</v>
      </c>
      <c r="C8111" s="1" t="s">
        <v>117</v>
      </c>
      <c r="D8111" s="1">
        <v>55103</v>
      </c>
      <c r="E8111" s="1" t="s">
        <v>6187</v>
      </c>
      <c r="F8111" s="1" t="s">
        <v>98</v>
      </c>
      <c r="G8111" s="1" t="s">
        <v>99</v>
      </c>
      <c r="H8111" s="1" t="s">
        <v>109</v>
      </c>
      <c r="M8111" s="1">
        <v>0.5</v>
      </c>
      <c r="N8111" s="1" t="s">
        <v>110</v>
      </c>
      <c r="Q8111" s="1" t="s">
        <v>101</v>
      </c>
      <c r="R8111" s="1" t="s">
        <v>111</v>
      </c>
      <c r="S8111" s="1" t="s">
        <v>101</v>
      </c>
      <c r="T8111" s="1" t="s">
        <v>113</v>
      </c>
      <c r="U8111" s="1" t="s">
        <v>114</v>
      </c>
      <c r="Z8111" s="1" t="s">
        <v>33</v>
      </c>
      <c r="AG8111" s="1">
        <v>100</v>
      </c>
    </row>
    <row r="8112" spans="1:41">
      <c r="A8112" s="6">
        <v>43067.702628136569</v>
      </c>
      <c r="B8112" s="2">
        <v>43059</v>
      </c>
      <c r="C8112" s="1" t="s">
        <v>96</v>
      </c>
      <c r="D8112" s="1">
        <v>55103</v>
      </c>
      <c r="E8112" s="1" t="s">
        <v>6187</v>
      </c>
      <c r="F8112" s="1" t="s">
        <v>98</v>
      </c>
      <c r="G8112" s="1" t="s">
        <v>99</v>
      </c>
      <c r="H8112" s="1" t="s">
        <v>109</v>
      </c>
      <c r="K8112" s="1">
        <v>0.5</v>
      </c>
      <c r="M8112" s="1">
        <v>0.5</v>
      </c>
      <c r="N8112" s="1" t="s">
        <v>110</v>
      </c>
      <c r="O8112" s="1">
        <v>0.4</v>
      </c>
      <c r="P8112" s="1" t="s">
        <v>110</v>
      </c>
      <c r="Q8112" s="1" t="s">
        <v>101</v>
      </c>
      <c r="R8112" s="1" t="s">
        <v>111</v>
      </c>
      <c r="S8112" s="1" t="s">
        <v>124</v>
      </c>
      <c r="T8112" s="1" t="s">
        <v>113</v>
      </c>
      <c r="U8112" s="1" t="s">
        <v>114</v>
      </c>
      <c r="Z8112" s="1" t="s">
        <v>33</v>
      </c>
      <c r="AG8112" s="1">
        <v>100</v>
      </c>
    </row>
    <row r="8113" spans="1:39" ht="25.5">
      <c r="A8113" s="6">
        <v>43067.703458969903</v>
      </c>
      <c r="B8113" s="2">
        <v>43060</v>
      </c>
      <c r="C8113" s="1" t="s">
        <v>96</v>
      </c>
      <c r="D8113" s="1">
        <v>55103</v>
      </c>
      <c r="E8113" s="1" t="s">
        <v>6187</v>
      </c>
      <c r="F8113" s="1" t="s">
        <v>98</v>
      </c>
      <c r="G8113" s="1" t="s">
        <v>99</v>
      </c>
      <c r="H8113" s="1" t="s">
        <v>109</v>
      </c>
      <c r="K8113" s="1">
        <v>0.5</v>
      </c>
      <c r="M8113" s="1">
        <v>0.5</v>
      </c>
      <c r="N8113" s="1" t="s">
        <v>110</v>
      </c>
      <c r="O8113" s="1">
        <v>0.4</v>
      </c>
      <c r="P8113" s="1" t="s">
        <v>110</v>
      </c>
      <c r="Q8113" s="1" t="s">
        <v>101</v>
      </c>
      <c r="R8113" s="1" t="s">
        <v>111</v>
      </c>
      <c r="S8113" s="1" t="s">
        <v>112</v>
      </c>
      <c r="T8113" s="1" t="s">
        <v>113</v>
      </c>
      <c r="U8113" s="1" t="s">
        <v>114</v>
      </c>
      <c r="Z8113" s="1" t="s">
        <v>115</v>
      </c>
      <c r="AG8113" s="1">
        <v>100</v>
      </c>
      <c r="AK8113" s="1" t="s">
        <v>116</v>
      </c>
    </row>
    <row r="8114" spans="1:39" ht="25.5">
      <c r="A8114" s="6">
        <v>43073.673641967587</v>
      </c>
      <c r="B8114" s="2">
        <v>43056</v>
      </c>
      <c r="C8114" s="1" t="s">
        <v>117</v>
      </c>
      <c r="D8114" s="1">
        <v>55111</v>
      </c>
      <c r="E8114" s="1" t="s">
        <v>6349</v>
      </c>
      <c r="F8114" s="1" t="s">
        <v>98</v>
      </c>
      <c r="G8114" s="1" t="s">
        <v>99</v>
      </c>
      <c r="H8114" s="1" t="s">
        <v>109</v>
      </c>
      <c r="Q8114" s="1" t="s">
        <v>101</v>
      </c>
      <c r="R8114" s="1" t="s">
        <v>111</v>
      </c>
      <c r="S8114" s="1" t="s">
        <v>112</v>
      </c>
      <c r="U8114" s="1" t="s">
        <v>114</v>
      </c>
      <c r="Z8114" s="1" t="s">
        <v>33</v>
      </c>
      <c r="AL8114" s="1" t="s">
        <v>6996</v>
      </c>
    </row>
    <row r="8115" spans="1:39" ht="51">
      <c r="A8115" s="6">
        <v>43159.7048884838</v>
      </c>
      <c r="B8115" s="2">
        <v>43064</v>
      </c>
      <c r="C8115" s="1" t="s">
        <v>117</v>
      </c>
      <c r="D8115" s="1">
        <v>55115</v>
      </c>
      <c r="E8115" s="1" t="s">
        <v>6409</v>
      </c>
      <c r="F8115" s="1" t="s">
        <v>98</v>
      </c>
      <c r="G8115" s="1" t="s">
        <v>99</v>
      </c>
      <c r="H8115" s="1" t="s">
        <v>109</v>
      </c>
      <c r="Q8115" s="1" t="s">
        <v>101</v>
      </c>
      <c r="R8115" s="1" t="s">
        <v>111</v>
      </c>
      <c r="S8115" s="1" t="s">
        <v>133</v>
      </c>
      <c r="U8115" s="1" t="s">
        <v>114</v>
      </c>
      <c r="Z8115" s="1" t="s">
        <v>115</v>
      </c>
      <c r="AL8115" s="1" t="s">
        <v>7005</v>
      </c>
    </row>
    <row r="8116" spans="1:39" ht="63.75">
      <c r="A8116" s="6">
        <v>43159.695434155088</v>
      </c>
      <c r="B8116" s="2">
        <v>43062</v>
      </c>
      <c r="C8116" s="1" t="s">
        <v>117</v>
      </c>
      <c r="D8116" s="1">
        <v>55115</v>
      </c>
      <c r="E8116" s="1" t="s">
        <v>6409</v>
      </c>
      <c r="F8116" s="1" t="s">
        <v>98</v>
      </c>
      <c r="G8116" s="1" t="s">
        <v>99</v>
      </c>
      <c r="H8116" s="1" t="s">
        <v>109</v>
      </c>
      <c r="L8116" s="1">
        <v>2.8</v>
      </c>
      <c r="M8116" s="1">
        <v>2.8</v>
      </c>
      <c r="N8116" s="1" t="s">
        <v>110</v>
      </c>
      <c r="Q8116" s="1" t="s">
        <v>101</v>
      </c>
      <c r="R8116" s="1" t="s">
        <v>111</v>
      </c>
      <c r="S8116" s="1" t="s">
        <v>101</v>
      </c>
      <c r="T8116" s="1" t="s">
        <v>113</v>
      </c>
      <c r="U8116" s="1" t="s">
        <v>114</v>
      </c>
      <c r="Z8116" s="1" t="s">
        <v>33</v>
      </c>
      <c r="AG8116" s="1">
        <v>560</v>
      </c>
      <c r="AI8116" s="1">
        <v>2.2000000000000002</v>
      </c>
      <c r="AJ8116" s="1" t="s">
        <v>110</v>
      </c>
      <c r="AL8116" s="1" t="s">
        <v>7006</v>
      </c>
    </row>
    <row r="8117" spans="1:39" ht="25.5">
      <c r="A8117" s="6">
        <v>43159.690007685189</v>
      </c>
      <c r="B8117" s="2">
        <v>42788</v>
      </c>
      <c r="C8117" s="1" t="s">
        <v>96</v>
      </c>
      <c r="D8117" s="1">
        <v>55115</v>
      </c>
      <c r="E8117" s="1" t="s">
        <v>6409</v>
      </c>
      <c r="F8117" s="1" t="s">
        <v>98</v>
      </c>
      <c r="G8117" s="1" t="s">
        <v>99</v>
      </c>
      <c r="H8117" s="1" t="s">
        <v>100</v>
      </c>
      <c r="K8117" s="1">
        <v>2.8</v>
      </c>
      <c r="L8117" s="1">
        <v>2.8</v>
      </c>
      <c r="M8117" s="1">
        <v>2</v>
      </c>
      <c r="O8117" s="1">
        <v>2.2000000000000002</v>
      </c>
      <c r="P8117" s="1" t="s">
        <v>110</v>
      </c>
      <c r="Q8117" s="1" t="s">
        <v>121</v>
      </c>
      <c r="R8117" s="1" t="s">
        <v>102</v>
      </c>
      <c r="S8117" s="1" t="s">
        <v>101</v>
      </c>
      <c r="T8117" s="1" t="s">
        <v>113</v>
      </c>
      <c r="U8117" s="1">
        <v>60</v>
      </c>
      <c r="V8117" s="1">
        <v>38</v>
      </c>
      <c r="W8117" s="1">
        <v>142</v>
      </c>
      <c r="X8117" s="1">
        <v>4</v>
      </c>
      <c r="Z8117" s="1" t="s">
        <v>115</v>
      </c>
      <c r="AG8117" s="1">
        <v>560</v>
      </c>
      <c r="AK8117" s="1" t="s">
        <v>7007</v>
      </c>
      <c r="AL8117" s="1" t="s">
        <v>7008</v>
      </c>
    </row>
    <row r="8118" spans="1:39" ht="25.5">
      <c r="A8118" s="6">
        <v>43159.665129317131</v>
      </c>
      <c r="B8118" s="2">
        <v>43056</v>
      </c>
      <c r="C8118" s="1" t="s">
        <v>96</v>
      </c>
      <c r="D8118" s="1">
        <v>55115</v>
      </c>
      <c r="E8118" s="1" t="s">
        <v>6409</v>
      </c>
      <c r="F8118" s="1" t="s">
        <v>98</v>
      </c>
      <c r="H8118" s="1" t="s">
        <v>100</v>
      </c>
      <c r="K8118" s="1">
        <v>2.8</v>
      </c>
      <c r="L8118" s="1">
        <v>2.8</v>
      </c>
      <c r="M8118" s="1">
        <v>2.8</v>
      </c>
      <c r="N8118" s="1" t="s">
        <v>110</v>
      </c>
      <c r="O8118" s="1">
        <v>2.2000000000000002</v>
      </c>
      <c r="P8118" s="1" t="s">
        <v>110</v>
      </c>
      <c r="T8118" s="1" t="s">
        <v>113</v>
      </c>
      <c r="W8118" s="1">
        <v>103</v>
      </c>
      <c r="AG8118" s="1">
        <v>560</v>
      </c>
    </row>
    <row r="8119" spans="1:39" ht="25.5">
      <c r="A8119" s="6">
        <v>43159.666734999999</v>
      </c>
      <c r="B8119" s="2">
        <v>43056</v>
      </c>
      <c r="C8119" s="1" t="s">
        <v>117</v>
      </c>
      <c r="D8119" s="1">
        <v>55115</v>
      </c>
      <c r="E8119" s="1" t="s">
        <v>6409</v>
      </c>
      <c r="F8119" s="1" t="s">
        <v>98</v>
      </c>
      <c r="G8119" s="1" t="s">
        <v>99</v>
      </c>
      <c r="H8119" s="1" t="s">
        <v>100</v>
      </c>
      <c r="L8119" s="1">
        <v>2.8</v>
      </c>
      <c r="M8119" s="1">
        <v>2.8</v>
      </c>
      <c r="N8119" s="1" t="s">
        <v>110</v>
      </c>
      <c r="Q8119" s="1" t="s">
        <v>101</v>
      </c>
      <c r="R8119" s="1" t="s">
        <v>111</v>
      </c>
      <c r="S8119" s="1" t="s">
        <v>101</v>
      </c>
      <c r="T8119" s="1" t="s">
        <v>113</v>
      </c>
      <c r="U8119" s="1" t="s">
        <v>114</v>
      </c>
      <c r="Z8119" s="1" t="s">
        <v>115</v>
      </c>
      <c r="AD8119" s="1">
        <v>13</v>
      </c>
      <c r="AG8119" s="1">
        <v>560</v>
      </c>
      <c r="AK8119" s="1" t="s">
        <v>7009</v>
      </c>
    </row>
    <row r="8120" spans="1:39" ht="25.5">
      <c r="A8120" s="6">
        <v>43159.669462187499</v>
      </c>
      <c r="B8120" s="2">
        <v>43057</v>
      </c>
      <c r="C8120" s="1" t="s">
        <v>96</v>
      </c>
      <c r="D8120" s="1">
        <v>55115</v>
      </c>
      <c r="E8120" s="1" t="s">
        <v>6409</v>
      </c>
      <c r="F8120" s="1" t="s">
        <v>98</v>
      </c>
      <c r="G8120" s="1" t="s">
        <v>99</v>
      </c>
      <c r="H8120" s="1" t="s">
        <v>100</v>
      </c>
      <c r="K8120" s="1">
        <v>2.8</v>
      </c>
      <c r="L8120" s="1">
        <v>2.8</v>
      </c>
      <c r="M8120" s="1">
        <v>2.8</v>
      </c>
      <c r="N8120" s="1" t="s">
        <v>110</v>
      </c>
      <c r="O8120" s="1">
        <v>2.2000000000000002</v>
      </c>
      <c r="P8120" s="1" t="s">
        <v>110</v>
      </c>
      <c r="Q8120" s="1" t="s">
        <v>101</v>
      </c>
      <c r="R8120" s="1" t="s">
        <v>102</v>
      </c>
      <c r="S8120" s="1" t="s">
        <v>101</v>
      </c>
      <c r="T8120" s="1" t="s">
        <v>113</v>
      </c>
      <c r="U8120" s="1">
        <v>60</v>
      </c>
      <c r="V8120" s="1">
        <v>41</v>
      </c>
      <c r="W8120" s="1">
        <v>139</v>
      </c>
      <c r="X8120" s="1">
        <v>4.4000000000000004</v>
      </c>
      <c r="Z8120" s="1" t="s">
        <v>115</v>
      </c>
      <c r="AG8120" s="1">
        <v>560</v>
      </c>
      <c r="AK8120" s="1" t="s">
        <v>7010</v>
      </c>
    </row>
    <row r="8121" spans="1:39" ht="25.5">
      <c r="A8121" s="6">
        <v>43159.670892152775</v>
      </c>
      <c r="B8121" s="2">
        <v>43057</v>
      </c>
      <c r="C8121" s="1" t="s">
        <v>117</v>
      </c>
      <c r="D8121" s="1">
        <v>55115</v>
      </c>
      <c r="E8121" s="1" t="s">
        <v>6409</v>
      </c>
      <c r="F8121" s="1" t="s">
        <v>98</v>
      </c>
      <c r="G8121" s="1" t="s">
        <v>99</v>
      </c>
      <c r="H8121" s="1" t="s">
        <v>100</v>
      </c>
      <c r="Q8121" s="1" t="s">
        <v>121</v>
      </c>
      <c r="R8121" s="1" t="s">
        <v>102</v>
      </c>
      <c r="S8121" s="1" t="s">
        <v>101</v>
      </c>
      <c r="T8121" s="1" t="s">
        <v>6250</v>
      </c>
      <c r="U8121" s="1">
        <v>100</v>
      </c>
      <c r="Z8121" s="1" t="s">
        <v>115</v>
      </c>
      <c r="AA8121" s="1">
        <v>2.2000000000000002</v>
      </c>
      <c r="AD8121" s="1">
        <v>13</v>
      </c>
      <c r="AM8121" s="1">
        <v>120</v>
      </c>
    </row>
    <row r="8122" spans="1:39" ht="25.5">
      <c r="A8122" s="6">
        <v>43159.67262430556</v>
      </c>
      <c r="B8122" s="2">
        <v>43058</v>
      </c>
      <c r="C8122" s="1" t="s">
        <v>96</v>
      </c>
      <c r="D8122" s="1">
        <v>55115</v>
      </c>
      <c r="E8122" s="1" t="s">
        <v>6409</v>
      </c>
      <c r="F8122" s="1" t="s">
        <v>98</v>
      </c>
      <c r="G8122" s="1" t="s">
        <v>99</v>
      </c>
      <c r="H8122" s="1" t="s">
        <v>100</v>
      </c>
      <c r="K8122" s="1">
        <v>2.8</v>
      </c>
      <c r="O8122" s="1">
        <v>2.2000000000000002</v>
      </c>
      <c r="P8122" s="1" t="s">
        <v>110</v>
      </c>
      <c r="Q8122" s="1" t="s">
        <v>121</v>
      </c>
      <c r="R8122" s="1" t="s">
        <v>102</v>
      </c>
      <c r="S8122" s="1" t="s">
        <v>103</v>
      </c>
      <c r="T8122" s="1" t="s">
        <v>6245</v>
      </c>
      <c r="U8122" s="1" t="s">
        <v>114</v>
      </c>
      <c r="Z8122" s="1" t="s">
        <v>115</v>
      </c>
      <c r="AA8122" s="1">
        <v>2.2000000000000002</v>
      </c>
      <c r="AG8122" s="1">
        <v>560</v>
      </c>
      <c r="AK8122" s="1" t="s">
        <v>7011</v>
      </c>
      <c r="AM8122" s="1">
        <v>120</v>
      </c>
    </row>
    <row r="8123" spans="1:39" ht="25.5">
      <c r="A8123" s="6">
        <v>43159.67378621528</v>
      </c>
      <c r="B8123" s="2">
        <v>43058</v>
      </c>
      <c r="C8123" s="1" t="s">
        <v>117</v>
      </c>
      <c r="D8123" s="1">
        <v>55115</v>
      </c>
      <c r="E8123" s="1" t="s">
        <v>6409</v>
      </c>
      <c r="F8123" s="1" t="s">
        <v>98</v>
      </c>
      <c r="G8123" s="1" t="s">
        <v>99</v>
      </c>
      <c r="H8123" s="1" t="s">
        <v>100</v>
      </c>
      <c r="Q8123" s="1" t="s">
        <v>101</v>
      </c>
      <c r="R8123" s="1" t="s">
        <v>102</v>
      </c>
      <c r="S8123" s="1" t="s">
        <v>101</v>
      </c>
      <c r="T8123" s="1" t="s">
        <v>6250</v>
      </c>
      <c r="U8123" s="1">
        <v>60</v>
      </c>
      <c r="Z8123" s="1" t="s">
        <v>33</v>
      </c>
      <c r="AA8123" s="1">
        <v>2.2000000000000002</v>
      </c>
      <c r="AD8123" s="1">
        <v>13</v>
      </c>
      <c r="AI8123" s="1">
        <v>2.2000000000000002</v>
      </c>
      <c r="AJ8123" s="1" t="s">
        <v>110</v>
      </c>
      <c r="AL8123" s="1" t="s">
        <v>7012</v>
      </c>
      <c r="AM8123" s="1">
        <v>120</v>
      </c>
    </row>
    <row r="8124" spans="1:39" ht="25.5">
      <c r="A8124" s="6">
        <v>43159.675361331014</v>
      </c>
      <c r="B8124" s="2">
        <v>43059</v>
      </c>
      <c r="C8124" s="1" t="s">
        <v>96</v>
      </c>
      <c r="D8124" s="1">
        <v>55115</v>
      </c>
      <c r="E8124" s="1" t="s">
        <v>6409</v>
      </c>
      <c r="F8124" s="1" t="s">
        <v>98</v>
      </c>
      <c r="G8124" s="1" t="s">
        <v>99</v>
      </c>
      <c r="H8124" s="1" t="s">
        <v>100</v>
      </c>
      <c r="K8124" s="1">
        <v>2.8</v>
      </c>
      <c r="L8124" s="1">
        <v>2.8</v>
      </c>
      <c r="O8124" s="1">
        <v>2.2000000000000002</v>
      </c>
      <c r="P8124" s="1" t="s">
        <v>110</v>
      </c>
      <c r="Q8124" s="1" t="s">
        <v>101</v>
      </c>
      <c r="R8124" s="1" t="s">
        <v>102</v>
      </c>
      <c r="S8124" s="1" t="s">
        <v>101</v>
      </c>
      <c r="T8124" s="1" t="s">
        <v>6245</v>
      </c>
      <c r="U8124" s="1">
        <v>60</v>
      </c>
      <c r="Z8124" s="1" t="s">
        <v>33</v>
      </c>
      <c r="AA8124" s="1">
        <v>2.2000000000000002</v>
      </c>
      <c r="AG8124" s="1">
        <v>560</v>
      </c>
      <c r="AL8124" s="1" t="s">
        <v>7012</v>
      </c>
      <c r="AM8124" s="1">
        <v>120</v>
      </c>
    </row>
    <row r="8125" spans="1:39" ht="25.5">
      <c r="A8125" s="6">
        <v>43159.677344837968</v>
      </c>
      <c r="B8125" s="2">
        <v>43059</v>
      </c>
      <c r="C8125" s="1" t="s">
        <v>117</v>
      </c>
      <c r="D8125" s="1">
        <v>55115</v>
      </c>
      <c r="E8125" s="1" t="s">
        <v>6409</v>
      </c>
      <c r="F8125" s="1" t="s">
        <v>98</v>
      </c>
      <c r="G8125" s="1" t="s">
        <v>99</v>
      </c>
      <c r="H8125" s="1" t="s">
        <v>100</v>
      </c>
      <c r="Q8125" s="1" t="s">
        <v>101</v>
      </c>
      <c r="R8125" s="1" t="s">
        <v>102</v>
      </c>
      <c r="S8125" s="1" t="s">
        <v>103</v>
      </c>
      <c r="T8125" s="1" t="s">
        <v>6250</v>
      </c>
      <c r="U8125" s="1">
        <v>60</v>
      </c>
      <c r="Z8125" s="1" t="s">
        <v>33</v>
      </c>
      <c r="AA8125" s="1">
        <v>2.2000000000000002</v>
      </c>
      <c r="AI8125" s="1">
        <v>2.2000000000000002</v>
      </c>
      <c r="AJ8125" s="1" t="s">
        <v>110</v>
      </c>
      <c r="AL8125" s="1" t="s">
        <v>7012</v>
      </c>
      <c r="AM8125" s="1">
        <v>120</v>
      </c>
    </row>
    <row r="8126" spans="1:39" ht="25.5">
      <c r="A8126" s="6">
        <v>43159.686669305556</v>
      </c>
      <c r="B8126" s="2">
        <v>43060</v>
      </c>
      <c r="C8126" s="1" t="s">
        <v>96</v>
      </c>
      <c r="D8126" s="1">
        <v>55115</v>
      </c>
      <c r="E8126" s="1" t="s">
        <v>6409</v>
      </c>
      <c r="F8126" s="1" t="s">
        <v>98</v>
      </c>
      <c r="G8126" s="1" t="s">
        <v>99</v>
      </c>
      <c r="H8126" s="1" t="s">
        <v>100</v>
      </c>
      <c r="K8126" s="1">
        <v>2.8</v>
      </c>
      <c r="O8126" s="1">
        <v>2.2000000000000002</v>
      </c>
      <c r="P8126" s="1" t="s">
        <v>110</v>
      </c>
      <c r="Q8126" s="1" t="s">
        <v>101</v>
      </c>
      <c r="R8126" s="1" t="s">
        <v>102</v>
      </c>
      <c r="S8126" s="1" t="s">
        <v>103</v>
      </c>
      <c r="T8126" s="1" t="s">
        <v>6245</v>
      </c>
      <c r="U8126" s="1">
        <v>60</v>
      </c>
      <c r="Z8126" s="1" t="s">
        <v>33</v>
      </c>
      <c r="AA8126" s="1">
        <v>2.2000000000000002</v>
      </c>
      <c r="AG8126" s="1">
        <v>560</v>
      </c>
      <c r="AL8126" s="1" t="s">
        <v>7012</v>
      </c>
      <c r="AM8126" s="1">
        <v>120</v>
      </c>
    </row>
    <row r="8127" spans="1:39" ht="25.5">
      <c r="A8127" s="6">
        <v>43159.688017719905</v>
      </c>
      <c r="B8127" s="2">
        <v>43060</v>
      </c>
      <c r="C8127" s="1" t="s">
        <v>117</v>
      </c>
      <c r="D8127" s="1">
        <v>55115</v>
      </c>
      <c r="E8127" s="1" t="s">
        <v>6409</v>
      </c>
      <c r="F8127" s="1" t="s">
        <v>98</v>
      </c>
      <c r="G8127" s="1" t="s">
        <v>99</v>
      </c>
      <c r="H8127" s="1" t="s">
        <v>100</v>
      </c>
      <c r="Q8127" s="1" t="s">
        <v>101</v>
      </c>
      <c r="R8127" s="1" t="s">
        <v>102</v>
      </c>
      <c r="S8127" s="1" t="s">
        <v>133</v>
      </c>
      <c r="T8127" s="1" t="s">
        <v>6250</v>
      </c>
      <c r="U8127" s="1">
        <v>55</v>
      </c>
      <c r="W8127" s="1">
        <v>131</v>
      </c>
      <c r="Z8127" s="1" t="s">
        <v>115</v>
      </c>
      <c r="AA8127" s="1">
        <v>2.2000000000000002</v>
      </c>
      <c r="AI8127" s="1">
        <v>2.2000000000000002</v>
      </c>
      <c r="AJ8127" s="1" t="s">
        <v>110</v>
      </c>
      <c r="AL8127" s="1" t="s">
        <v>7013</v>
      </c>
      <c r="AM8127" s="1">
        <v>120</v>
      </c>
    </row>
    <row r="8128" spans="1:39" ht="38.25">
      <c r="A8128" s="6">
        <v>43159.692213101851</v>
      </c>
      <c r="B8128" s="2">
        <v>43061</v>
      </c>
      <c r="C8128" s="1" t="s">
        <v>117</v>
      </c>
      <c r="D8128" s="1">
        <v>55115</v>
      </c>
      <c r="E8128" s="1" t="s">
        <v>6409</v>
      </c>
      <c r="F8128" s="1" t="s">
        <v>98</v>
      </c>
      <c r="G8128" s="1" t="s">
        <v>99</v>
      </c>
      <c r="H8128" s="1" t="s">
        <v>100</v>
      </c>
      <c r="L8128" s="1">
        <v>2.8</v>
      </c>
      <c r="M8128" s="1">
        <v>2.8</v>
      </c>
      <c r="N8128" s="1" t="s">
        <v>110</v>
      </c>
      <c r="Q8128" s="1" t="s">
        <v>101</v>
      </c>
      <c r="R8128" s="1" t="s">
        <v>102</v>
      </c>
      <c r="S8128" s="1" t="s">
        <v>133</v>
      </c>
      <c r="T8128" s="1" t="s">
        <v>113</v>
      </c>
      <c r="U8128" s="1">
        <v>60</v>
      </c>
      <c r="Z8128" s="1" t="s">
        <v>115</v>
      </c>
      <c r="AG8128" s="1">
        <v>560</v>
      </c>
      <c r="AI8128" s="1">
        <v>2.2000000000000002</v>
      </c>
      <c r="AJ8128" s="1" t="s">
        <v>110</v>
      </c>
      <c r="AL8128" s="1" t="s">
        <v>7014</v>
      </c>
    </row>
    <row r="8129" spans="1:38" ht="25.5">
      <c r="A8129" s="6">
        <v>43159.693686747683</v>
      </c>
      <c r="B8129" s="2">
        <v>43062</v>
      </c>
      <c r="C8129" s="1" t="s">
        <v>96</v>
      </c>
      <c r="D8129" s="1">
        <v>55115</v>
      </c>
      <c r="E8129" s="1" t="s">
        <v>6409</v>
      </c>
      <c r="F8129" s="1" t="s">
        <v>98</v>
      </c>
      <c r="G8129" s="1" t="s">
        <v>99</v>
      </c>
      <c r="H8129" s="1" t="s">
        <v>109</v>
      </c>
      <c r="K8129" s="1">
        <v>2.8</v>
      </c>
      <c r="L8129" s="1">
        <v>2.8</v>
      </c>
      <c r="M8129" s="1">
        <v>2.2000000000000002</v>
      </c>
      <c r="N8129" s="1" t="s">
        <v>110</v>
      </c>
      <c r="O8129" s="1">
        <v>2.2000000000000002</v>
      </c>
      <c r="P8129" s="1" t="s">
        <v>110</v>
      </c>
      <c r="Q8129" s="1" t="s">
        <v>101</v>
      </c>
      <c r="R8129" s="1" t="s">
        <v>111</v>
      </c>
      <c r="S8129" s="1" t="s">
        <v>101</v>
      </c>
      <c r="T8129" s="1" t="s">
        <v>113</v>
      </c>
      <c r="U8129" s="1" t="s">
        <v>114</v>
      </c>
      <c r="Z8129" s="1" t="s">
        <v>33</v>
      </c>
      <c r="AG8129" s="1">
        <v>560</v>
      </c>
      <c r="AL8129" s="1" t="s">
        <v>7015</v>
      </c>
    </row>
    <row r="8130" spans="1:38">
      <c r="A8130" s="6">
        <v>43159.696265891209</v>
      </c>
      <c r="B8130" s="2">
        <v>43063</v>
      </c>
      <c r="C8130" s="1" t="s">
        <v>96</v>
      </c>
      <c r="D8130" s="1">
        <v>55115</v>
      </c>
      <c r="E8130" s="1" t="s">
        <v>6409</v>
      </c>
      <c r="K8130" s="1">
        <v>2.8</v>
      </c>
      <c r="L8130" s="1">
        <v>2.8</v>
      </c>
      <c r="M8130" s="1">
        <v>2.8</v>
      </c>
      <c r="N8130" s="1" t="s">
        <v>110</v>
      </c>
      <c r="O8130" s="1">
        <v>2.2000000000000002</v>
      </c>
      <c r="P8130" s="1" t="s">
        <v>110</v>
      </c>
      <c r="Q8130" s="1" t="s">
        <v>101</v>
      </c>
      <c r="R8130" s="1" t="s">
        <v>111</v>
      </c>
      <c r="S8130" s="1" t="s">
        <v>101</v>
      </c>
      <c r="T8130" s="1" t="s">
        <v>113</v>
      </c>
      <c r="U8130" s="1" t="s">
        <v>114</v>
      </c>
      <c r="Z8130" s="1" t="s">
        <v>115</v>
      </c>
      <c r="AG8130" s="1">
        <v>560</v>
      </c>
    </row>
    <row r="8131" spans="1:38" ht="51">
      <c r="A8131" s="6">
        <v>43159.698033946755</v>
      </c>
      <c r="B8131" s="2">
        <v>43063</v>
      </c>
      <c r="C8131" s="1" t="s">
        <v>117</v>
      </c>
      <c r="D8131" s="1">
        <v>55115</v>
      </c>
      <c r="E8131" s="1" t="s">
        <v>6409</v>
      </c>
      <c r="F8131" s="1" t="s">
        <v>98</v>
      </c>
      <c r="G8131" s="1" t="s">
        <v>99</v>
      </c>
      <c r="H8131" s="1" t="s">
        <v>109</v>
      </c>
      <c r="Q8131" s="1" t="s">
        <v>101</v>
      </c>
      <c r="R8131" s="1" t="s">
        <v>111</v>
      </c>
      <c r="S8131" s="1" t="s">
        <v>101</v>
      </c>
      <c r="U8131" s="1" t="s">
        <v>114</v>
      </c>
      <c r="Z8131" s="1" t="s">
        <v>115</v>
      </c>
      <c r="AL8131" s="1" t="s">
        <v>7005</v>
      </c>
    </row>
    <row r="8132" spans="1:38" ht="25.5">
      <c r="A8132" s="6">
        <v>43159.70349133102</v>
      </c>
      <c r="B8132" s="2">
        <v>43064</v>
      </c>
      <c r="C8132" s="1" t="s">
        <v>96</v>
      </c>
      <c r="D8132" s="1">
        <v>55115</v>
      </c>
      <c r="E8132" s="1" t="s">
        <v>6409</v>
      </c>
      <c r="F8132" s="1" t="s">
        <v>98</v>
      </c>
      <c r="G8132" s="1" t="s">
        <v>99</v>
      </c>
      <c r="H8132" s="1" t="s">
        <v>109</v>
      </c>
      <c r="Q8132" s="1" t="s">
        <v>101</v>
      </c>
      <c r="R8132" s="1" t="s">
        <v>111</v>
      </c>
      <c r="S8132" s="1" t="s">
        <v>133</v>
      </c>
      <c r="U8132" s="1" t="s">
        <v>114</v>
      </c>
      <c r="Z8132" s="1" t="s">
        <v>115</v>
      </c>
    </row>
    <row r="8133" spans="1:38" ht="25.5">
      <c r="A8133" s="6">
        <v>43159.705861215276</v>
      </c>
      <c r="B8133" s="2">
        <v>43065</v>
      </c>
      <c r="C8133" s="1" t="s">
        <v>96</v>
      </c>
      <c r="D8133" s="1">
        <v>55115</v>
      </c>
      <c r="E8133" s="1" t="s">
        <v>6409</v>
      </c>
      <c r="F8133" s="1" t="s">
        <v>98</v>
      </c>
      <c r="G8133" s="1" t="s">
        <v>99</v>
      </c>
      <c r="H8133" s="1" t="s">
        <v>109</v>
      </c>
      <c r="Q8133" s="1" t="s">
        <v>101</v>
      </c>
      <c r="R8133" s="1" t="s">
        <v>111</v>
      </c>
      <c r="S8133" s="1" t="s">
        <v>133</v>
      </c>
      <c r="U8133" s="1" t="s">
        <v>114</v>
      </c>
      <c r="Z8133" s="1" t="s">
        <v>115</v>
      </c>
      <c r="AK8133" s="1" t="s">
        <v>7016</v>
      </c>
    </row>
    <row r="8134" spans="1:38" ht="25.5">
      <c r="A8134" s="6">
        <v>43178.769615729165</v>
      </c>
      <c r="B8134" s="2">
        <v>43056</v>
      </c>
      <c r="C8134" s="1" t="s">
        <v>117</v>
      </c>
      <c r="D8134" s="1">
        <v>55123</v>
      </c>
      <c r="E8134" s="1" t="s">
        <v>1199</v>
      </c>
      <c r="F8134" s="1" t="s">
        <v>98</v>
      </c>
      <c r="G8134" s="1" t="s">
        <v>99</v>
      </c>
      <c r="H8134" s="1" t="s">
        <v>109</v>
      </c>
      <c r="K8134" s="1">
        <v>0.3</v>
      </c>
      <c r="L8134" s="1">
        <v>0.3</v>
      </c>
      <c r="M8134" s="1">
        <v>0.3</v>
      </c>
      <c r="N8134" s="1" t="s">
        <v>110</v>
      </c>
      <c r="O8134" s="1">
        <v>0.24</v>
      </c>
      <c r="P8134" s="1" t="s">
        <v>110</v>
      </c>
      <c r="Q8134" s="1" t="s">
        <v>101</v>
      </c>
      <c r="R8134" s="1" t="s">
        <v>102</v>
      </c>
      <c r="S8134" s="1" t="s">
        <v>101</v>
      </c>
      <c r="T8134" s="1" t="s">
        <v>113</v>
      </c>
      <c r="U8134" s="1" t="s">
        <v>105</v>
      </c>
      <c r="Z8134" s="1" t="s">
        <v>115</v>
      </c>
      <c r="AG8134" s="1">
        <v>60</v>
      </c>
      <c r="AL8134" s="1" t="s">
        <v>7017</v>
      </c>
    </row>
    <row r="8135" spans="1:38" ht="25.5">
      <c r="A8135" s="6">
        <v>43178.765877673606</v>
      </c>
      <c r="B8135" s="2">
        <v>43056</v>
      </c>
      <c r="C8135" s="1" t="s">
        <v>117</v>
      </c>
      <c r="D8135" s="1">
        <v>55124</v>
      </c>
      <c r="E8135" s="1" t="s">
        <v>1193</v>
      </c>
      <c r="F8135" s="1" t="s">
        <v>98</v>
      </c>
      <c r="G8135" s="1" t="s">
        <v>99</v>
      </c>
      <c r="H8135" s="1" t="s">
        <v>109</v>
      </c>
      <c r="K8135" s="1">
        <v>0.23</v>
      </c>
      <c r="L8135" s="1">
        <v>0.23</v>
      </c>
      <c r="M8135" s="1">
        <v>0.23</v>
      </c>
      <c r="N8135" s="1" t="s">
        <v>110</v>
      </c>
      <c r="O8135" s="1">
        <v>0.18</v>
      </c>
      <c r="P8135" s="1" t="s">
        <v>110</v>
      </c>
      <c r="Q8135" s="1" t="s">
        <v>101</v>
      </c>
      <c r="R8135" s="1" t="s">
        <v>111</v>
      </c>
      <c r="S8135" s="1" t="s">
        <v>133</v>
      </c>
      <c r="T8135" s="1" t="s">
        <v>113</v>
      </c>
      <c r="U8135" s="1" t="s">
        <v>114</v>
      </c>
      <c r="Z8135" s="1" t="s">
        <v>115</v>
      </c>
      <c r="AG8135" s="1">
        <v>45</v>
      </c>
      <c r="AL8135" s="1" t="s">
        <v>7018</v>
      </c>
    </row>
    <row r="8136" spans="1:38">
      <c r="A8136" s="6">
        <v>43178.797622199076</v>
      </c>
      <c r="B8136" s="2">
        <v>43056</v>
      </c>
      <c r="C8136" s="1" t="s">
        <v>117</v>
      </c>
      <c r="D8136" s="1">
        <v>55125</v>
      </c>
      <c r="E8136" s="1" t="s">
        <v>1225</v>
      </c>
      <c r="F8136" s="1" t="s">
        <v>98</v>
      </c>
      <c r="G8136" s="1" t="s">
        <v>99</v>
      </c>
      <c r="H8136" s="1" t="s">
        <v>109</v>
      </c>
      <c r="K8136" s="1">
        <v>0.2</v>
      </c>
      <c r="L8136" s="1">
        <v>0.2</v>
      </c>
      <c r="M8136" s="1">
        <v>0.2</v>
      </c>
      <c r="N8136" s="1" t="s">
        <v>110</v>
      </c>
      <c r="O8136" s="1">
        <v>0.16</v>
      </c>
      <c r="P8136" s="1" t="s">
        <v>110</v>
      </c>
      <c r="Q8136" s="1" t="s">
        <v>101</v>
      </c>
      <c r="R8136" s="1" t="s">
        <v>111</v>
      </c>
      <c r="S8136" s="1" t="s">
        <v>101</v>
      </c>
      <c r="T8136" s="1" t="s">
        <v>113</v>
      </c>
      <c r="U8136" s="1" t="s">
        <v>114</v>
      </c>
      <c r="Z8136" s="1" t="s">
        <v>115</v>
      </c>
      <c r="AG8136" s="1">
        <v>45</v>
      </c>
      <c r="AL8136" s="1" t="s">
        <v>6616</v>
      </c>
    </row>
    <row r="8137" spans="1:38">
      <c r="A8137" s="6">
        <v>43178.756657453705</v>
      </c>
      <c r="B8137" s="2">
        <v>43056</v>
      </c>
      <c r="C8137" s="1" t="s">
        <v>117</v>
      </c>
      <c r="D8137" s="1">
        <v>55126</v>
      </c>
      <c r="E8137" s="1" t="s">
        <v>6423</v>
      </c>
      <c r="F8137" s="1" t="s">
        <v>98</v>
      </c>
      <c r="G8137" s="1" t="s">
        <v>99</v>
      </c>
      <c r="H8137" s="1" t="s">
        <v>109</v>
      </c>
      <c r="L8137" s="1">
        <v>0.25</v>
      </c>
      <c r="Q8137" s="1" t="s">
        <v>101</v>
      </c>
      <c r="R8137" s="1" t="s">
        <v>111</v>
      </c>
      <c r="S8137" s="1" t="s">
        <v>101</v>
      </c>
      <c r="U8137" s="1" t="s">
        <v>114</v>
      </c>
      <c r="Z8137" s="1" t="s">
        <v>115</v>
      </c>
    </row>
    <row r="8138" spans="1:38" ht="25.5">
      <c r="A8138" s="6">
        <v>43178.75557872685</v>
      </c>
      <c r="B8138" s="2">
        <v>43056</v>
      </c>
      <c r="C8138" s="1" t="s">
        <v>117</v>
      </c>
      <c r="D8138" s="1">
        <v>55127</v>
      </c>
      <c r="E8138" s="1" t="s">
        <v>6419</v>
      </c>
      <c r="F8138" s="1" t="s">
        <v>98</v>
      </c>
      <c r="G8138" s="1" t="s">
        <v>99</v>
      </c>
      <c r="H8138" s="1" t="s">
        <v>109</v>
      </c>
      <c r="K8138" s="1">
        <v>0.25</v>
      </c>
      <c r="L8138" s="1">
        <v>0.25</v>
      </c>
      <c r="M8138" s="1">
        <v>0.25</v>
      </c>
      <c r="N8138" s="1" t="s">
        <v>110</v>
      </c>
      <c r="O8138" s="1">
        <v>0.2</v>
      </c>
      <c r="P8138" s="1" t="s">
        <v>110</v>
      </c>
      <c r="Q8138" s="1" t="s">
        <v>101</v>
      </c>
      <c r="R8138" s="1" t="s">
        <v>111</v>
      </c>
      <c r="S8138" s="1" t="s">
        <v>112</v>
      </c>
      <c r="T8138" s="1" t="s">
        <v>113</v>
      </c>
      <c r="U8138" s="1" t="s">
        <v>114</v>
      </c>
      <c r="Z8138" s="1" t="s">
        <v>115</v>
      </c>
      <c r="AG8138" s="1">
        <v>50</v>
      </c>
    </row>
    <row r="8139" spans="1:38">
      <c r="A8139" s="6">
        <v>43178.752266597221</v>
      </c>
      <c r="B8139" s="2">
        <v>43056</v>
      </c>
      <c r="C8139" s="1" t="s">
        <v>117</v>
      </c>
      <c r="D8139" s="1">
        <v>55128</v>
      </c>
      <c r="E8139" s="1" t="s">
        <v>6383</v>
      </c>
      <c r="F8139" s="1" t="s">
        <v>98</v>
      </c>
      <c r="G8139" s="1" t="s">
        <v>99</v>
      </c>
      <c r="H8139" s="1" t="s">
        <v>109</v>
      </c>
      <c r="L8139" s="1">
        <v>0.27</v>
      </c>
      <c r="Q8139" s="1" t="s">
        <v>101</v>
      </c>
      <c r="R8139" s="1" t="s">
        <v>111</v>
      </c>
      <c r="S8139" s="1" t="s">
        <v>101</v>
      </c>
      <c r="U8139" s="1" t="s">
        <v>114</v>
      </c>
      <c r="Z8139" s="1" t="s">
        <v>115</v>
      </c>
    </row>
    <row r="8140" spans="1:38">
      <c r="A8140" s="6">
        <v>43067.691447372687</v>
      </c>
      <c r="B8140" s="2">
        <v>43056</v>
      </c>
      <c r="C8140" s="1" t="s">
        <v>117</v>
      </c>
      <c r="D8140" s="1">
        <v>55129</v>
      </c>
      <c r="E8140" s="1" t="s">
        <v>6371</v>
      </c>
      <c r="F8140" s="1" t="s">
        <v>98</v>
      </c>
      <c r="G8140" s="1" t="s">
        <v>99</v>
      </c>
      <c r="H8140" s="1" t="s">
        <v>109</v>
      </c>
      <c r="L8140" s="1">
        <v>0.27</v>
      </c>
      <c r="Q8140" s="1" t="s">
        <v>101</v>
      </c>
      <c r="R8140" s="1" t="s">
        <v>111</v>
      </c>
      <c r="S8140" s="1" t="s">
        <v>101</v>
      </c>
      <c r="U8140" s="1" t="s">
        <v>114</v>
      </c>
      <c r="Z8140" s="1" t="s">
        <v>115</v>
      </c>
    </row>
    <row r="8141" spans="1:38" ht="25.5">
      <c r="A8141" s="6">
        <v>43067.691767962962</v>
      </c>
      <c r="B8141" s="2">
        <v>43057</v>
      </c>
      <c r="C8141" s="1" t="s">
        <v>96</v>
      </c>
      <c r="D8141" s="1">
        <v>55129</v>
      </c>
      <c r="E8141" s="1" t="s">
        <v>6371</v>
      </c>
      <c r="F8141" s="1" t="s">
        <v>98</v>
      </c>
      <c r="G8141" s="1" t="s">
        <v>99</v>
      </c>
      <c r="H8141" s="1" t="s">
        <v>100</v>
      </c>
      <c r="L8141" s="1">
        <v>0.27</v>
      </c>
      <c r="Q8141" s="1" t="s">
        <v>101</v>
      </c>
      <c r="R8141" s="1" t="s">
        <v>111</v>
      </c>
      <c r="S8141" s="1" t="s">
        <v>112</v>
      </c>
      <c r="U8141" s="1" t="s">
        <v>114</v>
      </c>
      <c r="Z8141" s="1" t="s">
        <v>115</v>
      </c>
      <c r="AD8141" s="1">
        <v>1.1000000000000001</v>
      </c>
    </row>
    <row r="8142" spans="1:38">
      <c r="A8142" s="6">
        <v>43067.692058275468</v>
      </c>
      <c r="B8142" s="2">
        <v>43057</v>
      </c>
      <c r="C8142" s="1" t="s">
        <v>117</v>
      </c>
      <c r="D8142" s="1">
        <v>55129</v>
      </c>
      <c r="E8142" s="1" t="s">
        <v>6371</v>
      </c>
      <c r="F8142" s="1" t="s">
        <v>98</v>
      </c>
      <c r="G8142" s="1" t="s">
        <v>99</v>
      </c>
      <c r="H8142" s="1" t="s">
        <v>109</v>
      </c>
      <c r="L8142" s="1">
        <v>0.27</v>
      </c>
      <c r="Q8142" s="1" t="s">
        <v>101</v>
      </c>
      <c r="R8142" s="1" t="s">
        <v>111</v>
      </c>
      <c r="S8142" s="1" t="s">
        <v>101</v>
      </c>
      <c r="U8142" s="1" t="s">
        <v>114</v>
      </c>
      <c r="Z8142" s="1" t="s">
        <v>115</v>
      </c>
    </row>
    <row r="8143" spans="1:38" ht="25.5">
      <c r="A8143" s="6">
        <v>43067.692433425924</v>
      </c>
      <c r="B8143" s="2">
        <v>43058</v>
      </c>
      <c r="C8143" s="1" t="s">
        <v>96</v>
      </c>
      <c r="D8143" s="1">
        <v>55129</v>
      </c>
      <c r="E8143" s="1" t="s">
        <v>6371</v>
      </c>
      <c r="F8143" s="1" t="s">
        <v>98</v>
      </c>
      <c r="G8143" s="1" t="s">
        <v>99</v>
      </c>
      <c r="H8143" s="1" t="s">
        <v>109</v>
      </c>
      <c r="L8143" s="1">
        <v>0.27</v>
      </c>
      <c r="Q8143" s="1" t="s">
        <v>101</v>
      </c>
      <c r="R8143" s="1" t="s">
        <v>111</v>
      </c>
      <c r="S8143" s="1" t="s">
        <v>112</v>
      </c>
      <c r="U8143" s="1" t="s">
        <v>114</v>
      </c>
      <c r="Z8143" s="1" t="s">
        <v>115</v>
      </c>
      <c r="AD8143" s="1">
        <v>1.1000000000000001</v>
      </c>
    </row>
    <row r="8144" spans="1:38" ht="25.5">
      <c r="A8144" s="6">
        <v>43067.692706909722</v>
      </c>
      <c r="B8144" s="2">
        <v>43058</v>
      </c>
      <c r="C8144" s="1" t="s">
        <v>117</v>
      </c>
      <c r="D8144" s="1">
        <v>55129</v>
      </c>
      <c r="E8144" s="1" t="s">
        <v>6371</v>
      </c>
      <c r="F8144" s="1" t="s">
        <v>98</v>
      </c>
      <c r="G8144" s="1" t="s">
        <v>99</v>
      </c>
      <c r="H8144" s="1" t="s">
        <v>109</v>
      </c>
      <c r="L8144" s="1">
        <v>0.27</v>
      </c>
      <c r="Q8144" s="1" t="s">
        <v>101</v>
      </c>
      <c r="R8144" s="1" t="s">
        <v>111</v>
      </c>
      <c r="S8144" s="1" t="s">
        <v>112</v>
      </c>
      <c r="U8144" s="1" t="s">
        <v>114</v>
      </c>
      <c r="Z8144" s="1" t="s">
        <v>115</v>
      </c>
    </row>
    <row r="8145" spans="1:39" ht="25.5">
      <c r="A8145" s="6">
        <v>43067.693008043978</v>
      </c>
      <c r="B8145" s="2">
        <v>43059</v>
      </c>
      <c r="C8145" s="1" t="s">
        <v>96</v>
      </c>
      <c r="D8145" s="1">
        <v>55129</v>
      </c>
      <c r="E8145" s="1" t="s">
        <v>6371</v>
      </c>
      <c r="F8145" s="1" t="s">
        <v>98</v>
      </c>
      <c r="G8145" s="1" t="s">
        <v>99</v>
      </c>
      <c r="H8145" s="1" t="s">
        <v>109</v>
      </c>
      <c r="L8145" s="1">
        <v>0.27</v>
      </c>
      <c r="Q8145" s="1" t="s">
        <v>101</v>
      </c>
      <c r="R8145" s="1" t="s">
        <v>111</v>
      </c>
      <c r="S8145" s="1" t="s">
        <v>112</v>
      </c>
      <c r="U8145" s="1" t="s">
        <v>114</v>
      </c>
      <c r="Z8145" s="1" t="s">
        <v>115</v>
      </c>
      <c r="AD8145" s="1">
        <v>1.1000000000000001</v>
      </c>
    </row>
    <row r="8146" spans="1:39" ht="25.5">
      <c r="A8146" s="6">
        <v>43067.69325369213</v>
      </c>
      <c r="B8146" s="2">
        <v>43059</v>
      </c>
      <c r="C8146" s="1" t="s">
        <v>117</v>
      </c>
      <c r="D8146" s="1">
        <v>55129</v>
      </c>
      <c r="E8146" s="1" t="s">
        <v>6371</v>
      </c>
      <c r="F8146" s="1" t="s">
        <v>98</v>
      </c>
      <c r="G8146" s="1" t="s">
        <v>99</v>
      </c>
      <c r="H8146" s="1" t="s">
        <v>109</v>
      </c>
      <c r="L8146" s="1">
        <v>0.27</v>
      </c>
      <c r="Q8146" s="1" t="s">
        <v>101</v>
      </c>
      <c r="R8146" s="1" t="s">
        <v>111</v>
      </c>
      <c r="S8146" s="1" t="s">
        <v>112</v>
      </c>
      <c r="U8146" s="1" t="s">
        <v>114</v>
      </c>
      <c r="Z8146" s="1" t="s">
        <v>115</v>
      </c>
    </row>
    <row r="8147" spans="1:39" ht="25.5">
      <c r="A8147" s="6">
        <v>43067.693540509259</v>
      </c>
      <c r="B8147" s="2">
        <v>43060</v>
      </c>
      <c r="C8147" s="1" t="s">
        <v>96</v>
      </c>
      <c r="D8147" s="1">
        <v>55129</v>
      </c>
      <c r="E8147" s="1" t="s">
        <v>6371</v>
      </c>
      <c r="F8147" s="1" t="s">
        <v>98</v>
      </c>
      <c r="G8147" s="1" t="s">
        <v>99</v>
      </c>
      <c r="H8147" s="1" t="s">
        <v>109</v>
      </c>
      <c r="L8147" s="1">
        <v>0.27</v>
      </c>
      <c r="Q8147" s="1" t="s">
        <v>101</v>
      </c>
      <c r="R8147" s="1" t="s">
        <v>111</v>
      </c>
      <c r="S8147" s="1" t="s">
        <v>112</v>
      </c>
      <c r="U8147" s="1" t="s">
        <v>114</v>
      </c>
      <c r="Z8147" s="1" t="s">
        <v>115</v>
      </c>
    </row>
    <row r="8148" spans="1:39" ht="25.5">
      <c r="A8148" s="6">
        <v>43067.693817905092</v>
      </c>
      <c r="B8148" s="2">
        <v>43060</v>
      </c>
      <c r="C8148" s="1" t="s">
        <v>117</v>
      </c>
      <c r="D8148" s="1">
        <v>55129</v>
      </c>
      <c r="E8148" s="1" t="s">
        <v>6371</v>
      </c>
      <c r="F8148" s="1" t="s">
        <v>98</v>
      </c>
      <c r="G8148" s="1" t="s">
        <v>99</v>
      </c>
      <c r="H8148" s="1" t="s">
        <v>109</v>
      </c>
      <c r="L8148" s="1">
        <v>0.27</v>
      </c>
      <c r="Q8148" s="1" t="s">
        <v>101</v>
      </c>
      <c r="R8148" s="1" t="s">
        <v>111</v>
      </c>
      <c r="S8148" s="1" t="s">
        <v>112</v>
      </c>
      <c r="U8148" s="1" t="s">
        <v>114</v>
      </c>
      <c r="Z8148" s="1" t="s">
        <v>115</v>
      </c>
    </row>
    <row r="8149" spans="1:39" ht="25.5">
      <c r="A8149" s="6">
        <v>43067.694101458328</v>
      </c>
      <c r="B8149" s="2">
        <v>43061</v>
      </c>
      <c r="C8149" s="1" t="s">
        <v>96</v>
      </c>
      <c r="D8149" s="1">
        <v>55129</v>
      </c>
      <c r="E8149" s="1" t="s">
        <v>6371</v>
      </c>
      <c r="F8149" s="1" t="s">
        <v>98</v>
      </c>
      <c r="G8149" s="1" t="s">
        <v>99</v>
      </c>
      <c r="H8149" s="1" t="s">
        <v>109</v>
      </c>
      <c r="L8149" s="1">
        <v>0.27</v>
      </c>
      <c r="Q8149" s="1" t="s">
        <v>101</v>
      </c>
      <c r="R8149" s="1" t="s">
        <v>111</v>
      </c>
      <c r="S8149" s="1" t="s">
        <v>112</v>
      </c>
      <c r="U8149" s="1" t="s">
        <v>114</v>
      </c>
      <c r="Z8149" s="1" t="s">
        <v>115</v>
      </c>
      <c r="AK8149" s="1" t="s">
        <v>116</v>
      </c>
    </row>
    <row r="8150" spans="1:39" ht="25.5">
      <c r="A8150" s="6">
        <v>43178.761210046301</v>
      </c>
      <c r="B8150" s="2">
        <v>43056</v>
      </c>
      <c r="C8150" s="1" t="s">
        <v>117</v>
      </c>
      <c r="D8150" s="1">
        <v>55130</v>
      </c>
      <c r="E8150" s="1" t="s">
        <v>6443</v>
      </c>
      <c r="F8150" s="1" t="s">
        <v>98</v>
      </c>
      <c r="G8150" s="1" t="s">
        <v>99</v>
      </c>
      <c r="H8150" s="1" t="s">
        <v>100</v>
      </c>
      <c r="K8150" s="1">
        <v>0.15</v>
      </c>
      <c r="L8150" s="1">
        <v>0.15</v>
      </c>
      <c r="M8150" s="1">
        <v>0.15</v>
      </c>
      <c r="N8150" s="1" t="s">
        <v>110</v>
      </c>
      <c r="O8150" s="1">
        <v>0.12</v>
      </c>
      <c r="P8150" s="1" t="s">
        <v>110</v>
      </c>
      <c r="Q8150" s="1" t="s">
        <v>101</v>
      </c>
      <c r="R8150" s="1" t="s">
        <v>111</v>
      </c>
      <c r="S8150" s="1" t="s">
        <v>101</v>
      </c>
      <c r="T8150" s="1" t="s">
        <v>113</v>
      </c>
      <c r="U8150" s="1" t="s">
        <v>114</v>
      </c>
      <c r="Z8150" s="1" t="s">
        <v>33</v>
      </c>
      <c r="AG8150" s="1">
        <v>30</v>
      </c>
    </row>
    <row r="8151" spans="1:39" ht="25.5">
      <c r="A8151" s="6">
        <v>43187.65242377315</v>
      </c>
      <c r="B8151" s="2">
        <v>43057</v>
      </c>
      <c r="C8151" s="1" t="s">
        <v>96</v>
      </c>
      <c r="D8151" s="1">
        <v>55130</v>
      </c>
      <c r="E8151" s="1" t="s">
        <v>6443</v>
      </c>
      <c r="F8151" s="1" t="s">
        <v>98</v>
      </c>
      <c r="G8151" s="1" t="s">
        <v>99</v>
      </c>
      <c r="H8151" s="1" t="s">
        <v>100</v>
      </c>
      <c r="L8151" s="1">
        <v>0.15</v>
      </c>
      <c r="M8151" s="1">
        <v>0.15</v>
      </c>
      <c r="N8151" s="1" t="s">
        <v>110</v>
      </c>
      <c r="Q8151" s="1" t="s">
        <v>119</v>
      </c>
      <c r="R8151" s="1" t="s">
        <v>111</v>
      </c>
      <c r="S8151" s="1" t="s">
        <v>124</v>
      </c>
      <c r="T8151" s="1" t="s">
        <v>113</v>
      </c>
      <c r="U8151" s="1" t="s">
        <v>114</v>
      </c>
      <c r="Z8151" s="1" t="s">
        <v>33</v>
      </c>
      <c r="AD8151" s="1">
        <v>0.6</v>
      </c>
      <c r="AG8151" s="1">
        <v>30</v>
      </c>
    </row>
    <row r="8152" spans="1:39" ht="38.25">
      <c r="A8152" s="6">
        <v>43187.654247395832</v>
      </c>
      <c r="B8152" s="2">
        <v>43057</v>
      </c>
      <c r="C8152" s="1" t="s">
        <v>117</v>
      </c>
      <c r="D8152" s="1">
        <v>55130</v>
      </c>
      <c r="E8152" s="1" t="s">
        <v>6443</v>
      </c>
      <c r="F8152" s="1" t="s">
        <v>98</v>
      </c>
      <c r="G8152" s="1" t="s">
        <v>99</v>
      </c>
      <c r="H8152" s="1" t="s">
        <v>100</v>
      </c>
      <c r="K8152" s="1">
        <v>0.15</v>
      </c>
      <c r="L8152" s="1">
        <v>0.15</v>
      </c>
      <c r="M8152" s="1">
        <v>0.15</v>
      </c>
      <c r="N8152" s="1" t="s">
        <v>110</v>
      </c>
      <c r="O8152" s="1">
        <v>0.12</v>
      </c>
      <c r="P8152" s="1" t="s">
        <v>110</v>
      </c>
      <c r="Q8152" s="1" t="s">
        <v>119</v>
      </c>
      <c r="R8152" s="1" t="s">
        <v>111</v>
      </c>
      <c r="S8152" s="1" t="s">
        <v>101</v>
      </c>
      <c r="T8152" s="1" t="s">
        <v>113</v>
      </c>
      <c r="U8152" s="1" t="s">
        <v>114</v>
      </c>
      <c r="W8152" s="1">
        <v>126</v>
      </c>
      <c r="Z8152" s="1" t="s">
        <v>33</v>
      </c>
      <c r="AG8152" s="1">
        <v>30</v>
      </c>
      <c r="AK8152" s="1" t="s">
        <v>7019</v>
      </c>
    </row>
    <row r="8153" spans="1:39" ht="25.5">
      <c r="A8153" s="6">
        <v>43187.655420833333</v>
      </c>
      <c r="B8153" s="2">
        <v>43058</v>
      </c>
      <c r="C8153" s="1" t="s">
        <v>96</v>
      </c>
      <c r="D8153" s="1">
        <v>55130</v>
      </c>
      <c r="E8153" s="1" t="s">
        <v>6443</v>
      </c>
      <c r="F8153" s="1" t="s">
        <v>98</v>
      </c>
      <c r="G8153" s="1" t="s">
        <v>99</v>
      </c>
      <c r="H8153" s="1" t="s">
        <v>100</v>
      </c>
      <c r="L8153" s="1">
        <v>0.15</v>
      </c>
      <c r="M8153" s="1">
        <v>0.15</v>
      </c>
      <c r="N8153" s="1" t="s">
        <v>110</v>
      </c>
      <c r="Q8153" s="1" t="s">
        <v>119</v>
      </c>
      <c r="R8153" s="1" t="s">
        <v>111</v>
      </c>
      <c r="S8153" s="1" t="s">
        <v>101</v>
      </c>
      <c r="T8153" s="1" t="s">
        <v>113</v>
      </c>
      <c r="U8153" s="1" t="s">
        <v>114</v>
      </c>
      <c r="Z8153" s="1" t="s">
        <v>33</v>
      </c>
      <c r="AD8153" s="1">
        <v>0.6</v>
      </c>
      <c r="AG8153" s="1">
        <v>30</v>
      </c>
    </row>
    <row r="8154" spans="1:39" ht="25.5">
      <c r="A8154" s="6">
        <v>43187.657864814813</v>
      </c>
      <c r="B8154" s="2">
        <v>43058</v>
      </c>
      <c r="C8154" s="1" t="s">
        <v>117</v>
      </c>
      <c r="D8154" s="1">
        <v>55130</v>
      </c>
      <c r="E8154" s="1" t="s">
        <v>6443</v>
      </c>
      <c r="F8154" s="1" t="s">
        <v>98</v>
      </c>
      <c r="G8154" s="1" t="s">
        <v>99</v>
      </c>
      <c r="H8154" s="1" t="s">
        <v>100</v>
      </c>
      <c r="K8154" s="1">
        <v>0.15</v>
      </c>
      <c r="L8154" s="1">
        <v>0.15</v>
      </c>
      <c r="M8154" s="1">
        <v>0.15</v>
      </c>
      <c r="N8154" s="1" t="s">
        <v>110</v>
      </c>
      <c r="O8154" s="1">
        <v>0.12</v>
      </c>
      <c r="P8154" s="1" t="s">
        <v>110</v>
      </c>
      <c r="Q8154" s="1" t="s">
        <v>101</v>
      </c>
      <c r="R8154" s="1" t="s">
        <v>111</v>
      </c>
      <c r="S8154" s="1" t="s">
        <v>124</v>
      </c>
      <c r="T8154" s="1" t="s">
        <v>113</v>
      </c>
      <c r="U8154" s="1" t="s">
        <v>114</v>
      </c>
      <c r="Z8154" s="1" t="s">
        <v>33</v>
      </c>
      <c r="AG8154" s="1">
        <v>30</v>
      </c>
    </row>
    <row r="8155" spans="1:39" ht="25.5">
      <c r="A8155" s="6">
        <v>43187.65935707176</v>
      </c>
      <c r="B8155" s="2">
        <v>43059</v>
      </c>
      <c r="C8155" s="1" t="s">
        <v>96</v>
      </c>
      <c r="D8155" s="1">
        <v>55130</v>
      </c>
      <c r="E8155" s="1" t="s">
        <v>6443</v>
      </c>
      <c r="F8155" s="1" t="s">
        <v>98</v>
      </c>
      <c r="G8155" s="1" t="s">
        <v>99</v>
      </c>
      <c r="H8155" s="1" t="s">
        <v>109</v>
      </c>
      <c r="L8155" s="1">
        <v>0.15</v>
      </c>
      <c r="Q8155" s="1" t="s">
        <v>101</v>
      </c>
      <c r="R8155" s="1" t="s">
        <v>111</v>
      </c>
      <c r="S8155" s="1" t="s">
        <v>112</v>
      </c>
      <c r="T8155" s="1" t="s">
        <v>113</v>
      </c>
      <c r="U8155" s="1" t="s">
        <v>114</v>
      </c>
      <c r="V8155" s="1">
        <v>38</v>
      </c>
      <c r="W8155" s="1">
        <v>139</v>
      </c>
      <c r="X8155" s="1">
        <v>6</v>
      </c>
      <c r="Z8155" s="1" t="s">
        <v>33</v>
      </c>
      <c r="AD8155" s="1">
        <v>0.6</v>
      </c>
      <c r="AG8155" s="1">
        <v>30</v>
      </c>
      <c r="AK8155" s="1" t="s">
        <v>7020</v>
      </c>
    </row>
    <row r="8156" spans="1:39" ht="38.25">
      <c r="A8156" s="6">
        <v>43187.661144699072</v>
      </c>
      <c r="B8156" s="2">
        <v>43059</v>
      </c>
      <c r="C8156" s="1" t="s">
        <v>117</v>
      </c>
      <c r="D8156" s="1">
        <v>55130</v>
      </c>
      <c r="E8156" s="1" t="s">
        <v>6443</v>
      </c>
      <c r="F8156" s="1" t="s">
        <v>98</v>
      </c>
      <c r="G8156" s="1" t="s">
        <v>99</v>
      </c>
      <c r="H8156" s="1" t="s">
        <v>109</v>
      </c>
      <c r="K8156" s="1">
        <v>0.15</v>
      </c>
      <c r="O8156" s="1">
        <v>0.12</v>
      </c>
      <c r="P8156" s="1" t="s">
        <v>110</v>
      </c>
      <c r="Q8156" s="1" t="s">
        <v>101</v>
      </c>
      <c r="S8156" s="1" t="s">
        <v>101</v>
      </c>
      <c r="T8156" s="1" t="s">
        <v>5552</v>
      </c>
      <c r="U8156" s="1" t="s">
        <v>114</v>
      </c>
      <c r="AG8156" s="1">
        <v>30</v>
      </c>
      <c r="AM8156" s="1">
        <v>9</v>
      </c>
    </row>
    <row r="8157" spans="1:39" ht="25.5">
      <c r="A8157" s="6">
        <v>43187.662206643523</v>
      </c>
      <c r="B8157" s="2">
        <v>43060</v>
      </c>
      <c r="C8157" s="1" t="s">
        <v>96</v>
      </c>
      <c r="D8157" s="1">
        <v>55130</v>
      </c>
      <c r="E8157" s="1" t="s">
        <v>6443</v>
      </c>
      <c r="F8157" s="1" t="s">
        <v>98</v>
      </c>
      <c r="G8157" s="1" t="s">
        <v>99</v>
      </c>
      <c r="H8157" s="1" t="s">
        <v>109</v>
      </c>
      <c r="Q8157" s="1" t="s">
        <v>119</v>
      </c>
      <c r="R8157" s="1" t="s">
        <v>111</v>
      </c>
      <c r="S8157" s="1" t="s">
        <v>124</v>
      </c>
      <c r="U8157" s="1" t="s">
        <v>114</v>
      </c>
      <c r="Z8157" s="1" t="s">
        <v>33</v>
      </c>
      <c r="AA8157" s="1">
        <v>0.12</v>
      </c>
      <c r="AK8157" s="1" t="s">
        <v>7021</v>
      </c>
      <c r="AM8157" s="1">
        <v>9</v>
      </c>
    </row>
    <row r="8158" spans="1:39" ht="38.25">
      <c r="A8158" s="6">
        <v>43187.664536585653</v>
      </c>
      <c r="B8158" s="2">
        <v>43060</v>
      </c>
      <c r="C8158" s="1" t="s">
        <v>117</v>
      </c>
      <c r="D8158" s="1">
        <v>55130</v>
      </c>
      <c r="E8158" s="1" t="s">
        <v>6443</v>
      </c>
      <c r="F8158" s="1" t="s">
        <v>98</v>
      </c>
      <c r="G8158" s="1" t="s">
        <v>99</v>
      </c>
      <c r="H8158" s="1" t="s">
        <v>109</v>
      </c>
      <c r="K8158" s="1">
        <v>0.15</v>
      </c>
      <c r="O8158" s="1">
        <v>0.12</v>
      </c>
      <c r="P8158" s="1" t="s">
        <v>110</v>
      </c>
      <c r="Q8158" s="1" t="s">
        <v>101</v>
      </c>
      <c r="R8158" s="1" t="s">
        <v>111</v>
      </c>
      <c r="S8158" s="1" t="s">
        <v>101</v>
      </c>
      <c r="T8158" s="1" t="s">
        <v>5552</v>
      </c>
      <c r="U8158" s="1" t="s">
        <v>193</v>
      </c>
      <c r="Z8158" s="1" t="s">
        <v>33</v>
      </c>
      <c r="AA8158" s="1">
        <v>0.12</v>
      </c>
      <c r="AG8158" s="1">
        <v>30</v>
      </c>
      <c r="AI8158" s="1">
        <v>0.12</v>
      </c>
      <c r="AJ8158" s="1" t="s">
        <v>110</v>
      </c>
      <c r="AL8158" s="1" t="s">
        <v>7022</v>
      </c>
      <c r="AM8158" s="1">
        <v>9</v>
      </c>
    </row>
    <row r="8159" spans="1:39" ht="25.5">
      <c r="A8159" s="6">
        <v>43187.666136006941</v>
      </c>
      <c r="B8159" s="2">
        <v>43061</v>
      </c>
      <c r="C8159" s="1" t="s">
        <v>96</v>
      </c>
      <c r="D8159" s="1">
        <v>55130</v>
      </c>
      <c r="E8159" s="1" t="s">
        <v>6443</v>
      </c>
      <c r="F8159" s="1" t="s">
        <v>98</v>
      </c>
      <c r="G8159" s="1" t="s">
        <v>99</v>
      </c>
      <c r="H8159" s="1" t="s">
        <v>109</v>
      </c>
      <c r="Q8159" s="1" t="s">
        <v>119</v>
      </c>
      <c r="T8159" s="1" t="s">
        <v>5566</v>
      </c>
      <c r="U8159" s="1" t="s">
        <v>114</v>
      </c>
      <c r="Z8159" s="1" t="s">
        <v>33</v>
      </c>
      <c r="AA8159" s="1">
        <v>0.12</v>
      </c>
      <c r="AL8159" s="1" t="s">
        <v>7022</v>
      </c>
      <c r="AM8159" s="1">
        <v>9</v>
      </c>
    </row>
    <row r="8160" spans="1:39" ht="38.25">
      <c r="A8160" s="6">
        <v>43187.668083402779</v>
      </c>
      <c r="B8160" s="2">
        <v>43061</v>
      </c>
      <c r="C8160" s="1" t="s">
        <v>117</v>
      </c>
      <c r="D8160" s="1">
        <v>55130</v>
      </c>
      <c r="E8160" s="1" t="s">
        <v>6443</v>
      </c>
      <c r="F8160" s="1" t="s">
        <v>98</v>
      </c>
      <c r="G8160" s="1" t="s">
        <v>99</v>
      </c>
      <c r="H8160" s="1" t="s">
        <v>100</v>
      </c>
      <c r="K8160" s="1">
        <v>0.15</v>
      </c>
      <c r="O8160" s="1">
        <v>0.12</v>
      </c>
      <c r="P8160" s="1" t="s">
        <v>110</v>
      </c>
      <c r="R8160" s="1" t="s">
        <v>111</v>
      </c>
      <c r="T8160" s="1" t="s">
        <v>5552</v>
      </c>
      <c r="AA8160" s="1">
        <v>0.12</v>
      </c>
      <c r="AG8160" s="1">
        <v>30</v>
      </c>
      <c r="AI8160" s="1">
        <v>0.12</v>
      </c>
      <c r="AJ8160" s="1" t="s">
        <v>110</v>
      </c>
      <c r="AL8160" s="1" t="s">
        <v>7023</v>
      </c>
      <c r="AM8160" s="1">
        <v>9</v>
      </c>
    </row>
    <row r="8161" spans="1:41" ht="25.5">
      <c r="A8161" s="6">
        <v>43187.671064386574</v>
      </c>
      <c r="B8161" s="2">
        <v>43062</v>
      </c>
      <c r="C8161" s="1" t="s">
        <v>96</v>
      </c>
      <c r="D8161" s="1">
        <v>55130</v>
      </c>
      <c r="E8161" s="1" t="s">
        <v>6443</v>
      </c>
      <c r="F8161" s="1" t="s">
        <v>98</v>
      </c>
      <c r="G8161" s="1" t="s">
        <v>99</v>
      </c>
      <c r="H8161" s="1" t="s">
        <v>100</v>
      </c>
      <c r="Q8161" s="1" t="s">
        <v>119</v>
      </c>
      <c r="R8161" s="1" t="s">
        <v>111</v>
      </c>
      <c r="S8161" s="1" t="s">
        <v>124</v>
      </c>
      <c r="T8161" s="1" t="s">
        <v>5566</v>
      </c>
      <c r="U8161" s="1" t="s">
        <v>114</v>
      </c>
      <c r="Z8161" s="1" t="s">
        <v>115</v>
      </c>
      <c r="AA8161" s="1">
        <v>0.12</v>
      </c>
      <c r="AI8161" s="1">
        <v>0.12</v>
      </c>
      <c r="AJ8161" s="1" t="s">
        <v>110</v>
      </c>
      <c r="AL8161" s="1" t="s">
        <v>7023</v>
      </c>
      <c r="AM8161" s="1">
        <v>9</v>
      </c>
    </row>
    <row r="8162" spans="1:41" ht="38.25">
      <c r="A8162" s="6">
        <v>43187.674034166666</v>
      </c>
      <c r="B8162" s="2">
        <v>43062</v>
      </c>
      <c r="C8162" s="1" t="s">
        <v>117</v>
      </c>
      <c r="D8162" s="1">
        <v>55130</v>
      </c>
      <c r="E8162" s="1" t="s">
        <v>6443</v>
      </c>
      <c r="F8162" s="1" t="s">
        <v>98</v>
      </c>
      <c r="G8162" s="1" t="s">
        <v>99</v>
      </c>
      <c r="H8162" s="1" t="s">
        <v>100</v>
      </c>
      <c r="I8162" s="1" t="s">
        <v>223</v>
      </c>
      <c r="K8162" s="1">
        <v>0.15</v>
      </c>
      <c r="O8162" s="1">
        <v>0.12</v>
      </c>
      <c r="P8162" s="1" t="s">
        <v>110</v>
      </c>
      <c r="Q8162" s="1" t="s">
        <v>101</v>
      </c>
      <c r="R8162" s="1" t="s">
        <v>111</v>
      </c>
      <c r="S8162" s="1" t="s">
        <v>101</v>
      </c>
      <c r="T8162" s="1" t="s">
        <v>5552</v>
      </c>
      <c r="U8162" s="1" t="s">
        <v>114</v>
      </c>
      <c r="Z8162" s="1" t="s">
        <v>115</v>
      </c>
      <c r="AA8162" s="1">
        <v>0.12</v>
      </c>
      <c r="AG8162" s="1">
        <v>30</v>
      </c>
      <c r="AI8162" s="1">
        <v>0.12</v>
      </c>
      <c r="AJ8162" s="1" t="s">
        <v>110</v>
      </c>
      <c r="AK8162" s="1" t="s">
        <v>7024</v>
      </c>
      <c r="AL8162" s="1" t="s">
        <v>7025</v>
      </c>
      <c r="AM8162" s="1">
        <v>9</v>
      </c>
    </row>
    <row r="8163" spans="1:41" ht="25.5">
      <c r="A8163" s="6">
        <v>43187.680048576389</v>
      </c>
      <c r="B8163" s="2">
        <v>43063</v>
      </c>
      <c r="C8163" s="1" t="s">
        <v>96</v>
      </c>
      <c r="D8163" s="1">
        <v>55130</v>
      </c>
      <c r="E8163" s="1" t="s">
        <v>6443</v>
      </c>
      <c r="F8163" s="1" t="s">
        <v>98</v>
      </c>
      <c r="G8163" s="1" t="s">
        <v>99</v>
      </c>
      <c r="H8163" s="1" t="s">
        <v>100</v>
      </c>
      <c r="Q8163" s="1" t="s">
        <v>101</v>
      </c>
      <c r="R8163" s="1" t="s">
        <v>111</v>
      </c>
      <c r="S8163" s="1" t="s">
        <v>133</v>
      </c>
      <c r="T8163" s="1" t="s">
        <v>5566</v>
      </c>
      <c r="U8163" s="1" t="s">
        <v>114</v>
      </c>
      <c r="Z8163" s="1" t="s">
        <v>33</v>
      </c>
      <c r="AA8163" s="1">
        <v>0.12</v>
      </c>
      <c r="AI8163" s="1">
        <v>0.12</v>
      </c>
      <c r="AJ8163" s="1" t="s">
        <v>110</v>
      </c>
      <c r="AL8163" s="1" t="s">
        <v>7026</v>
      </c>
      <c r="AM8163" s="1">
        <v>9</v>
      </c>
    </row>
    <row r="8164" spans="1:41" ht="38.25">
      <c r="A8164" s="6">
        <v>43187.682816493056</v>
      </c>
      <c r="B8164" s="2">
        <v>43063</v>
      </c>
      <c r="C8164" s="1" t="s">
        <v>117</v>
      </c>
      <c r="D8164" s="1">
        <v>55130</v>
      </c>
      <c r="E8164" s="1" t="s">
        <v>6443</v>
      </c>
      <c r="F8164" s="1" t="s">
        <v>98</v>
      </c>
      <c r="G8164" s="1" t="s">
        <v>99</v>
      </c>
      <c r="H8164" s="1" t="s">
        <v>100</v>
      </c>
      <c r="K8164" s="1">
        <v>0.15</v>
      </c>
      <c r="O8164" s="1">
        <v>0.12</v>
      </c>
      <c r="P8164" s="1" t="s">
        <v>110</v>
      </c>
      <c r="Q8164" s="1" t="s">
        <v>101</v>
      </c>
      <c r="R8164" s="1" t="s">
        <v>111</v>
      </c>
      <c r="S8164" s="1" t="s">
        <v>101</v>
      </c>
      <c r="T8164" s="1" t="s">
        <v>5552</v>
      </c>
      <c r="U8164" s="1" t="s">
        <v>114</v>
      </c>
      <c r="Z8164" s="1" t="s">
        <v>33</v>
      </c>
      <c r="AA8164" s="1">
        <v>0.12</v>
      </c>
      <c r="AB8164" s="1">
        <v>90</v>
      </c>
      <c r="AG8164" s="1">
        <v>30</v>
      </c>
      <c r="AI8164" s="1">
        <v>0.12</v>
      </c>
      <c r="AJ8164" s="1" t="s">
        <v>110</v>
      </c>
      <c r="AL8164" s="1" t="s">
        <v>7027</v>
      </c>
      <c r="AM8164" s="1">
        <v>5</v>
      </c>
      <c r="AO8164" s="1">
        <v>10</v>
      </c>
    </row>
    <row r="8165" spans="1:41" ht="51">
      <c r="A8165" s="6">
        <v>43187.692016273148</v>
      </c>
      <c r="B8165" s="2">
        <v>43064</v>
      </c>
      <c r="C8165" s="1" t="s">
        <v>96</v>
      </c>
      <c r="D8165" s="1">
        <v>55130</v>
      </c>
      <c r="E8165" s="1" t="s">
        <v>6443</v>
      </c>
      <c r="F8165" s="1" t="s">
        <v>98</v>
      </c>
      <c r="G8165" s="1" t="s">
        <v>99</v>
      </c>
      <c r="H8165" s="1" t="s">
        <v>100</v>
      </c>
      <c r="O8165" s="1">
        <v>0.12</v>
      </c>
      <c r="P8165" s="1" t="s">
        <v>110</v>
      </c>
      <c r="Q8165" s="1" t="s">
        <v>577</v>
      </c>
      <c r="R8165" s="1" t="s">
        <v>111</v>
      </c>
      <c r="S8165" s="1" t="s">
        <v>101</v>
      </c>
      <c r="T8165" s="1" t="s">
        <v>5566</v>
      </c>
      <c r="U8165" s="1" t="s">
        <v>114</v>
      </c>
      <c r="Z8165" s="1" t="s">
        <v>33</v>
      </c>
      <c r="AA8165" s="1">
        <v>0.12</v>
      </c>
      <c r="AB8165" s="1">
        <v>90</v>
      </c>
      <c r="AI8165" s="1">
        <v>0.12</v>
      </c>
      <c r="AJ8165" s="1" t="s">
        <v>110</v>
      </c>
      <c r="AL8165" s="1" t="s">
        <v>7028</v>
      </c>
      <c r="AM8165" s="1">
        <v>5</v>
      </c>
      <c r="AO8165" s="1">
        <v>15</v>
      </c>
    </row>
    <row r="8166" spans="1:41" ht="51">
      <c r="A8166" s="6">
        <v>43187.694720590276</v>
      </c>
      <c r="B8166" s="2">
        <v>43064</v>
      </c>
      <c r="C8166" s="1" t="s">
        <v>117</v>
      </c>
      <c r="D8166" s="1">
        <v>55130</v>
      </c>
      <c r="E8166" s="1" t="s">
        <v>6443</v>
      </c>
      <c r="F8166" s="1" t="s">
        <v>98</v>
      </c>
      <c r="G8166" s="1" t="s">
        <v>99</v>
      </c>
      <c r="H8166" s="1" t="s">
        <v>100</v>
      </c>
      <c r="K8166" s="1">
        <v>0.15</v>
      </c>
      <c r="O8166" s="1">
        <v>0.12</v>
      </c>
      <c r="P8166" s="1" t="s">
        <v>110</v>
      </c>
      <c r="Q8166" s="1" t="s">
        <v>101</v>
      </c>
      <c r="R8166" s="1" t="s">
        <v>111</v>
      </c>
      <c r="S8166" s="1" t="s">
        <v>101</v>
      </c>
      <c r="T8166" s="1" t="s">
        <v>5552</v>
      </c>
      <c r="U8166" s="1" t="s">
        <v>114</v>
      </c>
      <c r="Z8166" s="1" t="s">
        <v>33</v>
      </c>
      <c r="AA8166" s="1">
        <v>0.12</v>
      </c>
      <c r="AB8166" s="1">
        <v>90</v>
      </c>
      <c r="AG8166" s="1">
        <v>30</v>
      </c>
      <c r="AI8166" s="1">
        <v>0.12</v>
      </c>
      <c r="AJ8166" s="1" t="s">
        <v>110</v>
      </c>
      <c r="AL8166" s="1" t="s">
        <v>7028</v>
      </c>
      <c r="AM8166" s="1">
        <v>5</v>
      </c>
      <c r="AO8166" s="1">
        <v>15</v>
      </c>
    </row>
    <row r="8167" spans="1:41" ht="25.5">
      <c r="A8167" s="6">
        <v>43187.697721261575</v>
      </c>
      <c r="B8167" s="2">
        <v>43065</v>
      </c>
      <c r="C8167" s="1" t="s">
        <v>96</v>
      </c>
      <c r="D8167" s="1">
        <v>55130</v>
      </c>
      <c r="E8167" s="1" t="s">
        <v>6443</v>
      </c>
      <c r="F8167" s="1" t="s">
        <v>98</v>
      </c>
      <c r="G8167" s="1" t="s">
        <v>99</v>
      </c>
      <c r="H8167" s="1" t="s">
        <v>100</v>
      </c>
      <c r="O8167" s="1">
        <v>0.12</v>
      </c>
      <c r="P8167" s="1" t="s">
        <v>110</v>
      </c>
      <c r="Q8167" s="1" t="s">
        <v>101</v>
      </c>
      <c r="R8167" s="1" t="s">
        <v>111</v>
      </c>
      <c r="S8167" s="1" t="s">
        <v>124</v>
      </c>
      <c r="T8167" s="1" t="s">
        <v>5566</v>
      </c>
      <c r="U8167" s="1" t="s">
        <v>114</v>
      </c>
      <c r="Z8167" s="1" t="s">
        <v>33</v>
      </c>
      <c r="AA8167" s="1">
        <v>0.12</v>
      </c>
      <c r="AB8167" s="1">
        <v>90</v>
      </c>
      <c r="AI8167" s="1">
        <v>0.12</v>
      </c>
      <c r="AJ8167" s="1" t="s">
        <v>110</v>
      </c>
      <c r="AL8167" s="1" t="s">
        <v>7029</v>
      </c>
      <c r="AM8167" s="1">
        <v>5</v>
      </c>
      <c r="AO8167" s="1">
        <v>15</v>
      </c>
    </row>
    <row r="8168" spans="1:41" ht="38.25">
      <c r="A8168" s="6">
        <v>43187.699483645833</v>
      </c>
      <c r="B8168" s="2">
        <v>43065</v>
      </c>
      <c r="C8168" s="1" t="s">
        <v>117</v>
      </c>
      <c r="D8168" s="1">
        <v>55130</v>
      </c>
      <c r="E8168" s="1" t="s">
        <v>6443</v>
      </c>
      <c r="F8168" s="1" t="s">
        <v>98</v>
      </c>
      <c r="G8168" s="1" t="s">
        <v>99</v>
      </c>
      <c r="H8168" s="1" t="s">
        <v>109</v>
      </c>
      <c r="K8168" s="1">
        <v>0.15</v>
      </c>
      <c r="O8168" s="1">
        <v>0.12</v>
      </c>
      <c r="P8168" s="1" t="s">
        <v>110</v>
      </c>
      <c r="Q8168" s="1" t="s">
        <v>119</v>
      </c>
      <c r="R8168" s="1" t="s">
        <v>122</v>
      </c>
      <c r="S8168" s="1" t="s">
        <v>101</v>
      </c>
      <c r="T8168" s="1" t="s">
        <v>5552</v>
      </c>
      <c r="U8168" s="1" t="s">
        <v>193</v>
      </c>
      <c r="Z8168" s="1" t="s">
        <v>33</v>
      </c>
      <c r="AA8168" s="1">
        <v>0.12</v>
      </c>
      <c r="AB8168" s="1">
        <v>90</v>
      </c>
      <c r="AG8168" s="1">
        <v>30</v>
      </c>
      <c r="AI8168" s="1">
        <v>0.12</v>
      </c>
      <c r="AJ8168" s="1" t="s">
        <v>110</v>
      </c>
      <c r="AL8168" s="1" t="s">
        <v>7030</v>
      </c>
      <c r="AM8168" s="1">
        <v>5</v>
      </c>
      <c r="AO8168" s="1">
        <v>15</v>
      </c>
    </row>
    <row r="8169" spans="1:41" ht="25.5">
      <c r="A8169" s="6">
        <v>43187.702855243057</v>
      </c>
      <c r="B8169" s="2">
        <v>43066</v>
      </c>
      <c r="C8169" s="1" t="s">
        <v>96</v>
      </c>
      <c r="D8169" s="1">
        <v>55130</v>
      </c>
      <c r="E8169" s="1" t="s">
        <v>6443</v>
      </c>
      <c r="F8169" s="1" t="s">
        <v>98</v>
      </c>
      <c r="G8169" s="1" t="s">
        <v>99</v>
      </c>
      <c r="H8169" s="1" t="s">
        <v>100</v>
      </c>
      <c r="O8169" s="1">
        <v>0.12</v>
      </c>
      <c r="P8169" s="1" t="s">
        <v>110</v>
      </c>
      <c r="Q8169" s="1" t="s">
        <v>101</v>
      </c>
      <c r="R8169" s="1" t="s">
        <v>122</v>
      </c>
      <c r="S8169" s="1" t="s">
        <v>101</v>
      </c>
      <c r="T8169" s="1" t="s">
        <v>5566</v>
      </c>
      <c r="U8169" s="1" t="s">
        <v>193</v>
      </c>
      <c r="Z8169" s="1" t="s">
        <v>33</v>
      </c>
      <c r="AA8169" s="1">
        <v>0.12</v>
      </c>
      <c r="AB8169" s="1">
        <v>90</v>
      </c>
      <c r="AI8169" s="1">
        <v>0.12</v>
      </c>
      <c r="AJ8169" s="1" t="s">
        <v>110</v>
      </c>
      <c r="AK8169" s="1" t="s">
        <v>7031</v>
      </c>
      <c r="AL8169" s="1" t="s">
        <v>7029</v>
      </c>
      <c r="AM8169" s="1">
        <v>5</v>
      </c>
      <c r="AO8169" s="1">
        <v>15</v>
      </c>
    </row>
    <row r="8170" spans="1:41" ht="51">
      <c r="A8170" s="6">
        <v>43187.704870833331</v>
      </c>
      <c r="B8170" s="2">
        <v>43066</v>
      </c>
      <c r="C8170" s="1" t="s">
        <v>117</v>
      </c>
      <c r="D8170" s="1">
        <v>55130</v>
      </c>
      <c r="E8170" s="1" t="s">
        <v>6443</v>
      </c>
      <c r="F8170" s="1" t="s">
        <v>98</v>
      </c>
      <c r="G8170" s="1" t="s">
        <v>99</v>
      </c>
      <c r="H8170" s="1" t="s">
        <v>100</v>
      </c>
      <c r="L8170" s="1">
        <v>0.15</v>
      </c>
      <c r="M8170" s="1">
        <v>0.15</v>
      </c>
      <c r="N8170" s="1" t="s">
        <v>110</v>
      </c>
      <c r="Q8170" s="1" t="s">
        <v>101</v>
      </c>
      <c r="R8170" s="1" t="s">
        <v>111</v>
      </c>
      <c r="S8170" s="1" t="s">
        <v>101</v>
      </c>
      <c r="T8170" s="1" t="s">
        <v>113</v>
      </c>
      <c r="U8170" s="1" t="s">
        <v>114</v>
      </c>
      <c r="Z8170" s="1" t="s">
        <v>115</v>
      </c>
      <c r="AG8170" s="1">
        <v>30</v>
      </c>
      <c r="AI8170" s="1">
        <v>0.12</v>
      </c>
      <c r="AJ8170" s="1" t="s">
        <v>110</v>
      </c>
      <c r="AK8170" s="1" t="s">
        <v>7032</v>
      </c>
      <c r="AL8170" s="1" t="s">
        <v>7033</v>
      </c>
    </row>
    <row r="8171" spans="1:41" ht="51">
      <c r="A8171" s="6">
        <v>43187.706866678243</v>
      </c>
      <c r="B8171" s="2">
        <v>43067</v>
      </c>
      <c r="C8171" s="1" t="s">
        <v>96</v>
      </c>
      <c r="D8171" s="1">
        <v>55130</v>
      </c>
      <c r="E8171" s="1" t="s">
        <v>6443</v>
      </c>
      <c r="F8171" s="1" t="s">
        <v>98</v>
      </c>
      <c r="G8171" s="1" t="s">
        <v>99</v>
      </c>
      <c r="H8171" s="1" t="s">
        <v>100</v>
      </c>
      <c r="L8171" s="1">
        <v>0.15</v>
      </c>
      <c r="M8171" s="1">
        <v>0.15</v>
      </c>
      <c r="N8171" s="1" t="s">
        <v>110</v>
      </c>
      <c r="O8171" s="1">
        <v>0.12</v>
      </c>
      <c r="P8171" s="1" t="s">
        <v>110</v>
      </c>
      <c r="Q8171" s="1" t="s">
        <v>119</v>
      </c>
      <c r="R8171" s="1" t="s">
        <v>111</v>
      </c>
      <c r="S8171" s="1" t="s">
        <v>101</v>
      </c>
      <c r="T8171" s="1" t="s">
        <v>113</v>
      </c>
      <c r="U8171" s="1" t="s">
        <v>114</v>
      </c>
      <c r="Z8171" s="1" t="s">
        <v>115</v>
      </c>
      <c r="AG8171" s="1">
        <v>30</v>
      </c>
      <c r="AI8171" s="1">
        <v>0.12</v>
      </c>
      <c r="AJ8171" s="1" t="s">
        <v>110</v>
      </c>
      <c r="AK8171" s="1" t="s">
        <v>7034</v>
      </c>
      <c r="AL8171" s="1" t="s">
        <v>7035</v>
      </c>
    </row>
    <row r="8172" spans="1:41" ht="25.5">
      <c r="A8172" s="6">
        <v>43187.709230914348</v>
      </c>
      <c r="B8172" s="2">
        <v>43067</v>
      </c>
      <c r="C8172" s="1" t="s">
        <v>117</v>
      </c>
      <c r="D8172" s="1">
        <v>55130</v>
      </c>
      <c r="E8172" s="1" t="s">
        <v>6443</v>
      </c>
      <c r="F8172" s="1" t="s">
        <v>98</v>
      </c>
      <c r="G8172" s="1" t="s">
        <v>99</v>
      </c>
      <c r="H8172" s="1" t="s">
        <v>100</v>
      </c>
      <c r="M8172" s="1">
        <v>0.15</v>
      </c>
      <c r="N8172" s="1" t="s">
        <v>110</v>
      </c>
      <c r="Q8172" s="1" t="s">
        <v>119</v>
      </c>
      <c r="R8172" s="1" t="s">
        <v>111</v>
      </c>
      <c r="S8172" s="1" t="s">
        <v>112</v>
      </c>
      <c r="T8172" s="1" t="s">
        <v>113</v>
      </c>
      <c r="U8172" s="1" t="s">
        <v>114</v>
      </c>
      <c r="Z8172" s="1" t="s">
        <v>115</v>
      </c>
      <c r="AG8172" s="1">
        <v>30</v>
      </c>
      <c r="AL8172" s="1" t="s">
        <v>7036</v>
      </c>
    </row>
    <row r="8173" spans="1:41" ht="51">
      <c r="A8173" s="6">
        <v>43187.710853819444</v>
      </c>
      <c r="B8173" s="2">
        <v>43068</v>
      </c>
      <c r="C8173" s="1" t="s">
        <v>96</v>
      </c>
      <c r="D8173" s="1">
        <v>55130</v>
      </c>
      <c r="E8173" s="1" t="s">
        <v>6443</v>
      </c>
      <c r="F8173" s="1" t="s">
        <v>98</v>
      </c>
      <c r="G8173" s="1" t="s">
        <v>99</v>
      </c>
      <c r="H8173" s="1" t="s">
        <v>100</v>
      </c>
      <c r="M8173" s="1">
        <v>0.15</v>
      </c>
      <c r="N8173" s="1" t="s">
        <v>110</v>
      </c>
      <c r="Q8173" s="1" t="s">
        <v>119</v>
      </c>
      <c r="R8173" s="1" t="s">
        <v>102</v>
      </c>
      <c r="S8173" s="1" t="s">
        <v>101</v>
      </c>
      <c r="T8173" s="1" t="s">
        <v>113</v>
      </c>
      <c r="U8173" s="1" t="s">
        <v>193</v>
      </c>
      <c r="Z8173" s="1" t="s">
        <v>33</v>
      </c>
      <c r="AG8173" s="1">
        <v>30</v>
      </c>
      <c r="AL8173" s="1" t="s">
        <v>7037</v>
      </c>
    </row>
    <row r="8174" spans="1:41" ht="63.75">
      <c r="A8174" s="6">
        <v>43187.71224533565</v>
      </c>
      <c r="B8174" s="2">
        <v>43068</v>
      </c>
      <c r="C8174" s="1" t="s">
        <v>117</v>
      </c>
      <c r="D8174" s="1">
        <v>55130</v>
      </c>
      <c r="E8174" s="1" t="s">
        <v>6443</v>
      </c>
      <c r="F8174" s="1" t="s">
        <v>98</v>
      </c>
      <c r="G8174" s="1" t="s">
        <v>99</v>
      </c>
      <c r="H8174" s="1" t="s">
        <v>100</v>
      </c>
      <c r="M8174" s="1">
        <v>0.15</v>
      </c>
      <c r="N8174" s="1" t="s">
        <v>110</v>
      </c>
      <c r="Q8174" s="1" t="s">
        <v>119</v>
      </c>
      <c r="R8174" s="1" t="s">
        <v>102</v>
      </c>
      <c r="S8174" s="1" t="s">
        <v>124</v>
      </c>
      <c r="T8174" s="1" t="s">
        <v>113</v>
      </c>
      <c r="U8174" s="1" t="s">
        <v>193</v>
      </c>
      <c r="Z8174" s="1" t="s">
        <v>33</v>
      </c>
      <c r="AG8174" s="1">
        <v>30</v>
      </c>
      <c r="AL8174" s="1" t="s">
        <v>7038</v>
      </c>
    </row>
    <row r="8175" spans="1:41">
      <c r="A8175" s="6">
        <v>43187.712466793979</v>
      </c>
      <c r="B8175" s="2">
        <v>43069</v>
      </c>
      <c r="C8175" s="1" t="s">
        <v>96</v>
      </c>
      <c r="D8175" s="1">
        <v>55130</v>
      </c>
      <c r="E8175" s="1" t="s">
        <v>6443</v>
      </c>
      <c r="AK8175" s="1" t="s">
        <v>305</v>
      </c>
    </row>
    <row r="8176" spans="1:41" ht="25.5">
      <c r="A8176" s="6">
        <v>43178.756072164353</v>
      </c>
      <c r="B8176" s="2">
        <v>43056</v>
      </c>
      <c r="C8176" s="1" t="s">
        <v>117</v>
      </c>
      <c r="D8176" s="1">
        <v>55131</v>
      </c>
      <c r="E8176" s="1" t="s">
        <v>6421</v>
      </c>
      <c r="F8176" s="1" t="s">
        <v>98</v>
      </c>
      <c r="G8176" s="1" t="s">
        <v>99</v>
      </c>
      <c r="H8176" s="1" t="s">
        <v>100</v>
      </c>
      <c r="K8176" s="1">
        <v>0.2</v>
      </c>
      <c r="L8176" s="1">
        <v>0.2</v>
      </c>
      <c r="M8176" s="1">
        <v>0.2</v>
      </c>
      <c r="N8176" s="1" t="s">
        <v>110</v>
      </c>
      <c r="O8176" s="1">
        <v>0.16</v>
      </c>
      <c r="P8176" s="1" t="s">
        <v>110</v>
      </c>
      <c r="Q8176" s="1" t="s">
        <v>101</v>
      </c>
      <c r="R8176" s="1" t="s">
        <v>111</v>
      </c>
      <c r="S8176" s="1" t="s">
        <v>101</v>
      </c>
      <c r="T8176" s="1" t="s">
        <v>113</v>
      </c>
      <c r="U8176" s="1" t="s">
        <v>114</v>
      </c>
      <c r="Z8176" s="1" t="s">
        <v>115</v>
      </c>
      <c r="AG8176" s="1">
        <v>40</v>
      </c>
    </row>
    <row r="8177" spans="1:39">
      <c r="A8177" s="6">
        <v>43178.74773181713</v>
      </c>
      <c r="B8177" s="2">
        <v>43056</v>
      </c>
      <c r="C8177" s="1" t="s">
        <v>117</v>
      </c>
      <c r="D8177" s="1">
        <v>55132</v>
      </c>
      <c r="E8177" s="1" t="s">
        <v>6389</v>
      </c>
      <c r="F8177" s="1" t="s">
        <v>98</v>
      </c>
      <c r="G8177" s="1" t="s">
        <v>99</v>
      </c>
      <c r="H8177" s="1" t="s">
        <v>109</v>
      </c>
      <c r="L8177" s="1">
        <v>0.27</v>
      </c>
      <c r="Q8177" s="1" t="s">
        <v>101</v>
      </c>
      <c r="R8177" s="1" t="s">
        <v>111</v>
      </c>
      <c r="S8177" s="1" t="s">
        <v>101</v>
      </c>
      <c r="U8177" s="1" t="s">
        <v>114</v>
      </c>
      <c r="Z8177" s="1" t="s">
        <v>115</v>
      </c>
    </row>
    <row r="8178" spans="1:39">
      <c r="A8178" s="6">
        <v>43067.687611168978</v>
      </c>
      <c r="B8178" s="2">
        <v>43056</v>
      </c>
      <c r="C8178" s="1" t="s">
        <v>117</v>
      </c>
      <c r="D8178" s="1">
        <v>55133</v>
      </c>
      <c r="E8178" s="1" t="s">
        <v>6369</v>
      </c>
      <c r="F8178" s="1" t="s">
        <v>98</v>
      </c>
      <c r="G8178" s="1" t="s">
        <v>99</v>
      </c>
      <c r="H8178" s="1" t="s">
        <v>109</v>
      </c>
      <c r="L8178" s="1">
        <v>0.27</v>
      </c>
      <c r="Q8178" s="1" t="s">
        <v>101</v>
      </c>
      <c r="R8178" s="1" t="s">
        <v>111</v>
      </c>
      <c r="S8178" s="1" t="s">
        <v>101</v>
      </c>
      <c r="U8178" s="1" t="s">
        <v>114</v>
      </c>
      <c r="Z8178" s="1" t="s">
        <v>115</v>
      </c>
    </row>
    <row r="8179" spans="1:39" ht="25.5">
      <c r="A8179" s="6">
        <v>43067.687951562504</v>
      </c>
      <c r="B8179" s="2">
        <v>43057</v>
      </c>
      <c r="C8179" s="1" t="s">
        <v>96</v>
      </c>
      <c r="D8179" s="1">
        <v>55133</v>
      </c>
      <c r="E8179" s="1" t="s">
        <v>6369</v>
      </c>
      <c r="F8179" s="1" t="s">
        <v>98</v>
      </c>
      <c r="G8179" s="1" t="s">
        <v>99</v>
      </c>
      <c r="H8179" s="1" t="s">
        <v>109</v>
      </c>
      <c r="L8179" s="1">
        <v>0.27</v>
      </c>
      <c r="Q8179" s="1" t="s">
        <v>101</v>
      </c>
      <c r="R8179" s="1" t="s">
        <v>111</v>
      </c>
      <c r="S8179" s="1" t="s">
        <v>112</v>
      </c>
      <c r="U8179" s="1" t="s">
        <v>114</v>
      </c>
      <c r="Z8179" s="1" t="s">
        <v>115</v>
      </c>
      <c r="AD8179" s="1">
        <v>1.1000000000000001</v>
      </c>
    </row>
    <row r="8180" spans="1:39">
      <c r="A8180" s="6">
        <v>43067.688295486107</v>
      </c>
      <c r="B8180" s="2">
        <v>43057</v>
      </c>
      <c r="C8180" s="1" t="s">
        <v>117</v>
      </c>
      <c r="D8180" s="1">
        <v>55133</v>
      </c>
      <c r="E8180" s="1" t="s">
        <v>6369</v>
      </c>
      <c r="F8180" s="1" t="s">
        <v>98</v>
      </c>
      <c r="G8180" s="1" t="s">
        <v>99</v>
      </c>
      <c r="H8180" s="1" t="s">
        <v>109</v>
      </c>
      <c r="L8180" s="1">
        <v>0.27</v>
      </c>
      <c r="Q8180" s="1" t="s">
        <v>101</v>
      </c>
      <c r="R8180" s="1" t="s">
        <v>111</v>
      </c>
      <c r="S8180" s="1" t="s">
        <v>101</v>
      </c>
      <c r="U8180" s="1" t="s">
        <v>114</v>
      </c>
      <c r="Z8180" s="1" t="s">
        <v>115</v>
      </c>
    </row>
    <row r="8181" spans="1:39" ht="25.5">
      <c r="A8181" s="6">
        <v>43067.688592708335</v>
      </c>
      <c r="B8181" s="2">
        <v>43058</v>
      </c>
      <c r="C8181" s="1" t="s">
        <v>96</v>
      </c>
      <c r="D8181" s="1">
        <v>55133</v>
      </c>
      <c r="E8181" s="1" t="s">
        <v>6369</v>
      </c>
      <c r="F8181" s="1" t="s">
        <v>98</v>
      </c>
      <c r="G8181" s="1" t="s">
        <v>99</v>
      </c>
      <c r="H8181" s="1" t="s">
        <v>109</v>
      </c>
      <c r="L8181" s="1">
        <v>0.27</v>
      </c>
      <c r="Q8181" s="1" t="s">
        <v>101</v>
      </c>
      <c r="R8181" s="1" t="s">
        <v>111</v>
      </c>
      <c r="S8181" s="1" t="s">
        <v>112</v>
      </c>
      <c r="U8181" s="1" t="s">
        <v>114</v>
      </c>
      <c r="Z8181" s="1" t="s">
        <v>115</v>
      </c>
      <c r="AD8181" s="1">
        <v>1.1000000000000001</v>
      </c>
    </row>
    <row r="8182" spans="1:39" ht="25.5">
      <c r="A8182" s="6">
        <v>43067.688911921301</v>
      </c>
      <c r="B8182" s="2">
        <v>43058</v>
      </c>
      <c r="C8182" s="1" t="s">
        <v>117</v>
      </c>
      <c r="D8182" s="1">
        <v>55133</v>
      </c>
      <c r="E8182" s="1" t="s">
        <v>6369</v>
      </c>
      <c r="F8182" s="1" t="s">
        <v>98</v>
      </c>
      <c r="G8182" s="1" t="s">
        <v>99</v>
      </c>
      <c r="H8182" s="1" t="s">
        <v>109</v>
      </c>
      <c r="L8182" s="1">
        <v>0.27</v>
      </c>
      <c r="Q8182" s="1" t="s">
        <v>101</v>
      </c>
      <c r="R8182" s="1" t="s">
        <v>111</v>
      </c>
      <c r="S8182" s="1" t="s">
        <v>112</v>
      </c>
      <c r="U8182" s="1" t="s">
        <v>114</v>
      </c>
      <c r="Z8182" s="1" t="s">
        <v>115</v>
      </c>
    </row>
    <row r="8183" spans="1:39" ht="25.5">
      <c r="A8183" s="6">
        <v>43067.68922965278</v>
      </c>
      <c r="B8183" s="2">
        <v>43059</v>
      </c>
      <c r="C8183" s="1" t="s">
        <v>96</v>
      </c>
      <c r="D8183" s="1">
        <v>55133</v>
      </c>
      <c r="E8183" s="1" t="s">
        <v>6369</v>
      </c>
      <c r="F8183" s="1" t="s">
        <v>98</v>
      </c>
      <c r="G8183" s="1" t="s">
        <v>99</v>
      </c>
      <c r="H8183" s="1" t="s">
        <v>109</v>
      </c>
      <c r="L8183" s="1">
        <v>0.27</v>
      </c>
      <c r="Q8183" s="1" t="s">
        <v>101</v>
      </c>
      <c r="R8183" s="1" t="s">
        <v>111</v>
      </c>
      <c r="S8183" s="1" t="s">
        <v>112</v>
      </c>
      <c r="U8183" s="1" t="s">
        <v>114</v>
      </c>
      <c r="Z8183" s="1" t="s">
        <v>115</v>
      </c>
      <c r="AD8183" s="1">
        <v>1.1000000000000001</v>
      </c>
    </row>
    <row r="8184" spans="1:39" ht="25.5">
      <c r="A8184" s="6">
        <v>43067.689480370369</v>
      </c>
      <c r="B8184" s="2">
        <v>43059</v>
      </c>
      <c r="C8184" s="1" t="s">
        <v>117</v>
      </c>
      <c r="D8184" s="1">
        <v>55133</v>
      </c>
      <c r="E8184" s="1" t="s">
        <v>6369</v>
      </c>
      <c r="F8184" s="1" t="s">
        <v>98</v>
      </c>
      <c r="G8184" s="1" t="s">
        <v>99</v>
      </c>
      <c r="H8184" s="1" t="s">
        <v>109</v>
      </c>
      <c r="L8184" s="1">
        <v>0.27</v>
      </c>
      <c r="Q8184" s="1" t="s">
        <v>101</v>
      </c>
      <c r="R8184" s="1" t="s">
        <v>111</v>
      </c>
      <c r="S8184" s="1" t="s">
        <v>112</v>
      </c>
      <c r="U8184" s="1" t="s">
        <v>114</v>
      </c>
      <c r="Z8184" s="1" t="s">
        <v>115</v>
      </c>
    </row>
    <row r="8185" spans="1:39" ht="25.5">
      <c r="A8185" s="6">
        <v>43067.689741249997</v>
      </c>
      <c r="B8185" s="2">
        <v>43060</v>
      </c>
      <c r="C8185" s="1" t="s">
        <v>96</v>
      </c>
      <c r="D8185" s="1">
        <v>55133</v>
      </c>
      <c r="E8185" s="1" t="s">
        <v>6369</v>
      </c>
      <c r="F8185" s="1" t="s">
        <v>98</v>
      </c>
      <c r="G8185" s="1" t="s">
        <v>99</v>
      </c>
      <c r="H8185" s="1" t="s">
        <v>109</v>
      </c>
      <c r="L8185" s="1">
        <v>0.27</v>
      </c>
      <c r="Q8185" s="1" t="s">
        <v>101</v>
      </c>
      <c r="R8185" s="1" t="s">
        <v>111</v>
      </c>
      <c r="S8185" s="1" t="s">
        <v>112</v>
      </c>
      <c r="U8185" s="1" t="s">
        <v>114</v>
      </c>
      <c r="Z8185" s="1" t="s">
        <v>115</v>
      </c>
    </row>
    <row r="8186" spans="1:39" ht="25.5">
      <c r="A8186" s="6">
        <v>43067.690011562503</v>
      </c>
      <c r="B8186" s="2">
        <v>43060</v>
      </c>
      <c r="C8186" s="1" t="s">
        <v>117</v>
      </c>
      <c r="D8186" s="1">
        <v>55133</v>
      </c>
      <c r="E8186" s="1" t="s">
        <v>6369</v>
      </c>
      <c r="F8186" s="1" t="s">
        <v>98</v>
      </c>
      <c r="G8186" s="1" t="s">
        <v>99</v>
      </c>
      <c r="H8186" s="1" t="s">
        <v>109</v>
      </c>
      <c r="L8186" s="1">
        <v>0.27</v>
      </c>
      <c r="Q8186" s="1" t="s">
        <v>101</v>
      </c>
      <c r="R8186" s="1" t="s">
        <v>111</v>
      </c>
      <c r="S8186" s="1" t="s">
        <v>112</v>
      </c>
      <c r="U8186" s="1" t="s">
        <v>114</v>
      </c>
      <c r="Z8186" s="1" t="s">
        <v>115</v>
      </c>
    </row>
    <row r="8187" spans="1:39" ht="25.5">
      <c r="A8187" s="6">
        <v>43067.690294837965</v>
      </c>
      <c r="B8187" s="2">
        <v>43061</v>
      </c>
      <c r="C8187" s="1" t="s">
        <v>96</v>
      </c>
      <c r="D8187" s="1">
        <v>55133</v>
      </c>
      <c r="E8187" s="1" t="s">
        <v>6369</v>
      </c>
      <c r="F8187" s="1" t="s">
        <v>98</v>
      </c>
      <c r="G8187" s="1" t="s">
        <v>99</v>
      </c>
      <c r="H8187" s="1" t="s">
        <v>109</v>
      </c>
      <c r="L8187" s="1">
        <v>0.27</v>
      </c>
      <c r="Q8187" s="1" t="s">
        <v>101</v>
      </c>
      <c r="R8187" s="1" t="s">
        <v>111</v>
      </c>
      <c r="S8187" s="1" t="s">
        <v>112</v>
      </c>
      <c r="U8187" s="1" t="s">
        <v>114</v>
      </c>
      <c r="Z8187" s="1" t="s">
        <v>115</v>
      </c>
      <c r="AK8187" s="1" t="s">
        <v>116</v>
      </c>
    </row>
    <row r="8188" spans="1:39" ht="38.25">
      <c r="A8188" s="6">
        <v>43067.678709722226</v>
      </c>
      <c r="B8188" s="2">
        <v>43056</v>
      </c>
      <c r="C8188" s="1" t="s">
        <v>96</v>
      </c>
      <c r="D8188" s="1">
        <v>55134</v>
      </c>
      <c r="E8188" s="1" t="s">
        <v>6379</v>
      </c>
      <c r="F8188" s="1" t="s">
        <v>98</v>
      </c>
      <c r="G8188" s="1" t="s">
        <v>177</v>
      </c>
      <c r="H8188" s="1" t="s">
        <v>100</v>
      </c>
      <c r="K8188" s="1">
        <v>7.0000000000000007E-2</v>
      </c>
      <c r="M8188" s="1">
        <v>7.0000000000000007E-2</v>
      </c>
      <c r="N8188" s="1" t="s">
        <v>110</v>
      </c>
      <c r="O8188" s="1">
        <v>0.06</v>
      </c>
      <c r="P8188" s="1" t="s">
        <v>110</v>
      </c>
      <c r="Q8188" s="1" t="s">
        <v>101</v>
      </c>
      <c r="R8188" s="1" t="s">
        <v>111</v>
      </c>
      <c r="S8188" s="1" t="s">
        <v>133</v>
      </c>
      <c r="T8188" s="1" t="s">
        <v>6150</v>
      </c>
      <c r="U8188" s="1" t="s">
        <v>114</v>
      </c>
      <c r="V8188" s="1">
        <v>25</v>
      </c>
      <c r="W8188" s="1">
        <v>36</v>
      </c>
      <c r="X8188" s="1">
        <v>3.9</v>
      </c>
      <c r="Z8188" s="1" t="s">
        <v>115</v>
      </c>
      <c r="AA8188" s="1">
        <v>0.06</v>
      </c>
      <c r="AG8188" s="1">
        <v>15</v>
      </c>
      <c r="AM8188" s="1">
        <v>3</v>
      </c>
    </row>
    <row r="8189" spans="1:39" ht="25.5">
      <c r="A8189" s="6">
        <v>43067.679337916663</v>
      </c>
      <c r="B8189" s="2">
        <v>43056</v>
      </c>
      <c r="C8189" s="1" t="s">
        <v>117</v>
      </c>
      <c r="D8189" s="1">
        <v>55134</v>
      </c>
      <c r="E8189" s="1" t="s">
        <v>6379</v>
      </c>
      <c r="F8189" s="1" t="s">
        <v>98</v>
      </c>
      <c r="G8189" s="1" t="s">
        <v>99</v>
      </c>
      <c r="H8189" s="1" t="s">
        <v>100</v>
      </c>
      <c r="Q8189" s="1" t="s">
        <v>121</v>
      </c>
      <c r="R8189" s="1" t="s">
        <v>111</v>
      </c>
      <c r="S8189" s="1" t="s">
        <v>133</v>
      </c>
      <c r="T8189" s="1" t="s">
        <v>6148</v>
      </c>
      <c r="U8189" s="1" t="s">
        <v>114</v>
      </c>
      <c r="Z8189" s="1" t="s">
        <v>115</v>
      </c>
      <c r="AA8189" s="1">
        <v>0.06</v>
      </c>
      <c r="AD8189" s="1">
        <v>0.3</v>
      </c>
      <c r="AM8189" s="1">
        <v>3</v>
      </c>
    </row>
    <row r="8190" spans="1:39" ht="38.25">
      <c r="A8190" s="6">
        <v>43067.680195520836</v>
      </c>
      <c r="B8190" s="2">
        <v>43057</v>
      </c>
      <c r="C8190" s="1" t="s">
        <v>96</v>
      </c>
      <c r="D8190" s="1">
        <v>55134</v>
      </c>
      <c r="E8190" s="1" t="s">
        <v>6379</v>
      </c>
      <c r="F8190" s="1" t="s">
        <v>98</v>
      </c>
      <c r="G8190" s="1" t="s">
        <v>99</v>
      </c>
      <c r="H8190" s="1" t="s">
        <v>100</v>
      </c>
      <c r="K8190" s="1">
        <v>7.0000000000000007E-2</v>
      </c>
      <c r="O8190" s="1">
        <v>0.06</v>
      </c>
      <c r="P8190" s="1" t="s">
        <v>110</v>
      </c>
      <c r="Q8190" s="1" t="s">
        <v>101</v>
      </c>
      <c r="R8190" s="1" t="s">
        <v>111</v>
      </c>
      <c r="S8190" s="1" t="s">
        <v>101</v>
      </c>
      <c r="T8190" s="1" t="s">
        <v>6150</v>
      </c>
      <c r="U8190" s="1" t="s">
        <v>114</v>
      </c>
      <c r="Z8190" s="1" t="s">
        <v>33</v>
      </c>
      <c r="AA8190" s="1">
        <v>0.06</v>
      </c>
      <c r="AG8190" s="1">
        <v>15</v>
      </c>
      <c r="AM8190" s="1">
        <v>3</v>
      </c>
    </row>
    <row r="8191" spans="1:39" ht="25.5">
      <c r="A8191" s="6">
        <v>43067.680958634257</v>
      </c>
      <c r="B8191" s="2">
        <v>43057</v>
      </c>
      <c r="C8191" s="1" t="s">
        <v>117</v>
      </c>
      <c r="D8191" s="1">
        <v>55134</v>
      </c>
      <c r="E8191" s="1" t="s">
        <v>6379</v>
      </c>
      <c r="F8191" s="1" t="s">
        <v>98</v>
      </c>
      <c r="G8191" s="1" t="s">
        <v>99</v>
      </c>
      <c r="H8191" s="1" t="s">
        <v>100</v>
      </c>
      <c r="Q8191" s="1" t="s">
        <v>101</v>
      </c>
      <c r="R8191" s="1" t="s">
        <v>111</v>
      </c>
      <c r="S8191" s="1" t="s">
        <v>101</v>
      </c>
      <c r="T8191" s="1" t="s">
        <v>6148</v>
      </c>
      <c r="U8191" s="1" t="s">
        <v>114</v>
      </c>
      <c r="Z8191" s="1" t="s">
        <v>115</v>
      </c>
      <c r="AA8191" s="1">
        <v>0.06</v>
      </c>
      <c r="AD8191" s="1">
        <v>0.3</v>
      </c>
      <c r="AM8191" s="1">
        <v>3</v>
      </c>
    </row>
    <row r="8192" spans="1:39" ht="38.25">
      <c r="A8192" s="6">
        <v>43067.681632905093</v>
      </c>
      <c r="B8192" s="2">
        <v>43058</v>
      </c>
      <c r="C8192" s="1" t="s">
        <v>96</v>
      </c>
      <c r="D8192" s="1">
        <v>55134</v>
      </c>
      <c r="E8192" s="1" t="s">
        <v>6379</v>
      </c>
      <c r="F8192" s="1" t="s">
        <v>98</v>
      </c>
      <c r="G8192" s="1" t="s">
        <v>99</v>
      </c>
      <c r="H8192" s="1" t="s">
        <v>100</v>
      </c>
      <c r="K8192" s="1">
        <v>7.0000000000000007E-2</v>
      </c>
      <c r="O8192" s="1">
        <v>0.06</v>
      </c>
      <c r="P8192" s="1" t="s">
        <v>110</v>
      </c>
      <c r="Q8192" s="1" t="s">
        <v>101</v>
      </c>
      <c r="R8192" s="1" t="s">
        <v>111</v>
      </c>
      <c r="S8192" s="1" t="s">
        <v>101</v>
      </c>
      <c r="T8192" s="1" t="s">
        <v>6150</v>
      </c>
      <c r="U8192" s="1" t="s">
        <v>114</v>
      </c>
      <c r="Z8192" s="1" t="s">
        <v>115</v>
      </c>
      <c r="AA8192" s="1">
        <v>0.06</v>
      </c>
      <c r="AG8192" s="1">
        <v>15</v>
      </c>
      <c r="AM8192" s="1">
        <v>3</v>
      </c>
    </row>
    <row r="8193" spans="1:39">
      <c r="A8193" s="6">
        <v>43067.682054988429</v>
      </c>
      <c r="B8193" s="2">
        <v>43058</v>
      </c>
      <c r="C8193" s="1" t="s">
        <v>117</v>
      </c>
      <c r="D8193" s="1">
        <v>55134</v>
      </c>
      <c r="E8193" s="1" t="s">
        <v>6379</v>
      </c>
      <c r="F8193" s="1" t="s">
        <v>98</v>
      </c>
      <c r="G8193" s="1" t="s">
        <v>99</v>
      </c>
      <c r="H8193" s="1" t="s">
        <v>109</v>
      </c>
      <c r="L8193" s="1">
        <v>7.0000000000000007E-2</v>
      </c>
      <c r="M8193" s="1">
        <v>7.0000000000000007E-2</v>
      </c>
      <c r="N8193" s="1" t="s">
        <v>110</v>
      </c>
      <c r="Q8193" s="1" t="s">
        <v>101</v>
      </c>
      <c r="R8193" s="1" t="s">
        <v>111</v>
      </c>
      <c r="S8193" s="1" t="s">
        <v>124</v>
      </c>
      <c r="T8193" s="1" t="s">
        <v>113</v>
      </c>
      <c r="U8193" s="1" t="s">
        <v>114</v>
      </c>
      <c r="Z8193" s="1" t="s">
        <v>115</v>
      </c>
      <c r="AD8193" s="1">
        <v>0.3</v>
      </c>
      <c r="AG8193" s="1">
        <v>15</v>
      </c>
    </row>
    <row r="8194" spans="1:39">
      <c r="A8194" s="6">
        <v>43067.682887870367</v>
      </c>
      <c r="B8194" s="2">
        <v>43059</v>
      </c>
      <c r="C8194" s="1" t="s">
        <v>96</v>
      </c>
      <c r="D8194" s="1">
        <v>55134</v>
      </c>
      <c r="E8194" s="1" t="s">
        <v>6379</v>
      </c>
      <c r="F8194" s="1" t="s">
        <v>98</v>
      </c>
      <c r="G8194" s="1" t="s">
        <v>99</v>
      </c>
      <c r="H8194" s="1" t="s">
        <v>109</v>
      </c>
      <c r="K8194" s="1">
        <v>7.0000000000000007E-2</v>
      </c>
      <c r="L8194" s="1">
        <v>7.0000000000000007E-2</v>
      </c>
      <c r="M8194" s="1">
        <v>7.0000000000000007E-2</v>
      </c>
      <c r="N8194" s="1" t="s">
        <v>110</v>
      </c>
      <c r="O8194" s="1">
        <v>0.06</v>
      </c>
      <c r="P8194" s="1" t="s">
        <v>110</v>
      </c>
      <c r="Q8194" s="1" t="s">
        <v>101</v>
      </c>
      <c r="R8194" s="1" t="s">
        <v>111</v>
      </c>
      <c r="S8194" s="1" t="s">
        <v>124</v>
      </c>
      <c r="T8194" s="1" t="s">
        <v>113</v>
      </c>
      <c r="U8194" s="1" t="s">
        <v>114</v>
      </c>
      <c r="Z8194" s="1" t="s">
        <v>115</v>
      </c>
      <c r="AG8194" s="1">
        <v>15</v>
      </c>
    </row>
    <row r="8195" spans="1:39" ht="25.5">
      <c r="A8195" s="6">
        <v>43067.683489664356</v>
      </c>
      <c r="B8195" s="2">
        <v>43059</v>
      </c>
      <c r="C8195" s="1" t="s">
        <v>117</v>
      </c>
      <c r="D8195" s="1">
        <v>55134</v>
      </c>
      <c r="E8195" s="1" t="s">
        <v>6379</v>
      </c>
      <c r="F8195" s="1" t="s">
        <v>98</v>
      </c>
      <c r="G8195" s="1" t="s">
        <v>99</v>
      </c>
      <c r="H8195" s="1" t="s">
        <v>109</v>
      </c>
      <c r="Q8195" s="1" t="s">
        <v>101</v>
      </c>
      <c r="R8195" s="1" t="s">
        <v>111</v>
      </c>
      <c r="S8195" s="1" t="s">
        <v>101</v>
      </c>
      <c r="T8195" s="1" t="s">
        <v>6148</v>
      </c>
      <c r="U8195" s="1" t="s">
        <v>114</v>
      </c>
      <c r="V8195" s="1">
        <v>28</v>
      </c>
      <c r="W8195" s="1">
        <v>134</v>
      </c>
      <c r="X8195" s="1">
        <v>5</v>
      </c>
      <c r="Z8195" s="1" t="s">
        <v>115</v>
      </c>
      <c r="AA8195" s="1">
        <v>0.06</v>
      </c>
      <c r="AM8195" s="1">
        <v>3</v>
      </c>
    </row>
    <row r="8196" spans="1:39" ht="38.25">
      <c r="A8196" s="6">
        <v>43067.683910925931</v>
      </c>
      <c r="B8196" s="2">
        <v>43060</v>
      </c>
      <c r="C8196" s="1" t="s">
        <v>96</v>
      </c>
      <c r="D8196" s="1">
        <v>55134</v>
      </c>
      <c r="E8196" s="1" t="s">
        <v>6379</v>
      </c>
      <c r="F8196" s="1" t="s">
        <v>98</v>
      </c>
      <c r="G8196" s="1" t="s">
        <v>99</v>
      </c>
      <c r="H8196" s="1" t="s">
        <v>109</v>
      </c>
      <c r="K8196" s="1">
        <v>7.0000000000000007E-2</v>
      </c>
      <c r="O8196" s="1">
        <v>0.06</v>
      </c>
      <c r="P8196" s="1" t="s">
        <v>110</v>
      </c>
      <c r="Q8196" s="1" t="s">
        <v>101</v>
      </c>
      <c r="R8196" s="1" t="s">
        <v>111</v>
      </c>
      <c r="S8196" s="1" t="s">
        <v>124</v>
      </c>
      <c r="T8196" s="1" t="s">
        <v>6150</v>
      </c>
      <c r="U8196" s="1" t="s">
        <v>114</v>
      </c>
      <c r="Z8196" s="1" t="s">
        <v>115</v>
      </c>
      <c r="AA8196" s="1">
        <v>0.06</v>
      </c>
      <c r="AG8196" s="1">
        <v>15</v>
      </c>
      <c r="AM8196" s="1">
        <v>3</v>
      </c>
    </row>
    <row r="8197" spans="1:39" ht="25.5">
      <c r="A8197" s="6">
        <v>43067.684288078701</v>
      </c>
      <c r="B8197" s="2">
        <v>43060</v>
      </c>
      <c r="C8197" s="1" t="s">
        <v>117</v>
      </c>
      <c r="D8197" s="1">
        <v>55134</v>
      </c>
      <c r="E8197" s="1" t="s">
        <v>6379</v>
      </c>
      <c r="F8197" s="1" t="s">
        <v>98</v>
      </c>
      <c r="G8197" s="1" t="s">
        <v>99</v>
      </c>
      <c r="H8197" s="1" t="s">
        <v>109</v>
      </c>
      <c r="Q8197" s="1" t="s">
        <v>101</v>
      </c>
      <c r="R8197" s="1" t="s">
        <v>111</v>
      </c>
      <c r="S8197" s="1" t="s">
        <v>124</v>
      </c>
      <c r="T8197" s="1" t="s">
        <v>6148</v>
      </c>
      <c r="U8197" s="1" t="s">
        <v>114</v>
      </c>
      <c r="Z8197" s="1" t="s">
        <v>115</v>
      </c>
      <c r="AA8197" s="1">
        <v>0.06</v>
      </c>
      <c r="AM8197" s="1">
        <v>3</v>
      </c>
    </row>
    <row r="8198" spans="1:39" ht="38.25">
      <c r="A8198" s="6">
        <v>43067.685394456013</v>
      </c>
      <c r="B8198" s="2">
        <v>43061</v>
      </c>
      <c r="C8198" s="1" t="s">
        <v>96</v>
      </c>
      <c r="D8198" s="1">
        <v>55134</v>
      </c>
      <c r="E8198" s="1" t="s">
        <v>6379</v>
      </c>
      <c r="F8198" s="1" t="s">
        <v>98</v>
      </c>
      <c r="G8198" s="1" t="s">
        <v>99</v>
      </c>
      <c r="H8198" s="1" t="s">
        <v>109</v>
      </c>
      <c r="K8198" s="1">
        <v>7.0000000000000007E-2</v>
      </c>
      <c r="O8198" s="1">
        <v>0.06</v>
      </c>
      <c r="P8198" s="1" t="s">
        <v>110</v>
      </c>
      <c r="Q8198" s="1" t="s">
        <v>101</v>
      </c>
      <c r="R8198" s="1" t="s">
        <v>111</v>
      </c>
      <c r="S8198" s="1" t="s">
        <v>112</v>
      </c>
      <c r="T8198" s="1" t="s">
        <v>6150</v>
      </c>
      <c r="U8198" s="1" t="s">
        <v>114</v>
      </c>
      <c r="Z8198" s="1" t="s">
        <v>115</v>
      </c>
      <c r="AC8198" s="1">
        <v>1</v>
      </c>
      <c r="AG8198" s="1">
        <v>15</v>
      </c>
      <c r="AK8198" s="1" t="s">
        <v>116</v>
      </c>
      <c r="AM8198" s="1">
        <v>3</v>
      </c>
    </row>
    <row r="8199" spans="1:39" ht="25.5">
      <c r="A8199" s="6">
        <v>43067.685677349538</v>
      </c>
      <c r="B8199" s="2">
        <v>43061</v>
      </c>
      <c r="C8199" s="1" t="s">
        <v>117</v>
      </c>
      <c r="D8199" s="1">
        <v>55134</v>
      </c>
      <c r="E8199" s="1" t="s">
        <v>6379</v>
      </c>
      <c r="F8199" s="1" t="s">
        <v>98</v>
      </c>
      <c r="G8199" s="1" t="s">
        <v>99</v>
      </c>
      <c r="H8199" s="1" t="s">
        <v>109</v>
      </c>
      <c r="Q8199" s="1" t="s">
        <v>101</v>
      </c>
      <c r="R8199" s="1" t="s">
        <v>111</v>
      </c>
      <c r="S8199" s="1" t="s">
        <v>112</v>
      </c>
      <c r="U8199" s="1" t="s">
        <v>114</v>
      </c>
      <c r="Z8199" s="1" t="s">
        <v>115</v>
      </c>
      <c r="AC8199" s="1">
        <v>1</v>
      </c>
    </row>
    <row r="8200" spans="1:39">
      <c r="A8200" s="6">
        <v>43067.685916840273</v>
      </c>
      <c r="B8200" s="2">
        <v>43062</v>
      </c>
      <c r="C8200" s="1" t="s">
        <v>96</v>
      </c>
      <c r="D8200" s="1">
        <v>55134</v>
      </c>
      <c r="E8200" s="1" t="s">
        <v>6379</v>
      </c>
      <c r="F8200" s="1" t="s">
        <v>98</v>
      </c>
      <c r="G8200" s="1" t="s">
        <v>99</v>
      </c>
      <c r="H8200" s="1" t="s">
        <v>109</v>
      </c>
      <c r="Q8200" s="1" t="s">
        <v>101</v>
      </c>
      <c r="R8200" s="1" t="s">
        <v>111</v>
      </c>
      <c r="S8200" s="1" t="s">
        <v>101</v>
      </c>
      <c r="U8200" s="1" t="s">
        <v>114</v>
      </c>
      <c r="Z8200" s="1" t="s">
        <v>115</v>
      </c>
      <c r="AC8200" s="1">
        <v>1</v>
      </c>
    </row>
    <row r="8201" spans="1:39" ht="38.25">
      <c r="A8201" s="6">
        <v>43178.767100983794</v>
      </c>
      <c r="B8201" s="2">
        <v>43058</v>
      </c>
      <c r="C8201" s="1" t="s">
        <v>96</v>
      </c>
      <c r="D8201" s="1">
        <v>55136</v>
      </c>
      <c r="E8201" s="1" t="s">
        <v>6321</v>
      </c>
      <c r="F8201" s="1" t="s">
        <v>303</v>
      </c>
      <c r="G8201" s="1" t="s">
        <v>177</v>
      </c>
      <c r="H8201" s="1" t="s">
        <v>100</v>
      </c>
      <c r="K8201" s="1">
        <v>0.95</v>
      </c>
      <c r="M8201" s="1">
        <v>0.95</v>
      </c>
      <c r="N8201" s="1" t="s">
        <v>110</v>
      </c>
      <c r="O8201" s="1">
        <v>0.76</v>
      </c>
      <c r="P8201" s="1" t="s">
        <v>110</v>
      </c>
      <c r="Q8201" s="1" t="s">
        <v>121</v>
      </c>
      <c r="R8201" s="1" t="s">
        <v>102</v>
      </c>
      <c r="S8201" s="1" t="s">
        <v>103</v>
      </c>
      <c r="T8201" s="1" t="s">
        <v>5552</v>
      </c>
      <c r="U8201" s="1" t="s">
        <v>114</v>
      </c>
      <c r="V8201" s="1">
        <v>44</v>
      </c>
      <c r="W8201" s="1">
        <v>89</v>
      </c>
      <c r="X8201" s="1">
        <v>6.5</v>
      </c>
      <c r="Z8201" s="1" t="s">
        <v>115</v>
      </c>
      <c r="AA8201" s="1">
        <v>0.76</v>
      </c>
      <c r="AG8201" s="1">
        <v>200</v>
      </c>
      <c r="AM8201" s="1">
        <v>43</v>
      </c>
    </row>
    <row r="8202" spans="1:39" ht="25.5">
      <c r="A8202" s="6">
        <v>43178.762194039351</v>
      </c>
      <c r="B8202" s="2">
        <v>43059</v>
      </c>
      <c r="C8202" s="1" t="s">
        <v>96</v>
      </c>
      <c r="D8202" s="1">
        <v>55151</v>
      </c>
      <c r="E8202" s="1" t="s">
        <v>6449</v>
      </c>
      <c r="F8202" s="1" t="s">
        <v>98</v>
      </c>
      <c r="G8202" s="1" t="s">
        <v>177</v>
      </c>
      <c r="H8202" s="1" t="s">
        <v>100</v>
      </c>
      <c r="K8202" s="1">
        <v>1.8</v>
      </c>
      <c r="O8202" s="1">
        <v>0.14000000000000001</v>
      </c>
      <c r="P8202" s="1" t="s">
        <v>110</v>
      </c>
      <c r="Q8202" s="1" t="s">
        <v>119</v>
      </c>
      <c r="R8202" s="1" t="s">
        <v>102</v>
      </c>
      <c r="S8202" s="1" t="s">
        <v>101</v>
      </c>
      <c r="T8202" s="1" t="s">
        <v>6245</v>
      </c>
      <c r="U8202" s="1" t="s">
        <v>114</v>
      </c>
      <c r="V8202" s="1">
        <v>28</v>
      </c>
      <c r="W8202" s="1">
        <v>139</v>
      </c>
      <c r="X8202" s="1">
        <v>2.9</v>
      </c>
      <c r="Z8202" s="1" t="s">
        <v>33</v>
      </c>
      <c r="AG8202" s="1">
        <v>360</v>
      </c>
      <c r="AL8202" s="1" t="s">
        <v>4551</v>
      </c>
      <c r="AM8202" s="1">
        <v>110</v>
      </c>
    </row>
    <row r="8203" spans="1:39" ht="25.5">
      <c r="A8203" s="6">
        <v>43178.763789409721</v>
      </c>
      <c r="B8203" s="2">
        <v>43059</v>
      </c>
      <c r="C8203" s="1" t="s">
        <v>96</v>
      </c>
      <c r="D8203" s="1">
        <v>55152</v>
      </c>
      <c r="E8203" s="1" t="s">
        <v>6456</v>
      </c>
      <c r="F8203" s="1" t="s">
        <v>98</v>
      </c>
      <c r="G8203" s="1" t="s">
        <v>99</v>
      </c>
      <c r="H8203" s="1" t="s">
        <v>100</v>
      </c>
      <c r="K8203" s="1">
        <v>0.38</v>
      </c>
      <c r="O8203" s="1">
        <v>0.3</v>
      </c>
      <c r="P8203" s="1" t="s">
        <v>110</v>
      </c>
      <c r="Q8203" s="1" t="s">
        <v>121</v>
      </c>
      <c r="R8203" s="1" t="s">
        <v>102</v>
      </c>
      <c r="S8203" s="1" t="s">
        <v>101</v>
      </c>
      <c r="T8203" s="1" t="s">
        <v>113</v>
      </c>
      <c r="U8203" s="1" t="s">
        <v>114</v>
      </c>
      <c r="Z8203" s="1" t="s">
        <v>33</v>
      </c>
      <c r="AG8203" s="1">
        <v>75</v>
      </c>
    </row>
    <row r="8204" spans="1:39" ht="25.5">
      <c r="A8204" s="6">
        <v>43166.686106678244</v>
      </c>
      <c r="B8204" s="2">
        <v>43059</v>
      </c>
      <c r="C8204" s="1" t="s">
        <v>117</v>
      </c>
      <c r="D8204" s="1">
        <v>55163</v>
      </c>
      <c r="E8204" s="1" t="s">
        <v>6446</v>
      </c>
      <c r="F8204" s="1" t="s">
        <v>98</v>
      </c>
      <c r="G8204" s="1" t="s">
        <v>177</v>
      </c>
      <c r="H8204" s="1" t="s">
        <v>100</v>
      </c>
      <c r="J8204" s="1" t="s">
        <v>115</v>
      </c>
      <c r="K8204" s="1">
        <v>1.2</v>
      </c>
      <c r="L8204" s="1">
        <v>1.2</v>
      </c>
      <c r="M8204" s="1">
        <v>1.2</v>
      </c>
      <c r="N8204" s="1" t="s">
        <v>110</v>
      </c>
      <c r="O8204" s="1">
        <v>0.96</v>
      </c>
      <c r="P8204" s="1" t="s">
        <v>110</v>
      </c>
      <c r="Q8204" s="1" t="s">
        <v>101</v>
      </c>
      <c r="R8204" s="1" t="s">
        <v>102</v>
      </c>
      <c r="S8204" s="1" t="s">
        <v>101</v>
      </c>
      <c r="T8204" s="1" t="s">
        <v>113</v>
      </c>
      <c r="U8204" s="1" t="s">
        <v>120</v>
      </c>
      <c r="Z8204" s="1" t="s">
        <v>115</v>
      </c>
      <c r="AG8204" s="1">
        <v>240</v>
      </c>
      <c r="AK8204" s="1" t="s">
        <v>7039</v>
      </c>
    </row>
    <row r="8205" spans="1:39" ht="25.5">
      <c r="A8205" s="6">
        <v>43166.687510358795</v>
      </c>
      <c r="B8205" s="2">
        <v>43060</v>
      </c>
      <c r="C8205" s="1" t="s">
        <v>96</v>
      </c>
      <c r="D8205" s="1">
        <v>55163</v>
      </c>
      <c r="E8205" s="1" t="s">
        <v>6446</v>
      </c>
      <c r="F8205" s="1" t="s">
        <v>98</v>
      </c>
      <c r="G8205" s="1" t="s">
        <v>177</v>
      </c>
      <c r="H8205" s="1" t="s">
        <v>100</v>
      </c>
      <c r="L8205" s="1">
        <v>1.2</v>
      </c>
      <c r="M8205" s="1">
        <v>1.2</v>
      </c>
      <c r="N8205" s="1" t="s">
        <v>110</v>
      </c>
      <c r="Q8205" s="1" t="s">
        <v>101</v>
      </c>
      <c r="R8205" s="1" t="s">
        <v>102</v>
      </c>
      <c r="S8205" s="1" t="s">
        <v>101</v>
      </c>
      <c r="T8205" s="1" t="s">
        <v>113</v>
      </c>
      <c r="U8205" s="1" t="s">
        <v>114</v>
      </c>
      <c r="Z8205" s="1" t="s">
        <v>33</v>
      </c>
      <c r="AD8205" s="1">
        <v>4.8</v>
      </c>
      <c r="AG8205" s="1">
        <v>240</v>
      </c>
    </row>
    <row r="8206" spans="1:39" ht="25.5">
      <c r="A8206" s="6">
        <v>43166.689270787036</v>
      </c>
      <c r="B8206" s="2">
        <v>43060</v>
      </c>
      <c r="C8206" s="1" t="s">
        <v>117</v>
      </c>
      <c r="D8206" s="1">
        <v>55163</v>
      </c>
      <c r="E8206" s="1" t="s">
        <v>6446</v>
      </c>
      <c r="F8206" s="1" t="s">
        <v>98</v>
      </c>
      <c r="G8206" s="1" t="s">
        <v>99</v>
      </c>
      <c r="H8206" s="1" t="s">
        <v>100</v>
      </c>
      <c r="K8206" s="1">
        <v>1.2</v>
      </c>
      <c r="L8206" s="1">
        <v>1.2</v>
      </c>
      <c r="M8206" s="1">
        <v>1.2</v>
      </c>
      <c r="N8206" s="1" t="s">
        <v>110</v>
      </c>
      <c r="O8206" s="1">
        <v>0.96</v>
      </c>
      <c r="P8206" s="1" t="s">
        <v>110</v>
      </c>
      <c r="Q8206" s="1" t="s">
        <v>101</v>
      </c>
      <c r="R8206" s="1" t="s">
        <v>122</v>
      </c>
      <c r="S8206" s="1" t="s">
        <v>101</v>
      </c>
      <c r="T8206" s="1" t="s">
        <v>113</v>
      </c>
      <c r="U8206" s="1" t="s">
        <v>114</v>
      </c>
      <c r="Z8206" s="1" t="s">
        <v>33</v>
      </c>
      <c r="AG8206" s="1">
        <v>240</v>
      </c>
      <c r="AI8206" s="1">
        <v>0.96</v>
      </c>
      <c r="AJ8206" s="1" t="s">
        <v>110</v>
      </c>
      <c r="AL8206" s="1" t="s">
        <v>7040</v>
      </c>
    </row>
    <row r="8207" spans="1:39" ht="25.5">
      <c r="A8207" s="6">
        <v>43166.690325972224</v>
      </c>
      <c r="B8207" s="2">
        <v>43061</v>
      </c>
      <c r="C8207" s="1" t="s">
        <v>96</v>
      </c>
      <c r="D8207" s="1">
        <v>55163</v>
      </c>
      <c r="E8207" s="1" t="s">
        <v>6446</v>
      </c>
      <c r="F8207" s="1" t="s">
        <v>98</v>
      </c>
      <c r="G8207" s="1" t="s">
        <v>99</v>
      </c>
      <c r="H8207" s="1" t="s">
        <v>109</v>
      </c>
      <c r="L8207" s="1">
        <v>1.2</v>
      </c>
      <c r="M8207" s="1">
        <v>1.2</v>
      </c>
      <c r="Q8207" s="1" t="s">
        <v>101</v>
      </c>
      <c r="R8207" s="1" t="s">
        <v>111</v>
      </c>
      <c r="S8207" s="1" t="s">
        <v>101</v>
      </c>
      <c r="T8207" s="1" t="s">
        <v>113</v>
      </c>
      <c r="U8207" s="1" t="s">
        <v>114</v>
      </c>
      <c r="Z8207" s="1" t="s">
        <v>115</v>
      </c>
      <c r="AD8207" s="1">
        <v>4.8</v>
      </c>
      <c r="AG8207" s="1">
        <v>240</v>
      </c>
      <c r="AL8207" s="1" t="s">
        <v>7040</v>
      </c>
    </row>
    <row r="8208" spans="1:39" ht="25.5">
      <c r="A8208" s="6">
        <v>43166.691662245372</v>
      </c>
      <c r="B8208" s="2">
        <v>43061</v>
      </c>
      <c r="C8208" s="1" t="s">
        <v>117</v>
      </c>
      <c r="D8208" s="1">
        <v>55163</v>
      </c>
      <c r="E8208" s="1" t="s">
        <v>6446</v>
      </c>
      <c r="F8208" s="1" t="s">
        <v>98</v>
      </c>
      <c r="G8208" s="1" t="s">
        <v>99</v>
      </c>
      <c r="H8208" s="1" t="s">
        <v>109</v>
      </c>
      <c r="K8208" s="1">
        <v>1.2</v>
      </c>
      <c r="L8208" s="1">
        <v>1.2</v>
      </c>
      <c r="M8208" s="1">
        <v>1.2</v>
      </c>
      <c r="N8208" s="1" t="s">
        <v>110</v>
      </c>
      <c r="O8208" s="1">
        <v>0.96</v>
      </c>
      <c r="P8208" s="1" t="s">
        <v>110</v>
      </c>
      <c r="Q8208" s="1" t="s">
        <v>101</v>
      </c>
      <c r="R8208" s="1" t="s">
        <v>111</v>
      </c>
      <c r="S8208" s="1" t="s">
        <v>101</v>
      </c>
      <c r="T8208" s="1" t="s">
        <v>113</v>
      </c>
      <c r="U8208" s="1" t="s">
        <v>114</v>
      </c>
      <c r="Z8208" s="1" t="s">
        <v>33</v>
      </c>
      <c r="AG8208" s="1">
        <v>240</v>
      </c>
      <c r="AI8208" s="1">
        <v>0.96</v>
      </c>
      <c r="AJ8208" s="1" t="s">
        <v>110</v>
      </c>
      <c r="AL8208" s="1" t="s">
        <v>7040</v>
      </c>
    </row>
    <row r="8209" spans="1:37" ht="25.5">
      <c r="A8209" s="6">
        <v>43166.692789097222</v>
      </c>
      <c r="B8209" s="2">
        <v>43062</v>
      </c>
      <c r="C8209" s="1" t="s">
        <v>96</v>
      </c>
      <c r="D8209" s="1">
        <v>55163</v>
      </c>
      <c r="E8209" s="1" t="s">
        <v>6446</v>
      </c>
      <c r="F8209" s="1" t="s">
        <v>98</v>
      </c>
      <c r="G8209" s="1" t="s">
        <v>99</v>
      </c>
      <c r="H8209" s="1" t="s">
        <v>109</v>
      </c>
      <c r="L8209" s="1">
        <v>1.2</v>
      </c>
      <c r="M8209" s="1">
        <v>1.2</v>
      </c>
      <c r="N8209" s="1" t="s">
        <v>110</v>
      </c>
      <c r="Q8209" s="1" t="s">
        <v>101</v>
      </c>
      <c r="R8209" s="1" t="s">
        <v>111</v>
      </c>
      <c r="S8209" s="1" t="s">
        <v>112</v>
      </c>
      <c r="T8209" s="1" t="s">
        <v>113</v>
      </c>
      <c r="U8209" s="1" t="s">
        <v>114</v>
      </c>
      <c r="Z8209" s="1" t="s">
        <v>115</v>
      </c>
      <c r="AD8209" s="1">
        <v>4.8</v>
      </c>
      <c r="AG8209" s="1">
        <v>240</v>
      </c>
    </row>
    <row r="8210" spans="1:37" ht="25.5">
      <c r="A8210" s="6">
        <v>43166.69379917824</v>
      </c>
      <c r="B8210" s="2">
        <v>43062</v>
      </c>
      <c r="C8210" s="1" t="s">
        <v>117</v>
      </c>
      <c r="D8210" s="1">
        <v>55163</v>
      </c>
      <c r="E8210" s="1" t="s">
        <v>6446</v>
      </c>
      <c r="F8210" s="1" t="s">
        <v>98</v>
      </c>
      <c r="G8210" s="1" t="s">
        <v>99</v>
      </c>
      <c r="H8210" s="1" t="s">
        <v>109</v>
      </c>
      <c r="K8210" s="1">
        <v>1.2</v>
      </c>
      <c r="L8210" s="1">
        <v>1.2</v>
      </c>
      <c r="M8210" s="1">
        <v>1.2</v>
      </c>
      <c r="N8210" s="1" t="s">
        <v>110</v>
      </c>
      <c r="O8210" s="1">
        <v>0.96</v>
      </c>
      <c r="P8210" s="1" t="s">
        <v>110</v>
      </c>
      <c r="Q8210" s="1" t="s">
        <v>101</v>
      </c>
      <c r="R8210" s="1" t="s">
        <v>111</v>
      </c>
      <c r="S8210" s="1" t="s">
        <v>133</v>
      </c>
      <c r="T8210" s="1" t="s">
        <v>113</v>
      </c>
      <c r="U8210" s="1" t="s">
        <v>114</v>
      </c>
      <c r="Z8210" s="1" t="s">
        <v>33</v>
      </c>
      <c r="AG8210" s="1">
        <v>240</v>
      </c>
      <c r="AI8210" s="1">
        <v>0.96</v>
      </c>
      <c r="AJ8210" s="1" t="s">
        <v>110</v>
      </c>
    </row>
    <row r="8211" spans="1:37" ht="25.5">
      <c r="A8211" s="6">
        <v>43166.694811261579</v>
      </c>
      <c r="B8211" s="2">
        <v>43063</v>
      </c>
      <c r="C8211" s="1" t="s">
        <v>96</v>
      </c>
      <c r="D8211" s="1">
        <v>55163</v>
      </c>
      <c r="E8211" s="1" t="s">
        <v>6446</v>
      </c>
      <c r="F8211" s="1" t="s">
        <v>98</v>
      </c>
      <c r="G8211" s="1" t="s">
        <v>99</v>
      </c>
      <c r="H8211" s="1" t="s">
        <v>109</v>
      </c>
      <c r="L8211" s="1">
        <v>1.2</v>
      </c>
      <c r="M8211" s="1">
        <v>1.2</v>
      </c>
      <c r="N8211" s="1" t="s">
        <v>110</v>
      </c>
      <c r="Q8211" s="1" t="s">
        <v>101</v>
      </c>
      <c r="R8211" s="1" t="s">
        <v>111</v>
      </c>
      <c r="S8211" s="1" t="s">
        <v>112</v>
      </c>
      <c r="T8211" s="1" t="s">
        <v>113</v>
      </c>
      <c r="U8211" s="1" t="s">
        <v>114</v>
      </c>
      <c r="Z8211" s="1" t="s">
        <v>33</v>
      </c>
      <c r="AG8211" s="1">
        <v>240</v>
      </c>
    </row>
    <row r="8212" spans="1:37">
      <c r="A8212" s="6">
        <v>43166.69567163194</v>
      </c>
      <c r="B8212" s="2">
        <v>43063</v>
      </c>
      <c r="C8212" s="1" t="s">
        <v>117</v>
      </c>
      <c r="D8212" s="1">
        <v>55163</v>
      </c>
      <c r="E8212" s="1" t="s">
        <v>6446</v>
      </c>
      <c r="F8212" s="1" t="s">
        <v>98</v>
      </c>
      <c r="G8212" s="1" t="s">
        <v>99</v>
      </c>
      <c r="H8212" s="1" t="s">
        <v>109</v>
      </c>
      <c r="K8212" s="1">
        <v>1.2</v>
      </c>
      <c r="L8212" s="1">
        <v>1.2</v>
      </c>
      <c r="M8212" s="1">
        <v>1.2</v>
      </c>
      <c r="N8212" s="1" t="s">
        <v>110</v>
      </c>
      <c r="O8212" s="1">
        <v>0.96</v>
      </c>
      <c r="P8212" s="1" t="s">
        <v>110</v>
      </c>
      <c r="Q8212" s="1" t="s">
        <v>101</v>
      </c>
      <c r="R8212" s="1" t="s">
        <v>111</v>
      </c>
      <c r="S8212" s="1" t="s">
        <v>101</v>
      </c>
      <c r="T8212" s="1" t="s">
        <v>113</v>
      </c>
      <c r="U8212" s="1" t="s">
        <v>114</v>
      </c>
      <c r="Z8212" s="1" t="s">
        <v>115</v>
      </c>
      <c r="AG8212" s="1">
        <v>240</v>
      </c>
      <c r="AI8212" s="1">
        <v>0.96</v>
      </c>
      <c r="AJ8212" s="1" t="s">
        <v>110</v>
      </c>
    </row>
    <row r="8213" spans="1:37">
      <c r="A8213" s="6">
        <v>43166.700124814815</v>
      </c>
      <c r="B8213" s="2">
        <v>43064</v>
      </c>
      <c r="C8213" s="1" t="s">
        <v>96</v>
      </c>
      <c r="D8213" s="1">
        <v>55163</v>
      </c>
      <c r="E8213" s="1" t="s">
        <v>6446</v>
      </c>
      <c r="F8213" s="1" t="s">
        <v>98</v>
      </c>
      <c r="G8213" s="1" t="s">
        <v>99</v>
      </c>
      <c r="H8213" s="1" t="s">
        <v>109</v>
      </c>
      <c r="L8213" s="1">
        <v>1.2</v>
      </c>
      <c r="M8213" s="1">
        <v>1.2</v>
      </c>
      <c r="N8213" s="1" t="s">
        <v>110</v>
      </c>
      <c r="Q8213" s="1" t="s">
        <v>101</v>
      </c>
      <c r="R8213" s="1" t="s">
        <v>111</v>
      </c>
      <c r="S8213" s="1" t="s">
        <v>101</v>
      </c>
      <c r="T8213" s="1" t="s">
        <v>113</v>
      </c>
      <c r="U8213" s="1" t="s">
        <v>114</v>
      </c>
      <c r="Z8213" s="1" t="s">
        <v>115</v>
      </c>
      <c r="AG8213" s="1">
        <v>240</v>
      </c>
      <c r="AK8213" s="1" t="s">
        <v>7041</v>
      </c>
    </row>
    <row r="8214" spans="1:37">
      <c r="A8214" s="6">
        <v>43166.700921331023</v>
      </c>
      <c r="B8214" s="2">
        <v>43064</v>
      </c>
      <c r="C8214" s="1" t="s">
        <v>117</v>
      </c>
      <c r="D8214" s="1">
        <v>55163</v>
      </c>
      <c r="E8214" s="1" t="s">
        <v>6446</v>
      </c>
      <c r="F8214" s="1" t="s">
        <v>98</v>
      </c>
      <c r="G8214" s="1" t="s">
        <v>99</v>
      </c>
      <c r="H8214" s="1" t="s">
        <v>109</v>
      </c>
      <c r="Q8214" s="1" t="s">
        <v>101</v>
      </c>
      <c r="R8214" s="1" t="s">
        <v>111</v>
      </c>
      <c r="S8214" s="1" t="s">
        <v>101</v>
      </c>
      <c r="U8214" s="1" t="s">
        <v>114</v>
      </c>
      <c r="Z8214" s="1" t="s">
        <v>115</v>
      </c>
    </row>
    <row r="8215" spans="1:37" ht="25.5">
      <c r="A8215" s="6">
        <v>43166.701333518518</v>
      </c>
      <c r="B8215" s="2">
        <v>43065</v>
      </c>
      <c r="C8215" s="1" t="s">
        <v>96</v>
      </c>
      <c r="D8215" s="1">
        <v>55163</v>
      </c>
      <c r="E8215" s="1" t="s">
        <v>6446</v>
      </c>
      <c r="F8215" s="1" t="s">
        <v>98</v>
      </c>
      <c r="G8215" s="1" t="s">
        <v>99</v>
      </c>
      <c r="H8215" s="1" t="s">
        <v>109</v>
      </c>
      <c r="Q8215" s="1" t="s">
        <v>101</v>
      </c>
      <c r="R8215" s="1" t="s">
        <v>111</v>
      </c>
      <c r="S8215" s="1" t="s">
        <v>112</v>
      </c>
      <c r="U8215" s="1" t="s">
        <v>114</v>
      </c>
      <c r="Z8215" s="1" t="s">
        <v>115</v>
      </c>
    </row>
    <row r="8216" spans="1:37">
      <c r="A8216" s="6">
        <v>43166.702251678245</v>
      </c>
      <c r="B8216" s="2">
        <v>43065</v>
      </c>
      <c r="C8216" s="1" t="s">
        <v>117</v>
      </c>
      <c r="D8216" s="1">
        <v>55163</v>
      </c>
      <c r="E8216" s="1" t="s">
        <v>6446</v>
      </c>
      <c r="F8216" s="1" t="s">
        <v>98</v>
      </c>
      <c r="G8216" s="1" t="s">
        <v>99</v>
      </c>
      <c r="H8216" s="1" t="s">
        <v>109</v>
      </c>
      <c r="Q8216" s="1" t="s">
        <v>101</v>
      </c>
      <c r="R8216" s="1" t="s">
        <v>111</v>
      </c>
      <c r="S8216" s="1" t="s">
        <v>101</v>
      </c>
      <c r="U8216" s="1" t="s">
        <v>114</v>
      </c>
      <c r="Z8216" s="1" t="s">
        <v>115</v>
      </c>
    </row>
    <row r="8217" spans="1:37">
      <c r="A8217" s="6">
        <v>43166.702981180555</v>
      </c>
      <c r="B8217" s="2">
        <v>43066</v>
      </c>
      <c r="C8217" s="1" t="s">
        <v>96</v>
      </c>
      <c r="D8217" s="1">
        <v>55163</v>
      </c>
      <c r="E8217" s="1" t="s">
        <v>6446</v>
      </c>
      <c r="F8217" s="1" t="s">
        <v>98</v>
      </c>
      <c r="G8217" s="1" t="s">
        <v>99</v>
      </c>
      <c r="H8217" s="1" t="s">
        <v>109</v>
      </c>
      <c r="Q8217" s="1" t="s">
        <v>101</v>
      </c>
      <c r="R8217" s="1" t="s">
        <v>111</v>
      </c>
      <c r="S8217" s="1" t="s">
        <v>101</v>
      </c>
      <c r="U8217" s="1" t="s">
        <v>114</v>
      </c>
      <c r="Z8217" s="1" t="s">
        <v>115</v>
      </c>
    </row>
    <row r="8218" spans="1:37" ht="25.5">
      <c r="A8218" s="6">
        <v>43166.703454189817</v>
      </c>
      <c r="B8218" s="2">
        <v>43066</v>
      </c>
      <c r="C8218" s="1" t="s">
        <v>117</v>
      </c>
      <c r="D8218" s="1">
        <v>55163</v>
      </c>
      <c r="E8218" s="1" t="s">
        <v>6446</v>
      </c>
      <c r="F8218" s="1" t="s">
        <v>98</v>
      </c>
      <c r="G8218" s="1" t="s">
        <v>99</v>
      </c>
      <c r="H8218" s="1" t="s">
        <v>109</v>
      </c>
      <c r="Q8218" s="1" t="s">
        <v>101</v>
      </c>
      <c r="R8218" s="1" t="s">
        <v>111</v>
      </c>
      <c r="S8218" s="1" t="s">
        <v>112</v>
      </c>
      <c r="U8218" s="1" t="s">
        <v>114</v>
      </c>
      <c r="Z8218" s="1" t="s">
        <v>115</v>
      </c>
    </row>
    <row r="8219" spans="1:37" ht="25.5">
      <c r="A8219" s="6">
        <v>43166.703925543981</v>
      </c>
      <c r="B8219" s="2">
        <v>43067</v>
      </c>
      <c r="C8219" s="1" t="s">
        <v>96</v>
      </c>
      <c r="D8219" s="1">
        <v>55163</v>
      </c>
      <c r="E8219" s="1" t="s">
        <v>6446</v>
      </c>
      <c r="F8219" s="1" t="s">
        <v>98</v>
      </c>
      <c r="G8219" s="1" t="s">
        <v>99</v>
      </c>
      <c r="H8219" s="1" t="s">
        <v>109</v>
      </c>
      <c r="Q8219" s="1" t="s">
        <v>101</v>
      </c>
      <c r="R8219" s="1" t="s">
        <v>111</v>
      </c>
      <c r="S8219" s="1" t="s">
        <v>112</v>
      </c>
      <c r="U8219" s="1" t="s">
        <v>114</v>
      </c>
      <c r="Z8219" s="1" t="s">
        <v>115</v>
      </c>
    </row>
    <row r="8220" spans="1:37" ht="25.5">
      <c r="A8220" s="6">
        <v>43166.704232638891</v>
      </c>
      <c r="B8220" s="2">
        <v>43067</v>
      </c>
      <c r="C8220" s="1" t="s">
        <v>117</v>
      </c>
      <c r="D8220" s="1">
        <v>55163</v>
      </c>
      <c r="E8220" s="1" t="s">
        <v>6446</v>
      </c>
      <c r="F8220" s="1" t="s">
        <v>98</v>
      </c>
      <c r="G8220" s="1" t="s">
        <v>99</v>
      </c>
      <c r="H8220" s="1" t="s">
        <v>109</v>
      </c>
      <c r="Q8220" s="1" t="s">
        <v>101</v>
      </c>
      <c r="R8220" s="1" t="s">
        <v>111</v>
      </c>
      <c r="S8220" s="1" t="s">
        <v>112</v>
      </c>
      <c r="U8220" s="1" t="s">
        <v>114</v>
      </c>
      <c r="Z8220" s="1" t="s">
        <v>115</v>
      </c>
    </row>
    <row r="8221" spans="1:37" ht="25.5">
      <c r="A8221" s="6">
        <v>43166.704606273153</v>
      </c>
      <c r="B8221" s="2">
        <v>43068</v>
      </c>
      <c r="C8221" s="1" t="s">
        <v>96</v>
      </c>
      <c r="D8221" s="1">
        <v>55163</v>
      </c>
      <c r="E8221" s="1" t="s">
        <v>6446</v>
      </c>
      <c r="F8221" s="1" t="s">
        <v>98</v>
      </c>
      <c r="G8221" s="1" t="s">
        <v>99</v>
      </c>
      <c r="H8221" s="1" t="s">
        <v>109</v>
      </c>
      <c r="Q8221" s="1" t="s">
        <v>101</v>
      </c>
      <c r="R8221" s="1" t="s">
        <v>111</v>
      </c>
      <c r="S8221" s="1" t="s">
        <v>112</v>
      </c>
      <c r="U8221" s="1" t="s">
        <v>114</v>
      </c>
      <c r="Z8221" s="1" t="s">
        <v>115</v>
      </c>
    </row>
    <row r="8222" spans="1:37" ht="25.5">
      <c r="A8222" s="6">
        <v>43166.70487869213</v>
      </c>
      <c r="B8222" s="2">
        <v>43068</v>
      </c>
      <c r="C8222" s="1" t="s">
        <v>117</v>
      </c>
      <c r="D8222" s="1">
        <v>55163</v>
      </c>
      <c r="E8222" s="1" t="s">
        <v>6446</v>
      </c>
      <c r="F8222" s="1" t="s">
        <v>98</v>
      </c>
      <c r="G8222" s="1" t="s">
        <v>99</v>
      </c>
      <c r="H8222" s="1" t="s">
        <v>109</v>
      </c>
      <c r="Q8222" s="1" t="s">
        <v>101</v>
      </c>
      <c r="R8222" s="1" t="s">
        <v>111</v>
      </c>
      <c r="S8222" s="1" t="s">
        <v>112</v>
      </c>
      <c r="U8222" s="1" t="s">
        <v>114</v>
      </c>
      <c r="Z8222" s="1" t="s">
        <v>115</v>
      </c>
    </row>
    <row r="8223" spans="1:37" ht="25.5">
      <c r="A8223" s="6">
        <v>43166.70544450231</v>
      </c>
      <c r="B8223" s="2">
        <v>43069</v>
      </c>
      <c r="C8223" s="1" t="s">
        <v>96</v>
      </c>
      <c r="D8223" s="1">
        <v>55163</v>
      </c>
      <c r="E8223" s="1" t="s">
        <v>6446</v>
      </c>
      <c r="F8223" s="1" t="s">
        <v>98</v>
      </c>
      <c r="G8223" s="1" t="s">
        <v>99</v>
      </c>
      <c r="H8223" s="1" t="s">
        <v>109</v>
      </c>
      <c r="Q8223" s="1" t="s">
        <v>101</v>
      </c>
      <c r="R8223" s="1" t="s">
        <v>111</v>
      </c>
      <c r="S8223" s="1" t="s">
        <v>112</v>
      </c>
      <c r="U8223" s="1" t="s">
        <v>114</v>
      </c>
      <c r="Z8223" s="1" t="s">
        <v>115</v>
      </c>
      <c r="AK8223" s="1" t="s">
        <v>6994</v>
      </c>
    </row>
    <row r="8224" spans="1:37" ht="25.5">
      <c r="A8224" s="6">
        <v>43166.712933472227</v>
      </c>
      <c r="B8224" s="2">
        <v>43065</v>
      </c>
      <c r="C8224" s="1" t="s">
        <v>96</v>
      </c>
      <c r="D8224" s="1">
        <v>55164</v>
      </c>
      <c r="E8224" s="1" t="s">
        <v>6477</v>
      </c>
      <c r="F8224" s="1" t="s">
        <v>98</v>
      </c>
      <c r="G8224" s="1" t="s">
        <v>99</v>
      </c>
      <c r="H8224" s="1" t="s">
        <v>100</v>
      </c>
      <c r="I8224" s="1" t="s">
        <v>1360</v>
      </c>
      <c r="J8224" s="1" t="s">
        <v>115</v>
      </c>
      <c r="Q8224" s="1" t="s">
        <v>101</v>
      </c>
      <c r="R8224" s="1" t="s">
        <v>102</v>
      </c>
      <c r="S8224" s="1" t="s">
        <v>101</v>
      </c>
      <c r="U8224" s="1" t="s">
        <v>196</v>
      </c>
      <c r="Z8224" s="1" t="s">
        <v>33</v>
      </c>
      <c r="AA8224" s="1">
        <v>0.24</v>
      </c>
      <c r="AK8224" s="1" t="s">
        <v>7042</v>
      </c>
    </row>
    <row r="8225" spans="1:39" ht="51">
      <c r="A8225" s="6">
        <v>43166.715407395837</v>
      </c>
      <c r="B8225" s="2">
        <v>43065</v>
      </c>
      <c r="C8225" s="1" t="s">
        <v>117</v>
      </c>
      <c r="D8225" s="1">
        <v>55164</v>
      </c>
      <c r="E8225" s="1" t="s">
        <v>6477</v>
      </c>
      <c r="F8225" s="1" t="s">
        <v>98</v>
      </c>
      <c r="G8225" s="1" t="s">
        <v>99</v>
      </c>
      <c r="H8225" s="1" t="s">
        <v>100</v>
      </c>
      <c r="I8225" s="1" t="s">
        <v>854</v>
      </c>
      <c r="K8225" s="1">
        <v>0.3</v>
      </c>
      <c r="O8225" s="1">
        <v>0.24</v>
      </c>
      <c r="P8225" s="1" t="s">
        <v>213</v>
      </c>
      <c r="Q8225" s="1" t="s">
        <v>101</v>
      </c>
      <c r="R8225" s="1" t="s">
        <v>102</v>
      </c>
      <c r="S8225" s="1" t="s">
        <v>101</v>
      </c>
      <c r="T8225" s="1" t="s">
        <v>5566</v>
      </c>
      <c r="U8225" s="1" t="s">
        <v>141</v>
      </c>
      <c r="Z8225" s="1" t="s">
        <v>33</v>
      </c>
      <c r="AA8225" s="1">
        <v>0.24</v>
      </c>
      <c r="AI8225" s="1">
        <v>0.24</v>
      </c>
      <c r="AJ8225" s="1" t="s">
        <v>213</v>
      </c>
      <c r="AK8225" s="1" t="s">
        <v>7043</v>
      </c>
      <c r="AM8225" s="1">
        <v>15</v>
      </c>
    </row>
    <row r="8226" spans="1:39" ht="25.5">
      <c r="A8226" s="6">
        <v>43178.751046203703</v>
      </c>
      <c r="B8226" s="2">
        <v>43059</v>
      </c>
      <c r="C8226" s="1" t="s">
        <v>96</v>
      </c>
      <c r="D8226" s="1">
        <v>55165</v>
      </c>
      <c r="E8226" s="1" t="s">
        <v>7044</v>
      </c>
      <c r="F8226" s="1" t="s">
        <v>98</v>
      </c>
      <c r="G8226" s="1" t="s">
        <v>99</v>
      </c>
      <c r="H8226" s="1" t="s">
        <v>109</v>
      </c>
      <c r="J8226" s="1" t="s">
        <v>115</v>
      </c>
      <c r="K8226" s="1">
        <v>0.62</v>
      </c>
      <c r="L8226" s="1">
        <v>0.62</v>
      </c>
      <c r="M8226" s="1">
        <v>0.62</v>
      </c>
      <c r="N8226" s="1" t="s">
        <v>110</v>
      </c>
      <c r="O8226" s="1">
        <v>0.5</v>
      </c>
      <c r="P8226" s="1" t="s">
        <v>110</v>
      </c>
      <c r="Q8226" s="1" t="s">
        <v>101</v>
      </c>
      <c r="R8226" s="1" t="s">
        <v>102</v>
      </c>
      <c r="S8226" s="1" t="s">
        <v>101</v>
      </c>
      <c r="T8226" s="1" t="s">
        <v>113</v>
      </c>
      <c r="U8226" s="1" t="s">
        <v>114</v>
      </c>
      <c r="Z8226" s="1" t="s">
        <v>115</v>
      </c>
      <c r="AG8226" s="1">
        <v>130</v>
      </c>
    </row>
    <row r="8227" spans="1:39" ht="25.5">
      <c r="A8227" s="6">
        <v>43178.758298159722</v>
      </c>
      <c r="B8227" s="2">
        <v>43057</v>
      </c>
      <c r="C8227" s="1" t="s">
        <v>117</v>
      </c>
      <c r="D8227" s="1">
        <v>55186</v>
      </c>
      <c r="E8227" s="1" t="s">
        <v>6430</v>
      </c>
      <c r="F8227" s="1" t="s">
        <v>98</v>
      </c>
      <c r="G8227" s="1" t="s">
        <v>99</v>
      </c>
      <c r="H8227" s="1" t="s">
        <v>100</v>
      </c>
      <c r="K8227" s="1">
        <v>0.4</v>
      </c>
      <c r="L8227" s="1">
        <v>0.4</v>
      </c>
      <c r="M8227" s="1">
        <v>0.4</v>
      </c>
      <c r="N8227" s="1" t="s">
        <v>110</v>
      </c>
      <c r="O8227" s="1">
        <v>0.32</v>
      </c>
      <c r="P8227" s="1" t="s">
        <v>110</v>
      </c>
      <c r="Q8227" s="1" t="s">
        <v>101</v>
      </c>
      <c r="R8227" s="1" t="s">
        <v>102</v>
      </c>
      <c r="S8227" s="1" t="s">
        <v>101</v>
      </c>
      <c r="T8227" s="1" t="s">
        <v>113</v>
      </c>
      <c r="U8227" s="1" t="s">
        <v>141</v>
      </c>
      <c r="Z8227" s="1" t="s">
        <v>33</v>
      </c>
      <c r="AG8227" s="1">
        <v>80</v>
      </c>
    </row>
    <row r="8228" spans="1:39" ht="38.25">
      <c r="A8228" s="6">
        <v>43178.751830914349</v>
      </c>
      <c r="B8228" s="2">
        <v>43060</v>
      </c>
      <c r="C8228" s="1" t="s">
        <v>117</v>
      </c>
      <c r="D8228" s="1">
        <v>55188</v>
      </c>
      <c r="E8228" s="1" t="s">
        <v>6362</v>
      </c>
      <c r="F8228" s="1" t="s">
        <v>98</v>
      </c>
      <c r="G8228" s="1" t="s">
        <v>177</v>
      </c>
      <c r="H8228" s="1" t="s">
        <v>100</v>
      </c>
      <c r="K8228" s="1">
        <v>0.7</v>
      </c>
      <c r="M8228" s="1">
        <v>0.7</v>
      </c>
      <c r="N8228" s="1" t="s">
        <v>110</v>
      </c>
      <c r="O8228" s="1">
        <v>0.56000000000000005</v>
      </c>
      <c r="P8228" s="1" t="s">
        <v>110</v>
      </c>
      <c r="Q8228" s="1" t="s">
        <v>121</v>
      </c>
      <c r="R8228" s="1" t="s">
        <v>122</v>
      </c>
      <c r="S8228" s="1" t="s">
        <v>103</v>
      </c>
      <c r="T8228" s="1" t="s">
        <v>5552</v>
      </c>
      <c r="U8228" s="1" t="s">
        <v>114</v>
      </c>
      <c r="Z8228" s="1" t="s">
        <v>115</v>
      </c>
      <c r="AA8228" s="1">
        <v>0.56000000000000005</v>
      </c>
      <c r="AG8228" s="1">
        <v>140</v>
      </c>
      <c r="AM8228" s="1">
        <v>48</v>
      </c>
    </row>
    <row r="8229" spans="1:39">
      <c r="A8229" s="6">
        <v>43179.758517511575</v>
      </c>
      <c r="B8229" s="2">
        <v>43060</v>
      </c>
      <c r="C8229" s="1" t="s">
        <v>117</v>
      </c>
      <c r="D8229" s="1">
        <v>55189</v>
      </c>
      <c r="E8229" s="1" t="s">
        <v>6437</v>
      </c>
      <c r="F8229" s="1" t="s">
        <v>98</v>
      </c>
      <c r="G8229" s="1" t="s">
        <v>99</v>
      </c>
      <c r="H8229" s="1" t="s">
        <v>109</v>
      </c>
      <c r="K8229" s="1">
        <v>0.38</v>
      </c>
      <c r="L8229" s="1">
        <v>0.38</v>
      </c>
      <c r="M8229" s="1">
        <v>0.38</v>
      </c>
      <c r="N8229" s="1" t="s">
        <v>110</v>
      </c>
      <c r="O8229" s="1">
        <v>0.3</v>
      </c>
      <c r="P8229" s="1" t="s">
        <v>110</v>
      </c>
      <c r="Q8229" s="1" t="s">
        <v>101</v>
      </c>
      <c r="R8229" s="1" t="s">
        <v>111</v>
      </c>
      <c r="S8229" s="1" t="s">
        <v>101</v>
      </c>
      <c r="T8229" s="1" t="s">
        <v>113</v>
      </c>
      <c r="U8229" s="1" t="s">
        <v>114</v>
      </c>
      <c r="Z8229" s="1" t="s">
        <v>115</v>
      </c>
      <c r="AG8229" s="1">
        <v>75</v>
      </c>
    </row>
    <row r="8230" spans="1:39" ht="25.5">
      <c r="A8230" s="6">
        <v>43178.760189143519</v>
      </c>
      <c r="B8230" s="2">
        <v>43061</v>
      </c>
      <c r="C8230" s="1" t="s">
        <v>96</v>
      </c>
      <c r="D8230" s="1">
        <v>55222</v>
      </c>
      <c r="E8230" s="1" t="s">
        <v>5397</v>
      </c>
      <c r="F8230" s="1" t="s">
        <v>98</v>
      </c>
      <c r="G8230" s="1" t="s">
        <v>99</v>
      </c>
      <c r="H8230" s="1" t="s">
        <v>100</v>
      </c>
      <c r="K8230" s="1">
        <v>0.55000000000000004</v>
      </c>
      <c r="M8230" s="1">
        <v>0.55000000000000004</v>
      </c>
      <c r="N8230" s="1" t="s">
        <v>110</v>
      </c>
      <c r="O8230" s="1">
        <v>0.44</v>
      </c>
      <c r="P8230" s="1" t="s">
        <v>110</v>
      </c>
      <c r="Q8230" s="1" t="s">
        <v>101</v>
      </c>
      <c r="R8230" s="1" t="s">
        <v>102</v>
      </c>
      <c r="S8230" s="1" t="s">
        <v>101</v>
      </c>
      <c r="T8230" s="1" t="s">
        <v>6245</v>
      </c>
      <c r="U8230" s="1" t="s">
        <v>247</v>
      </c>
      <c r="V8230" s="1">
        <v>32</v>
      </c>
      <c r="W8230" s="1">
        <v>125</v>
      </c>
      <c r="X8230" s="1">
        <v>5.6</v>
      </c>
      <c r="Z8230" s="1" t="s">
        <v>33</v>
      </c>
      <c r="AA8230" s="1">
        <v>0.44</v>
      </c>
      <c r="AG8230" s="1">
        <v>110</v>
      </c>
      <c r="AM8230" s="1">
        <v>31</v>
      </c>
    </row>
    <row r="8231" spans="1:39" ht="25.5">
      <c r="A8231" s="6">
        <v>43072.607177037033</v>
      </c>
      <c r="B8231" s="2">
        <v>43064</v>
      </c>
      <c r="C8231" s="1" t="s">
        <v>96</v>
      </c>
      <c r="D8231" s="1">
        <v>55253</v>
      </c>
      <c r="E8231" s="1" t="s">
        <v>5459</v>
      </c>
      <c r="F8231" s="1" t="s">
        <v>98</v>
      </c>
      <c r="G8231" s="1" t="s">
        <v>99</v>
      </c>
      <c r="H8231" s="1" t="s">
        <v>100</v>
      </c>
      <c r="K8231" s="1">
        <v>1</v>
      </c>
      <c r="L8231" s="1">
        <v>1</v>
      </c>
      <c r="M8231" s="1">
        <v>1</v>
      </c>
      <c r="N8231" s="1" t="s">
        <v>110</v>
      </c>
      <c r="O8231" s="1" t="s">
        <v>7045</v>
      </c>
      <c r="Q8231" s="1" t="s">
        <v>101</v>
      </c>
      <c r="R8231" s="1" t="s">
        <v>102</v>
      </c>
      <c r="S8231" s="1" t="s">
        <v>101</v>
      </c>
      <c r="T8231" s="1" t="s">
        <v>113</v>
      </c>
      <c r="U8231" s="1" t="s">
        <v>416</v>
      </c>
      <c r="Z8231" s="1" t="s">
        <v>115</v>
      </c>
      <c r="AG8231" s="1">
        <v>200</v>
      </c>
      <c r="AK8231" s="1" t="s">
        <v>7046</v>
      </c>
    </row>
    <row r="8232" spans="1:39" ht="25.5">
      <c r="A8232" s="6">
        <v>43072.608504305557</v>
      </c>
      <c r="B8232" s="2">
        <v>43064</v>
      </c>
      <c r="C8232" s="1" t="s">
        <v>117</v>
      </c>
      <c r="D8232" s="1">
        <v>55253</v>
      </c>
      <c r="E8232" s="1" t="s">
        <v>5459</v>
      </c>
      <c r="F8232" s="1" t="s">
        <v>98</v>
      </c>
      <c r="G8232" s="1" t="s">
        <v>99</v>
      </c>
      <c r="H8232" s="1" t="s">
        <v>100</v>
      </c>
      <c r="L8232" s="1">
        <v>1</v>
      </c>
      <c r="M8232" s="1">
        <v>1</v>
      </c>
      <c r="N8232" s="1" t="s">
        <v>110</v>
      </c>
      <c r="Q8232" s="1" t="s">
        <v>101</v>
      </c>
      <c r="R8232" s="1" t="s">
        <v>102</v>
      </c>
      <c r="S8232" s="1" t="s">
        <v>101</v>
      </c>
      <c r="T8232" s="1" t="s">
        <v>113</v>
      </c>
      <c r="U8232" s="1" t="s">
        <v>416</v>
      </c>
      <c r="Z8232" s="1" t="s">
        <v>115</v>
      </c>
      <c r="AD8232" s="1">
        <v>4</v>
      </c>
      <c r="AG8232" s="1">
        <v>200</v>
      </c>
    </row>
    <row r="8233" spans="1:39" ht="25.5">
      <c r="A8233" s="6">
        <v>43072.612499675924</v>
      </c>
      <c r="B8233" s="2">
        <v>43065</v>
      </c>
      <c r="C8233" s="1" t="s">
        <v>96</v>
      </c>
      <c r="D8233" s="1">
        <v>55253</v>
      </c>
      <c r="E8233" s="1" t="s">
        <v>5459</v>
      </c>
      <c r="F8233" s="1" t="s">
        <v>98</v>
      </c>
      <c r="G8233" s="1" t="s">
        <v>99</v>
      </c>
      <c r="H8233" s="1" t="s">
        <v>100</v>
      </c>
      <c r="K8233" s="1">
        <v>1</v>
      </c>
      <c r="L8233" s="1">
        <v>1</v>
      </c>
      <c r="M8233" s="1">
        <v>1</v>
      </c>
      <c r="N8233" s="1" t="s">
        <v>110</v>
      </c>
      <c r="O8233" s="1">
        <v>0.8</v>
      </c>
      <c r="P8233" s="1" t="s">
        <v>110</v>
      </c>
      <c r="Q8233" s="1" t="s">
        <v>101</v>
      </c>
      <c r="R8233" s="1" t="s">
        <v>118</v>
      </c>
      <c r="S8233" s="1" t="s">
        <v>101</v>
      </c>
      <c r="T8233" s="1" t="s">
        <v>113</v>
      </c>
      <c r="U8233" s="1" t="s">
        <v>416</v>
      </c>
      <c r="Z8233" s="1" t="s">
        <v>115</v>
      </c>
      <c r="AG8233" s="1">
        <v>200</v>
      </c>
      <c r="AK8233" s="1" t="s">
        <v>7047</v>
      </c>
    </row>
    <row r="8234" spans="1:39" ht="25.5">
      <c r="A8234" s="6">
        <v>43072.614865659722</v>
      </c>
      <c r="B8234" s="2">
        <v>43065</v>
      </c>
      <c r="C8234" s="1" t="s">
        <v>117</v>
      </c>
      <c r="D8234" s="1">
        <v>55253</v>
      </c>
      <c r="E8234" s="1" t="s">
        <v>5459</v>
      </c>
      <c r="F8234" s="1" t="s">
        <v>98</v>
      </c>
      <c r="G8234" s="1" t="s">
        <v>99</v>
      </c>
      <c r="H8234" s="1" t="s">
        <v>100</v>
      </c>
      <c r="Q8234" s="1" t="s">
        <v>101</v>
      </c>
      <c r="R8234" s="1" t="s">
        <v>102</v>
      </c>
      <c r="S8234" s="1" t="s">
        <v>101</v>
      </c>
      <c r="T8234" s="1" t="s">
        <v>5566</v>
      </c>
      <c r="U8234" s="1" t="s">
        <v>416</v>
      </c>
      <c r="V8234" s="1">
        <v>49</v>
      </c>
      <c r="W8234" s="1">
        <v>76</v>
      </c>
      <c r="X8234" s="1">
        <v>7.2</v>
      </c>
      <c r="Z8234" s="1" t="s">
        <v>115</v>
      </c>
      <c r="AA8234" s="1">
        <v>0.8</v>
      </c>
      <c r="AD8234" s="1">
        <v>4</v>
      </c>
      <c r="AM8234" s="1">
        <v>45</v>
      </c>
    </row>
    <row r="8235" spans="1:39" ht="38.25">
      <c r="A8235" s="6">
        <v>43072.616435833334</v>
      </c>
      <c r="B8235" s="2">
        <v>43066</v>
      </c>
      <c r="C8235" s="1" t="s">
        <v>96</v>
      </c>
      <c r="D8235" s="1">
        <v>55253</v>
      </c>
      <c r="E8235" s="1" t="s">
        <v>5459</v>
      </c>
      <c r="F8235" s="1" t="s">
        <v>98</v>
      </c>
      <c r="G8235" s="1" t="s">
        <v>177</v>
      </c>
      <c r="H8235" s="1" t="s">
        <v>100</v>
      </c>
      <c r="K8235" s="1">
        <v>1</v>
      </c>
      <c r="L8235" s="1">
        <v>1</v>
      </c>
      <c r="M8235" s="1">
        <v>1</v>
      </c>
      <c r="N8235" s="1" t="s">
        <v>110</v>
      </c>
      <c r="O8235" s="1">
        <v>0.8</v>
      </c>
      <c r="P8235" s="1" t="s">
        <v>110</v>
      </c>
      <c r="Q8235" s="1" t="s">
        <v>101</v>
      </c>
      <c r="R8235" s="1" t="s">
        <v>102</v>
      </c>
      <c r="S8235" s="1" t="s">
        <v>101</v>
      </c>
      <c r="T8235" s="1" t="s">
        <v>5552</v>
      </c>
      <c r="U8235" s="1" t="s">
        <v>416</v>
      </c>
      <c r="Z8235" s="1" t="s">
        <v>115</v>
      </c>
      <c r="AG8235" s="1">
        <v>200</v>
      </c>
      <c r="AM8235" s="1">
        <v>45</v>
      </c>
    </row>
    <row r="8236" spans="1:39" ht="25.5">
      <c r="A8236" s="6">
        <v>43072.617437106484</v>
      </c>
      <c r="B8236" s="2">
        <v>43066</v>
      </c>
      <c r="C8236" s="1" t="s">
        <v>117</v>
      </c>
      <c r="D8236" s="1">
        <v>55253</v>
      </c>
      <c r="E8236" s="1" t="s">
        <v>5459</v>
      </c>
      <c r="F8236" s="1" t="s">
        <v>98</v>
      </c>
      <c r="G8236" s="1" t="s">
        <v>99</v>
      </c>
      <c r="H8236" s="1" t="s">
        <v>100</v>
      </c>
      <c r="Q8236" s="1" t="s">
        <v>101</v>
      </c>
      <c r="R8236" s="1" t="s">
        <v>102</v>
      </c>
      <c r="S8236" s="1" t="s">
        <v>101</v>
      </c>
      <c r="T8236" s="1" t="s">
        <v>5566</v>
      </c>
      <c r="U8236" s="1" t="s">
        <v>416</v>
      </c>
      <c r="Z8236" s="1" t="s">
        <v>115</v>
      </c>
      <c r="AA8236" s="1">
        <v>0.8</v>
      </c>
      <c r="AD8236" s="1">
        <v>4</v>
      </c>
      <c r="AI8236" s="1">
        <v>0.8</v>
      </c>
      <c r="AJ8236" s="1" t="s">
        <v>110</v>
      </c>
      <c r="AM8236" s="1">
        <v>65</v>
      </c>
    </row>
    <row r="8237" spans="1:39" ht="25.5">
      <c r="A8237" s="6">
        <v>43072.618914803243</v>
      </c>
      <c r="B8237" s="2">
        <v>43067</v>
      </c>
      <c r="C8237" s="1" t="s">
        <v>96</v>
      </c>
      <c r="D8237" s="1">
        <v>55253</v>
      </c>
      <c r="E8237" s="1" t="s">
        <v>5459</v>
      </c>
      <c r="F8237" s="1" t="s">
        <v>98</v>
      </c>
      <c r="G8237" s="1" t="s">
        <v>99</v>
      </c>
      <c r="H8237" s="1" t="s">
        <v>109</v>
      </c>
      <c r="K8237" s="1">
        <v>1</v>
      </c>
      <c r="L8237" s="1">
        <v>1</v>
      </c>
      <c r="M8237" s="1">
        <v>1</v>
      </c>
      <c r="N8237" s="1" t="s">
        <v>110</v>
      </c>
      <c r="O8237" s="1">
        <v>0.8</v>
      </c>
      <c r="P8237" s="1" t="s">
        <v>110</v>
      </c>
      <c r="Q8237" s="1" t="s">
        <v>101</v>
      </c>
      <c r="R8237" s="1" t="s">
        <v>122</v>
      </c>
      <c r="S8237" s="1" t="s">
        <v>101</v>
      </c>
      <c r="T8237" s="1" t="s">
        <v>113</v>
      </c>
      <c r="U8237" s="1" t="s">
        <v>196</v>
      </c>
      <c r="Z8237" s="1" t="s">
        <v>115</v>
      </c>
      <c r="AG8237" s="1">
        <v>200</v>
      </c>
      <c r="AK8237" s="1" t="s">
        <v>7048</v>
      </c>
    </row>
    <row r="8238" spans="1:39">
      <c r="A8238" s="6">
        <v>43072.620114664351</v>
      </c>
      <c r="B8238" s="2">
        <v>43067</v>
      </c>
      <c r="C8238" s="1" t="s">
        <v>117</v>
      </c>
      <c r="D8238" s="1">
        <v>55253</v>
      </c>
      <c r="E8238" s="1" t="s">
        <v>5459</v>
      </c>
      <c r="F8238" s="1" t="s">
        <v>98</v>
      </c>
      <c r="G8238" s="1" t="s">
        <v>99</v>
      </c>
      <c r="H8238" s="1" t="s">
        <v>109</v>
      </c>
      <c r="L8238" s="1">
        <v>1</v>
      </c>
      <c r="M8238" s="1">
        <v>1</v>
      </c>
      <c r="N8238" s="1" t="s">
        <v>110</v>
      </c>
      <c r="Q8238" s="1" t="s">
        <v>101</v>
      </c>
      <c r="R8238" s="1" t="s">
        <v>111</v>
      </c>
      <c r="S8238" s="1" t="s">
        <v>101</v>
      </c>
      <c r="T8238" s="1" t="s">
        <v>113</v>
      </c>
      <c r="U8238" s="1" t="s">
        <v>114</v>
      </c>
      <c r="Z8238" s="1" t="s">
        <v>115</v>
      </c>
      <c r="AG8238" s="1">
        <v>200</v>
      </c>
      <c r="AI8238" s="1">
        <v>0.8</v>
      </c>
      <c r="AJ8238" s="1" t="s">
        <v>110</v>
      </c>
    </row>
    <row r="8239" spans="1:39">
      <c r="A8239" s="6">
        <v>43072.621008726856</v>
      </c>
      <c r="B8239" s="2">
        <v>43068</v>
      </c>
      <c r="C8239" s="1" t="s">
        <v>96</v>
      </c>
      <c r="D8239" s="1">
        <v>55253</v>
      </c>
      <c r="E8239" s="1" t="s">
        <v>5459</v>
      </c>
      <c r="F8239" s="1" t="s">
        <v>98</v>
      </c>
      <c r="G8239" s="1" t="s">
        <v>99</v>
      </c>
      <c r="H8239" s="1" t="s">
        <v>109</v>
      </c>
      <c r="K8239" s="1">
        <v>1</v>
      </c>
      <c r="L8239" s="1">
        <v>1</v>
      </c>
      <c r="M8239" s="1">
        <v>1</v>
      </c>
      <c r="N8239" s="1" t="s">
        <v>110</v>
      </c>
      <c r="O8239" s="1">
        <v>0.8</v>
      </c>
      <c r="P8239" s="1" t="s">
        <v>110</v>
      </c>
      <c r="Q8239" s="1" t="s">
        <v>101</v>
      </c>
      <c r="R8239" s="1" t="s">
        <v>111</v>
      </c>
      <c r="S8239" s="1" t="s">
        <v>101</v>
      </c>
      <c r="T8239" s="1" t="s">
        <v>113</v>
      </c>
      <c r="U8239" s="1" t="s">
        <v>114</v>
      </c>
      <c r="Z8239" s="1" t="s">
        <v>115</v>
      </c>
      <c r="AG8239" s="1">
        <v>200</v>
      </c>
    </row>
    <row r="8240" spans="1:39" ht="25.5">
      <c r="A8240" s="6">
        <v>43072.622137222221</v>
      </c>
      <c r="B8240" s="2">
        <v>43068</v>
      </c>
      <c r="C8240" s="1" t="s">
        <v>117</v>
      </c>
      <c r="D8240" s="1">
        <v>55253</v>
      </c>
      <c r="E8240" s="1" t="s">
        <v>5459</v>
      </c>
      <c r="F8240" s="1" t="s">
        <v>98</v>
      </c>
      <c r="G8240" s="1" t="s">
        <v>99</v>
      </c>
      <c r="H8240" s="1" t="s">
        <v>109</v>
      </c>
      <c r="L8240" s="1">
        <v>1</v>
      </c>
      <c r="M8240" s="1">
        <v>1</v>
      </c>
      <c r="N8240" s="1" t="s">
        <v>110</v>
      </c>
      <c r="Q8240" s="1" t="s">
        <v>101</v>
      </c>
      <c r="R8240" s="1" t="s">
        <v>111</v>
      </c>
      <c r="S8240" s="1" t="s">
        <v>101</v>
      </c>
      <c r="T8240" s="1" t="s">
        <v>113</v>
      </c>
      <c r="U8240" s="1" t="s">
        <v>114</v>
      </c>
      <c r="Z8240" s="1" t="s">
        <v>115</v>
      </c>
      <c r="AG8240" s="1">
        <v>200</v>
      </c>
      <c r="AI8240" s="1">
        <v>0.8</v>
      </c>
      <c r="AL8240" s="1" t="s">
        <v>7049</v>
      </c>
    </row>
    <row r="8241" spans="1:39" ht="25.5">
      <c r="A8241" s="6">
        <v>43072.623161377312</v>
      </c>
      <c r="B8241" s="2">
        <v>43069</v>
      </c>
      <c r="C8241" s="1" t="s">
        <v>96</v>
      </c>
      <c r="D8241" s="1">
        <v>55253</v>
      </c>
      <c r="E8241" s="1" t="s">
        <v>5459</v>
      </c>
      <c r="F8241" s="1" t="s">
        <v>98</v>
      </c>
      <c r="G8241" s="1" t="s">
        <v>99</v>
      </c>
      <c r="H8241" s="1" t="s">
        <v>109</v>
      </c>
      <c r="K8241" s="1">
        <v>1</v>
      </c>
      <c r="L8241" s="1">
        <v>1</v>
      </c>
      <c r="M8241" s="1">
        <v>1</v>
      </c>
      <c r="N8241" s="1" t="s">
        <v>110</v>
      </c>
      <c r="O8241" s="1">
        <v>0.8</v>
      </c>
      <c r="P8241" s="1" t="s">
        <v>110</v>
      </c>
      <c r="Q8241" s="1" t="s">
        <v>101</v>
      </c>
      <c r="R8241" s="1" t="s">
        <v>111</v>
      </c>
      <c r="S8241" s="1" t="s">
        <v>101</v>
      </c>
      <c r="T8241" s="1" t="s">
        <v>113</v>
      </c>
      <c r="U8241" s="1" t="s">
        <v>114</v>
      </c>
      <c r="Z8241" s="1" t="s">
        <v>115</v>
      </c>
      <c r="AG8241" s="1">
        <v>200</v>
      </c>
      <c r="AL8241" s="1" t="s">
        <v>7049</v>
      </c>
    </row>
    <row r="8242" spans="1:39" ht="51">
      <c r="A8242" s="6">
        <v>43072.624480613427</v>
      </c>
      <c r="B8242" s="2">
        <v>43069</v>
      </c>
      <c r="C8242" s="1" t="s">
        <v>117</v>
      </c>
      <c r="D8242" s="1">
        <v>55253</v>
      </c>
      <c r="E8242" s="1" t="s">
        <v>5459</v>
      </c>
      <c r="F8242" s="1" t="s">
        <v>98</v>
      </c>
      <c r="G8242" s="1" t="s">
        <v>99</v>
      </c>
      <c r="H8242" s="1" t="s">
        <v>109</v>
      </c>
      <c r="Q8242" s="1" t="s">
        <v>101</v>
      </c>
      <c r="R8242" s="1" t="s">
        <v>111</v>
      </c>
      <c r="S8242" s="1" t="s">
        <v>112</v>
      </c>
      <c r="U8242" s="1" t="s">
        <v>114</v>
      </c>
      <c r="Z8242" s="1" t="s">
        <v>115</v>
      </c>
      <c r="AL8242" s="1" t="s">
        <v>7050</v>
      </c>
    </row>
    <row r="8243" spans="1:39">
      <c r="A8243" s="6">
        <v>43072.625267627314</v>
      </c>
      <c r="B8243" s="2">
        <v>43070</v>
      </c>
      <c r="C8243" s="1" t="s">
        <v>96</v>
      </c>
      <c r="D8243" s="1">
        <v>55253</v>
      </c>
      <c r="E8243" s="1" t="s">
        <v>5459</v>
      </c>
      <c r="F8243" s="1" t="s">
        <v>98</v>
      </c>
      <c r="G8243" s="1" t="s">
        <v>99</v>
      </c>
      <c r="H8243" s="1" t="s">
        <v>109</v>
      </c>
      <c r="Q8243" s="1" t="s">
        <v>101</v>
      </c>
      <c r="R8243" s="1" t="s">
        <v>111</v>
      </c>
      <c r="S8243" s="1" t="s">
        <v>124</v>
      </c>
      <c r="U8243" s="1" t="s">
        <v>114</v>
      </c>
      <c r="Z8243" s="1" t="s">
        <v>115</v>
      </c>
    </row>
    <row r="8244" spans="1:39" ht="25.5">
      <c r="A8244" s="6">
        <v>43072.626176273145</v>
      </c>
      <c r="B8244" s="2">
        <v>43070</v>
      </c>
      <c r="C8244" s="1" t="s">
        <v>117</v>
      </c>
      <c r="D8244" s="1">
        <v>55253</v>
      </c>
      <c r="E8244" s="1" t="s">
        <v>5459</v>
      </c>
      <c r="F8244" s="1" t="s">
        <v>98</v>
      </c>
      <c r="G8244" s="1" t="s">
        <v>99</v>
      </c>
      <c r="H8244" s="1" t="s">
        <v>109</v>
      </c>
      <c r="Q8244" s="1" t="s">
        <v>101</v>
      </c>
      <c r="R8244" s="1" t="s">
        <v>111</v>
      </c>
      <c r="S8244" s="1" t="s">
        <v>112</v>
      </c>
      <c r="U8244" s="1" t="s">
        <v>114</v>
      </c>
      <c r="Z8244" s="1" t="s">
        <v>115</v>
      </c>
      <c r="AL8244" s="1" t="s">
        <v>7051</v>
      </c>
    </row>
    <row r="8245" spans="1:39" ht="25.5">
      <c r="A8245" s="6">
        <v>43072.626798263889</v>
      </c>
      <c r="B8245" s="2">
        <v>43071</v>
      </c>
      <c r="C8245" s="1" t="s">
        <v>96</v>
      </c>
      <c r="D8245" s="1">
        <v>55253</v>
      </c>
      <c r="E8245" s="1" t="s">
        <v>5459</v>
      </c>
      <c r="F8245" s="1" t="s">
        <v>98</v>
      </c>
      <c r="G8245" s="1" t="s">
        <v>99</v>
      </c>
      <c r="H8245" s="1" t="s">
        <v>109</v>
      </c>
      <c r="Q8245" s="1" t="s">
        <v>101</v>
      </c>
      <c r="R8245" s="1" t="s">
        <v>111</v>
      </c>
      <c r="S8245" s="1" t="s">
        <v>112</v>
      </c>
      <c r="U8245" s="1" t="s">
        <v>114</v>
      </c>
      <c r="Z8245" s="1" t="s">
        <v>115</v>
      </c>
      <c r="AK8245" s="1" t="s">
        <v>7052</v>
      </c>
    </row>
    <row r="8246" spans="1:39" ht="25.5">
      <c r="A8246" s="6">
        <v>43072.627386979162</v>
      </c>
      <c r="B8246" s="2">
        <v>43071</v>
      </c>
      <c r="C8246" s="1" t="s">
        <v>117</v>
      </c>
      <c r="D8246" s="1">
        <v>55253</v>
      </c>
      <c r="E8246" s="1" t="s">
        <v>5459</v>
      </c>
      <c r="F8246" s="1" t="s">
        <v>98</v>
      </c>
      <c r="G8246" s="1" t="s">
        <v>99</v>
      </c>
      <c r="H8246" s="1" t="s">
        <v>109</v>
      </c>
      <c r="Q8246" s="1" t="s">
        <v>101</v>
      </c>
      <c r="R8246" s="1" t="s">
        <v>111</v>
      </c>
      <c r="S8246" s="1" t="s">
        <v>101</v>
      </c>
      <c r="U8246" s="1" t="s">
        <v>114</v>
      </c>
      <c r="Z8246" s="1" t="s">
        <v>115</v>
      </c>
      <c r="AL8246" s="1" t="s">
        <v>7051</v>
      </c>
    </row>
    <row r="8247" spans="1:39" ht="25.5">
      <c r="A8247" s="6">
        <v>43072.628725821764</v>
      </c>
      <c r="B8247" s="2">
        <v>43072</v>
      </c>
      <c r="C8247" s="1" t="s">
        <v>96</v>
      </c>
      <c r="D8247" s="1">
        <v>55253</v>
      </c>
      <c r="E8247" s="1" t="s">
        <v>5459</v>
      </c>
      <c r="F8247" s="1" t="s">
        <v>98</v>
      </c>
      <c r="G8247" s="1" t="s">
        <v>99</v>
      </c>
      <c r="H8247" s="1" t="s">
        <v>109</v>
      </c>
      <c r="Q8247" s="1" t="s">
        <v>101</v>
      </c>
      <c r="R8247" s="1" t="s">
        <v>111</v>
      </c>
      <c r="S8247" s="1" t="s">
        <v>112</v>
      </c>
      <c r="U8247" s="1" t="s">
        <v>114</v>
      </c>
      <c r="Z8247" s="1" t="s">
        <v>115</v>
      </c>
      <c r="AK8247" s="1" t="s">
        <v>7053</v>
      </c>
    </row>
    <row r="8248" spans="1:39" ht="25.5">
      <c r="A8248" s="6">
        <v>43072.649336111106</v>
      </c>
      <c r="B8248" s="2">
        <v>43064</v>
      </c>
      <c r="C8248" s="1" t="s">
        <v>117</v>
      </c>
      <c r="D8248" s="1">
        <v>55257</v>
      </c>
      <c r="E8248" s="1" t="s">
        <v>5437</v>
      </c>
      <c r="F8248" s="1" t="s">
        <v>98</v>
      </c>
      <c r="G8248" s="1" t="s">
        <v>99</v>
      </c>
      <c r="H8248" s="1" t="s">
        <v>100</v>
      </c>
      <c r="K8248" s="1">
        <v>0.21</v>
      </c>
      <c r="L8248" s="1">
        <v>0.21</v>
      </c>
      <c r="M8248" s="1">
        <v>0.21</v>
      </c>
      <c r="N8248" s="1" t="s">
        <v>110</v>
      </c>
      <c r="O8248" s="1">
        <v>0.17</v>
      </c>
      <c r="P8248" s="1" t="s">
        <v>110</v>
      </c>
      <c r="Q8248" s="1" t="s">
        <v>101</v>
      </c>
      <c r="R8248" s="1" t="s">
        <v>102</v>
      </c>
      <c r="S8248" s="1" t="s">
        <v>101</v>
      </c>
      <c r="T8248" s="1" t="s">
        <v>113</v>
      </c>
      <c r="U8248" s="1" t="s">
        <v>105</v>
      </c>
      <c r="Z8248" s="1" t="s">
        <v>33</v>
      </c>
      <c r="AG8248" s="1">
        <v>45</v>
      </c>
      <c r="AK8248" s="1" t="s">
        <v>7054</v>
      </c>
    </row>
    <row r="8249" spans="1:39" ht="38.25">
      <c r="A8249" s="6">
        <v>43072.65220798611</v>
      </c>
      <c r="B8249" s="2">
        <v>43065</v>
      </c>
      <c r="C8249" s="1" t="s">
        <v>96</v>
      </c>
      <c r="D8249" s="1">
        <v>55257</v>
      </c>
      <c r="E8249" s="1" t="s">
        <v>5437</v>
      </c>
      <c r="F8249" s="1" t="s">
        <v>98</v>
      </c>
      <c r="G8249" s="1" t="s">
        <v>99</v>
      </c>
      <c r="H8249" s="1" t="s">
        <v>100</v>
      </c>
      <c r="L8249" s="1">
        <v>0.21</v>
      </c>
      <c r="M8249" s="1">
        <v>0.21</v>
      </c>
      <c r="N8249" s="1" t="s">
        <v>110</v>
      </c>
      <c r="Q8249" s="1" t="s">
        <v>101</v>
      </c>
      <c r="R8249" s="1" t="s">
        <v>102</v>
      </c>
      <c r="S8249" s="1" t="s">
        <v>101</v>
      </c>
      <c r="T8249" s="1" t="s">
        <v>5552</v>
      </c>
      <c r="U8249" s="1" t="s">
        <v>105</v>
      </c>
      <c r="V8249" s="1">
        <v>27</v>
      </c>
      <c r="W8249" s="1">
        <v>149</v>
      </c>
      <c r="X8249" s="1">
        <v>4.7</v>
      </c>
      <c r="Z8249" s="1" t="s">
        <v>33</v>
      </c>
      <c r="AD8249" s="1">
        <v>0.8</v>
      </c>
      <c r="AG8249" s="1">
        <v>45</v>
      </c>
      <c r="AK8249" s="1" t="s">
        <v>7055</v>
      </c>
      <c r="AM8249" s="1">
        <v>8</v>
      </c>
    </row>
    <row r="8250" spans="1:39" ht="38.25">
      <c r="A8250" s="6">
        <v>43072.654004641205</v>
      </c>
      <c r="B8250" s="2">
        <v>43065</v>
      </c>
      <c r="C8250" s="1" t="s">
        <v>117</v>
      </c>
      <c r="D8250" s="1">
        <v>55257</v>
      </c>
      <c r="E8250" s="1" t="s">
        <v>5437</v>
      </c>
      <c r="F8250" s="1" t="s">
        <v>98</v>
      </c>
      <c r="G8250" s="1" t="s">
        <v>99</v>
      </c>
      <c r="H8250" s="1" t="s">
        <v>100</v>
      </c>
      <c r="K8250" s="1">
        <v>0.21</v>
      </c>
      <c r="M8250" s="1">
        <v>0.21</v>
      </c>
      <c r="N8250" s="1" t="s">
        <v>110</v>
      </c>
      <c r="O8250" s="1">
        <v>0.17</v>
      </c>
      <c r="P8250" s="1" t="s">
        <v>110</v>
      </c>
      <c r="Q8250" s="1" t="s">
        <v>121</v>
      </c>
      <c r="R8250" s="1" t="s">
        <v>102</v>
      </c>
      <c r="S8250" s="1" t="s">
        <v>101</v>
      </c>
      <c r="T8250" s="1" t="s">
        <v>5552</v>
      </c>
      <c r="U8250" s="1" t="s">
        <v>105</v>
      </c>
      <c r="Z8250" s="1" t="s">
        <v>33</v>
      </c>
      <c r="AA8250" s="1">
        <v>0.17</v>
      </c>
      <c r="AG8250" s="1">
        <v>45</v>
      </c>
      <c r="AM8250" s="1">
        <v>8</v>
      </c>
    </row>
    <row r="8251" spans="1:39" ht="25.5">
      <c r="A8251" s="6">
        <v>43072.655598599536</v>
      </c>
      <c r="B8251" s="2">
        <v>43066</v>
      </c>
      <c r="C8251" s="1" t="s">
        <v>96</v>
      </c>
      <c r="D8251" s="1">
        <v>55257</v>
      </c>
      <c r="E8251" s="1" t="s">
        <v>5437</v>
      </c>
      <c r="F8251" s="1" t="s">
        <v>98</v>
      </c>
      <c r="G8251" s="1" t="s">
        <v>99</v>
      </c>
      <c r="H8251" s="1" t="s">
        <v>100</v>
      </c>
      <c r="N8251" s="1" t="s">
        <v>213</v>
      </c>
      <c r="Q8251" s="1" t="s">
        <v>101</v>
      </c>
      <c r="R8251" s="1" t="s">
        <v>102</v>
      </c>
      <c r="S8251" s="1" t="s">
        <v>101</v>
      </c>
      <c r="T8251" s="1" t="s">
        <v>5566</v>
      </c>
      <c r="U8251" s="1" t="s">
        <v>105</v>
      </c>
      <c r="Z8251" s="1" t="s">
        <v>33</v>
      </c>
      <c r="AA8251" s="1">
        <v>0.17</v>
      </c>
      <c r="AD8251" s="1">
        <v>0.86</v>
      </c>
      <c r="AM8251" s="1">
        <v>8</v>
      </c>
    </row>
    <row r="8252" spans="1:39" ht="38.25">
      <c r="A8252" s="6">
        <v>43072.658416805556</v>
      </c>
      <c r="B8252" s="2">
        <v>43066</v>
      </c>
      <c r="C8252" s="1" t="s">
        <v>117</v>
      </c>
      <c r="D8252" s="1">
        <v>55257</v>
      </c>
      <c r="E8252" s="1" t="s">
        <v>7056</v>
      </c>
      <c r="F8252" s="1" t="s">
        <v>98</v>
      </c>
      <c r="G8252" s="1" t="s">
        <v>99</v>
      </c>
      <c r="H8252" s="1" t="s">
        <v>100</v>
      </c>
      <c r="K8252" s="1">
        <v>0.21</v>
      </c>
      <c r="L8252" s="1">
        <v>0.21</v>
      </c>
      <c r="N8252" s="1" t="s">
        <v>213</v>
      </c>
      <c r="O8252" s="1">
        <v>0.17</v>
      </c>
      <c r="P8252" s="1" t="s">
        <v>110</v>
      </c>
      <c r="Q8252" s="1" t="s">
        <v>101</v>
      </c>
      <c r="R8252" s="1" t="s">
        <v>102</v>
      </c>
      <c r="S8252" s="1" t="s">
        <v>101</v>
      </c>
      <c r="T8252" s="1" t="s">
        <v>5552</v>
      </c>
      <c r="U8252" s="1" t="s">
        <v>105</v>
      </c>
      <c r="Z8252" s="1" t="s">
        <v>33</v>
      </c>
      <c r="AA8252" s="1">
        <v>0.17</v>
      </c>
      <c r="AG8252" s="1">
        <v>45</v>
      </c>
      <c r="AI8252" s="1">
        <v>0.17</v>
      </c>
      <c r="AJ8252" s="1" t="s">
        <v>110</v>
      </c>
      <c r="AL8252" s="1" t="s">
        <v>7057</v>
      </c>
      <c r="AM8252" s="1">
        <v>10</v>
      </c>
    </row>
    <row r="8253" spans="1:39" ht="25.5">
      <c r="A8253" s="6">
        <v>43072.659811446763</v>
      </c>
      <c r="B8253" s="2">
        <v>43067</v>
      </c>
      <c r="C8253" s="1" t="s">
        <v>96</v>
      </c>
      <c r="D8253" s="1">
        <v>55257</v>
      </c>
      <c r="E8253" s="1" t="s">
        <v>5437</v>
      </c>
      <c r="F8253" s="1" t="s">
        <v>98</v>
      </c>
      <c r="G8253" s="1" t="s">
        <v>99</v>
      </c>
      <c r="H8253" s="1" t="s">
        <v>100</v>
      </c>
      <c r="Q8253" s="1" t="s">
        <v>101</v>
      </c>
      <c r="R8253" s="1" t="s">
        <v>122</v>
      </c>
      <c r="S8253" s="1" t="s">
        <v>101</v>
      </c>
      <c r="U8253" s="1" t="s">
        <v>193</v>
      </c>
      <c r="Z8253" s="1" t="s">
        <v>115</v>
      </c>
      <c r="AA8253" s="1">
        <v>0.17</v>
      </c>
      <c r="AD8253" s="1">
        <v>0.86</v>
      </c>
      <c r="AK8253" s="1" t="s">
        <v>7058</v>
      </c>
    </row>
    <row r="8254" spans="1:39" ht="38.25">
      <c r="A8254" s="6">
        <v>43072.661889930554</v>
      </c>
      <c r="B8254" s="2">
        <v>43067</v>
      </c>
      <c r="C8254" s="1" t="s">
        <v>117</v>
      </c>
      <c r="D8254" s="1">
        <v>55257</v>
      </c>
      <c r="E8254" s="1" t="s">
        <v>5437</v>
      </c>
      <c r="F8254" s="1" t="s">
        <v>98</v>
      </c>
      <c r="G8254" s="1" t="s">
        <v>99</v>
      </c>
      <c r="H8254" s="1" t="s">
        <v>100</v>
      </c>
      <c r="K8254" s="1">
        <v>0.21</v>
      </c>
      <c r="M8254" s="1">
        <v>0.21</v>
      </c>
      <c r="N8254" s="1" t="s">
        <v>110</v>
      </c>
      <c r="O8254" s="1">
        <v>0.17</v>
      </c>
      <c r="P8254" s="1" t="s">
        <v>110</v>
      </c>
      <c r="Q8254" s="1" t="s">
        <v>101</v>
      </c>
      <c r="R8254" s="1" t="s">
        <v>111</v>
      </c>
      <c r="S8254" s="1" t="s">
        <v>101</v>
      </c>
      <c r="T8254" s="1" t="s">
        <v>5552</v>
      </c>
      <c r="U8254" s="1" t="s">
        <v>114</v>
      </c>
      <c r="Z8254" s="1" t="s">
        <v>33</v>
      </c>
      <c r="AA8254" s="1">
        <v>0.17</v>
      </c>
      <c r="AG8254" s="1">
        <v>45</v>
      </c>
      <c r="AI8254" s="1">
        <v>0.17</v>
      </c>
      <c r="AJ8254" s="1" t="s">
        <v>110</v>
      </c>
      <c r="AM8254" s="1">
        <v>10</v>
      </c>
    </row>
    <row r="8255" spans="1:39" ht="25.5">
      <c r="A8255" s="6">
        <v>43072.662855428236</v>
      </c>
      <c r="B8255" s="2">
        <v>43068</v>
      </c>
      <c r="C8255" s="1" t="s">
        <v>96</v>
      </c>
      <c r="D8255" s="1">
        <v>55257</v>
      </c>
      <c r="E8255" s="1" t="s">
        <v>5437</v>
      </c>
      <c r="F8255" s="1" t="s">
        <v>98</v>
      </c>
      <c r="G8255" s="1" t="s">
        <v>99</v>
      </c>
      <c r="H8255" s="1" t="s">
        <v>100</v>
      </c>
      <c r="Q8255" s="1" t="s">
        <v>101</v>
      </c>
      <c r="R8255" s="1" t="s">
        <v>111</v>
      </c>
      <c r="S8255" s="1" t="s">
        <v>101</v>
      </c>
      <c r="U8255" s="1" t="s">
        <v>114</v>
      </c>
      <c r="Z8255" s="1" t="s">
        <v>33</v>
      </c>
      <c r="AA8255" s="1">
        <v>0.17</v>
      </c>
      <c r="AD8255" s="1">
        <v>0.86</v>
      </c>
      <c r="AK8255" s="1" t="s">
        <v>7059</v>
      </c>
      <c r="AM8255" s="1">
        <v>10</v>
      </c>
    </row>
    <row r="8256" spans="1:39" ht="25.5">
      <c r="A8256" s="6">
        <v>43072.664081203708</v>
      </c>
      <c r="B8256" s="2">
        <v>43068</v>
      </c>
      <c r="C8256" s="1" t="s">
        <v>117</v>
      </c>
      <c r="D8256" s="1">
        <v>55257</v>
      </c>
      <c r="E8256" s="1" t="s">
        <v>5437</v>
      </c>
      <c r="F8256" s="1" t="s">
        <v>98</v>
      </c>
      <c r="G8256" s="1" t="s">
        <v>99</v>
      </c>
      <c r="H8256" s="1" t="s">
        <v>100</v>
      </c>
      <c r="K8256" s="1">
        <v>0.21</v>
      </c>
      <c r="L8256" s="1">
        <v>0.21</v>
      </c>
      <c r="M8256" s="1">
        <v>0.21</v>
      </c>
      <c r="N8256" s="1" t="s">
        <v>110</v>
      </c>
      <c r="O8256" s="1">
        <v>0.17</v>
      </c>
      <c r="P8256" s="1" t="s">
        <v>110</v>
      </c>
      <c r="Q8256" s="1" t="s">
        <v>101</v>
      </c>
      <c r="R8256" s="1" t="s">
        <v>102</v>
      </c>
      <c r="S8256" s="1" t="s">
        <v>124</v>
      </c>
      <c r="T8256" s="1" t="s">
        <v>113</v>
      </c>
      <c r="U8256" s="1" t="s">
        <v>105</v>
      </c>
      <c r="Z8256" s="1" t="s">
        <v>115</v>
      </c>
      <c r="AG8256" s="1">
        <v>45</v>
      </c>
      <c r="AI8256" s="1">
        <v>0.17</v>
      </c>
      <c r="AJ8256" s="1" t="s">
        <v>110</v>
      </c>
    </row>
    <row r="8257" spans="1:39" ht="25.5">
      <c r="A8257" s="6">
        <v>43082.682019849541</v>
      </c>
      <c r="B8257" s="2">
        <v>43042</v>
      </c>
      <c r="C8257" s="1" t="s">
        <v>117</v>
      </c>
      <c r="D8257" s="1">
        <v>55298</v>
      </c>
      <c r="E8257" s="1" t="s">
        <v>6465</v>
      </c>
      <c r="F8257" s="1" t="s">
        <v>98</v>
      </c>
      <c r="G8257" s="1" t="s">
        <v>99</v>
      </c>
      <c r="H8257" s="1" t="s">
        <v>109</v>
      </c>
      <c r="Q8257" s="1" t="s">
        <v>101</v>
      </c>
      <c r="R8257" s="1" t="s">
        <v>111</v>
      </c>
      <c r="S8257" s="1" t="s">
        <v>124</v>
      </c>
      <c r="U8257" s="1" t="s">
        <v>114</v>
      </c>
      <c r="Z8257" s="1" t="s">
        <v>115</v>
      </c>
      <c r="AL8257" s="1" t="s">
        <v>7060</v>
      </c>
    </row>
    <row r="8258" spans="1:39" ht="25.5">
      <c r="A8258" s="6">
        <v>43082.662708877317</v>
      </c>
      <c r="B8258" s="2">
        <v>43065</v>
      </c>
      <c r="C8258" s="1" t="s">
        <v>96</v>
      </c>
      <c r="D8258" s="1">
        <v>55298</v>
      </c>
      <c r="E8258" s="1" t="s">
        <v>6465</v>
      </c>
      <c r="F8258" s="1" t="s">
        <v>98</v>
      </c>
      <c r="G8258" s="1" t="s">
        <v>99</v>
      </c>
      <c r="H8258" s="1" t="s">
        <v>100</v>
      </c>
      <c r="K8258" s="1">
        <v>0.35</v>
      </c>
      <c r="L8258" s="1">
        <v>0.35</v>
      </c>
      <c r="M8258" s="1">
        <v>0.35</v>
      </c>
      <c r="N8258" s="1" t="s">
        <v>110</v>
      </c>
      <c r="O8258" s="1">
        <v>0.28000000000000003</v>
      </c>
      <c r="P8258" s="1" t="s">
        <v>110</v>
      </c>
      <c r="Q8258" s="1" t="s">
        <v>121</v>
      </c>
      <c r="R8258" s="1" t="s">
        <v>102</v>
      </c>
      <c r="S8258" s="1" t="s">
        <v>103</v>
      </c>
      <c r="T8258" s="1" t="s">
        <v>113</v>
      </c>
      <c r="U8258" s="1" t="s">
        <v>141</v>
      </c>
      <c r="Z8258" s="1" t="s">
        <v>33</v>
      </c>
      <c r="AG8258" s="1">
        <v>70</v>
      </c>
      <c r="AK8258" s="1" t="s">
        <v>7061</v>
      </c>
    </row>
    <row r="8259" spans="1:39" ht="25.5">
      <c r="A8259" s="6">
        <v>43082.664548761575</v>
      </c>
      <c r="B8259" s="2">
        <v>43065</v>
      </c>
      <c r="C8259" s="1" t="s">
        <v>117</v>
      </c>
      <c r="D8259" s="1">
        <v>55298</v>
      </c>
      <c r="E8259" s="1" t="s">
        <v>6465</v>
      </c>
      <c r="F8259" s="1" t="s">
        <v>98</v>
      </c>
      <c r="G8259" s="1" t="s">
        <v>99</v>
      </c>
      <c r="H8259" s="1" t="s">
        <v>100</v>
      </c>
      <c r="N8259" s="1" t="s">
        <v>213</v>
      </c>
      <c r="Q8259" s="1" t="s">
        <v>121</v>
      </c>
      <c r="R8259" s="1" t="s">
        <v>102</v>
      </c>
      <c r="S8259" s="1" t="s">
        <v>101</v>
      </c>
      <c r="T8259" s="1" t="s">
        <v>205</v>
      </c>
      <c r="U8259" s="1" t="s">
        <v>141</v>
      </c>
      <c r="V8259" s="1">
        <v>62</v>
      </c>
      <c r="W8259" s="1">
        <v>60</v>
      </c>
      <c r="X8259" s="1">
        <v>6.6</v>
      </c>
      <c r="Z8259" s="1" t="s">
        <v>33</v>
      </c>
      <c r="AA8259" s="1">
        <v>0.28000000000000003</v>
      </c>
      <c r="AD8259" s="1">
        <v>1.4</v>
      </c>
    </row>
    <row r="8260" spans="1:39" ht="25.5">
      <c r="A8260" s="6">
        <v>43082.666355347217</v>
      </c>
      <c r="B8260" s="2">
        <v>43066</v>
      </c>
      <c r="C8260" s="1" t="s">
        <v>96</v>
      </c>
      <c r="D8260" s="1">
        <v>55298</v>
      </c>
      <c r="E8260" s="1" t="s">
        <v>6465</v>
      </c>
      <c r="F8260" s="1" t="s">
        <v>98</v>
      </c>
      <c r="G8260" s="1" t="s">
        <v>99</v>
      </c>
      <c r="H8260" s="1" t="s">
        <v>100</v>
      </c>
      <c r="K8260" s="1">
        <v>0.35</v>
      </c>
      <c r="N8260" s="1" t="s">
        <v>213</v>
      </c>
      <c r="O8260" s="1">
        <v>0.28000000000000003</v>
      </c>
      <c r="P8260" s="1" t="s">
        <v>110</v>
      </c>
      <c r="Q8260" s="1" t="s">
        <v>121</v>
      </c>
      <c r="R8260" s="1" t="s">
        <v>118</v>
      </c>
      <c r="S8260" s="1" t="s">
        <v>101</v>
      </c>
      <c r="T8260" s="1" t="s">
        <v>5566</v>
      </c>
      <c r="U8260" s="1" t="s">
        <v>114</v>
      </c>
      <c r="Z8260" s="1" t="s">
        <v>115</v>
      </c>
      <c r="AA8260" s="1">
        <v>0.25</v>
      </c>
    </row>
    <row r="8261" spans="1:39" ht="25.5">
      <c r="A8261" s="6">
        <v>43082.667952129632</v>
      </c>
      <c r="B8261" s="2">
        <v>43066</v>
      </c>
      <c r="C8261" s="1" t="s">
        <v>117</v>
      </c>
      <c r="D8261" s="1">
        <v>55298</v>
      </c>
      <c r="E8261" s="1" t="s">
        <v>6465</v>
      </c>
      <c r="F8261" s="1" t="s">
        <v>98</v>
      </c>
      <c r="G8261" s="1" t="s">
        <v>99</v>
      </c>
      <c r="H8261" s="1" t="s">
        <v>100</v>
      </c>
      <c r="Q8261" s="1" t="s">
        <v>101</v>
      </c>
      <c r="R8261" s="1" t="s">
        <v>102</v>
      </c>
      <c r="S8261" s="1" t="s">
        <v>133</v>
      </c>
      <c r="T8261" s="1" t="s">
        <v>5566</v>
      </c>
      <c r="U8261" s="1" t="s">
        <v>247</v>
      </c>
      <c r="Z8261" s="1" t="s">
        <v>115</v>
      </c>
      <c r="AA8261" s="1">
        <v>0.28000000000000003</v>
      </c>
      <c r="AD8261" s="1">
        <v>1.4</v>
      </c>
      <c r="AI8261" s="1">
        <v>0.28000000000000003</v>
      </c>
      <c r="AJ8261" s="1" t="s">
        <v>110</v>
      </c>
      <c r="AM8261" s="1">
        <v>24</v>
      </c>
    </row>
    <row r="8262" spans="1:39" ht="38.25">
      <c r="A8262" s="6">
        <v>43082.67022980324</v>
      </c>
      <c r="B8262" s="2">
        <v>43067</v>
      </c>
      <c r="C8262" s="1" t="s">
        <v>96</v>
      </c>
      <c r="D8262" s="1">
        <v>55298</v>
      </c>
      <c r="E8262" s="1" t="s">
        <v>6465</v>
      </c>
      <c r="F8262" s="1" t="s">
        <v>98</v>
      </c>
      <c r="G8262" s="1" t="s">
        <v>99</v>
      </c>
      <c r="H8262" s="1" t="s">
        <v>109</v>
      </c>
      <c r="K8262" s="1">
        <v>0.35</v>
      </c>
      <c r="O8262" s="1">
        <v>0.28000000000000003</v>
      </c>
      <c r="P8262" s="1" t="s">
        <v>110</v>
      </c>
      <c r="Q8262" s="1" t="s">
        <v>101</v>
      </c>
      <c r="R8262" s="1" t="s">
        <v>102</v>
      </c>
      <c r="S8262" s="1" t="s">
        <v>133</v>
      </c>
      <c r="T8262" s="1" t="s">
        <v>5552</v>
      </c>
      <c r="U8262" s="1" t="s">
        <v>105</v>
      </c>
      <c r="V8262" s="1">
        <v>46</v>
      </c>
      <c r="W8262" s="1">
        <v>93</v>
      </c>
      <c r="X8262" s="1">
        <v>5.0999999999999996</v>
      </c>
      <c r="Z8262" s="1" t="s">
        <v>33</v>
      </c>
      <c r="AA8262" s="1">
        <v>0.28000000000000003</v>
      </c>
      <c r="AG8262" s="1">
        <v>70</v>
      </c>
      <c r="AJ8262" s="1" t="s">
        <v>110</v>
      </c>
      <c r="AM8262" s="1">
        <v>24</v>
      </c>
    </row>
    <row r="8263" spans="1:39" ht="25.5">
      <c r="A8263" s="6">
        <v>43082.671315879634</v>
      </c>
      <c r="B8263" s="2">
        <v>43067</v>
      </c>
      <c r="C8263" s="1" t="s">
        <v>117</v>
      </c>
      <c r="D8263" s="1">
        <v>55298</v>
      </c>
      <c r="E8263" s="1" t="s">
        <v>6465</v>
      </c>
      <c r="F8263" s="1" t="s">
        <v>98</v>
      </c>
      <c r="G8263" s="1" t="s">
        <v>99</v>
      </c>
      <c r="H8263" s="1" t="s">
        <v>109</v>
      </c>
      <c r="Q8263" s="1" t="s">
        <v>101</v>
      </c>
      <c r="R8263" s="1" t="s">
        <v>102</v>
      </c>
      <c r="S8263" s="1" t="s">
        <v>133</v>
      </c>
      <c r="T8263" s="1" t="s">
        <v>5566</v>
      </c>
      <c r="U8263" s="1" t="s">
        <v>105</v>
      </c>
      <c r="Z8263" s="1" t="s">
        <v>33</v>
      </c>
      <c r="AA8263" s="1">
        <v>0.28000000000000003</v>
      </c>
      <c r="AD8263" s="1">
        <v>1.4</v>
      </c>
      <c r="AI8263" s="1">
        <v>0.28000000000000003</v>
      </c>
      <c r="AJ8263" s="1" t="s">
        <v>110</v>
      </c>
      <c r="AM8263" s="1">
        <v>24</v>
      </c>
    </row>
    <row r="8264" spans="1:39" ht="38.25">
      <c r="A8264" s="6">
        <v>43082.672763900468</v>
      </c>
      <c r="B8264" s="2">
        <v>43068</v>
      </c>
      <c r="C8264" s="1" t="s">
        <v>96</v>
      </c>
      <c r="D8264" s="1">
        <v>55298</v>
      </c>
      <c r="E8264" s="1" t="s">
        <v>6465</v>
      </c>
      <c r="F8264" s="1" t="s">
        <v>98</v>
      </c>
      <c r="G8264" s="1" t="s">
        <v>99</v>
      </c>
      <c r="H8264" s="1" t="s">
        <v>109</v>
      </c>
      <c r="K8264" s="1">
        <v>0.35</v>
      </c>
      <c r="O8264" s="1">
        <v>0.28000000000000003</v>
      </c>
      <c r="P8264" s="1" t="s">
        <v>110</v>
      </c>
      <c r="Q8264" s="1" t="s">
        <v>101</v>
      </c>
      <c r="R8264" s="1" t="s">
        <v>111</v>
      </c>
      <c r="S8264" s="1" t="s">
        <v>101</v>
      </c>
      <c r="T8264" s="1" t="s">
        <v>5552</v>
      </c>
      <c r="U8264" s="1" t="s">
        <v>114</v>
      </c>
      <c r="Z8264" s="1" t="s">
        <v>115</v>
      </c>
      <c r="AA8264" s="1">
        <v>0.28000000000000003</v>
      </c>
      <c r="AG8264" s="1">
        <v>70</v>
      </c>
      <c r="AM8264" s="1">
        <v>24</v>
      </c>
    </row>
    <row r="8265" spans="1:39" ht="25.5">
      <c r="A8265" s="6">
        <v>43082.673856805559</v>
      </c>
      <c r="B8265" s="2">
        <v>43068</v>
      </c>
      <c r="C8265" s="1" t="s">
        <v>117</v>
      </c>
      <c r="D8265" s="1">
        <v>55298</v>
      </c>
      <c r="E8265" s="1" t="s">
        <v>6465</v>
      </c>
      <c r="F8265" s="1" t="s">
        <v>98</v>
      </c>
      <c r="G8265" s="1" t="s">
        <v>99</v>
      </c>
      <c r="H8265" s="1" t="s">
        <v>100</v>
      </c>
      <c r="Q8265" s="1" t="s">
        <v>101</v>
      </c>
      <c r="R8265" s="1" t="s">
        <v>102</v>
      </c>
      <c r="S8265" s="1" t="s">
        <v>133</v>
      </c>
      <c r="T8265" s="1" t="s">
        <v>5566</v>
      </c>
      <c r="U8265" s="1" t="s">
        <v>247</v>
      </c>
      <c r="Z8265" s="1" t="s">
        <v>115</v>
      </c>
      <c r="AA8265" s="1">
        <v>0.28000000000000003</v>
      </c>
      <c r="AI8265" s="1">
        <v>0.28000000000000003</v>
      </c>
      <c r="AJ8265" s="1" t="s">
        <v>110</v>
      </c>
      <c r="AL8265" s="1" t="s">
        <v>7062</v>
      </c>
      <c r="AM8265" s="1">
        <v>24</v>
      </c>
    </row>
    <row r="8266" spans="1:39" ht="38.25">
      <c r="A8266" s="6">
        <v>43082.675512662041</v>
      </c>
      <c r="B8266" s="2">
        <v>43069</v>
      </c>
      <c r="C8266" s="1" t="s">
        <v>96</v>
      </c>
      <c r="D8266" s="1">
        <v>55298</v>
      </c>
      <c r="E8266" s="1" t="s">
        <v>6465</v>
      </c>
      <c r="F8266" s="1" t="s">
        <v>98</v>
      </c>
      <c r="G8266" s="1" t="s">
        <v>99</v>
      </c>
      <c r="H8266" s="1" t="s">
        <v>109</v>
      </c>
      <c r="K8266" s="1">
        <v>0.35</v>
      </c>
      <c r="O8266" s="1">
        <v>0.28000000000000003</v>
      </c>
      <c r="P8266" s="1" t="s">
        <v>110</v>
      </c>
      <c r="Q8266" s="1" t="s">
        <v>101</v>
      </c>
      <c r="R8266" s="1" t="s">
        <v>102</v>
      </c>
      <c r="S8266" s="1" t="s">
        <v>101</v>
      </c>
      <c r="T8266" s="1" t="s">
        <v>5552</v>
      </c>
      <c r="U8266" s="1" t="s">
        <v>247</v>
      </c>
      <c r="Z8266" s="1" t="s">
        <v>33</v>
      </c>
      <c r="AA8266" s="1">
        <v>0.28000000000000003</v>
      </c>
      <c r="AG8266" s="1">
        <v>70</v>
      </c>
      <c r="AL8266" s="1" t="s">
        <v>7062</v>
      </c>
      <c r="AM8266" s="1">
        <v>24</v>
      </c>
    </row>
    <row r="8267" spans="1:39" ht="25.5">
      <c r="A8267" s="6">
        <v>43082.676685590282</v>
      </c>
      <c r="B8267" s="2">
        <v>43069</v>
      </c>
      <c r="C8267" s="1" t="s">
        <v>117</v>
      </c>
      <c r="D8267" s="1">
        <v>55298</v>
      </c>
      <c r="E8267" s="1" t="s">
        <v>6465</v>
      </c>
      <c r="F8267" s="1" t="s">
        <v>98</v>
      </c>
      <c r="G8267" s="1" t="s">
        <v>99</v>
      </c>
      <c r="H8267" s="1" t="s">
        <v>109</v>
      </c>
      <c r="Q8267" s="1" t="s">
        <v>101</v>
      </c>
      <c r="R8267" s="1" t="s">
        <v>122</v>
      </c>
      <c r="S8267" s="1" t="s">
        <v>101</v>
      </c>
      <c r="T8267" s="1" t="s">
        <v>5566</v>
      </c>
      <c r="U8267" s="1" t="s">
        <v>141</v>
      </c>
      <c r="Z8267" s="1" t="s">
        <v>115</v>
      </c>
      <c r="AA8267" s="1">
        <v>0.28000000000000003</v>
      </c>
      <c r="AL8267" s="1" t="s">
        <v>7063</v>
      </c>
      <c r="AM8267" s="1">
        <v>16</v>
      </c>
    </row>
    <row r="8268" spans="1:39" ht="38.25">
      <c r="A8268" s="6">
        <v>43082.677684282404</v>
      </c>
      <c r="B8268" s="2">
        <v>43070</v>
      </c>
      <c r="C8268" s="1" t="s">
        <v>96</v>
      </c>
      <c r="D8268" s="1">
        <v>55298</v>
      </c>
      <c r="E8268" s="1" t="s">
        <v>6465</v>
      </c>
      <c r="F8268" s="1" t="s">
        <v>98</v>
      </c>
      <c r="G8268" s="1" t="s">
        <v>99</v>
      </c>
      <c r="H8268" s="1" t="s">
        <v>109</v>
      </c>
      <c r="K8268" s="1">
        <v>0.35</v>
      </c>
      <c r="O8268" s="1">
        <v>0.28000000000000003</v>
      </c>
      <c r="P8268" s="1" t="s">
        <v>110</v>
      </c>
      <c r="Q8268" s="1" t="s">
        <v>101</v>
      </c>
      <c r="R8268" s="1" t="s">
        <v>111</v>
      </c>
      <c r="S8268" s="1" t="s">
        <v>124</v>
      </c>
      <c r="T8268" s="1" t="s">
        <v>5552</v>
      </c>
      <c r="U8268" s="1" t="s">
        <v>114</v>
      </c>
      <c r="Z8268" s="1" t="s">
        <v>115</v>
      </c>
      <c r="AA8268" s="1">
        <v>0.28000000000000003</v>
      </c>
      <c r="AG8268" s="1">
        <v>70</v>
      </c>
      <c r="AM8268" s="1">
        <v>16</v>
      </c>
    </row>
    <row r="8269" spans="1:39" ht="25.5">
      <c r="A8269" s="6">
        <v>43082.678869178242</v>
      </c>
      <c r="B8269" s="2">
        <v>43070</v>
      </c>
      <c r="C8269" s="1" t="s">
        <v>117</v>
      </c>
      <c r="D8269" s="1">
        <v>55298</v>
      </c>
      <c r="E8269" s="1" t="s">
        <v>6465</v>
      </c>
      <c r="F8269" s="1" t="s">
        <v>98</v>
      </c>
      <c r="G8269" s="1" t="s">
        <v>99</v>
      </c>
      <c r="H8269" s="1" t="s">
        <v>109</v>
      </c>
      <c r="Q8269" s="1" t="s">
        <v>101</v>
      </c>
      <c r="R8269" s="1" t="s">
        <v>111</v>
      </c>
      <c r="S8269" s="1" t="s">
        <v>124</v>
      </c>
      <c r="U8269" s="1" t="s">
        <v>114</v>
      </c>
      <c r="Z8269" s="1" t="s">
        <v>33</v>
      </c>
      <c r="AL8269" s="1" t="s">
        <v>7060</v>
      </c>
    </row>
    <row r="8270" spans="1:39" ht="25.5">
      <c r="A8270" s="6">
        <v>43082.6799421412</v>
      </c>
      <c r="B8270" s="2">
        <v>43071</v>
      </c>
      <c r="C8270" s="1" t="s">
        <v>96</v>
      </c>
      <c r="D8270" s="1">
        <v>55298</v>
      </c>
      <c r="E8270" s="1" t="s">
        <v>6465</v>
      </c>
      <c r="F8270" s="1" t="s">
        <v>98</v>
      </c>
      <c r="G8270" s="1" t="s">
        <v>99</v>
      </c>
      <c r="H8270" s="1" t="s">
        <v>109</v>
      </c>
      <c r="Q8270" s="1" t="s">
        <v>101</v>
      </c>
      <c r="R8270" s="1" t="s">
        <v>111</v>
      </c>
      <c r="S8270" s="1" t="s">
        <v>124</v>
      </c>
      <c r="U8270" s="1" t="s">
        <v>114</v>
      </c>
      <c r="Z8270" s="1" t="s">
        <v>115</v>
      </c>
      <c r="AL8270" s="1" t="s">
        <v>7060</v>
      </c>
    </row>
    <row r="8271" spans="1:39" ht="25.5">
      <c r="A8271" s="6">
        <v>43082.680740925927</v>
      </c>
      <c r="B8271" s="2">
        <v>43071</v>
      </c>
      <c r="C8271" s="1" t="s">
        <v>117</v>
      </c>
      <c r="D8271" s="1">
        <v>55298</v>
      </c>
      <c r="E8271" s="1" t="s">
        <v>6465</v>
      </c>
      <c r="F8271" s="1" t="s">
        <v>98</v>
      </c>
      <c r="G8271" s="1" t="s">
        <v>99</v>
      </c>
      <c r="H8271" s="1" t="s">
        <v>109</v>
      </c>
      <c r="Q8271" s="1" t="s">
        <v>101</v>
      </c>
      <c r="R8271" s="1" t="s">
        <v>111</v>
      </c>
      <c r="S8271" s="1" t="s">
        <v>124</v>
      </c>
      <c r="U8271" s="1" t="s">
        <v>114</v>
      </c>
      <c r="Z8271" s="1" t="s">
        <v>33</v>
      </c>
      <c r="AK8271" s="1" t="s">
        <v>7064</v>
      </c>
      <c r="AL8271" s="1" t="s">
        <v>7060</v>
      </c>
    </row>
    <row r="8272" spans="1:39">
      <c r="A8272" s="6">
        <v>43082.681336469905</v>
      </c>
      <c r="B8272" s="2">
        <v>43072</v>
      </c>
      <c r="C8272" s="1" t="s">
        <v>96</v>
      </c>
      <c r="D8272" s="1">
        <v>55298</v>
      </c>
      <c r="E8272" s="1" t="s">
        <v>6465</v>
      </c>
      <c r="F8272" s="1" t="s">
        <v>98</v>
      </c>
      <c r="G8272" s="1" t="s">
        <v>99</v>
      </c>
      <c r="H8272" s="1" t="s">
        <v>109</v>
      </c>
      <c r="Q8272" s="1" t="s">
        <v>101</v>
      </c>
      <c r="R8272" s="1" t="s">
        <v>111</v>
      </c>
      <c r="S8272" s="1" t="s">
        <v>124</v>
      </c>
      <c r="U8272" s="1" t="s">
        <v>114</v>
      </c>
      <c r="Z8272" s="1" t="s">
        <v>115</v>
      </c>
    </row>
    <row r="8273" spans="1:41" ht="25.5">
      <c r="A8273" s="6">
        <v>43082.682551041667</v>
      </c>
      <c r="B8273" s="2">
        <v>43073</v>
      </c>
      <c r="C8273" s="1" t="s">
        <v>96</v>
      </c>
      <c r="D8273" s="1">
        <v>55298</v>
      </c>
      <c r="E8273" s="1" t="s">
        <v>6465</v>
      </c>
      <c r="F8273" s="1" t="s">
        <v>98</v>
      </c>
      <c r="G8273" s="1" t="s">
        <v>99</v>
      </c>
      <c r="H8273" s="1" t="s">
        <v>109</v>
      </c>
      <c r="R8273" s="1" t="s">
        <v>111</v>
      </c>
      <c r="S8273" s="1" t="s">
        <v>133</v>
      </c>
      <c r="U8273" s="1" t="s">
        <v>114</v>
      </c>
      <c r="Z8273" s="1" t="s">
        <v>115</v>
      </c>
      <c r="AK8273" s="1" t="s">
        <v>7065</v>
      </c>
    </row>
    <row r="8274" spans="1:41" ht="25.5">
      <c r="A8274" s="6">
        <v>43178.759388043982</v>
      </c>
      <c r="B8274" s="2">
        <v>43057</v>
      </c>
      <c r="C8274" s="1" t="s">
        <v>117</v>
      </c>
      <c r="D8274" s="1">
        <v>55299</v>
      </c>
      <c r="E8274" s="1" t="s">
        <v>6432</v>
      </c>
      <c r="F8274" s="1" t="s">
        <v>98</v>
      </c>
      <c r="G8274" s="1" t="s">
        <v>177</v>
      </c>
      <c r="H8274" s="1" t="s">
        <v>100</v>
      </c>
      <c r="K8274" s="1">
        <v>1.4</v>
      </c>
      <c r="L8274" s="1">
        <v>1.4</v>
      </c>
      <c r="M8274" s="1">
        <v>1.4</v>
      </c>
      <c r="N8274" s="1" t="s">
        <v>110</v>
      </c>
      <c r="O8274" s="1">
        <v>1.1000000000000001</v>
      </c>
      <c r="P8274" s="1" t="s">
        <v>110</v>
      </c>
      <c r="Q8274" s="1" t="s">
        <v>121</v>
      </c>
      <c r="R8274" s="1" t="s">
        <v>102</v>
      </c>
      <c r="S8274" s="1" t="s">
        <v>103</v>
      </c>
      <c r="T8274" s="1" t="s">
        <v>6245</v>
      </c>
      <c r="U8274" s="1" t="s">
        <v>416</v>
      </c>
      <c r="V8274" s="1">
        <v>37</v>
      </c>
      <c r="W8274" s="1">
        <v>120</v>
      </c>
      <c r="X8274" s="1">
        <v>6.4</v>
      </c>
      <c r="Z8274" s="1" t="s">
        <v>33</v>
      </c>
      <c r="AG8274" s="1">
        <v>280</v>
      </c>
      <c r="AM8274" s="1">
        <v>63</v>
      </c>
    </row>
    <row r="8275" spans="1:41">
      <c r="A8275" s="6">
        <v>43160.723351898152</v>
      </c>
      <c r="B8275" s="2">
        <v>43094</v>
      </c>
      <c r="C8275" s="1" t="s">
        <v>117</v>
      </c>
      <c r="D8275" s="1">
        <v>55338</v>
      </c>
      <c r="E8275" s="1" t="s">
        <v>6648</v>
      </c>
      <c r="F8275" s="1" t="s">
        <v>98</v>
      </c>
      <c r="G8275" s="1" t="s">
        <v>99</v>
      </c>
      <c r="H8275" s="1" t="s">
        <v>109</v>
      </c>
      <c r="Q8275" s="1" t="s">
        <v>101</v>
      </c>
      <c r="R8275" s="1" t="s">
        <v>111</v>
      </c>
      <c r="S8275" s="1" t="s">
        <v>124</v>
      </c>
      <c r="U8275" s="1" t="s">
        <v>114</v>
      </c>
      <c r="Z8275" s="1" t="s">
        <v>115</v>
      </c>
    </row>
    <row r="8276" spans="1:41">
      <c r="A8276" s="6">
        <v>43160.723698217596</v>
      </c>
      <c r="B8276" s="2">
        <v>43095</v>
      </c>
      <c r="C8276" s="1" t="s">
        <v>96</v>
      </c>
      <c r="D8276" s="1">
        <v>55338</v>
      </c>
      <c r="E8276" s="1" t="s">
        <v>6648</v>
      </c>
      <c r="F8276" s="1" t="s">
        <v>98</v>
      </c>
      <c r="G8276" s="1" t="s">
        <v>99</v>
      </c>
      <c r="H8276" s="1" t="s">
        <v>109</v>
      </c>
      <c r="Q8276" s="1" t="s">
        <v>101</v>
      </c>
      <c r="R8276" s="1" t="s">
        <v>111</v>
      </c>
      <c r="S8276" s="1" t="s">
        <v>124</v>
      </c>
      <c r="U8276" s="1" t="s">
        <v>114</v>
      </c>
      <c r="Z8276" s="1" t="s">
        <v>115</v>
      </c>
    </row>
    <row r="8277" spans="1:41" ht="89.25">
      <c r="A8277" s="6">
        <v>43160.639128796298</v>
      </c>
      <c r="B8277" s="2">
        <v>43068</v>
      </c>
      <c r="C8277" s="1" t="s">
        <v>96</v>
      </c>
      <c r="D8277" s="1">
        <v>55338</v>
      </c>
      <c r="E8277" s="1" t="s">
        <v>6648</v>
      </c>
      <c r="F8277" s="1" t="s">
        <v>98</v>
      </c>
      <c r="G8277" s="1" t="s">
        <v>99</v>
      </c>
      <c r="H8277" s="1" t="s">
        <v>207</v>
      </c>
      <c r="M8277" s="1">
        <v>1.48</v>
      </c>
      <c r="N8277" s="1" t="s">
        <v>110</v>
      </c>
      <c r="O8277" s="1">
        <v>1.18</v>
      </c>
      <c r="P8277" s="1" t="s">
        <v>110</v>
      </c>
      <c r="Q8277" s="1" t="s">
        <v>101</v>
      </c>
      <c r="R8277" s="1" t="s">
        <v>102</v>
      </c>
      <c r="S8277" s="1" t="s">
        <v>133</v>
      </c>
      <c r="U8277" s="1">
        <v>60</v>
      </c>
      <c r="V8277" s="1">
        <v>44</v>
      </c>
      <c r="W8277" s="1">
        <v>111</v>
      </c>
      <c r="X8277" s="1">
        <v>6.9</v>
      </c>
      <c r="Y8277" s="1">
        <v>102.6</v>
      </c>
      <c r="Z8277" s="1" t="s">
        <v>33</v>
      </c>
      <c r="AK8277" s="1" t="s">
        <v>7066</v>
      </c>
    </row>
    <row r="8278" spans="1:41" ht="51">
      <c r="A8278" s="6">
        <v>43160.641620659721</v>
      </c>
      <c r="B8278" s="2">
        <v>43068</v>
      </c>
      <c r="C8278" s="1" t="s">
        <v>117</v>
      </c>
      <c r="D8278" s="1">
        <v>55338</v>
      </c>
      <c r="E8278" s="1" t="s">
        <v>6648</v>
      </c>
      <c r="F8278" s="1" t="s">
        <v>98</v>
      </c>
      <c r="G8278" s="1" t="s">
        <v>99</v>
      </c>
      <c r="H8278" s="1" t="s">
        <v>100</v>
      </c>
      <c r="Q8278" s="1" t="s">
        <v>101</v>
      </c>
      <c r="R8278" s="1" t="s">
        <v>102</v>
      </c>
      <c r="S8278" s="1" t="s">
        <v>101</v>
      </c>
      <c r="U8278" s="1" t="s">
        <v>323</v>
      </c>
      <c r="Y8278" s="1">
        <v>103.7</v>
      </c>
      <c r="Z8278" s="1" t="s">
        <v>33</v>
      </c>
      <c r="AD8278" s="1">
        <v>5.9</v>
      </c>
      <c r="AK8278" s="1" t="s">
        <v>7067</v>
      </c>
    </row>
    <row r="8279" spans="1:41" ht="38.25">
      <c r="A8279" s="6">
        <v>43160.643690069446</v>
      </c>
      <c r="B8279" s="2">
        <v>43069</v>
      </c>
      <c r="C8279" s="1" t="s">
        <v>96</v>
      </c>
      <c r="D8279" s="1">
        <v>55338</v>
      </c>
      <c r="E8279" s="1" t="s">
        <v>7068</v>
      </c>
      <c r="F8279" s="1" t="s">
        <v>98</v>
      </c>
      <c r="G8279" s="1" t="s">
        <v>99</v>
      </c>
      <c r="H8279" s="1" t="s">
        <v>100</v>
      </c>
      <c r="K8279" s="1">
        <v>1.48</v>
      </c>
      <c r="O8279" s="1">
        <v>1.18</v>
      </c>
      <c r="P8279" s="1" t="s">
        <v>110</v>
      </c>
      <c r="Q8279" s="1" t="s">
        <v>101</v>
      </c>
      <c r="R8279" s="1" t="s">
        <v>102</v>
      </c>
      <c r="S8279" s="1" t="s">
        <v>124</v>
      </c>
      <c r="T8279" s="1" t="s">
        <v>5552</v>
      </c>
      <c r="U8279" s="1">
        <v>60</v>
      </c>
      <c r="Z8279" s="1" t="s">
        <v>33</v>
      </c>
      <c r="AG8279" s="1">
        <v>300</v>
      </c>
      <c r="AM8279" s="1">
        <v>99</v>
      </c>
    </row>
    <row r="8280" spans="1:41" ht="25.5">
      <c r="A8280" s="6">
        <v>43160.645444456022</v>
      </c>
      <c r="B8280" s="2">
        <v>43069</v>
      </c>
      <c r="C8280" s="1" t="s">
        <v>117</v>
      </c>
      <c r="D8280" s="1">
        <v>55338</v>
      </c>
      <c r="E8280" s="1" t="s">
        <v>6648</v>
      </c>
      <c r="F8280" s="1" t="s">
        <v>98</v>
      </c>
      <c r="G8280" s="1" t="s">
        <v>99</v>
      </c>
      <c r="H8280" s="1" t="s">
        <v>100</v>
      </c>
      <c r="O8280" s="1">
        <v>1.18</v>
      </c>
      <c r="P8280" s="1" t="s">
        <v>110</v>
      </c>
      <c r="Q8280" s="1" t="s">
        <v>121</v>
      </c>
      <c r="R8280" s="1" t="s">
        <v>122</v>
      </c>
      <c r="S8280" s="1" t="s">
        <v>133</v>
      </c>
      <c r="T8280" s="1" t="s">
        <v>5566</v>
      </c>
      <c r="U8280" s="1">
        <v>60</v>
      </c>
      <c r="Y8280" s="1">
        <v>101.5</v>
      </c>
      <c r="Z8280" s="1" t="s">
        <v>33</v>
      </c>
      <c r="AD8280" s="1">
        <v>5.9</v>
      </c>
      <c r="AI8280" s="1">
        <v>1.18</v>
      </c>
      <c r="AJ8280" s="1" t="s">
        <v>110</v>
      </c>
      <c r="AK8280" s="1" t="s">
        <v>7069</v>
      </c>
      <c r="AM8280" s="1">
        <v>99</v>
      </c>
    </row>
    <row r="8281" spans="1:41" ht="38.25">
      <c r="A8281" s="6">
        <v>43160.648750891203</v>
      </c>
      <c r="B8281" s="2">
        <v>43070</v>
      </c>
      <c r="C8281" s="1" t="s">
        <v>96</v>
      </c>
      <c r="D8281" s="1">
        <v>55338</v>
      </c>
      <c r="E8281" s="1" t="s">
        <v>6648</v>
      </c>
      <c r="F8281" s="1" t="s">
        <v>98</v>
      </c>
      <c r="G8281" s="1" t="s">
        <v>99</v>
      </c>
      <c r="H8281" s="1" t="s">
        <v>100</v>
      </c>
      <c r="K8281" s="1">
        <v>1.48</v>
      </c>
      <c r="O8281" s="1">
        <v>1.18</v>
      </c>
      <c r="P8281" s="1" t="s">
        <v>110</v>
      </c>
      <c r="Q8281" s="1" t="s">
        <v>101</v>
      </c>
      <c r="R8281" s="1" t="s">
        <v>102</v>
      </c>
      <c r="S8281" s="1" t="s">
        <v>101</v>
      </c>
      <c r="T8281" s="1" t="s">
        <v>5552</v>
      </c>
      <c r="U8281" s="1">
        <v>60</v>
      </c>
      <c r="V8281" s="1">
        <v>44</v>
      </c>
      <c r="W8281" s="1">
        <v>136</v>
      </c>
      <c r="X8281" s="1">
        <v>3.3</v>
      </c>
      <c r="Z8281" s="1" t="s">
        <v>33</v>
      </c>
      <c r="AG8281" s="1">
        <v>300</v>
      </c>
      <c r="AM8281" s="1">
        <v>150</v>
      </c>
    </row>
    <row r="8282" spans="1:41" ht="51">
      <c r="A8282" s="6">
        <v>43160.652260115741</v>
      </c>
      <c r="B8282" s="2">
        <v>43070</v>
      </c>
      <c r="C8282" s="1" t="s">
        <v>117</v>
      </c>
      <c r="D8282" s="1">
        <v>55338</v>
      </c>
      <c r="E8282" s="1" t="s">
        <v>6648</v>
      </c>
      <c r="F8282" s="1" t="s">
        <v>303</v>
      </c>
      <c r="G8282" s="1" t="s">
        <v>99</v>
      </c>
      <c r="H8282" s="1" t="s">
        <v>100</v>
      </c>
      <c r="O8282" s="1">
        <v>1.18</v>
      </c>
      <c r="P8282" s="1" t="s">
        <v>110</v>
      </c>
      <c r="Q8282" s="1" t="s">
        <v>101</v>
      </c>
      <c r="R8282" s="1" t="s">
        <v>102</v>
      </c>
      <c r="S8282" s="1" t="s">
        <v>103</v>
      </c>
      <c r="T8282" s="1" t="s">
        <v>5566</v>
      </c>
      <c r="U8282" s="1">
        <v>50</v>
      </c>
      <c r="Y8282" s="1">
        <v>99.6</v>
      </c>
      <c r="Z8282" s="1" t="s">
        <v>33</v>
      </c>
      <c r="AB8282" s="1">
        <v>300</v>
      </c>
      <c r="AD8282" s="1">
        <v>5.9</v>
      </c>
      <c r="AI8282" s="1">
        <v>1.18</v>
      </c>
      <c r="AJ8282" s="1" t="s">
        <v>110</v>
      </c>
      <c r="AL8282" s="1" t="s">
        <v>7070</v>
      </c>
      <c r="AM8282" s="1">
        <v>55</v>
      </c>
      <c r="AO8282" s="1">
        <v>150</v>
      </c>
    </row>
    <row r="8283" spans="1:41" ht="38.25">
      <c r="A8283" s="6">
        <v>43160.659534039354</v>
      </c>
      <c r="B8283" s="2">
        <v>43071</v>
      </c>
      <c r="C8283" s="1" t="s">
        <v>96</v>
      </c>
      <c r="D8283" s="1">
        <v>55338</v>
      </c>
      <c r="E8283" s="1" t="s">
        <v>6648</v>
      </c>
      <c r="F8283" s="1" t="s">
        <v>98</v>
      </c>
      <c r="G8283" s="1" t="s">
        <v>99</v>
      </c>
      <c r="H8283" s="1" t="s">
        <v>100</v>
      </c>
      <c r="K8283" s="1">
        <v>1.48</v>
      </c>
      <c r="O8283" s="1">
        <v>1.18</v>
      </c>
      <c r="P8283" s="1" t="s">
        <v>110</v>
      </c>
      <c r="Q8283" s="1" t="s">
        <v>121</v>
      </c>
      <c r="R8283" s="1" t="s">
        <v>102</v>
      </c>
      <c r="S8283" s="1" t="s">
        <v>103</v>
      </c>
      <c r="T8283" s="1" t="s">
        <v>5552</v>
      </c>
      <c r="V8283" s="1">
        <v>35</v>
      </c>
      <c r="W8283" s="1">
        <v>136</v>
      </c>
      <c r="X8283" s="1">
        <v>3</v>
      </c>
      <c r="Z8283" s="1" t="s">
        <v>33</v>
      </c>
      <c r="AB8283" s="1">
        <v>300</v>
      </c>
      <c r="AG8283" s="1">
        <v>300</v>
      </c>
      <c r="AK8283" s="1" t="s">
        <v>7071</v>
      </c>
      <c r="AL8283" s="1" t="s">
        <v>7072</v>
      </c>
      <c r="AM8283" s="1">
        <v>55</v>
      </c>
      <c r="AO8283" s="1">
        <v>150</v>
      </c>
    </row>
    <row r="8284" spans="1:41" ht="89.25">
      <c r="A8284" s="6">
        <v>43160.663050891206</v>
      </c>
      <c r="B8284" s="2">
        <v>43071</v>
      </c>
      <c r="C8284" s="1" t="s">
        <v>117</v>
      </c>
      <c r="D8284" s="1">
        <v>55338</v>
      </c>
      <c r="E8284" s="1" t="s">
        <v>6648</v>
      </c>
      <c r="F8284" s="1" t="s">
        <v>98</v>
      </c>
      <c r="G8284" s="1" t="s">
        <v>99</v>
      </c>
      <c r="H8284" s="1" t="s">
        <v>100</v>
      </c>
      <c r="O8284" s="1">
        <v>1.18</v>
      </c>
      <c r="P8284" s="1" t="s">
        <v>110</v>
      </c>
      <c r="Q8284" s="1" t="s">
        <v>101</v>
      </c>
      <c r="R8284" s="1" t="s">
        <v>102</v>
      </c>
      <c r="S8284" s="1" t="s">
        <v>133</v>
      </c>
      <c r="T8284" s="1" t="s">
        <v>5566</v>
      </c>
      <c r="U8284" s="1">
        <v>60</v>
      </c>
      <c r="Z8284" s="1" t="s">
        <v>33</v>
      </c>
      <c r="AB8284" s="1">
        <v>300</v>
      </c>
      <c r="AI8284" s="1">
        <v>1.18</v>
      </c>
      <c r="AJ8284" s="1" t="s">
        <v>110</v>
      </c>
      <c r="AL8284" s="1" t="s">
        <v>7073</v>
      </c>
      <c r="AM8284" s="1">
        <v>55</v>
      </c>
      <c r="AO8284" s="1">
        <v>150</v>
      </c>
    </row>
    <row r="8285" spans="1:41" ht="38.25">
      <c r="A8285" s="6">
        <v>43160.670667002312</v>
      </c>
      <c r="B8285" s="2">
        <v>43072</v>
      </c>
      <c r="C8285" s="1" t="s">
        <v>117</v>
      </c>
      <c r="D8285" s="1">
        <v>55338</v>
      </c>
      <c r="E8285" s="1" t="s">
        <v>6648</v>
      </c>
      <c r="F8285" s="1" t="s">
        <v>98</v>
      </c>
      <c r="G8285" s="1" t="s">
        <v>99</v>
      </c>
      <c r="H8285" s="1" t="s">
        <v>100</v>
      </c>
      <c r="I8285" s="1" t="s">
        <v>223</v>
      </c>
      <c r="O8285" s="1">
        <v>1.18</v>
      </c>
      <c r="P8285" s="1" t="s">
        <v>110</v>
      </c>
      <c r="Q8285" s="1" t="s">
        <v>101</v>
      </c>
      <c r="R8285" s="1" t="s">
        <v>102</v>
      </c>
      <c r="S8285" s="1" t="s">
        <v>101</v>
      </c>
      <c r="T8285" s="1" t="s">
        <v>5566</v>
      </c>
      <c r="U8285" s="1" t="s">
        <v>105</v>
      </c>
      <c r="Z8285" s="1" t="s">
        <v>33</v>
      </c>
      <c r="AB8285" s="1">
        <v>300</v>
      </c>
      <c r="AI8285" s="1">
        <v>1.18</v>
      </c>
      <c r="AJ8285" s="1" t="s">
        <v>110</v>
      </c>
      <c r="AK8285" s="1" t="s">
        <v>7074</v>
      </c>
      <c r="AL8285" s="1" t="s">
        <v>7075</v>
      </c>
      <c r="AM8285" s="1">
        <v>55</v>
      </c>
      <c r="AO8285" s="1">
        <v>150</v>
      </c>
    </row>
    <row r="8286" spans="1:41" ht="51">
      <c r="A8286" s="6">
        <v>43160.673099641208</v>
      </c>
      <c r="B8286" s="2">
        <v>43073</v>
      </c>
      <c r="C8286" s="1" t="s">
        <v>96</v>
      </c>
      <c r="D8286" s="1">
        <v>55338</v>
      </c>
      <c r="E8286" s="1" t="s">
        <v>6648</v>
      </c>
      <c r="F8286" s="1" t="s">
        <v>98</v>
      </c>
      <c r="G8286" s="1" t="s">
        <v>99</v>
      </c>
      <c r="H8286" s="1" t="s">
        <v>100</v>
      </c>
      <c r="K8286" s="1">
        <v>1.48</v>
      </c>
      <c r="O8286" s="1">
        <v>1.18</v>
      </c>
      <c r="P8286" s="1" t="s">
        <v>110</v>
      </c>
      <c r="Q8286" s="1" t="s">
        <v>101</v>
      </c>
      <c r="R8286" s="1" t="s">
        <v>102</v>
      </c>
      <c r="S8286" s="1" t="s">
        <v>101</v>
      </c>
      <c r="T8286" s="1" t="s">
        <v>5552</v>
      </c>
      <c r="U8286" s="1">
        <v>50</v>
      </c>
      <c r="Z8286" s="1" t="s">
        <v>33</v>
      </c>
      <c r="AB8286" s="1">
        <v>300</v>
      </c>
      <c r="AG8286" s="1">
        <v>300</v>
      </c>
      <c r="AJ8286" s="1" t="s">
        <v>213</v>
      </c>
      <c r="AL8286" s="1" t="s">
        <v>7076</v>
      </c>
      <c r="AM8286" s="1">
        <v>55</v>
      </c>
      <c r="AO8286" s="1">
        <v>150</v>
      </c>
    </row>
    <row r="8287" spans="1:41" ht="38.25">
      <c r="A8287" s="6">
        <v>43160.674444756944</v>
      </c>
      <c r="B8287" s="2">
        <v>43073</v>
      </c>
      <c r="C8287" s="1" t="s">
        <v>117</v>
      </c>
      <c r="D8287" s="1">
        <v>55338</v>
      </c>
      <c r="E8287" s="1" t="s">
        <v>6648</v>
      </c>
      <c r="F8287" s="1" t="s">
        <v>98</v>
      </c>
      <c r="G8287" s="1" t="s">
        <v>99</v>
      </c>
      <c r="H8287" s="1" t="s">
        <v>100</v>
      </c>
      <c r="O8287" s="1">
        <v>1.18</v>
      </c>
      <c r="P8287" s="1" t="s">
        <v>110</v>
      </c>
      <c r="Q8287" s="1" t="s">
        <v>101</v>
      </c>
      <c r="R8287" s="1" t="s">
        <v>102</v>
      </c>
      <c r="S8287" s="1" t="s">
        <v>101</v>
      </c>
      <c r="T8287" s="1" t="s">
        <v>5566</v>
      </c>
      <c r="U8287" s="1">
        <v>60</v>
      </c>
      <c r="Z8287" s="1" t="s">
        <v>33</v>
      </c>
      <c r="AB8287" s="1">
        <v>300</v>
      </c>
      <c r="AI8287" s="1">
        <v>1.18</v>
      </c>
      <c r="AJ8287" s="1" t="s">
        <v>110</v>
      </c>
      <c r="AL8287" s="1" t="s">
        <v>7075</v>
      </c>
      <c r="AM8287" s="1">
        <v>55</v>
      </c>
      <c r="AO8287" s="1">
        <v>150</v>
      </c>
    </row>
    <row r="8288" spans="1:41" ht="63.75">
      <c r="A8288" s="6">
        <v>43160.677672604172</v>
      </c>
      <c r="B8288" s="2">
        <v>43074</v>
      </c>
      <c r="C8288" s="1" t="s">
        <v>96</v>
      </c>
      <c r="D8288" s="1">
        <v>55338</v>
      </c>
      <c r="E8288" s="1" t="s">
        <v>6648</v>
      </c>
      <c r="F8288" s="1" t="s">
        <v>98</v>
      </c>
      <c r="G8288" s="1" t="s">
        <v>99</v>
      </c>
      <c r="H8288" s="1" t="s">
        <v>100</v>
      </c>
      <c r="K8288" s="1">
        <v>1.48</v>
      </c>
      <c r="O8288" s="1">
        <v>1.18</v>
      </c>
      <c r="P8288" s="1" t="s">
        <v>110</v>
      </c>
      <c r="Q8288" s="1" t="s">
        <v>121</v>
      </c>
      <c r="R8288" s="1" t="s">
        <v>102</v>
      </c>
      <c r="S8288" s="1" t="s">
        <v>101</v>
      </c>
      <c r="T8288" s="1" t="s">
        <v>5552</v>
      </c>
      <c r="U8288" s="1">
        <v>60</v>
      </c>
      <c r="Z8288" s="1" t="s">
        <v>33</v>
      </c>
      <c r="AB8288" s="1">
        <v>300</v>
      </c>
      <c r="AG8288" s="1">
        <v>300</v>
      </c>
      <c r="AK8288" s="1" t="s">
        <v>7077</v>
      </c>
      <c r="AL8288" s="1" t="s">
        <v>7078</v>
      </c>
      <c r="AM8288" s="1">
        <v>55</v>
      </c>
      <c r="AO8288" s="1">
        <v>150</v>
      </c>
    </row>
    <row r="8289" spans="1:41" ht="25.5">
      <c r="A8289" s="6">
        <v>43160.679319918985</v>
      </c>
      <c r="B8289" s="2">
        <v>43074</v>
      </c>
      <c r="C8289" s="1" t="s">
        <v>117</v>
      </c>
      <c r="D8289" s="1">
        <v>55338</v>
      </c>
      <c r="E8289" s="1" t="s">
        <v>6648</v>
      </c>
      <c r="F8289" s="1" t="s">
        <v>98</v>
      </c>
      <c r="G8289" s="1" t="s">
        <v>99</v>
      </c>
      <c r="H8289" s="1" t="s">
        <v>100</v>
      </c>
      <c r="O8289" s="1">
        <v>1.18</v>
      </c>
      <c r="P8289" s="1" t="s">
        <v>110</v>
      </c>
      <c r="Q8289" s="1" t="s">
        <v>121</v>
      </c>
      <c r="R8289" s="1" t="s">
        <v>122</v>
      </c>
      <c r="S8289" s="1" t="s">
        <v>101</v>
      </c>
      <c r="T8289" s="1" t="s">
        <v>5566</v>
      </c>
      <c r="U8289" s="1">
        <v>60</v>
      </c>
      <c r="Z8289" s="1" t="s">
        <v>33</v>
      </c>
      <c r="AB8289" s="1">
        <v>300</v>
      </c>
      <c r="AI8289" s="1">
        <v>1.18</v>
      </c>
      <c r="AJ8289" s="1" t="s">
        <v>110</v>
      </c>
      <c r="AL8289" s="1" t="s">
        <v>7079</v>
      </c>
      <c r="AM8289" s="1">
        <v>66</v>
      </c>
      <c r="AO8289" s="1">
        <v>150</v>
      </c>
    </row>
    <row r="8290" spans="1:41" ht="63.75">
      <c r="A8290" s="6">
        <v>43160.681596527778</v>
      </c>
      <c r="B8290" s="2">
        <v>43075</v>
      </c>
      <c r="C8290" s="1" t="s">
        <v>96</v>
      </c>
      <c r="D8290" s="1">
        <v>55338</v>
      </c>
      <c r="E8290" s="1" t="s">
        <v>6648</v>
      </c>
      <c r="F8290" s="1" t="s">
        <v>98</v>
      </c>
      <c r="G8290" s="1" t="s">
        <v>177</v>
      </c>
      <c r="H8290" s="1" t="s">
        <v>100</v>
      </c>
      <c r="K8290" s="1">
        <v>1.48</v>
      </c>
      <c r="O8290" s="1">
        <v>1.18</v>
      </c>
      <c r="P8290" s="1" t="s">
        <v>110</v>
      </c>
      <c r="Q8290" s="1" t="s">
        <v>101</v>
      </c>
      <c r="R8290" s="1" t="s">
        <v>102</v>
      </c>
      <c r="S8290" s="1" t="s">
        <v>112</v>
      </c>
      <c r="T8290" s="1" t="s">
        <v>5552</v>
      </c>
      <c r="U8290" s="1">
        <v>60</v>
      </c>
      <c r="Z8290" s="1" t="s">
        <v>33</v>
      </c>
      <c r="AB8290" s="1">
        <v>300</v>
      </c>
      <c r="AG8290" s="1">
        <v>300</v>
      </c>
      <c r="AI8290" s="1">
        <v>1.18</v>
      </c>
      <c r="AJ8290" s="1" t="s">
        <v>110</v>
      </c>
      <c r="AL8290" s="1" t="s">
        <v>7080</v>
      </c>
      <c r="AM8290" s="1">
        <v>66</v>
      </c>
      <c r="AO8290" s="1">
        <v>150</v>
      </c>
    </row>
    <row r="8291" spans="1:41" ht="38.25">
      <c r="A8291" s="6">
        <v>43160.684841527778</v>
      </c>
      <c r="B8291" s="2">
        <v>43075</v>
      </c>
      <c r="C8291" s="1" t="s">
        <v>117</v>
      </c>
      <c r="D8291" s="1">
        <v>55338</v>
      </c>
      <c r="E8291" s="1" t="s">
        <v>6648</v>
      </c>
      <c r="F8291" s="1" t="s">
        <v>98</v>
      </c>
      <c r="G8291" s="1" t="s">
        <v>99</v>
      </c>
      <c r="H8291" s="1" t="s">
        <v>100</v>
      </c>
      <c r="M8291" s="1">
        <v>1.48</v>
      </c>
      <c r="N8291" s="1" t="s">
        <v>110</v>
      </c>
      <c r="Q8291" s="1" t="s">
        <v>101</v>
      </c>
      <c r="R8291" s="1" t="s">
        <v>111</v>
      </c>
      <c r="S8291" s="1" t="s">
        <v>101</v>
      </c>
      <c r="T8291" s="1" t="s">
        <v>113</v>
      </c>
      <c r="U8291" s="1" t="s">
        <v>114</v>
      </c>
      <c r="V8291" s="1">
        <v>33</v>
      </c>
      <c r="W8291" s="1">
        <v>135</v>
      </c>
      <c r="X8291" s="1">
        <v>4.5999999999999996</v>
      </c>
      <c r="Z8291" s="1" t="s">
        <v>33</v>
      </c>
      <c r="AG8291" s="1">
        <v>300</v>
      </c>
      <c r="AI8291" s="1">
        <v>1.18</v>
      </c>
      <c r="AJ8291" s="1" t="s">
        <v>110</v>
      </c>
      <c r="AK8291" s="1" t="s">
        <v>7081</v>
      </c>
      <c r="AL8291" s="1" t="s">
        <v>7075</v>
      </c>
    </row>
    <row r="8292" spans="1:41" ht="38.25">
      <c r="A8292" s="6">
        <v>43160.687342743055</v>
      </c>
      <c r="B8292" s="2">
        <v>43076</v>
      </c>
      <c r="C8292" s="1" t="s">
        <v>96</v>
      </c>
      <c r="D8292" s="1">
        <v>55338</v>
      </c>
      <c r="E8292" s="1" t="s">
        <v>6648</v>
      </c>
      <c r="F8292" s="1" t="s">
        <v>98</v>
      </c>
      <c r="G8292" s="1" t="s">
        <v>99</v>
      </c>
      <c r="H8292" s="1" t="s">
        <v>100</v>
      </c>
      <c r="K8292" s="1">
        <v>1.48</v>
      </c>
      <c r="M8292" s="1">
        <v>1.48</v>
      </c>
      <c r="N8292" s="1" t="s">
        <v>110</v>
      </c>
      <c r="O8292" s="1">
        <v>1.18</v>
      </c>
      <c r="P8292" s="1" t="s">
        <v>110</v>
      </c>
      <c r="Q8292" s="1" t="s">
        <v>101</v>
      </c>
      <c r="R8292" s="1" t="s">
        <v>111</v>
      </c>
      <c r="S8292" s="1" t="s">
        <v>101</v>
      </c>
      <c r="T8292" s="1" t="s">
        <v>113</v>
      </c>
      <c r="U8292" s="1" t="s">
        <v>114</v>
      </c>
      <c r="Z8292" s="1" t="s">
        <v>33</v>
      </c>
      <c r="AG8292" s="1">
        <v>300</v>
      </c>
      <c r="AI8292" s="1">
        <v>1.18</v>
      </c>
      <c r="AJ8292" s="1" t="s">
        <v>110</v>
      </c>
      <c r="AK8292" s="1" t="s">
        <v>7082</v>
      </c>
      <c r="AL8292" s="1" t="s">
        <v>7083</v>
      </c>
    </row>
    <row r="8293" spans="1:41" ht="38.25">
      <c r="A8293" s="6">
        <v>43160.689403009259</v>
      </c>
      <c r="B8293" s="2">
        <v>43076</v>
      </c>
      <c r="C8293" s="1" t="s">
        <v>117</v>
      </c>
      <c r="D8293" s="1">
        <v>55338</v>
      </c>
      <c r="E8293" s="1" t="s">
        <v>6648</v>
      </c>
      <c r="F8293" s="1" t="s">
        <v>98</v>
      </c>
      <c r="G8293" s="1" t="s">
        <v>99</v>
      </c>
      <c r="H8293" s="1" t="s">
        <v>109</v>
      </c>
      <c r="M8293" s="1">
        <v>1.48</v>
      </c>
      <c r="N8293" s="1" t="s">
        <v>110</v>
      </c>
      <c r="Q8293" s="1" t="s">
        <v>101</v>
      </c>
      <c r="R8293" s="1" t="s">
        <v>111</v>
      </c>
      <c r="S8293" s="1" t="s">
        <v>101</v>
      </c>
      <c r="T8293" s="1" t="s">
        <v>113</v>
      </c>
      <c r="U8293" s="1" t="s">
        <v>114</v>
      </c>
      <c r="Z8293" s="1" t="s">
        <v>33</v>
      </c>
      <c r="AG8293" s="1">
        <v>300</v>
      </c>
      <c r="AL8293" s="1" t="s">
        <v>7075</v>
      </c>
    </row>
    <row r="8294" spans="1:41" ht="63.75">
      <c r="A8294" s="6">
        <v>43160.692152384261</v>
      </c>
      <c r="B8294" s="2">
        <v>43077</v>
      </c>
      <c r="C8294" s="1" t="s">
        <v>96</v>
      </c>
      <c r="D8294" s="1">
        <v>55338</v>
      </c>
      <c r="E8294" s="1" t="s">
        <v>6648</v>
      </c>
      <c r="F8294" s="1" t="s">
        <v>98</v>
      </c>
      <c r="G8294" s="1" t="s">
        <v>99</v>
      </c>
      <c r="H8294" s="1" t="s">
        <v>109</v>
      </c>
      <c r="K8294" s="1">
        <v>1.48</v>
      </c>
      <c r="M8294" s="1">
        <v>1.48</v>
      </c>
      <c r="N8294" s="1" t="s">
        <v>110</v>
      </c>
      <c r="O8294" s="1">
        <v>1.18</v>
      </c>
      <c r="P8294" s="1" t="s">
        <v>110</v>
      </c>
      <c r="Q8294" s="1" t="s">
        <v>101</v>
      </c>
      <c r="R8294" s="1" t="s">
        <v>102</v>
      </c>
      <c r="S8294" s="1" t="s">
        <v>124</v>
      </c>
      <c r="T8294" s="1" t="s">
        <v>113</v>
      </c>
      <c r="U8294" s="1">
        <v>60</v>
      </c>
      <c r="Z8294" s="1" t="s">
        <v>115</v>
      </c>
      <c r="AG8294" s="1">
        <v>300</v>
      </c>
      <c r="AI8294" s="1">
        <v>1.18</v>
      </c>
      <c r="AJ8294" s="1" t="s">
        <v>110</v>
      </c>
      <c r="AK8294" s="1" t="s">
        <v>2991</v>
      </c>
      <c r="AL8294" s="1" t="s">
        <v>7084</v>
      </c>
    </row>
    <row r="8295" spans="1:41">
      <c r="A8295" s="6">
        <v>43160.694604652774</v>
      </c>
      <c r="B8295" s="2">
        <v>43077</v>
      </c>
      <c r="C8295" s="1" t="s">
        <v>117</v>
      </c>
      <c r="D8295" s="1">
        <v>55338</v>
      </c>
      <c r="E8295" s="1" t="s">
        <v>6648</v>
      </c>
      <c r="F8295" s="1" t="s">
        <v>98</v>
      </c>
      <c r="G8295" s="1" t="s">
        <v>99</v>
      </c>
      <c r="H8295" s="1" t="s">
        <v>109</v>
      </c>
      <c r="Q8295" s="1" t="s">
        <v>101</v>
      </c>
      <c r="R8295" s="1" t="s">
        <v>111</v>
      </c>
      <c r="S8295" s="1" t="s">
        <v>124</v>
      </c>
      <c r="U8295" s="1" t="s">
        <v>114</v>
      </c>
      <c r="Z8295" s="1" t="s">
        <v>33</v>
      </c>
      <c r="AL8295" s="1" t="s">
        <v>508</v>
      </c>
    </row>
    <row r="8296" spans="1:41" ht="25.5">
      <c r="A8296" s="6">
        <v>43160.698812858798</v>
      </c>
      <c r="B8296" s="2">
        <v>43078</v>
      </c>
      <c r="C8296" s="1" t="s">
        <v>96</v>
      </c>
      <c r="D8296" s="1">
        <v>55338</v>
      </c>
      <c r="E8296" s="1" t="s">
        <v>6648</v>
      </c>
      <c r="F8296" s="1" t="s">
        <v>98</v>
      </c>
      <c r="G8296" s="1" t="s">
        <v>99</v>
      </c>
      <c r="H8296" s="1" t="s">
        <v>109</v>
      </c>
      <c r="Q8296" s="1" t="s">
        <v>101</v>
      </c>
      <c r="R8296" s="1" t="s">
        <v>111</v>
      </c>
      <c r="S8296" s="1" t="s">
        <v>124</v>
      </c>
      <c r="U8296" s="1" t="s">
        <v>114</v>
      </c>
      <c r="Z8296" s="1" t="s">
        <v>115</v>
      </c>
      <c r="AK8296" s="1" t="s">
        <v>7082</v>
      </c>
      <c r="AL8296" s="1" t="s">
        <v>7085</v>
      </c>
    </row>
    <row r="8297" spans="1:41" ht="51">
      <c r="A8297" s="6">
        <v>43160.696068865742</v>
      </c>
      <c r="B8297" s="2">
        <v>43078</v>
      </c>
      <c r="C8297" s="1" t="s">
        <v>96</v>
      </c>
      <c r="D8297" s="1">
        <v>55338</v>
      </c>
      <c r="E8297" s="1" t="s">
        <v>6648</v>
      </c>
      <c r="F8297" s="1" t="s">
        <v>98</v>
      </c>
      <c r="G8297" s="1" t="s">
        <v>99</v>
      </c>
      <c r="H8297" s="1" t="s">
        <v>109</v>
      </c>
      <c r="Q8297" s="1" t="s">
        <v>101</v>
      </c>
      <c r="R8297" s="1" t="s">
        <v>111</v>
      </c>
      <c r="S8297" s="1" t="s">
        <v>124</v>
      </c>
      <c r="U8297" s="1" t="s">
        <v>114</v>
      </c>
      <c r="Z8297" s="1" t="s">
        <v>115</v>
      </c>
      <c r="AL8297" s="1" t="s">
        <v>7086</v>
      </c>
    </row>
    <row r="8298" spans="1:41">
      <c r="A8298" s="6">
        <v>43160.69749825231</v>
      </c>
      <c r="B8298" s="2">
        <v>43078</v>
      </c>
      <c r="C8298" s="1" t="s">
        <v>117</v>
      </c>
      <c r="D8298" s="1">
        <v>55338</v>
      </c>
      <c r="E8298" s="1" t="s">
        <v>6648</v>
      </c>
      <c r="F8298" s="1" t="s">
        <v>98</v>
      </c>
      <c r="G8298" s="1" t="s">
        <v>99</v>
      </c>
      <c r="H8298" s="1" t="s">
        <v>109</v>
      </c>
      <c r="Q8298" s="1" t="s">
        <v>101</v>
      </c>
      <c r="R8298" s="1" t="s">
        <v>111</v>
      </c>
      <c r="S8298" s="1" t="s">
        <v>124</v>
      </c>
      <c r="U8298" s="1" t="s">
        <v>247</v>
      </c>
      <c r="Z8298" s="1" t="s">
        <v>115</v>
      </c>
      <c r="AL8298" s="1" t="s">
        <v>508</v>
      </c>
    </row>
    <row r="8299" spans="1:41">
      <c r="A8299" s="6">
        <v>43160.699310972224</v>
      </c>
      <c r="B8299" s="2">
        <v>43079</v>
      </c>
      <c r="C8299" s="1" t="s">
        <v>117</v>
      </c>
      <c r="D8299" s="1">
        <v>55338</v>
      </c>
      <c r="E8299" s="1" t="s">
        <v>6648</v>
      </c>
      <c r="F8299" s="1" t="s">
        <v>98</v>
      </c>
      <c r="G8299" s="1" t="s">
        <v>99</v>
      </c>
      <c r="H8299" s="1" t="s">
        <v>109</v>
      </c>
      <c r="Q8299" s="1" t="s">
        <v>101</v>
      </c>
      <c r="R8299" s="1" t="s">
        <v>111</v>
      </c>
      <c r="S8299" s="1" t="s">
        <v>124</v>
      </c>
      <c r="U8299" s="1" t="s">
        <v>114</v>
      </c>
      <c r="Z8299" s="1" t="s">
        <v>115</v>
      </c>
      <c r="AK8299" s="1" t="s">
        <v>7082</v>
      </c>
    </row>
    <row r="8300" spans="1:41" ht="51">
      <c r="A8300" s="6">
        <v>43160.700129108794</v>
      </c>
      <c r="B8300" s="2">
        <v>43080</v>
      </c>
      <c r="C8300" s="1" t="s">
        <v>96</v>
      </c>
      <c r="D8300" s="1">
        <v>55338</v>
      </c>
      <c r="E8300" s="1" t="s">
        <v>6648</v>
      </c>
      <c r="F8300" s="1" t="s">
        <v>98</v>
      </c>
      <c r="G8300" s="1" t="s">
        <v>99</v>
      </c>
      <c r="H8300" s="1" t="s">
        <v>109</v>
      </c>
      <c r="Q8300" s="1" t="s">
        <v>101</v>
      </c>
      <c r="R8300" s="1" t="s">
        <v>111</v>
      </c>
      <c r="S8300" s="1" t="s">
        <v>124</v>
      </c>
      <c r="U8300" s="1" t="s">
        <v>114</v>
      </c>
      <c r="Z8300" s="1" t="s">
        <v>115</v>
      </c>
      <c r="AL8300" s="1" t="s">
        <v>7087</v>
      </c>
    </row>
    <row r="8301" spans="1:41">
      <c r="A8301" s="6">
        <v>43160.70050579861</v>
      </c>
      <c r="B8301" s="2">
        <v>43080</v>
      </c>
      <c r="C8301" s="1" t="s">
        <v>117</v>
      </c>
      <c r="D8301" s="1">
        <v>55338</v>
      </c>
      <c r="E8301" s="1" t="s">
        <v>6648</v>
      </c>
      <c r="F8301" s="1" t="s">
        <v>98</v>
      </c>
      <c r="G8301" s="1" t="s">
        <v>99</v>
      </c>
      <c r="H8301" s="1" t="s">
        <v>109</v>
      </c>
      <c r="Q8301" s="1" t="s">
        <v>101</v>
      </c>
      <c r="R8301" s="1" t="s">
        <v>111</v>
      </c>
      <c r="S8301" s="1" t="s">
        <v>124</v>
      </c>
      <c r="U8301" s="1" t="s">
        <v>114</v>
      </c>
      <c r="Z8301" s="1" t="s">
        <v>115</v>
      </c>
    </row>
    <row r="8302" spans="1:41" ht="25.5">
      <c r="A8302" s="6">
        <v>43160.701266238422</v>
      </c>
      <c r="B8302" s="2">
        <v>43081</v>
      </c>
      <c r="C8302" s="1" t="s">
        <v>96</v>
      </c>
      <c r="D8302" s="1">
        <v>55338</v>
      </c>
      <c r="E8302" s="1" t="s">
        <v>6648</v>
      </c>
      <c r="F8302" s="1" t="s">
        <v>98</v>
      </c>
      <c r="G8302" s="1" t="s">
        <v>99</v>
      </c>
      <c r="H8302" s="1" t="s">
        <v>109</v>
      </c>
      <c r="Q8302" s="1" t="s">
        <v>101</v>
      </c>
      <c r="R8302" s="1" t="s">
        <v>111</v>
      </c>
      <c r="S8302" s="1" t="s">
        <v>124</v>
      </c>
      <c r="U8302" s="1" t="s">
        <v>114</v>
      </c>
      <c r="Z8302" s="1" t="s">
        <v>115</v>
      </c>
      <c r="AL8302" s="1" t="s">
        <v>7085</v>
      </c>
    </row>
    <row r="8303" spans="1:41" ht="25.5">
      <c r="A8303" s="6">
        <v>43160.701724166662</v>
      </c>
      <c r="B8303" s="2">
        <v>43081</v>
      </c>
      <c r="C8303" s="1" t="s">
        <v>117</v>
      </c>
      <c r="D8303" s="1">
        <v>55338</v>
      </c>
      <c r="E8303" s="1" t="s">
        <v>6648</v>
      </c>
      <c r="F8303" s="1" t="s">
        <v>98</v>
      </c>
      <c r="G8303" s="1" t="s">
        <v>99</v>
      </c>
      <c r="H8303" s="1" t="s">
        <v>109</v>
      </c>
      <c r="Q8303" s="1" t="s">
        <v>101</v>
      </c>
      <c r="R8303" s="1" t="s">
        <v>111</v>
      </c>
      <c r="S8303" s="1" t="s">
        <v>112</v>
      </c>
      <c r="U8303" s="1" t="s">
        <v>114</v>
      </c>
      <c r="Z8303" s="1" t="s">
        <v>115</v>
      </c>
    </row>
    <row r="8304" spans="1:41" ht="25.5">
      <c r="A8304" s="6">
        <v>43160.702191828706</v>
      </c>
      <c r="B8304" s="2">
        <v>43082</v>
      </c>
      <c r="C8304" s="1" t="s">
        <v>96</v>
      </c>
      <c r="D8304" s="1">
        <v>55338</v>
      </c>
      <c r="E8304" s="1" t="s">
        <v>6648</v>
      </c>
      <c r="F8304" s="1" t="s">
        <v>98</v>
      </c>
      <c r="G8304" s="1" t="s">
        <v>99</v>
      </c>
      <c r="H8304" s="1" t="s">
        <v>109</v>
      </c>
      <c r="Q8304" s="1" t="s">
        <v>101</v>
      </c>
      <c r="R8304" s="1" t="s">
        <v>111</v>
      </c>
      <c r="S8304" s="1" t="s">
        <v>112</v>
      </c>
      <c r="U8304" s="1" t="s">
        <v>114</v>
      </c>
      <c r="Z8304" s="1" t="s">
        <v>115</v>
      </c>
    </row>
    <row r="8305" spans="1:38">
      <c r="A8305" s="6">
        <v>43160.702798622689</v>
      </c>
      <c r="B8305" s="2">
        <v>43082</v>
      </c>
      <c r="C8305" s="1" t="s">
        <v>117</v>
      </c>
      <c r="D8305" s="1">
        <v>55338</v>
      </c>
      <c r="E8305" s="1" t="s">
        <v>6648</v>
      </c>
      <c r="F8305" s="1" t="s">
        <v>98</v>
      </c>
      <c r="G8305" s="1" t="s">
        <v>99</v>
      </c>
      <c r="H8305" s="1" t="s">
        <v>109</v>
      </c>
      <c r="Q8305" s="1" t="s">
        <v>101</v>
      </c>
      <c r="R8305" s="1" t="s">
        <v>111</v>
      </c>
      <c r="S8305" s="1" t="s">
        <v>101</v>
      </c>
      <c r="U8305" s="1" t="s">
        <v>114</v>
      </c>
    </row>
    <row r="8306" spans="1:38" ht="25.5">
      <c r="A8306" s="6">
        <v>43160.70343947917</v>
      </c>
      <c r="B8306" s="2">
        <v>43083</v>
      </c>
      <c r="C8306" s="1" t="s">
        <v>96</v>
      </c>
      <c r="D8306" s="1">
        <v>55338</v>
      </c>
      <c r="E8306" s="1" t="s">
        <v>6648</v>
      </c>
      <c r="F8306" s="1" t="s">
        <v>98</v>
      </c>
      <c r="G8306" s="1" t="s">
        <v>99</v>
      </c>
      <c r="H8306" s="1" t="s">
        <v>109</v>
      </c>
      <c r="Q8306" s="1" t="s">
        <v>101</v>
      </c>
      <c r="R8306" s="1" t="s">
        <v>111</v>
      </c>
      <c r="S8306" s="1" t="s">
        <v>124</v>
      </c>
      <c r="U8306" s="1" t="s">
        <v>114</v>
      </c>
      <c r="Z8306" s="1" t="s">
        <v>115</v>
      </c>
      <c r="AL8306" s="1" t="s">
        <v>7085</v>
      </c>
    </row>
    <row r="8307" spans="1:38">
      <c r="A8307" s="6">
        <v>43160.703865324074</v>
      </c>
      <c r="B8307" s="2">
        <v>43083</v>
      </c>
      <c r="C8307" s="1" t="s">
        <v>117</v>
      </c>
      <c r="D8307" s="1">
        <v>55338</v>
      </c>
      <c r="E8307" s="1" t="s">
        <v>6648</v>
      </c>
      <c r="F8307" s="1" t="s">
        <v>98</v>
      </c>
      <c r="G8307" s="1" t="s">
        <v>99</v>
      </c>
      <c r="H8307" s="1" t="s">
        <v>109</v>
      </c>
      <c r="Q8307" s="1" t="s">
        <v>101</v>
      </c>
      <c r="R8307" s="1" t="s">
        <v>111</v>
      </c>
      <c r="S8307" s="1" t="s">
        <v>124</v>
      </c>
      <c r="U8307" s="1" t="s">
        <v>114</v>
      </c>
      <c r="Z8307" s="1" t="s">
        <v>115</v>
      </c>
    </row>
    <row r="8308" spans="1:38" ht="25.5">
      <c r="A8308" s="6">
        <v>43160.704779039355</v>
      </c>
      <c r="B8308" s="2">
        <v>43084</v>
      </c>
      <c r="C8308" s="1" t="s">
        <v>96</v>
      </c>
      <c r="D8308" s="1">
        <v>55338</v>
      </c>
      <c r="E8308" s="1" t="s">
        <v>6648</v>
      </c>
      <c r="F8308" s="1" t="s">
        <v>98</v>
      </c>
      <c r="G8308" s="1" t="s">
        <v>99</v>
      </c>
      <c r="H8308" s="1" t="s">
        <v>109</v>
      </c>
      <c r="Q8308" s="1" t="s">
        <v>101</v>
      </c>
      <c r="R8308" s="1" t="s">
        <v>111</v>
      </c>
      <c r="S8308" s="1" t="s">
        <v>124</v>
      </c>
      <c r="U8308" s="1" t="s">
        <v>114</v>
      </c>
      <c r="Z8308" s="1" t="s">
        <v>115</v>
      </c>
      <c r="AL8308" s="1" t="s">
        <v>7085</v>
      </c>
    </row>
    <row r="8309" spans="1:38" ht="25.5">
      <c r="A8309" s="6">
        <v>43160.705311215279</v>
      </c>
      <c r="B8309" s="2">
        <v>43084</v>
      </c>
      <c r="C8309" s="1" t="s">
        <v>117</v>
      </c>
      <c r="D8309" s="1">
        <v>55338</v>
      </c>
      <c r="E8309" s="1" t="s">
        <v>6648</v>
      </c>
      <c r="F8309" s="1" t="s">
        <v>98</v>
      </c>
      <c r="G8309" s="1" t="s">
        <v>99</v>
      </c>
      <c r="H8309" s="1" t="s">
        <v>109</v>
      </c>
      <c r="Q8309" s="1" t="s">
        <v>101</v>
      </c>
      <c r="R8309" s="1" t="s">
        <v>111</v>
      </c>
      <c r="S8309" s="1" t="s">
        <v>112</v>
      </c>
      <c r="U8309" s="1" t="s">
        <v>114</v>
      </c>
      <c r="Z8309" s="1" t="s">
        <v>115</v>
      </c>
    </row>
    <row r="8310" spans="1:38" ht="25.5">
      <c r="A8310" s="6">
        <v>43160.705892789352</v>
      </c>
      <c r="B8310" s="2">
        <v>43085</v>
      </c>
      <c r="C8310" s="1" t="s">
        <v>96</v>
      </c>
      <c r="D8310" s="1">
        <v>55338</v>
      </c>
      <c r="E8310" s="1" t="s">
        <v>6648</v>
      </c>
      <c r="F8310" s="1" t="s">
        <v>98</v>
      </c>
      <c r="G8310" s="1" t="s">
        <v>99</v>
      </c>
      <c r="H8310" s="1" t="s">
        <v>109</v>
      </c>
      <c r="Q8310" s="1" t="s">
        <v>101</v>
      </c>
      <c r="R8310" s="1" t="s">
        <v>111</v>
      </c>
      <c r="S8310" s="1" t="s">
        <v>112</v>
      </c>
      <c r="U8310" s="1" t="s">
        <v>114</v>
      </c>
      <c r="Z8310" s="1" t="s">
        <v>33</v>
      </c>
      <c r="AL8310" s="1" t="s">
        <v>7085</v>
      </c>
    </row>
    <row r="8311" spans="1:38" ht="25.5">
      <c r="A8311" s="6">
        <v>43160.706289537033</v>
      </c>
      <c r="B8311" s="2">
        <v>43085</v>
      </c>
      <c r="C8311" s="1" t="s">
        <v>117</v>
      </c>
      <c r="D8311" s="1">
        <v>55338</v>
      </c>
      <c r="E8311" s="1" t="s">
        <v>6648</v>
      </c>
      <c r="F8311" s="1" t="s">
        <v>98</v>
      </c>
      <c r="G8311" s="1" t="s">
        <v>99</v>
      </c>
      <c r="H8311" s="1" t="s">
        <v>109</v>
      </c>
      <c r="Q8311" s="1" t="s">
        <v>101</v>
      </c>
      <c r="R8311" s="1" t="s">
        <v>111</v>
      </c>
      <c r="S8311" s="1" t="s">
        <v>112</v>
      </c>
      <c r="U8311" s="1" t="s">
        <v>114</v>
      </c>
      <c r="Z8311" s="1" t="s">
        <v>115</v>
      </c>
    </row>
    <row r="8312" spans="1:38" ht="25.5">
      <c r="A8312" s="6">
        <v>43160.707455868054</v>
      </c>
      <c r="B8312" s="2">
        <v>43086</v>
      </c>
      <c r="C8312" s="1" t="s">
        <v>96</v>
      </c>
      <c r="D8312" s="1">
        <v>55338</v>
      </c>
      <c r="E8312" s="1" t="s">
        <v>6648</v>
      </c>
      <c r="F8312" s="1" t="s">
        <v>98</v>
      </c>
      <c r="G8312" s="1" t="s">
        <v>99</v>
      </c>
      <c r="H8312" s="1" t="s">
        <v>109</v>
      </c>
      <c r="Q8312" s="1" t="s">
        <v>101</v>
      </c>
      <c r="R8312" s="1" t="s">
        <v>111</v>
      </c>
      <c r="S8312" s="1" t="s">
        <v>112</v>
      </c>
      <c r="U8312" s="1" t="s">
        <v>114</v>
      </c>
      <c r="Z8312" s="1" t="s">
        <v>115</v>
      </c>
    </row>
    <row r="8313" spans="1:38" ht="25.5">
      <c r="A8313" s="6">
        <v>43160.711029409722</v>
      </c>
      <c r="B8313" s="2">
        <v>43086</v>
      </c>
      <c r="C8313" s="1" t="s">
        <v>117</v>
      </c>
      <c r="D8313" s="1">
        <v>55338</v>
      </c>
      <c r="E8313" s="1" t="s">
        <v>6648</v>
      </c>
      <c r="F8313" s="1" t="s">
        <v>98</v>
      </c>
      <c r="G8313" s="1" t="s">
        <v>99</v>
      </c>
      <c r="H8313" s="1" t="s">
        <v>109</v>
      </c>
      <c r="Q8313" s="1" t="s">
        <v>101</v>
      </c>
      <c r="R8313" s="1" t="s">
        <v>111</v>
      </c>
      <c r="S8313" s="1" t="s">
        <v>112</v>
      </c>
      <c r="U8313" s="1" t="s">
        <v>114</v>
      </c>
      <c r="Z8313" s="1" t="s">
        <v>33</v>
      </c>
      <c r="AL8313" s="1" t="s">
        <v>7088</v>
      </c>
    </row>
    <row r="8314" spans="1:38" ht="25.5">
      <c r="A8314" s="6">
        <v>43160.711527418985</v>
      </c>
      <c r="B8314" s="2">
        <v>43087</v>
      </c>
      <c r="C8314" s="1" t="s">
        <v>96</v>
      </c>
      <c r="D8314" s="1">
        <v>55338</v>
      </c>
      <c r="E8314" s="1" t="s">
        <v>6648</v>
      </c>
      <c r="F8314" s="1" t="s">
        <v>98</v>
      </c>
      <c r="G8314" s="1" t="s">
        <v>99</v>
      </c>
      <c r="H8314" s="1" t="s">
        <v>109</v>
      </c>
      <c r="Q8314" s="1" t="s">
        <v>101</v>
      </c>
      <c r="R8314" s="1" t="s">
        <v>111</v>
      </c>
      <c r="S8314" s="1" t="s">
        <v>112</v>
      </c>
      <c r="U8314" s="1" t="s">
        <v>114</v>
      </c>
      <c r="Z8314" s="1" t="s">
        <v>115</v>
      </c>
    </row>
    <row r="8315" spans="1:38" ht="38.25">
      <c r="A8315" s="6">
        <v>43160.712465567129</v>
      </c>
      <c r="B8315" s="2">
        <v>43087</v>
      </c>
      <c r="C8315" s="1" t="s">
        <v>117</v>
      </c>
      <c r="D8315" s="1">
        <v>55338</v>
      </c>
      <c r="E8315" s="1" t="s">
        <v>6648</v>
      </c>
      <c r="F8315" s="1" t="s">
        <v>98</v>
      </c>
      <c r="G8315" s="1" t="s">
        <v>99</v>
      </c>
      <c r="H8315" s="1" t="s">
        <v>109</v>
      </c>
      <c r="Q8315" s="1" t="s">
        <v>101</v>
      </c>
      <c r="R8315" s="1" t="s">
        <v>111</v>
      </c>
      <c r="S8315" s="1" t="s">
        <v>112</v>
      </c>
      <c r="U8315" s="1" t="s">
        <v>114</v>
      </c>
      <c r="Z8315" s="1" t="s">
        <v>115</v>
      </c>
      <c r="AL8315" s="1" t="s">
        <v>7089</v>
      </c>
    </row>
    <row r="8316" spans="1:38" ht="25.5">
      <c r="A8316" s="6">
        <v>43160.712886990739</v>
      </c>
      <c r="B8316" s="2">
        <v>43088</v>
      </c>
      <c r="C8316" s="1" t="s">
        <v>96</v>
      </c>
      <c r="D8316" s="1">
        <v>55338</v>
      </c>
      <c r="E8316" s="1" t="s">
        <v>6648</v>
      </c>
      <c r="F8316" s="1" t="s">
        <v>98</v>
      </c>
      <c r="G8316" s="1" t="s">
        <v>99</v>
      </c>
      <c r="H8316" s="1" t="s">
        <v>109</v>
      </c>
      <c r="Q8316" s="1" t="s">
        <v>101</v>
      </c>
      <c r="R8316" s="1" t="s">
        <v>111</v>
      </c>
      <c r="S8316" s="1" t="s">
        <v>112</v>
      </c>
      <c r="U8316" s="1" t="s">
        <v>114</v>
      </c>
      <c r="Z8316" s="1" t="s">
        <v>115</v>
      </c>
    </row>
    <row r="8317" spans="1:38" ht="38.25">
      <c r="A8317" s="6">
        <v>43160.713738506944</v>
      </c>
      <c r="B8317" s="2">
        <v>43088</v>
      </c>
      <c r="C8317" s="1" t="s">
        <v>117</v>
      </c>
      <c r="D8317" s="1">
        <v>55338</v>
      </c>
      <c r="E8317" s="1" t="s">
        <v>7068</v>
      </c>
      <c r="F8317" s="1" t="s">
        <v>98</v>
      </c>
      <c r="G8317" s="1" t="s">
        <v>99</v>
      </c>
      <c r="H8317" s="1" t="s">
        <v>109</v>
      </c>
      <c r="Q8317" s="1" t="s">
        <v>101</v>
      </c>
      <c r="R8317" s="1" t="s">
        <v>111</v>
      </c>
      <c r="S8317" s="1" t="s">
        <v>112</v>
      </c>
      <c r="U8317" s="1" t="s">
        <v>114</v>
      </c>
      <c r="Z8317" s="1" t="s">
        <v>115</v>
      </c>
      <c r="AL8317" s="1" t="s">
        <v>7089</v>
      </c>
    </row>
    <row r="8318" spans="1:38" ht="25.5">
      <c r="A8318" s="6">
        <v>43160.714529907404</v>
      </c>
      <c r="B8318" s="2">
        <v>43089</v>
      </c>
      <c r="C8318" s="1" t="s">
        <v>96</v>
      </c>
      <c r="D8318" s="1">
        <v>55338</v>
      </c>
      <c r="E8318" s="1" t="s">
        <v>6648</v>
      </c>
      <c r="F8318" s="1" t="s">
        <v>98</v>
      </c>
      <c r="G8318" s="1" t="s">
        <v>99</v>
      </c>
      <c r="H8318" s="1" t="s">
        <v>109</v>
      </c>
      <c r="Q8318" s="1" t="s">
        <v>101</v>
      </c>
      <c r="R8318" s="1" t="s">
        <v>111</v>
      </c>
      <c r="S8318" s="1" t="s">
        <v>112</v>
      </c>
      <c r="U8318" s="1" t="s">
        <v>114</v>
      </c>
      <c r="Z8318" s="1" t="s">
        <v>115</v>
      </c>
    </row>
    <row r="8319" spans="1:38" ht="25.5">
      <c r="A8319" s="6">
        <v>43160.715179780091</v>
      </c>
      <c r="B8319" s="2">
        <v>43089</v>
      </c>
      <c r="C8319" s="1" t="s">
        <v>117</v>
      </c>
      <c r="D8319" s="1">
        <v>55338</v>
      </c>
      <c r="E8319" s="1" t="s">
        <v>6648</v>
      </c>
      <c r="F8319" s="1" t="s">
        <v>98</v>
      </c>
      <c r="G8319" s="1" t="s">
        <v>99</v>
      </c>
      <c r="H8319" s="1" t="s">
        <v>109</v>
      </c>
      <c r="Q8319" s="1" t="s">
        <v>101</v>
      </c>
      <c r="R8319" s="1" t="s">
        <v>111</v>
      </c>
      <c r="S8319" s="1" t="s">
        <v>112</v>
      </c>
      <c r="U8319" s="1" t="s">
        <v>114</v>
      </c>
      <c r="Z8319" s="1" t="s">
        <v>115</v>
      </c>
      <c r="AK8319" s="1" t="s">
        <v>7090</v>
      </c>
      <c r="AL8319" s="1" t="s">
        <v>7090</v>
      </c>
    </row>
    <row r="8320" spans="1:38" ht="51">
      <c r="A8320" s="6">
        <v>43160.716441226847</v>
      </c>
      <c r="B8320" s="2">
        <v>43089</v>
      </c>
      <c r="C8320" s="1" t="s">
        <v>117</v>
      </c>
      <c r="D8320" s="1">
        <v>55338</v>
      </c>
      <c r="E8320" s="1" t="s">
        <v>6648</v>
      </c>
      <c r="F8320" s="1" t="s">
        <v>98</v>
      </c>
      <c r="G8320" s="1" t="s">
        <v>99</v>
      </c>
      <c r="H8320" s="1" t="s">
        <v>109</v>
      </c>
      <c r="Q8320" s="1" t="s">
        <v>101</v>
      </c>
      <c r="R8320" s="1" t="s">
        <v>111</v>
      </c>
      <c r="S8320" s="1" t="s">
        <v>112</v>
      </c>
      <c r="U8320" s="1" t="s">
        <v>114</v>
      </c>
      <c r="Z8320" s="1" t="s">
        <v>115</v>
      </c>
      <c r="AK8320" s="1" t="s">
        <v>7090</v>
      </c>
      <c r="AL8320" s="1" t="s">
        <v>7091</v>
      </c>
    </row>
    <row r="8321" spans="1:41" ht="25.5">
      <c r="A8321" s="6">
        <v>43160.717089155092</v>
      </c>
      <c r="B8321" s="2">
        <v>43090</v>
      </c>
      <c r="C8321" s="1" t="s">
        <v>96</v>
      </c>
      <c r="D8321" s="1">
        <v>55338</v>
      </c>
      <c r="E8321" s="1" t="s">
        <v>6648</v>
      </c>
      <c r="F8321" s="1" t="s">
        <v>98</v>
      </c>
      <c r="G8321" s="1" t="s">
        <v>99</v>
      </c>
      <c r="H8321" s="1" t="s">
        <v>109</v>
      </c>
      <c r="Q8321" s="1" t="s">
        <v>101</v>
      </c>
      <c r="R8321" s="1" t="s">
        <v>111</v>
      </c>
      <c r="S8321" s="1" t="s">
        <v>112</v>
      </c>
      <c r="U8321" s="1" t="s">
        <v>114</v>
      </c>
      <c r="Z8321" s="1" t="s">
        <v>115</v>
      </c>
    </row>
    <row r="8322" spans="1:41" ht="38.25">
      <c r="A8322" s="6">
        <v>43160.718058611106</v>
      </c>
      <c r="B8322" s="2">
        <v>43090</v>
      </c>
      <c r="C8322" s="1" t="s">
        <v>117</v>
      </c>
      <c r="D8322" s="1">
        <v>55338</v>
      </c>
      <c r="E8322" s="1" t="s">
        <v>6648</v>
      </c>
      <c r="F8322" s="1" t="s">
        <v>98</v>
      </c>
      <c r="G8322" s="1" t="s">
        <v>99</v>
      </c>
      <c r="H8322" s="1" t="s">
        <v>109</v>
      </c>
      <c r="AL8322" s="1" t="s">
        <v>7089</v>
      </c>
    </row>
    <row r="8323" spans="1:41" ht="25.5">
      <c r="A8323" s="6">
        <v>43160.718417372686</v>
      </c>
      <c r="B8323" s="2">
        <v>43091</v>
      </c>
      <c r="C8323" s="1" t="s">
        <v>96</v>
      </c>
      <c r="D8323" s="1">
        <v>55338</v>
      </c>
      <c r="E8323" s="1" t="s">
        <v>6648</v>
      </c>
      <c r="F8323" s="1" t="s">
        <v>98</v>
      </c>
      <c r="G8323" s="1" t="s">
        <v>99</v>
      </c>
      <c r="H8323" s="1" t="s">
        <v>109</v>
      </c>
      <c r="Q8323" s="1" t="s">
        <v>101</v>
      </c>
      <c r="R8323" s="1" t="s">
        <v>111</v>
      </c>
      <c r="S8323" s="1" t="s">
        <v>112</v>
      </c>
      <c r="U8323" s="1" t="s">
        <v>114</v>
      </c>
      <c r="Z8323" s="1" t="s">
        <v>115</v>
      </c>
    </row>
    <row r="8324" spans="1:41">
      <c r="A8324" s="6">
        <v>43160.718999791672</v>
      </c>
      <c r="B8324" s="2">
        <v>43091</v>
      </c>
      <c r="C8324" s="1" t="s">
        <v>117</v>
      </c>
      <c r="D8324" s="1">
        <v>55338</v>
      </c>
      <c r="E8324" s="1" t="s">
        <v>6648</v>
      </c>
      <c r="F8324" s="1" t="s">
        <v>98</v>
      </c>
      <c r="G8324" s="1" t="s">
        <v>99</v>
      </c>
      <c r="H8324" s="1" t="s">
        <v>109</v>
      </c>
      <c r="AL8324" s="1" t="s">
        <v>1132</v>
      </c>
    </row>
    <row r="8325" spans="1:41">
      <c r="A8325" s="6">
        <v>43160.720675358796</v>
      </c>
      <c r="B8325" s="2">
        <v>43092</v>
      </c>
      <c r="C8325" s="1" t="s">
        <v>96</v>
      </c>
      <c r="D8325" s="1">
        <v>55338</v>
      </c>
      <c r="E8325" s="1" t="s">
        <v>6648</v>
      </c>
      <c r="F8325" s="1" t="s">
        <v>98</v>
      </c>
      <c r="G8325" s="1" t="s">
        <v>99</v>
      </c>
      <c r="H8325" s="1" t="s">
        <v>109</v>
      </c>
      <c r="Q8325" s="1" t="s">
        <v>101</v>
      </c>
      <c r="R8325" s="1" t="s">
        <v>111</v>
      </c>
      <c r="S8325" s="1" t="s">
        <v>124</v>
      </c>
      <c r="U8325" s="1" t="s">
        <v>114</v>
      </c>
      <c r="Z8325" s="1" t="s">
        <v>115</v>
      </c>
    </row>
    <row r="8326" spans="1:41">
      <c r="A8326" s="6">
        <v>43160.721196377315</v>
      </c>
      <c r="B8326" s="2">
        <v>43092</v>
      </c>
      <c r="C8326" s="1" t="s">
        <v>117</v>
      </c>
      <c r="D8326" s="1">
        <v>55338</v>
      </c>
      <c r="E8326" s="1" t="s">
        <v>6648</v>
      </c>
      <c r="F8326" s="1" t="s">
        <v>98</v>
      </c>
      <c r="G8326" s="1" t="s">
        <v>99</v>
      </c>
      <c r="H8326" s="1" t="s">
        <v>109</v>
      </c>
      <c r="Q8326" s="1" t="s">
        <v>101</v>
      </c>
      <c r="R8326" s="1" t="s">
        <v>111</v>
      </c>
      <c r="S8326" s="1" t="s">
        <v>124</v>
      </c>
      <c r="U8326" s="1" t="s">
        <v>114</v>
      </c>
      <c r="Z8326" s="1" t="s">
        <v>115</v>
      </c>
      <c r="AL8326" s="1" t="s">
        <v>1132</v>
      </c>
    </row>
    <row r="8327" spans="1:41">
      <c r="A8327" s="6">
        <v>43160.72174228009</v>
      </c>
      <c r="B8327" s="2">
        <v>43093</v>
      </c>
      <c r="C8327" s="1" t="s">
        <v>96</v>
      </c>
      <c r="D8327" s="1">
        <v>55338</v>
      </c>
      <c r="E8327" s="1" t="s">
        <v>6648</v>
      </c>
      <c r="F8327" s="1" t="s">
        <v>98</v>
      </c>
      <c r="G8327" s="1" t="s">
        <v>99</v>
      </c>
      <c r="H8327" s="1" t="s">
        <v>109</v>
      </c>
      <c r="Q8327" s="1" t="s">
        <v>101</v>
      </c>
      <c r="R8327" s="1" t="s">
        <v>111</v>
      </c>
      <c r="S8327" s="1" t="s">
        <v>124</v>
      </c>
      <c r="U8327" s="1" t="s">
        <v>114</v>
      </c>
      <c r="Z8327" s="1" t="s">
        <v>115</v>
      </c>
    </row>
    <row r="8328" spans="1:41" ht="38.25">
      <c r="A8328" s="6">
        <v>43160.722539756942</v>
      </c>
      <c r="B8328" s="2">
        <v>43093</v>
      </c>
      <c r="C8328" s="1" t="s">
        <v>117</v>
      </c>
      <c r="D8328" s="1">
        <v>55338</v>
      </c>
      <c r="E8328" s="1" t="s">
        <v>6648</v>
      </c>
      <c r="F8328" s="1" t="s">
        <v>98</v>
      </c>
      <c r="G8328" s="1" t="s">
        <v>99</v>
      </c>
      <c r="H8328" s="1" t="s">
        <v>109</v>
      </c>
      <c r="Q8328" s="1" t="s">
        <v>101</v>
      </c>
      <c r="R8328" s="1" t="s">
        <v>111</v>
      </c>
      <c r="S8328" s="1" t="s">
        <v>124</v>
      </c>
      <c r="U8328" s="1" t="s">
        <v>114</v>
      </c>
      <c r="Z8328" s="1" t="s">
        <v>115</v>
      </c>
      <c r="AL8328" s="1" t="s">
        <v>7089</v>
      </c>
    </row>
    <row r="8329" spans="1:41">
      <c r="A8329" s="6">
        <v>43160.722972233794</v>
      </c>
      <c r="B8329" s="2">
        <v>43094</v>
      </c>
      <c r="C8329" s="1" t="s">
        <v>96</v>
      </c>
      <c r="D8329" s="1">
        <v>55338</v>
      </c>
      <c r="E8329" s="1" t="s">
        <v>6648</v>
      </c>
      <c r="F8329" s="1" t="s">
        <v>98</v>
      </c>
      <c r="G8329" s="1" t="s">
        <v>99</v>
      </c>
      <c r="H8329" s="1" t="s">
        <v>109</v>
      </c>
      <c r="Q8329" s="1" t="s">
        <v>101</v>
      </c>
      <c r="R8329" s="1" t="s">
        <v>111</v>
      </c>
      <c r="S8329" s="1" t="s">
        <v>124</v>
      </c>
      <c r="U8329" s="1" t="s">
        <v>114</v>
      </c>
      <c r="Z8329" s="1" t="s">
        <v>115</v>
      </c>
    </row>
    <row r="8330" spans="1:41" ht="63.75">
      <c r="A8330" s="6">
        <v>43160.668336539355</v>
      </c>
      <c r="B8330" s="2">
        <v>43072</v>
      </c>
      <c r="C8330" s="1" t="s">
        <v>96</v>
      </c>
      <c r="D8330" s="1">
        <v>55338</v>
      </c>
      <c r="E8330" s="1" t="s">
        <v>6648</v>
      </c>
      <c r="F8330" s="1" t="s">
        <v>98</v>
      </c>
      <c r="G8330" s="1" t="s">
        <v>99</v>
      </c>
      <c r="H8330" s="1" t="s">
        <v>100</v>
      </c>
      <c r="K8330" s="1">
        <v>1.48</v>
      </c>
      <c r="O8330" s="1">
        <v>1.18</v>
      </c>
      <c r="P8330" s="1" t="s">
        <v>110</v>
      </c>
      <c r="Q8330" s="1" t="s">
        <v>101</v>
      </c>
      <c r="R8330" s="1" t="s">
        <v>102</v>
      </c>
      <c r="S8330" s="1" t="s">
        <v>101</v>
      </c>
      <c r="T8330" s="1" t="s">
        <v>5552</v>
      </c>
      <c r="U8330" s="1" t="s">
        <v>114</v>
      </c>
      <c r="Z8330" s="1" t="s">
        <v>33</v>
      </c>
      <c r="AB8330" s="1">
        <v>300</v>
      </c>
      <c r="AG8330" s="1">
        <v>300</v>
      </c>
      <c r="AK8330" s="1" t="s">
        <v>7092</v>
      </c>
      <c r="AL8330" s="1" t="s">
        <v>7093</v>
      </c>
      <c r="AM8330" s="1">
        <v>55</v>
      </c>
      <c r="AO8330" s="1">
        <v>150</v>
      </c>
    </row>
    <row r="8331" spans="1:41" ht="25.5">
      <c r="A8331" s="6">
        <v>43178.772139768524</v>
      </c>
      <c r="B8331" s="2">
        <v>43069</v>
      </c>
      <c r="C8331" s="1" t="s">
        <v>96</v>
      </c>
      <c r="D8331" s="1">
        <v>55388</v>
      </c>
      <c r="E8331" s="1" t="s">
        <v>5487</v>
      </c>
      <c r="F8331" s="1" t="s">
        <v>98</v>
      </c>
      <c r="G8331" s="1" t="s">
        <v>99</v>
      </c>
      <c r="H8331" s="1" t="s">
        <v>109</v>
      </c>
      <c r="J8331" s="1" t="s">
        <v>115</v>
      </c>
      <c r="K8331" s="1">
        <v>0.64</v>
      </c>
      <c r="L8331" s="1">
        <v>0.64</v>
      </c>
      <c r="M8331" s="1">
        <v>0.64</v>
      </c>
      <c r="N8331" s="1" t="s">
        <v>110</v>
      </c>
      <c r="O8331" s="1">
        <v>0.51</v>
      </c>
      <c r="P8331" s="1" t="s">
        <v>110</v>
      </c>
      <c r="Q8331" s="1" t="s">
        <v>121</v>
      </c>
      <c r="R8331" s="1" t="s">
        <v>122</v>
      </c>
      <c r="S8331" s="1" t="s">
        <v>101</v>
      </c>
      <c r="T8331" s="1" t="s">
        <v>113</v>
      </c>
      <c r="U8331" s="1" t="s">
        <v>114</v>
      </c>
      <c r="Z8331" s="1" t="s">
        <v>115</v>
      </c>
      <c r="AG8331" s="1">
        <v>130</v>
      </c>
    </row>
    <row r="8332" spans="1:41" ht="25.5">
      <c r="A8332" s="6">
        <v>43187.716848217591</v>
      </c>
      <c r="B8332" s="2">
        <v>43069</v>
      </c>
      <c r="C8332" s="1" t="s">
        <v>96</v>
      </c>
      <c r="D8332" s="1">
        <v>55388</v>
      </c>
      <c r="E8332" s="1" t="s">
        <v>5487</v>
      </c>
      <c r="F8332" s="1" t="s">
        <v>98</v>
      </c>
      <c r="G8332" s="1" t="s">
        <v>99</v>
      </c>
      <c r="H8332" s="1" t="s">
        <v>109</v>
      </c>
      <c r="K8332" s="1">
        <v>0.64</v>
      </c>
      <c r="L8332" s="1">
        <v>0.64</v>
      </c>
      <c r="M8332" s="1">
        <v>0.64</v>
      </c>
      <c r="N8332" s="1" t="s">
        <v>110</v>
      </c>
      <c r="O8332" s="1">
        <v>0.51</v>
      </c>
      <c r="P8332" s="1" t="s">
        <v>110</v>
      </c>
      <c r="Q8332" s="1" t="s">
        <v>121</v>
      </c>
      <c r="R8332" s="1" t="s">
        <v>118</v>
      </c>
      <c r="S8332" s="1" t="s">
        <v>101</v>
      </c>
      <c r="T8332" s="1" t="s">
        <v>113</v>
      </c>
      <c r="U8332" s="1" t="s">
        <v>114</v>
      </c>
      <c r="AD8332" s="1">
        <v>2.5499999999999998</v>
      </c>
      <c r="AG8332" s="1">
        <v>130</v>
      </c>
    </row>
    <row r="8333" spans="1:41" ht="25.5">
      <c r="A8333" s="6">
        <v>43187.718292384263</v>
      </c>
      <c r="B8333" s="2">
        <v>43069</v>
      </c>
      <c r="C8333" s="1" t="s">
        <v>117</v>
      </c>
      <c r="D8333" s="1">
        <v>55388</v>
      </c>
      <c r="E8333" s="1" t="s">
        <v>5487</v>
      </c>
      <c r="F8333" s="1" t="s">
        <v>98</v>
      </c>
      <c r="G8333" s="1" t="s">
        <v>99</v>
      </c>
      <c r="H8333" s="1" t="s">
        <v>109</v>
      </c>
      <c r="Q8333" s="1" t="s">
        <v>101</v>
      </c>
      <c r="R8333" s="1" t="s">
        <v>102</v>
      </c>
      <c r="S8333" s="1" t="s">
        <v>101</v>
      </c>
      <c r="T8333" s="1" t="s">
        <v>113</v>
      </c>
      <c r="U8333" s="1" t="s">
        <v>196</v>
      </c>
      <c r="Z8333" s="1" t="s">
        <v>115</v>
      </c>
      <c r="AA8333" s="1">
        <v>0.51</v>
      </c>
      <c r="AG8333" s="1">
        <v>130</v>
      </c>
    </row>
    <row r="8334" spans="1:41" ht="25.5">
      <c r="A8334" s="6">
        <v>43187.719802314816</v>
      </c>
      <c r="B8334" s="2">
        <v>43070</v>
      </c>
      <c r="C8334" s="1" t="s">
        <v>96</v>
      </c>
      <c r="D8334" s="1">
        <v>55388</v>
      </c>
      <c r="E8334" s="1" t="s">
        <v>5487</v>
      </c>
      <c r="F8334" s="1" t="s">
        <v>98</v>
      </c>
      <c r="G8334" s="1" t="s">
        <v>99</v>
      </c>
      <c r="H8334" s="1" t="s">
        <v>109</v>
      </c>
      <c r="K8334" s="1">
        <v>0.64</v>
      </c>
      <c r="O8334" s="1">
        <v>0.51</v>
      </c>
      <c r="P8334" s="1" t="s">
        <v>110</v>
      </c>
      <c r="Q8334" s="1" t="s">
        <v>101</v>
      </c>
      <c r="R8334" s="1" t="s">
        <v>102</v>
      </c>
      <c r="S8334" s="1" t="s">
        <v>133</v>
      </c>
      <c r="T8334" s="1" t="s">
        <v>6245</v>
      </c>
      <c r="U8334" s="1" t="s">
        <v>196</v>
      </c>
      <c r="Z8334" s="1" t="s">
        <v>115</v>
      </c>
      <c r="AA8334" s="1">
        <v>0.51</v>
      </c>
      <c r="AD8334" s="1">
        <v>2.5499999999999998</v>
      </c>
      <c r="AG8334" s="1">
        <v>130</v>
      </c>
      <c r="AM8334" s="1">
        <v>35</v>
      </c>
    </row>
    <row r="8335" spans="1:41" ht="25.5">
      <c r="A8335" s="6">
        <v>43187.72104582176</v>
      </c>
      <c r="B8335" s="2">
        <v>43070</v>
      </c>
      <c r="C8335" s="1" t="s">
        <v>117</v>
      </c>
      <c r="D8335" s="1">
        <v>55388</v>
      </c>
      <c r="E8335" s="1" t="s">
        <v>5487</v>
      </c>
      <c r="F8335" s="1" t="s">
        <v>98</v>
      </c>
      <c r="G8335" s="1" t="s">
        <v>99</v>
      </c>
      <c r="H8335" s="1" t="s">
        <v>109</v>
      </c>
      <c r="Q8335" s="1" t="s">
        <v>101</v>
      </c>
      <c r="R8335" s="1" t="s">
        <v>102</v>
      </c>
      <c r="S8335" s="1" t="s">
        <v>101</v>
      </c>
      <c r="T8335" s="1" t="s">
        <v>6250</v>
      </c>
      <c r="U8335" s="1" t="s">
        <v>196</v>
      </c>
      <c r="Z8335" s="1" t="s">
        <v>33</v>
      </c>
      <c r="AA8335" s="1">
        <v>0.51</v>
      </c>
      <c r="AI8335" s="1">
        <v>0.51</v>
      </c>
      <c r="AJ8335" s="1" t="s">
        <v>110</v>
      </c>
      <c r="AL8335" s="1" t="s">
        <v>7094</v>
      </c>
      <c r="AM8335" s="1">
        <v>35</v>
      </c>
    </row>
    <row r="8336" spans="1:41" ht="25.5">
      <c r="A8336" s="6">
        <v>43187.72240042824</v>
      </c>
      <c r="B8336" s="2">
        <v>43071</v>
      </c>
      <c r="C8336" s="1" t="s">
        <v>96</v>
      </c>
      <c r="D8336" s="1">
        <v>55388</v>
      </c>
      <c r="E8336" s="1" t="s">
        <v>5487</v>
      </c>
      <c r="F8336" s="1" t="s">
        <v>98</v>
      </c>
      <c r="G8336" s="1" t="s">
        <v>99</v>
      </c>
      <c r="H8336" s="1" t="s">
        <v>109</v>
      </c>
      <c r="K8336" s="1">
        <v>0.64</v>
      </c>
      <c r="L8336" s="1">
        <v>0.64</v>
      </c>
      <c r="O8336" s="1">
        <v>0.51</v>
      </c>
      <c r="Q8336" s="1" t="s">
        <v>101</v>
      </c>
      <c r="R8336" s="1" t="s">
        <v>111</v>
      </c>
      <c r="S8336" s="1" t="s">
        <v>101</v>
      </c>
      <c r="T8336" s="1" t="s">
        <v>113</v>
      </c>
      <c r="U8336" s="1" t="s">
        <v>114</v>
      </c>
      <c r="Z8336" s="1" t="s">
        <v>115</v>
      </c>
      <c r="AD8336" s="1">
        <v>2.5499999999999998</v>
      </c>
      <c r="AG8336" s="1">
        <v>130</v>
      </c>
      <c r="AK8336" s="1" t="s">
        <v>7095</v>
      </c>
      <c r="AL8336" s="1" t="s">
        <v>7094</v>
      </c>
    </row>
    <row r="8337" spans="1:39" ht="25.5">
      <c r="A8337" s="6">
        <v>43187.723956481481</v>
      </c>
      <c r="B8337" s="2">
        <v>43071</v>
      </c>
      <c r="C8337" s="1" t="s">
        <v>117</v>
      </c>
      <c r="D8337" s="1">
        <v>55388</v>
      </c>
      <c r="E8337" s="1" t="s">
        <v>5487</v>
      </c>
      <c r="F8337" s="1" t="s">
        <v>98</v>
      </c>
      <c r="G8337" s="1" t="s">
        <v>99</v>
      </c>
      <c r="H8337" s="1" t="s">
        <v>109</v>
      </c>
      <c r="L8337" s="1">
        <v>0.64</v>
      </c>
      <c r="M8337" s="1">
        <v>0.64</v>
      </c>
      <c r="N8337" s="1" t="s">
        <v>110</v>
      </c>
      <c r="Q8337" s="1" t="s">
        <v>101</v>
      </c>
      <c r="R8337" s="1" t="s">
        <v>111</v>
      </c>
      <c r="S8337" s="1" t="s">
        <v>124</v>
      </c>
      <c r="T8337" s="1" t="s">
        <v>113</v>
      </c>
      <c r="U8337" s="1" t="s">
        <v>114</v>
      </c>
      <c r="Z8337" s="1" t="s">
        <v>115</v>
      </c>
      <c r="AG8337" s="1">
        <v>130</v>
      </c>
      <c r="AI8337" s="1">
        <v>0.51</v>
      </c>
      <c r="AJ8337" s="1" t="s">
        <v>110</v>
      </c>
      <c r="AL8337" s="1" t="s">
        <v>7094</v>
      </c>
    </row>
    <row r="8338" spans="1:39" ht="25.5">
      <c r="A8338" s="6">
        <v>43187.725285127315</v>
      </c>
      <c r="B8338" s="2">
        <v>43072</v>
      </c>
      <c r="C8338" s="1" t="s">
        <v>96</v>
      </c>
      <c r="D8338" s="1">
        <v>55388</v>
      </c>
      <c r="E8338" s="1" t="s">
        <v>5487</v>
      </c>
      <c r="F8338" s="1" t="s">
        <v>98</v>
      </c>
      <c r="G8338" s="1" t="s">
        <v>99</v>
      </c>
      <c r="H8338" s="1" t="s">
        <v>109</v>
      </c>
      <c r="K8338" s="1">
        <v>0.64</v>
      </c>
      <c r="L8338" s="1">
        <v>0.64</v>
      </c>
      <c r="M8338" s="1">
        <v>0.64</v>
      </c>
      <c r="N8338" s="1" t="s">
        <v>110</v>
      </c>
      <c r="O8338" s="1">
        <v>0.51</v>
      </c>
      <c r="P8338" s="1" t="s">
        <v>110</v>
      </c>
      <c r="Q8338" s="1" t="s">
        <v>101</v>
      </c>
      <c r="R8338" s="1" t="s">
        <v>111</v>
      </c>
      <c r="S8338" s="1" t="s">
        <v>112</v>
      </c>
      <c r="T8338" s="1" t="s">
        <v>113</v>
      </c>
      <c r="U8338" s="1" t="s">
        <v>114</v>
      </c>
      <c r="Z8338" s="1" t="s">
        <v>115</v>
      </c>
      <c r="AG8338" s="1">
        <v>130</v>
      </c>
    </row>
    <row r="8339" spans="1:39" ht="25.5">
      <c r="A8339" s="6">
        <v>43189.566218402775</v>
      </c>
      <c r="B8339" s="2">
        <v>43072</v>
      </c>
      <c r="C8339" s="1" t="s">
        <v>117</v>
      </c>
      <c r="D8339" s="1">
        <v>55388</v>
      </c>
      <c r="E8339" s="1" t="s">
        <v>5487</v>
      </c>
      <c r="F8339" s="1" t="s">
        <v>98</v>
      </c>
      <c r="G8339" s="1" t="s">
        <v>99</v>
      </c>
      <c r="H8339" s="1" t="s">
        <v>109</v>
      </c>
      <c r="L8339" s="1">
        <v>0.64</v>
      </c>
      <c r="M8339" s="1">
        <v>0.64</v>
      </c>
      <c r="N8339" s="1" t="s">
        <v>110</v>
      </c>
      <c r="Q8339" s="1" t="s">
        <v>101</v>
      </c>
      <c r="R8339" s="1" t="s">
        <v>111</v>
      </c>
      <c r="S8339" s="1" t="s">
        <v>112</v>
      </c>
      <c r="T8339" s="1" t="s">
        <v>113</v>
      </c>
      <c r="U8339" s="1" t="s">
        <v>114</v>
      </c>
      <c r="Z8339" s="1" t="s">
        <v>115</v>
      </c>
      <c r="AG8339" s="1">
        <v>130</v>
      </c>
      <c r="AI8339" s="1">
        <v>0.51</v>
      </c>
      <c r="AJ8339" s="1" t="s">
        <v>110</v>
      </c>
    </row>
    <row r="8340" spans="1:39" ht="25.5">
      <c r="A8340" s="6">
        <v>43189.573580393517</v>
      </c>
      <c r="B8340" s="2">
        <v>43073</v>
      </c>
      <c r="C8340" s="1" t="s">
        <v>96</v>
      </c>
      <c r="D8340" s="1">
        <v>55388</v>
      </c>
      <c r="E8340" s="1" t="s">
        <v>5487</v>
      </c>
      <c r="F8340" s="1" t="s">
        <v>98</v>
      </c>
      <c r="G8340" s="1" t="s">
        <v>99</v>
      </c>
      <c r="H8340" s="1" t="s">
        <v>109</v>
      </c>
      <c r="K8340" s="1">
        <v>0.64</v>
      </c>
      <c r="L8340" s="1">
        <v>0.64</v>
      </c>
      <c r="M8340" s="1">
        <v>0.64</v>
      </c>
      <c r="N8340" s="1" t="s">
        <v>110</v>
      </c>
      <c r="O8340" s="1">
        <v>0.51</v>
      </c>
      <c r="P8340" s="1" t="s">
        <v>110</v>
      </c>
      <c r="Q8340" s="1" t="s">
        <v>101</v>
      </c>
      <c r="R8340" s="1" t="s">
        <v>111</v>
      </c>
      <c r="S8340" s="1" t="s">
        <v>112</v>
      </c>
      <c r="T8340" s="1" t="s">
        <v>113</v>
      </c>
      <c r="U8340" s="1" t="s">
        <v>114</v>
      </c>
      <c r="Z8340" s="1" t="s">
        <v>115</v>
      </c>
      <c r="AG8340" s="1">
        <v>130</v>
      </c>
    </row>
    <row r="8341" spans="1:39">
      <c r="A8341" s="6">
        <v>43189.574264803239</v>
      </c>
      <c r="B8341" s="2">
        <v>43073</v>
      </c>
      <c r="C8341" s="1" t="s">
        <v>117</v>
      </c>
      <c r="D8341" s="1">
        <v>55388</v>
      </c>
      <c r="E8341" s="1" t="s">
        <v>5487</v>
      </c>
      <c r="F8341" s="1" t="s">
        <v>98</v>
      </c>
      <c r="G8341" s="1" t="s">
        <v>99</v>
      </c>
      <c r="H8341" s="1" t="s">
        <v>109</v>
      </c>
      <c r="L8341" s="1">
        <v>0.64</v>
      </c>
      <c r="M8341" s="1">
        <v>0.64</v>
      </c>
      <c r="N8341" s="1" t="s">
        <v>110</v>
      </c>
      <c r="Q8341" s="1" t="s">
        <v>101</v>
      </c>
      <c r="R8341" s="1" t="s">
        <v>111</v>
      </c>
      <c r="S8341" s="1" t="s">
        <v>101</v>
      </c>
      <c r="T8341" s="1" t="s">
        <v>113</v>
      </c>
      <c r="U8341" s="1" t="s">
        <v>114</v>
      </c>
      <c r="Z8341" s="1" t="s">
        <v>115</v>
      </c>
      <c r="AG8341" s="1">
        <v>130</v>
      </c>
      <c r="AI8341" s="1">
        <v>0.51</v>
      </c>
      <c r="AJ8341" s="1" t="s">
        <v>110</v>
      </c>
    </row>
    <row r="8342" spans="1:39">
      <c r="A8342" s="6">
        <v>43189.575444722221</v>
      </c>
      <c r="B8342" s="2">
        <v>43074</v>
      </c>
      <c r="C8342" s="1" t="s">
        <v>96</v>
      </c>
      <c r="D8342" s="1">
        <v>55388</v>
      </c>
      <c r="E8342" s="1" t="s">
        <v>5487</v>
      </c>
      <c r="F8342" s="1" t="s">
        <v>98</v>
      </c>
      <c r="G8342" s="1" t="s">
        <v>99</v>
      </c>
      <c r="H8342" s="1" t="s">
        <v>109</v>
      </c>
      <c r="K8342" s="1">
        <v>0.64</v>
      </c>
      <c r="L8342" s="1">
        <v>0.64</v>
      </c>
      <c r="M8342" s="1">
        <v>0.64</v>
      </c>
      <c r="N8342" s="1" t="s">
        <v>110</v>
      </c>
      <c r="O8342" s="1">
        <v>0.51</v>
      </c>
      <c r="P8342" s="1" t="s">
        <v>110</v>
      </c>
      <c r="Q8342" s="1" t="s">
        <v>101</v>
      </c>
      <c r="R8342" s="1" t="s">
        <v>111</v>
      </c>
      <c r="S8342" s="1" t="s">
        <v>124</v>
      </c>
      <c r="T8342" s="1" t="s">
        <v>113</v>
      </c>
      <c r="U8342" s="1" t="s">
        <v>114</v>
      </c>
      <c r="Z8342" s="1" t="s">
        <v>115</v>
      </c>
      <c r="AG8342" s="1">
        <v>130</v>
      </c>
      <c r="AK8342" s="1" t="s">
        <v>568</v>
      </c>
    </row>
    <row r="8343" spans="1:39" ht="25.5">
      <c r="A8343" s="6">
        <v>43179.754063194443</v>
      </c>
      <c r="B8343" s="2">
        <v>43073</v>
      </c>
      <c r="C8343" s="1" t="s">
        <v>96</v>
      </c>
      <c r="D8343" s="1">
        <v>55422</v>
      </c>
      <c r="E8343" s="1" t="s">
        <v>6481</v>
      </c>
      <c r="F8343" s="1" t="s">
        <v>98</v>
      </c>
      <c r="G8343" s="1" t="s">
        <v>177</v>
      </c>
      <c r="H8343" s="1" t="s">
        <v>100</v>
      </c>
      <c r="K8343" s="1">
        <v>0.06</v>
      </c>
      <c r="L8343" s="1">
        <v>0.06</v>
      </c>
      <c r="M8343" s="1">
        <v>0.06</v>
      </c>
      <c r="N8343" s="1" t="s">
        <v>110</v>
      </c>
      <c r="O8343" s="1">
        <v>0.05</v>
      </c>
      <c r="P8343" s="1" t="s">
        <v>110</v>
      </c>
      <c r="Q8343" s="1" t="s">
        <v>101</v>
      </c>
      <c r="R8343" s="1" t="s">
        <v>102</v>
      </c>
      <c r="S8343" s="1" t="s">
        <v>101</v>
      </c>
      <c r="T8343" s="1" t="s">
        <v>113</v>
      </c>
      <c r="U8343" s="1" t="s">
        <v>105</v>
      </c>
      <c r="Z8343" s="1" t="s">
        <v>33</v>
      </c>
      <c r="AG8343" s="1">
        <v>15</v>
      </c>
    </row>
    <row r="8344" spans="1:39" ht="38.25">
      <c r="A8344" s="6">
        <v>43178.783436342594</v>
      </c>
      <c r="B8344" s="2">
        <v>43070</v>
      </c>
      <c r="C8344" s="1" t="s">
        <v>96</v>
      </c>
      <c r="D8344" s="1">
        <v>55430</v>
      </c>
      <c r="E8344" s="1" t="s">
        <v>6506</v>
      </c>
      <c r="F8344" s="1" t="s">
        <v>98</v>
      </c>
      <c r="G8344" s="1" t="s">
        <v>177</v>
      </c>
      <c r="H8344" s="1" t="s">
        <v>207</v>
      </c>
      <c r="K8344" s="1">
        <v>0.31</v>
      </c>
      <c r="O8344" s="1">
        <v>0.25</v>
      </c>
      <c r="P8344" s="1" t="s">
        <v>110</v>
      </c>
      <c r="Q8344" s="1" t="s">
        <v>101</v>
      </c>
      <c r="R8344" s="1" t="s">
        <v>102</v>
      </c>
      <c r="S8344" s="1" t="s">
        <v>101</v>
      </c>
      <c r="T8344" s="1" t="s">
        <v>5552</v>
      </c>
      <c r="U8344" s="1" t="s">
        <v>114</v>
      </c>
      <c r="V8344" s="1">
        <v>32</v>
      </c>
      <c r="W8344" s="1" t="s">
        <v>7096</v>
      </c>
      <c r="X8344" s="1">
        <v>4.0999999999999996</v>
      </c>
      <c r="Z8344" s="1" t="s">
        <v>33</v>
      </c>
      <c r="AA8344" s="1">
        <v>0.25</v>
      </c>
      <c r="AG8344" s="1">
        <v>60</v>
      </c>
      <c r="AL8344" s="1" t="s">
        <v>7097</v>
      </c>
      <c r="AM8344" s="1">
        <v>20</v>
      </c>
    </row>
    <row r="8345" spans="1:39" ht="38.25">
      <c r="A8345" s="6">
        <v>43179.755410347221</v>
      </c>
      <c r="B8345" s="2">
        <v>43057</v>
      </c>
      <c r="C8345" s="1" t="s">
        <v>117</v>
      </c>
      <c r="D8345" s="1">
        <v>55439</v>
      </c>
      <c r="E8345" s="1" t="s">
        <v>481</v>
      </c>
      <c r="F8345" s="1" t="s">
        <v>98</v>
      </c>
      <c r="G8345" s="1" t="s">
        <v>99</v>
      </c>
      <c r="H8345" s="1" t="s">
        <v>109</v>
      </c>
      <c r="K8345" s="1">
        <v>0.9</v>
      </c>
      <c r="M8345" s="1">
        <v>0.9</v>
      </c>
      <c r="N8345" s="1" t="s">
        <v>110</v>
      </c>
      <c r="O8345" s="1">
        <v>0.74</v>
      </c>
      <c r="P8345" s="1" t="s">
        <v>110</v>
      </c>
      <c r="Q8345" s="1" t="s">
        <v>121</v>
      </c>
      <c r="R8345" s="1" t="s">
        <v>102</v>
      </c>
      <c r="S8345" s="1" t="s">
        <v>101</v>
      </c>
      <c r="T8345" s="1" t="s">
        <v>5552</v>
      </c>
      <c r="U8345" s="1" t="s">
        <v>114</v>
      </c>
      <c r="Z8345" s="1" t="s">
        <v>33</v>
      </c>
      <c r="AG8345" s="1">
        <v>190</v>
      </c>
      <c r="AL8345" s="1" t="s">
        <v>4551</v>
      </c>
      <c r="AM8345" s="1">
        <v>63</v>
      </c>
    </row>
    <row r="8346" spans="1:39" ht="25.5">
      <c r="A8346" s="6">
        <v>43178.800355347223</v>
      </c>
      <c r="B8346" s="2">
        <v>43073</v>
      </c>
      <c r="C8346" s="1" t="s">
        <v>96</v>
      </c>
      <c r="D8346" s="1">
        <v>55442</v>
      </c>
      <c r="E8346" s="1" t="s">
        <v>6550</v>
      </c>
      <c r="F8346" s="1" t="s">
        <v>98</v>
      </c>
      <c r="G8346" s="1" t="s">
        <v>99</v>
      </c>
      <c r="H8346" s="1" t="s">
        <v>100</v>
      </c>
      <c r="K8346" s="1">
        <v>1.6</v>
      </c>
      <c r="M8346" s="1">
        <v>1.6</v>
      </c>
      <c r="N8346" s="1" t="s">
        <v>110</v>
      </c>
      <c r="O8346" s="1">
        <v>1.28</v>
      </c>
      <c r="P8346" s="1" t="s">
        <v>110</v>
      </c>
      <c r="Q8346" s="1" t="s">
        <v>101</v>
      </c>
      <c r="R8346" s="1" t="s">
        <v>102</v>
      </c>
      <c r="S8346" s="1" t="s">
        <v>103</v>
      </c>
      <c r="T8346" s="1" t="s">
        <v>6245</v>
      </c>
      <c r="U8346" s="1" t="s">
        <v>114</v>
      </c>
      <c r="V8346" s="1">
        <v>50</v>
      </c>
      <c r="W8346" s="1">
        <v>117</v>
      </c>
      <c r="X8346" s="1">
        <v>7</v>
      </c>
      <c r="Z8346" s="1" t="s">
        <v>115</v>
      </c>
      <c r="AG8346" s="1">
        <v>320</v>
      </c>
      <c r="AL8346" s="1" t="s">
        <v>6633</v>
      </c>
      <c r="AM8346" s="1">
        <v>90</v>
      </c>
    </row>
    <row r="8347" spans="1:39" ht="51">
      <c r="A8347" s="6">
        <v>43178.773558333334</v>
      </c>
      <c r="B8347" s="2">
        <v>43073</v>
      </c>
      <c r="C8347" s="1" t="s">
        <v>96</v>
      </c>
      <c r="D8347" s="1">
        <v>55443</v>
      </c>
      <c r="E8347" s="1" t="s">
        <v>6485</v>
      </c>
      <c r="F8347" s="1" t="s">
        <v>98</v>
      </c>
      <c r="G8347" s="1" t="s">
        <v>99</v>
      </c>
      <c r="H8347" s="1" t="s">
        <v>100</v>
      </c>
      <c r="K8347" s="1">
        <v>1.05</v>
      </c>
      <c r="M8347" s="1">
        <v>1.05</v>
      </c>
      <c r="N8347" s="1" t="s">
        <v>110</v>
      </c>
      <c r="O8347" s="1">
        <v>0.84</v>
      </c>
      <c r="P8347" s="1" t="s">
        <v>110</v>
      </c>
      <c r="Q8347" s="1" t="s">
        <v>101</v>
      </c>
      <c r="R8347" s="1" t="s">
        <v>102</v>
      </c>
      <c r="S8347" s="1" t="s">
        <v>101</v>
      </c>
      <c r="T8347" s="1" t="s">
        <v>7098</v>
      </c>
      <c r="U8347" s="1" t="s">
        <v>114</v>
      </c>
      <c r="V8347" s="1">
        <v>68</v>
      </c>
      <c r="W8347" s="1">
        <v>94</v>
      </c>
      <c r="X8347" s="1">
        <v>7.8</v>
      </c>
      <c r="Z8347" s="1" t="s">
        <v>115</v>
      </c>
      <c r="AA8347" s="1">
        <v>0.84</v>
      </c>
      <c r="AG8347" s="1">
        <v>210</v>
      </c>
      <c r="AM8347" s="1">
        <v>72</v>
      </c>
    </row>
    <row r="8348" spans="1:39">
      <c r="A8348" s="6">
        <v>43178.774199201391</v>
      </c>
      <c r="B8348" s="2">
        <v>43074</v>
      </c>
      <c r="C8348" s="1" t="s">
        <v>117</v>
      </c>
      <c r="D8348" s="1">
        <v>55453</v>
      </c>
      <c r="E8348" s="1" t="s">
        <v>6493</v>
      </c>
      <c r="F8348" s="1" t="s">
        <v>98</v>
      </c>
      <c r="G8348" s="1" t="s">
        <v>99</v>
      </c>
      <c r="H8348" s="1" t="s">
        <v>109</v>
      </c>
      <c r="L8348" s="1">
        <v>0.26</v>
      </c>
      <c r="M8348" s="1">
        <v>0.26</v>
      </c>
      <c r="N8348" s="1" t="s">
        <v>110</v>
      </c>
      <c r="Q8348" s="1" t="s">
        <v>101</v>
      </c>
      <c r="R8348" s="1" t="s">
        <v>111</v>
      </c>
      <c r="S8348" s="1" t="s">
        <v>101</v>
      </c>
      <c r="T8348" s="1" t="s">
        <v>113</v>
      </c>
      <c r="U8348" s="1" t="s">
        <v>114</v>
      </c>
      <c r="Z8348" s="1" t="s">
        <v>115</v>
      </c>
      <c r="AG8348" s="1">
        <v>50</v>
      </c>
    </row>
    <row r="8349" spans="1:39" ht="38.25">
      <c r="A8349" s="6">
        <v>43178.789942488424</v>
      </c>
      <c r="B8349" s="2">
        <v>43075</v>
      </c>
      <c r="C8349" s="1" t="s">
        <v>96</v>
      </c>
      <c r="D8349" s="1">
        <v>55465</v>
      </c>
      <c r="E8349" s="1" t="s">
        <v>6530</v>
      </c>
      <c r="F8349" s="1" t="s">
        <v>98</v>
      </c>
      <c r="G8349" s="1" t="s">
        <v>99</v>
      </c>
      <c r="H8349" s="1" t="s">
        <v>100</v>
      </c>
      <c r="K8349" s="1">
        <v>0.15</v>
      </c>
      <c r="M8349" s="1">
        <v>0.15</v>
      </c>
      <c r="N8349" s="1" t="s">
        <v>110</v>
      </c>
      <c r="O8349" s="1">
        <v>0.12</v>
      </c>
      <c r="P8349" s="1" t="s">
        <v>110</v>
      </c>
      <c r="Q8349" s="1" t="s">
        <v>101</v>
      </c>
      <c r="R8349" s="1" t="s">
        <v>111</v>
      </c>
      <c r="S8349" s="1" t="s">
        <v>101</v>
      </c>
      <c r="T8349" s="1" t="s">
        <v>5552</v>
      </c>
      <c r="U8349" s="1" t="s">
        <v>114</v>
      </c>
      <c r="V8349" s="1">
        <v>40</v>
      </c>
      <c r="W8349" s="1">
        <v>52</v>
      </c>
      <c r="X8349" s="1">
        <v>5.6</v>
      </c>
      <c r="Z8349" s="1" t="s">
        <v>115</v>
      </c>
      <c r="AA8349" s="1">
        <v>0.12</v>
      </c>
      <c r="AG8349" s="1">
        <v>30</v>
      </c>
      <c r="AM8349" s="1">
        <v>10</v>
      </c>
    </row>
    <row r="8350" spans="1:39">
      <c r="A8350" s="6">
        <v>43178.795988738428</v>
      </c>
      <c r="B8350" s="2">
        <v>43075</v>
      </c>
      <c r="C8350" s="1" t="s">
        <v>96</v>
      </c>
      <c r="D8350" s="1">
        <v>55466</v>
      </c>
      <c r="E8350" s="1" t="s">
        <v>6538</v>
      </c>
      <c r="F8350" s="1" t="s">
        <v>98</v>
      </c>
      <c r="G8350" s="1" t="s">
        <v>99</v>
      </c>
      <c r="H8350" s="1" t="s">
        <v>109</v>
      </c>
      <c r="J8350" s="1" t="s">
        <v>115</v>
      </c>
      <c r="K8350" s="1">
        <v>0.85</v>
      </c>
      <c r="L8350" s="1">
        <v>0.85</v>
      </c>
      <c r="M8350" s="1">
        <v>0.85</v>
      </c>
      <c r="N8350" s="1" t="s">
        <v>110</v>
      </c>
      <c r="O8350" s="1">
        <v>0.68</v>
      </c>
      <c r="P8350" s="1" t="s">
        <v>110</v>
      </c>
      <c r="Q8350" s="1" t="s">
        <v>101</v>
      </c>
      <c r="R8350" s="1" t="s">
        <v>111</v>
      </c>
      <c r="S8350" s="1" t="s">
        <v>101</v>
      </c>
      <c r="T8350" s="1" t="s">
        <v>113</v>
      </c>
      <c r="U8350" s="1" t="s">
        <v>114</v>
      </c>
      <c r="Z8350" s="1" t="s">
        <v>115</v>
      </c>
      <c r="AG8350" s="1">
        <v>170</v>
      </c>
    </row>
    <row r="8351" spans="1:39" ht="25.5">
      <c r="A8351" s="6">
        <v>43178.785465034722</v>
      </c>
      <c r="B8351" s="2">
        <v>43075</v>
      </c>
      <c r="C8351" s="1" t="s">
        <v>117</v>
      </c>
      <c r="D8351" s="1">
        <v>55467</v>
      </c>
      <c r="E8351" s="1" t="s">
        <v>6528</v>
      </c>
      <c r="F8351" s="1" t="s">
        <v>98</v>
      </c>
      <c r="G8351" s="1" t="s">
        <v>99</v>
      </c>
      <c r="H8351" s="1" t="s">
        <v>109</v>
      </c>
      <c r="K8351" s="1">
        <v>0.65</v>
      </c>
      <c r="L8351" s="1">
        <v>0.65</v>
      </c>
      <c r="M8351" s="1">
        <v>0.65</v>
      </c>
      <c r="N8351" s="1" t="s">
        <v>110</v>
      </c>
      <c r="O8351" s="1">
        <v>0.52</v>
      </c>
      <c r="P8351" s="1" t="s">
        <v>110</v>
      </c>
      <c r="Q8351" s="1" t="s">
        <v>101</v>
      </c>
      <c r="R8351" s="1" t="s">
        <v>111</v>
      </c>
      <c r="S8351" s="1" t="s">
        <v>133</v>
      </c>
      <c r="T8351" s="1" t="s">
        <v>113</v>
      </c>
      <c r="U8351" s="1" t="s">
        <v>114</v>
      </c>
      <c r="Z8351" s="1" t="s">
        <v>115</v>
      </c>
      <c r="AG8351" s="1">
        <v>135</v>
      </c>
    </row>
    <row r="8352" spans="1:39" ht="38.25">
      <c r="A8352" s="6">
        <v>43178.784294305558</v>
      </c>
      <c r="B8352" s="2">
        <v>43075</v>
      </c>
      <c r="C8352" s="1" t="s">
        <v>117</v>
      </c>
      <c r="D8352" s="1">
        <v>55468</v>
      </c>
      <c r="E8352" s="1" t="s">
        <v>6514</v>
      </c>
      <c r="F8352" s="1" t="s">
        <v>98</v>
      </c>
      <c r="G8352" s="1" t="s">
        <v>99</v>
      </c>
      <c r="H8352" s="1" t="s">
        <v>100</v>
      </c>
      <c r="K8352" s="1">
        <v>0.56000000000000005</v>
      </c>
      <c r="M8352" s="1">
        <v>0.56000000000000005</v>
      </c>
      <c r="N8352" s="1" t="s">
        <v>110</v>
      </c>
      <c r="O8352" s="1">
        <v>0.45</v>
      </c>
      <c r="P8352" s="1" t="s">
        <v>110</v>
      </c>
      <c r="Q8352" s="1" t="s">
        <v>101</v>
      </c>
      <c r="R8352" s="1" t="s">
        <v>102</v>
      </c>
      <c r="S8352" s="1" t="s">
        <v>101</v>
      </c>
      <c r="T8352" s="1" t="s">
        <v>5552</v>
      </c>
      <c r="U8352" s="1" t="s">
        <v>141</v>
      </c>
      <c r="V8352" s="1">
        <v>17</v>
      </c>
      <c r="W8352" s="1">
        <v>192</v>
      </c>
      <c r="X8352" s="1">
        <v>4.8</v>
      </c>
      <c r="Z8352" s="1" t="s">
        <v>33</v>
      </c>
      <c r="AA8352" s="1">
        <v>0.45</v>
      </c>
      <c r="AG8352" s="1">
        <v>110</v>
      </c>
      <c r="AM8352" s="1">
        <v>19</v>
      </c>
    </row>
    <row r="8353" spans="1:39" ht="63.75">
      <c r="A8353" s="6">
        <v>43179.717450960648</v>
      </c>
      <c r="B8353" s="2">
        <v>43075</v>
      </c>
      <c r="C8353" s="1" t="s">
        <v>117</v>
      </c>
      <c r="D8353" s="1">
        <v>55470</v>
      </c>
      <c r="E8353" s="1" t="s">
        <v>6645</v>
      </c>
      <c r="F8353" s="1" t="s">
        <v>303</v>
      </c>
      <c r="G8353" s="1" t="s">
        <v>153</v>
      </c>
      <c r="H8353" s="1" t="s">
        <v>207</v>
      </c>
      <c r="J8353" s="1" t="s">
        <v>115</v>
      </c>
      <c r="K8353" s="1">
        <v>1</v>
      </c>
      <c r="M8353" s="1">
        <v>1</v>
      </c>
      <c r="N8353" s="1" t="s">
        <v>110</v>
      </c>
      <c r="O8353" s="1">
        <v>0.8</v>
      </c>
      <c r="P8353" s="1" t="s">
        <v>110</v>
      </c>
      <c r="Q8353" s="1" t="s">
        <v>101</v>
      </c>
      <c r="R8353" s="1" t="s">
        <v>102</v>
      </c>
      <c r="S8353" s="1" t="s">
        <v>101</v>
      </c>
      <c r="T8353" s="1" t="s">
        <v>7099</v>
      </c>
      <c r="U8353" s="1" t="s">
        <v>196</v>
      </c>
      <c r="V8353" s="1">
        <v>42</v>
      </c>
      <c r="W8353" s="1">
        <v>53</v>
      </c>
      <c r="X8353" s="1">
        <v>6.8</v>
      </c>
      <c r="Z8353" s="1" t="s">
        <v>33</v>
      </c>
      <c r="AA8353" s="1">
        <v>0.8</v>
      </c>
      <c r="AG8353" s="1">
        <v>200</v>
      </c>
      <c r="AK8353" s="1" t="s">
        <v>7100</v>
      </c>
      <c r="AM8353" s="1">
        <v>68</v>
      </c>
    </row>
    <row r="8354" spans="1:39" ht="25.5">
      <c r="A8354" s="6">
        <v>43178.80270649305</v>
      </c>
      <c r="B8354" s="2">
        <v>43075</v>
      </c>
      <c r="C8354" s="1" t="s">
        <v>117</v>
      </c>
      <c r="D8354" s="1">
        <v>55471</v>
      </c>
      <c r="E8354" s="1" t="s">
        <v>7101</v>
      </c>
      <c r="F8354" s="1" t="s">
        <v>98</v>
      </c>
      <c r="G8354" s="1" t="s">
        <v>99</v>
      </c>
      <c r="H8354" s="1" t="s">
        <v>100</v>
      </c>
      <c r="K8354" s="1">
        <v>0.34</v>
      </c>
      <c r="L8354" s="1">
        <v>0.34</v>
      </c>
      <c r="M8354" s="1">
        <v>0.34</v>
      </c>
      <c r="N8354" s="1" t="s">
        <v>110</v>
      </c>
      <c r="O8354" s="1">
        <v>0.27</v>
      </c>
      <c r="P8354" s="1" t="s">
        <v>110</v>
      </c>
      <c r="Q8354" s="1" t="s">
        <v>101</v>
      </c>
      <c r="R8354" s="1" t="s">
        <v>102</v>
      </c>
      <c r="S8354" s="1" t="s">
        <v>103</v>
      </c>
      <c r="T8354" s="1" t="s">
        <v>113</v>
      </c>
      <c r="U8354" s="1" t="s">
        <v>247</v>
      </c>
      <c r="Z8354" s="1" t="s">
        <v>115</v>
      </c>
      <c r="AD8354" s="1">
        <v>1.34</v>
      </c>
      <c r="AG8354" s="1">
        <v>70</v>
      </c>
      <c r="AM8354" s="1">
        <v>21</v>
      </c>
    </row>
    <row r="8355" spans="1:39" ht="25.5">
      <c r="A8355" s="6">
        <v>43179.682503969903</v>
      </c>
      <c r="B8355" s="2">
        <v>43076</v>
      </c>
      <c r="C8355" s="1" t="s">
        <v>96</v>
      </c>
      <c r="D8355" s="1">
        <v>55484</v>
      </c>
      <c r="E8355" s="1" t="s">
        <v>5701</v>
      </c>
      <c r="F8355" s="1" t="s">
        <v>98</v>
      </c>
      <c r="G8355" s="1" t="s">
        <v>99</v>
      </c>
      <c r="H8355" s="1" t="s">
        <v>100</v>
      </c>
      <c r="K8355" s="1">
        <v>0.41</v>
      </c>
      <c r="M8355" s="1">
        <v>0.41</v>
      </c>
      <c r="N8355" s="1" t="s">
        <v>110</v>
      </c>
      <c r="O8355" s="1">
        <v>0.33</v>
      </c>
      <c r="P8355" s="1" t="s">
        <v>110</v>
      </c>
      <c r="Q8355" s="1" t="s">
        <v>101</v>
      </c>
      <c r="R8355" s="1" t="s">
        <v>102</v>
      </c>
      <c r="S8355" s="1" t="s">
        <v>101</v>
      </c>
      <c r="T8355" s="1" t="s">
        <v>6245</v>
      </c>
      <c r="U8355" s="1" t="s">
        <v>141</v>
      </c>
      <c r="Z8355" s="1" t="s">
        <v>33</v>
      </c>
      <c r="AA8355" s="1">
        <v>0.33</v>
      </c>
      <c r="AG8355" s="1">
        <v>80</v>
      </c>
      <c r="AM8355" s="1">
        <v>14</v>
      </c>
    </row>
    <row r="8356" spans="1:39" ht="51">
      <c r="A8356" s="6">
        <v>43178.776482534726</v>
      </c>
      <c r="B8356" s="2">
        <v>43076</v>
      </c>
      <c r="C8356" s="1" t="s">
        <v>96</v>
      </c>
      <c r="D8356" s="1">
        <v>55486</v>
      </c>
      <c r="E8356" s="1" t="s">
        <v>6502</v>
      </c>
      <c r="F8356" s="1" t="s">
        <v>98</v>
      </c>
      <c r="G8356" s="1" t="s">
        <v>99</v>
      </c>
      <c r="H8356" s="1" t="s">
        <v>207</v>
      </c>
      <c r="K8356" s="1">
        <v>0.17</v>
      </c>
      <c r="M8356" s="1">
        <v>0.17</v>
      </c>
      <c r="N8356" s="1" t="s">
        <v>110</v>
      </c>
      <c r="O8356" s="1">
        <v>0.13</v>
      </c>
      <c r="P8356" s="1" t="s">
        <v>110</v>
      </c>
      <c r="Q8356" s="1" t="s">
        <v>121</v>
      </c>
      <c r="R8356" s="1" t="s">
        <v>102</v>
      </c>
      <c r="S8356" s="1" t="s">
        <v>101</v>
      </c>
      <c r="T8356" s="1" t="s">
        <v>7102</v>
      </c>
      <c r="U8356" s="1" t="s">
        <v>105</v>
      </c>
      <c r="V8356" s="1">
        <v>64</v>
      </c>
      <c r="W8356" s="1">
        <v>40</v>
      </c>
      <c r="X8356" s="1">
        <v>8.1</v>
      </c>
      <c r="Z8356" s="1" t="s">
        <v>33</v>
      </c>
      <c r="AA8356" s="1">
        <v>0.13</v>
      </c>
      <c r="AG8356" s="1">
        <v>35</v>
      </c>
      <c r="AL8356" s="1" t="s">
        <v>7103</v>
      </c>
      <c r="AM8356" s="1">
        <v>10</v>
      </c>
    </row>
    <row r="8357" spans="1:39" ht="25.5">
      <c r="A8357" s="6">
        <v>43178.771140405093</v>
      </c>
      <c r="B8357" s="2">
        <v>43076</v>
      </c>
      <c r="C8357" s="1" t="s">
        <v>96</v>
      </c>
      <c r="D8357" s="1">
        <v>55487</v>
      </c>
      <c r="E8357" s="1" t="s">
        <v>5522</v>
      </c>
      <c r="F8357" s="1" t="s">
        <v>98</v>
      </c>
      <c r="G8357" s="1" t="s">
        <v>177</v>
      </c>
      <c r="H8357" s="1" t="s">
        <v>100</v>
      </c>
      <c r="K8357" s="1">
        <v>2.27</v>
      </c>
      <c r="M8357" s="1">
        <v>2.27</v>
      </c>
      <c r="N8357" s="1" t="s">
        <v>110</v>
      </c>
      <c r="O8357" s="1">
        <v>1.82</v>
      </c>
      <c r="P8357" s="1" t="s">
        <v>110</v>
      </c>
      <c r="Q8357" s="1" t="s">
        <v>101</v>
      </c>
      <c r="R8357" s="1" t="s">
        <v>102</v>
      </c>
      <c r="S8357" s="1" t="s">
        <v>101</v>
      </c>
      <c r="T8357" s="1" t="s">
        <v>6245</v>
      </c>
      <c r="U8357" s="1" t="s">
        <v>114</v>
      </c>
      <c r="V8357" s="1">
        <v>62</v>
      </c>
      <c r="W8357" s="1">
        <v>116</v>
      </c>
      <c r="X8357" s="1">
        <v>7</v>
      </c>
      <c r="Y8357" s="1">
        <v>99.2</v>
      </c>
      <c r="Z8357" s="1" t="s">
        <v>33</v>
      </c>
      <c r="AG8357" s="1">
        <v>450</v>
      </c>
      <c r="AM8357" s="1">
        <v>150</v>
      </c>
    </row>
    <row r="8358" spans="1:39" ht="25.5">
      <c r="A8358" s="6">
        <v>43179.710626203705</v>
      </c>
      <c r="B8358" s="2">
        <v>43076</v>
      </c>
      <c r="C8358" s="1" t="s">
        <v>96</v>
      </c>
      <c r="D8358" s="1">
        <v>55487</v>
      </c>
      <c r="E8358" s="1" t="s">
        <v>6613</v>
      </c>
      <c r="F8358" s="1" t="s">
        <v>98</v>
      </c>
      <c r="G8358" s="1" t="s">
        <v>99</v>
      </c>
      <c r="H8358" s="1" t="s">
        <v>100</v>
      </c>
      <c r="K8358" s="1">
        <v>0.86</v>
      </c>
      <c r="L8358" s="1">
        <v>0.86</v>
      </c>
      <c r="M8358" s="1">
        <v>0.86</v>
      </c>
      <c r="N8358" s="1" t="s">
        <v>110</v>
      </c>
      <c r="O8358" s="1">
        <v>0.68</v>
      </c>
      <c r="P8358" s="1" t="s">
        <v>110</v>
      </c>
      <c r="Q8358" s="1" t="s">
        <v>101</v>
      </c>
      <c r="R8358" s="1" t="s">
        <v>122</v>
      </c>
      <c r="S8358" s="1" t="s">
        <v>101</v>
      </c>
      <c r="T8358" s="1" t="s">
        <v>113</v>
      </c>
      <c r="U8358" s="1" t="s">
        <v>114</v>
      </c>
      <c r="Z8358" s="1" t="s">
        <v>33</v>
      </c>
      <c r="AG8358" s="1">
        <v>170</v>
      </c>
    </row>
    <row r="8359" spans="1:39" ht="25.5">
      <c r="A8359" s="6">
        <v>43085.605318773145</v>
      </c>
      <c r="B8359" s="2">
        <v>43076</v>
      </c>
      <c r="C8359" s="1" t="s">
        <v>96</v>
      </c>
      <c r="D8359" s="1">
        <v>55488</v>
      </c>
      <c r="E8359" s="1" t="s">
        <v>6545</v>
      </c>
      <c r="F8359" s="1" t="s">
        <v>98</v>
      </c>
      <c r="G8359" s="1" t="s">
        <v>99</v>
      </c>
      <c r="H8359" s="1" t="s">
        <v>109</v>
      </c>
      <c r="L8359" s="1">
        <v>0.28999999999999998</v>
      </c>
      <c r="Q8359" s="1" t="s">
        <v>101</v>
      </c>
      <c r="R8359" s="1" t="s">
        <v>122</v>
      </c>
      <c r="S8359" s="1" t="s">
        <v>101</v>
      </c>
      <c r="U8359" s="1" t="s">
        <v>114</v>
      </c>
      <c r="Z8359" s="1" t="s">
        <v>33</v>
      </c>
    </row>
    <row r="8360" spans="1:39" ht="25.5">
      <c r="A8360" s="6">
        <v>43085.605805844913</v>
      </c>
      <c r="B8360" s="2">
        <v>43076</v>
      </c>
      <c r="C8360" s="1" t="s">
        <v>117</v>
      </c>
      <c r="D8360" s="1">
        <v>55488</v>
      </c>
      <c r="E8360" s="1" t="s">
        <v>6545</v>
      </c>
      <c r="F8360" s="1" t="s">
        <v>98</v>
      </c>
      <c r="G8360" s="1" t="s">
        <v>99</v>
      </c>
      <c r="H8360" s="1" t="s">
        <v>109</v>
      </c>
      <c r="L8360" s="1">
        <v>0.28999999999999998</v>
      </c>
      <c r="Q8360" s="1" t="s">
        <v>101</v>
      </c>
      <c r="R8360" s="1" t="s">
        <v>122</v>
      </c>
      <c r="S8360" s="1" t="s">
        <v>101</v>
      </c>
      <c r="U8360" s="1" t="s">
        <v>114</v>
      </c>
      <c r="Z8360" s="1" t="s">
        <v>33</v>
      </c>
      <c r="AD8360" s="1">
        <v>1.18</v>
      </c>
    </row>
    <row r="8361" spans="1:39" ht="25.5">
      <c r="A8361" s="6">
        <v>43085.606101550926</v>
      </c>
      <c r="B8361" s="2">
        <v>43077</v>
      </c>
      <c r="C8361" s="1" t="s">
        <v>96</v>
      </c>
      <c r="D8361" s="1">
        <v>55488</v>
      </c>
      <c r="E8361" s="1" t="s">
        <v>6545</v>
      </c>
      <c r="F8361" s="1" t="s">
        <v>98</v>
      </c>
      <c r="G8361" s="1" t="s">
        <v>99</v>
      </c>
      <c r="H8361" s="1" t="s">
        <v>109</v>
      </c>
      <c r="L8361" s="1">
        <v>0.28999999999999998</v>
      </c>
      <c r="Q8361" s="1" t="s">
        <v>101</v>
      </c>
      <c r="R8361" s="1" t="s">
        <v>122</v>
      </c>
      <c r="S8361" s="1" t="s">
        <v>101</v>
      </c>
      <c r="U8361" s="1" t="s">
        <v>114</v>
      </c>
      <c r="Z8361" s="1" t="s">
        <v>33</v>
      </c>
    </row>
    <row r="8362" spans="1:39" ht="25.5">
      <c r="A8362" s="6">
        <v>43085.606542303241</v>
      </c>
      <c r="B8362" s="2">
        <v>43077</v>
      </c>
      <c r="C8362" s="1" t="s">
        <v>117</v>
      </c>
      <c r="D8362" s="1">
        <v>55488</v>
      </c>
      <c r="E8362" s="1" t="s">
        <v>6545</v>
      </c>
      <c r="F8362" s="1" t="s">
        <v>98</v>
      </c>
      <c r="G8362" s="1" t="s">
        <v>99</v>
      </c>
      <c r="H8362" s="1" t="s">
        <v>109</v>
      </c>
      <c r="L8362" s="1">
        <v>0.28999999999999998</v>
      </c>
      <c r="Q8362" s="1" t="s">
        <v>101</v>
      </c>
      <c r="R8362" s="1" t="s">
        <v>102</v>
      </c>
      <c r="S8362" s="1" t="s">
        <v>124</v>
      </c>
      <c r="U8362" s="1" t="s">
        <v>105</v>
      </c>
      <c r="Z8362" s="1" t="s">
        <v>33</v>
      </c>
      <c r="AD8362" s="1">
        <v>1.18</v>
      </c>
    </row>
    <row r="8363" spans="1:39">
      <c r="A8363" s="6">
        <v>43085.606869456024</v>
      </c>
      <c r="B8363" s="2">
        <v>43078</v>
      </c>
      <c r="C8363" s="1" t="s">
        <v>96</v>
      </c>
      <c r="D8363" s="1">
        <v>55488</v>
      </c>
      <c r="E8363" s="1" t="s">
        <v>6545</v>
      </c>
      <c r="F8363" s="1" t="s">
        <v>98</v>
      </c>
      <c r="G8363" s="1" t="s">
        <v>99</v>
      </c>
      <c r="H8363" s="1" t="s">
        <v>109</v>
      </c>
      <c r="L8363" s="1">
        <v>0.28999999999999998</v>
      </c>
      <c r="Q8363" s="1" t="s">
        <v>101</v>
      </c>
      <c r="R8363" s="1" t="s">
        <v>111</v>
      </c>
      <c r="S8363" s="1" t="s">
        <v>101</v>
      </c>
      <c r="U8363" s="1" t="s">
        <v>114</v>
      </c>
      <c r="Z8363" s="1" t="s">
        <v>33</v>
      </c>
    </row>
    <row r="8364" spans="1:39" ht="25.5">
      <c r="A8364" s="6">
        <v>43085.60731821759</v>
      </c>
      <c r="B8364" s="2">
        <v>43078</v>
      </c>
      <c r="C8364" s="1" t="s">
        <v>117</v>
      </c>
      <c r="D8364" s="1">
        <v>55488</v>
      </c>
      <c r="E8364" s="1" t="s">
        <v>6545</v>
      </c>
      <c r="F8364" s="1" t="s">
        <v>98</v>
      </c>
      <c r="G8364" s="1" t="s">
        <v>99</v>
      </c>
      <c r="H8364" s="1" t="s">
        <v>109</v>
      </c>
      <c r="L8364" s="1">
        <v>0.28999999999999998</v>
      </c>
      <c r="Q8364" s="1" t="s">
        <v>101</v>
      </c>
      <c r="R8364" s="1" t="s">
        <v>111</v>
      </c>
      <c r="S8364" s="1" t="s">
        <v>101</v>
      </c>
      <c r="U8364" s="1" t="s">
        <v>114</v>
      </c>
      <c r="Z8364" s="1" t="s">
        <v>33</v>
      </c>
      <c r="AD8364" s="1">
        <v>1.18</v>
      </c>
      <c r="AL8364" s="1" t="s">
        <v>6900</v>
      </c>
    </row>
    <row r="8365" spans="1:39" ht="25.5">
      <c r="A8365" s="6">
        <v>43085.607723009263</v>
      </c>
      <c r="B8365" s="2">
        <v>43079</v>
      </c>
      <c r="C8365" s="1" t="s">
        <v>96</v>
      </c>
      <c r="D8365" s="1">
        <v>55488</v>
      </c>
      <c r="E8365" s="1" t="s">
        <v>6545</v>
      </c>
      <c r="F8365" s="1" t="s">
        <v>98</v>
      </c>
      <c r="G8365" s="1" t="s">
        <v>99</v>
      </c>
      <c r="H8365" s="1" t="s">
        <v>109</v>
      </c>
      <c r="L8365" s="1">
        <v>0.28999999999999998</v>
      </c>
      <c r="Q8365" s="1" t="s">
        <v>101</v>
      </c>
      <c r="R8365" s="1" t="s">
        <v>111</v>
      </c>
      <c r="S8365" s="1" t="s">
        <v>101</v>
      </c>
      <c r="U8365" s="1" t="s">
        <v>114</v>
      </c>
      <c r="Z8365" s="1" t="s">
        <v>33</v>
      </c>
      <c r="AL8365" s="1" t="s">
        <v>6900</v>
      </c>
    </row>
    <row r="8366" spans="1:39" ht="25.5">
      <c r="A8366" s="6">
        <v>43085.608101886573</v>
      </c>
      <c r="B8366" s="2">
        <v>43079</v>
      </c>
      <c r="C8366" s="1" t="s">
        <v>117</v>
      </c>
      <c r="D8366" s="1">
        <v>55488</v>
      </c>
      <c r="E8366" s="1" t="s">
        <v>6545</v>
      </c>
      <c r="F8366" s="1" t="s">
        <v>98</v>
      </c>
      <c r="G8366" s="1" t="s">
        <v>99</v>
      </c>
      <c r="H8366" s="1" t="s">
        <v>109</v>
      </c>
      <c r="L8366" s="1">
        <v>0.28999999999999998</v>
      </c>
      <c r="Q8366" s="1" t="s">
        <v>101</v>
      </c>
      <c r="R8366" s="1" t="s">
        <v>111</v>
      </c>
      <c r="S8366" s="1" t="s">
        <v>101</v>
      </c>
      <c r="U8366" s="1" t="s">
        <v>114</v>
      </c>
      <c r="Z8366" s="1" t="s">
        <v>33</v>
      </c>
      <c r="AL8366" s="1" t="s">
        <v>6900</v>
      </c>
    </row>
    <row r="8367" spans="1:39">
      <c r="A8367" s="6">
        <v>43085.608394201394</v>
      </c>
      <c r="B8367" s="2">
        <v>43080</v>
      </c>
      <c r="C8367" s="1" t="s">
        <v>96</v>
      </c>
      <c r="D8367" s="1">
        <v>55488</v>
      </c>
      <c r="E8367" s="1" t="s">
        <v>6545</v>
      </c>
      <c r="F8367" s="1" t="s">
        <v>98</v>
      </c>
      <c r="G8367" s="1" t="s">
        <v>99</v>
      </c>
      <c r="H8367" s="1" t="s">
        <v>109</v>
      </c>
      <c r="L8367" s="1">
        <v>0.28999999999999998</v>
      </c>
      <c r="Q8367" s="1" t="s">
        <v>101</v>
      </c>
      <c r="R8367" s="1" t="s">
        <v>111</v>
      </c>
      <c r="S8367" s="1" t="s">
        <v>124</v>
      </c>
      <c r="U8367" s="1" t="s">
        <v>105</v>
      </c>
      <c r="Z8367" s="1" t="s">
        <v>33</v>
      </c>
    </row>
    <row r="8368" spans="1:39">
      <c r="A8368" s="6">
        <v>43085.608586967588</v>
      </c>
      <c r="B8368" s="2">
        <v>43080</v>
      </c>
      <c r="C8368" s="1" t="s">
        <v>117</v>
      </c>
      <c r="D8368" s="1">
        <v>55488</v>
      </c>
      <c r="E8368" s="1" t="s">
        <v>6545</v>
      </c>
      <c r="F8368" s="1" t="s">
        <v>98</v>
      </c>
      <c r="G8368" s="1" t="s">
        <v>99</v>
      </c>
      <c r="H8368" s="1" t="s">
        <v>109</v>
      </c>
      <c r="Q8368" s="1" t="s">
        <v>101</v>
      </c>
      <c r="R8368" s="1" t="s">
        <v>111</v>
      </c>
      <c r="S8368" s="1" t="s">
        <v>101</v>
      </c>
      <c r="U8368" s="1" t="s">
        <v>114</v>
      </c>
      <c r="Z8368" s="1" t="s">
        <v>33</v>
      </c>
    </row>
    <row r="8369" spans="1:39">
      <c r="A8369" s="6">
        <v>43085.608799097223</v>
      </c>
      <c r="B8369" s="2">
        <v>43081</v>
      </c>
      <c r="C8369" s="1" t="s">
        <v>96</v>
      </c>
      <c r="D8369" s="1">
        <v>55488</v>
      </c>
      <c r="E8369" s="1" t="s">
        <v>6545</v>
      </c>
      <c r="F8369" s="1" t="s">
        <v>98</v>
      </c>
      <c r="G8369" s="1" t="s">
        <v>99</v>
      </c>
      <c r="H8369" s="1" t="s">
        <v>109</v>
      </c>
      <c r="Q8369" s="1" t="s">
        <v>101</v>
      </c>
      <c r="R8369" s="1" t="s">
        <v>111</v>
      </c>
      <c r="S8369" s="1" t="s">
        <v>101</v>
      </c>
      <c r="U8369" s="1" t="s">
        <v>114</v>
      </c>
      <c r="Z8369" s="1" t="s">
        <v>33</v>
      </c>
    </row>
    <row r="8370" spans="1:39">
      <c r="A8370" s="6">
        <v>43085.610062175925</v>
      </c>
      <c r="B8370" s="2">
        <v>43081</v>
      </c>
      <c r="C8370" s="1" t="s">
        <v>117</v>
      </c>
      <c r="D8370" s="1">
        <v>55488</v>
      </c>
      <c r="E8370" s="1" t="s">
        <v>6545</v>
      </c>
      <c r="F8370" s="1" t="s">
        <v>98</v>
      </c>
      <c r="G8370" s="1" t="s">
        <v>99</v>
      </c>
      <c r="H8370" s="1" t="s">
        <v>109</v>
      </c>
      <c r="Q8370" s="1" t="s">
        <v>101</v>
      </c>
      <c r="R8370" s="1" t="s">
        <v>111</v>
      </c>
      <c r="S8370" s="1" t="s">
        <v>101</v>
      </c>
      <c r="U8370" s="1" t="s">
        <v>114</v>
      </c>
      <c r="Z8370" s="1" t="s">
        <v>33</v>
      </c>
    </row>
    <row r="8371" spans="1:39" ht="25.5">
      <c r="A8371" s="6">
        <v>43085.642547812502</v>
      </c>
      <c r="B8371" s="2">
        <v>43082</v>
      </c>
      <c r="C8371" s="1" t="s">
        <v>96</v>
      </c>
      <c r="D8371" s="1">
        <v>55488</v>
      </c>
      <c r="E8371" s="1" t="s">
        <v>6545</v>
      </c>
      <c r="F8371" s="1" t="s">
        <v>98</v>
      </c>
      <c r="G8371" s="1" t="s">
        <v>99</v>
      </c>
      <c r="H8371" s="1" t="s">
        <v>109</v>
      </c>
      <c r="Q8371" s="1" t="s">
        <v>101</v>
      </c>
      <c r="R8371" s="1" t="s">
        <v>102</v>
      </c>
      <c r="S8371" s="1" t="s">
        <v>101</v>
      </c>
      <c r="U8371" s="1" t="s">
        <v>105</v>
      </c>
      <c r="Z8371" s="1" t="s">
        <v>33</v>
      </c>
      <c r="AK8371" s="1" t="s">
        <v>116</v>
      </c>
    </row>
    <row r="8372" spans="1:39">
      <c r="A8372" s="6">
        <v>43085.642803379626</v>
      </c>
      <c r="B8372" s="2">
        <v>43082</v>
      </c>
      <c r="C8372" s="1" t="s">
        <v>117</v>
      </c>
      <c r="D8372" s="1">
        <v>55488</v>
      </c>
      <c r="E8372" s="1" t="s">
        <v>6545</v>
      </c>
      <c r="F8372" s="1" t="s">
        <v>98</v>
      </c>
      <c r="G8372" s="1" t="s">
        <v>99</v>
      </c>
      <c r="H8372" s="1" t="s">
        <v>109</v>
      </c>
      <c r="Q8372" s="1" t="s">
        <v>101</v>
      </c>
      <c r="R8372" s="1" t="s">
        <v>111</v>
      </c>
      <c r="S8372" s="1" t="s">
        <v>124</v>
      </c>
      <c r="U8372" s="1" t="s">
        <v>114</v>
      </c>
      <c r="Z8372" s="1" t="s">
        <v>33</v>
      </c>
    </row>
    <row r="8373" spans="1:39">
      <c r="A8373" s="6">
        <v>43085.643008819447</v>
      </c>
      <c r="B8373" s="2">
        <v>43083</v>
      </c>
      <c r="C8373" s="1" t="s">
        <v>96</v>
      </c>
      <c r="D8373" s="1">
        <v>55488</v>
      </c>
      <c r="E8373" s="1" t="s">
        <v>6545</v>
      </c>
      <c r="F8373" s="1" t="s">
        <v>98</v>
      </c>
      <c r="G8373" s="1" t="s">
        <v>99</v>
      </c>
      <c r="H8373" s="1" t="s">
        <v>109</v>
      </c>
      <c r="Q8373" s="1" t="s">
        <v>101</v>
      </c>
      <c r="R8373" s="1" t="s">
        <v>111</v>
      </c>
      <c r="S8373" s="1" t="s">
        <v>101</v>
      </c>
      <c r="U8373" s="1" t="s">
        <v>114</v>
      </c>
      <c r="Z8373" s="1" t="s">
        <v>33</v>
      </c>
    </row>
    <row r="8374" spans="1:39">
      <c r="A8374" s="6">
        <v>43085.643250428242</v>
      </c>
      <c r="B8374" s="2">
        <v>43083</v>
      </c>
      <c r="C8374" s="1" t="s">
        <v>117</v>
      </c>
      <c r="D8374" s="1">
        <v>55488</v>
      </c>
      <c r="E8374" s="1" t="s">
        <v>6545</v>
      </c>
      <c r="F8374" s="1" t="s">
        <v>98</v>
      </c>
      <c r="G8374" s="1" t="s">
        <v>99</v>
      </c>
      <c r="H8374" s="1" t="s">
        <v>109</v>
      </c>
      <c r="Q8374" s="1" t="s">
        <v>101</v>
      </c>
      <c r="R8374" s="1" t="s">
        <v>111</v>
      </c>
      <c r="S8374" s="1" t="s">
        <v>101</v>
      </c>
      <c r="U8374" s="1" t="s">
        <v>114</v>
      </c>
      <c r="Z8374" s="1" t="s">
        <v>33</v>
      </c>
    </row>
    <row r="8375" spans="1:39">
      <c r="A8375" s="6">
        <v>43085.643485370369</v>
      </c>
      <c r="B8375" s="2">
        <v>43084</v>
      </c>
      <c r="C8375" s="1" t="s">
        <v>96</v>
      </c>
      <c r="D8375" s="1">
        <v>55488</v>
      </c>
      <c r="E8375" s="1" t="s">
        <v>6545</v>
      </c>
      <c r="F8375" s="1" t="s">
        <v>98</v>
      </c>
      <c r="G8375" s="1" t="s">
        <v>99</v>
      </c>
      <c r="H8375" s="1" t="s">
        <v>109</v>
      </c>
      <c r="Q8375" s="1" t="s">
        <v>101</v>
      </c>
      <c r="R8375" s="1" t="s">
        <v>111</v>
      </c>
      <c r="S8375" s="1" t="s">
        <v>124</v>
      </c>
      <c r="U8375" s="1" t="s">
        <v>114</v>
      </c>
      <c r="Z8375" s="1" t="s">
        <v>33</v>
      </c>
    </row>
    <row r="8376" spans="1:39">
      <c r="A8376" s="6">
        <v>43085.643691956022</v>
      </c>
      <c r="B8376" s="2">
        <v>43084</v>
      </c>
      <c r="C8376" s="1" t="s">
        <v>117</v>
      </c>
      <c r="D8376" s="1">
        <v>55488</v>
      </c>
      <c r="E8376" s="1" t="s">
        <v>6545</v>
      </c>
      <c r="F8376" s="1" t="s">
        <v>98</v>
      </c>
      <c r="G8376" s="1" t="s">
        <v>99</v>
      </c>
      <c r="H8376" s="1" t="s">
        <v>109</v>
      </c>
      <c r="Q8376" s="1" t="s">
        <v>101</v>
      </c>
      <c r="R8376" s="1" t="s">
        <v>111</v>
      </c>
      <c r="S8376" s="1" t="s">
        <v>101</v>
      </c>
      <c r="U8376" s="1" t="s">
        <v>114</v>
      </c>
      <c r="Z8376" s="1" t="s">
        <v>33</v>
      </c>
    </row>
    <row r="8377" spans="1:39" ht="25.5">
      <c r="A8377" s="6">
        <v>43085.6439875</v>
      </c>
      <c r="B8377" s="2">
        <v>43085</v>
      </c>
      <c r="C8377" s="1" t="s">
        <v>96</v>
      </c>
      <c r="D8377" s="1">
        <v>55488</v>
      </c>
      <c r="E8377" s="1" t="s">
        <v>6545</v>
      </c>
      <c r="F8377" s="1" t="s">
        <v>98</v>
      </c>
      <c r="G8377" s="1" t="s">
        <v>99</v>
      </c>
      <c r="H8377" s="1" t="s">
        <v>109</v>
      </c>
      <c r="Q8377" s="1" t="s">
        <v>101</v>
      </c>
      <c r="R8377" s="1" t="s">
        <v>102</v>
      </c>
      <c r="S8377" s="1" t="s">
        <v>101</v>
      </c>
      <c r="U8377" s="1" t="s">
        <v>114</v>
      </c>
      <c r="Z8377" s="1" t="s">
        <v>33</v>
      </c>
    </row>
    <row r="8378" spans="1:39">
      <c r="A8378" s="6">
        <v>43179.681100995367</v>
      </c>
      <c r="B8378" s="2">
        <v>43078</v>
      </c>
      <c r="C8378" s="1" t="s">
        <v>96</v>
      </c>
      <c r="D8378" s="1">
        <v>55538</v>
      </c>
      <c r="E8378" s="1" t="s">
        <v>6594</v>
      </c>
      <c r="F8378" s="1" t="s">
        <v>98</v>
      </c>
      <c r="G8378" s="1" t="s">
        <v>99</v>
      </c>
      <c r="H8378" s="1" t="s">
        <v>109</v>
      </c>
      <c r="K8378" s="1">
        <v>0.73</v>
      </c>
      <c r="L8378" s="1">
        <v>0.73</v>
      </c>
      <c r="M8378" s="1">
        <v>0.73</v>
      </c>
      <c r="N8378" s="1" t="s">
        <v>110</v>
      </c>
      <c r="O8378" s="1">
        <v>0.57999999999999996</v>
      </c>
      <c r="P8378" s="1" t="s">
        <v>110</v>
      </c>
      <c r="Q8378" s="1" t="s">
        <v>101</v>
      </c>
      <c r="R8378" s="1" t="s">
        <v>111</v>
      </c>
      <c r="S8378" s="1" t="s">
        <v>101</v>
      </c>
      <c r="T8378" s="1" t="s">
        <v>113</v>
      </c>
      <c r="U8378" s="1" t="s">
        <v>114</v>
      </c>
      <c r="Z8378" s="1" t="s">
        <v>115</v>
      </c>
      <c r="AG8378" s="1">
        <v>150</v>
      </c>
    </row>
    <row r="8379" spans="1:39">
      <c r="A8379" s="6">
        <v>43179.680036504629</v>
      </c>
      <c r="B8379" s="2">
        <v>43078</v>
      </c>
      <c r="C8379" s="1" t="s">
        <v>96</v>
      </c>
      <c r="D8379" s="1">
        <v>55539</v>
      </c>
      <c r="E8379" s="1" t="s">
        <v>6588</v>
      </c>
      <c r="F8379" s="1" t="s">
        <v>98</v>
      </c>
      <c r="G8379" s="1" t="s">
        <v>99</v>
      </c>
      <c r="H8379" s="1" t="s">
        <v>109</v>
      </c>
      <c r="K8379" s="1">
        <v>0.67</v>
      </c>
      <c r="L8379" s="1">
        <v>0.67</v>
      </c>
      <c r="M8379" s="1">
        <v>0.67</v>
      </c>
      <c r="N8379" s="1" t="s">
        <v>110</v>
      </c>
      <c r="O8379" s="1">
        <v>0.54</v>
      </c>
      <c r="P8379" s="1" t="s">
        <v>110</v>
      </c>
      <c r="Q8379" s="1" t="s">
        <v>101</v>
      </c>
      <c r="R8379" s="1" t="s">
        <v>111</v>
      </c>
      <c r="S8379" s="1" t="s">
        <v>101</v>
      </c>
      <c r="T8379" s="1" t="s">
        <v>113</v>
      </c>
      <c r="U8379" s="1" t="s">
        <v>114</v>
      </c>
      <c r="Z8379" s="1" t="s">
        <v>115</v>
      </c>
      <c r="AG8379" s="1">
        <v>130</v>
      </c>
    </row>
    <row r="8380" spans="1:39" ht="25.5">
      <c r="A8380" s="6">
        <v>43179.680575081016</v>
      </c>
      <c r="B8380" s="2">
        <v>43078</v>
      </c>
      <c r="C8380" s="1" t="s">
        <v>96</v>
      </c>
      <c r="D8380" s="1">
        <v>55540</v>
      </c>
      <c r="E8380" s="1" t="s">
        <v>6591</v>
      </c>
      <c r="F8380" s="1" t="s">
        <v>98</v>
      </c>
      <c r="G8380" s="1" t="s">
        <v>99</v>
      </c>
      <c r="H8380" s="1" t="s">
        <v>109</v>
      </c>
      <c r="K8380" s="1">
        <v>0.56000000000000005</v>
      </c>
      <c r="L8380" s="1">
        <v>0.56000000000000005</v>
      </c>
      <c r="M8380" s="1">
        <v>0.56000000000000005</v>
      </c>
      <c r="N8380" s="1" t="s">
        <v>110</v>
      </c>
      <c r="O8380" s="1">
        <v>0.45</v>
      </c>
      <c r="P8380" s="1" t="s">
        <v>110</v>
      </c>
      <c r="Q8380" s="1" t="s">
        <v>101</v>
      </c>
      <c r="R8380" s="1" t="s">
        <v>122</v>
      </c>
      <c r="S8380" s="1" t="s">
        <v>112</v>
      </c>
      <c r="T8380" s="1" t="s">
        <v>113</v>
      </c>
      <c r="U8380" s="1" t="s">
        <v>114</v>
      </c>
      <c r="Z8380" s="1" t="s">
        <v>115</v>
      </c>
      <c r="AG8380" s="1">
        <v>110</v>
      </c>
    </row>
    <row r="8381" spans="1:39" ht="25.5">
      <c r="A8381" s="6">
        <v>43179.67959576389</v>
      </c>
      <c r="B8381" s="2">
        <v>43078</v>
      </c>
      <c r="C8381" s="1" t="s">
        <v>96</v>
      </c>
      <c r="D8381" s="1">
        <v>55541</v>
      </c>
      <c r="E8381" s="1" t="s">
        <v>6585</v>
      </c>
      <c r="F8381" s="1" t="s">
        <v>98</v>
      </c>
      <c r="G8381" s="1" t="s">
        <v>99</v>
      </c>
      <c r="H8381" s="1" t="s">
        <v>109</v>
      </c>
      <c r="K8381" s="1">
        <v>0.83</v>
      </c>
      <c r="L8381" s="1">
        <v>0.83</v>
      </c>
      <c r="M8381" s="1">
        <v>0.83</v>
      </c>
      <c r="N8381" s="1" t="s">
        <v>110</v>
      </c>
      <c r="O8381" s="1">
        <v>0.67</v>
      </c>
      <c r="P8381" s="1" t="s">
        <v>110</v>
      </c>
      <c r="Q8381" s="1" t="s">
        <v>101</v>
      </c>
      <c r="R8381" s="1" t="s">
        <v>111</v>
      </c>
      <c r="S8381" s="1" t="s">
        <v>112</v>
      </c>
      <c r="T8381" s="1" t="s">
        <v>113</v>
      </c>
      <c r="U8381" s="1" t="s">
        <v>114</v>
      </c>
      <c r="Z8381" s="1" t="s">
        <v>115</v>
      </c>
      <c r="AG8381" s="1">
        <v>170</v>
      </c>
    </row>
    <row r="8382" spans="1:39" ht="25.5">
      <c r="A8382" s="6">
        <v>43178.798755752316</v>
      </c>
      <c r="B8382" s="2">
        <v>43078</v>
      </c>
      <c r="C8382" s="1" t="s">
        <v>96</v>
      </c>
      <c r="D8382" s="1">
        <v>55544</v>
      </c>
      <c r="E8382" s="1" t="s">
        <v>6542</v>
      </c>
      <c r="F8382" s="1" t="s">
        <v>98</v>
      </c>
      <c r="G8382" s="1" t="s">
        <v>99</v>
      </c>
      <c r="H8382" s="1" t="s">
        <v>100</v>
      </c>
      <c r="K8382" s="1">
        <v>0.73</v>
      </c>
      <c r="M8382" s="1">
        <v>0.73</v>
      </c>
      <c r="N8382" s="1" t="s">
        <v>110</v>
      </c>
      <c r="O8382" s="1">
        <v>0.57999999999999996</v>
      </c>
      <c r="P8382" s="1" t="s">
        <v>110</v>
      </c>
      <c r="Q8382" s="1" t="s">
        <v>121</v>
      </c>
      <c r="R8382" s="1" t="s">
        <v>102</v>
      </c>
      <c r="S8382" s="1" t="s">
        <v>101</v>
      </c>
      <c r="T8382" s="1" t="s">
        <v>6245</v>
      </c>
      <c r="U8382" s="1" t="s">
        <v>114</v>
      </c>
      <c r="V8382" s="1">
        <v>38</v>
      </c>
      <c r="W8382" s="1">
        <v>111</v>
      </c>
      <c r="X8382" s="1">
        <v>7.6</v>
      </c>
      <c r="Z8382" s="1" t="s">
        <v>115</v>
      </c>
      <c r="AG8382" s="1">
        <v>150</v>
      </c>
      <c r="AL8382" s="1" t="s">
        <v>4551</v>
      </c>
      <c r="AM8382" s="1">
        <v>31</v>
      </c>
    </row>
    <row r="8383" spans="1:39" ht="25.5">
      <c r="A8383" s="6">
        <v>43178.803942847226</v>
      </c>
      <c r="B8383" s="2">
        <v>43078</v>
      </c>
      <c r="C8383" s="1" t="s">
        <v>117</v>
      </c>
      <c r="D8383" s="1">
        <v>55546</v>
      </c>
      <c r="E8383" s="1" t="s">
        <v>6559</v>
      </c>
      <c r="F8383" s="1" t="s">
        <v>98</v>
      </c>
      <c r="G8383" s="1" t="s">
        <v>99</v>
      </c>
      <c r="H8383" s="1" t="s">
        <v>109</v>
      </c>
      <c r="K8383" s="1">
        <v>0.75</v>
      </c>
      <c r="L8383" s="1">
        <v>0.75</v>
      </c>
      <c r="M8383" s="1">
        <v>0.75</v>
      </c>
      <c r="N8383" s="1" t="s">
        <v>110</v>
      </c>
      <c r="O8383" s="1">
        <v>0.6</v>
      </c>
      <c r="P8383" s="1" t="s">
        <v>110</v>
      </c>
      <c r="Q8383" s="1" t="s">
        <v>101</v>
      </c>
      <c r="R8383" s="1" t="s">
        <v>111</v>
      </c>
      <c r="S8383" s="1" t="s">
        <v>133</v>
      </c>
      <c r="T8383" s="1" t="s">
        <v>113</v>
      </c>
      <c r="U8383" s="1" t="s">
        <v>114</v>
      </c>
      <c r="Z8383" s="1" t="s">
        <v>115</v>
      </c>
      <c r="AG8383" s="1">
        <v>150</v>
      </c>
    </row>
    <row r="8384" spans="1:39" ht="25.5">
      <c r="A8384" s="6">
        <v>43178.804432291668</v>
      </c>
      <c r="B8384" s="2">
        <v>43078</v>
      </c>
      <c r="C8384" s="1" t="s">
        <v>117</v>
      </c>
      <c r="D8384" s="1">
        <v>55547</v>
      </c>
      <c r="E8384" s="1" t="s">
        <v>6561</v>
      </c>
      <c r="F8384" s="1" t="s">
        <v>98</v>
      </c>
      <c r="G8384" s="1" t="s">
        <v>99</v>
      </c>
      <c r="H8384" s="1" t="s">
        <v>109</v>
      </c>
      <c r="K8384" s="1">
        <v>0.76</v>
      </c>
      <c r="L8384" s="1">
        <v>0.76</v>
      </c>
      <c r="M8384" s="1">
        <v>0.76</v>
      </c>
      <c r="N8384" s="1" t="s">
        <v>110</v>
      </c>
      <c r="O8384" s="1">
        <v>0.6</v>
      </c>
      <c r="P8384" s="1" t="s">
        <v>110</v>
      </c>
      <c r="Q8384" s="1" t="s">
        <v>101</v>
      </c>
      <c r="R8384" s="1" t="s">
        <v>111</v>
      </c>
      <c r="S8384" s="1" t="s">
        <v>133</v>
      </c>
      <c r="T8384" s="1" t="s">
        <v>113</v>
      </c>
      <c r="U8384" s="1" t="s">
        <v>114</v>
      </c>
      <c r="Z8384" s="1" t="s">
        <v>115</v>
      </c>
      <c r="AG8384" s="1">
        <v>160</v>
      </c>
    </row>
    <row r="8385" spans="1:39" ht="25.5">
      <c r="A8385" s="6">
        <v>43178.803418993055</v>
      </c>
      <c r="B8385" s="2">
        <v>43078</v>
      </c>
      <c r="C8385" s="1" t="s">
        <v>117</v>
      </c>
      <c r="D8385" s="1">
        <v>55548</v>
      </c>
      <c r="E8385" s="1" t="s">
        <v>6554</v>
      </c>
      <c r="F8385" s="1" t="s">
        <v>98</v>
      </c>
      <c r="G8385" s="1" t="s">
        <v>99</v>
      </c>
      <c r="H8385" s="1" t="s">
        <v>109</v>
      </c>
      <c r="K8385" s="1">
        <v>0.61</v>
      </c>
      <c r="L8385" s="1">
        <v>0.61</v>
      </c>
      <c r="M8385" s="1">
        <v>0.61</v>
      </c>
      <c r="N8385" s="1" t="s">
        <v>110</v>
      </c>
      <c r="O8385" s="1">
        <v>0.49</v>
      </c>
      <c r="P8385" s="1" t="s">
        <v>110</v>
      </c>
      <c r="Q8385" s="1" t="s">
        <v>101</v>
      </c>
      <c r="R8385" s="1" t="s">
        <v>111</v>
      </c>
      <c r="S8385" s="1" t="s">
        <v>133</v>
      </c>
      <c r="T8385" s="1" t="s">
        <v>113</v>
      </c>
      <c r="U8385" s="1" t="s">
        <v>114</v>
      </c>
      <c r="Z8385" s="1" t="s">
        <v>115</v>
      </c>
      <c r="AG8385" s="1">
        <v>130</v>
      </c>
    </row>
    <row r="8386" spans="1:39" ht="38.25">
      <c r="A8386" s="6">
        <v>43178.801488055557</v>
      </c>
      <c r="B8386" s="2">
        <v>43079</v>
      </c>
      <c r="C8386" s="1" t="s">
        <v>117</v>
      </c>
      <c r="D8386" s="1">
        <v>55550</v>
      </c>
      <c r="E8386" s="1" t="s">
        <v>6566</v>
      </c>
      <c r="F8386" s="1" t="s">
        <v>98</v>
      </c>
      <c r="G8386" s="1" t="s">
        <v>99</v>
      </c>
      <c r="H8386" s="1" t="s">
        <v>100</v>
      </c>
      <c r="K8386" s="1">
        <v>0.47</v>
      </c>
      <c r="L8386" s="1">
        <v>0.47</v>
      </c>
      <c r="M8386" s="1">
        <v>0.47</v>
      </c>
      <c r="N8386" s="1" t="s">
        <v>110</v>
      </c>
      <c r="O8386" s="1">
        <v>0.38</v>
      </c>
      <c r="P8386" s="1" t="s">
        <v>110</v>
      </c>
      <c r="Q8386" s="1" t="s">
        <v>121</v>
      </c>
      <c r="R8386" s="1" t="s">
        <v>102</v>
      </c>
      <c r="S8386" s="1" t="s">
        <v>103</v>
      </c>
      <c r="T8386" s="1" t="s">
        <v>5552</v>
      </c>
      <c r="U8386" s="1" t="s">
        <v>141</v>
      </c>
      <c r="V8386" s="1">
        <v>44</v>
      </c>
      <c r="W8386" s="1">
        <v>104</v>
      </c>
      <c r="X8386" s="1">
        <v>7</v>
      </c>
      <c r="Z8386" s="1" t="s">
        <v>115</v>
      </c>
      <c r="AG8386" s="1">
        <v>100</v>
      </c>
      <c r="AM8386" s="1">
        <v>22</v>
      </c>
    </row>
    <row r="8387" spans="1:39" ht="25.5">
      <c r="A8387" s="6">
        <v>43179.678726863422</v>
      </c>
      <c r="B8387" s="2">
        <v>43080</v>
      </c>
      <c r="C8387" s="1" t="s">
        <v>117</v>
      </c>
      <c r="D8387" s="1">
        <v>55563</v>
      </c>
      <c r="E8387" s="1" t="s">
        <v>5672</v>
      </c>
      <c r="F8387" s="1" t="s">
        <v>98</v>
      </c>
      <c r="G8387" s="1" t="s">
        <v>99</v>
      </c>
      <c r="H8387" s="1" t="s">
        <v>100</v>
      </c>
      <c r="M8387" s="1">
        <v>0.3</v>
      </c>
      <c r="N8387" s="1" t="s">
        <v>110</v>
      </c>
      <c r="Q8387" s="1" t="s">
        <v>101</v>
      </c>
      <c r="R8387" s="1" t="s">
        <v>102</v>
      </c>
      <c r="S8387" s="1" t="s">
        <v>101</v>
      </c>
      <c r="T8387" s="1" t="s">
        <v>6250</v>
      </c>
      <c r="U8387" s="1" t="s">
        <v>105</v>
      </c>
      <c r="V8387" s="1">
        <v>53</v>
      </c>
      <c r="W8387" s="1">
        <v>120</v>
      </c>
      <c r="X8387" s="1">
        <v>6</v>
      </c>
      <c r="Z8387" s="1" t="s">
        <v>33</v>
      </c>
      <c r="AA8387" s="1">
        <v>0.24</v>
      </c>
      <c r="AM8387" s="1">
        <v>20</v>
      </c>
    </row>
    <row r="8388" spans="1:39" ht="38.25">
      <c r="A8388" s="6">
        <v>43178.808842708335</v>
      </c>
      <c r="B8388" s="2">
        <v>43080</v>
      </c>
      <c r="C8388" s="1" t="s">
        <v>117</v>
      </c>
      <c r="D8388" s="1">
        <v>55564</v>
      </c>
      <c r="E8388" s="1" t="s">
        <v>6577</v>
      </c>
      <c r="F8388" s="1" t="s">
        <v>98</v>
      </c>
      <c r="G8388" s="1" t="s">
        <v>99</v>
      </c>
      <c r="H8388" s="1" t="s">
        <v>109</v>
      </c>
      <c r="K8388" s="1">
        <v>0.15</v>
      </c>
      <c r="M8388" s="1">
        <v>0.15</v>
      </c>
      <c r="N8388" s="1" t="s">
        <v>110</v>
      </c>
      <c r="O8388" s="1">
        <v>0.12</v>
      </c>
      <c r="P8388" s="1" t="s">
        <v>110</v>
      </c>
      <c r="Q8388" s="1" t="s">
        <v>101</v>
      </c>
      <c r="R8388" s="1" t="s">
        <v>122</v>
      </c>
      <c r="S8388" s="1" t="s">
        <v>101</v>
      </c>
      <c r="T8388" s="1" t="s">
        <v>5552</v>
      </c>
      <c r="U8388" s="1" t="s">
        <v>114</v>
      </c>
      <c r="V8388" s="1">
        <v>108</v>
      </c>
      <c r="W8388" s="1">
        <v>108</v>
      </c>
      <c r="X8388" s="1">
        <v>6</v>
      </c>
      <c r="Z8388" s="1" t="s">
        <v>33</v>
      </c>
      <c r="AA8388" s="1">
        <v>0.12</v>
      </c>
      <c r="AG8388" s="1">
        <v>30</v>
      </c>
      <c r="AL8388" s="1">
        <v>50</v>
      </c>
      <c r="AM8388" s="1">
        <v>10</v>
      </c>
    </row>
    <row r="8389" spans="1:39" ht="25.5">
      <c r="A8389" s="6">
        <v>43179.718530416663</v>
      </c>
      <c r="B8389" s="2">
        <v>43081</v>
      </c>
      <c r="C8389" s="1" t="s">
        <v>96</v>
      </c>
      <c r="D8389" s="1">
        <v>55567</v>
      </c>
      <c r="E8389" s="1" t="s">
        <v>5764</v>
      </c>
      <c r="F8389" s="1" t="s">
        <v>98</v>
      </c>
      <c r="G8389" s="1" t="s">
        <v>177</v>
      </c>
      <c r="H8389" s="1" t="s">
        <v>100</v>
      </c>
      <c r="K8389" s="1">
        <v>1.85</v>
      </c>
      <c r="M8389" s="1">
        <v>1.84</v>
      </c>
      <c r="N8389" s="1" t="s">
        <v>110</v>
      </c>
      <c r="O8389" s="1">
        <v>1.48</v>
      </c>
      <c r="P8389" s="1" t="s">
        <v>110</v>
      </c>
      <c r="Q8389" s="1" t="s">
        <v>101</v>
      </c>
      <c r="R8389" s="1" t="s">
        <v>102</v>
      </c>
      <c r="S8389" s="1" t="s">
        <v>103</v>
      </c>
      <c r="T8389" s="1" t="s">
        <v>6245</v>
      </c>
      <c r="U8389" s="1" t="s">
        <v>196</v>
      </c>
      <c r="V8389" s="1">
        <v>40</v>
      </c>
      <c r="W8389" s="1">
        <v>125</v>
      </c>
      <c r="X8389" s="1">
        <v>5</v>
      </c>
      <c r="Z8389" s="1" t="s">
        <v>33</v>
      </c>
      <c r="AA8389" s="1">
        <v>1.48</v>
      </c>
      <c r="AG8389" s="1">
        <v>370</v>
      </c>
      <c r="AM8389" s="1">
        <v>126</v>
      </c>
    </row>
    <row r="8390" spans="1:39" ht="38.25">
      <c r="A8390" s="6">
        <v>43179.756209687504</v>
      </c>
      <c r="B8390" s="2">
        <v>43081</v>
      </c>
      <c r="C8390" s="1" t="s">
        <v>117</v>
      </c>
      <c r="D8390" s="1">
        <v>55576</v>
      </c>
      <c r="E8390" s="1" t="s">
        <v>6571</v>
      </c>
      <c r="F8390" s="1" t="s">
        <v>303</v>
      </c>
      <c r="G8390" s="1" t="s">
        <v>99</v>
      </c>
      <c r="H8390" s="1" t="s">
        <v>100</v>
      </c>
      <c r="K8390" s="1">
        <v>0.09</v>
      </c>
      <c r="M8390" s="1">
        <v>0.09</v>
      </c>
      <c r="N8390" s="1" t="s">
        <v>110</v>
      </c>
      <c r="O8390" s="1">
        <v>7.0000000000000007E-2</v>
      </c>
      <c r="P8390" s="1" t="s">
        <v>110</v>
      </c>
      <c r="Q8390" s="1" t="s">
        <v>101</v>
      </c>
      <c r="R8390" s="1" t="s">
        <v>102</v>
      </c>
      <c r="S8390" s="1" t="s">
        <v>101</v>
      </c>
      <c r="T8390" s="1" t="s">
        <v>5552</v>
      </c>
      <c r="U8390" s="1" t="s">
        <v>193</v>
      </c>
      <c r="V8390" s="1">
        <v>24</v>
      </c>
      <c r="W8390" s="1">
        <v>50</v>
      </c>
      <c r="X8390" s="1">
        <v>2.1</v>
      </c>
      <c r="Z8390" s="1" t="s">
        <v>33</v>
      </c>
      <c r="AA8390" s="1">
        <v>7.0000000000000007E-2</v>
      </c>
      <c r="AG8390" s="1">
        <v>20</v>
      </c>
      <c r="AL8390" s="1" t="s">
        <v>7104</v>
      </c>
      <c r="AM8390" s="1">
        <v>3</v>
      </c>
    </row>
    <row r="8391" spans="1:39">
      <c r="A8391" s="6">
        <v>43179.809942511572</v>
      </c>
      <c r="B8391" s="2">
        <v>43082</v>
      </c>
      <c r="C8391" s="1" t="s">
        <v>96</v>
      </c>
      <c r="D8391" s="1">
        <v>55585</v>
      </c>
      <c r="E8391" s="1" t="s">
        <v>6658</v>
      </c>
      <c r="J8391" s="1" t="s">
        <v>115</v>
      </c>
      <c r="AK8391" s="1" t="s">
        <v>7105</v>
      </c>
    </row>
    <row r="8392" spans="1:39" ht="25.5">
      <c r="A8392" s="6">
        <v>43179.720232569445</v>
      </c>
      <c r="B8392" s="2">
        <v>43082</v>
      </c>
      <c r="C8392" s="1" t="s">
        <v>96</v>
      </c>
      <c r="D8392" s="1">
        <v>55586</v>
      </c>
      <c r="E8392" s="1" t="s">
        <v>1167</v>
      </c>
      <c r="F8392" s="1" t="s">
        <v>98</v>
      </c>
      <c r="G8392" s="1" t="s">
        <v>99</v>
      </c>
      <c r="H8392" s="1" t="s">
        <v>109</v>
      </c>
      <c r="L8392" s="1">
        <v>0.9</v>
      </c>
      <c r="Q8392" s="1" t="s">
        <v>101</v>
      </c>
      <c r="R8392" s="1" t="s">
        <v>111</v>
      </c>
      <c r="S8392" s="1" t="s">
        <v>112</v>
      </c>
      <c r="T8392" s="1" t="s">
        <v>113</v>
      </c>
      <c r="U8392" s="1" t="s">
        <v>114</v>
      </c>
      <c r="Z8392" s="1" t="s">
        <v>115</v>
      </c>
      <c r="AG8392" s="1">
        <v>180</v>
      </c>
    </row>
    <row r="8393" spans="1:39" ht="25.5">
      <c r="A8393" s="6">
        <v>43179.720739062497</v>
      </c>
      <c r="B8393" s="2">
        <v>43082</v>
      </c>
      <c r="C8393" s="1" t="s">
        <v>96</v>
      </c>
      <c r="D8393" s="1">
        <v>55587</v>
      </c>
      <c r="E8393" s="1" t="s">
        <v>6655</v>
      </c>
      <c r="F8393" s="1" t="s">
        <v>98</v>
      </c>
      <c r="G8393" s="1" t="s">
        <v>99</v>
      </c>
      <c r="H8393" s="1" t="s">
        <v>100</v>
      </c>
      <c r="L8393" s="1">
        <v>0.56000000000000005</v>
      </c>
      <c r="Q8393" s="1" t="s">
        <v>101</v>
      </c>
      <c r="R8393" s="1" t="s">
        <v>111</v>
      </c>
      <c r="S8393" s="1" t="s">
        <v>112</v>
      </c>
      <c r="U8393" s="1" t="s">
        <v>114</v>
      </c>
      <c r="Z8393" s="1" t="s">
        <v>115</v>
      </c>
    </row>
    <row r="8394" spans="1:39" ht="25.5">
      <c r="A8394" s="6">
        <v>43179.711090486111</v>
      </c>
      <c r="B8394" s="2">
        <v>43082</v>
      </c>
      <c r="C8394" s="1" t="s">
        <v>96</v>
      </c>
      <c r="D8394" s="1">
        <v>55610</v>
      </c>
      <c r="E8394" s="1" t="s">
        <v>6617</v>
      </c>
      <c r="F8394" s="1" t="s">
        <v>98</v>
      </c>
      <c r="G8394" s="1" t="s">
        <v>99</v>
      </c>
      <c r="H8394" s="1" t="s">
        <v>100</v>
      </c>
      <c r="K8394" s="1">
        <v>1.1499999999999999</v>
      </c>
      <c r="L8394" s="1">
        <v>1.1499999999999999</v>
      </c>
      <c r="M8394" s="1">
        <v>1.1499999999999999</v>
      </c>
      <c r="N8394" s="1" t="s">
        <v>110</v>
      </c>
      <c r="O8394" s="1">
        <v>0.92</v>
      </c>
      <c r="P8394" s="1" t="s">
        <v>110</v>
      </c>
      <c r="Q8394" s="1" t="s">
        <v>101</v>
      </c>
      <c r="R8394" s="1" t="s">
        <v>111</v>
      </c>
      <c r="S8394" s="1" t="s">
        <v>101</v>
      </c>
      <c r="T8394" s="1" t="s">
        <v>113</v>
      </c>
      <c r="U8394" s="1" t="s">
        <v>114</v>
      </c>
      <c r="Z8394" s="1" t="s">
        <v>115</v>
      </c>
      <c r="AG8394" s="1">
        <v>230</v>
      </c>
    </row>
    <row r="8395" spans="1:39" ht="25.5">
      <c r="A8395" s="6">
        <v>43179.709465983797</v>
      </c>
      <c r="B8395" s="2">
        <v>43083</v>
      </c>
      <c r="C8395" s="1" t="s">
        <v>96</v>
      </c>
      <c r="D8395" s="1">
        <v>55616</v>
      </c>
      <c r="E8395" s="1" t="s">
        <v>6611</v>
      </c>
      <c r="F8395" s="1" t="s">
        <v>98</v>
      </c>
      <c r="G8395" s="1" t="s">
        <v>99</v>
      </c>
      <c r="H8395" s="1" t="s">
        <v>100</v>
      </c>
      <c r="K8395" s="1">
        <v>0.56000000000000005</v>
      </c>
      <c r="M8395" s="1">
        <v>0.56000000000000005</v>
      </c>
      <c r="N8395" s="1" t="s">
        <v>110</v>
      </c>
      <c r="O8395" s="1">
        <v>0.45</v>
      </c>
      <c r="P8395" s="1" t="s">
        <v>110</v>
      </c>
      <c r="Q8395" s="1" t="s">
        <v>101</v>
      </c>
      <c r="R8395" s="1" t="s">
        <v>102</v>
      </c>
      <c r="S8395" s="1" t="s">
        <v>101</v>
      </c>
      <c r="T8395" s="1" t="s">
        <v>203</v>
      </c>
      <c r="U8395" s="1" t="s">
        <v>114</v>
      </c>
      <c r="V8395" s="1">
        <v>41</v>
      </c>
      <c r="W8395" s="1">
        <v>116</v>
      </c>
      <c r="X8395" s="1">
        <v>5.5</v>
      </c>
      <c r="Z8395" s="1" t="s">
        <v>33</v>
      </c>
      <c r="AA8395" s="1">
        <v>0.45</v>
      </c>
      <c r="AG8395" s="1">
        <v>200</v>
      </c>
      <c r="AL8395" s="1" t="s">
        <v>7106</v>
      </c>
      <c r="AM8395" s="1">
        <v>38</v>
      </c>
    </row>
    <row r="8396" spans="1:39" ht="38.25">
      <c r="A8396" s="6">
        <v>43179.708053923612</v>
      </c>
      <c r="B8396" s="2">
        <v>43085</v>
      </c>
      <c r="C8396" s="1" t="s">
        <v>96</v>
      </c>
      <c r="D8396" s="1">
        <v>55651</v>
      </c>
      <c r="E8396" s="1" t="s">
        <v>6609</v>
      </c>
      <c r="F8396" s="1" t="s">
        <v>303</v>
      </c>
      <c r="G8396" s="1" t="s">
        <v>99</v>
      </c>
      <c r="H8396" s="1" t="s">
        <v>100</v>
      </c>
      <c r="K8396" s="1">
        <v>1.27</v>
      </c>
      <c r="M8396" s="1">
        <v>1.27</v>
      </c>
      <c r="N8396" s="1" t="s">
        <v>110</v>
      </c>
      <c r="O8396" s="1">
        <v>1.02</v>
      </c>
      <c r="P8396" s="1" t="s">
        <v>110</v>
      </c>
      <c r="Q8396" s="1" t="s">
        <v>121</v>
      </c>
      <c r="R8396" s="1" t="s">
        <v>102</v>
      </c>
      <c r="S8396" s="1" t="s">
        <v>101</v>
      </c>
      <c r="T8396" s="1" t="s">
        <v>5552</v>
      </c>
      <c r="U8396" s="1" t="s">
        <v>114</v>
      </c>
      <c r="V8396" s="1">
        <v>59</v>
      </c>
      <c r="W8396" s="1">
        <v>81</v>
      </c>
      <c r="X8396" s="1">
        <v>6.8</v>
      </c>
      <c r="Z8396" s="1" t="s">
        <v>115</v>
      </c>
      <c r="AA8396" s="1">
        <v>1.02</v>
      </c>
      <c r="AG8396" s="1">
        <v>250</v>
      </c>
      <c r="AM8396" s="1">
        <v>85</v>
      </c>
    </row>
    <row r="8397" spans="1:39">
      <c r="A8397" s="6">
        <v>43179.719328113424</v>
      </c>
      <c r="B8397" s="2">
        <v>43086</v>
      </c>
      <c r="C8397" s="1" t="s">
        <v>96</v>
      </c>
      <c r="D8397" s="1">
        <v>55670</v>
      </c>
      <c r="E8397" s="1" t="s">
        <v>6650</v>
      </c>
      <c r="F8397" s="1" t="s">
        <v>98</v>
      </c>
      <c r="G8397" s="1" t="s">
        <v>99</v>
      </c>
      <c r="H8397" s="1" t="s">
        <v>109</v>
      </c>
      <c r="J8397" s="1" t="s">
        <v>115</v>
      </c>
      <c r="K8397" s="1">
        <v>0.95</v>
      </c>
      <c r="L8397" s="1">
        <v>0.95</v>
      </c>
      <c r="M8397" s="1">
        <v>0.95</v>
      </c>
      <c r="N8397" s="1" t="s">
        <v>110</v>
      </c>
      <c r="O8397" s="1">
        <v>0.76</v>
      </c>
      <c r="P8397" s="1" t="s">
        <v>110</v>
      </c>
      <c r="Q8397" s="1" t="s">
        <v>101</v>
      </c>
      <c r="R8397" s="1" t="s">
        <v>111</v>
      </c>
      <c r="S8397" s="1" t="s">
        <v>101</v>
      </c>
      <c r="T8397" s="1" t="s">
        <v>113</v>
      </c>
      <c r="U8397" s="1" t="s">
        <v>114</v>
      </c>
      <c r="Z8397" s="1" t="s">
        <v>115</v>
      </c>
      <c r="AG8397" s="1">
        <v>200</v>
      </c>
    </row>
    <row r="8398" spans="1:39">
      <c r="A8398" s="6">
        <v>43179.747304375</v>
      </c>
      <c r="B8398" s="2">
        <v>43086</v>
      </c>
      <c r="C8398" s="1" t="s">
        <v>96</v>
      </c>
      <c r="D8398" s="1">
        <v>55671</v>
      </c>
      <c r="E8398" s="1" t="s">
        <v>950</v>
      </c>
      <c r="F8398" s="1" t="s">
        <v>98</v>
      </c>
      <c r="G8398" s="1" t="s">
        <v>99</v>
      </c>
      <c r="H8398" s="1" t="s">
        <v>109</v>
      </c>
      <c r="J8398" s="1" t="s">
        <v>115</v>
      </c>
      <c r="K8398" s="1">
        <v>1.34</v>
      </c>
      <c r="L8398" s="1">
        <v>1.34</v>
      </c>
      <c r="M8398" s="1">
        <v>1.34</v>
      </c>
      <c r="N8398" s="1" t="s">
        <v>110</v>
      </c>
      <c r="O8398" s="1">
        <v>1.07</v>
      </c>
      <c r="P8398" s="1" t="s">
        <v>110</v>
      </c>
      <c r="Q8398" s="1" t="s">
        <v>101</v>
      </c>
      <c r="R8398" s="1" t="s">
        <v>111</v>
      </c>
      <c r="S8398" s="1" t="s">
        <v>101</v>
      </c>
      <c r="T8398" s="1" t="s">
        <v>113</v>
      </c>
      <c r="U8398" s="1" t="s">
        <v>114</v>
      </c>
      <c r="Z8398" s="1" t="s">
        <v>115</v>
      </c>
      <c r="AG8398" s="1">
        <v>270</v>
      </c>
    </row>
    <row r="8399" spans="1:39" ht="25.5">
      <c r="A8399" s="6">
        <v>43179.683903437501</v>
      </c>
      <c r="B8399" s="2">
        <v>43087</v>
      </c>
      <c r="C8399" s="1" t="s">
        <v>117</v>
      </c>
      <c r="D8399" s="1">
        <v>55696</v>
      </c>
      <c r="E8399" s="1" t="s">
        <v>6602</v>
      </c>
      <c r="F8399" s="1" t="s">
        <v>98</v>
      </c>
      <c r="G8399" s="1" t="s">
        <v>99</v>
      </c>
      <c r="H8399" s="1" t="s">
        <v>100</v>
      </c>
      <c r="K8399" s="1">
        <v>0.35</v>
      </c>
      <c r="M8399" s="1">
        <v>0.35</v>
      </c>
      <c r="N8399" s="1" t="s">
        <v>110</v>
      </c>
      <c r="O8399" s="1">
        <v>0.28000000000000003</v>
      </c>
      <c r="P8399" s="1" t="s">
        <v>110</v>
      </c>
      <c r="Q8399" s="1" t="s">
        <v>101</v>
      </c>
      <c r="R8399" s="1" t="s">
        <v>102</v>
      </c>
      <c r="S8399" s="1" t="s">
        <v>101</v>
      </c>
      <c r="T8399" s="1" t="s">
        <v>6245</v>
      </c>
      <c r="U8399" s="1" t="s">
        <v>141</v>
      </c>
      <c r="Z8399" s="1" t="s">
        <v>115</v>
      </c>
      <c r="AG8399" s="1">
        <v>70</v>
      </c>
      <c r="AL8399" s="1" t="s">
        <v>7107</v>
      </c>
      <c r="AM8399" s="1">
        <v>16</v>
      </c>
    </row>
    <row r="8400" spans="1:39" ht="25.5">
      <c r="A8400" s="6">
        <v>43179.715475787038</v>
      </c>
      <c r="B8400" s="2">
        <v>43087</v>
      </c>
      <c r="C8400" s="1" t="s">
        <v>117</v>
      </c>
      <c r="D8400" s="1">
        <v>55697</v>
      </c>
      <c r="E8400" s="1" t="s">
        <v>6640</v>
      </c>
      <c r="F8400" s="1" t="s">
        <v>98</v>
      </c>
      <c r="G8400" s="1" t="s">
        <v>99</v>
      </c>
      <c r="H8400" s="1" t="s">
        <v>109</v>
      </c>
      <c r="L8400" s="1">
        <v>0.36</v>
      </c>
      <c r="Q8400" s="1" t="s">
        <v>101</v>
      </c>
      <c r="R8400" s="1" t="s">
        <v>111</v>
      </c>
      <c r="S8400" s="1" t="s">
        <v>112</v>
      </c>
      <c r="U8400" s="1" t="s">
        <v>114</v>
      </c>
      <c r="Z8400" s="1" t="s">
        <v>115</v>
      </c>
    </row>
    <row r="8401" spans="1:39" ht="25.5">
      <c r="A8401" s="6">
        <v>43179.71512630787</v>
      </c>
      <c r="B8401" s="2">
        <v>43087</v>
      </c>
      <c r="C8401" s="1" t="s">
        <v>117</v>
      </c>
      <c r="D8401" s="1">
        <v>55698</v>
      </c>
      <c r="E8401" s="1" t="s">
        <v>6634</v>
      </c>
      <c r="F8401" s="1" t="s">
        <v>98</v>
      </c>
      <c r="G8401" s="1" t="s">
        <v>99</v>
      </c>
      <c r="H8401" s="1" t="s">
        <v>109</v>
      </c>
      <c r="L8401" s="1">
        <v>0.53</v>
      </c>
      <c r="Q8401" s="1" t="s">
        <v>101</v>
      </c>
      <c r="R8401" s="1" t="s">
        <v>111</v>
      </c>
      <c r="S8401" s="1" t="s">
        <v>112</v>
      </c>
      <c r="U8401" s="1" t="s">
        <v>114</v>
      </c>
      <c r="Z8401" s="1" t="s">
        <v>115</v>
      </c>
    </row>
    <row r="8402" spans="1:39" ht="25.5">
      <c r="A8402" s="6">
        <v>43179.715783067135</v>
      </c>
      <c r="B8402" s="2">
        <v>43087</v>
      </c>
      <c r="C8402" s="1" t="s">
        <v>117</v>
      </c>
      <c r="D8402" s="1">
        <v>55699</v>
      </c>
      <c r="E8402" s="1" t="s">
        <v>6642</v>
      </c>
      <c r="F8402" s="1" t="s">
        <v>98</v>
      </c>
      <c r="G8402" s="1" t="s">
        <v>99</v>
      </c>
      <c r="H8402" s="1" t="s">
        <v>109</v>
      </c>
      <c r="L8402" s="1">
        <v>0.32</v>
      </c>
      <c r="Q8402" s="1" t="s">
        <v>101</v>
      </c>
      <c r="R8402" s="1" t="s">
        <v>111</v>
      </c>
      <c r="S8402" s="1" t="s">
        <v>112</v>
      </c>
      <c r="U8402" s="1" t="s">
        <v>114</v>
      </c>
      <c r="Z8402" s="1" t="s">
        <v>115</v>
      </c>
    </row>
    <row r="8403" spans="1:39" ht="25.5">
      <c r="A8403" s="6">
        <v>43179.714104062499</v>
      </c>
      <c r="B8403" s="2">
        <v>43087</v>
      </c>
      <c r="C8403" s="1" t="s">
        <v>117</v>
      </c>
      <c r="D8403" s="1">
        <v>55700</v>
      </c>
      <c r="E8403" s="1" t="s">
        <v>6627</v>
      </c>
      <c r="F8403" s="1" t="s">
        <v>98</v>
      </c>
      <c r="G8403" s="1" t="s">
        <v>99</v>
      </c>
      <c r="H8403" s="1" t="s">
        <v>109</v>
      </c>
      <c r="L8403" s="1">
        <v>0.53</v>
      </c>
      <c r="Q8403" s="1" t="s">
        <v>101</v>
      </c>
      <c r="R8403" s="1" t="s">
        <v>111</v>
      </c>
      <c r="S8403" s="1" t="s">
        <v>112</v>
      </c>
      <c r="U8403" s="1" t="s">
        <v>114</v>
      </c>
      <c r="Z8403" s="1" t="s">
        <v>115</v>
      </c>
    </row>
    <row r="8404" spans="1:39" ht="25.5">
      <c r="A8404" s="6">
        <v>43179.713256851857</v>
      </c>
      <c r="B8404" s="2">
        <v>43090</v>
      </c>
      <c r="C8404" s="1" t="s">
        <v>117</v>
      </c>
      <c r="D8404" s="1">
        <v>55750</v>
      </c>
      <c r="E8404" s="1" t="s">
        <v>6625</v>
      </c>
      <c r="F8404" s="1" t="s">
        <v>98</v>
      </c>
      <c r="G8404" s="1" t="s">
        <v>177</v>
      </c>
      <c r="H8404" s="1" t="s">
        <v>207</v>
      </c>
      <c r="M8404" s="1">
        <v>0.28999999999999998</v>
      </c>
      <c r="N8404" s="1" t="s">
        <v>110</v>
      </c>
      <c r="Q8404" s="1" t="s">
        <v>101</v>
      </c>
      <c r="R8404" s="1" t="s">
        <v>102</v>
      </c>
      <c r="S8404" s="1" t="s">
        <v>101</v>
      </c>
      <c r="T8404" s="1" t="s">
        <v>5566</v>
      </c>
      <c r="U8404" s="1" t="s">
        <v>105</v>
      </c>
      <c r="V8404" s="1">
        <v>37</v>
      </c>
      <c r="W8404" s="1">
        <v>44</v>
      </c>
      <c r="X8404" s="1">
        <v>4.2</v>
      </c>
      <c r="Z8404" s="1" t="s">
        <v>33</v>
      </c>
      <c r="AA8404" s="1">
        <v>0.23</v>
      </c>
      <c r="AL8404" s="1" t="s">
        <v>7108</v>
      </c>
      <c r="AM8404" s="1">
        <v>14</v>
      </c>
    </row>
    <row r="8405" spans="1:39" ht="25.5">
      <c r="A8405" s="6">
        <v>43179.712447523147</v>
      </c>
      <c r="B8405" s="2">
        <v>43090</v>
      </c>
      <c r="C8405" s="1" t="s">
        <v>117</v>
      </c>
      <c r="D8405" s="1">
        <v>55751</v>
      </c>
      <c r="E8405" s="1" t="s">
        <v>6623</v>
      </c>
      <c r="F8405" s="1" t="s">
        <v>98</v>
      </c>
      <c r="G8405" s="1" t="s">
        <v>177</v>
      </c>
      <c r="H8405" s="1" t="s">
        <v>100</v>
      </c>
      <c r="M8405" s="1">
        <v>0.22</v>
      </c>
      <c r="N8405" s="1" t="s">
        <v>110</v>
      </c>
      <c r="Q8405" s="1" t="s">
        <v>101</v>
      </c>
      <c r="R8405" s="1" t="s">
        <v>102</v>
      </c>
      <c r="S8405" s="1" t="s">
        <v>101</v>
      </c>
      <c r="T8405" s="1" t="s">
        <v>6148</v>
      </c>
      <c r="U8405" s="1" t="s">
        <v>105</v>
      </c>
      <c r="V8405" s="1">
        <v>38</v>
      </c>
      <c r="W8405" s="1">
        <v>88</v>
      </c>
      <c r="X8405" s="1">
        <v>4.2</v>
      </c>
      <c r="Z8405" s="1" t="s">
        <v>33</v>
      </c>
      <c r="AA8405" s="1">
        <v>0.17</v>
      </c>
      <c r="AL8405" s="1" t="s">
        <v>7108</v>
      </c>
      <c r="AM8405" s="1">
        <v>14</v>
      </c>
    </row>
    <row r="8406" spans="1:39" ht="76.5">
      <c r="A8406" s="6">
        <v>43179.698678182875</v>
      </c>
      <c r="B8406" s="2">
        <v>43090</v>
      </c>
      <c r="C8406" s="1" t="s">
        <v>117</v>
      </c>
      <c r="D8406" s="1">
        <v>55752</v>
      </c>
      <c r="E8406" s="1" t="s">
        <v>6606</v>
      </c>
      <c r="F8406" s="1" t="s">
        <v>98</v>
      </c>
      <c r="G8406" s="1" t="s">
        <v>177</v>
      </c>
      <c r="H8406" s="1" t="s">
        <v>207</v>
      </c>
      <c r="M8406" s="1">
        <v>0.2</v>
      </c>
      <c r="N8406" s="1" t="s">
        <v>110</v>
      </c>
      <c r="Q8406" s="1" t="s">
        <v>101</v>
      </c>
      <c r="R8406" s="1" t="s">
        <v>102</v>
      </c>
      <c r="S8406" s="1" t="s">
        <v>101</v>
      </c>
      <c r="T8406" s="1" t="s">
        <v>7109</v>
      </c>
      <c r="U8406" s="1" t="s">
        <v>193</v>
      </c>
      <c r="V8406" s="1">
        <v>15</v>
      </c>
      <c r="W8406" s="1" t="s">
        <v>6833</v>
      </c>
      <c r="X8406" s="1">
        <v>4.8</v>
      </c>
      <c r="Z8406" s="1" t="s">
        <v>33</v>
      </c>
      <c r="AA8406" s="1">
        <v>0.16</v>
      </c>
      <c r="AK8406" s="1" t="s">
        <v>7110</v>
      </c>
      <c r="AL8406" s="1" t="s">
        <v>7111</v>
      </c>
      <c r="AM8406" s="1">
        <v>7</v>
      </c>
    </row>
    <row r="8407" spans="1:39" ht="25.5">
      <c r="A8407" s="6">
        <v>43179.726350462966</v>
      </c>
      <c r="B8407" s="2">
        <v>43092</v>
      </c>
      <c r="C8407" s="1" t="s">
        <v>96</v>
      </c>
      <c r="D8407" s="1">
        <v>55786</v>
      </c>
      <c r="E8407" s="1" t="s">
        <v>6663</v>
      </c>
      <c r="F8407" s="1" t="s">
        <v>98</v>
      </c>
      <c r="G8407" s="1" t="s">
        <v>99</v>
      </c>
      <c r="H8407" s="1" t="s">
        <v>100</v>
      </c>
      <c r="L8407" s="1">
        <v>0.6</v>
      </c>
      <c r="M8407" s="1">
        <v>0.6</v>
      </c>
      <c r="N8407" s="1" t="s">
        <v>110</v>
      </c>
      <c r="Q8407" s="1" t="s">
        <v>101</v>
      </c>
      <c r="R8407" s="1" t="s">
        <v>122</v>
      </c>
      <c r="S8407" s="1" t="s">
        <v>101</v>
      </c>
      <c r="T8407" s="1" t="s">
        <v>113</v>
      </c>
      <c r="U8407" s="1" t="s">
        <v>247</v>
      </c>
      <c r="Z8407" s="1" t="s">
        <v>33</v>
      </c>
      <c r="AG8407" s="1">
        <v>130</v>
      </c>
    </row>
    <row r="8408" spans="1:39" ht="51">
      <c r="A8408" s="6">
        <v>43179.746347997687</v>
      </c>
      <c r="B8408" s="2">
        <v>43095</v>
      </c>
      <c r="C8408" s="1" t="s">
        <v>117</v>
      </c>
      <c r="D8408" s="1">
        <v>55803</v>
      </c>
      <c r="E8408" s="1" t="s">
        <v>6681</v>
      </c>
      <c r="F8408" s="1" t="s">
        <v>98</v>
      </c>
      <c r="G8408" s="1" t="s">
        <v>153</v>
      </c>
      <c r="H8408" s="1" t="s">
        <v>100</v>
      </c>
      <c r="K8408" s="1">
        <v>0.17</v>
      </c>
      <c r="M8408" s="1">
        <v>0.17</v>
      </c>
      <c r="N8408" s="1" t="s">
        <v>110</v>
      </c>
      <c r="O8408" s="1">
        <v>0.13</v>
      </c>
      <c r="P8408" s="1" t="s">
        <v>110</v>
      </c>
      <c r="Q8408" s="1" t="s">
        <v>121</v>
      </c>
      <c r="R8408" s="1" t="s">
        <v>102</v>
      </c>
      <c r="S8408" s="1" t="s">
        <v>101</v>
      </c>
      <c r="T8408" s="1" t="s">
        <v>7112</v>
      </c>
      <c r="U8408" s="1" t="s">
        <v>141</v>
      </c>
      <c r="V8408" s="1">
        <v>34</v>
      </c>
      <c r="W8408" s="1">
        <v>116</v>
      </c>
      <c r="X8408" s="1">
        <v>6</v>
      </c>
      <c r="Z8408" s="1" t="s">
        <v>33</v>
      </c>
      <c r="AA8408" s="1">
        <v>0.13</v>
      </c>
      <c r="AG8408" s="1">
        <v>35</v>
      </c>
      <c r="AL8408" s="1" t="s">
        <v>6898</v>
      </c>
      <c r="AM8408" s="1">
        <v>12</v>
      </c>
    </row>
    <row r="8409" spans="1:39" ht="38.25">
      <c r="A8409" s="6">
        <v>43179.749436585647</v>
      </c>
      <c r="B8409" s="2">
        <v>43095</v>
      </c>
      <c r="C8409" s="1" t="s">
        <v>117</v>
      </c>
      <c r="D8409" s="1">
        <v>55804</v>
      </c>
      <c r="E8409" s="1" t="s">
        <v>6702</v>
      </c>
      <c r="F8409" s="1" t="s">
        <v>98</v>
      </c>
      <c r="G8409" s="1" t="s">
        <v>99</v>
      </c>
      <c r="H8409" s="1" t="s">
        <v>100</v>
      </c>
      <c r="J8409" s="1" t="s">
        <v>115</v>
      </c>
      <c r="K8409" s="1">
        <v>0.16</v>
      </c>
      <c r="M8409" s="1">
        <v>0.16</v>
      </c>
      <c r="N8409" s="1" t="s">
        <v>110</v>
      </c>
      <c r="O8409" s="1">
        <v>0.13</v>
      </c>
      <c r="P8409" s="1" t="s">
        <v>110</v>
      </c>
      <c r="Q8409" s="1" t="s">
        <v>101</v>
      </c>
      <c r="R8409" s="1" t="s">
        <v>102</v>
      </c>
      <c r="S8409" s="1" t="s">
        <v>101</v>
      </c>
      <c r="T8409" s="1" t="s">
        <v>6150</v>
      </c>
      <c r="U8409" s="1" t="s">
        <v>105</v>
      </c>
      <c r="V8409" s="1">
        <v>29</v>
      </c>
      <c r="W8409" s="1">
        <v>53</v>
      </c>
      <c r="X8409" s="1">
        <v>6.8</v>
      </c>
      <c r="Z8409" s="1" t="s">
        <v>33</v>
      </c>
      <c r="AA8409" s="1">
        <v>0.13</v>
      </c>
      <c r="AG8409" s="1">
        <v>35</v>
      </c>
      <c r="AL8409" s="1" t="s">
        <v>6898</v>
      </c>
      <c r="AM8409" s="1">
        <v>11</v>
      </c>
    </row>
    <row r="8410" spans="1:39" ht="25.5">
      <c r="A8410" s="6">
        <v>43179.759001678241</v>
      </c>
      <c r="B8410" s="2">
        <v>43095</v>
      </c>
      <c r="C8410" s="1" t="s">
        <v>117</v>
      </c>
      <c r="D8410" s="1">
        <v>55805</v>
      </c>
      <c r="E8410" s="1" t="s">
        <v>5940</v>
      </c>
      <c r="F8410" s="1" t="s">
        <v>98</v>
      </c>
      <c r="G8410" s="1" t="s">
        <v>99</v>
      </c>
      <c r="H8410" s="1" t="s">
        <v>100</v>
      </c>
      <c r="J8410" s="1" t="s">
        <v>115</v>
      </c>
      <c r="L8410" s="1">
        <v>0.22</v>
      </c>
      <c r="Q8410" s="1" t="s">
        <v>101</v>
      </c>
      <c r="R8410" s="1" t="s">
        <v>102</v>
      </c>
      <c r="S8410" s="1" t="s">
        <v>101</v>
      </c>
      <c r="U8410" s="1" t="s">
        <v>247</v>
      </c>
      <c r="Z8410" s="1" t="s">
        <v>33</v>
      </c>
      <c r="AL8410" s="1" t="s">
        <v>7113</v>
      </c>
    </row>
    <row r="8411" spans="1:39" ht="25.5">
      <c r="A8411" s="6">
        <v>43179.744003449072</v>
      </c>
      <c r="B8411" s="2">
        <v>43095</v>
      </c>
      <c r="C8411" s="1" t="s">
        <v>117</v>
      </c>
      <c r="D8411" s="1">
        <v>55806</v>
      </c>
      <c r="E8411" s="1" t="s">
        <v>6677</v>
      </c>
      <c r="F8411" s="1" t="s">
        <v>98</v>
      </c>
      <c r="G8411" s="1" t="s">
        <v>99</v>
      </c>
      <c r="H8411" s="1" t="s">
        <v>100</v>
      </c>
      <c r="J8411" s="1" t="s">
        <v>115</v>
      </c>
      <c r="L8411" s="1">
        <v>0.27</v>
      </c>
      <c r="Q8411" s="1" t="s">
        <v>101</v>
      </c>
      <c r="R8411" s="1" t="s">
        <v>102</v>
      </c>
      <c r="S8411" s="1" t="s">
        <v>101</v>
      </c>
      <c r="U8411" s="1" t="s">
        <v>247</v>
      </c>
      <c r="Z8411" s="1" t="s">
        <v>33</v>
      </c>
    </row>
    <row r="8412" spans="1:39" ht="25.5">
      <c r="A8412" s="6">
        <v>43179.75457128472</v>
      </c>
      <c r="B8412" s="2">
        <v>43095</v>
      </c>
      <c r="C8412" s="1" t="s">
        <v>117</v>
      </c>
      <c r="D8412" s="1">
        <v>55807</v>
      </c>
      <c r="E8412" s="1" t="s">
        <v>6776</v>
      </c>
      <c r="F8412" s="1" t="s">
        <v>98</v>
      </c>
      <c r="G8412" s="1" t="s">
        <v>99</v>
      </c>
      <c r="H8412" s="1" t="s">
        <v>100</v>
      </c>
      <c r="J8412" s="1" t="s">
        <v>115</v>
      </c>
      <c r="L8412" s="1">
        <v>0.3</v>
      </c>
      <c r="Q8412" s="1" t="s">
        <v>101</v>
      </c>
      <c r="R8412" s="1" t="s">
        <v>102</v>
      </c>
      <c r="S8412" s="1" t="s">
        <v>101</v>
      </c>
      <c r="U8412" s="1" t="s">
        <v>247</v>
      </c>
      <c r="Z8412" s="1" t="s">
        <v>33</v>
      </c>
      <c r="AL8412" s="1" t="s">
        <v>6898</v>
      </c>
    </row>
    <row r="8413" spans="1:39" ht="25.5">
      <c r="A8413" s="6">
        <v>43186.667197523144</v>
      </c>
      <c r="B8413" s="2">
        <v>43096</v>
      </c>
      <c r="C8413" s="1" t="s">
        <v>96</v>
      </c>
      <c r="D8413" s="1">
        <v>55807</v>
      </c>
      <c r="E8413" s="1" t="s">
        <v>6776</v>
      </c>
      <c r="F8413" s="1" t="s">
        <v>98</v>
      </c>
      <c r="G8413" s="1" t="s">
        <v>99</v>
      </c>
      <c r="H8413" s="1" t="s">
        <v>100</v>
      </c>
      <c r="L8413" s="1">
        <v>0.3</v>
      </c>
      <c r="Q8413" s="1" t="s">
        <v>101</v>
      </c>
      <c r="R8413" s="1" t="s">
        <v>111</v>
      </c>
      <c r="S8413" s="1" t="s">
        <v>133</v>
      </c>
      <c r="U8413" s="1" t="s">
        <v>114</v>
      </c>
      <c r="Z8413" s="1" t="s">
        <v>33</v>
      </c>
      <c r="AD8413" s="1">
        <v>1.2</v>
      </c>
    </row>
    <row r="8414" spans="1:39" ht="25.5">
      <c r="A8414" s="6">
        <v>43186.66793512732</v>
      </c>
      <c r="B8414" s="2">
        <v>43096</v>
      </c>
      <c r="C8414" s="1" t="s">
        <v>117</v>
      </c>
      <c r="D8414" s="1">
        <v>55807</v>
      </c>
      <c r="E8414" s="1" t="s">
        <v>6776</v>
      </c>
      <c r="F8414" s="1" t="s">
        <v>98</v>
      </c>
      <c r="G8414" s="1" t="s">
        <v>99</v>
      </c>
      <c r="H8414" s="1" t="s">
        <v>100</v>
      </c>
      <c r="K8414" s="1">
        <v>0.3</v>
      </c>
      <c r="L8414" s="1">
        <v>0.3</v>
      </c>
      <c r="M8414" s="1">
        <v>0.3</v>
      </c>
      <c r="N8414" s="1" t="s">
        <v>110</v>
      </c>
      <c r="O8414" s="1">
        <v>0.24</v>
      </c>
      <c r="P8414" s="1" t="s">
        <v>110</v>
      </c>
      <c r="Q8414" s="1" t="s">
        <v>101</v>
      </c>
      <c r="R8414" s="1" t="s">
        <v>122</v>
      </c>
      <c r="S8414" s="1" t="s">
        <v>112</v>
      </c>
      <c r="T8414" s="1" t="s">
        <v>113</v>
      </c>
      <c r="U8414" s="1" t="s">
        <v>114</v>
      </c>
      <c r="Z8414" s="1" t="s">
        <v>115</v>
      </c>
      <c r="AG8414" s="1">
        <v>60</v>
      </c>
      <c r="AL8414" s="1" t="s">
        <v>6902</v>
      </c>
    </row>
    <row r="8415" spans="1:39" ht="25.5">
      <c r="A8415" s="6">
        <v>43186.668504872687</v>
      </c>
      <c r="B8415" s="2">
        <v>43097</v>
      </c>
      <c r="C8415" s="1" t="s">
        <v>96</v>
      </c>
      <c r="D8415" s="1">
        <v>55807</v>
      </c>
      <c r="E8415" s="1" t="s">
        <v>6776</v>
      </c>
      <c r="F8415" s="1" t="s">
        <v>98</v>
      </c>
      <c r="G8415" s="1" t="s">
        <v>99</v>
      </c>
      <c r="H8415" s="1" t="s">
        <v>100</v>
      </c>
      <c r="L8415" s="1">
        <v>0.3</v>
      </c>
      <c r="M8415" s="1">
        <v>0.3</v>
      </c>
      <c r="N8415" s="1" t="s">
        <v>110</v>
      </c>
      <c r="Q8415" s="1" t="s">
        <v>101</v>
      </c>
      <c r="R8415" s="1" t="s">
        <v>102</v>
      </c>
      <c r="S8415" s="1" t="s">
        <v>124</v>
      </c>
      <c r="T8415" s="1" t="s">
        <v>113</v>
      </c>
      <c r="U8415" s="1" t="s">
        <v>247</v>
      </c>
      <c r="Z8415" s="1" t="s">
        <v>33</v>
      </c>
      <c r="AD8415" s="1">
        <v>1.2</v>
      </c>
      <c r="AG8415" s="1">
        <v>60</v>
      </c>
      <c r="AL8415" s="1" t="s">
        <v>6902</v>
      </c>
    </row>
    <row r="8416" spans="1:39" ht="25.5">
      <c r="A8416" s="6">
        <v>43186.669061342589</v>
      </c>
      <c r="B8416" s="2">
        <v>43097</v>
      </c>
      <c r="C8416" s="1" t="s">
        <v>117</v>
      </c>
      <c r="D8416" s="1">
        <v>55807</v>
      </c>
      <c r="E8416" s="1" t="s">
        <v>6776</v>
      </c>
      <c r="F8416" s="1" t="s">
        <v>98</v>
      </c>
      <c r="G8416" s="1" t="s">
        <v>99</v>
      </c>
      <c r="H8416" s="1" t="s">
        <v>100</v>
      </c>
      <c r="K8416" s="1">
        <v>0.3</v>
      </c>
      <c r="L8416" s="1">
        <v>0.3</v>
      </c>
      <c r="M8416" s="1">
        <v>0.3</v>
      </c>
      <c r="N8416" s="1" t="s">
        <v>110</v>
      </c>
      <c r="O8416" s="1">
        <v>0.24</v>
      </c>
      <c r="P8416" s="1" t="s">
        <v>110</v>
      </c>
      <c r="Q8416" s="1" t="s">
        <v>101</v>
      </c>
      <c r="R8416" s="1" t="s">
        <v>102</v>
      </c>
      <c r="S8416" s="1" t="s">
        <v>124</v>
      </c>
      <c r="T8416" s="1" t="s">
        <v>113</v>
      </c>
      <c r="U8416" s="1" t="s">
        <v>247</v>
      </c>
      <c r="Z8416" s="1" t="s">
        <v>33</v>
      </c>
      <c r="AG8416" s="1">
        <v>60</v>
      </c>
      <c r="AL8416" s="1" t="s">
        <v>6902</v>
      </c>
    </row>
    <row r="8417" spans="1:39" ht="25.5">
      <c r="A8417" s="6">
        <v>43186.669458657409</v>
      </c>
      <c r="B8417" s="2">
        <v>43098</v>
      </c>
      <c r="C8417" s="1" t="s">
        <v>96</v>
      </c>
      <c r="D8417" s="1">
        <v>55807</v>
      </c>
      <c r="E8417" s="1" t="s">
        <v>6776</v>
      </c>
      <c r="F8417" s="1" t="s">
        <v>98</v>
      </c>
      <c r="G8417" s="1" t="s">
        <v>99</v>
      </c>
      <c r="H8417" s="1" t="s">
        <v>100</v>
      </c>
      <c r="L8417" s="1">
        <v>0.3</v>
      </c>
      <c r="M8417" s="1">
        <v>0.3</v>
      </c>
      <c r="N8417" s="1" t="s">
        <v>110</v>
      </c>
      <c r="Q8417" s="1" t="s">
        <v>101</v>
      </c>
      <c r="R8417" s="1" t="s">
        <v>122</v>
      </c>
      <c r="S8417" s="1" t="s">
        <v>124</v>
      </c>
      <c r="T8417" s="1" t="s">
        <v>113</v>
      </c>
      <c r="U8417" s="1" t="s">
        <v>114</v>
      </c>
      <c r="Z8417" s="1" t="s">
        <v>33</v>
      </c>
      <c r="AD8417" s="1">
        <v>1.2</v>
      </c>
      <c r="AG8417" s="1">
        <v>60</v>
      </c>
    </row>
    <row r="8418" spans="1:39" ht="25.5">
      <c r="A8418" s="6">
        <v>43186.669882407412</v>
      </c>
      <c r="B8418" s="2">
        <v>43098</v>
      </c>
      <c r="C8418" s="1" t="s">
        <v>117</v>
      </c>
      <c r="D8418" s="1">
        <v>55807</v>
      </c>
      <c r="E8418" s="1" t="s">
        <v>6776</v>
      </c>
      <c r="F8418" s="1" t="s">
        <v>98</v>
      </c>
      <c r="G8418" s="1" t="s">
        <v>99</v>
      </c>
      <c r="H8418" s="1" t="s">
        <v>100</v>
      </c>
      <c r="K8418" s="1">
        <v>0.3</v>
      </c>
      <c r="L8418" s="1">
        <v>0.3</v>
      </c>
      <c r="M8418" s="1">
        <v>0.3</v>
      </c>
      <c r="N8418" s="1" t="s">
        <v>110</v>
      </c>
      <c r="O8418" s="1">
        <v>0.24</v>
      </c>
      <c r="P8418" s="1" t="s">
        <v>110</v>
      </c>
      <c r="Q8418" s="1" t="s">
        <v>101</v>
      </c>
      <c r="R8418" s="1" t="s">
        <v>122</v>
      </c>
      <c r="S8418" s="1" t="s">
        <v>124</v>
      </c>
      <c r="T8418" s="1" t="s">
        <v>113</v>
      </c>
      <c r="U8418" s="1" t="s">
        <v>114</v>
      </c>
      <c r="Z8418" s="1" t="s">
        <v>115</v>
      </c>
      <c r="AG8418" s="1">
        <v>60</v>
      </c>
    </row>
    <row r="8419" spans="1:39" ht="25.5">
      <c r="A8419" s="6">
        <v>43186.670180636575</v>
      </c>
      <c r="B8419" s="2">
        <v>43099</v>
      </c>
      <c r="C8419" s="1" t="s">
        <v>96</v>
      </c>
      <c r="D8419" s="1">
        <v>55807</v>
      </c>
      <c r="E8419" s="1" t="s">
        <v>6776</v>
      </c>
      <c r="F8419" s="1" t="s">
        <v>98</v>
      </c>
      <c r="G8419" s="1" t="s">
        <v>99</v>
      </c>
      <c r="H8419" s="1" t="s">
        <v>109</v>
      </c>
      <c r="L8419" s="1">
        <v>0.3</v>
      </c>
      <c r="M8419" s="1">
        <v>0.3</v>
      </c>
      <c r="N8419" s="1" t="s">
        <v>110</v>
      </c>
      <c r="Q8419" s="1" t="s">
        <v>101</v>
      </c>
      <c r="R8419" s="1" t="s">
        <v>102</v>
      </c>
      <c r="S8419" s="1" t="s">
        <v>124</v>
      </c>
      <c r="T8419" s="1" t="s">
        <v>113</v>
      </c>
      <c r="U8419" s="1" t="s">
        <v>141</v>
      </c>
      <c r="Z8419" s="1" t="s">
        <v>33</v>
      </c>
      <c r="AG8419" s="1">
        <v>60</v>
      </c>
    </row>
    <row r="8420" spans="1:39" ht="38.25">
      <c r="A8420" s="6">
        <v>43186.670655937502</v>
      </c>
      <c r="B8420" s="2">
        <v>43099</v>
      </c>
      <c r="C8420" s="1" t="s">
        <v>117</v>
      </c>
      <c r="D8420" s="1">
        <v>55807</v>
      </c>
      <c r="E8420" s="1" t="s">
        <v>6776</v>
      </c>
      <c r="F8420" s="1" t="s">
        <v>98</v>
      </c>
      <c r="G8420" s="1" t="s">
        <v>99</v>
      </c>
      <c r="H8420" s="1" t="s">
        <v>109</v>
      </c>
      <c r="K8420" s="1">
        <v>0.3</v>
      </c>
      <c r="O8420" s="1">
        <v>0.24</v>
      </c>
      <c r="P8420" s="1" t="s">
        <v>110</v>
      </c>
      <c r="Q8420" s="1" t="s">
        <v>121</v>
      </c>
      <c r="R8420" s="1" t="s">
        <v>102</v>
      </c>
      <c r="S8420" s="1" t="s">
        <v>124</v>
      </c>
      <c r="T8420" s="1" t="s">
        <v>5552</v>
      </c>
      <c r="U8420" s="1" t="s">
        <v>141</v>
      </c>
      <c r="V8420" s="1">
        <v>38</v>
      </c>
      <c r="W8420" s="1">
        <v>124</v>
      </c>
      <c r="Z8420" s="1" t="s">
        <v>33</v>
      </c>
      <c r="AA8420" s="1">
        <v>0.24</v>
      </c>
      <c r="AG8420" s="1">
        <v>60</v>
      </c>
      <c r="AM8420" s="1">
        <v>20</v>
      </c>
    </row>
    <row r="8421" spans="1:39" ht="25.5">
      <c r="A8421" s="6">
        <v>43186.671034965279</v>
      </c>
      <c r="B8421" s="2">
        <v>43100</v>
      </c>
      <c r="C8421" s="1" t="s">
        <v>96</v>
      </c>
      <c r="D8421" s="1">
        <v>55807</v>
      </c>
      <c r="E8421" s="1" t="s">
        <v>6776</v>
      </c>
      <c r="F8421" s="1" t="s">
        <v>98</v>
      </c>
      <c r="G8421" s="1" t="s">
        <v>99</v>
      </c>
      <c r="H8421" s="1" t="s">
        <v>100</v>
      </c>
      <c r="Q8421" s="1" t="s">
        <v>101</v>
      </c>
      <c r="R8421" s="1" t="s">
        <v>102</v>
      </c>
      <c r="S8421" s="1" t="s">
        <v>103</v>
      </c>
      <c r="T8421" s="1" t="s">
        <v>5566</v>
      </c>
      <c r="U8421" s="1" t="s">
        <v>141</v>
      </c>
      <c r="Z8421" s="1" t="s">
        <v>33</v>
      </c>
      <c r="AA8421" s="1">
        <v>0.24</v>
      </c>
      <c r="AM8421" s="1">
        <v>20</v>
      </c>
    </row>
    <row r="8422" spans="1:39" ht="38.25">
      <c r="A8422" s="6">
        <v>43186.671526087965</v>
      </c>
      <c r="B8422" s="2">
        <v>43100</v>
      </c>
      <c r="C8422" s="1" t="s">
        <v>117</v>
      </c>
      <c r="D8422" s="1">
        <v>55807</v>
      </c>
      <c r="E8422" s="1" t="s">
        <v>6776</v>
      </c>
      <c r="F8422" s="1" t="s">
        <v>98</v>
      </c>
      <c r="G8422" s="1" t="s">
        <v>99</v>
      </c>
      <c r="H8422" s="1" t="s">
        <v>100</v>
      </c>
      <c r="K8422" s="1">
        <v>0.3</v>
      </c>
      <c r="O8422" s="1">
        <v>0.24</v>
      </c>
      <c r="P8422" s="1" t="s">
        <v>110</v>
      </c>
      <c r="Q8422" s="1" t="s">
        <v>101</v>
      </c>
      <c r="R8422" s="1" t="s">
        <v>102</v>
      </c>
      <c r="S8422" s="1" t="s">
        <v>133</v>
      </c>
      <c r="T8422" s="1" t="s">
        <v>5552</v>
      </c>
      <c r="U8422" s="1" t="s">
        <v>141</v>
      </c>
      <c r="Z8422" s="1" t="s">
        <v>33</v>
      </c>
      <c r="AA8422" s="1">
        <v>0.24</v>
      </c>
      <c r="AG8422" s="1">
        <v>60</v>
      </c>
      <c r="AL8422" s="1" t="s">
        <v>7114</v>
      </c>
      <c r="AM8422" s="1">
        <v>20</v>
      </c>
    </row>
    <row r="8423" spans="1:39" ht="25.5">
      <c r="A8423" s="6">
        <v>43186.672127569444</v>
      </c>
      <c r="B8423" s="2">
        <v>43101</v>
      </c>
      <c r="C8423" s="1" t="s">
        <v>96</v>
      </c>
      <c r="D8423" s="1">
        <v>55807</v>
      </c>
      <c r="E8423" s="1" t="s">
        <v>6776</v>
      </c>
      <c r="F8423" s="1" t="s">
        <v>98</v>
      </c>
      <c r="G8423" s="1" t="s">
        <v>99</v>
      </c>
      <c r="H8423" s="1" t="s">
        <v>100</v>
      </c>
      <c r="Q8423" s="1" t="s">
        <v>101</v>
      </c>
      <c r="R8423" s="1" t="s">
        <v>102</v>
      </c>
      <c r="S8423" s="1" t="s">
        <v>112</v>
      </c>
      <c r="T8423" s="1" t="s">
        <v>5566</v>
      </c>
      <c r="U8423" s="1" t="s">
        <v>141</v>
      </c>
      <c r="Z8423" s="1" t="s">
        <v>33</v>
      </c>
      <c r="AA8423" s="1">
        <v>0.24</v>
      </c>
      <c r="AL8423" s="1" t="s">
        <v>7114</v>
      </c>
      <c r="AM8423" s="1">
        <v>20</v>
      </c>
    </row>
    <row r="8424" spans="1:39" ht="38.25">
      <c r="A8424" s="6">
        <v>43186.672578993057</v>
      </c>
      <c r="B8424" s="2">
        <v>43101</v>
      </c>
      <c r="C8424" s="1" t="s">
        <v>117</v>
      </c>
      <c r="D8424" s="1">
        <v>55807</v>
      </c>
      <c r="E8424" s="1" t="s">
        <v>6776</v>
      </c>
      <c r="F8424" s="1" t="s">
        <v>98</v>
      </c>
      <c r="G8424" s="1" t="s">
        <v>99</v>
      </c>
      <c r="H8424" s="1" t="s">
        <v>100</v>
      </c>
      <c r="K8424" s="1">
        <v>0.3</v>
      </c>
      <c r="O8424" s="1">
        <v>0.24</v>
      </c>
      <c r="P8424" s="1" t="s">
        <v>110</v>
      </c>
      <c r="Q8424" s="1" t="s">
        <v>101</v>
      </c>
      <c r="R8424" s="1" t="s">
        <v>122</v>
      </c>
      <c r="S8424" s="1" t="s">
        <v>101</v>
      </c>
      <c r="T8424" s="1" t="s">
        <v>5552</v>
      </c>
      <c r="U8424" s="1" t="s">
        <v>114</v>
      </c>
      <c r="Z8424" s="1" t="s">
        <v>33</v>
      </c>
      <c r="AA8424" s="1">
        <v>0.24</v>
      </c>
      <c r="AG8424" s="1">
        <v>60</v>
      </c>
      <c r="AI8424" s="1">
        <v>0.24</v>
      </c>
      <c r="AJ8424" s="1" t="s">
        <v>110</v>
      </c>
      <c r="AL8424" s="1" t="s">
        <v>7114</v>
      </c>
      <c r="AM8424" s="1">
        <v>20</v>
      </c>
    </row>
    <row r="8425" spans="1:39" ht="25.5">
      <c r="A8425" s="6">
        <v>43186.67293936343</v>
      </c>
      <c r="B8425" s="2">
        <v>43102</v>
      </c>
      <c r="C8425" s="1" t="s">
        <v>96</v>
      </c>
      <c r="D8425" s="1">
        <v>55807</v>
      </c>
      <c r="E8425" s="1" t="s">
        <v>6776</v>
      </c>
      <c r="F8425" s="1" t="s">
        <v>98</v>
      </c>
      <c r="G8425" s="1" t="s">
        <v>99</v>
      </c>
      <c r="H8425" s="1" t="s">
        <v>100</v>
      </c>
      <c r="L8425" s="1">
        <v>0.3</v>
      </c>
      <c r="Q8425" s="1" t="s">
        <v>101</v>
      </c>
      <c r="R8425" s="1" t="s">
        <v>102</v>
      </c>
      <c r="S8425" s="1" t="s">
        <v>101</v>
      </c>
      <c r="U8425" s="1" t="s">
        <v>247</v>
      </c>
      <c r="Z8425" s="1" t="s">
        <v>33</v>
      </c>
      <c r="AL8425" s="1" t="s">
        <v>7115</v>
      </c>
    </row>
    <row r="8426" spans="1:39" ht="38.25">
      <c r="A8426" s="6">
        <v>43186.673687106479</v>
      </c>
      <c r="B8426" s="2">
        <v>43102</v>
      </c>
      <c r="C8426" s="1" t="s">
        <v>117</v>
      </c>
      <c r="D8426" s="1">
        <v>55807</v>
      </c>
      <c r="E8426" s="1" t="s">
        <v>6776</v>
      </c>
      <c r="F8426" s="1" t="s">
        <v>98</v>
      </c>
      <c r="G8426" s="1" t="s">
        <v>99</v>
      </c>
      <c r="H8426" s="1" t="s">
        <v>100</v>
      </c>
      <c r="K8426" s="1">
        <v>0.3</v>
      </c>
      <c r="O8426" s="1">
        <v>0.24</v>
      </c>
      <c r="P8426" s="1" t="s">
        <v>110</v>
      </c>
      <c r="Q8426" s="1" t="s">
        <v>101</v>
      </c>
      <c r="R8426" s="1" t="s">
        <v>122</v>
      </c>
      <c r="S8426" s="1" t="s">
        <v>101</v>
      </c>
      <c r="T8426" s="1" t="s">
        <v>5552</v>
      </c>
      <c r="U8426" s="1" t="s">
        <v>114</v>
      </c>
      <c r="Z8426" s="1" t="s">
        <v>33</v>
      </c>
      <c r="AA8426" s="1">
        <v>0.24</v>
      </c>
      <c r="AG8426" s="1">
        <v>60</v>
      </c>
      <c r="AI8426" s="1">
        <v>0.24</v>
      </c>
      <c r="AJ8426" s="1" t="s">
        <v>110</v>
      </c>
      <c r="AL8426" s="1" t="s">
        <v>7114</v>
      </c>
      <c r="AM8426" s="1">
        <v>20</v>
      </c>
    </row>
    <row r="8427" spans="1:39" ht="25.5">
      <c r="A8427" s="6">
        <v>43186.67421571759</v>
      </c>
      <c r="B8427" s="2">
        <v>43103</v>
      </c>
      <c r="C8427" s="1" t="s">
        <v>96</v>
      </c>
      <c r="D8427" s="1">
        <v>55807</v>
      </c>
      <c r="E8427" s="1" t="s">
        <v>6776</v>
      </c>
      <c r="F8427" s="1" t="s">
        <v>98</v>
      </c>
      <c r="G8427" s="1" t="s">
        <v>99</v>
      </c>
      <c r="H8427" s="1" t="s">
        <v>100</v>
      </c>
      <c r="Q8427" s="1" t="s">
        <v>101</v>
      </c>
      <c r="R8427" s="1" t="s">
        <v>122</v>
      </c>
      <c r="S8427" s="1" t="s">
        <v>101</v>
      </c>
      <c r="T8427" s="1" t="s">
        <v>5566</v>
      </c>
      <c r="U8427" s="1" t="s">
        <v>114</v>
      </c>
      <c r="Z8427" s="1" t="s">
        <v>115</v>
      </c>
      <c r="AA8427" s="1">
        <v>0.24</v>
      </c>
      <c r="AL8427" s="1" t="s">
        <v>7114</v>
      </c>
      <c r="AM8427" s="1">
        <v>20</v>
      </c>
    </row>
    <row r="8428" spans="1:39" ht="38.25">
      <c r="A8428" s="6">
        <v>43186.674794513892</v>
      </c>
      <c r="B8428" s="2">
        <v>43103</v>
      </c>
      <c r="C8428" s="1" t="s">
        <v>117</v>
      </c>
      <c r="D8428" s="1">
        <v>55807</v>
      </c>
      <c r="E8428" s="1" t="s">
        <v>6776</v>
      </c>
      <c r="F8428" s="1" t="s">
        <v>98</v>
      </c>
      <c r="G8428" s="1" t="s">
        <v>99</v>
      </c>
      <c r="H8428" s="1" t="s">
        <v>100</v>
      </c>
      <c r="K8428" s="1">
        <v>0.3</v>
      </c>
      <c r="O8428" s="1">
        <v>0.24</v>
      </c>
      <c r="P8428" s="1" t="s">
        <v>110</v>
      </c>
      <c r="Q8428" s="1" t="s">
        <v>101</v>
      </c>
      <c r="R8428" s="1" t="s">
        <v>111</v>
      </c>
      <c r="S8428" s="1" t="s">
        <v>101</v>
      </c>
      <c r="T8428" s="1" t="s">
        <v>5552</v>
      </c>
      <c r="U8428" s="1" t="s">
        <v>114</v>
      </c>
      <c r="Z8428" s="1" t="s">
        <v>115</v>
      </c>
      <c r="AA8428" s="1">
        <v>0.24</v>
      </c>
      <c r="AG8428" s="1">
        <v>60</v>
      </c>
      <c r="AI8428" s="1">
        <v>0.24</v>
      </c>
      <c r="AJ8428" s="1" t="s">
        <v>110</v>
      </c>
      <c r="AL8428" s="1" t="s">
        <v>7114</v>
      </c>
      <c r="AM8428" s="1">
        <v>13</v>
      </c>
    </row>
    <row r="8429" spans="1:39" ht="25.5">
      <c r="A8429" s="6">
        <v>43186.675399583335</v>
      </c>
      <c r="B8429" s="2">
        <v>43104</v>
      </c>
      <c r="C8429" s="1" t="s">
        <v>96</v>
      </c>
      <c r="D8429" s="1">
        <v>55807</v>
      </c>
      <c r="E8429" s="1" t="s">
        <v>6776</v>
      </c>
      <c r="F8429" s="1" t="s">
        <v>98</v>
      </c>
      <c r="G8429" s="1" t="s">
        <v>99</v>
      </c>
      <c r="H8429" s="1" t="s">
        <v>109</v>
      </c>
      <c r="Q8429" s="1" t="s">
        <v>101</v>
      </c>
      <c r="R8429" s="1" t="s">
        <v>111</v>
      </c>
      <c r="S8429" s="1" t="s">
        <v>101</v>
      </c>
      <c r="T8429" s="1" t="s">
        <v>5566</v>
      </c>
      <c r="U8429" s="1" t="s">
        <v>247</v>
      </c>
      <c r="Z8429" s="1" t="s">
        <v>115</v>
      </c>
      <c r="AA8429" s="1">
        <v>0.24</v>
      </c>
      <c r="AL8429" s="1" t="s">
        <v>7114</v>
      </c>
      <c r="AM8429" s="1">
        <v>20</v>
      </c>
    </row>
    <row r="8430" spans="1:39" ht="38.25">
      <c r="A8430" s="6">
        <v>43186.675882152776</v>
      </c>
      <c r="B8430" s="2">
        <v>43104</v>
      </c>
      <c r="C8430" s="1" t="s">
        <v>117</v>
      </c>
      <c r="D8430" s="1">
        <v>55807</v>
      </c>
      <c r="E8430" s="1" t="s">
        <v>6776</v>
      </c>
      <c r="F8430" s="1" t="s">
        <v>98</v>
      </c>
      <c r="G8430" s="1" t="s">
        <v>99</v>
      </c>
      <c r="H8430" s="1" t="s">
        <v>109</v>
      </c>
      <c r="K8430" s="1">
        <v>0.3</v>
      </c>
      <c r="O8430" s="1">
        <v>0.24</v>
      </c>
      <c r="P8430" s="1" t="s">
        <v>110</v>
      </c>
      <c r="Q8430" s="1" t="s">
        <v>101</v>
      </c>
      <c r="R8430" s="1" t="s">
        <v>111</v>
      </c>
      <c r="S8430" s="1" t="s">
        <v>112</v>
      </c>
      <c r="T8430" s="1" t="s">
        <v>5552</v>
      </c>
      <c r="U8430" s="1" t="s">
        <v>114</v>
      </c>
      <c r="Z8430" s="1" t="s">
        <v>115</v>
      </c>
      <c r="AA8430" s="1">
        <v>0.24</v>
      </c>
      <c r="AG8430" s="1">
        <v>60</v>
      </c>
      <c r="AI8430" s="1">
        <v>0.24</v>
      </c>
      <c r="AJ8430" s="1" t="s">
        <v>110</v>
      </c>
      <c r="AL8430" s="1" t="s">
        <v>7114</v>
      </c>
      <c r="AM8430" s="1">
        <v>13</v>
      </c>
    </row>
    <row r="8431" spans="1:39" ht="25.5">
      <c r="A8431" s="6">
        <v>43186.676332743053</v>
      </c>
      <c r="B8431" s="2">
        <v>43105</v>
      </c>
      <c r="C8431" s="1" t="s">
        <v>96</v>
      </c>
      <c r="D8431" s="1">
        <v>55807</v>
      </c>
      <c r="E8431" s="1" t="s">
        <v>6776</v>
      </c>
      <c r="F8431" s="1" t="s">
        <v>98</v>
      </c>
      <c r="G8431" s="1" t="s">
        <v>99</v>
      </c>
      <c r="H8431" s="1" t="s">
        <v>109</v>
      </c>
      <c r="Q8431" s="1" t="s">
        <v>101</v>
      </c>
      <c r="R8431" s="1" t="s">
        <v>111</v>
      </c>
      <c r="S8431" s="1" t="s">
        <v>112</v>
      </c>
      <c r="T8431" s="1" t="s">
        <v>5566</v>
      </c>
      <c r="U8431" s="1" t="s">
        <v>114</v>
      </c>
      <c r="Z8431" s="1" t="s">
        <v>115</v>
      </c>
      <c r="AA8431" s="1">
        <v>0.24</v>
      </c>
      <c r="AL8431" s="1" t="s">
        <v>7114</v>
      </c>
      <c r="AM8431" s="1">
        <v>13</v>
      </c>
    </row>
    <row r="8432" spans="1:39" ht="25.5">
      <c r="A8432" s="6">
        <v>43186.67679420139</v>
      </c>
      <c r="B8432" s="2">
        <v>43105</v>
      </c>
      <c r="C8432" s="1" t="s">
        <v>117</v>
      </c>
      <c r="D8432" s="1">
        <v>55807</v>
      </c>
      <c r="E8432" s="1" t="s">
        <v>6776</v>
      </c>
      <c r="F8432" s="1" t="s">
        <v>98</v>
      </c>
      <c r="G8432" s="1" t="s">
        <v>99</v>
      </c>
      <c r="H8432" s="1" t="s">
        <v>109</v>
      </c>
      <c r="K8432" s="1">
        <v>0.3</v>
      </c>
      <c r="L8432" s="1">
        <v>0.3</v>
      </c>
      <c r="M8432" s="1">
        <v>0.3</v>
      </c>
      <c r="N8432" s="1" t="s">
        <v>110</v>
      </c>
      <c r="O8432" s="1">
        <v>0.24</v>
      </c>
      <c r="P8432" s="1" t="s">
        <v>110</v>
      </c>
      <c r="Q8432" s="1" t="s">
        <v>101</v>
      </c>
      <c r="R8432" s="1" t="s">
        <v>111</v>
      </c>
      <c r="S8432" s="1" t="s">
        <v>112</v>
      </c>
      <c r="T8432" s="1" t="s">
        <v>113</v>
      </c>
      <c r="U8432" s="1" t="s">
        <v>114</v>
      </c>
      <c r="Z8432" s="1" t="s">
        <v>115</v>
      </c>
      <c r="AG8432" s="1">
        <v>60</v>
      </c>
      <c r="AI8432" s="1">
        <v>0.24</v>
      </c>
      <c r="AJ8432" s="1" t="s">
        <v>110</v>
      </c>
      <c r="AL8432" s="1" t="s">
        <v>7115</v>
      </c>
    </row>
    <row r="8433" spans="1:41">
      <c r="A8433" s="6">
        <v>43186.677334201391</v>
      </c>
      <c r="B8433" s="2">
        <v>43106</v>
      </c>
      <c r="C8433" s="1" t="s">
        <v>96</v>
      </c>
      <c r="D8433" s="1">
        <v>55807</v>
      </c>
      <c r="E8433" s="1" t="s">
        <v>6776</v>
      </c>
      <c r="F8433" s="1" t="s">
        <v>98</v>
      </c>
      <c r="G8433" s="1" t="s">
        <v>99</v>
      </c>
      <c r="H8433" s="1" t="s">
        <v>109</v>
      </c>
      <c r="L8433" s="1">
        <v>0.3</v>
      </c>
      <c r="M8433" s="1">
        <v>0.3</v>
      </c>
      <c r="N8433" s="1" t="s">
        <v>110</v>
      </c>
      <c r="Q8433" s="1" t="s">
        <v>101</v>
      </c>
      <c r="R8433" s="1" t="s">
        <v>111</v>
      </c>
      <c r="S8433" s="1" t="s">
        <v>124</v>
      </c>
      <c r="T8433" s="1" t="s">
        <v>113</v>
      </c>
      <c r="U8433" s="1" t="s">
        <v>114</v>
      </c>
      <c r="Z8433" s="1" t="s">
        <v>115</v>
      </c>
      <c r="AG8433" s="1">
        <v>60</v>
      </c>
      <c r="AK8433" s="1" t="s">
        <v>116</v>
      </c>
      <c r="AL8433" s="1" t="s">
        <v>7115</v>
      </c>
    </row>
    <row r="8434" spans="1:41">
      <c r="A8434" s="6">
        <v>43186.677496041666</v>
      </c>
      <c r="B8434" s="2">
        <v>43106</v>
      </c>
      <c r="C8434" s="1" t="s">
        <v>117</v>
      </c>
      <c r="D8434" s="1">
        <v>55807</v>
      </c>
      <c r="E8434" s="1" t="s">
        <v>6776</v>
      </c>
      <c r="F8434" s="1" t="s">
        <v>98</v>
      </c>
      <c r="G8434" s="1" t="s">
        <v>99</v>
      </c>
      <c r="H8434" s="1" t="s">
        <v>109</v>
      </c>
      <c r="Q8434" s="1" t="s">
        <v>101</v>
      </c>
      <c r="R8434" s="1" t="s">
        <v>111</v>
      </c>
      <c r="S8434" s="1" t="s">
        <v>124</v>
      </c>
      <c r="U8434" s="1" t="s">
        <v>114</v>
      </c>
      <c r="Z8434" s="1" t="s">
        <v>115</v>
      </c>
    </row>
    <row r="8435" spans="1:41" ht="25.5">
      <c r="A8435" s="6">
        <v>43186.677708495372</v>
      </c>
      <c r="B8435" s="2">
        <v>43107</v>
      </c>
      <c r="C8435" s="1" t="s">
        <v>96</v>
      </c>
      <c r="D8435" s="1">
        <v>55807</v>
      </c>
      <c r="E8435" s="1" t="s">
        <v>6776</v>
      </c>
      <c r="F8435" s="1" t="s">
        <v>98</v>
      </c>
      <c r="G8435" s="1" t="s">
        <v>99</v>
      </c>
      <c r="H8435" s="1" t="s">
        <v>109</v>
      </c>
      <c r="Q8435" s="1" t="s">
        <v>101</v>
      </c>
      <c r="R8435" s="1" t="s">
        <v>111</v>
      </c>
      <c r="S8435" s="1" t="s">
        <v>112</v>
      </c>
      <c r="U8435" s="1" t="s">
        <v>114</v>
      </c>
      <c r="Z8435" s="1" t="s">
        <v>115</v>
      </c>
    </row>
    <row r="8436" spans="1:41" ht="25.5">
      <c r="A8436" s="6">
        <v>43179.757882615741</v>
      </c>
      <c r="B8436" s="2">
        <v>43096</v>
      </c>
      <c r="C8436" s="1" t="s">
        <v>96</v>
      </c>
      <c r="D8436" s="1">
        <v>55811</v>
      </c>
      <c r="E8436" s="1" t="s">
        <v>6785</v>
      </c>
      <c r="F8436" s="1" t="s">
        <v>98</v>
      </c>
      <c r="G8436" s="1" t="s">
        <v>177</v>
      </c>
      <c r="H8436" s="1" t="s">
        <v>109</v>
      </c>
      <c r="K8436" s="1">
        <v>0.25</v>
      </c>
      <c r="M8436" s="1">
        <v>0.25</v>
      </c>
      <c r="N8436" s="1" t="s">
        <v>110</v>
      </c>
      <c r="O8436" s="1">
        <v>0.2</v>
      </c>
      <c r="P8436" s="1" t="s">
        <v>110</v>
      </c>
      <c r="Q8436" s="1" t="s">
        <v>101</v>
      </c>
      <c r="R8436" s="1" t="s">
        <v>102</v>
      </c>
      <c r="S8436" s="1" t="s">
        <v>101</v>
      </c>
      <c r="T8436" s="1" t="s">
        <v>6245</v>
      </c>
      <c r="U8436" s="1" t="s">
        <v>141</v>
      </c>
      <c r="V8436" s="1">
        <v>51</v>
      </c>
      <c r="W8436" s="1">
        <v>93</v>
      </c>
      <c r="X8436" s="1">
        <v>6.5</v>
      </c>
      <c r="Z8436" s="1" t="s">
        <v>33</v>
      </c>
      <c r="AA8436" s="1">
        <v>0.2</v>
      </c>
      <c r="AG8436" s="1">
        <v>50</v>
      </c>
      <c r="AM8436" s="1">
        <v>17</v>
      </c>
    </row>
    <row r="8437" spans="1:41" ht="25.5">
      <c r="A8437" s="6">
        <v>43186.650646967595</v>
      </c>
      <c r="B8437" s="2">
        <v>43096</v>
      </c>
      <c r="C8437" s="1" t="s">
        <v>117</v>
      </c>
      <c r="D8437" s="1">
        <v>55811</v>
      </c>
      <c r="E8437" s="1" t="s">
        <v>6785</v>
      </c>
      <c r="F8437" s="1" t="s">
        <v>98</v>
      </c>
      <c r="G8437" s="1" t="s">
        <v>99</v>
      </c>
      <c r="H8437" s="1" t="s">
        <v>100</v>
      </c>
      <c r="Q8437" s="1" t="s">
        <v>101</v>
      </c>
      <c r="R8437" s="1" t="s">
        <v>102</v>
      </c>
      <c r="S8437" s="1" t="s">
        <v>103</v>
      </c>
      <c r="T8437" s="1" t="s">
        <v>6250</v>
      </c>
      <c r="U8437" s="1" t="s">
        <v>141</v>
      </c>
      <c r="Z8437" s="1" t="s">
        <v>33</v>
      </c>
      <c r="AA8437" s="1">
        <v>0.2</v>
      </c>
      <c r="AD8437" s="1">
        <v>1</v>
      </c>
      <c r="AM8437" s="1">
        <v>17</v>
      </c>
    </row>
    <row r="8438" spans="1:41" ht="25.5">
      <c r="A8438" s="6">
        <v>43186.651495312501</v>
      </c>
      <c r="B8438" s="2">
        <v>43097</v>
      </c>
      <c r="C8438" s="1" t="s">
        <v>96</v>
      </c>
      <c r="D8438" s="1">
        <v>55811</v>
      </c>
      <c r="E8438" s="1" t="s">
        <v>6785</v>
      </c>
      <c r="F8438" s="1" t="s">
        <v>98</v>
      </c>
      <c r="G8438" s="1" t="s">
        <v>99</v>
      </c>
      <c r="H8438" s="1" t="s">
        <v>100</v>
      </c>
      <c r="K8438" s="1">
        <v>0.25</v>
      </c>
      <c r="O8438" s="1">
        <v>0.2</v>
      </c>
      <c r="P8438" s="1" t="s">
        <v>110</v>
      </c>
      <c r="Q8438" s="1" t="s">
        <v>101</v>
      </c>
      <c r="R8438" s="1" t="s">
        <v>102</v>
      </c>
      <c r="S8438" s="1" t="s">
        <v>101</v>
      </c>
      <c r="T8438" s="1" t="s">
        <v>6250</v>
      </c>
      <c r="U8438" s="1" t="s">
        <v>114</v>
      </c>
      <c r="Z8438" s="1" t="s">
        <v>33</v>
      </c>
      <c r="AA8438" s="1">
        <v>0.2</v>
      </c>
      <c r="AM8438" s="1">
        <v>17</v>
      </c>
    </row>
    <row r="8439" spans="1:41" ht="25.5">
      <c r="A8439" s="6">
        <v>43186.652139618054</v>
      </c>
      <c r="B8439" s="2">
        <v>43097</v>
      </c>
      <c r="C8439" s="1" t="s">
        <v>117</v>
      </c>
      <c r="D8439" s="1">
        <v>55811</v>
      </c>
      <c r="E8439" s="1" t="s">
        <v>6785</v>
      </c>
      <c r="F8439" s="1" t="s">
        <v>98</v>
      </c>
      <c r="G8439" s="1" t="s">
        <v>99</v>
      </c>
      <c r="H8439" s="1" t="s">
        <v>100</v>
      </c>
      <c r="Q8439" s="1" t="s">
        <v>101</v>
      </c>
      <c r="R8439" s="1" t="s">
        <v>102</v>
      </c>
      <c r="S8439" s="1" t="s">
        <v>101</v>
      </c>
      <c r="T8439" s="1" t="s">
        <v>6250</v>
      </c>
      <c r="U8439" s="1" t="s">
        <v>114</v>
      </c>
      <c r="Z8439" s="1" t="s">
        <v>33</v>
      </c>
      <c r="AA8439" s="1">
        <v>0.2</v>
      </c>
      <c r="AM8439" s="1">
        <v>17</v>
      </c>
    </row>
    <row r="8440" spans="1:41" ht="25.5">
      <c r="A8440" s="6">
        <v>43186.652587511577</v>
      </c>
      <c r="B8440" s="2">
        <v>43098</v>
      </c>
      <c r="C8440" s="1" t="s">
        <v>96</v>
      </c>
      <c r="D8440" s="1">
        <v>55811</v>
      </c>
      <c r="E8440" s="1" t="s">
        <v>6785</v>
      </c>
      <c r="F8440" s="1" t="s">
        <v>98</v>
      </c>
      <c r="G8440" s="1" t="s">
        <v>99</v>
      </c>
      <c r="H8440" s="1" t="s">
        <v>109</v>
      </c>
      <c r="K8440" s="1">
        <v>0.25</v>
      </c>
      <c r="O8440" s="1">
        <v>0.2</v>
      </c>
      <c r="P8440" s="1" t="s">
        <v>110</v>
      </c>
      <c r="Q8440" s="1" t="s">
        <v>101</v>
      </c>
      <c r="R8440" s="1" t="s">
        <v>102</v>
      </c>
      <c r="S8440" s="1" t="s">
        <v>103</v>
      </c>
      <c r="T8440" s="1" t="s">
        <v>6245</v>
      </c>
      <c r="U8440" s="1" t="s">
        <v>114</v>
      </c>
      <c r="Z8440" s="1" t="s">
        <v>33</v>
      </c>
      <c r="AA8440" s="1">
        <v>0.2</v>
      </c>
      <c r="AG8440" s="1">
        <v>50</v>
      </c>
      <c r="AM8440" s="1">
        <v>17</v>
      </c>
    </row>
    <row r="8441" spans="1:41" ht="25.5">
      <c r="A8441" s="6">
        <v>43186.65313583333</v>
      </c>
      <c r="B8441" s="2">
        <v>43098</v>
      </c>
      <c r="C8441" s="1" t="s">
        <v>117</v>
      </c>
      <c r="D8441" s="1">
        <v>55811</v>
      </c>
      <c r="E8441" s="1" t="s">
        <v>6785</v>
      </c>
      <c r="F8441" s="1" t="s">
        <v>98</v>
      </c>
      <c r="G8441" s="1" t="s">
        <v>99</v>
      </c>
      <c r="H8441" s="1" t="s">
        <v>109</v>
      </c>
      <c r="Q8441" s="1" t="s">
        <v>101</v>
      </c>
      <c r="R8441" s="1" t="s">
        <v>102</v>
      </c>
      <c r="S8441" s="1" t="s">
        <v>103</v>
      </c>
      <c r="T8441" s="1" t="s">
        <v>6250</v>
      </c>
      <c r="U8441" s="1" t="s">
        <v>114</v>
      </c>
      <c r="Z8441" s="1" t="s">
        <v>33</v>
      </c>
      <c r="AA8441" s="1">
        <v>0.2</v>
      </c>
      <c r="AD8441" s="1">
        <v>1</v>
      </c>
      <c r="AI8441" s="1">
        <v>0.2</v>
      </c>
      <c r="AJ8441" s="1" t="s">
        <v>213</v>
      </c>
      <c r="AM8441" s="1">
        <v>11</v>
      </c>
    </row>
    <row r="8442" spans="1:41" ht="25.5">
      <c r="A8442" s="6">
        <v>43186.654019166672</v>
      </c>
      <c r="B8442" s="2">
        <v>43099</v>
      </c>
      <c r="C8442" s="1" t="s">
        <v>96</v>
      </c>
      <c r="D8442" s="1">
        <v>55811</v>
      </c>
      <c r="E8442" s="1" t="s">
        <v>6785</v>
      </c>
      <c r="F8442" s="1" t="s">
        <v>98</v>
      </c>
      <c r="G8442" s="1" t="s">
        <v>99</v>
      </c>
      <c r="H8442" s="1" t="s">
        <v>109</v>
      </c>
      <c r="K8442" s="1">
        <v>0.25</v>
      </c>
      <c r="O8442" s="1">
        <v>0.2</v>
      </c>
      <c r="P8442" s="1" t="s">
        <v>110</v>
      </c>
      <c r="Q8442" s="1" t="s">
        <v>101</v>
      </c>
      <c r="R8442" s="1" t="s">
        <v>102</v>
      </c>
      <c r="S8442" s="1" t="s">
        <v>103</v>
      </c>
      <c r="T8442" s="1" t="s">
        <v>6245</v>
      </c>
      <c r="U8442" s="1" t="s">
        <v>114</v>
      </c>
      <c r="Z8442" s="1" t="s">
        <v>33</v>
      </c>
      <c r="AA8442" s="1">
        <v>0.2</v>
      </c>
      <c r="AG8442" s="1">
        <v>50</v>
      </c>
      <c r="AI8442" s="1">
        <v>0.2</v>
      </c>
      <c r="AJ8442" s="1" t="s">
        <v>213</v>
      </c>
      <c r="AM8442" s="1">
        <v>11</v>
      </c>
    </row>
    <row r="8443" spans="1:41" ht="25.5">
      <c r="A8443" s="6">
        <v>43186.654753298615</v>
      </c>
      <c r="B8443" s="2">
        <v>43099</v>
      </c>
      <c r="C8443" s="1" t="s">
        <v>117</v>
      </c>
      <c r="D8443" s="1">
        <v>55811</v>
      </c>
      <c r="E8443" s="1" t="s">
        <v>6785</v>
      </c>
      <c r="F8443" s="1" t="s">
        <v>98</v>
      </c>
      <c r="G8443" s="1" t="s">
        <v>99</v>
      </c>
      <c r="H8443" s="1" t="s">
        <v>109</v>
      </c>
      <c r="Q8443" s="1" t="s">
        <v>101</v>
      </c>
      <c r="R8443" s="1" t="s">
        <v>102</v>
      </c>
      <c r="S8443" s="1" t="s">
        <v>101</v>
      </c>
      <c r="T8443" s="1" t="s">
        <v>6250</v>
      </c>
      <c r="U8443" s="1" t="s">
        <v>114</v>
      </c>
      <c r="V8443" s="1">
        <v>34</v>
      </c>
      <c r="W8443" s="1">
        <v>134</v>
      </c>
      <c r="X8443" s="1">
        <v>4.0999999999999996</v>
      </c>
      <c r="Z8443" s="1" t="s">
        <v>33</v>
      </c>
      <c r="AA8443" s="1">
        <v>0.2</v>
      </c>
      <c r="AI8443" s="1">
        <v>0.2</v>
      </c>
      <c r="AJ8443" s="1" t="s">
        <v>213</v>
      </c>
      <c r="AM8443" s="1">
        <v>11</v>
      </c>
    </row>
    <row r="8444" spans="1:41" ht="25.5">
      <c r="A8444" s="6">
        <v>43186.655385347221</v>
      </c>
      <c r="B8444" s="2">
        <v>43100</v>
      </c>
      <c r="C8444" s="1" t="s">
        <v>96</v>
      </c>
      <c r="D8444" s="1">
        <v>55811</v>
      </c>
      <c r="E8444" s="1" t="s">
        <v>6785</v>
      </c>
      <c r="F8444" s="1" t="s">
        <v>98</v>
      </c>
      <c r="G8444" s="1" t="s">
        <v>99</v>
      </c>
      <c r="H8444" s="1" t="s">
        <v>109</v>
      </c>
      <c r="K8444" s="1">
        <v>0.25</v>
      </c>
      <c r="O8444" s="1">
        <v>0.2</v>
      </c>
      <c r="P8444" s="1" t="s">
        <v>110</v>
      </c>
      <c r="Q8444" s="1" t="s">
        <v>101</v>
      </c>
      <c r="R8444" s="1" t="s">
        <v>102</v>
      </c>
      <c r="S8444" s="1" t="s">
        <v>103</v>
      </c>
      <c r="T8444" s="1" t="s">
        <v>6245</v>
      </c>
      <c r="U8444" s="1" t="s">
        <v>114</v>
      </c>
      <c r="Z8444" s="1" t="s">
        <v>33</v>
      </c>
      <c r="AA8444" s="1">
        <v>0.2</v>
      </c>
      <c r="AD8444" s="1">
        <v>1</v>
      </c>
      <c r="AG8444" s="1">
        <v>50</v>
      </c>
      <c r="AI8444" s="1">
        <v>0.2</v>
      </c>
      <c r="AJ8444" s="1" t="s">
        <v>213</v>
      </c>
      <c r="AM8444" s="1">
        <v>11</v>
      </c>
    </row>
    <row r="8445" spans="1:41" ht="25.5">
      <c r="A8445" s="6">
        <v>43186.655862719912</v>
      </c>
      <c r="B8445" s="2">
        <v>43100</v>
      </c>
      <c r="C8445" s="1" t="s">
        <v>117</v>
      </c>
      <c r="D8445" s="1">
        <v>55811</v>
      </c>
      <c r="E8445" s="1" t="s">
        <v>6785</v>
      </c>
      <c r="F8445" s="1" t="s">
        <v>98</v>
      </c>
      <c r="G8445" s="1" t="s">
        <v>99</v>
      </c>
      <c r="H8445" s="1" t="s">
        <v>109</v>
      </c>
      <c r="Q8445" s="1" t="s">
        <v>101</v>
      </c>
      <c r="R8445" s="1" t="s">
        <v>102</v>
      </c>
      <c r="S8445" s="1" t="s">
        <v>103</v>
      </c>
      <c r="T8445" s="1" t="s">
        <v>6250</v>
      </c>
      <c r="U8445" s="1" t="s">
        <v>114</v>
      </c>
      <c r="Z8445" s="1" t="s">
        <v>33</v>
      </c>
      <c r="AA8445" s="1">
        <v>0.2</v>
      </c>
      <c r="AI8445" s="1">
        <v>0.2</v>
      </c>
      <c r="AJ8445" s="1" t="s">
        <v>213</v>
      </c>
      <c r="AM8445" s="1">
        <v>11</v>
      </c>
    </row>
    <row r="8446" spans="1:41" ht="25.5">
      <c r="A8446" s="6">
        <v>43186.656480775462</v>
      </c>
      <c r="B8446" s="2">
        <v>43101</v>
      </c>
      <c r="C8446" s="1" t="s">
        <v>96</v>
      </c>
      <c r="D8446" s="1">
        <v>55811</v>
      </c>
      <c r="E8446" s="1" t="s">
        <v>6785</v>
      </c>
      <c r="F8446" s="1" t="s">
        <v>98</v>
      </c>
      <c r="G8446" s="1" t="s">
        <v>99</v>
      </c>
      <c r="H8446" s="1" t="s">
        <v>109</v>
      </c>
      <c r="K8446" s="1">
        <v>0.25</v>
      </c>
      <c r="O8446" s="1">
        <v>0.2</v>
      </c>
      <c r="P8446" s="1" t="s">
        <v>110</v>
      </c>
      <c r="Q8446" s="1" t="s">
        <v>101</v>
      </c>
      <c r="R8446" s="1" t="s">
        <v>102</v>
      </c>
      <c r="S8446" s="1" t="s">
        <v>103</v>
      </c>
      <c r="T8446" s="1" t="s">
        <v>6245</v>
      </c>
      <c r="U8446" s="1" t="s">
        <v>114</v>
      </c>
      <c r="Z8446" s="1" t="s">
        <v>33</v>
      </c>
      <c r="AA8446" s="1">
        <v>0.2</v>
      </c>
      <c r="AG8446" s="1">
        <v>50</v>
      </c>
      <c r="AI8446" s="1">
        <v>0.2</v>
      </c>
      <c r="AJ8446" s="1" t="s">
        <v>213</v>
      </c>
      <c r="AM8446" s="1">
        <v>11</v>
      </c>
    </row>
    <row r="8447" spans="1:41" ht="25.5">
      <c r="A8447" s="6">
        <v>43186.657079803241</v>
      </c>
      <c r="B8447" s="2">
        <v>43101</v>
      </c>
      <c r="C8447" s="1" t="s">
        <v>117</v>
      </c>
      <c r="D8447" s="1">
        <v>55811</v>
      </c>
      <c r="E8447" s="1" t="s">
        <v>6785</v>
      </c>
      <c r="F8447" s="1" t="s">
        <v>98</v>
      </c>
      <c r="G8447" s="1" t="s">
        <v>99</v>
      </c>
      <c r="H8447" s="1" t="s">
        <v>109</v>
      </c>
      <c r="Q8447" s="1" t="s">
        <v>101</v>
      </c>
      <c r="R8447" s="1" t="s">
        <v>122</v>
      </c>
      <c r="S8447" s="1" t="s">
        <v>101</v>
      </c>
      <c r="T8447" s="1" t="s">
        <v>6250</v>
      </c>
      <c r="U8447" s="1" t="s">
        <v>114</v>
      </c>
      <c r="Z8447" s="1" t="s">
        <v>33</v>
      </c>
      <c r="AA8447" s="1">
        <v>0.2</v>
      </c>
      <c r="AB8447" s="1">
        <v>100</v>
      </c>
      <c r="AL8447" s="1" t="s">
        <v>7103</v>
      </c>
      <c r="AM8447" s="1">
        <v>8</v>
      </c>
      <c r="AO8447" s="1">
        <v>25</v>
      </c>
    </row>
    <row r="8448" spans="1:41" ht="25.5">
      <c r="A8448" s="6">
        <v>43186.660461874999</v>
      </c>
      <c r="B8448" s="2">
        <v>43102</v>
      </c>
      <c r="C8448" s="1" t="s">
        <v>96</v>
      </c>
      <c r="D8448" s="1">
        <v>55811</v>
      </c>
      <c r="E8448" s="1" t="s">
        <v>6785</v>
      </c>
      <c r="F8448" s="1" t="s">
        <v>98</v>
      </c>
      <c r="G8448" s="1" t="s">
        <v>99</v>
      </c>
      <c r="H8448" s="1" t="s">
        <v>100</v>
      </c>
      <c r="K8448" s="1">
        <v>0.25</v>
      </c>
      <c r="O8448" s="1">
        <v>0.2</v>
      </c>
      <c r="P8448" s="1" t="s">
        <v>213</v>
      </c>
      <c r="Q8448" s="1" t="s">
        <v>101</v>
      </c>
      <c r="R8448" s="1" t="s">
        <v>122</v>
      </c>
      <c r="S8448" s="1" t="s">
        <v>101</v>
      </c>
      <c r="T8448" s="1" t="s">
        <v>6250</v>
      </c>
      <c r="U8448" s="1" t="s">
        <v>114</v>
      </c>
      <c r="Z8448" s="1" t="s">
        <v>33</v>
      </c>
      <c r="AA8448" s="1">
        <v>0.2</v>
      </c>
      <c r="AB8448" s="1">
        <v>100</v>
      </c>
      <c r="AI8448" s="1">
        <v>0.2</v>
      </c>
      <c r="AJ8448" s="1" t="s">
        <v>213</v>
      </c>
      <c r="AM8448" s="1">
        <v>8</v>
      </c>
      <c r="AO8448" s="1">
        <v>25</v>
      </c>
    </row>
    <row r="8449" spans="1:41" ht="25.5">
      <c r="A8449" s="6">
        <v>43186.660980995366</v>
      </c>
      <c r="B8449" s="2">
        <v>43102</v>
      </c>
      <c r="C8449" s="1" t="s">
        <v>117</v>
      </c>
      <c r="D8449" s="1">
        <v>55811</v>
      </c>
      <c r="E8449" s="1" t="s">
        <v>6785</v>
      </c>
      <c r="F8449" s="1" t="s">
        <v>98</v>
      </c>
      <c r="G8449" s="1" t="s">
        <v>99</v>
      </c>
      <c r="H8449" s="1" t="s">
        <v>100</v>
      </c>
      <c r="Q8449" s="1" t="s">
        <v>101</v>
      </c>
      <c r="R8449" s="1" t="s">
        <v>111</v>
      </c>
      <c r="S8449" s="1" t="s">
        <v>101</v>
      </c>
      <c r="T8449" s="1" t="s">
        <v>6250</v>
      </c>
      <c r="U8449" s="1" t="s">
        <v>114</v>
      </c>
      <c r="Z8449" s="1" t="s">
        <v>115</v>
      </c>
      <c r="AA8449" s="1">
        <v>0.2</v>
      </c>
      <c r="AB8449" s="1">
        <v>100</v>
      </c>
      <c r="AM8449" s="1">
        <v>8</v>
      </c>
      <c r="AO8449" s="1">
        <v>25</v>
      </c>
    </row>
    <row r="8450" spans="1:41" ht="25.5">
      <c r="A8450" s="6">
        <v>43186.661700011573</v>
      </c>
      <c r="B8450" s="2">
        <v>43103</v>
      </c>
      <c r="C8450" s="1" t="s">
        <v>96</v>
      </c>
      <c r="D8450" s="1">
        <v>55811</v>
      </c>
      <c r="E8450" s="1" t="s">
        <v>6785</v>
      </c>
      <c r="F8450" s="1" t="s">
        <v>98</v>
      </c>
      <c r="G8450" s="1" t="s">
        <v>99</v>
      </c>
      <c r="H8450" s="1" t="s">
        <v>100</v>
      </c>
      <c r="K8450" s="1">
        <v>0.25</v>
      </c>
      <c r="O8450" s="1">
        <v>0.2</v>
      </c>
      <c r="P8450" s="1" t="s">
        <v>213</v>
      </c>
      <c r="Q8450" s="1" t="s">
        <v>101</v>
      </c>
      <c r="R8450" s="1" t="s">
        <v>111</v>
      </c>
      <c r="S8450" s="1" t="s">
        <v>112</v>
      </c>
      <c r="T8450" s="1" t="s">
        <v>6250</v>
      </c>
      <c r="U8450" s="1" t="s">
        <v>114</v>
      </c>
      <c r="Z8450" s="1" t="s">
        <v>115</v>
      </c>
      <c r="AA8450" s="1">
        <v>0.2</v>
      </c>
      <c r="AB8450" s="1">
        <v>100</v>
      </c>
      <c r="AI8450" s="1">
        <v>0.2</v>
      </c>
      <c r="AJ8450" s="1" t="s">
        <v>213</v>
      </c>
      <c r="AM8450" s="1">
        <v>8</v>
      </c>
      <c r="AO8450" s="1">
        <v>25</v>
      </c>
    </row>
    <row r="8451" spans="1:41" ht="25.5">
      <c r="A8451" s="6">
        <v>43186.662123981485</v>
      </c>
      <c r="B8451" s="2">
        <v>43103</v>
      </c>
      <c r="C8451" s="1" t="s">
        <v>117</v>
      </c>
      <c r="D8451" s="1">
        <v>55811</v>
      </c>
      <c r="E8451" s="1" t="s">
        <v>6785</v>
      </c>
      <c r="F8451" s="1" t="s">
        <v>98</v>
      </c>
      <c r="G8451" s="1" t="s">
        <v>99</v>
      </c>
      <c r="H8451" s="1" t="s">
        <v>100</v>
      </c>
      <c r="L8451" s="1">
        <v>0.25</v>
      </c>
      <c r="M8451" s="1">
        <v>0.25</v>
      </c>
      <c r="N8451" s="1" t="s">
        <v>110</v>
      </c>
      <c r="Q8451" s="1" t="s">
        <v>101</v>
      </c>
      <c r="R8451" s="1" t="s">
        <v>111</v>
      </c>
      <c r="S8451" s="1" t="s">
        <v>101</v>
      </c>
      <c r="T8451" s="1" t="s">
        <v>113</v>
      </c>
      <c r="U8451" s="1" t="s">
        <v>114</v>
      </c>
      <c r="Z8451" s="1" t="s">
        <v>115</v>
      </c>
      <c r="AG8451" s="1">
        <v>50</v>
      </c>
    </row>
    <row r="8452" spans="1:41" ht="25.5">
      <c r="A8452" s="6">
        <v>43186.662820069439</v>
      </c>
      <c r="B8452" s="2">
        <v>43104</v>
      </c>
      <c r="C8452" s="1" t="s">
        <v>96</v>
      </c>
      <c r="D8452" s="1">
        <v>55811</v>
      </c>
      <c r="E8452" s="1" t="s">
        <v>6785</v>
      </c>
      <c r="F8452" s="1" t="s">
        <v>98</v>
      </c>
      <c r="G8452" s="1" t="s">
        <v>99</v>
      </c>
      <c r="H8452" s="1" t="s">
        <v>100</v>
      </c>
      <c r="Q8452" s="1" t="s">
        <v>101</v>
      </c>
      <c r="R8452" s="1" t="s">
        <v>111</v>
      </c>
      <c r="S8452" s="1" t="s">
        <v>133</v>
      </c>
      <c r="U8452" s="1" t="s">
        <v>114</v>
      </c>
      <c r="Z8452" s="1" t="s">
        <v>33</v>
      </c>
      <c r="AL8452" s="1" t="s">
        <v>1274</v>
      </c>
    </row>
    <row r="8453" spans="1:41" ht="25.5">
      <c r="A8453" s="6">
        <v>43186.663026481481</v>
      </c>
      <c r="B8453" s="2">
        <v>43104</v>
      </c>
      <c r="C8453" s="1" t="s">
        <v>117</v>
      </c>
      <c r="D8453" s="1">
        <v>55811</v>
      </c>
      <c r="E8453" s="1" t="s">
        <v>6785</v>
      </c>
      <c r="F8453" s="1" t="s">
        <v>98</v>
      </c>
      <c r="G8453" s="1" t="s">
        <v>99</v>
      </c>
      <c r="H8453" s="1" t="s">
        <v>109</v>
      </c>
      <c r="Q8453" s="1" t="s">
        <v>101</v>
      </c>
      <c r="R8453" s="1" t="s">
        <v>111</v>
      </c>
      <c r="S8453" s="1" t="s">
        <v>112</v>
      </c>
      <c r="U8453" s="1" t="s">
        <v>114</v>
      </c>
      <c r="Z8453" s="1" t="s">
        <v>115</v>
      </c>
    </row>
    <row r="8454" spans="1:41" ht="25.5">
      <c r="A8454" s="6">
        <v>43186.663334490746</v>
      </c>
      <c r="B8454" s="2">
        <v>43105</v>
      </c>
      <c r="C8454" s="1" t="s">
        <v>96</v>
      </c>
      <c r="D8454" s="1">
        <v>55811</v>
      </c>
      <c r="E8454" s="1" t="s">
        <v>6785</v>
      </c>
      <c r="F8454" s="1" t="s">
        <v>98</v>
      </c>
      <c r="G8454" s="1" t="s">
        <v>99</v>
      </c>
      <c r="H8454" s="1" t="s">
        <v>109</v>
      </c>
      <c r="Q8454" s="1" t="s">
        <v>101</v>
      </c>
      <c r="R8454" s="1" t="s">
        <v>111</v>
      </c>
      <c r="S8454" s="1" t="s">
        <v>133</v>
      </c>
      <c r="U8454" s="1" t="s">
        <v>114</v>
      </c>
      <c r="Z8454" s="1" t="s">
        <v>115</v>
      </c>
      <c r="AL8454" s="1" t="s">
        <v>1274</v>
      </c>
    </row>
    <row r="8455" spans="1:41" ht="25.5">
      <c r="A8455" s="6">
        <v>43186.663668923611</v>
      </c>
      <c r="B8455" s="2">
        <v>43105</v>
      </c>
      <c r="C8455" s="1" t="s">
        <v>117</v>
      </c>
      <c r="D8455" s="1">
        <v>55811</v>
      </c>
      <c r="E8455" s="1" t="s">
        <v>6785</v>
      </c>
      <c r="F8455" s="1" t="s">
        <v>98</v>
      </c>
      <c r="G8455" s="1" t="s">
        <v>99</v>
      </c>
      <c r="H8455" s="1" t="s">
        <v>109</v>
      </c>
      <c r="Q8455" s="1" t="s">
        <v>101</v>
      </c>
      <c r="R8455" s="1" t="s">
        <v>111</v>
      </c>
      <c r="S8455" s="1" t="s">
        <v>112</v>
      </c>
      <c r="U8455" s="1" t="s">
        <v>114</v>
      </c>
      <c r="Z8455" s="1" t="s">
        <v>115</v>
      </c>
    </row>
    <row r="8456" spans="1:41" ht="25.5">
      <c r="A8456" s="6">
        <v>43186.663971018519</v>
      </c>
      <c r="B8456" s="2">
        <v>43106</v>
      </c>
      <c r="C8456" s="1" t="s">
        <v>96</v>
      </c>
      <c r="D8456" s="1">
        <v>55811</v>
      </c>
      <c r="E8456" s="1" t="s">
        <v>6785</v>
      </c>
      <c r="F8456" s="1" t="s">
        <v>98</v>
      </c>
      <c r="G8456" s="1" t="s">
        <v>99</v>
      </c>
      <c r="H8456" s="1" t="s">
        <v>109</v>
      </c>
      <c r="Q8456" s="1" t="s">
        <v>101</v>
      </c>
      <c r="R8456" s="1" t="s">
        <v>111</v>
      </c>
      <c r="S8456" s="1" t="s">
        <v>133</v>
      </c>
      <c r="U8456" s="1" t="s">
        <v>114</v>
      </c>
      <c r="Z8456" s="1" t="s">
        <v>115</v>
      </c>
      <c r="AL8456" s="1" t="s">
        <v>1274</v>
      </c>
    </row>
    <row r="8457" spans="1:41" ht="25.5">
      <c r="A8457" s="6">
        <v>43186.664147789357</v>
      </c>
      <c r="B8457" s="2">
        <v>43106</v>
      </c>
      <c r="C8457" s="1" t="s">
        <v>117</v>
      </c>
      <c r="D8457" s="1">
        <v>55811</v>
      </c>
      <c r="E8457" s="1" t="s">
        <v>6785</v>
      </c>
      <c r="F8457" s="1" t="s">
        <v>98</v>
      </c>
      <c r="G8457" s="1" t="s">
        <v>99</v>
      </c>
      <c r="H8457" s="1" t="s">
        <v>109</v>
      </c>
      <c r="Q8457" s="1" t="s">
        <v>101</v>
      </c>
      <c r="R8457" s="1" t="s">
        <v>111</v>
      </c>
      <c r="S8457" s="1" t="s">
        <v>133</v>
      </c>
      <c r="U8457" s="1" t="s">
        <v>114</v>
      </c>
      <c r="Z8457" s="1" t="s">
        <v>115</v>
      </c>
    </row>
    <row r="8458" spans="1:41">
      <c r="A8458" s="6">
        <v>43186.664664456017</v>
      </c>
      <c r="B8458" s="2">
        <v>43107</v>
      </c>
      <c r="C8458" s="1" t="s">
        <v>96</v>
      </c>
      <c r="D8458" s="1">
        <v>55811</v>
      </c>
      <c r="E8458" s="1" t="s">
        <v>6785</v>
      </c>
      <c r="F8458" s="1" t="s">
        <v>98</v>
      </c>
      <c r="G8458" s="1" t="s">
        <v>99</v>
      </c>
      <c r="H8458" s="1" t="s">
        <v>109</v>
      </c>
      <c r="Q8458" s="1" t="s">
        <v>101</v>
      </c>
      <c r="R8458" s="1" t="s">
        <v>111</v>
      </c>
      <c r="S8458" s="1" t="s">
        <v>101</v>
      </c>
      <c r="U8458" s="1" t="s">
        <v>114</v>
      </c>
      <c r="Z8458" s="1" t="s">
        <v>33</v>
      </c>
      <c r="AL8458" s="1" t="s">
        <v>1274</v>
      </c>
    </row>
    <row r="8459" spans="1:41">
      <c r="A8459" s="6">
        <v>43186.664830590278</v>
      </c>
      <c r="B8459" s="2">
        <v>43107</v>
      </c>
      <c r="C8459" s="1" t="s">
        <v>117</v>
      </c>
      <c r="D8459" s="1">
        <v>55811</v>
      </c>
      <c r="E8459" s="1" t="s">
        <v>6785</v>
      </c>
      <c r="F8459" s="1" t="s">
        <v>98</v>
      </c>
      <c r="G8459" s="1" t="s">
        <v>99</v>
      </c>
      <c r="H8459" s="1" t="s">
        <v>109</v>
      </c>
      <c r="Q8459" s="1" t="s">
        <v>101</v>
      </c>
      <c r="R8459" s="1" t="s">
        <v>111</v>
      </c>
      <c r="S8459" s="1" t="s">
        <v>101</v>
      </c>
      <c r="U8459" s="1" t="s">
        <v>114</v>
      </c>
      <c r="Z8459" s="1" t="s">
        <v>33</v>
      </c>
    </row>
    <row r="8460" spans="1:41">
      <c r="A8460" s="6">
        <v>43186.665168900465</v>
      </c>
      <c r="B8460" s="2">
        <v>43108</v>
      </c>
      <c r="C8460" s="1" t="s">
        <v>96</v>
      </c>
      <c r="D8460" s="1">
        <v>55811</v>
      </c>
      <c r="E8460" s="1" t="s">
        <v>6785</v>
      </c>
      <c r="F8460" s="1" t="s">
        <v>98</v>
      </c>
      <c r="G8460" s="1" t="s">
        <v>99</v>
      </c>
      <c r="H8460" s="1" t="s">
        <v>109</v>
      </c>
      <c r="Q8460" s="1" t="s">
        <v>101</v>
      </c>
      <c r="R8460" s="1" t="s">
        <v>111</v>
      </c>
      <c r="S8460" s="1" t="s">
        <v>124</v>
      </c>
      <c r="U8460" s="1" t="s">
        <v>114</v>
      </c>
      <c r="Z8460" s="1" t="s">
        <v>33</v>
      </c>
      <c r="AL8460" s="1" t="s">
        <v>1274</v>
      </c>
    </row>
    <row r="8461" spans="1:41">
      <c r="A8461" s="6">
        <v>43186.665360300925</v>
      </c>
      <c r="B8461" s="2">
        <v>43108</v>
      </c>
      <c r="C8461" s="1" t="s">
        <v>117</v>
      </c>
      <c r="D8461" s="1">
        <v>55811</v>
      </c>
      <c r="E8461" s="1" t="s">
        <v>6785</v>
      </c>
      <c r="F8461" s="1" t="s">
        <v>98</v>
      </c>
      <c r="G8461" s="1" t="s">
        <v>99</v>
      </c>
      <c r="H8461" s="1" t="s">
        <v>109</v>
      </c>
      <c r="Q8461" s="1" t="s">
        <v>101</v>
      </c>
      <c r="R8461" s="1" t="s">
        <v>111</v>
      </c>
      <c r="S8461" s="1" t="s">
        <v>101</v>
      </c>
      <c r="U8461" s="1" t="s">
        <v>114</v>
      </c>
      <c r="Z8461" s="1" t="s">
        <v>33</v>
      </c>
    </row>
    <row r="8462" spans="1:41">
      <c r="A8462" s="6">
        <v>43186.66570273148</v>
      </c>
      <c r="B8462" s="2">
        <v>43109</v>
      </c>
      <c r="C8462" s="1" t="s">
        <v>96</v>
      </c>
      <c r="D8462" s="1">
        <v>55811</v>
      </c>
      <c r="E8462" s="1" t="s">
        <v>6785</v>
      </c>
      <c r="F8462" s="1" t="s">
        <v>98</v>
      </c>
      <c r="G8462" s="1" t="s">
        <v>99</v>
      </c>
      <c r="H8462" s="1" t="s">
        <v>109</v>
      </c>
      <c r="Q8462" s="1" t="s">
        <v>101</v>
      </c>
      <c r="R8462" s="1" t="s">
        <v>111</v>
      </c>
      <c r="S8462" s="1" t="s">
        <v>101</v>
      </c>
      <c r="U8462" s="1" t="s">
        <v>114</v>
      </c>
      <c r="Z8462" s="1" t="s">
        <v>33</v>
      </c>
      <c r="AK8462" s="1" t="s">
        <v>116</v>
      </c>
      <c r="AL8462" s="1" t="s">
        <v>1274</v>
      </c>
    </row>
    <row r="8463" spans="1:41" ht="38.25">
      <c r="A8463" s="6">
        <v>43179.739420416663</v>
      </c>
      <c r="B8463" s="2">
        <v>43096</v>
      </c>
      <c r="C8463" s="1" t="s">
        <v>117</v>
      </c>
      <c r="D8463" s="1">
        <v>55815</v>
      </c>
      <c r="E8463" s="1" t="s">
        <v>6668</v>
      </c>
      <c r="F8463" s="1" t="s">
        <v>98</v>
      </c>
      <c r="G8463" s="1" t="s">
        <v>99</v>
      </c>
      <c r="H8463" s="1" t="s">
        <v>100</v>
      </c>
      <c r="K8463" s="1">
        <v>0.08</v>
      </c>
      <c r="M8463" s="1">
        <v>0.08</v>
      </c>
      <c r="N8463" s="1" t="s">
        <v>110</v>
      </c>
      <c r="O8463" s="1">
        <v>0.06</v>
      </c>
      <c r="P8463" s="1" t="s">
        <v>110</v>
      </c>
      <c r="Q8463" s="1" t="s">
        <v>101</v>
      </c>
      <c r="R8463" s="1" t="s">
        <v>102</v>
      </c>
      <c r="S8463" s="1" t="s">
        <v>103</v>
      </c>
      <c r="T8463" s="1" t="s">
        <v>5552</v>
      </c>
      <c r="U8463" s="1" t="s">
        <v>351</v>
      </c>
      <c r="V8463" s="1">
        <v>33</v>
      </c>
      <c r="W8463" s="1">
        <v>151</v>
      </c>
      <c r="X8463" s="1">
        <v>6.6</v>
      </c>
      <c r="Z8463" s="1" t="s">
        <v>33</v>
      </c>
      <c r="AA8463" s="1">
        <v>0.06</v>
      </c>
      <c r="AB8463" s="1">
        <v>180</v>
      </c>
      <c r="AG8463" s="1">
        <v>15</v>
      </c>
      <c r="AL8463" s="1" t="s">
        <v>7103</v>
      </c>
      <c r="AM8463" s="1">
        <v>5</v>
      </c>
      <c r="AO8463" s="1">
        <v>15</v>
      </c>
    </row>
    <row r="8464" spans="1:41" ht="25.5">
      <c r="A8464" s="6">
        <v>43186.640228506949</v>
      </c>
      <c r="B8464" s="2">
        <v>43097</v>
      </c>
      <c r="C8464" s="1" t="s">
        <v>96</v>
      </c>
      <c r="D8464" s="1">
        <v>55815</v>
      </c>
      <c r="E8464" s="1" t="s">
        <v>6668</v>
      </c>
      <c r="F8464" s="1" t="s">
        <v>98</v>
      </c>
      <c r="G8464" s="1" t="s">
        <v>177</v>
      </c>
      <c r="H8464" s="1" t="s">
        <v>100</v>
      </c>
      <c r="Q8464" s="1" t="s">
        <v>101</v>
      </c>
      <c r="R8464" s="1" t="s">
        <v>102</v>
      </c>
      <c r="S8464" s="1" t="s">
        <v>101</v>
      </c>
      <c r="T8464" s="1" t="s">
        <v>5566</v>
      </c>
      <c r="U8464" s="1" t="s">
        <v>351</v>
      </c>
      <c r="Z8464" s="1" t="s">
        <v>33</v>
      </c>
      <c r="AA8464" s="1">
        <v>0.06</v>
      </c>
      <c r="AB8464" s="1">
        <v>120</v>
      </c>
      <c r="AD8464" s="1">
        <v>0.3</v>
      </c>
      <c r="AL8464" s="1" t="s">
        <v>7116</v>
      </c>
      <c r="AM8464" s="1">
        <v>5</v>
      </c>
      <c r="AO8464" s="1">
        <v>10</v>
      </c>
    </row>
    <row r="8465" spans="1:41" ht="51">
      <c r="A8465" s="6">
        <v>43186.642146215279</v>
      </c>
      <c r="B8465" s="2">
        <v>43097</v>
      </c>
      <c r="C8465" s="1" t="s">
        <v>117</v>
      </c>
      <c r="D8465" s="1">
        <v>55815</v>
      </c>
      <c r="E8465" s="1" t="s">
        <v>6668</v>
      </c>
      <c r="F8465" s="1" t="s">
        <v>98</v>
      </c>
      <c r="G8465" s="1" t="s">
        <v>99</v>
      </c>
      <c r="H8465" s="1" t="s">
        <v>100</v>
      </c>
      <c r="K8465" s="1">
        <v>0.08</v>
      </c>
      <c r="O8465" s="1">
        <v>0.06</v>
      </c>
      <c r="P8465" s="1" t="s">
        <v>110</v>
      </c>
      <c r="Q8465" s="1" t="s">
        <v>101</v>
      </c>
      <c r="R8465" s="1" t="s">
        <v>102</v>
      </c>
      <c r="S8465" s="1" t="s">
        <v>103</v>
      </c>
      <c r="T8465" s="1" t="s">
        <v>5552</v>
      </c>
      <c r="U8465" s="1" t="s">
        <v>351</v>
      </c>
      <c r="Z8465" s="1" t="s">
        <v>33</v>
      </c>
      <c r="AA8465" s="1">
        <v>0.06</v>
      </c>
      <c r="AB8465" s="1">
        <v>84</v>
      </c>
      <c r="AG8465" s="1">
        <v>15</v>
      </c>
      <c r="AI8465" s="1">
        <v>0.06</v>
      </c>
      <c r="AJ8465" s="1" t="s">
        <v>110</v>
      </c>
      <c r="AL8465" s="1" t="s">
        <v>7117</v>
      </c>
      <c r="AM8465" s="1">
        <v>5</v>
      </c>
      <c r="AO8465" s="1">
        <v>7</v>
      </c>
    </row>
    <row r="8466" spans="1:41" ht="25.5">
      <c r="A8466" s="6">
        <v>43186.643223252315</v>
      </c>
      <c r="B8466" s="2">
        <v>43098</v>
      </c>
      <c r="C8466" s="1" t="s">
        <v>96</v>
      </c>
      <c r="D8466" s="1">
        <v>55815</v>
      </c>
      <c r="E8466" s="1" t="s">
        <v>6668</v>
      </c>
      <c r="F8466" s="1" t="s">
        <v>98</v>
      </c>
      <c r="G8466" s="1" t="s">
        <v>99</v>
      </c>
      <c r="H8466" s="1" t="s">
        <v>100</v>
      </c>
      <c r="O8466" s="1">
        <v>0.06</v>
      </c>
      <c r="P8466" s="1" t="s">
        <v>110</v>
      </c>
      <c r="Q8466" s="1" t="s">
        <v>101</v>
      </c>
      <c r="R8466" s="1" t="s">
        <v>102</v>
      </c>
      <c r="S8466" s="1" t="s">
        <v>101</v>
      </c>
      <c r="T8466" s="1" t="s">
        <v>5566</v>
      </c>
      <c r="U8466" s="1" t="s">
        <v>193</v>
      </c>
      <c r="W8466" s="1">
        <v>158</v>
      </c>
      <c r="Y8466" s="1">
        <v>97.8</v>
      </c>
      <c r="Z8466" s="1" t="s">
        <v>33</v>
      </c>
      <c r="AA8466" s="1">
        <v>0.06</v>
      </c>
      <c r="AB8466" s="1">
        <v>84</v>
      </c>
      <c r="AD8466" s="1">
        <v>0.3</v>
      </c>
      <c r="AL8466" s="1" t="s">
        <v>7118</v>
      </c>
      <c r="AM8466" s="1">
        <v>5</v>
      </c>
      <c r="AO8466" s="1">
        <v>7</v>
      </c>
    </row>
    <row r="8467" spans="1:41" ht="38.25">
      <c r="A8467" s="6">
        <v>43186.644273171296</v>
      </c>
      <c r="B8467" s="2">
        <v>43098</v>
      </c>
      <c r="C8467" s="1" t="s">
        <v>117</v>
      </c>
      <c r="D8467" s="1">
        <v>55815</v>
      </c>
      <c r="E8467" s="1" t="s">
        <v>6668</v>
      </c>
      <c r="F8467" s="1" t="s">
        <v>98</v>
      </c>
      <c r="G8467" s="1" t="s">
        <v>99</v>
      </c>
      <c r="H8467" s="1" t="s">
        <v>100</v>
      </c>
      <c r="K8467" s="1">
        <v>0.08</v>
      </c>
      <c r="O8467" s="1">
        <v>0.06</v>
      </c>
      <c r="P8467" s="1" t="s">
        <v>110</v>
      </c>
      <c r="Q8467" s="1" t="s">
        <v>101</v>
      </c>
      <c r="R8467" s="1" t="s">
        <v>102</v>
      </c>
      <c r="S8467" s="1" t="s">
        <v>101</v>
      </c>
      <c r="T8467" s="1" t="s">
        <v>5552</v>
      </c>
      <c r="U8467" s="1" t="s">
        <v>193</v>
      </c>
      <c r="Z8467" s="1" t="s">
        <v>33</v>
      </c>
      <c r="AA8467" s="1">
        <v>0.06</v>
      </c>
      <c r="AB8467" s="1">
        <v>84</v>
      </c>
      <c r="AG8467" s="1">
        <v>15</v>
      </c>
      <c r="AI8467" s="1">
        <v>0.06</v>
      </c>
      <c r="AJ8467" s="1" t="s">
        <v>110</v>
      </c>
      <c r="AL8467" s="1" t="s">
        <v>7118</v>
      </c>
      <c r="AM8467" s="1">
        <v>5</v>
      </c>
      <c r="AO8467" s="1">
        <v>7</v>
      </c>
    </row>
    <row r="8468" spans="1:41" ht="25.5">
      <c r="A8468" s="6">
        <v>43186.645458530096</v>
      </c>
      <c r="B8468" s="2">
        <v>43099</v>
      </c>
      <c r="C8468" s="1" t="s">
        <v>96</v>
      </c>
      <c r="D8468" s="1">
        <v>55815</v>
      </c>
      <c r="E8468" s="1" t="s">
        <v>6668</v>
      </c>
      <c r="F8468" s="1" t="s">
        <v>98</v>
      </c>
      <c r="G8468" s="1" t="s">
        <v>177</v>
      </c>
      <c r="H8468" s="1" t="s">
        <v>100</v>
      </c>
      <c r="O8468" s="1">
        <v>0.06</v>
      </c>
      <c r="P8468" s="1" t="s">
        <v>110</v>
      </c>
      <c r="Q8468" s="1" t="s">
        <v>101</v>
      </c>
      <c r="R8468" s="1" t="s">
        <v>102</v>
      </c>
      <c r="S8468" s="1" t="s">
        <v>101</v>
      </c>
      <c r="T8468" s="1" t="s">
        <v>5566</v>
      </c>
      <c r="U8468" s="1" t="s">
        <v>193</v>
      </c>
      <c r="Z8468" s="1" t="s">
        <v>115</v>
      </c>
      <c r="AA8468" s="1">
        <v>0.06</v>
      </c>
      <c r="AB8468" s="1">
        <v>84</v>
      </c>
      <c r="AD8468" s="1">
        <v>0.3</v>
      </c>
      <c r="AI8468" s="1">
        <v>0.06</v>
      </c>
      <c r="AJ8468" s="1" t="s">
        <v>110</v>
      </c>
      <c r="AL8468" s="1" t="s">
        <v>7118</v>
      </c>
      <c r="AM8468" s="1">
        <v>5</v>
      </c>
      <c r="AO8468" s="1">
        <v>7</v>
      </c>
    </row>
    <row r="8469" spans="1:41" ht="63.75">
      <c r="A8469" s="6">
        <v>43186.648650451389</v>
      </c>
      <c r="B8469" s="2">
        <v>43099</v>
      </c>
      <c r="C8469" s="1" t="s">
        <v>117</v>
      </c>
      <c r="D8469" s="1">
        <v>55815</v>
      </c>
      <c r="E8469" s="1" t="s">
        <v>6668</v>
      </c>
      <c r="F8469" s="1" t="s">
        <v>98</v>
      </c>
      <c r="G8469" s="1" t="s">
        <v>177</v>
      </c>
      <c r="H8469" s="1" t="s">
        <v>100</v>
      </c>
      <c r="K8469" s="1">
        <v>0.08</v>
      </c>
      <c r="O8469" s="1">
        <v>0.06</v>
      </c>
      <c r="P8469" s="1" t="s">
        <v>110</v>
      </c>
      <c r="Q8469" s="1" t="s">
        <v>119</v>
      </c>
      <c r="R8469" s="1" t="s">
        <v>102</v>
      </c>
      <c r="S8469" s="1" t="s">
        <v>101</v>
      </c>
      <c r="T8469" s="1" t="s">
        <v>6133</v>
      </c>
      <c r="U8469" s="1" t="s">
        <v>193</v>
      </c>
      <c r="V8469" s="1">
        <v>26</v>
      </c>
      <c r="W8469" s="1">
        <v>25</v>
      </c>
      <c r="X8469" s="1">
        <v>2.2000000000000002</v>
      </c>
      <c r="Z8469" s="1" t="s">
        <v>33</v>
      </c>
      <c r="AA8469" s="1">
        <v>0.06</v>
      </c>
      <c r="AB8469" s="1">
        <v>84</v>
      </c>
      <c r="AG8469" s="1">
        <v>15</v>
      </c>
      <c r="AH8469" s="1">
        <v>0.03</v>
      </c>
      <c r="AI8469" s="1">
        <v>0.06</v>
      </c>
      <c r="AJ8469" s="1" t="s">
        <v>110</v>
      </c>
      <c r="AK8469" s="1" t="s">
        <v>7119</v>
      </c>
      <c r="AL8469" s="1" t="s">
        <v>7120</v>
      </c>
      <c r="AM8469" s="1">
        <v>3</v>
      </c>
      <c r="AO8469" s="1">
        <v>14</v>
      </c>
    </row>
    <row r="8470" spans="1:41" ht="38.25">
      <c r="A8470" s="6">
        <v>43179.748062060185</v>
      </c>
      <c r="B8470" s="2">
        <v>43096</v>
      </c>
      <c r="C8470" s="1" t="s">
        <v>117</v>
      </c>
      <c r="D8470" s="1">
        <v>55817</v>
      </c>
      <c r="E8470" s="1" t="s">
        <v>5847</v>
      </c>
      <c r="F8470" s="1" t="s">
        <v>98</v>
      </c>
      <c r="G8470" s="1" t="s">
        <v>99</v>
      </c>
      <c r="H8470" s="1" t="s">
        <v>100</v>
      </c>
      <c r="K8470" s="1">
        <v>0.14000000000000001</v>
      </c>
      <c r="M8470" s="1">
        <v>0.14000000000000001</v>
      </c>
      <c r="N8470" s="1" t="s">
        <v>110</v>
      </c>
      <c r="O8470" s="1">
        <v>0.11</v>
      </c>
      <c r="P8470" s="1" t="s">
        <v>110</v>
      </c>
      <c r="Q8470" s="1" t="s">
        <v>101</v>
      </c>
      <c r="R8470" s="1" t="s">
        <v>102</v>
      </c>
      <c r="S8470" s="1" t="s">
        <v>101</v>
      </c>
      <c r="T8470" s="1" t="s">
        <v>5552</v>
      </c>
      <c r="U8470" s="1" t="s">
        <v>105</v>
      </c>
      <c r="V8470" s="1">
        <v>45</v>
      </c>
      <c r="W8470" s="1">
        <v>130</v>
      </c>
      <c r="X8470" s="1">
        <v>5.5</v>
      </c>
      <c r="Z8470" s="1" t="s">
        <v>33</v>
      </c>
      <c r="AA8470" s="1">
        <v>0.11</v>
      </c>
      <c r="AG8470" s="1">
        <v>30</v>
      </c>
      <c r="AL8470" s="1" t="s">
        <v>7121</v>
      </c>
      <c r="AM8470" s="1">
        <v>9</v>
      </c>
    </row>
    <row r="8471" spans="1:41" ht="25.5">
      <c r="A8471" s="6">
        <v>43186.632226678237</v>
      </c>
      <c r="B8471" s="2">
        <v>43097</v>
      </c>
      <c r="C8471" s="1" t="s">
        <v>96</v>
      </c>
      <c r="D8471" s="1">
        <v>55817</v>
      </c>
      <c r="E8471" s="1" t="s">
        <v>5847</v>
      </c>
      <c r="F8471" s="1" t="s">
        <v>98</v>
      </c>
      <c r="G8471" s="1" t="s">
        <v>99</v>
      </c>
      <c r="H8471" s="1" t="s">
        <v>100</v>
      </c>
      <c r="Q8471" s="1" t="s">
        <v>101</v>
      </c>
      <c r="R8471" s="1" t="s">
        <v>102</v>
      </c>
      <c r="S8471" s="1" t="s">
        <v>101</v>
      </c>
      <c r="T8471" s="1" t="s">
        <v>5566</v>
      </c>
      <c r="U8471" s="1" t="s">
        <v>105</v>
      </c>
      <c r="Z8471" s="1" t="s">
        <v>33</v>
      </c>
      <c r="AA8471" s="1">
        <v>0.11</v>
      </c>
      <c r="AD8471" s="1">
        <v>0.55000000000000004</v>
      </c>
      <c r="AL8471" s="1" t="s">
        <v>7103</v>
      </c>
      <c r="AM8471" s="1">
        <v>9</v>
      </c>
    </row>
    <row r="8472" spans="1:41" ht="38.25">
      <c r="A8472" s="6">
        <v>43186.632907326391</v>
      </c>
      <c r="B8472" s="2">
        <v>43097</v>
      </c>
      <c r="C8472" s="1" t="s">
        <v>117</v>
      </c>
      <c r="D8472" s="1">
        <v>55817</v>
      </c>
      <c r="E8472" s="1" t="s">
        <v>5847</v>
      </c>
      <c r="F8472" s="1" t="s">
        <v>98</v>
      </c>
      <c r="G8472" s="1" t="s">
        <v>99</v>
      </c>
      <c r="H8472" s="1" t="s">
        <v>100</v>
      </c>
      <c r="K8472" s="1">
        <v>0.14000000000000001</v>
      </c>
      <c r="O8472" s="1">
        <v>0.11</v>
      </c>
      <c r="P8472" s="1" t="s">
        <v>110</v>
      </c>
      <c r="Q8472" s="1" t="s">
        <v>101</v>
      </c>
      <c r="R8472" s="1" t="s">
        <v>102</v>
      </c>
      <c r="S8472" s="1" t="s">
        <v>101</v>
      </c>
      <c r="T8472" s="1" t="s">
        <v>5552</v>
      </c>
      <c r="U8472" s="1" t="s">
        <v>105</v>
      </c>
      <c r="Z8472" s="1" t="s">
        <v>33</v>
      </c>
      <c r="AA8472" s="1">
        <v>0.11</v>
      </c>
      <c r="AG8472" s="1">
        <v>30</v>
      </c>
      <c r="AI8472" s="1">
        <v>0.11</v>
      </c>
      <c r="AJ8472" s="1" t="s">
        <v>110</v>
      </c>
      <c r="AL8472" s="1" t="s">
        <v>7122</v>
      </c>
      <c r="AM8472" s="1">
        <v>9</v>
      </c>
    </row>
    <row r="8473" spans="1:41" ht="38.25">
      <c r="A8473" s="6">
        <v>43186.633649456024</v>
      </c>
      <c r="B8473" s="2">
        <v>43098</v>
      </c>
      <c r="C8473" s="1" t="s">
        <v>96</v>
      </c>
      <c r="D8473" s="1">
        <v>55817</v>
      </c>
      <c r="E8473" s="1" t="s">
        <v>5847</v>
      </c>
      <c r="F8473" s="1" t="s">
        <v>98</v>
      </c>
      <c r="G8473" s="1" t="s">
        <v>99</v>
      </c>
      <c r="H8473" s="1" t="s">
        <v>100</v>
      </c>
      <c r="Q8473" s="1" t="s">
        <v>101</v>
      </c>
      <c r="R8473" s="1" t="s">
        <v>102</v>
      </c>
      <c r="S8473" s="1" t="s">
        <v>133</v>
      </c>
      <c r="T8473" s="1" t="s">
        <v>5566</v>
      </c>
      <c r="U8473" s="1" t="s">
        <v>105</v>
      </c>
      <c r="Z8473" s="1" t="s">
        <v>33</v>
      </c>
      <c r="AA8473" s="1">
        <v>0.11</v>
      </c>
      <c r="AD8473" s="1">
        <v>0.55000000000000004</v>
      </c>
      <c r="AL8473" s="1" t="s">
        <v>7122</v>
      </c>
      <c r="AM8473" s="1">
        <v>9</v>
      </c>
    </row>
    <row r="8474" spans="1:41" ht="38.25">
      <c r="A8474" s="6">
        <v>43186.634382118056</v>
      </c>
      <c r="B8474" s="2">
        <v>43098</v>
      </c>
      <c r="C8474" s="1" t="s">
        <v>117</v>
      </c>
      <c r="D8474" s="1">
        <v>55817</v>
      </c>
      <c r="E8474" s="1" t="s">
        <v>5847</v>
      </c>
      <c r="F8474" s="1" t="s">
        <v>98</v>
      </c>
      <c r="G8474" s="1" t="s">
        <v>99</v>
      </c>
      <c r="H8474" s="1" t="s">
        <v>100</v>
      </c>
      <c r="K8474" s="1">
        <v>0.14000000000000001</v>
      </c>
      <c r="O8474" s="1">
        <v>0.11</v>
      </c>
      <c r="P8474" s="1" t="s">
        <v>110</v>
      </c>
      <c r="Q8474" s="1" t="s">
        <v>101</v>
      </c>
      <c r="R8474" s="1" t="s">
        <v>102</v>
      </c>
      <c r="S8474" s="1" t="s">
        <v>101</v>
      </c>
      <c r="T8474" s="1" t="s">
        <v>5552</v>
      </c>
      <c r="U8474" s="1" t="s">
        <v>105</v>
      </c>
      <c r="Z8474" s="1" t="s">
        <v>33</v>
      </c>
      <c r="AA8474" s="1">
        <v>0.11</v>
      </c>
      <c r="AG8474" s="1">
        <v>30</v>
      </c>
      <c r="AI8474" s="1">
        <v>0.11</v>
      </c>
      <c r="AJ8474" s="1" t="s">
        <v>110</v>
      </c>
      <c r="AL8474" s="1" t="s">
        <v>7123</v>
      </c>
      <c r="AM8474" s="1">
        <v>9</v>
      </c>
    </row>
    <row r="8475" spans="1:41" ht="25.5">
      <c r="A8475" s="6">
        <v>43186.635025428244</v>
      </c>
      <c r="B8475" s="2">
        <v>43099</v>
      </c>
      <c r="C8475" s="1" t="s">
        <v>96</v>
      </c>
      <c r="D8475" s="1">
        <v>55817</v>
      </c>
      <c r="E8475" s="1" t="s">
        <v>5847</v>
      </c>
      <c r="F8475" s="1" t="s">
        <v>98</v>
      </c>
      <c r="G8475" s="1" t="s">
        <v>99</v>
      </c>
      <c r="H8475" s="1" t="s">
        <v>109</v>
      </c>
      <c r="Q8475" s="1" t="s">
        <v>101</v>
      </c>
      <c r="R8475" s="1" t="s">
        <v>122</v>
      </c>
      <c r="S8475" s="1" t="s">
        <v>101</v>
      </c>
      <c r="T8475" s="1" t="s">
        <v>5566</v>
      </c>
      <c r="U8475" s="1" t="s">
        <v>114</v>
      </c>
      <c r="Z8475" s="1" t="s">
        <v>33</v>
      </c>
      <c r="AA8475" s="1">
        <v>0.11</v>
      </c>
      <c r="AD8475" s="1">
        <v>0.55000000000000004</v>
      </c>
      <c r="AL8475" s="1" t="s">
        <v>7124</v>
      </c>
      <c r="AM8475" s="1">
        <v>9</v>
      </c>
    </row>
    <row r="8476" spans="1:41" ht="25.5">
      <c r="A8476" s="6">
        <v>43186.635633622689</v>
      </c>
      <c r="B8476" s="2">
        <v>43099</v>
      </c>
      <c r="C8476" s="1" t="s">
        <v>117</v>
      </c>
      <c r="D8476" s="1">
        <v>55817</v>
      </c>
      <c r="E8476" s="1" t="s">
        <v>5847</v>
      </c>
      <c r="F8476" s="1" t="s">
        <v>98</v>
      </c>
      <c r="G8476" s="1" t="s">
        <v>99</v>
      </c>
      <c r="H8476" s="1" t="s">
        <v>109</v>
      </c>
      <c r="K8476" s="1">
        <v>0.14000000000000001</v>
      </c>
      <c r="L8476" s="1">
        <v>0.14000000000000001</v>
      </c>
      <c r="M8476" s="1">
        <v>0.14000000000000001</v>
      </c>
      <c r="N8476" s="1" t="s">
        <v>110</v>
      </c>
      <c r="O8476" s="1">
        <v>0.11</v>
      </c>
      <c r="P8476" s="1" t="s">
        <v>110</v>
      </c>
      <c r="Q8476" s="1" t="s">
        <v>101</v>
      </c>
      <c r="R8476" s="1" t="s">
        <v>102</v>
      </c>
      <c r="S8476" s="1" t="s">
        <v>101</v>
      </c>
      <c r="T8476" s="1" t="s">
        <v>113</v>
      </c>
      <c r="U8476" s="1" t="s">
        <v>105</v>
      </c>
      <c r="Z8476" s="1" t="s">
        <v>115</v>
      </c>
      <c r="AG8476" s="1">
        <v>30</v>
      </c>
      <c r="AI8476" s="1">
        <v>0.11</v>
      </c>
      <c r="AJ8476" s="1" t="s">
        <v>110</v>
      </c>
      <c r="AL8476" s="1" t="s">
        <v>7124</v>
      </c>
    </row>
    <row r="8477" spans="1:41" ht="25.5">
      <c r="A8477" s="6">
        <v>43186.636046064814</v>
      </c>
      <c r="B8477" s="2">
        <v>43100</v>
      </c>
      <c r="C8477" s="1" t="s">
        <v>96</v>
      </c>
      <c r="D8477" s="1">
        <v>55817</v>
      </c>
      <c r="E8477" s="1" t="s">
        <v>5847</v>
      </c>
      <c r="F8477" s="1" t="s">
        <v>98</v>
      </c>
      <c r="G8477" s="1" t="s">
        <v>99</v>
      </c>
      <c r="H8477" s="1" t="s">
        <v>109</v>
      </c>
      <c r="L8477" s="1">
        <v>0.14000000000000001</v>
      </c>
      <c r="Q8477" s="1" t="s">
        <v>101</v>
      </c>
      <c r="R8477" s="1" t="s">
        <v>111</v>
      </c>
      <c r="S8477" s="1" t="s">
        <v>112</v>
      </c>
      <c r="U8477" s="1" t="s">
        <v>114</v>
      </c>
      <c r="Z8477" s="1" t="s">
        <v>115</v>
      </c>
      <c r="AL8477" s="1" t="s">
        <v>7124</v>
      </c>
    </row>
    <row r="8478" spans="1:41">
      <c r="A8478" s="6">
        <v>43186.636559143517</v>
      </c>
      <c r="B8478" s="2">
        <v>43100</v>
      </c>
      <c r="C8478" s="1" t="s">
        <v>117</v>
      </c>
      <c r="D8478" s="1">
        <v>55817</v>
      </c>
      <c r="E8478" s="1" t="s">
        <v>5847</v>
      </c>
      <c r="F8478" s="1" t="s">
        <v>98</v>
      </c>
      <c r="G8478" s="1" t="s">
        <v>99</v>
      </c>
      <c r="H8478" s="1" t="s">
        <v>109</v>
      </c>
      <c r="K8478" s="1">
        <v>0.14000000000000001</v>
      </c>
      <c r="L8478" s="1">
        <v>0.14000000000000001</v>
      </c>
      <c r="O8478" s="1">
        <v>0.11</v>
      </c>
      <c r="P8478" s="1" t="s">
        <v>110</v>
      </c>
      <c r="Q8478" s="1" t="s">
        <v>101</v>
      </c>
      <c r="R8478" s="1" t="s">
        <v>111</v>
      </c>
      <c r="S8478" s="1" t="s">
        <v>101</v>
      </c>
      <c r="T8478" s="1" t="s">
        <v>113</v>
      </c>
      <c r="U8478" s="1" t="s">
        <v>114</v>
      </c>
      <c r="Z8478" s="1" t="s">
        <v>33</v>
      </c>
      <c r="AG8478" s="1">
        <v>30</v>
      </c>
      <c r="AI8478" s="1">
        <v>0.11</v>
      </c>
      <c r="AJ8478" s="1" t="s">
        <v>110</v>
      </c>
      <c r="AL8478" s="1" t="s">
        <v>7124</v>
      </c>
    </row>
    <row r="8479" spans="1:41">
      <c r="A8479" s="6">
        <v>43186.636917442127</v>
      </c>
      <c r="B8479" s="2">
        <v>43101</v>
      </c>
      <c r="C8479" s="1" t="s">
        <v>96</v>
      </c>
      <c r="D8479" s="1">
        <v>55817</v>
      </c>
      <c r="E8479" s="1" t="s">
        <v>5847</v>
      </c>
      <c r="F8479" s="1" t="s">
        <v>98</v>
      </c>
      <c r="G8479" s="1" t="s">
        <v>99</v>
      </c>
      <c r="H8479" s="1" t="s">
        <v>109</v>
      </c>
      <c r="L8479" s="1">
        <v>0.14000000000000001</v>
      </c>
      <c r="Q8479" s="1" t="s">
        <v>101</v>
      </c>
      <c r="R8479" s="1" t="s">
        <v>111</v>
      </c>
      <c r="S8479" s="1" t="s">
        <v>101</v>
      </c>
      <c r="U8479" s="1" t="s">
        <v>114</v>
      </c>
      <c r="Z8479" s="1" t="s">
        <v>33</v>
      </c>
      <c r="AL8479" s="1" t="s">
        <v>7124</v>
      </c>
    </row>
    <row r="8480" spans="1:41">
      <c r="A8480" s="6">
        <v>43186.637103032408</v>
      </c>
      <c r="B8480" s="2">
        <v>43101</v>
      </c>
      <c r="C8480" s="1" t="s">
        <v>117</v>
      </c>
      <c r="D8480" s="1">
        <v>55817</v>
      </c>
      <c r="E8480" s="1" t="s">
        <v>5847</v>
      </c>
      <c r="F8480" s="1" t="s">
        <v>98</v>
      </c>
      <c r="G8480" s="1" t="s">
        <v>99</v>
      </c>
      <c r="H8480" s="1" t="s">
        <v>109</v>
      </c>
      <c r="Q8480" s="1" t="s">
        <v>101</v>
      </c>
      <c r="R8480" s="1" t="s">
        <v>111</v>
      </c>
      <c r="S8480" s="1" t="s">
        <v>101</v>
      </c>
      <c r="U8480" s="1" t="s">
        <v>114</v>
      </c>
      <c r="Z8480" s="1" t="s">
        <v>33</v>
      </c>
    </row>
    <row r="8481" spans="1:41">
      <c r="A8481" s="6">
        <v>43186.637397418977</v>
      </c>
      <c r="B8481" s="2">
        <v>43102</v>
      </c>
      <c r="C8481" s="1" t="s">
        <v>96</v>
      </c>
      <c r="D8481" s="1">
        <v>55817</v>
      </c>
      <c r="E8481" s="1" t="s">
        <v>5847</v>
      </c>
      <c r="F8481" s="1" t="s">
        <v>98</v>
      </c>
      <c r="G8481" s="1" t="s">
        <v>99</v>
      </c>
      <c r="H8481" s="1" t="s">
        <v>109</v>
      </c>
      <c r="Q8481" s="1" t="s">
        <v>101</v>
      </c>
      <c r="R8481" s="1" t="s">
        <v>111</v>
      </c>
      <c r="S8481" s="1" t="s">
        <v>124</v>
      </c>
      <c r="U8481" s="1" t="s">
        <v>114</v>
      </c>
      <c r="Z8481" s="1" t="s">
        <v>115</v>
      </c>
      <c r="AK8481" s="1" t="s">
        <v>116</v>
      </c>
    </row>
    <row r="8482" spans="1:41" ht="51">
      <c r="A8482" s="6">
        <v>43179.725502534726</v>
      </c>
      <c r="B8482" s="2">
        <v>43097</v>
      </c>
      <c r="C8482" s="1" t="s">
        <v>96</v>
      </c>
      <c r="D8482" s="1">
        <v>55818</v>
      </c>
      <c r="E8482" s="1" t="s">
        <v>6660</v>
      </c>
      <c r="F8482" s="1" t="s">
        <v>98</v>
      </c>
      <c r="G8482" s="1" t="s">
        <v>99</v>
      </c>
      <c r="H8482" s="1" t="s">
        <v>207</v>
      </c>
      <c r="K8482" s="1">
        <v>0.74</v>
      </c>
      <c r="M8482" s="1">
        <v>0.74</v>
      </c>
      <c r="N8482" s="1" t="s">
        <v>110</v>
      </c>
      <c r="O8482" s="1">
        <v>0.59</v>
      </c>
      <c r="P8482" s="1" t="s">
        <v>110</v>
      </c>
      <c r="Q8482" s="1" t="s">
        <v>119</v>
      </c>
      <c r="R8482" s="1" t="s">
        <v>102</v>
      </c>
      <c r="S8482" s="1" t="s">
        <v>103</v>
      </c>
      <c r="T8482" s="1" t="s">
        <v>7125</v>
      </c>
      <c r="U8482" s="1" t="s">
        <v>114</v>
      </c>
      <c r="V8482" s="1">
        <v>33</v>
      </c>
      <c r="W8482" s="1">
        <v>87</v>
      </c>
      <c r="X8482" s="1">
        <v>4.5</v>
      </c>
      <c r="Z8482" s="1" t="s">
        <v>33</v>
      </c>
      <c r="AG8482" s="1">
        <v>150</v>
      </c>
      <c r="AL8482" s="1" t="s">
        <v>7126</v>
      </c>
      <c r="AM8482" s="1">
        <v>30</v>
      </c>
    </row>
    <row r="8483" spans="1:41" ht="25.5">
      <c r="A8483" s="6">
        <v>43186.628071909727</v>
      </c>
      <c r="B8483" s="2">
        <v>43097</v>
      </c>
      <c r="C8483" s="1" t="s">
        <v>117</v>
      </c>
      <c r="D8483" s="1">
        <v>55818</v>
      </c>
      <c r="E8483" s="1" t="s">
        <v>6660</v>
      </c>
      <c r="F8483" s="1" t="s">
        <v>98</v>
      </c>
      <c r="G8483" s="1" t="s">
        <v>99</v>
      </c>
      <c r="H8483" s="1" t="s">
        <v>100</v>
      </c>
      <c r="Q8483" s="1" t="s">
        <v>101</v>
      </c>
      <c r="R8483" s="1" t="s">
        <v>102</v>
      </c>
      <c r="S8483" s="1" t="s">
        <v>103</v>
      </c>
      <c r="T8483" s="1" t="s">
        <v>5566</v>
      </c>
      <c r="U8483" s="1" t="s">
        <v>114</v>
      </c>
      <c r="Z8483" s="1" t="s">
        <v>33</v>
      </c>
      <c r="AD8483" s="1">
        <v>2.95</v>
      </c>
      <c r="AL8483" s="1" t="s">
        <v>7127</v>
      </c>
      <c r="AM8483" s="1">
        <v>30</v>
      </c>
    </row>
    <row r="8484" spans="1:41" ht="38.25">
      <c r="A8484" s="6">
        <v>43186.629126550921</v>
      </c>
      <c r="B8484" s="2">
        <v>43098</v>
      </c>
      <c r="C8484" s="1" t="s">
        <v>96</v>
      </c>
      <c r="D8484" s="1">
        <v>55818</v>
      </c>
      <c r="E8484" s="1" t="s">
        <v>6660</v>
      </c>
      <c r="F8484" s="1" t="s">
        <v>98</v>
      </c>
      <c r="G8484" s="1" t="s">
        <v>99</v>
      </c>
      <c r="H8484" s="1" t="s">
        <v>100</v>
      </c>
      <c r="K8484" s="1">
        <v>0.74</v>
      </c>
      <c r="O8484" s="1">
        <v>0.59</v>
      </c>
      <c r="Q8484" s="1" t="s">
        <v>101</v>
      </c>
      <c r="R8484" s="1" t="s">
        <v>102</v>
      </c>
      <c r="S8484" s="1" t="s">
        <v>103</v>
      </c>
      <c r="T8484" s="1" t="s">
        <v>5552</v>
      </c>
      <c r="U8484" s="1" t="s">
        <v>120</v>
      </c>
      <c r="Z8484" s="1" t="s">
        <v>115</v>
      </c>
      <c r="AG8484" s="1">
        <v>150</v>
      </c>
      <c r="AL8484" s="1" t="s">
        <v>7127</v>
      </c>
      <c r="AM8484" s="1">
        <v>30</v>
      </c>
    </row>
    <row r="8485" spans="1:41" ht="38.25">
      <c r="A8485" s="6">
        <v>43186.630835289354</v>
      </c>
      <c r="B8485" s="2">
        <v>43098</v>
      </c>
      <c r="C8485" s="1" t="s">
        <v>117</v>
      </c>
      <c r="D8485" s="1">
        <v>55818</v>
      </c>
      <c r="E8485" s="1" t="s">
        <v>6660</v>
      </c>
      <c r="F8485" s="1" t="s">
        <v>303</v>
      </c>
      <c r="G8485" s="1" t="s">
        <v>177</v>
      </c>
      <c r="H8485" s="1" t="s">
        <v>100</v>
      </c>
      <c r="Q8485" s="1" t="s">
        <v>119</v>
      </c>
      <c r="R8485" s="1" t="s">
        <v>118</v>
      </c>
      <c r="S8485" s="1" t="s">
        <v>103</v>
      </c>
      <c r="T8485" s="1" t="s">
        <v>7128</v>
      </c>
      <c r="U8485" s="1" t="s">
        <v>114</v>
      </c>
      <c r="V8485" s="1">
        <v>23</v>
      </c>
      <c r="W8485" s="1">
        <v>169</v>
      </c>
      <c r="X8485" s="1">
        <v>4.8</v>
      </c>
      <c r="Z8485" s="1" t="s">
        <v>33</v>
      </c>
      <c r="AB8485" s="1">
        <v>150</v>
      </c>
      <c r="AD8485" s="1">
        <v>2.95</v>
      </c>
      <c r="AI8485" s="1">
        <v>0.59</v>
      </c>
      <c r="AJ8485" s="1" t="s">
        <v>110</v>
      </c>
      <c r="AK8485" s="1" t="s">
        <v>7129</v>
      </c>
      <c r="AL8485" s="1" t="s">
        <v>7130</v>
      </c>
      <c r="AM8485" s="1">
        <v>16</v>
      </c>
      <c r="AO8485" s="1">
        <v>75</v>
      </c>
    </row>
    <row r="8486" spans="1:41" ht="25.5">
      <c r="A8486" s="6">
        <v>43179.748643946761</v>
      </c>
      <c r="B8486" s="2">
        <v>43097</v>
      </c>
      <c r="C8486" s="1" t="s">
        <v>96</v>
      </c>
      <c r="D8486" s="1">
        <v>55822</v>
      </c>
      <c r="E8486" s="1" t="s">
        <v>6696</v>
      </c>
      <c r="F8486" s="1" t="s">
        <v>98</v>
      </c>
      <c r="G8486" s="1" t="s">
        <v>99</v>
      </c>
      <c r="H8486" s="1" t="s">
        <v>109</v>
      </c>
      <c r="K8486" s="1">
        <v>0.09</v>
      </c>
      <c r="L8486" s="1">
        <v>0.09</v>
      </c>
      <c r="M8486" s="1">
        <v>0.09</v>
      </c>
      <c r="N8486" s="1" t="s">
        <v>110</v>
      </c>
      <c r="O8486" s="1">
        <v>7.0000000000000007E-2</v>
      </c>
      <c r="P8486" s="1" t="s">
        <v>110</v>
      </c>
      <c r="Q8486" s="1" t="s">
        <v>101</v>
      </c>
      <c r="R8486" s="1" t="s">
        <v>122</v>
      </c>
      <c r="S8486" s="1" t="s">
        <v>133</v>
      </c>
      <c r="T8486" s="1" t="s">
        <v>113</v>
      </c>
      <c r="U8486" s="1" t="s">
        <v>114</v>
      </c>
      <c r="Z8486" s="1" t="s">
        <v>33</v>
      </c>
      <c r="AG8486" s="1">
        <v>20</v>
      </c>
    </row>
    <row r="8487" spans="1:41" ht="25.5">
      <c r="A8487" s="6">
        <v>43186.62258516204</v>
      </c>
      <c r="B8487" s="2">
        <v>43097</v>
      </c>
      <c r="C8487" s="1" t="s">
        <v>117</v>
      </c>
      <c r="D8487" s="1">
        <v>55822</v>
      </c>
      <c r="E8487" s="1" t="s">
        <v>6696</v>
      </c>
      <c r="F8487" s="1" t="s">
        <v>98</v>
      </c>
      <c r="G8487" s="1" t="s">
        <v>99</v>
      </c>
      <c r="H8487" s="1" t="s">
        <v>100</v>
      </c>
      <c r="Q8487" s="1" t="s">
        <v>101</v>
      </c>
      <c r="R8487" s="1" t="s">
        <v>102</v>
      </c>
      <c r="S8487" s="1" t="s">
        <v>103</v>
      </c>
      <c r="T8487" s="1" t="s">
        <v>5566</v>
      </c>
      <c r="U8487" s="1" t="s">
        <v>351</v>
      </c>
      <c r="V8487" s="1">
        <v>22</v>
      </c>
      <c r="W8487" s="1">
        <v>238</v>
      </c>
      <c r="X8487" s="1">
        <v>4.5999999999999996</v>
      </c>
      <c r="Z8487" s="1" t="s">
        <v>33</v>
      </c>
      <c r="AA8487" s="1">
        <v>7.0000000000000007E-2</v>
      </c>
      <c r="AD8487" s="1">
        <v>0.35</v>
      </c>
      <c r="AL8487" s="1" t="s">
        <v>7131</v>
      </c>
      <c r="AM8487" s="1">
        <v>5</v>
      </c>
    </row>
    <row r="8488" spans="1:41" ht="38.25">
      <c r="A8488" s="6">
        <v>43186.623051875002</v>
      </c>
      <c r="B8488" s="2">
        <v>43098</v>
      </c>
      <c r="C8488" s="1" t="s">
        <v>96</v>
      </c>
      <c r="D8488" s="1">
        <v>55822</v>
      </c>
      <c r="E8488" s="1" t="s">
        <v>6696</v>
      </c>
      <c r="F8488" s="1" t="s">
        <v>98</v>
      </c>
      <c r="G8488" s="1" t="s">
        <v>99</v>
      </c>
      <c r="H8488" s="1" t="s">
        <v>109</v>
      </c>
      <c r="K8488" s="1">
        <v>0.09</v>
      </c>
      <c r="O8488" s="1">
        <v>7.0000000000000007E-2</v>
      </c>
      <c r="P8488" s="1" t="s">
        <v>110</v>
      </c>
      <c r="Q8488" s="1" t="s">
        <v>101</v>
      </c>
      <c r="R8488" s="1" t="s">
        <v>111</v>
      </c>
      <c r="S8488" s="1" t="s">
        <v>101</v>
      </c>
      <c r="T8488" s="1" t="s">
        <v>5552</v>
      </c>
      <c r="U8488" s="1" t="s">
        <v>114</v>
      </c>
      <c r="Z8488" s="1" t="s">
        <v>115</v>
      </c>
      <c r="AA8488" s="1">
        <v>7.0000000000000007E-2</v>
      </c>
      <c r="AG8488" s="1">
        <v>20</v>
      </c>
      <c r="AM8488" s="1">
        <v>5</v>
      </c>
    </row>
    <row r="8489" spans="1:41" ht="25.5">
      <c r="A8489" s="6">
        <v>43186.623419664349</v>
      </c>
      <c r="B8489" s="2">
        <v>43098</v>
      </c>
      <c r="C8489" s="1" t="s">
        <v>117</v>
      </c>
      <c r="D8489" s="1">
        <v>55822</v>
      </c>
      <c r="E8489" s="1" t="s">
        <v>6696</v>
      </c>
      <c r="F8489" s="1" t="s">
        <v>98</v>
      </c>
      <c r="G8489" s="1" t="s">
        <v>99</v>
      </c>
      <c r="H8489" s="1" t="s">
        <v>109</v>
      </c>
      <c r="Q8489" s="1" t="s">
        <v>101</v>
      </c>
      <c r="R8489" s="1" t="s">
        <v>111</v>
      </c>
      <c r="S8489" s="1" t="s">
        <v>101</v>
      </c>
      <c r="T8489" s="1" t="s">
        <v>5566</v>
      </c>
      <c r="U8489" s="1" t="s">
        <v>114</v>
      </c>
      <c r="Z8489" s="1" t="s">
        <v>33</v>
      </c>
      <c r="AA8489" s="1">
        <v>7.0000000000000007E-2</v>
      </c>
      <c r="AD8489" s="1">
        <v>0.35</v>
      </c>
      <c r="AM8489" s="1">
        <v>5</v>
      </c>
    </row>
    <row r="8490" spans="1:41" ht="38.25">
      <c r="A8490" s="6">
        <v>43186.623910416667</v>
      </c>
      <c r="B8490" s="2">
        <v>43099</v>
      </c>
      <c r="C8490" s="1" t="s">
        <v>96</v>
      </c>
      <c r="D8490" s="1">
        <v>55822</v>
      </c>
      <c r="E8490" s="1" t="s">
        <v>6696</v>
      </c>
      <c r="F8490" s="1" t="s">
        <v>98</v>
      </c>
      <c r="G8490" s="1" t="s">
        <v>99</v>
      </c>
      <c r="H8490" s="1" t="s">
        <v>109</v>
      </c>
      <c r="K8490" s="1">
        <v>0.09</v>
      </c>
      <c r="O8490" s="1">
        <v>7.0000000000000007E-2</v>
      </c>
      <c r="P8490" s="1" t="s">
        <v>110</v>
      </c>
      <c r="Q8490" s="1" t="s">
        <v>101</v>
      </c>
      <c r="R8490" s="1" t="s">
        <v>122</v>
      </c>
      <c r="S8490" s="1" t="s">
        <v>101</v>
      </c>
      <c r="T8490" s="1" t="s">
        <v>5552</v>
      </c>
      <c r="U8490" s="1" t="s">
        <v>351</v>
      </c>
      <c r="Z8490" s="1" t="s">
        <v>33</v>
      </c>
      <c r="AA8490" s="1">
        <v>7.0000000000000007E-2</v>
      </c>
      <c r="AG8490" s="1">
        <v>20</v>
      </c>
      <c r="AM8490" s="1">
        <v>5</v>
      </c>
    </row>
    <row r="8491" spans="1:41" ht="25.5">
      <c r="A8491" s="6">
        <v>43186.624265115737</v>
      </c>
      <c r="B8491" s="2">
        <v>43099</v>
      </c>
      <c r="C8491" s="1" t="s">
        <v>117</v>
      </c>
      <c r="D8491" s="1">
        <v>55822</v>
      </c>
      <c r="E8491" s="1" t="s">
        <v>6696</v>
      </c>
      <c r="F8491" s="1" t="s">
        <v>98</v>
      </c>
      <c r="G8491" s="1" t="s">
        <v>99</v>
      </c>
      <c r="H8491" s="1" t="s">
        <v>109</v>
      </c>
      <c r="Q8491" s="1" t="s">
        <v>101</v>
      </c>
      <c r="R8491" s="1" t="s">
        <v>111</v>
      </c>
      <c r="S8491" s="1" t="s">
        <v>112</v>
      </c>
      <c r="T8491" s="1" t="s">
        <v>5566</v>
      </c>
      <c r="U8491" s="1" t="s">
        <v>114</v>
      </c>
      <c r="Z8491" s="1" t="s">
        <v>115</v>
      </c>
      <c r="AA8491" s="1">
        <v>7.0000000000000007E-2</v>
      </c>
      <c r="AD8491" s="1">
        <v>0.35</v>
      </c>
      <c r="AM8491" s="1">
        <v>5</v>
      </c>
    </row>
    <row r="8492" spans="1:41" ht="38.25">
      <c r="A8492" s="6">
        <v>43186.624692500001</v>
      </c>
      <c r="B8492" s="2">
        <v>43100</v>
      </c>
      <c r="C8492" s="1" t="s">
        <v>96</v>
      </c>
      <c r="D8492" s="1">
        <v>55822</v>
      </c>
      <c r="E8492" s="1" t="s">
        <v>6696</v>
      </c>
      <c r="F8492" s="1" t="s">
        <v>98</v>
      </c>
      <c r="G8492" s="1" t="s">
        <v>99</v>
      </c>
      <c r="H8492" s="1" t="s">
        <v>109</v>
      </c>
      <c r="K8492" s="1">
        <v>0.09</v>
      </c>
      <c r="O8492" s="1">
        <v>7.0000000000000007E-2</v>
      </c>
      <c r="P8492" s="1" t="s">
        <v>110</v>
      </c>
      <c r="Q8492" s="1" t="s">
        <v>101</v>
      </c>
      <c r="R8492" s="1" t="s">
        <v>111</v>
      </c>
      <c r="S8492" s="1" t="s">
        <v>112</v>
      </c>
      <c r="T8492" s="1" t="s">
        <v>5552</v>
      </c>
      <c r="U8492" s="1" t="s">
        <v>114</v>
      </c>
      <c r="Z8492" s="1" t="s">
        <v>33</v>
      </c>
      <c r="AA8492" s="1">
        <v>7.0000000000000007E-2</v>
      </c>
      <c r="AG8492" s="1">
        <v>20</v>
      </c>
      <c r="AM8492" s="1">
        <v>5</v>
      </c>
    </row>
    <row r="8493" spans="1:41" ht="25.5">
      <c r="A8493" s="6">
        <v>43186.625027800925</v>
      </c>
      <c r="B8493" s="2">
        <v>43100</v>
      </c>
      <c r="C8493" s="1" t="s">
        <v>117</v>
      </c>
      <c r="D8493" s="1">
        <v>55822</v>
      </c>
      <c r="E8493" s="1" t="s">
        <v>6696</v>
      </c>
      <c r="F8493" s="1" t="s">
        <v>98</v>
      </c>
      <c r="G8493" s="1" t="s">
        <v>99</v>
      </c>
      <c r="H8493" s="1" t="s">
        <v>109</v>
      </c>
      <c r="Q8493" s="1" t="s">
        <v>101</v>
      </c>
      <c r="R8493" s="1" t="s">
        <v>111</v>
      </c>
      <c r="S8493" s="1" t="s">
        <v>112</v>
      </c>
      <c r="T8493" s="1" t="s">
        <v>5566</v>
      </c>
      <c r="U8493" s="1" t="s">
        <v>114</v>
      </c>
      <c r="Z8493" s="1" t="s">
        <v>115</v>
      </c>
      <c r="AA8493" s="1">
        <v>7.0000000000000007E-2</v>
      </c>
      <c r="AM8493" s="1">
        <v>5</v>
      </c>
    </row>
    <row r="8494" spans="1:41" ht="38.25">
      <c r="A8494" s="6">
        <v>43186.625365023152</v>
      </c>
      <c r="B8494" s="2">
        <v>43101</v>
      </c>
      <c r="C8494" s="1" t="s">
        <v>96</v>
      </c>
      <c r="D8494" s="1">
        <v>55822</v>
      </c>
      <c r="E8494" s="1" t="s">
        <v>6696</v>
      </c>
      <c r="F8494" s="1" t="s">
        <v>98</v>
      </c>
      <c r="G8494" s="1" t="s">
        <v>99</v>
      </c>
      <c r="H8494" s="1" t="s">
        <v>109</v>
      </c>
      <c r="K8494" s="1">
        <v>0.09</v>
      </c>
      <c r="O8494" s="1">
        <v>7.0000000000000007E-2</v>
      </c>
      <c r="P8494" s="1" t="s">
        <v>110</v>
      </c>
      <c r="Q8494" s="1" t="s">
        <v>101</v>
      </c>
      <c r="R8494" s="1" t="s">
        <v>111</v>
      </c>
      <c r="S8494" s="1" t="s">
        <v>124</v>
      </c>
      <c r="T8494" s="1" t="s">
        <v>5552</v>
      </c>
      <c r="U8494" s="1" t="s">
        <v>114</v>
      </c>
      <c r="Z8494" s="1" t="s">
        <v>115</v>
      </c>
      <c r="AA8494" s="1">
        <v>7.0000000000000007E-2</v>
      </c>
      <c r="AG8494" s="1">
        <v>20</v>
      </c>
      <c r="AM8494" s="1">
        <v>5</v>
      </c>
    </row>
    <row r="8495" spans="1:41" ht="25.5">
      <c r="A8495" s="6">
        <v>43186.625789317128</v>
      </c>
      <c r="B8495" s="2">
        <v>43101</v>
      </c>
      <c r="C8495" s="1" t="s">
        <v>117</v>
      </c>
      <c r="D8495" s="1">
        <v>55822</v>
      </c>
      <c r="E8495" s="1" t="s">
        <v>6696</v>
      </c>
      <c r="F8495" s="1" t="s">
        <v>98</v>
      </c>
      <c r="G8495" s="1" t="s">
        <v>99</v>
      </c>
      <c r="H8495" s="1" t="s">
        <v>109</v>
      </c>
      <c r="Q8495" s="1" t="s">
        <v>101</v>
      </c>
      <c r="R8495" s="1" t="s">
        <v>111</v>
      </c>
      <c r="S8495" s="1" t="s">
        <v>101</v>
      </c>
      <c r="T8495" s="1" t="s">
        <v>5566</v>
      </c>
      <c r="U8495" s="1" t="s">
        <v>114</v>
      </c>
      <c r="Z8495" s="1" t="s">
        <v>115</v>
      </c>
      <c r="AA8495" s="1">
        <v>7.0000000000000007E-2</v>
      </c>
      <c r="AF8495" s="1">
        <v>0.35</v>
      </c>
      <c r="AI8495" s="1">
        <v>7.0000000000000007E-2</v>
      </c>
      <c r="AJ8495" s="1" t="s">
        <v>110</v>
      </c>
      <c r="AM8495" s="1">
        <v>5</v>
      </c>
    </row>
    <row r="8496" spans="1:41" ht="38.25">
      <c r="A8496" s="6">
        <v>43186.626152951387</v>
      </c>
      <c r="B8496" s="2">
        <v>43102</v>
      </c>
      <c r="C8496" s="1" t="s">
        <v>96</v>
      </c>
      <c r="D8496" s="1">
        <v>55822</v>
      </c>
      <c r="E8496" s="1" t="s">
        <v>6696</v>
      </c>
      <c r="F8496" s="1" t="s">
        <v>98</v>
      </c>
      <c r="G8496" s="1" t="s">
        <v>99</v>
      </c>
      <c r="H8496" s="1" t="s">
        <v>109</v>
      </c>
      <c r="K8496" s="1">
        <v>0.09</v>
      </c>
      <c r="O8496" s="1">
        <v>7.0000000000000007E-2</v>
      </c>
      <c r="P8496" s="1" t="s">
        <v>110</v>
      </c>
      <c r="Q8496" s="1" t="s">
        <v>101</v>
      </c>
      <c r="R8496" s="1" t="s">
        <v>111</v>
      </c>
      <c r="S8496" s="1" t="s">
        <v>112</v>
      </c>
      <c r="T8496" s="1" t="s">
        <v>5552</v>
      </c>
      <c r="U8496" s="1" t="s">
        <v>114</v>
      </c>
      <c r="Z8496" s="1" t="s">
        <v>115</v>
      </c>
      <c r="AA8496" s="1">
        <v>7.0000000000000007E-2</v>
      </c>
      <c r="AG8496" s="1">
        <v>20</v>
      </c>
      <c r="AM8496" s="1">
        <v>5</v>
      </c>
    </row>
    <row r="8497" spans="1:39" ht="25.5">
      <c r="A8497" s="6">
        <v>43186.626516006945</v>
      </c>
      <c r="B8497" s="2">
        <v>43102</v>
      </c>
      <c r="C8497" s="1" t="s">
        <v>117</v>
      </c>
      <c r="D8497" s="1">
        <v>55822</v>
      </c>
      <c r="E8497" s="1" t="s">
        <v>6696</v>
      </c>
      <c r="F8497" s="1" t="s">
        <v>98</v>
      </c>
      <c r="G8497" s="1" t="s">
        <v>99</v>
      </c>
      <c r="H8497" s="1" t="s">
        <v>109</v>
      </c>
      <c r="Q8497" s="1" t="s">
        <v>101</v>
      </c>
      <c r="R8497" s="1" t="s">
        <v>111</v>
      </c>
      <c r="S8497" s="1" t="s">
        <v>112</v>
      </c>
      <c r="T8497" s="1" t="s">
        <v>5566</v>
      </c>
      <c r="U8497" s="1" t="s">
        <v>114</v>
      </c>
      <c r="Z8497" s="1" t="s">
        <v>115</v>
      </c>
      <c r="AA8497" s="1">
        <v>7.0000000000000007E-2</v>
      </c>
      <c r="AF8497" s="1">
        <v>0.35</v>
      </c>
      <c r="AI8497" s="1">
        <v>7.0000000000000007E-2</v>
      </c>
      <c r="AJ8497" s="1" t="s">
        <v>110</v>
      </c>
      <c r="AM8497" s="1">
        <v>5</v>
      </c>
    </row>
    <row r="8498" spans="1:39" ht="38.25">
      <c r="A8498" s="6">
        <v>43186.627056655096</v>
      </c>
      <c r="B8498" s="2">
        <v>43103</v>
      </c>
      <c r="C8498" s="1" t="s">
        <v>96</v>
      </c>
      <c r="D8498" s="1">
        <v>55822</v>
      </c>
      <c r="E8498" s="1" t="s">
        <v>6696</v>
      </c>
      <c r="F8498" s="1" t="s">
        <v>98</v>
      </c>
      <c r="G8498" s="1" t="s">
        <v>99</v>
      </c>
      <c r="H8498" s="1" t="s">
        <v>109</v>
      </c>
      <c r="K8498" s="1">
        <v>0.09</v>
      </c>
      <c r="O8498" s="1">
        <v>7.0000000000000007E-2</v>
      </c>
      <c r="P8498" s="1" t="s">
        <v>110</v>
      </c>
      <c r="Q8498" s="1" t="s">
        <v>101</v>
      </c>
      <c r="R8498" s="1" t="s">
        <v>111</v>
      </c>
      <c r="S8498" s="1" t="s">
        <v>112</v>
      </c>
      <c r="T8498" s="1" t="s">
        <v>5552</v>
      </c>
      <c r="U8498" s="1" t="s">
        <v>114</v>
      </c>
      <c r="Z8498" s="1" t="s">
        <v>115</v>
      </c>
      <c r="AA8498" s="1">
        <v>7.0000000000000007E-2</v>
      </c>
      <c r="AG8498" s="1">
        <v>20</v>
      </c>
      <c r="AK8498" s="1" t="s">
        <v>116</v>
      </c>
      <c r="AM8498" s="1">
        <v>5</v>
      </c>
    </row>
    <row r="8499" spans="1:39" ht="38.25">
      <c r="A8499" s="6">
        <v>43179.75027478009</v>
      </c>
      <c r="B8499" s="2">
        <v>43098</v>
      </c>
      <c r="C8499" s="1" t="s">
        <v>117</v>
      </c>
      <c r="D8499" s="1">
        <v>55835</v>
      </c>
      <c r="E8499" s="1" t="s">
        <v>5789</v>
      </c>
      <c r="F8499" s="1" t="s">
        <v>98</v>
      </c>
      <c r="G8499" s="1" t="s">
        <v>177</v>
      </c>
      <c r="H8499" s="1" t="s">
        <v>100</v>
      </c>
      <c r="I8499" s="1" t="s">
        <v>7101</v>
      </c>
      <c r="K8499" s="1">
        <v>0.1</v>
      </c>
      <c r="M8499" s="1">
        <v>0.1</v>
      </c>
      <c r="N8499" s="1" t="s">
        <v>110</v>
      </c>
      <c r="O8499" s="1">
        <v>0.08</v>
      </c>
      <c r="P8499" s="1" t="s">
        <v>110</v>
      </c>
      <c r="Q8499" s="1" t="s">
        <v>101</v>
      </c>
      <c r="R8499" s="1" t="s">
        <v>102</v>
      </c>
      <c r="S8499" s="1" t="s">
        <v>101</v>
      </c>
      <c r="T8499" s="1" t="s">
        <v>6150</v>
      </c>
      <c r="U8499" s="1" t="s">
        <v>193</v>
      </c>
      <c r="V8499" s="1">
        <v>34</v>
      </c>
      <c r="W8499" s="1">
        <v>42</v>
      </c>
      <c r="X8499" s="1">
        <v>6.6</v>
      </c>
      <c r="Z8499" s="1" t="s">
        <v>33</v>
      </c>
      <c r="AA8499" s="1">
        <v>0.08</v>
      </c>
      <c r="AG8499" s="1">
        <v>20</v>
      </c>
      <c r="AL8499" s="1" t="s">
        <v>7132</v>
      </c>
      <c r="AM8499" s="1">
        <v>7</v>
      </c>
    </row>
    <row r="8500" spans="1:39" ht="25.5">
      <c r="A8500" s="6">
        <v>43186.616732407405</v>
      </c>
      <c r="B8500" s="2">
        <v>43101</v>
      </c>
      <c r="C8500" s="1" t="s">
        <v>96</v>
      </c>
      <c r="D8500" s="1">
        <v>55835</v>
      </c>
      <c r="E8500" s="1" t="s">
        <v>5789</v>
      </c>
      <c r="F8500" s="1" t="s">
        <v>98</v>
      </c>
      <c r="G8500" s="1" t="s">
        <v>99</v>
      </c>
      <c r="H8500" s="1" t="s">
        <v>100</v>
      </c>
      <c r="Q8500" s="1" t="s">
        <v>101</v>
      </c>
      <c r="R8500" s="1" t="s">
        <v>122</v>
      </c>
      <c r="S8500" s="1" t="s">
        <v>101</v>
      </c>
      <c r="T8500" s="1" t="s">
        <v>6148</v>
      </c>
      <c r="U8500" s="1" t="s">
        <v>193</v>
      </c>
      <c r="V8500" s="1">
        <v>28</v>
      </c>
      <c r="W8500" s="1">
        <v>156</v>
      </c>
      <c r="X8500" s="1">
        <v>4.8</v>
      </c>
      <c r="Z8500" s="1" t="s">
        <v>33</v>
      </c>
      <c r="AA8500" s="1">
        <v>0.08</v>
      </c>
      <c r="AD8500" s="1">
        <v>0.4</v>
      </c>
      <c r="AM8500" s="1">
        <v>7</v>
      </c>
    </row>
    <row r="8501" spans="1:39" ht="38.25">
      <c r="A8501" s="6">
        <v>43186.617434641201</v>
      </c>
      <c r="B8501" s="2">
        <v>43101</v>
      </c>
      <c r="C8501" s="1" t="s">
        <v>117</v>
      </c>
      <c r="D8501" s="1">
        <v>55835</v>
      </c>
      <c r="E8501" s="1" t="s">
        <v>5789</v>
      </c>
      <c r="F8501" s="1" t="s">
        <v>98</v>
      </c>
      <c r="G8501" s="1" t="s">
        <v>99</v>
      </c>
      <c r="H8501" s="1" t="s">
        <v>100</v>
      </c>
      <c r="K8501" s="1">
        <v>0.1</v>
      </c>
      <c r="O8501" s="1">
        <v>0.08</v>
      </c>
      <c r="P8501" s="1" t="s">
        <v>110</v>
      </c>
      <c r="Q8501" s="1" t="s">
        <v>101</v>
      </c>
      <c r="R8501" s="1" t="s">
        <v>102</v>
      </c>
      <c r="S8501" s="1" t="s">
        <v>101</v>
      </c>
      <c r="T8501" s="1" t="s">
        <v>6150</v>
      </c>
      <c r="U8501" s="1" t="s">
        <v>193</v>
      </c>
      <c r="Z8501" s="1" t="s">
        <v>33</v>
      </c>
      <c r="AA8501" s="1">
        <v>0.08</v>
      </c>
      <c r="AG8501" s="1">
        <v>20</v>
      </c>
      <c r="AI8501" s="1">
        <v>0.08</v>
      </c>
      <c r="AJ8501" s="1" t="s">
        <v>110</v>
      </c>
      <c r="AM8501" s="1">
        <v>7</v>
      </c>
    </row>
    <row r="8502" spans="1:39" ht="25.5">
      <c r="A8502" s="6">
        <v>43186.618054004633</v>
      </c>
      <c r="B8502" s="2">
        <v>43102</v>
      </c>
      <c r="C8502" s="1" t="s">
        <v>96</v>
      </c>
      <c r="D8502" s="1">
        <v>55835</v>
      </c>
      <c r="E8502" s="1" t="s">
        <v>5789</v>
      </c>
      <c r="F8502" s="1" t="s">
        <v>98</v>
      </c>
      <c r="G8502" s="1" t="s">
        <v>99</v>
      </c>
      <c r="H8502" s="1" t="s">
        <v>109</v>
      </c>
      <c r="Q8502" s="1" t="s">
        <v>101</v>
      </c>
      <c r="R8502" s="1" t="s">
        <v>122</v>
      </c>
      <c r="S8502" s="1" t="s">
        <v>124</v>
      </c>
      <c r="T8502" s="1" t="s">
        <v>6148</v>
      </c>
      <c r="U8502" s="1" t="s">
        <v>193</v>
      </c>
      <c r="Z8502" s="1" t="s">
        <v>115</v>
      </c>
      <c r="AA8502" s="1">
        <v>0.08</v>
      </c>
      <c r="AM8502" s="1">
        <v>7</v>
      </c>
    </row>
    <row r="8503" spans="1:39" ht="38.25">
      <c r="A8503" s="6">
        <v>43186.619519629632</v>
      </c>
      <c r="B8503" s="2">
        <v>43102</v>
      </c>
      <c r="C8503" s="1" t="s">
        <v>117</v>
      </c>
      <c r="D8503" s="1">
        <v>55835</v>
      </c>
      <c r="E8503" s="1" t="s">
        <v>5789</v>
      </c>
      <c r="F8503" s="1" t="s">
        <v>98</v>
      </c>
      <c r="G8503" s="1" t="s">
        <v>99</v>
      </c>
      <c r="H8503" s="1" t="s">
        <v>109</v>
      </c>
      <c r="K8503" s="1">
        <v>0.1</v>
      </c>
      <c r="O8503" s="1">
        <v>0.08</v>
      </c>
      <c r="P8503" s="1" t="s">
        <v>110</v>
      </c>
      <c r="Q8503" s="1" t="s">
        <v>101</v>
      </c>
      <c r="R8503" s="1" t="s">
        <v>122</v>
      </c>
      <c r="S8503" s="1" t="s">
        <v>124</v>
      </c>
      <c r="T8503" s="1" t="s">
        <v>6150</v>
      </c>
      <c r="U8503" s="1" t="s">
        <v>193</v>
      </c>
      <c r="Z8503" s="1" t="s">
        <v>115</v>
      </c>
      <c r="AA8503" s="1">
        <v>0.08</v>
      </c>
      <c r="AG8503" s="1">
        <v>20</v>
      </c>
      <c r="AI8503" s="1">
        <v>0.08</v>
      </c>
      <c r="AJ8503" s="1" t="s">
        <v>110</v>
      </c>
      <c r="AM8503" s="1">
        <v>7</v>
      </c>
    </row>
    <row r="8504" spans="1:39" ht="25.5">
      <c r="A8504" s="6">
        <v>43186.620074467588</v>
      </c>
      <c r="B8504" s="2">
        <v>43103</v>
      </c>
      <c r="C8504" s="1" t="s">
        <v>96</v>
      </c>
      <c r="D8504" s="1">
        <v>55835</v>
      </c>
      <c r="E8504" s="1" t="s">
        <v>5789</v>
      </c>
      <c r="F8504" s="1" t="s">
        <v>98</v>
      </c>
      <c r="G8504" s="1" t="s">
        <v>99</v>
      </c>
      <c r="H8504" s="1" t="s">
        <v>109</v>
      </c>
      <c r="Q8504" s="1" t="s">
        <v>101</v>
      </c>
      <c r="R8504" s="1" t="s">
        <v>122</v>
      </c>
      <c r="S8504" s="1" t="s">
        <v>133</v>
      </c>
      <c r="T8504" s="1" t="s">
        <v>6148</v>
      </c>
      <c r="U8504" s="1" t="s">
        <v>114</v>
      </c>
      <c r="Z8504" s="1" t="s">
        <v>115</v>
      </c>
      <c r="AA8504" s="1">
        <v>0.08</v>
      </c>
      <c r="AK8504" s="1" t="s">
        <v>116</v>
      </c>
      <c r="AM8504" s="1">
        <v>7</v>
      </c>
    </row>
    <row r="8505" spans="1:39" ht="38.25">
      <c r="A8505" s="6">
        <v>43186.6205362037</v>
      </c>
      <c r="B8505" s="2">
        <v>43103</v>
      </c>
      <c r="C8505" s="1" t="s">
        <v>117</v>
      </c>
      <c r="D8505" s="1">
        <v>55835</v>
      </c>
      <c r="E8505" s="1" t="s">
        <v>5789</v>
      </c>
      <c r="F8505" s="1" t="s">
        <v>98</v>
      </c>
      <c r="G8505" s="1" t="s">
        <v>99</v>
      </c>
      <c r="H8505" s="1" t="s">
        <v>109</v>
      </c>
      <c r="K8505" s="1">
        <v>0.1</v>
      </c>
      <c r="O8505" s="1">
        <v>0.08</v>
      </c>
      <c r="P8505" s="1" t="s">
        <v>110</v>
      </c>
      <c r="Q8505" s="1" t="s">
        <v>101</v>
      </c>
      <c r="R8505" s="1" t="s">
        <v>111</v>
      </c>
      <c r="S8505" s="1" t="s">
        <v>101</v>
      </c>
      <c r="T8505" s="1" t="s">
        <v>6150</v>
      </c>
      <c r="U8505" s="1" t="s">
        <v>114</v>
      </c>
      <c r="Z8505" s="1" t="s">
        <v>33</v>
      </c>
      <c r="AA8505" s="1">
        <v>0.08</v>
      </c>
      <c r="AG8505" s="1">
        <v>20</v>
      </c>
      <c r="AI8505" s="1">
        <v>0.08</v>
      </c>
      <c r="AJ8505" s="1" t="s">
        <v>110</v>
      </c>
      <c r="AM8505" s="1">
        <v>7</v>
      </c>
    </row>
    <row r="8506" spans="1:39" ht="25.5">
      <c r="A8506" s="6">
        <v>43186.620854444445</v>
      </c>
      <c r="B8506" s="2">
        <v>43104</v>
      </c>
      <c r="C8506" s="1" t="s">
        <v>96</v>
      </c>
      <c r="D8506" s="1">
        <v>55835</v>
      </c>
      <c r="E8506" s="1" t="s">
        <v>5789</v>
      </c>
      <c r="F8506" s="1" t="s">
        <v>98</v>
      </c>
      <c r="G8506" s="1" t="s">
        <v>99</v>
      </c>
      <c r="H8506" s="1" t="s">
        <v>109</v>
      </c>
      <c r="Q8506" s="1" t="s">
        <v>101</v>
      </c>
      <c r="R8506" s="1" t="s">
        <v>111</v>
      </c>
      <c r="S8506" s="1" t="s">
        <v>101</v>
      </c>
      <c r="T8506" s="1" t="s">
        <v>6148</v>
      </c>
      <c r="U8506" s="1" t="s">
        <v>114</v>
      </c>
      <c r="Z8506" s="1" t="s">
        <v>33</v>
      </c>
      <c r="AA8506" s="1">
        <v>0.08</v>
      </c>
      <c r="AM8506" s="1">
        <v>7</v>
      </c>
    </row>
    <row r="8507" spans="1:39" ht="25.5">
      <c r="A8507" s="6">
        <v>43186.613517245365</v>
      </c>
      <c r="B8507" s="2">
        <v>43099</v>
      </c>
      <c r="C8507" s="1" t="s">
        <v>96</v>
      </c>
      <c r="D8507" s="1">
        <v>55835</v>
      </c>
      <c r="E8507" s="1" t="s">
        <v>5789</v>
      </c>
      <c r="F8507" s="1" t="s">
        <v>98</v>
      </c>
      <c r="G8507" s="1" t="s">
        <v>99</v>
      </c>
      <c r="H8507" s="1" t="s">
        <v>100</v>
      </c>
      <c r="Q8507" s="1" t="s">
        <v>101</v>
      </c>
      <c r="R8507" s="1" t="s">
        <v>102</v>
      </c>
      <c r="S8507" s="1" t="s">
        <v>133</v>
      </c>
      <c r="T8507" s="1" t="s">
        <v>6148</v>
      </c>
      <c r="U8507" s="1" t="s">
        <v>193</v>
      </c>
      <c r="Z8507" s="1" t="s">
        <v>33</v>
      </c>
      <c r="AA8507" s="1">
        <v>0.08</v>
      </c>
      <c r="AD8507" s="1">
        <v>0.4</v>
      </c>
      <c r="AM8507" s="1">
        <v>7</v>
      </c>
    </row>
    <row r="8508" spans="1:39" ht="38.25">
      <c r="A8508" s="6">
        <v>43186.614739479162</v>
      </c>
      <c r="B8508" s="2">
        <v>43099</v>
      </c>
      <c r="C8508" s="1" t="s">
        <v>117</v>
      </c>
      <c r="D8508" s="1">
        <v>55835</v>
      </c>
      <c r="E8508" s="1" t="s">
        <v>5789</v>
      </c>
      <c r="F8508" s="1" t="s">
        <v>98</v>
      </c>
      <c r="G8508" s="1" t="s">
        <v>99</v>
      </c>
      <c r="H8508" s="1" t="s">
        <v>100</v>
      </c>
      <c r="K8508" s="1">
        <v>0.1</v>
      </c>
      <c r="O8508" s="1">
        <v>0.08</v>
      </c>
      <c r="P8508" s="1" t="s">
        <v>110</v>
      </c>
      <c r="Q8508" s="1" t="s">
        <v>101</v>
      </c>
      <c r="R8508" s="1" t="s">
        <v>102</v>
      </c>
      <c r="S8508" s="1" t="s">
        <v>101</v>
      </c>
      <c r="T8508" s="1" t="s">
        <v>6150</v>
      </c>
      <c r="U8508" s="1" t="s">
        <v>193</v>
      </c>
      <c r="Z8508" s="1" t="s">
        <v>33</v>
      </c>
      <c r="AA8508" s="1">
        <v>0.08</v>
      </c>
      <c r="AG8508" s="1">
        <v>20</v>
      </c>
      <c r="AM8508" s="1">
        <v>7</v>
      </c>
    </row>
    <row r="8509" spans="1:39" ht="25.5">
      <c r="A8509" s="6">
        <v>43186.615246863425</v>
      </c>
      <c r="B8509" s="2">
        <v>43100</v>
      </c>
      <c r="C8509" s="1" t="s">
        <v>96</v>
      </c>
      <c r="D8509" s="1">
        <v>55835</v>
      </c>
      <c r="E8509" s="1" t="s">
        <v>5789</v>
      </c>
      <c r="F8509" s="1" t="s">
        <v>98</v>
      </c>
      <c r="G8509" s="1" t="s">
        <v>99</v>
      </c>
      <c r="H8509" s="1" t="s">
        <v>100</v>
      </c>
      <c r="Q8509" s="1" t="s">
        <v>101</v>
      </c>
      <c r="R8509" s="1" t="s">
        <v>102</v>
      </c>
      <c r="S8509" s="1" t="s">
        <v>133</v>
      </c>
      <c r="T8509" s="1" t="s">
        <v>6148</v>
      </c>
      <c r="U8509" s="1" t="s">
        <v>193</v>
      </c>
      <c r="Z8509" s="1" t="s">
        <v>33</v>
      </c>
      <c r="AA8509" s="1">
        <v>0.08</v>
      </c>
      <c r="AD8509" s="1">
        <v>0.4</v>
      </c>
      <c r="AM8509" s="1">
        <v>7</v>
      </c>
    </row>
    <row r="8510" spans="1:39" ht="38.25">
      <c r="A8510" s="6">
        <v>43186.615814999997</v>
      </c>
      <c r="B8510" s="2">
        <v>43100</v>
      </c>
      <c r="C8510" s="1" t="s">
        <v>117</v>
      </c>
      <c r="D8510" s="1">
        <v>55835</v>
      </c>
      <c r="E8510" s="1" t="s">
        <v>5789</v>
      </c>
      <c r="F8510" s="1" t="s">
        <v>98</v>
      </c>
      <c r="G8510" s="1" t="s">
        <v>99</v>
      </c>
      <c r="H8510" s="1" t="s">
        <v>100</v>
      </c>
      <c r="K8510" s="1">
        <v>0.1</v>
      </c>
      <c r="O8510" s="1">
        <v>0.08</v>
      </c>
      <c r="P8510" s="1" t="s">
        <v>110</v>
      </c>
      <c r="Q8510" s="1" t="s">
        <v>101</v>
      </c>
      <c r="R8510" s="1" t="s">
        <v>102</v>
      </c>
      <c r="S8510" s="1" t="s">
        <v>101</v>
      </c>
      <c r="T8510" s="1" t="s">
        <v>6150</v>
      </c>
      <c r="U8510" s="1" t="s">
        <v>193</v>
      </c>
      <c r="Z8510" s="1" t="s">
        <v>33</v>
      </c>
      <c r="AA8510" s="1">
        <v>0.08</v>
      </c>
      <c r="AG8510" s="1">
        <v>20</v>
      </c>
      <c r="AM8510" s="1">
        <v>7</v>
      </c>
    </row>
    <row r="8511" spans="1:39" ht="25.5">
      <c r="A8511" s="6">
        <v>43158.564639594908</v>
      </c>
      <c r="B8511" s="2">
        <v>43104</v>
      </c>
      <c r="C8511" s="1" t="s">
        <v>117</v>
      </c>
      <c r="D8511" s="1">
        <v>55846</v>
      </c>
      <c r="E8511" s="32" t="s">
        <v>6759</v>
      </c>
      <c r="F8511" s="1" t="s">
        <v>98</v>
      </c>
      <c r="G8511" s="1" t="s">
        <v>99</v>
      </c>
      <c r="H8511" s="1" t="s">
        <v>109</v>
      </c>
      <c r="Q8511" s="1" t="s">
        <v>101</v>
      </c>
      <c r="R8511" s="1" t="s">
        <v>111</v>
      </c>
      <c r="S8511" s="1" t="s">
        <v>112</v>
      </c>
      <c r="U8511" s="1" t="s">
        <v>114</v>
      </c>
      <c r="Z8511" s="1" t="s">
        <v>115</v>
      </c>
      <c r="AF8511" s="1">
        <v>1.3</v>
      </c>
      <c r="AL8511" s="1" t="s">
        <v>7133</v>
      </c>
    </row>
    <row r="8512" spans="1:39" ht="25.5">
      <c r="A8512" s="6">
        <v>43158.560669814819</v>
      </c>
      <c r="B8512" s="2">
        <v>43097</v>
      </c>
      <c r="C8512" s="1" t="s">
        <v>117</v>
      </c>
      <c r="D8512" s="1">
        <v>55864</v>
      </c>
      <c r="E8512" s="1" t="s">
        <v>6759</v>
      </c>
      <c r="F8512" s="1" t="s">
        <v>98</v>
      </c>
      <c r="G8512" s="1" t="s">
        <v>99</v>
      </c>
      <c r="H8512" s="1" t="s">
        <v>109</v>
      </c>
      <c r="J8512" s="1" t="s">
        <v>115</v>
      </c>
      <c r="L8512" s="1">
        <v>0.43</v>
      </c>
      <c r="Q8512" s="1" t="s">
        <v>101</v>
      </c>
      <c r="R8512" s="1" t="s">
        <v>111</v>
      </c>
      <c r="S8512" s="1" t="s">
        <v>112</v>
      </c>
      <c r="U8512" s="1" t="s">
        <v>114</v>
      </c>
      <c r="Z8512" s="1" t="s">
        <v>115</v>
      </c>
    </row>
    <row r="8513" spans="1:37" ht="25.5">
      <c r="A8513" s="6">
        <v>43158.561058993058</v>
      </c>
      <c r="B8513" s="2">
        <v>43098</v>
      </c>
      <c r="C8513" s="1" t="s">
        <v>96</v>
      </c>
      <c r="D8513" s="1">
        <v>55864</v>
      </c>
      <c r="E8513" s="1" t="s">
        <v>6759</v>
      </c>
      <c r="F8513" s="1" t="s">
        <v>98</v>
      </c>
      <c r="G8513" s="1" t="s">
        <v>99</v>
      </c>
      <c r="H8513" s="1" t="s">
        <v>109</v>
      </c>
      <c r="L8513" s="1">
        <v>0.43</v>
      </c>
      <c r="Q8513" s="1" t="s">
        <v>101</v>
      </c>
      <c r="R8513" s="1" t="s">
        <v>111</v>
      </c>
      <c r="S8513" s="1" t="s">
        <v>133</v>
      </c>
      <c r="U8513" s="1" t="s">
        <v>114</v>
      </c>
      <c r="Z8513" s="1" t="s">
        <v>115</v>
      </c>
      <c r="AD8513" s="1">
        <v>1.92</v>
      </c>
    </row>
    <row r="8514" spans="1:37" ht="25.5">
      <c r="A8514" s="6">
        <v>43158.561383900465</v>
      </c>
      <c r="B8514" s="2">
        <v>43098</v>
      </c>
      <c r="C8514" s="1" t="s">
        <v>117</v>
      </c>
      <c r="D8514" s="1">
        <v>55864</v>
      </c>
      <c r="E8514" s="32" t="s">
        <v>6759</v>
      </c>
      <c r="F8514" s="1" t="s">
        <v>98</v>
      </c>
      <c r="G8514" s="1" t="s">
        <v>99</v>
      </c>
      <c r="H8514" s="1" t="s">
        <v>109</v>
      </c>
      <c r="L8514" s="1">
        <v>1.92</v>
      </c>
      <c r="Q8514" s="1" t="s">
        <v>101</v>
      </c>
      <c r="R8514" s="1" t="s">
        <v>111</v>
      </c>
      <c r="S8514" s="1" t="s">
        <v>112</v>
      </c>
      <c r="U8514" s="1" t="s">
        <v>114</v>
      </c>
      <c r="Z8514" s="1" t="s">
        <v>115</v>
      </c>
    </row>
    <row r="8515" spans="1:37" ht="25.5">
      <c r="A8515" s="6">
        <v>43158.561708506946</v>
      </c>
      <c r="B8515" s="2">
        <v>43099</v>
      </c>
      <c r="C8515" s="1" t="s">
        <v>96</v>
      </c>
      <c r="D8515" s="1">
        <v>55864</v>
      </c>
      <c r="E8515" s="32" t="s">
        <v>6759</v>
      </c>
      <c r="F8515" s="1" t="s">
        <v>98</v>
      </c>
      <c r="G8515" s="1" t="s">
        <v>99</v>
      </c>
      <c r="H8515" s="1" t="s">
        <v>109</v>
      </c>
      <c r="L8515" s="1">
        <v>0.43</v>
      </c>
      <c r="Q8515" s="1" t="s">
        <v>101</v>
      </c>
      <c r="R8515" s="1" t="s">
        <v>111</v>
      </c>
      <c r="S8515" s="1" t="s">
        <v>112</v>
      </c>
      <c r="U8515" s="1" t="s">
        <v>114</v>
      </c>
      <c r="Z8515" s="1" t="s">
        <v>115</v>
      </c>
      <c r="AD8515" s="1">
        <v>1.92</v>
      </c>
    </row>
    <row r="8516" spans="1:37" ht="25.5">
      <c r="A8516" s="6">
        <v>43158.561944155095</v>
      </c>
      <c r="B8516" s="2">
        <v>43099</v>
      </c>
      <c r="C8516" s="1" t="s">
        <v>117</v>
      </c>
      <c r="D8516" s="1">
        <v>55864</v>
      </c>
      <c r="E8516" s="32" t="s">
        <v>6759</v>
      </c>
      <c r="F8516" s="1" t="s">
        <v>98</v>
      </c>
      <c r="G8516" s="1" t="s">
        <v>99</v>
      </c>
      <c r="H8516" s="1" t="s">
        <v>109</v>
      </c>
      <c r="L8516" s="1">
        <v>0.43</v>
      </c>
      <c r="Q8516" s="1" t="s">
        <v>101</v>
      </c>
      <c r="R8516" s="1" t="s">
        <v>111</v>
      </c>
      <c r="S8516" s="1" t="s">
        <v>112</v>
      </c>
      <c r="U8516" s="1" t="s">
        <v>114</v>
      </c>
      <c r="Z8516" s="1" t="s">
        <v>115</v>
      </c>
    </row>
    <row r="8517" spans="1:37">
      <c r="A8517" s="6">
        <v>43158.562451909718</v>
      </c>
      <c r="B8517" s="2">
        <v>43100</v>
      </c>
      <c r="C8517" s="1" t="s">
        <v>96</v>
      </c>
      <c r="D8517" s="1">
        <v>55864</v>
      </c>
      <c r="E8517" s="32" t="s">
        <v>6759</v>
      </c>
      <c r="F8517" s="1" t="s">
        <v>98</v>
      </c>
      <c r="G8517" s="1" t="s">
        <v>99</v>
      </c>
      <c r="H8517" s="1" t="s">
        <v>109</v>
      </c>
      <c r="L8517" s="1">
        <v>0.43</v>
      </c>
      <c r="Q8517" s="1" t="s">
        <v>101</v>
      </c>
      <c r="R8517" s="1" t="s">
        <v>111</v>
      </c>
      <c r="S8517" s="1" t="s">
        <v>124</v>
      </c>
      <c r="U8517" s="1" t="s">
        <v>114</v>
      </c>
      <c r="Z8517" s="1" t="s">
        <v>115</v>
      </c>
      <c r="AD8517" s="1">
        <v>1.92</v>
      </c>
    </row>
    <row r="8518" spans="1:37">
      <c r="A8518" s="6">
        <v>43158.562680300922</v>
      </c>
      <c r="B8518" s="2">
        <v>43100</v>
      </c>
      <c r="C8518" s="1" t="s">
        <v>117</v>
      </c>
      <c r="D8518" s="1">
        <v>55864</v>
      </c>
      <c r="E8518" s="32" t="s">
        <v>6759</v>
      </c>
      <c r="F8518" s="1" t="s">
        <v>98</v>
      </c>
      <c r="G8518" s="1" t="s">
        <v>99</v>
      </c>
      <c r="H8518" s="1" t="s">
        <v>109</v>
      </c>
      <c r="L8518" s="1">
        <v>0.43</v>
      </c>
      <c r="Q8518" s="1" t="s">
        <v>101</v>
      </c>
      <c r="R8518" s="1" t="s">
        <v>111</v>
      </c>
      <c r="S8518" s="1" t="s">
        <v>124</v>
      </c>
      <c r="U8518" s="1" t="s">
        <v>114</v>
      </c>
      <c r="Z8518" s="1" t="s">
        <v>115</v>
      </c>
    </row>
    <row r="8519" spans="1:37" ht="25.5">
      <c r="A8519" s="6">
        <v>43158.562906979168</v>
      </c>
      <c r="B8519" s="2">
        <v>43101</v>
      </c>
      <c r="C8519" s="1" t="s">
        <v>96</v>
      </c>
      <c r="D8519" s="1">
        <v>55864</v>
      </c>
      <c r="E8519" s="32" t="s">
        <v>6759</v>
      </c>
      <c r="F8519" s="1" t="s">
        <v>98</v>
      </c>
      <c r="G8519" s="1" t="s">
        <v>99</v>
      </c>
      <c r="H8519" s="1" t="s">
        <v>109</v>
      </c>
      <c r="L8519" s="1">
        <v>0.43</v>
      </c>
      <c r="Q8519" s="1" t="s">
        <v>101</v>
      </c>
      <c r="R8519" s="1" t="s">
        <v>111</v>
      </c>
      <c r="S8519" s="1" t="s">
        <v>112</v>
      </c>
      <c r="U8519" s="1" t="s">
        <v>114</v>
      </c>
      <c r="Z8519" s="1" t="s">
        <v>115</v>
      </c>
    </row>
    <row r="8520" spans="1:37" ht="25.5">
      <c r="A8520" s="6">
        <v>43158.563159780097</v>
      </c>
      <c r="B8520" s="2">
        <v>43101</v>
      </c>
      <c r="C8520" s="1" t="s">
        <v>117</v>
      </c>
      <c r="D8520" s="1">
        <v>55864</v>
      </c>
      <c r="E8520" s="32" t="s">
        <v>6759</v>
      </c>
      <c r="F8520" s="1" t="s">
        <v>98</v>
      </c>
      <c r="G8520" s="1" t="s">
        <v>99</v>
      </c>
      <c r="H8520" s="1" t="s">
        <v>109</v>
      </c>
      <c r="L8520" s="1">
        <v>0.43</v>
      </c>
      <c r="Q8520" s="1" t="s">
        <v>101</v>
      </c>
      <c r="R8520" s="1" t="s">
        <v>111</v>
      </c>
      <c r="S8520" s="1" t="s">
        <v>112</v>
      </c>
      <c r="U8520" s="1" t="s">
        <v>114</v>
      </c>
      <c r="Z8520" s="1" t="s">
        <v>115</v>
      </c>
    </row>
    <row r="8521" spans="1:37" ht="25.5">
      <c r="A8521" s="6">
        <v>43158.563363657406</v>
      </c>
      <c r="B8521" s="2">
        <v>43102</v>
      </c>
      <c r="C8521" s="1" t="s">
        <v>96</v>
      </c>
      <c r="D8521" s="1">
        <v>55864</v>
      </c>
      <c r="E8521" s="32" t="s">
        <v>6759</v>
      </c>
      <c r="F8521" s="1" t="s">
        <v>98</v>
      </c>
      <c r="G8521" s="1" t="s">
        <v>99</v>
      </c>
      <c r="H8521" s="1" t="s">
        <v>109</v>
      </c>
      <c r="L8521" s="1">
        <v>0.43</v>
      </c>
      <c r="Q8521" s="1" t="s">
        <v>101</v>
      </c>
      <c r="R8521" s="1" t="s">
        <v>111</v>
      </c>
      <c r="S8521" s="1" t="s">
        <v>112</v>
      </c>
      <c r="U8521" s="1" t="s">
        <v>114</v>
      </c>
      <c r="Z8521" s="1" t="s">
        <v>115</v>
      </c>
    </row>
    <row r="8522" spans="1:37" ht="25.5">
      <c r="A8522" s="6">
        <v>43158.563571909719</v>
      </c>
      <c r="B8522" s="2">
        <v>43102</v>
      </c>
      <c r="C8522" s="1" t="s">
        <v>117</v>
      </c>
      <c r="D8522" s="1">
        <v>55864</v>
      </c>
      <c r="E8522" s="32" t="s">
        <v>6759</v>
      </c>
      <c r="F8522" s="1" t="s">
        <v>98</v>
      </c>
      <c r="G8522" s="1" t="s">
        <v>99</v>
      </c>
      <c r="H8522" s="1" t="s">
        <v>109</v>
      </c>
      <c r="Q8522" s="1" t="s">
        <v>101</v>
      </c>
      <c r="R8522" s="1" t="s">
        <v>111</v>
      </c>
      <c r="S8522" s="1" t="s">
        <v>112</v>
      </c>
      <c r="U8522" s="1" t="s">
        <v>114</v>
      </c>
      <c r="Z8522" s="1" t="s">
        <v>115</v>
      </c>
    </row>
    <row r="8523" spans="1:37" ht="25.5">
      <c r="A8523" s="6">
        <v>43158.563783171296</v>
      </c>
      <c r="B8523" s="2">
        <v>43103</v>
      </c>
      <c r="C8523" s="1" t="s">
        <v>96</v>
      </c>
      <c r="D8523" s="1">
        <v>55864</v>
      </c>
      <c r="E8523" s="32" t="s">
        <v>6759</v>
      </c>
      <c r="F8523" s="1" t="s">
        <v>98</v>
      </c>
      <c r="G8523" s="1" t="s">
        <v>99</v>
      </c>
      <c r="H8523" s="1" t="s">
        <v>109</v>
      </c>
      <c r="Q8523" s="1" t="s">
        <v>101</v>
      </c>
      <c r="R8523" s="1" t="s">
        <v>111</v>
      </c>
      <c r="S8523" s="1" t="s">
        <v>112</v>
      </c>
      <c r="U8523" s="1" t="s">
        <v>114</v>
      </c>
      <c r="Z8523" s="1" t="s">
        <v>115</v>
      </c>
    </row>
    <row r="8524" spans="1:37" ht="25.5">
      <c r="A8524" s="6">
        <v>43158.563937372688</v>
      </c>
      <c r="B8524" s="2">
        <v>43103</v>
      </c>
      <c r="C8524" s="1" t="s">
        <v>117</v>
      </c>
      <c r="D8524" s="1">
        <v>55864</v>
      </c>
      <c r="E8524" s="32" t="s">
        <v>6759</v>
      </c>
      <c r="F8524" s="1" t="s">
        <v>98</v>
      </c>
      <c r="G8524" s="1" t="s">
        <v>99</v>
      </c>
      <c r="H8524" s="1" t="s">
        <v>109</v>
      </c>
      <c r="Q8524" s="1" t="s">
        <v>101</v>
      </c>
      <c r="R8524" s="1" t="s">
        <v>111</v>
      </c>
      <c r="S8524" s="1" t="s">
        <v>112</v>
      </c>
      <c r="U8524" s="1" t="s">
        <v>114</v>
      </c>
      <c r="Z8524" s="1" t="s">
        <v>115</v>
      </c>
    </row>
    <row r="8525" spans="1:37" ht="25.5">
      <c r="A8525" s="6">
        <v>43158.564190127319</v>
      </c>
      <c r="B8525" s="2">
        <v>43104</v>
      </c>
      <c r="C8525" s="1" t="s">
        <v>96</v>
      </c>
      <c r="D8525" s="1">
        <v>55864</v>
      </c>
      <c r="E8525" s="32" t="s">
        <v>6759</v>
      </c>
      <c r="F8525" s="1" t="s">
        <v>98</v>
      </c>
      <c r="G8525" s="1" t="s">
        <v>99</v>
      </c>
      <c r="H8525" s="1" t="s">
        <v>109</v>
      </c>
      <c r="Q8525" s="1" t="s">
        <v>101</v>
      </c>
      <c r="R8525" s="1" t="s">
        <v>111</v>
      </c>
      <c r="S8525" s="1" t="s">
        <v>112</v>
      </c>
      <c r="U8525" s="1" t="s">
        <v>114</v>
      </c>
      <c r="Z8525" s="1" t="s">
        <v>115</v>
      </c>
      <c r="AK8525" s="1" t="s">
        <v>116</v>
      </c>
    </row>
    <row r="8526" spans="1:37" ht="25.5">
      <c r="A8526" s="6">
        <v>43158.565004930555</v>
      </c>
      <c r="B8526" s="2">
        <v>43105</v>
      </c>
      <c r="C8526" s="1" t="s">
        <v>96</v>
      </c>
      <c r="D8526" s="1">
        <v>55864</v>
      </c>
      <c r="E8526" s="32" t="s">
        <v>6759</v>
      </c>
      <c r="F8526" s="1" t="s">
        <v>98</v>
      </c>
      <c r="G8526" s="1" t="s">
        <v>99</v>
      </c>
      <c r="H8526" s="1" t="s">
        <v>109</v>
      </c>
      <c r="I8526" s="1" t="s">
        <v>206</v>
      </c>
      <c r="Q8526" s="1" t="s">
        <v>101</v>
      </c>
      <c r="R8526" s="1" t="s">
        <v>111</v>
      </c>
      <c r="S8526" s="1" t="s">
        <v>112</v>
      </c>
      <c r="U8526" s="1" t="s">
        <v>114</v>
      </c>
      <c r="Z8526" s="1" t="s">
        <v>115</v>
      </c>
    </row>
    <row r="8527" spans="1:37" ht="25.5">
      <c r="A8527" s="6">
        <v>43158.55453577546</v>
      </c>
      <c r="B8527" s="2">
        <v>43097</v>
      </c>
      <c r="C8527" s="1" t="s">
        <v>117</v>
      </c>
      <c r="D8527" s="1">
        <v>55865</v>
      </c>
      <c r="E8527" s="1" t="s">
        <v>6708</v>
      </c>
      <c r="F8527" s="1" t="s">
        <v>98</v>
      </c>
      <c r="G8527" s="1" t="s">
        <v>99</v>
      </c>
      <c r="H8527" s="1" t="s">
        <v>109</v>
      </c>
      <c r="J8527" s="1" t="s">
        <v>115</v>
      </c>
      <c r="L8527" s="1">
        <v>0.38</v>
      </c>
      <c r="Q8527" s="1" t="s">
        <v>101</v>
      </c>
      <c r="R8527" s="1" t="s">
        <v>111</v>
      </c>
      <c r="S8527" s="1" t="s">
        <v>112</v>
      </c>
      <c r="U8527" s="1" t="s">
        <v>114</v>
      </c>
      <c r="Z8527" s="1" t="s">
        <v>115</v>
      </c>
    </row>
    <row r="8528" spans="1:37" ht="25.5">
      <c r="A8528" s="6">
        <v>43158.554896006943</v>
      </c>
      <c r="B8528" s="2">
        <v>43098</v>
      </c>
      <c r="C8528" s="1" t="s">
        <v>96</v>
      </c>
      <c r="D8528" s="1">
        <v>55865</v>
      </c>
      <c r="E8528" s="1" t="s">
        <v>6708</v>
      </c>
      <c r="F8528" s="1" t="s">
        <v>98</v>
      </c>
      <c r="G8528" s="1" t="s">
        <v>99</v>
      </c>
      <c r="H8528" s="1" t="s">
        <v>100</v>
      </c>
      <c r="L8528" s="1">
        <v>0.38</v>
      </c>
      <c r="Q8528" s="1" t="s">
        <v>101</v>
      </c>
      <c r="R8528" s="1" t="s">
        <v>122</v>
      </c>
      <c r="S8528" s="1" t="s">
        <v>112</v>
      </c>
      <c r="U8528" s="1" t="s">
        <v>114</v>
      </c>
      <c r="Z8528" s="1" t="s">
        <v>115</v>
      </c>
      <c r="AD8528" s="1">
        <v>1.5</v>
      </c>
    </row>
    <row r="8529" spans="1:37" ht="25.5">
      <c r="A8529" s="6">
        <v>43158.555280462962</v>
      </c>
      <c r="B8529" s="2">
        <v>43098</v>
      </c>
      <c r="C8529" s="1" t="s">
        <v>117</v>
      </c>
      <c r="D8529" s="1">
        <v>55865</v>
      </c>
      <c r="E8529" s="1" t="s">
        <v>6708</v>
      </c>
      <c r="F8529" s="1" t="s">
        <v>98</v>
      </c>
      <c r="G8529" s="1" t="s">
        <v>99</v>
      </c>
      <c r="H8529" s="1" t="s">
        <v>100</v>
      </c>
      <c r="K8529" s="1">
        <v>0.38</v>
      </c>
      <c r="L8529" s="1">
        <v>0.38</v>
      </c>
      <c r="M8529" s="1">
        <v>0.38</v>
      </c>
      <c r="N8529" s="1" t="s">
        <v>110</v>
      </c>
      <c r="O8529" s="1">
        <v>0.3</v>
      </c>
      <c r="P8529" s="1" t="s">
        <v>110</v>
      </c>
      <c r="Q8529" s="1" t="s">
        <v>121</v>
      </c>
      <c r="R8529" s="1" t="s">
        <v>122</v>
      </c>
      <c r="S8529" s="1" t="s">
        <v>112</v>
      </c>
      <c r="T8529" s="1" t="s">
        <v>113</v>
      </c>
      <c r="U8529" s="1" t="s">
        <v>114</v>
      </c>
      <c r="Z8529" s="1" t="s">
        <v>115</v>
      </c>
      <c r="AG8529" s="1">
        <v>75</v>
      </c>
    </row>
    <row r="8530" spans="1:37" ht="25.5">
      <c r="A8530" s="6">
        <v>43158.555665335647</v>
      </c>
      <c r="B8530" s="2">
        <v>43099</v>
      </c>
      <c r="C8530" s="1" t="s">
        <v>96</v>
      </c>
      <c r="D8530" s="1">
        <v>55865</v>
      </c>
      <c r="E8530" s="1" t="s">
        <v>6708</v>
      </c>
      <c r="F8530" s="1" t="s">
        <v>98</v>
      </c>
      <c r="G8530" s="1" t="s">
        <v>99</v>
      </c>
      <c r="H8530" s="1" t="s">
        <v>109</v>
      </c>
      <c r="L8530" s="1">
        <v>0.38</v>
      </c>
      <c r="M8530" s="1">
        <v>0.38</v>
      </c>
      <c r="N8530" s="1" t="s">
        <v>110</v>
      </c>
      <c r="Q8530" s="1" t="s">
        <v>101</v>
      </c>
      <c r="R8530" s="1" t="s">
        <v>111</v>
      </c>
      <c r="S8530" s="1" t="s">
        <v>112</v>
      </c>
      <c r="T8530" s="1" t="s">
        <v>113</v>
      </c>
      <c r="U8530" s="1" t="s">
        <v>114</v>
      </c>
      <c r="Z8530" s="1" t="s">
        <v>115</v>
      </c>
      <c r="AD8530" s="1">
        <v>1.5</v>
      </c>
      <c r="AG8530" s="1">
        <v>75</v>
      </c>
    </row>
    <row r="8531" spans="1:37" ht="25.5">
      <c r="A8531" s="6">
        <v>43158.556065914352</v>
      </c>
      <c r="B8531" s="2">
        <v>43099</v>
      </c>
      <c r="C8531" s="1" t="s">
        <v>117</v>
      </c>
      <c r="D8531" s="1">
        <v>55865</v>
      </c>
      <c r="E8531" s="1" t="s">
        <v>6708</v>
      </c>
      <c r="F8531" s="1" t="s">
        <v>98</v>
      </c>
      <c r="G8531" s="1" t="s">
        <v>99</v>
      </c>
      <c r="H8531" s="1" t="s">
        <v>100</v>
      </c>
      <c r="K8531" s="1">
        <v>0.38</v>
      </c>
      <c r="L8531" s="1">
        <v>0.38</v>
      </c>
      <c r="M8531" s="1">
        <v>0.38</v>
      </c>
      <c r="N8531" s="1" t="s">
        <v>110</v>
      </c>
      <c r="O8531" s="1">
        <v>0.3</v>
      </c>
      <c r="P8531" s="1" t="s">
        <v>110</v>
      </c>
      <c r="Q8531" s="1" t="s">
        <v>121</v>
      </c>
      <c r="R8531" s="1" t="s">
        <v>111</v>
      </c>
      <c r="S8531" s="1" t="s">
        <v>112</v>
      </c>
      <c r="T8531" s="1" t="s">
        <v>113</v>
      </c>
      <c r="U8531" s="1" t="s">
        <v>114</v>
      </c>
      <c r="Z8531" s="1" t="s">
        <v>33</v>
      </c>
      <c r="AG8531" s="1">
        <v>75</v>
      </c>
    </row>
    <row r="8532" spans="1:37" ht="25.5">
      <c r="A8532" s="6">
        <v>43158.556848368054</v>
      </c>
      <c r="B8532" s="2">
        <v>43100</v>
      </c>
      <c r="C8532" s="1" t="s">
        <v>117</v>
      </c>
      <c r="D8532" s="1">
        <v>55865</v>
      </c>
      <c r="E8532" s="1" t="s">
        <v>6708</v>
      </c>
      <c r="F8532" s="1" t="s">
        <v>98</v>
      </c>
      <c r="G8532" s="1" t="s">
        <v>99</v>
      </c>
      <c r="H8532" s="1" t="s">
        <v>100</v>
      </c>
      <c r="L8532" s="1">
        <v>0.38</v>
      </c>
      <c r="M8532" s="1">
        <v>0.38</v>
      </c>
      <c r="N8532" s="1" t="s">
        <v>110</v>
      </c>
      <c r="Q8532" s="1" t="s">
        <v>101</v>
      </c>
      <c r="R8532" s="1" t="s">
        <v>122</v>
      </c>
      <c r="S8532" s="1" t="s">
        <v>112</v>
      </c>
      <c r="T8532" s="1" t="s">
        <v>113</v>
      </c>
      <c r="U8532" s="1" t="s">
        <v>114</v>
      </c>
      <c r="Z8532" s="1" t="s">
        <v>33</v>
      </c>
      <c r="AD8532" s="1">
        <v>1.5</v>
      </c>
      <c r="AG8532" s="1">
        <v>75</v>
      </c>
    </row>
    <row r="8533" spans="1:37" ht="25.5">
      <c r="A8533" s="6">
        <v>43158.557199282412</v>
      </c>
      <c r="B8533" s="2">
        <v>43100</v>
      </c>
      <c r="C8533" s="1" t="s">
        <v>117</v>
      </c>
      <c r="D8533" s="1">
        <v>55865</v>
      </c>
      <c r="E8533" s="1" t="s">
        <v>6708</v>
      </c>
      <c r="F8533" s="1" t="s">
        <v>98</v>
      </c>
      <c r="G8533" s="1" t="s">
        <v>99</v>
      </c>
      <c r="H8533" s="1" t="s">
        <v>109</v>
      </c>
      <c r="K8533" s="1">
        <v>0.38</v>
      </c>
      <c r="L8533" s="1">
        <v>0.38</v>
      </c>
      <c r="M8533" s="1">
        <v>0.38</v>
      </c>
      <c r="N8533" s="1" t="s">
        <v>110</v>
      </c>
      <c r="O8533" s="1">
        <v>0.3</v>
      </c>
      <c r="P8533" s="1" t="s">
        <v>110</v>
      </c>
      <c r="Q8533" s="1" t="s">
        <v>121</v>
      </c>
      <c r="R8533" s="1" t="s">
        <v>122</v>
      </c>
      <c r="S8533" s="1" t="s">
        <v>112</v>
      </c>
      <c r="T8533" s="1" t="s">
        <v>113</v>
      </c>
      <c r="U8533" s="1" t="s">
        <v>114</v>
      </c>
      <c r="Z8533" s="1" t="s">
        <v>115</v>
      </c>
      <c r="AG8533" s="1">
        <v>75</v>
      </c>
    </row>
    <row r="8534" spans="1:37" ht="25.5">
      <c r="A8534" s="6">
        <v>43158.557475069443</v>
      </c>
      <c r="B8534" s="2">
        <v>43101</v>
      </c>
      <c r="C8534" s="1" t="s">
        <v>96</v>
      </c>
      <c r="D8534" s="1">
        <v>55865</v>
      </c>
      <c r="E8534" s="1" t="s">
        <v>6708</v>
      </c>
      <c r="F8534" s="1" t="s">
        <v>98</v>
      </c>
      <c r="G8534" s="1" t="s">
        <v>99</v>
      </c>
      <c r="H8534" s="1" t="s">
        <v>109</v>
      </c>
      <c r="L8534" s="1">
        <v>0.38</v>
      </c>
      <c r="M8534" s="1">
        <v>0.38</v>
      </c>
      <c r="N8534" s="1" t="s">
        <v>110</v>
      </c>
      <c r="Q8534" s="1" t="s">
        <v>101</v>
      </c>
      <c r="R8534" s="1" t="s">
        <v>111</v>
      </c>
      <c r="S8534" s="1" t="s">
        <v>112</v>
      </c>
      <c r="T8534" s="1" t="s">
        <v>113</v>
      </c>
      <c r="U8534" s="1" t="s">
        <v>114</v>
      </c>
      <c r="Z8534" s="1" t="s">
        <v>33</v>
      </c>
      <c r="AG8534" s="1">
        <v>75</v>
      </c>
    </row>
    <row r="8535" spans="1:37" ht="25.5">
      <c r="A8535" s="6">
        <v>43158.557719722223</v>
      </c>
      <c r="B8535" s="2">
        <v>43101</v>
      </c>
      <c r="C8535" s="1" t="s">
        <v>117</v>
      </c>
      <c r="D8535" s="1">
        <v>55865</v>
      </c>
      <c r="E8535" s="1" t="s">
        <v>6708</v>
      </c>
      <c r="F8535" s="1" t="s">
        <v>98</v>
      </c>
      <c r="G8535" s="1" t="s">
        <v>99</v>
      </c>
      <c r="H8535" s="1" t="s">
        <v>109</v>
      </c>
      <c r="Q8535" s="1" t="s">
        <v>101</v>
      </c>
      <c r="R8535" s="1" t="s">
        <v>111</v>
      </c>
      <c r="S8535" s="1" t="s">
        <v>112</v>
      </c>
      <c r="U8535" s="1" t="s">
        <v>114</v>
      </c>
      <c r="Z8535" s="1" t="s">
        <v>115</v>
      </c>
    </row>
    <row r="8536" spans="1:37" ht="25.5">
      <c r="A8536" s="6">
        <v>43158.557966180553</v>
      </c>
      <c r="B8536" s="2">
        <v>43102</v>
      </c>
      <c r="C8536" s="1" t="s">
        <v>96</v>
      </c>
      <c r="D8536" s="1">
        <v>55865</v>
      </c>
      <c r="E8536" s="1" t="s">
        <v>6708</v>
      </c>
      <c r="F8536" s="1" t="s">
        <v>98</v>
      </c>
      <c r="G8536" s="1" t="s">
        <v>99</v>
      </c>
      <c r="H8536" s="1" t="s">
        <v>109</v>
      </c>
      <c r="Q8536" s="1" t="s">
        <v>101</v>
      </c>
      <c r="R8536" s="1" t="s">
        <v>111</v>
      </c>
      <c r="S8536" s="1" t="s">
        <v>133</v>
      </c>
      <c r="U8536" s="1" t="s">
        <v>114</v>
      </c>
      <c r="Z8536" s="1" t="s">
        <v>115</v>
      </c>
    </row>
    <row r="8537" spans="1:37">
      <c r="A8537" s="6">
        <v>43158.558156203704</v>
      </c>
      <c r="B8537" s="2">
        <v>43102</v>
      </c>
      <c r="C8537" s="1" t="s">
        <v>117</v>
      </c>
      <c r="D8537" s="1">
        <v>55865</v>
      </c>
      <c r="E8537" s="1" t="s">
        <v>6708</v>
      </c>
      <c r="F8537" s="1" t="s">
        <v>303</v>
      </c>
      <c r="G8537" s="1" t="s">
        <v>99</v>
      </c>
      <c r="H8537" s="1" t="s">
        <v>109</v>
      </c>
      <c r="Q8537" s="1" t="s">
        <v>101</v>
      </c>
      <c r="R8537" s="1" t="s">
        <v>111</v>
      </c>
      <c r="S8537" s="1" t="s">
        <v>101</v>
      </c>
      <c r="U8537" s="1" t="s">
        <v>114</v>
      </c>
      <c r="Z8537" s="1" t="s">
        <v>115</v>
      </c>
    </row>
    <row r="8538" spans="1:37" ht="25.5">
      <c r="A8538" s="6">
        <v>43158.558387986108</v>
      </c>
      <c r="B8538" s="2">
        <v>43103</v>
      </c>
      <c r="C8538" s="1" t="s">
        <v>96</v>
      </c>
      <c r="D8538" s="1">
        <v>55865</v>
      </c>
      <c r="E8538" s="1" t="s">
        <v>6708</v>
      </c>
      <c r="F8538" s="1" t="s">
        <v>98</v>
      </c>
      <c r="G8538" s="1" t="s">
        <v>99</v>
      </c>
      <c r="H8538" s="1" t="s">
        <v>109</v>
      </c>
      <c r="Q8538" s="1" t="s">
        <v>101</v>
      </c>
      <c r="R8538" s="1" t="s">
        <v>111</v>
      </c>
      <c r="S8538" s="1" t="s">
        <v>112</v>
      </c>
      <c r="U8538" s="1" t="s">
        <v>114</v>
      </c>
      <c r="Z8538" s="1" t="s">
        <v>115</v>
      </c>
    </row>
    <row r="8539" spans="1:37" ht="25.5">
      <c r="A8539" s="6">
        <v>43158.558631921296</v>
      </c>
      <c r="B8539" s="2">
        <v>43103</v>
      </c>
      <c r="C8539" s="1" t="s">
        <v>117</v>
      </c>
      <c r="D8539" s="1">
        <v>55865</v>
      </c>
      <c r="E8539" s="1" t="s">
        <v>6708</v>
      </c>
      <c r="F8539" s="1" t="s">
        <v>98</v>
      </c>
      <c r="G8539" s="1" t="s">
        <v>99</v>
      </c>
      <c r="H8539" s="1" t="s">
        <v>109</v>
      </c>
      <c r="Q8539" s="1" t="s">
        <v>101</v>
      </c>
      <c r="R8539" s="1" t="s">
        <v>111</v>
      </c>
      <c r="S8539" s="1" t="s">
        <v>133</v>
      </c>
      <c r="U8539" s="1" t="s">
        <v>114</v>
      </c>
      <c r="Z8539" s="1" t="s">
        <v>115</v>
      </c>
    </row>
    <row r="8540" spans="1:37" ht="25.5">
      <c r="A8540" s="6">
        <v>43158.558860671299</v>
      </c>
      <c r="B8540" s="2">
        <v>43104</v>
      </c>
      <c r="C8540" s="1" t="s">
        <v>96</v>
      </c>
      <c r="D8540" s="1">
        <v>55865</v>
      </c>
      <c r="E8540" s="1" t="s">
        <v>6708</v>
      </c>
      <c r="F8540" s="1" t="s">
        <v>98</v>
      </c>
      <c r="G8540" s="1" t="s">
        <v>99</v>
      </c>
      <c r="H8540" s="1" t="s">
        <v>109</v>
      </c>
      <c r="Q8540" s="1" t="s">
        <v>101</v>
      </c>
      <c r="R8540" s="1" t="s">
        <v>111</v>
      </c>
      <c r="S8540" s="1" t="s">
        <v>112</v>
      </c>
      <c r="U8540" s="1" t="s">
        <v>114</v>
      </c>
      <c r="Z8540" s="1" t="s">
        <v>115</v>
      </c>
      <c r="AK8540" s="1" t="s">
        <v>116</v>
      </c>
    </row>
    <row r="8541" spans="1:37" ht="25.5">
      <c r="A8541" s="6">
        <v>43158.535801076388</v>
      </c>
      <c r="B8541" s="2">
        <v>43102</v>
      </c>
      <c r="C8541" s="1" t="s">
        <v>96</v>
      </c>
      <c r="D8541" s="1">
        <v>55866</v>
      </c>
      <c r="E8541" s="1" t="s">
        <v>5885</v>
      </c>
      <c r="F8541" s="1" t="s">
        <v>98</v>
      </c>
      <c r="G8541" s="1" t="s">
        <v>99</v>
      </c>
      <c r="H8541" s="1" t="s">
        <v>109</v>
      </c>
      <c r="L8541" s="1">
        <v>0.24</v>
      </c>
      <c r="Q8541" s="1" t="s">
        <v>101</v>
      </c>
      <c r="R8541" s="1" t="s">
        <v>111</v>
      </c>
      <c r="S8541" s="1" t="s">
        <v>112</v>
      </c>
      <c r="U8541" s="1" t="s">
        <v>114</v>
      </c>
      <c r="Z8541" s="1" t="s">
        <v>115</v>
      </c>
    </row>
    <row r="8542" spans="1:37" ht="25.5">
      <c r="A8542" s="6">
        <v>43158.532879004633</v>
      </c>
      <c r="B8542" s="2">
        <v>43097</v>
      </c>
      <c r="C8542" s="1" t="s">
        <v>117</v>
      </c>
      <c r="D8542" s="1">
        <v>55866</v>
      </c>
      <c r="E8542" s="1" t="s">
        <v>5885</v>
      </c>
      <c r="F8542" s="1" t="s">
        <v>98</v>
      </c>
      <c r="G8542" s="1" t="s">
        <v>99</v>
      </c>
      <c r="H8542" s="1" t="s">
        <v>109</v>
      </c>
      <c r="J8542" s="1" t="s">
        <v>115</v>
      </c>
      <c r="L8542" s="1">
        <v>0.24</v>
      </c>
      <c r="Q8542" s="1" t="s">
        <v>101</v>
      </c>
      <c r="R8542" s="1" t="s">
        <v>111</v>
      </c>
      <c r="S8542" s="1" t="s">
        <v>133</v>
      </c>
      <c r="U8542" s="1" t="s">
        <v>114</v>
      </c>
      <c r="Z8542" s="1" t="s">
        <v>115</v>
      </c>
      <c r="AK8542" s="1" t="s">
        <v>7134</v>
      </c>
    </row>
    <row r="8543" spans="1:37" ht="25.5">
      <c r="A8543" s="6">
        <v>43158.533146956019</v>
      </c>
      <c r="B8543" s="2">
        <v>43098</v>
      </c>
      <c r="C8543" s="1" t="s">
        <v>96</v>
      </c>
      <c r="D8543" s="1">
        <v>55866</v>
      </c>
      <c r="E8543" s="1" t="s">
        <v>5885</v>
      </c>
      <c r="F8543" s="1" t="s">
        <v>98</v>
      </c>
      <c r="G8543" s="1" t="s">
        <v>99</v>
      </c>
      <c r="H8543" s="1" t="s">
        <v>109</v>
      </c>
      <c r="L8543" s="1">
        <v>0.24</v>
      </c>
      <c r="Q8543" s="1" t="s">
        <v>101</v>
      </c>
      <c r="R8543" s="1" t="s">
        <v>111</v>
      </c>
      <c r="S8543" s="1" t="s">
        <v>112</v>
      </c>
      <c r="U8543" s="1" t="s">
        <v>114</v>
      </c>
      <c r="Z8543" s="1" t="s">
        <v>115</v>
      </c>
      <c r="AD8543" s="1">
        <v>0.96</v>
      </c>
    </row>
    <row r="8544" spans="1:37" ht="25.5">
      <c r="A8544" s="6">
        <v>43158.533469629634</v>
      </c>
      <c r="B8544" s="2">
        <v>43098</v>
      </c>
      <c r="C8544" s="1" t="s">
        <v>117</v>
      </c>
      <c r="D8544" s="1">
        <v>55866</v>
      </c>
      <c r="E8544" s="1" t="s">
        <v>5885</v>
      </c>
      <c r="F8544" s="1" t="s">
        <v>98</v>
      </c>
      <c r="G8544" s="1" t="s">
        <v>99</v>
      </c>
      <c r="H8544" s="1" t="s">
        <v>109</v>
      </c>
      <c r="L8544" s="1">
        <v>0.24</v>
      </c>
      <c r="Q8544" s="1" t="s">
        <v>101</v>
      </c>
      <c r="R8544" s="1" t="s">
        <v>111</v>
      </c>
      <c r="S8544" s="1" t="s">
        <v>112</v>
      </c>
      <c r="U8544" s="1" t="s">
        <v>114</v>
      </c>
      <c r="Z8544" s="1" t="s">
        <v>115</v>
      </c>
    </row>
    <row r="8545" spans="1:41" ht="25.5">
      <c r="A8545" s="6">
        <v>43158.534096550924</v>
      </c>
      <c r="B8545" s="2">
        <v>43099</v>
      </c>
      <c r="C8545" s="1" t="s">
        <v>96</v>
      </c>
      <c r="D8545" s="1">
        <v>55866</v>
      </c>
      <c r="E8545" s="1" t="s">
        <v>5885</v>
      </c>
      <c r="F8545" s="1" t="s">
        <v>98</v>
      </c>
      <c r="G8545" s="1" t="s">
        <v>99</v>
      </c>
      <c r="H8545" s="1" t="s">
        <v>109</v>
      </c>
      <c r="L8545" s="1">
        <v>0.24</v>
      </c>
      <c r="Q8545" s="1" t="s">
        <v>101</v>
      </c>
      <c r="R8545" s="1" t="s">
        <v>111</v>
      </c>
      <c r="S8545" s="1" t="s">
        <v>112</v>
      </c>
      <c r="U8545" s="1" t="s">
        <v>114</v>
      </c>
      <c r="Z8545" s="1" t="s">
        <v>115</v>
      </c>
      <c r="AD8545" s="1">
        <v>0.96</v>
      </c>
    </row>
    <row r="8546" spans="1:41" ht="25.5">
      <c r="A8546" s="6">
        <v>43158.534324733795</v>
      </c>
      <c r="B8546" s="2">
        <v>43099</v>
      </c>
      <c r="C8546" s="1" t="s">
        <v>117</v>
      </c>
      <c r="D8546" s="1">
        <v>55866</v>
      </c>
      <c r="E8546" s="1" t="s">
        <v>5885</v>
      </c>
      <c r="F8546" s="1" t="s">
        <v>98</v>
      </c>
      <c r="G8546" s="1" t="s">
        <v>99</v>
      </c>
      <c r="H8546" s="1" t="s">
        <v>109</v>
      </c>
      <c r="L8546" s="1">
        <v>0.24</v>
      </c>
      <c r="Q8546" s="1" t="s">
        <v>101</v>
      </c>
      <c r="R8546" s="1" t="s">
        <v>111</v>
      </c>
      <c r="S8546" s="1" t="s">
        <v>112</v>
      </c>
      <c r="U8546" s="1" t="s">
        <v>114</v>
      </c>
      <c r="Z8546" s="1" t="s">
        <v>115</v>
      </c>
    </row>
    <row r="8547" spans="1:41">
      <c r="A8547" s="6">
        <v>43158.534763483796</v>
      </c>
      <c r="B8547" s="2">
        <v>43100</v>
      </c>
      <c r="C8547" s="1" t="s">
        <v>96</v>
      </c>
      <c r="D8547" s="1">
        <v>55866</v>
      </c>
      <c r="E8547" s="1" t="s">
        <v>5885</v>
      </c>
      <c r="F8547" s="1" t="s">
        <v>98</v>
      </c>
      <c r="G8547" s="1" t="s">
        <v>99</v>
      </c>
      <c r="H8547" s="1" t="s">
        <v>109</v>
      </c>
      <c r="L8547" s="1">
        <v>0.24</v>
      </c>
      <c r="Q8547" s="1" t="s">
        <v>101</v>
      </c>
      <c r="R8547" s="1" t="s">
        <v>111</v>
      </c>
      <c r="S8547" s="1" t="s">
        <v>124</v>
      </c>
      <c r="U8547" s="1" t="s">
        <v>114</v>
      </c>
      <c r="Z8547" s="1" t="s">
        <v>115</v>
      </c>
      <c r="AD8547" s="1">
        <v>0.96</v>
      </c>
    </row>
    <row r="8548" spans="1:41">
      <c r="A8548" s="6">
        <v>43158.535121898152</v>
      </c>
      <c r="B8548" s="2">
        <v>43100</v>
      </c>
      <c r="C8548" s="1" t="s">
        <v>117</v>
      </c>
      <c r="D8548" s="1">
        <v>55866</v>
      </c>
      <c r="E8548" s="1" t="s">
        <v>5885</v>
      </c>
      <c r="F8548" s="1" t="s">
        <v>98</v>
      </c>
      <c r="G8548" s="1" t="s">
        <v>99</v>
      </c>
      <c r="H8548" s="1" t="s">
        <v>109</v>
      </c>
      <c r="L8548" s="1">
        <v>0.24</v>
      </c>
      <c r="Q8548" s="1" t="s">
        <v>101</v>
      </c>
      <c r="R8548" s="1" t="s">
        <v>111</v>
      </c>
      <c r="S8548" s="1" t="s">
        <v>124</v>
      </c>
      <c r="U8548" s="1" t="s">
        <v>114</v>
      </c>
      <c r="Z8548" s="1" t="s">
        <v>115</v>
      </c>
    </row>
    <row r="8549" spans="1:41" ht="25.5">
      <c r="A8549" s="6">
        <v>43158.53536444444</v>
      </c>
      <c r="B8549" s="2">
        <v>43101</v>
      </c>
      <c r="C8549" s="1" t="s">
        <v>96</v>
      </c>
      <c r="D8549" s="1">
        <v>55866</v>
      </c>
      <c r="E8549" s="1" t="s">
        <v>5885</v>
      </c>
      <c r="F8549" s="1" t="s">
        <v>98</v>
      </c>
      <c r="G8549" s="1" t="s">
        <v>99</v>
      </c>
      <c r="H8549" s="1" t="s">
        <v>109</v>
      </c>
      <c r="L8549" s="1">
        <v>0.24</v>
      </c>
      <c r="Q8549" s="1" t="s">
        <v>101</v>
      </c>
      <c r="R8549" s="1" t="s">
        <v>111</v>
      </c>
      <c r="S8549" s="1" t="s">
        <v>112</v>
      </c>
      <c r="U8549" s="1" t="s">
        <v>114</v>
      </c>
      <c r="Z8549" s="1" t="s">
        <v>115</v>
      </c>
    </row>
    <row r="8550" spans="1:41" ht="25.5">
      <c r="A8550" s="6">
        <v>43158.535581296295</v>
      </c>
      <c r="B8550" s="2">
        <v>43101</v>
      </c>
      <c r="C8550" s="1" t="s">
        <v>117</v>
      </c>
      <c r="D8550" s="1">
        <v>55866</v>
      </c>
      <c r="E8550" s="1" t="s">
        <v>5885</v>
      </c>
      <c r="F8550" s="1" t="s">
        <v>98</v>
      </c>
      <c r="G8550" s="1" t="s">
        <v>99</v>
      </c>
      <c r="H8550" s="1" t="s">
        <v>109</v>
      </c>
      <c r="L8550" s="1">
        <v>0.24</v>
      </c>
      <c r="Q8550" s="1" t="s">
        <v>101</v>
      </c>
      <c r="R8550" s="1" t="s">
        <v>111</v>
      </c>
      <c r="S8550" s="1" t="s">
        <v>112</v>
      </c>
      <c r="U8550" s="1" t="s">
        <v>114</v>
      </c>
      <c r="Z8550" s="1" t="s">
        <v>115</v>
      </c>
    </row>
    <row r="8551" spans="1:41" ht="25.5">
      <c r="A8551" s="6">
        <v>43158.535953877319</v>
      </c>
      <c r="B8551" s="2">
        <v>43102</v>
      </c>
      <c r="C8551" s="1" t="s">
        <v>117</v>
      </c>
      <c r="D8551" s="1">
        <v>55866</v>
      </c>
      <c r="E8551" s="1" t="s">
        <v>5885</v>
      </c>
      <c r="F8551" s="1" t="s">
        <v>98</v>
      </c>
      <c r="G8551" s="1" t="s">
        <v>99</v>
      </c>
      <c r="H8551" s="1" t="s">
        <v>109</v>
      </c>
      <c r="Q8551" s="1" t="s">
        <v>101</v>
      </c>
      <c r="R8551" s="1" t="s">
        <v>111</v>
      </c>
      <c r="S8551" s="1" t="s">
        <v>112</v>
      </c>
      <c r="U8551" s="1" t="s">
        <v>114</v>
      </c>
      <c r="Z8551" s="1" t="s">
        <v>115</v>
      </c>
    </row>
    <row r="8552" spans="1:41" ht="25.5">
      <c r="A8552" s="6">
        <v>43158.536279386579</v>
      </c>
      <c r="B8552" s="2">
        <v>43103</v>
      </c>
      <c r="C8552" s="1" t="s">
        <v>96</v>
      </c>
      <c r="D8552" s="1">
        <v>55866</v>
      </c>
      <c r="E8552" s="1" t="s">
        <v>5885</v>
      </c>
      <c r="F8552" s="1" t="s">
        <v>98</v>
      </c>
      <c r="G8552" s="1" t="s">
        <v>99</v>
      </c>
      <c r="H8552" s="1" t="s">
        <v>109</v>
      </c>
      <c r="Q8552" s="1" t="s">
        <v>121</v>
      </c>
      <c r="R8552" s="1" t="s">
        <v>102</v>
      </c>
      <c r="S8552" s="1" t="s">
        <v>133</v>
      </c>
      <c r="U8552" s="1" t="s">
        <v>141</v>
      </c>
      <c r="Z8552" s="1" t="s">
        <v>33</v>
      </c>
    </row>
    <row r="8553" spans="1:41" ht="25.5">
      <c r="A8553" s="6">
        <v>43158.536816562497</v>
      </c>
      <c r="B8553" s="2">
        <v>43103</v>
      </c>
      <c r="C8553" s="1" t="s">
        <v>117</v>
      </c>
      <c r="D8553" s="1">
        <v>55866</v>
      </c>
      <c r="E8553" s="1" t="s">
        <v>5885</v>
      </c>
      <c r="F8553" s="1" t="s">
        <v>98</v>
      </c>
      <c r="G8553" s="1" t="s">
        <v>99</v>
      </c>
      <c r="H8553" s="1" t="s">
        <v>109</v>
      </c>
      <c r="K8553" s="1">
        <v>0.24</v>
      </c>
      <c r="L8553" s="1">
        <v>0.24</v>
      </c>
      <c r="M8553" s="1">
        <v>0.24</v>
      </c>
      <c r="N8553" s="1" t="s">
        <v>110</v>
      </c>
      <c r="O8553" s="1">
        <v>0.19</v>
      </c>
      <c r="P8553" s="1" t="s">
        <v>110</v>
      </c>
      <c r="Q8553" s="1" t="s">
        <v>101</v>
      </c>
      <c r="R8553" s="1" t="s">
        <v>102</v>
      </c>
      <c r="S8553" s="1" t="s">
        <v>133</v>
      </c>
      <c r="T8553" s="1" t="s">
        <v>113</v>
      </c>
      <c r="U8553" s="1" t="s">
        <v>141</v>
      </c>
      <c r="Z8553" s="1" t="s">
        <v>33</v>
      </c>
      <c r="AG8553" s="1">
        <v>50</v>
      </c>
      <c r="AI8553" s="1">
        <v>0.19</v>
      </c>
      <c r="AJ8553" s="1" t="s">
        <v>110</v>
      </c>
    </row>
    <row r="8554" spans="1:41" ht="25.5">
      <c r="A8554" s="6">
        <v>43158.537223645835</v>
      </c>
      <c r="B8554" s="2">
        <v>43104</v>
      </c>
      <c r="C8554" s="1" t="s">
        <v>96</v>
      </c>
      <c r="D8554" s="1">
        <v>55866</v>
      </c>
      <c r="E8554" s="1" t="s">
        <v>5885</v>
      </c>
      <c r="F8554" s="1" t="s">
        <v>98</v>
      </c>
      <c r="G8554" s="1" t="s">
        <v>99</v>
      </c>
      <c r="H8554" s="1" t="s">
        <v>100</v>
      </c>
      <c r="L8554" s="1">
        <v>0.24</v>
      </c>
      <c r="M8554" s="1">
        <v>0.24</v>
      </c>
      <c r="N8554" s="1" t="s">
        <v>110</v>
      </c>
      <c r="Q8554" s="1" t="s">
        <v>121</v>
      </c>
      <c r="R8554" s="1" t="s">
        <v>102</v>
      </c>
      <c r="S8554" s="1" t="s">
        <v>103</v>
      </c>
      <c r="T8554" s="1" t="s">
        <v>113</v>
      </c>
      <c r="U8554" s="1" t="s">
        <v>141</v>
      </c>
      <c r="Z8554" s="1" t="s">
        <v>33</v>
      </c>
      <c r="AG8554" s="1">
        <v>50</v>
      </c>
    </row>
    <row r="8555" spans="1:41" ht="38.25">
      <c r="A8555" s="6">
        <v>43158.539561238431</v>
      </c>
      <c r="B8555" s="2">
        <v>43104</v>
      </c>
      <c r="C8555" s="1" t="s">
        <v>117</v>
      </c>
      <c r="D8555" s="1">
        <v>55866</v>
      </c>
      <c r="E8555" s="1" t="s">
        <v>5885</v>
      </c>
      <c r="F8555" s="1" t="s">
        <v>98</v>
      </c>
      <c r="G8555" s="1" t="s">
        <v>99</v>
      </c>
      <c r="H8555" s="1" t="s">
        <v>100</v>
      </c>
      <c r="K8555" s="1">
        <v>0.24</v>
      </c>
      <c r="M8555" s="1">
        <v>0.24</v>
      </c>
      <c r="N8555" s="1" t="s">
        <v>110</v>
      </c>
      <c r="O8555" s="1">
        <v>0.19</v>
      </c>
      <c r="P8555" s="1" t="s">
        <v>110</v>
      </c>
      <c r="Q8555" s="1" t="s">
        <v>119</v>
      </c>
      <c r="R8555" s="1" t="s">
        <v>102</v>
      </c>
      <c r="S8555" s="1" t="s">
        <v>101</v>
      </c>
      <c r="T8555" s="1" t="s">
        <v>6150</v>
      </c>
      <c r="U8555" s="1" t="s">
        <v>141</v>
      </c>
      <c r="V8555" s="1">
        <v>34</v>
      </c>
      <c r="W8555" s="1">
        <v>61</v>
      </c>
      <c r="X8555" s="1">
        <v>5.2</v>
      </c>
      <c r="Z8555" s="1" t="s">
        <v>33</v>
      </c>
      <c r="AA8555" s="1">
        <v>0.19</v>
      </c>
      <c r="AG8555" s="1">
        <v>50</v>
      </c>
      <c r="AI8555" s="1">
        <v>0.19</v>
      </c>
      <c r="AJ8555" s="1" t="s">
        <v>110</v>
      </c>
      <c r="AL8555" s="1" t="s">
        <v>7135</v>
      </c>
      <c r="AM8555" s="1">
        <v>16</v>
      </c>
    </row>
    <row r="8556" spans="1:41" ht="25.5">
      <c r="A8556" s="6">
        <v>43158.541624143516</v>
      </c>
      <c r="B8556" s="2">
        <v>43105</v>
      </c>
      <c r="C8556" s="1" t="s">
        <v>96</v>
      </c>
      <c r="D8556" s="1">
        <v>55866</v>
      </c>
      <c r="E8556" s="1" t="s">
        <v>5885</v>
      </c>
      <c r="F8556" s="1" t="s">
        <v>98</v>
      </c>
      <c r="G8556" s="1" t="s">
        <v>177</v>
      </c>
      <c r="H8556" s="1" t="s">
        <v>100</v>
      </c>
      <c r="Q8556" s="1" t="s">
        <v>577</v>
      </c>
      <c r="R8556" s="1" t="s">
        <v>102</v>
      </c>
      <c r="S8556" s="1" t="s">
        <v>101</v>
      </c>
      <c r="T8556" s="1" t="s">
        <v>6148</v>
      </c>
      <c r="U8556" s="1" t="s">
        <v>141</v>
      </c>
      <c r="W8556" s="1">
        <v>150</v>
      </c>
      <c r="Y8556" s="1">
        <v>102</v>
      </c>
      <c r="Z8556" s="1" t="s">
        <v>33</v>
      </c>
      <c r="AA8556" s="1">
        <v>0.19</v>
      </c>
      <c r="AB8556" s="1">
        <v>75</v>
      </c>
      <c r="AK8556" s="1" t="s">
        <v>7136</v>
      </c>
      <c r="AL8556" s="1" t="s">
        <v>6699</v>
      </c>
      <c r="AM8556" s="1">
        <v>12</v>
      </c>
      <c r="AO8556" s="1">
        <v>25</v>
      </c>
    </row>
    <row r="8557" spans="1:41" ht="25.5">
      <c r="A8557" s="6">
        <v>43158.527154062496</v>
      </c>
      <c r="B8557" s="2">
        <v>43097</v>
      </c>
      <c r="C8557" s="1" t="s">
        <v>117</v>
      </c>
      <c r="D8557" s="1">
        <v>55867</v>
      </c>
      <c r="E8557" s="1" t="s">
        <v>6722</v>
      </c>
      <c r="F8557" s="1" t="s">
        <v>98</v>
      </c>
      <c r="G8557" s="1" t="s">
        <v>99</v>
      </c>
      <c r="H8557" s="1" t="s">
        <v>109</v>
      </c>
      <c r="I8557" s="1" t="s">
        <v>206</v>
      </c>
      <c r="J8557" s="1" t="s">
        <v>115</v>
      </c>
      <c r="K8557" s="1">
        <v>0.43</v>
      </c>
      <c r="L8557" s="1">
        <v>0.43</v>
      </c>
      <c r="M8557" s="1">
        <v>0.43</v>
      </c>
      <c r="N8557" s="1" t="s">
        <v>110</v>
      </c>
      <c r="O8557" s="1">
        <v>0.34</v>
      </c>
      <c r="P8557" s="1" t="s">
        <v>110</v>
      </c>
      <c r="Q8557" s="1" t="s">
        <v>101</v>
      </c>
      <c r="R8557" s="1" t="s">
        <v>111</v>
      </c>
      <c r="S8557" s="1" t="s">
        <v>112</v>
      </c>
      <c r="T8557" s="1" t="s">
        <v>113</v>
      </c>
      <c r="U8557" s="1" t="s">
        <v>114</v>
      </c>
      <c r="Z8557" s="1" t="s">
        <v>115</v>
      </c>
      <c r="AG8557" s="1">
        <v>85</v>
      </c>
    </row>
    <row r="8558" spans="1:41" ht="25.5">
      <c r="A8558" s="6">
        <v>43158.527661574073</v>
      </c>
      <c r="B8558" s="2">
        <v>43098</v>
      </c>
      <c r="C8558" s="1" t="s">
        <v>96</v>
      </c>
      <c r="D8558" s="1">
        <v>55867</v>
      </c>
      <c r="E8558" s="1" t="s">
        <v>6722</v>
      </c>
      <c r="F8558" s="1" t="s">
        <v>98</v>
      </c>
      <c r="G8558" s="1" t="s">
        <v>99</v>
      </c>
      <c r="H8558" s="1" t="s">
        <v>109</v>
      </c>
      <c r="L8558" s="1">
        <v>0.43</v>
      </c>
      <c r="M8558" s="1">
        <v>0.43</v>
      </c>
      <c r="N8558" s="1" t="s">
        <v>110</v>
      </c>
      <c r="Q8558" s="1" t="s">
        <v>101</v>
      </c>
      <c r="R8558" s="1" t="s">
        <v>111</v>
      </c>
      <c r="S8558" s="1" t="s">
        <v>112</v>
      </c>
      <c r="T8558" s="1" t="s">
        <v>113</v>
      </c>
      <c r="U8558" s="1" t="s">
        <v>114</v>
      </c>
      <c r="Z8558" s="1" t="s">
        <v>115</v>
      </c>
      <c r="AD8558" s="1">
        <v>1.7</v>
      </c>
      <c r="AG8558" s="1">
        <v>85</v>
      </c>
      <c r="AL8558" s="1" t="s">
        <v>7137</v>
      </c>
    </row>
    <row r="8559" spans="1:41" ht="25.5">
      <c r="A8559" s="6">
        <v>43158.527990706018</v>
      </c>
      <c r="B8559" s="2">
        <v>43098</v>
      </c>
      <c r="C8559" s="1" t="s">
        <v>117</v>
      </c>
      <c r="D8559" s="1">
        <v>55867</v>
      </c>
      <c r="E8559" s="1" t="s">
        <v>6722</v>
      </c>
      <c r="F8559" s="1" t="s">
        <v>98</v>
      </c>
      <c r="G8559" s="1" t="s">
        <v>99</v>
      </c>
      <c r="H8559" s="1" t="s">
        <v>109</v>
      </c>
      <c r="K8559" s="1">
        <v>0.43</v>
      </c>
      <c r="L8559" s="1">
        <v>0.43</v>
      </c>
      <c r="M8559" s="1">
        <v>0.43</v>
      </c>
      <c r="N8559" s="1" t="s">
        <v>110</v>
      </c>
      <c r="O8559" s="1">
        <v>0.34</v>
      </c>
      <c r="P8559" s="1" t="s">
        <v>110</v>
      </c>
      <c r="Q8559" s="1" t="s">
        <v>101</v>
      </c>
      <c r="R8559" s="1" t="s">
        <v>122</v>
      </c>
      <c r="S8559" s="1" t="s">
        <v>112</v>
      </c>
      <c r="T8559" s="1" t="s">
        <v>113</v>
      </c>
      <c r="U8559" s="1" t="s">
        <v>114</v>
      </c>
      <c r="Z8559" s="1" t="s">
        <v>115</v>
      </c>
      <c r="AG8559" s="1">
        <v>85</v>
      </c>
    </row>
    <row r="8560" spans="1:41" ht="25.5">
      <c r="A8560" s="6">
        <v>43158.528358831019</v>
      </c>
      <c r="B8560" s="2">
        <v>43099</v>
      </c>
      <c r="C8560" s="1" t="s">
        <v>96</v>
      </c>
      <c r="D8560" s="1">
        <v>55867</v>
      </c>
      <c r="E8560" s="1" t="s">
        <v>6722</v>
      </c>
      <c r="F8560" s="1" t="s">
        <v>98</v>
      </c>
      <c r="G8560" s="1" t="s">
        <v>99</v>
      </c>
      <c r="H8560" s="1" t="s">
        <v>109</v>
      </c>
      <c r="L8560" s="1">
        <v>0.43</v>
      </c>
      <c r="M8560" s="1">
        <v>0.43</v>
      </c>
      <c r="N8560" s="1" t="s">
        <v>110</v>
      </c>
      <c r="Q8560" s="1" t="s">
        <v>101</v>
      </c>
      <c r="R8560" s="1" t="s">
        <v>111</v>
      </c>
      <c r="S8560" s="1" t="s">
        <v>112</v>
      </c>
      <c r="T8560" s="1" t="s">
        <v>113</v>
      </c>
      <c r="U8560" s="1" t="s">
        <v>114</v>
      </c>
      <c r="Z8560" s="1" t="s">
        <v>115</v>
      </c>
      <c r="AD8560" s="1">
        <v>1.7</v>
      </c>
      <c r="AG8560" s="1">
        <v>85</v>
      </c>
    </row>
    <row r="8561" spans="1:38" ht="25.5">
      <c r="A8561" s="6">
        <v>43158.528650208333</v>
      </c>
      <c r="B8561" s="2">
        <v>43099</v>
      </c>
      <c r="C8561" s="1" t="s">
        <v>117</v>
      </c>
      <c r="D8561" s="1">
        <v>55867</v>
      </c>
      <c r="E8561" s="1" t="s">
        <v>6722</v>
      </c>
      <c r="F8561" s="1" t="s">
        <v>98</v>
      </c>
      <c r="G8561" s="1" t="s">
        <v>99</v>
      </c>
      <c r="H8561" s="1" t="s">
        <v>109</v>
      </c>
      <c r="K8561" s="1">
        <v>0.43</v>
      </c>
      <c r="L8561" s="1">
        <v>0.43</v>
      </c>
      <c r="M8561" s="1">
        <v>0.43</v>
      </c>
      <c r="N8561" s="1" t="s">
        <v>110</v>
      </c>
      <c r="O8561" s="1">
        <v>0.34</v>
      </c>
      <c r="P8561" s="1" t="s">
        <v>110</v>
      </c>
      <c r="Q8561" s="1" t="s">
        <v>101</v>
      </c>
      <c r="R8561" s="1" t="s">
        <v>111</v>
      </c>
      <c r="S8561" s="1" t="s">
        <v>112</v>
      </c>
      <c r="T8561" s="1" t="s">
        <v>113</v>
      </c>
      <c r="U8561" s="1" t="s">
        <v>114</v>
      </c>
      <c r="Z8561" s="1" t="s">
        <v>115</v>
      </c>
      <c r="AG8561" s="1">
        <v>85</v>
      </c>
    </row>
    <row r="8562" spans="1:38" ht="25.5">
      <c r="A8562" s="6">
        <v>43158.529011805556</v>
      </c>
      <c r="B8562" s="2">
        <v>43100</v>
      </c>
      <c r="C8562" s="1" t="s">
        <v>96</v>
      </c>
      <c r="D8562" s="1">
        <v>55867</v>
      </c>
      <c r="E8562" s="1" t="s">
        <v>6722</v>
      </c>
      <c r="F8562" s="1" t="s">
        <v>98</v>
      </c>
      <c r="G8562" s="1" t="s">
        <v>99</v>
      </c>
      <c r="H8562" s="1" t="s">
        <v>109</v>
      </c>
      <c r="L8562" s="1">
        <v>0.43</v>
      </c>
      <c r="M8562" s="1">
        <v>0.43</v>
      </c>
      <c r="N8562" s="1" t="s">
        <v>110</v>
      </c>
      <c r="Q8562" s="1" t="s">
        <v>101</v>
      </c>
      <c r="R8562" s="1" t="s">
        <v>111</v>
      </c>
      <c r="S8562" s="1" t="s">
        <v>112</v>
      </c>
      <c r="T8562" s="1" t="s">
        <v>113</v>
      </c>
      <c r="U8562" s="1" t="s">
        <v>114</v>
      </c>
      <c r="Z8562" s="1" t="s">
        <v>115</v>
      </c>
      <c r="AD8562" s="1">
        <v>1.7</v>
      </c>
      <c r="AG8562" s="1">
        <v>85</v>
      </c>
    </row>
    <row r="8563" spans="1:38" ht="25.5">
      <c r="A8563" s="6">
        <v>43158.529350856479</v>
      </c>
      <c r="B8563" s="2">
        <v>43100</v>
      </c>
      <c r="C8563" s="1" t="s">
        <v>117</v>
      </c>
      <c r="D8563" s="1">
        <v>55867</v>
      </c>
      <c r="E8563" s="1" t="s">
        <v>6722</v>
      </c>
      <c r="F8563" s="1" t="s">
        <v>98</v>
      </c>
      <c r="G8563" s="1" t="s">
        <v>99</v>
      </c>
      <c r="H8563" s="1" t="s">
        <v>109</v>
      </c>
      <c r="K8563" s="1">
        <v>0.43</v>
      </c>
      <c r="L8563" s="1">
        <v>0.43</v>
      </c>
      <c r="M8563" s="1">
        <v>0.43</v>
      </c>
      <c r="N8563" s="1" t="s">
        <v>110</v>
      </c>
      <c r="O8563" s="1">
        <v>0.34</v>
      </c>
      <c r="P8563" s="1" t="s">
        <v>110</v>
      </c>
      <c r="Q8563" s="1" t="s">
        <v>101</v>
      </c>
      <c r="R8563" s="1" t="s">
        <v>111</v>
      </c>
      <c r="S8563" s="1" t="s">
        <v>112</v>
      </c>
      <c r="T8563" s="1" t="s">
        <v>113</v>
      </c>
      <c r="U8563" s="1" t="s">
        <v>114</v>
      </c>
      <c r="Z8563" s="1" t="s">
        <v>115</v>
      </c>
      <c r="AG8563" s="1">
        <v>85</v>
      </c>
    </row>
    <row r="8564" spans="1:38" ht="25.5">
      <c r="A8564" s="6">
        <v>43158.529699594903</v>
      </c>
      <c r="B8564" s="2">
        <v>43101</v>
      </c>
      <c r="C8564" s="1" t="s">
        <v>96</v>
      </c>
      <c r="D8564" s="1">
        <v>55867</v>
      </c>
      <c r="E8564" s="1" t="s">
        <v>6722</v>
      </c>
      <c r="F8564" s="1" t="s">
        <v>98</v>
      </c>
      <c r="G8564" s="1" t="s">
        <v>99</v>
      </c>
      <c r="H8564" s="1" t="s">
        <v>109</v>
      </c>
      <c r="L8564" s="1">
        <v>0.43</v>
      </c>
      <c r="M8564" s="1">
        <v>0.43</v>
      </c>
      <c r="N8564" s="1" t="s">
        <v>110</v>
      </c>
      <c r="Q8564" s="1" t="s">
        <v>101</v>
      </c>
      <c r="R8564" s="1" t="s">
        <v>111</v>
      </c>
      <c r="S8564" s="1" t="s">
        <v>112</v>
      </c>
      <c r="T8564" s="1" t="s">
        <v>113</v>
      </c>
      <c r="U8564" s="1" t="s">
        <v>114</v>
      </c>
      <c r="Z8564" s="1" t="s">
        <v>115</v>
      </c>
      <c r="AG8564" s="1">
        <v>85</v>
      </c>
    </row>
    <row r="8565" spans="1:38" ht="25.5">
      <c r="A8565" s="6">
        <v>43158.529918078704</v>
      </c>
      <c r="B8565" s="2">
        <v>43101</v>
      </c>
      <c r="C8565" s="1" t="s">
        <v>117</v>
      </c>
      <c r="D8565" s="1">
        <v>55867</v>
      </c>
      <c r="E8565" s="1" t="s">
        <v>6722</v>
      </c>
      <c r="F8565" s="1" t="s">
        <v>98</v>
      </c>
      <c r="G8565" s="1" t="s">
        <v>99</v>
      </c>
      <c r="H8565" s="1" t="s">
        <v>109</v>
      </c>
      <c r="Q8565" s="1" t="s">
        <v>101</v>
      </c>
      <c r="R8565" s="1" t="s">
        <v>111</v>
      </c>
      <c r="S8565" s="1" t="s">
        <v>112</v>
      </c>
      <c r="U8565" s="1" t="s">
        <v>114</v>
      </c>
      <c r="Z8565" s="1" t="s">
        <v>115</v>
      </c>
    </row>
    <row r="8566" spans="1:38" ht="25.5">
      <c r="A8566" s="6">
        <v>43158.530110208332</v>
      </c>
      <c r="B8566" s="2">
        <v>43102</v>
      </c>
      <c r="C8566" s="1" t="s">
        <v>96</v>
      </c>
      <c r="D8566" s="1">
        <v>55867</v>
      </c>
      <c r="E8566" s="1" t="s">
        <v>6722</v>
      </c>
      <c r="F8566" s="1" t="s">
        <v>98</v>
      </c>
      <c r="G8566" s="1" t="s">
        <v>99</v>
      </c>
      <c r="H8566" s="1" t="s">
        <v>109</v>
      </c>
      <c r="Q8566" s="1" t="s">
        <v>101</v>
      </c>
      <c r="R8566" s="1" t="s">
        <v>111</v>
      </c>
      <c r="S8566" s="1" t="s">
        <v>112</v>
      </c>
      <c r="U8566" s="1" t="s">
        <v>114</v>
      </c>
      <c r="Z8566" s="1" t="s">
        <v>115</v>
      </c>
    </row>
    <row r="8567" spans="1:38" ht="25.5">
      <c r="A8567" s="6">
        <v>43158.530451041668</v>
      </c>
      <c r="B8567" s="2">
        <v>43102</v>
      </c>
      <c r="C8567" s="1" t="s">
        <v>117</v>
      </c>
      <c r="D8567" s="1">
        <v>55867</v>
      </c>
      <c r="E8567" s="1" t="s">
        <v>6722</v>
      </c>
      <c r="F8567" s="1" t="s">
        <v>98</v>
      </c>
      <c r="G8567" s="1" t="s">
        <v>99</v>
      </c>
      <c r="H8567" s="1" t="s">
        <v>109</v>
      </c>
      <c r="I8567" s="1" t="s">
        <v>223</v>
      </c>
      <c r="Q8567" s="1" t="s">
        <v>101</v>
      </c>
      <c r="R8567" s="1" t="s">
        <v>111</v>
      </c>
      <c r="S8567" s="1" t="s">
        <v>112</v>
      </c>
      <c r="U8567" s="1" t="s">
        <v>114</v>
      </c>
      <c r="Z8567" s="1" t="s">
        <v>115</v>
      </c>
      <c r="AL8567" s="1" t="s">
        <v>378</v>
      </c>
    </row>
    <row r="8568" spans="1:38" ht="25.5">
      <c r="A8568" s="6">
        <v>43158.530728148151</v>
      </c>
      <c r="B8568" s="2">
        <v>43103</v>
      </c>
      <c r="C8568" s="1" t="s">
        <v>96</v>
      </c>
      <c r="D8568" s="1">
        <v>55867</v>
      </c>
      <c r="E8568" s="1" t="s">
        <v>6722</v>
      </c>
      <c r="F8568" s="1" t="s">
        <v>98</v>
      </c>
      <c r="G8568" s="1" t="s">
        <v>99</v>
      </c>
      <c r="H8568" s="1" t="s">
        <v>109</v>
      </c>
      <c r="Q8568" s="1" t="s">
        <v>101</v>
      </c>
      <c r="R8568" s="1" t="s">
        <v>111</v>
      </c>
      <c r="S8568" s="1" t="s">
        <v>112</v>
      </c>
      <c r="U8568" s="1" t="s">
        <v>114</v>
      </c>
      <c r="Z8568" s="1" t="s">
        <v>115</v>
      </c>
    </row>
    <row r="8569" spans="1:38" ht="25.5">
      <c r="A8569" s="6">
        <v>43158.531083807873</v>
      </c>
      <c r="B8569" s="2">
        <v>43103</v>
      </c>
      <c r="C8569" s="1" t="s">
        <v>117</v>
      </c>
      <c r="D8569" s="1">
        <v>55867</v>
      </c>
      <c r="E8569" s="1" t="s">
        <v>6722</v>
      </c>
      <c r="F8569" s="1" t="s">
        <v>98</v>
      </c>
      <c r="G8569" s="1" t="s">
        <v>99</v>
      </c>
      <c r="H8569" s="1" t="s">
        <v>109</v>
      </c>
      <c r="Q8569" s="1" t="s">
        <v>101</v>
      </c>
      <c r="R8569" s="1" t="s">
        <v>111</v>
      </c>
      <c r="S8569" s="1" t="s">
        <v>112</v>
      </c>
      <c r="U8569" s="1" t="s">
        <v>114</v>
      </c>
      <c r="Z8569" s="1" t="s">
        <v>115</v>
      </c>
      <c r="AL8569" s="1" t="s">
        <v>378</v>
      </c>
    </row>
    <row r="8570" spans="1:38" ht="25.5">
      <c r="A8570" s="6">
        <v>43158.531324675925</v>
      </c>
      <c r="B8570" s="2">
        <v>43104</v>
      </c>
      <c r="C8570" s="1" t="s">
        <v>96</v>
      </c>
      <c r="D8570" s="1">
        <v>55867</v>
      </c>
      <c r="E8570" s="1" t="s">
        <v>6722</v>
      </c>
      <c r="F8570" s="1" t="s">
        <v>98</v>
      </c>
      <c r="G8570" s="1" t="s">
        <v>99</v>
      </c>
      <c r="H8570" s="1" t="s">
        <v>109</v>
      </c>
      <c r="Q8570" s="1" t="s">
        <v>101</v>
      </c>
      <c r="R8570" s="1" t="s">
        <v>111</v>
      </c>
      <c r="S8570" s="1" t="s">
        <v>112</v>
      </c>
      <c r="U8570" s="1" t="s">
        <v>114</v>
      </c>
      <c r="Z8570" s="1" t="s">
        <v>115</v>
      </c>
      <c r="AK8570" s="1" t="s">
        <v>116</v>
      </c>
    </row>
    <row r="8571" spans="1:38" ht="25.5">
      <c r="A8571" s="6">
        <v>43157.741780682874</v>
      </c>
      <c r="B8571" s="2">
        <v>42738</v>
      </c>
      <c r="C8571" s="1" t="s">
        <v>96</v>
      </c>
      <c r="D8571" s="1">
        <v>55868</v>
      </c>
      <c r="E8571" s="1" t="s">
        <v>6780</v>
      </c>
      <c r="F8571" s="1" t="s">
        <v>98</v>
      </c>
      <c r="G8571" s="1" t="s">
        <v>99</v>
      </c>
      <c r="H8571" s="1" t="s">
        <v>109</v>
      </c>
      <c r="L8571" s="1">
        <v>0.21</v>
      </c>
      <c r="M8571" s="1">
        <v>0.21</v>
      </c>
      <c r="N8571" s="1" t="s">
        <v>110</v>
      </c>
      <c r="Q8571" s="1" t="s">
        <v>101</v>
      </c>
      <c r="R8571" s="1" t="s">
        <v>102</v>
      </c>
      <c r="S8571" s="1" t="s">
        <v>133</v>
      </c>
      <c r="T8571" s="1" t="s">
        <v>113</v>
      </c>
      <c r="U8571" s="1" t="s">
        <v>141</v>
      </c>
      <c r="Z8571" s="1" t="s">
        <v>33</v>
      </c>
      <c r="AG8571" s="1">
        <v>45</v>
      </c>
    </row>
    <row r="8572" spans="1:38" ht="25.5">
      <c r="A8572" s="6">
        <v>43157.737055891208</v>
      </c>
      <c r="B8572" s="2">
        <v>43097</v>
      </c>
      <c r="C8572" s="1" t="s">
        <v>117</v>
      </c>
      <c r="D8572" s="1">
        <v>55868</v>
      </c>
      <c r="E8572" s="1" t="s">
        <v>6780</v>
      </c>
      <c r="F8572" s="1" t="s">
        <v>98</v>
      </c>
      <c r="G8572" s="1" t="s">
        <v>99</v>
      </c>
      <c r="H8572" s="1" t="s">
        <v>109</v>
      </c>
      <c r="J8572" s="1" t="s">
        <v>115</v>
      </c>
      <c r="K8572" s="1">
        <v>0.21</v>
      </c>
      <c r="L8572" s="1">
        <v>0.21</v>
      </c>
      <c r="M8572" s="1">
        <v>0.21</v>
      </c>
      <c r="N8572" s="1" t="s">
        <v>110</v>
      </c>
      <c r="O8572" s="1">
        <v>0.17</v>
      </c>
      <c r="P8572" s="1" t="s">
        <v>110</v>
      </c>
      <c r="Q8572" s="1" t="s">
        <v>101</v>
      </c>
      <c r="R8572" s="1" t="s">
        <v>111</v>
      </c>
      <c r="S8572" s="1" t="s">
        <v>112</v>
      </c>
      <c r="T8572" s="1" t="s">
        <v>113</v>
      </c>
      <c r="U8572" s="1" t="s">
        <v>114</v>
      </c>
      <c r="Z8572" s="1" t="s">
        <v>115</v>
      </c>
      <c r="AG8572" s="1">
        <v>45</v>
      </c>
    </row>
    <row r="8573" spans="1:38" ht="25.5">
      <c r="A8573" s="6">
        <v>43157.737408622685</v>
      </c>
      <c r="B8573" s="2">
        <v>43098</v>
      </c>
      <c r="C8573" s="1" t="s">
        <v>96</v>
      </c>
      <c r="D8573" s="1">
        <v>55868</v>
      </c>
      <c r="E8573" s="1" t="s">
        <v>6780</v>
      </c>
      <c r="F8573" s="1" t="s">
        <v>98</v>
      </c>
      <c r="G8573" s="1" t="s">
        <v>99</v>
      </c>
      <c r="H8573" s="1" t="s">
        <v>109</v>
      </c>
      <c r="L8573" s="1">
        <v>0.21</v>
      </c>
      <c r="M8573" s="1">
        <v>0.21</v>
      </c>
      <c r="N8573" s="1" t="s">
        <v>110</v>
      </c>
      <c r="Q8573" s="1" t="s">
        <v>101</v>
      </c>
      <c r="R8573" s="1" t="s">
        <v>111</v>
      </c>
      <c r="S8573" s="1" t="s">
        <v>112</v>
      </c>
      <c r="T8573" s="1" t="s">
        <v>113</v>
      </c>
      <c r="U8573" s="1" t="s">
        <v>114</v>
      </c>
      <c r="Z8573" s="1" t="s">
        <v>115</v>
      </c>
      <c r="AD8573" s="1">
        <v>0.85</v>
      </c>
      <c r="AG8573" s="1">
        <v>45</v>
      </c>
    </row>
    <row r="8574" spans="1:38" ht="25.5">
      <c r="A8574" s="6">
        <v>43157.737733981485</v>
      </c>
      <c r="B8574" s="2">
        <v>43098</v>
      </c>
      <c r="C8574" s="1" t="s">
        <v>117</v>
      </c>
      <c r="D8574" s="1">
        <v>55868</v>
      </c>
      <c r="E8574" s="1" t="s">
        <v>6780</v>
      </c>
      <c r="F8574" s="1" t="s">
        <v>98</v>
      </c>
      <c r="G8574" s="1" t="s">
        <v>99</v>
      </c>
      <c r="H8574" s="1" t="s">
        <v>109</v>
      </c>
      <c r="K8574" s="1">
        <v>0.21</v>
      </c>
      <c r="L8574" s="1">
        <v>0.21</v>
      </c>
      <c r="M8574" s="1">
        <v>0.21</v>
      </c>
      <c r="N8574" s="1" t="s">
        <v>110</v>
      </c>
      <c r="O8574" s="1">
        <v>0.17</v>
      </c>
      <c r="P8574" s="1" t="s">
        <v>110</v>
      </c>
      <c r="Q8574" s="1" t="s">
        <v>121</v>
      </c>
      <c r="R8574" s="1" t="s">
        <v>111</v>
      </c>
      <c r="S8574" s="1" t="s">
        <v>112</v>
      </c>
      <c r="T8574" s="1" t="s">
        <v>113</v>
      </c>
      <c r="U8574" s="1" t="s">
        <v>114</v>
      </c>
      <c r="Z8574" s="1" t="s">
        <v>115</v>
      </c>
      <c r="AG8574" s="1">
        <v>45</v>
      </c>
    </row>
    <row r="8575" spans="1:38" ht="25.5">
      <c r="A8575" s="6">
        <v>43157.738144895833</v>
      </c>
      <c r="B8575" s="2">
        <v>43099</v>
      </c>
      <c r="C8575" s="1" t="s">
        <v>96</v>
      </c>
      <c r="D8575" s="1">
        <v>55868</v>
      </c>
      <c r="E8575" s="1" t="s">
        <v>6780</v>
      </c>
      <c r="F8575" s="1" t="s">
        <v>98</v>
      </c>
      <c r="G8575" s="1" t="s">
        <v>99</v>
      </c>
      <c r="H8575" s="1" t="s">
        <v>109</v>
      </c>
      <c r="L8575" s="1">
        <v>0.21</v>
      </c>
      <c r="M8575" s="1">
        <v>0.21</v>
      </c>
      <c r="N8575" s="1" t="s">
        <v>110</v>
      </c>
      <c r="Q8575" s="1" t="s">
        <v>101</v>
      </c>
      <c r="R8575" s="1" t="s">
        <v>111</v>
      </c>
      <c r="S8575" s="1" t="s">
        <v>112</v>
      </c>
      <c r="T8575" s="1" t="s">
        <v>113</v>
      </c>
      <c r="U8575" s="1" t="s">
        <v>114</v>
      </c>
      <c r="Z8575" s="1" t="s">
        <v>115</v>
      </c>
      <c r="AD8575" s="1">
        <v>0.85</v>
      </c>
      <c r="AG8575" s="1">
        <v>45</v>
      </c>
    </row>
    <row r="8576" spans="1:38" ht="25.5">
      <c r="A8576" s="6">
        <v>43157.738484456015</v>
      </c>
      <c r="B8576" s="2">
        <v>43099</v>
      </c>
      <c r="C8576" s="1" t="s">
        <v>117</v>
      </c>
      <c r="D8576" s="1">
        <v>55868</v>
      </c>
      <c r="E8576" s="1" t="s">
        <v>6780</v>
      </c>
      <c r="F8576" s="1" t="s">
        <v>98</v>
      </c>
      <c r="G8576" s="1" t="s">
        <v>99</v>
      </c>
      <c r="H8576" s="1" t="s">
        <v>109</v>
      </c>
      <c r="K8576" s="1">
        <v>0.21</v>
      </c>
      <c r="L8576" s="1">
        <v>0.21</v>
      </c>
      <c r="M8576" s="1">
        <v>0.21</v>
      </c>
      <c r="N8576" s="1" t="s">
        <v>110</v>
      </c>
      <c r="O8576" s="1">
        <v>0.17</v>
      </c>
      <c r="P8576" s="1" t="s">
        <v>110</v>
      </c>
      <c r="Q8576" s="1" t="s">
        <v>121</v>
      </c>
      <c r="R8576" s="1" t="s">
        <v>111</v>
      </c>
      <c r="S8576" s="1" t="s">
        <v>112</v>
      </c>
      <c r="T8576" s="1" t="s">
        <v>113</v>
      </c>
      <c r="U8576" s="1" t="s">
        <v>114</v>
      </c>
      <c r="Z8576" s="1" t="s">
        <v>33</v>
      </c>
      <c r="AG8576" s="1">
        <v>45</v>
      </c>
    </row>
    <row r="8577" spans="1:38" ht="25.5">
      <c r="A8577" s="6">
        <v>43157.738846770837</v>
      </c>
      <c r="B8577" s="2">
        <v>43100</v>
      </c>
      <c r="C8577" s="1" t="s">
        <v>96</v>
      </c>
      <c r="D8577" s="1">
        <v>55868</v>
      </c>
      <c r="E8577" s="1" t="s">
        <v>6780</v>
      </c>
      <c r="F8577" s="1" t="s">
        <v>98</v>
      </c>
      <c r="G8577" s="1" t="s">
        <v>99</v>
      </c>
      <c r="H8577" s="1" t="s">
        <v>109</v>
      </c>
      <c r="L8577" s="1">
        <v>0.21</v>
      </c>
      <c r="M8577" s="1">
        <v>0.21</v>
      </c>
      <c r="N8577" s="1" t="s">
        <v>110</v>
      </c>
      <c r="Q8577" s="1" t="s">
        <v>101</v>
      </c>
      <c r="R8577" s="1" t="s">
        <v>122</v>
      </c>
      <c r="S8577" s="1" t="s">
        <v>133</v>
      </c>
      <c r="T8577" s="1" t="s">
        <v>113</v>
      </c>
      <c r="U8577" s="1" t="s">
        <v>114</v>
      </c>
      <c r="Z8577" s="1" t="s">
        <v>33</v>
      </c>
      <c r="AD8577" s="1">
        <v>0.85</v>
      </c>
      <c r="AG8577" s="1">
        <v>45</v>
      </c>
    </row>
    <row r="8578" spans="1:38" ht="25.5">
      <c r="A8578" s="6">
        <v>43157.739644166664</v>
      </c>
      <c r="B8578" s="2">
        <v>43100</v>
      </c>
      <c r="C8578" s="1" t="s">
        <v>117</v>
      </c>
      <c r="D8578" s="1">
        <v>55868</v>
      </c>
      <c r="E8578" s="1" t="s">
        <v>6780</v>
      </c>
      <c r="F8578" s="1" t="s">
        <v>98</v>
      </c>
      <c r="G8578" s="1" t="s">
        <v>99</v>
      </c>
      <c r="H8578" s="1" t="s">
        <v>109</v>
      </c>
      <c r="K8578" s="1">
        <v>0.21</v>
      </c>
      <c r="L8578" s="1">
        <v>0.21</v>
      </c>
      <c r="M8578" s="1">
        <v>0.21</v>
      </c>
      <c r="N8578" s="1" t="s">
        <v>110</v>
      </c>
      <c r="O8578" s="1">
        <v>0.17</v>
      </c>
      <c r="P8578" s="1" t="s">
        <v>110</v>
      </c>
      <c r="Q8578" s="1" t="s">
        <v>121</v>
      </c>
      <c r="R8578" s="1" t="s">
        <v>111</v>
      </c>
      <c r="S8578" s="1" t="s">
        <v>112</v>
      </c>
      <c r="T8578" s="1" t="s">
        <v>113</v>
      </c>
      <c r="U8578" s="1" t="s">
        <v>114</v>
      </c>
      <c r="Z8578" s="1" t="s">
        <v>115</v>
      </c>
      <c r="AG8578" s="1">
        <v>45</v>
      </c>
    </row>
    <row r="8579" spans="1:38" ht="25.5">
      <c r="A8579" s="6">
        <v>43157.739946296293</v>
      </c>
      <c r="B8579" s="2">
        <v>43101</v>
      </c>
      <c r="C8579" s="1" t="s">
        <v>96</v>
      </c>
      <c r="D8579" s="1">
        <v>55868</v>
      </c>
      <c r="E8579" s="1" t="s">
        <v>6780</v>
      </c>
      <c r="F8579" s="1" t="s">
        <v>98</v>
      </c>
      <c r="G8579" s="1" t="s">
        <v>99</v>
      </c>
      <c r="H8579" s="1" t="s">
        <v>109</v>
      </c>
      <c r="L8579" s="1">
        <v>0.21</v>
      </c>
      <c r="M8579" s="1">
        <v>0.21</v>
      </c>
      <c r="N8579" s="1" t="s">
        <v>110</v>
      </c>
      <c r="Q8579" s="1" t="s">
        <v>101</v>
      </c>
      <c r="R8579" s="1" t="s">
        <v>111</v>
      </c>
      <c r="S8579" s="1" t="s">
        <v>112</v>
      </c>
      <c r="T8579" s="1" t="s">
        <v>113</v>
      </c>
      <c r="U8579" s="1" t="s">
        <v>114</v>
      </c>
      <c r="Z8579" s="1" t="s">
        <v>33</v>
      </c>
      <c r="AG8579" s="1">
        <v>45</v>
      </c>
    </row>
    <row r="8580" spans="1:38" ht="25.5">
      <c r="A8580" s="6">
        <v>43157.740303425926</v>
      </c>
      <c r="B8580" s="2">
        <v>43101</v>
      </c>
      <c r="C8580" s="1" t="s">
        <v>117</v>
      </c>
      <c r="D8580" s="1">
        <v>55868</v>
      </c>
      <c r="E8580" s="1" t="s">
        <v>6780</v>
      </c>
      <c r="F8580" s="1" t="s">
        <v>98</v>
      </c>
      <c r="G8580" s="1" t="s">
        <v>99</v>
      </c>
      <c r="H8580" s="1" t="s">
        <v>109</v>
      </c>
      <c r="K8580" s="1">
        <v>0.21</v>
      </c>
      <c r="L8580" s="1">
        <v>0.21</v>
      </c>
      <c r="M8580" s="1">
        <v>0.21</v>
      </c>
      <c r="N8580" s="1" t="s">
        <v>110</v>
      </c>
      <c r="O8580" s="1">
        <v>0.17</v>
      </c>
      <c r="P8580" s="1" t="s">
        <v>110</v>
      </c>
      <c r="Q8580" s="1" t="s">
        <v>101</v>
      </c>
      <c r="R8580" s="1" t="s">
        <v>111</v>
      </c>
      <c r="S8580" s="1" t="s">
        <v>112</v>
      </c>
      <c r="T8580" s="1" t="s">
        <v>113</v>
      </c>
      <c r="U8580" s="1" t="s">
        <v>114</v>
      </c>
      <c r="Z8580" s="1" t="s">
        <v>115</v>
      </c>
      <c r="AG8580" s="1">
        <v>45</v>
      </c>
    </row>
    <row r="8581" spans="1:38" ht="25.5">
      <c r="A8581" s="6">
        <v>43157.740661782409</v>
      </c>
      <c r="B8581" s="2">
        <v>43102</v>
      </c>
      <c r="C8581" s="1" t="s">
        <v>96</v>
      </c>
      <c r="D8581" s="1">
        <v>55868</v>
      </c>
      <c r="E8581" s="1" t="s">
        <v>6780</v>
      </c>
      <c r="F8581" s="1" t="s">
        <v>98</v>
      </c>
      <c r="G8581" s="1" t="s">
        <v>99</v>
      </c>
      <c r="H8581" s="1" t="s">
        <v>109</v>
      </c>
      <c r="L8581" s="1">
        <v>0.21</v>
      </c>
      <c r="M8581" s="1">
        <v>0.21</v>
      </c>
      <c r="N8581" s="1" t="s">
        <v>110</v>
      </c>
      <c r="Q8581" s="1" t="s">
        <v>101</v>
      </c>
      <c r="R8581" s="1" t="s">
        <v>122</v>
      </c>
      <c r="S8581" s="1" t="s">
        <v>112</v>
      </c>
      <c r="T8581" s="1" t="s">
        <v>113</v>
      </c>
      <c r="U8581" s="1" t="s">
        <v>196</v>
      </c>
      <c r="Z8581" s="1" t="s">
        <v>115</v>
      </c>
      <c r="AG8581" s="1">
        <v>45</v>
      </c>
    </row>
    <row r="8582" spans="1:38" ht="25.5">
      <c r="A8582" s="6">
        <v>43157.741119756945</v>
      </c>
      <c r="B8582" s="2">
        <v>43102</v>
      </c>
      <c r="C8582" s="1" t="s">
        <v>117</v>
      </c>
      <c r="D8582" s="1">
        <v>55868</v>
      </c>
      <c r="E8582" s="1" t="s">
        <v>6780</v>
      </c>
      <c r="F8582" s="1" t="s">
        <v>98</v>
      </c>
      <c r="G8582" s="1" t="s">
        <v>99</v>
      </c>
      <c r="H8582" s="1" t="s">
        <v>109</v>
      </c>
      <c r="K8582" s="1">
        <v>0.21</v>
      </c>
      <c r="L8582" s="1">
        <v>0.21</v>
      </c>
      <c r="M8582" s="1">
        <v>0.21</v>
      </c>
      <c r="N8582" s="1" t="s">
        <v>110</v>
      </c>
      <c r="O8582" s="1">
        <v>0.17</v>
      </c>
      <c r="P8582" s="1" t="s">
        <v>110</v>
      </c>
      <c r="Q8582" s="1" t="s">
        <v>101</v>
      </c>
      <c r="R8582" s="1" t="s">
        <v>102</v>
      </c>
      <c r="S8582" s="1" t="s">
        <v>101</v>
      </c>
      <c r="T8582" s="1" t="s">
        <v>113</v>
      </c>
      <c r="U8582" s="1" t="s">
        <v>114</v>
      </c>
      <c r="Z8582" s="1" t="s">
        <v>33</v>
      </c>
      <c r="AG8582" s="1">
        <v>45</v>
      </c>
    </row>
    <row r="8583" spans="1:38" ht="25.5">
      <c r="A8583" s="6">
        <v>43157.742151620376</v>
      </c>
      <c r="B8583" s="2">
        <v>43103</v>
      </c>
      <c r="C8583" s="1" t="s">
        <v>117</v>
      </c>
      <c r="D8583" s="1">
        <v>55868</v>
      </c>
      <c r="E8583" s="1" t="s">
        <v>6780</v>
      </c>
      <c r="F8583" s="1" t="s">
        <v>98</v>
      </c>
      <c r="G8583" s="1" t="s">
        <v>99</v>
      </c>
      <c r="H8583" s="1" t="s">
        <v>109</v>
      </c>
      <c r="K8583" s="1">
        <v>0.21</v>
      </c>
      <c r="L8583" s="1">
        <v>0.21</v>
      </c>
      <c r="M8583" s="1">
        <v>0.21</v>
      </c>
      <c r="N8583" s="1" t="s">
        <v>110</v>
      </c>
      <c r="O8583" s="1">
        <v>0.17</v>
      </c>
      <c r="P8583" s="1" t="s">
        <v>110</v>
      </c>
      <c r="Q8583" s="1" t="s">
        <v>101</v>
      </c>
      <c r="R8583" s="1" t="s">
        <v>102</v>
      </c>
      <c r="S8583" s="1" t="s">
        <v>133</v>
      </c>
      <c r="T8583" s="1" t="s">
        <v>113</v>
      </c>
      <c r="U8583" s="1" t="s">
        <v>141</v>
      </c>
      <c r="Z8583" s="1" t="s">
        <v>33</v>
      </c>
      <c r="AG8583" s="1">
        <v>45</v>
      </c>
    </row>
    <row r="8584" spans="1:38" ht="25.5">
      <c r="A8584" s="6">
        <v>43157.742566863424</v>
      </c>
      <c r="B8584" s="2">
        <v>43104</v>
      </c>
      <c r="C8584" s="1" t="s">
        <v>96</v>
      </c>
      <c r="D8584" s="1">
        <v>55868</v>
      </c>
      <c r="E8584" s="1" t="s">
        <v>6780</v>
      </c>
      <c r="F8584" s="1" t="s">
        <v>98</v>
      </c>
      <c r="G8584" s="1" t="s">
        <v>99</v>
      </c>
      <c r="H8584" s="1" t="s">
        <v>109</v>
      </c>
      <c r="L8584" s="1">
        <v>0.21</v>
      </c>
      <c r="M8584" s="1">
        <v>0.21</v>
      </c>
      <c r="N8584" s="1" t="s">
        <v>110</v>
      </c>
      <c r="Q8584" s="1" t="s">
        <v>101</v>
      </c>
      <c r="R8584" s="1" t="s">
        <v>102</v>
      </c>
      <c r="S8584" s="1" t="s">
        <v>103</v>
      </c>
      <c r="T8584" s="1" t="s">
        <v>113</v>
      </c>
      <c r="U8584" s="1" t="s">
        <v>141</v>
      </c>
      <c r="Z8584" s="1" t="s">
        <v>33</v>
      </c>
      <c r="AG8584" s="1">
        <v>45</v>
      </c>
    </row>
    <row r="8585" spans="1:38" ht="25.5">
      <c r="A8585" s="6">
        <v>43157.74295540509</v>
      </c>
      <c r="B8585" s="2">
        <v>43104</v>
      </c>
      <c r="C8585" s="1" t="s">
        <v>117</v>
      </c>
      <c r="D8585" s="1">
        <v>55868</v>
      </c>
      <c r="E8585" s="1" t="s">
        <v>6780</v>
      </c>
      <c r="F8585" s="1" t="s">
        <v>98</v>
      </c>
      <c r="G8585" s="1" t="s">
        <v>99</v>
      </c>
      <c r="H8585" s="1" t="s">
        <v>109</v>
      </c>
      <c r="K8585" s="1">
        <v>0.21</v>
      </c>
      <c r="L8585" s="1">
        <v>0.21</v>
      </c>
      <c r="M8585" s="1">
        <v>0.21</v>
      </c>
      <c r="N8585" s="1" t="s">
        <v>110</v>
      </c>
      <c r="O8585" s="1">
        <v>0.17</v>
      </c>
      <c r="P8585" s="1" t="s">
        <v>110</v>
      </c>
      <c r="Q8585" s="1" t="s">
        <v>101</v>
      </c>
      <c r="R8585" s="1" t="s">
        <v>102</v>
      </c>
      <c r="S8585" s="1" t="s">
        <v>133</v>
      </c>
      <c r="T8585" s="1" t="s">
        <v>113</v>
      </c>
      <c r="U8585" s="1" t="s">
        <v>141</v>
      </c>
      <c r="Z8585" s="1" t="s">
        <v>33</v>
      </c>
      <c r="AG8585" s="1">
        <v>45</v>
      </c>
      <c r="AI8585" s="1">
        <v>0.17</v>
      </c>
      <c r="AJ8585" s="1" t="s">
        <v>110</v>
      </c>
    </row>
    <row r="8586" spans="1:38" ht="25.5">
      <c r="A8586" s="6">
        <v>43157.748740775467</v>
      </c>
      <c r="B8586" s="2">
        <v>43105</v>
      </c>
      <c r="C8586" s="1" t="s">
        <v>96</v>
      </c>
      <c r="D8586" s="1">
        <v>55868</v>
      </c>
      <c r="E8586" s="1" t="s">
        <v>6780</v>
      </c>
      <c r="F8586" s="1" t="s">
        <v>98</v>
      </c>
      <c r="G8586" s="1" t="s">
        <v>99</v>
      </c>
      <c r="H8586" s="1" t="s">
        <v>109</v>
      </c>
      <c r="L8586" s="1">
        <v>0.21</v>
      </c>
      <c r="M8586" s="1">
        <v>0.21</v>
      </c>
      <c r="N8586" s="1" t="s">
        <v>110</v>
      </c>
      <c r="Q8586" s="1" t="s">
        <v>101</v>
      </c>
      <c r="R8586" s="1" t="s">
        <v>111</v>
      </c>
      <c r="S8586" s="1" t="s">
        <v>133</v>
      </c>
      <c r="T8586" s="1" t="s">
        <v>113</v>
      </c>
      <c r="U8586" s="1" t="s">
        <v>114</v>
      </c>
      <c r="Z8586" s="1" t="s">
        <v>115</v>
      </c>
      <c r="AG8586" s="1">
        <v>45</v>
      </c>
    </row>
    <row r="8587" spans="1:38" ht="25.5">
      <c r="A8587" s="6">
        <v>43157.749523425926</v>
      </c>
      <c r="B8587" s="2">
        <v>43105</v>
      </c>
      <c r="C8587" s="1" t="s">
        <v>117</v>
      </c>
      <c r="D8587" s="1">
        <v>55868</v>
      </c>
      <c r="E8587" s="1" t="s">
        <v>6780</v>
      </c>
      <c r="F8587" s="1" t="s">
        <v>98</v>
      </c>
      <c r="G8587" s="1" t="s">
        <v>99</v>
      </c>
      <c r="H8587" s="1" t="s">
        <v>109</v>
      </c>
      <c r="I8587" s="1" t="s">
        <v>223</v>
      </c>
      <c r="K8587" s="1">
        <v>0.21</v>
      </c>
      <c r="L8587" s="1">
        <v>0.21</v>
      </c>
      <c r="M8587" s="1">
        <v>0.21</v>
      </c>
      <c r="N8587" s="1" t="s">
        <v>110</v>
      </c>
      <c r="O8587" s="1">
        <v>0.17</v>
      </c>
      <c r="P8587" s="1" t="s">
        <v>110</v>
      </c>
      <c r="Q8587" s="1" t="s">
        <v>101</v>
      </c>
      <c r="R8587" s="1" t="s">
        <v>122</v>
      </c>
      <c r="S8587" s="1" t="s">
        <v>124</v>
      </c>
      <c r="T8587" s="1" t="s">
        <v>113</v>
      </c>
      <c r="U8587" s="1" t="s">
        <v>193</v>
      </c>
      <c r="Z8587" s="1" t="s">
        <v>115</v>
      </c>
      <c r="AG8587" s="1">
        <v>45</v>
      </c>
      <c r="AI8587" s="1">
        <v>0.17</v>
      </c>
      <c r="AJ8587" s="1" t="s">
        <v>110</v>
      </c>
      <c r="AL8587" s="1" t="s">
        <v>274</v>
      </c>
    </row>
    <row r="8588" spans="1:38">
      <c r="A8588" s="6">
        <v>43157.750070474533</v>
      </c>
      <c r="B8588" s="2">
        <v>43106</v>
      </c>
      <c r="C8588" s="1" t="s">
        <v>96</v>
      </c>
      <c r="D8588" s="1">
        <v>55868</v>
      </c>
      <c r="E8588" s="1" t="s">
        <v>6780</v>
      </c>
      <c r="F8588" s="1" t="s">
        <v>98</v>
      </c>
      <c r="G8588" s="1" t="s">
        <v>99</v>
      </c>
      <c r="H8588" s="1" t="s">
        <v>109</v>
      </c>
      <c r="L8588" s="1">
        <v>0.21</v>
      </c>
      <c r="M8588" s="1">
        <v>0.21</v>
      </c>
      <c r="N8588" s="1" t="s">
        <v>110</v>
      </c>
      <c r="Q8588" s="1" t="s">
        <v>101</v>
      </c>
      <c r="R8588" s="1" t="s">
        <v>111</v>
      </c>
      <c r="S8588" s="1" t="s">
        <v>124</v>
      </c>
      <c r="T8588" s="1" t="s">
        <v>113</v>
      </c>
      <c r="U8588" s="1" t="s">
        <v>114</v>
      </c>
      <c r="Z8588" s="1" t="s">
        <v>115</v>
      </c>
      <c r="AG8588" s="1">
        <v>45</v>
      </c>
    </row>
    <row r="8589" spans="1:38" ht="25.5">
      <c r="A8589" s="6">
        <v>43157.75060013889</v>
      </c>
      <c r="B8589" s="2">
        <v>43106</v>
      </c>
      <c r="C8589" s="1" t="s">
        <v>117</v>
      </c>
      <c r="D8589" s="1">
        <v>55868</v>
      </c>
      <c r="E8589" s="1" t="s">
        <v>6780</v>
      </c>
      <c r="F8589" s="1" t="s">
        <v>98</v>
      </c>
      <c r="G8589" s="1" t="s">
        <v>99</v>
      </c>
      <c r="H8589" s="1" t="s">
        <v>109</v>
      </c>
      <c r="K8589" s="1">
        <v>0.21</v>
      </c>
      <c r="L8589" s="1">
        <v>0.21</v>
      </c>
      <c r="M8589" s="1">
        <v>0.21</v>
      </c>
      <c r="N8589" s="1" t="s">
        <v>110</v>
      </c>
      <c r="O8589" s="1">
        <v>0.17</v>
      </c>
      <c r="P8589" s="1" t="s">
        <v>110</v>
      </c>
      <c r="Q8589" s="1" t="s">
        <v>101</v>
      </c>
      <c r="R8589" s="1" t="s">
        <v>111</v>
      </c>
      <c r="S8589" s="1" t="s">
        <v>112</v>
      </c>
      <c r="T8589" s="1" t="s">
        <v>113</v>
      </c>
      <c r="U8589" s="1" t="s">
        <v>114</v>
      </c>
      <c r="Z8589" s="1" t="s">
        <v>33</v>
      </c>
      <c r="AG8589" s="1">
        <v>45</v>
      </c>
      <c r="AL8589" s="1" t="s">
        <v>274</v>
      </c>
    </row>
    <row r="8590" spans="1:38" ht="25.5">
      <c r="A8590" s="6">
        <v>43157.750921770828</v>
      </c>
      <c r="B8590" s="2">
        <v>43107</v>
      </c>
      <c r="C8590" s="1" t="s">
        <v>96</v>
      </c>
      <c r="D8590" s="1">
        <v>55868</v>
      </c>
      <c r="E8590" s="1" t="s">
        <v>6780</v>
      </c>
      <c r="F8590" s="1" t="s">
        <v>98</v>
      </c>
      <c r="G8590" s="1" t="s">
        <v>99</v>
      </c>
      <c r="H8590" s="1" t="s">
        <v>109</v>
      </c>
      <c r="L8590" s="1">
        <v>0.21</v>
      </c>
      <c r="M8590" s="1">
        <v>0.21</v>
      </c>
      <c r="N8590" s="1" t="s">
        <v>110</v>
      </c>
      <c r="Q8590" s="1" t="s">
        <v>101</v>
      </c>
      <c r="R8590" s="1" t="s">
        <v>111</v>
      </c>
      <c r="S8590" s="1" t="s">
        <v>112</v>
      </c>
      <c r="T8590" s="1" t="s">
        <v>113</v>
      </c>
      <c r="U8590" s="1" t="s">
        <v>114</v>
      </c>
      <c r="Z8590" s="1" t="s">
        <v>115</v>
      </c>
      <c r="AG8590" s="1">
        <v>45</v>
      </c>
    </row>
    <row r="8591" spans="1:38" ht="38.25">
      <c r="A8591" s="6">
        <v>43157.75161146991</v>
      </c>
      <c r="B8591" s="2">
        <v>43107</v>
      </c>
      <c r="C8591" s="1" t="s">
        <v>117</v>
      </c>
      <c r="D8591" s="1">
        <v>55868</v>
      </c>
      <c r="E8591" s="1" t="s">
        <v>6780</v>
      </c>
      <c r="F8591" s="1" t="s">
        <v>98</v>
      </c>
      <c r="G8591" s="1" t="s">
        <v>99</v>
      </c>
      <c r="H8591" s="1" t="s">
        <v>109</v>
      </c>
      <c r="Q8591" s="1" t="s">
        <v>101</v>
      </c>
      <c r="R8591" s="1" t="s">
        <v>111</v>
      </c>
      <c r="S8591" s="1" t="s">
        <v>101</v>
      </c>
      <c r="U8591" s="1" t="s">
        <v>114</v>
      </c>
      <c r="Z8591" s="1" t="s">
        <v>115</v>
      </c>
      <c r="AL8591" s="1" t="s">
        <v>7138</v>
      </c>
    </row>
    <row r="8592" spans="1:38" ht="25.5">
      <c r="A8592" s="6">
        <v>43157.751887013888</v>
      </c>
      <c r="B8592" s="2">
        <v>43108</v>
      </c>
      <c r="C8592" s="1" t="s">
        <v>96</v>
      </c>
      <c r="D8592" s="1">
        <v>55868</v>
      </c>
      <c r="E8592" s="1" t="s">
        <v>6780</v>
      </c>
      <c r="F8592" s="1" t="s">
        <v>98</v>
      </c>
      <c r="G8592" s="1" t="s">
        <v>99</v>
      </c>
      <c r="H8592" s="1" t="s">
        <v>109</v>
      </c>
      <c r="Q8592" s="1" t="s">
        <v>101</v>
      </c>
      <c r="R8592" s="1" t="s">
        <v>111</v>
      </c>
      <c r="S8592" s="1" t="s">
        <v>112</v>
      </c>
      <c r="U8592" s="1" t="s">
        <v>114</v>
      </c>
      <c r="Z8592" s="1" t="s">
        <v>33</v>
      </c>
      <c r="AK8592" s="1" t="s">
        <v>116</v>
      </c>
    </row>
    <row r="8593" spans="1:38" ht="25.5">
      <c r="A8593" s="6">
        <v>43157.707455844909</v>
      </c>
      <c r="B8593" s="2">
        <v>43097</v>
      </c>
      <c r="C8593" s="1" t="s">
        <v>117</v>
      </c>
      <c r="D8593" s="1">
        <v>55869</v>
      </c>
      <c r="E8593" s="1" t="s">
        <v>6752</v>
      </c>
      <c r="F8593" s="1" t="s">
        <v>98</v>
      </c>
      <c r="G8593" s="1" t="s">
        <v>99</v>
      </c>
      <c r="H8593" s="1" t="s">
        <v>100</v>
      </c>
      <c r="J8593" s="1" t="s">
        <v>115</v>
      </c>
      <c r="L8593" s="1">
        <v>0.28999999999999998</v>
      </c>
      <c r="Q8593" s="1" t="s">
        <v>101</v>
      </c>
      <c r="R8593" s="1" t="s">
        <v>111</v>
      </c>
      <c r="S8593" s="1" t="s">
        <v>133</v>
      </c>
      <c r="U8593" s="1" t="s">
        <v>114</v>
      </c>
      <c r="Z8593" s="1" t="s">
        <v>115</v>
      </c>
    </row>
    <row r="8594" spans="1:38" ht="25.5">
      <c r="A8594" s="6">
        <v>43157.707743981482</v>
      </c>
      <c r="B8594" s="2">
        <v>43098</v>
      </c>
      <c r="C8594" s="1" t="s">
        <v>96</v>
      </c>
      <c r="D8594" s="1">
        <v>55869</v>
      </c>
      <c r="E8594" s="1" t="s">
        <v>6752</v>
      </c>
      <c r="F8594" s="1" t="s">
        <v>98</v>
      </c>
      <c r="G8594" s="1" t="s">
        <v>99</v>
      </c>
      <c r="H8594" s="1" t="s">
        <v>109</v>
      </c>
      <c r="L8594" s="1">
        <v>0.28999999999999998</v>
      </c>
      <c r="Q8594" s="1" t="s">
        <v>101</v>
      </c>
      <c r="R8594" s="1" t="s">
        <v>111</v>
      </c>
      <c r="S8594" s="1" t="s">
        <v>112</v>
      </c>
      <c r="U8594" s="1" t="s">
        <v>114</v>
      </c>
      <c r="Z8594" s="1" t="s">
        <v>115</v>
      </c>
      <c r="AD8594" s="1">
        <v>1.2</v>
      </c>
    </row>
    <row r="8595" spans="1:38" ht="25.5">
      <c r="A8595" s="6">
        <v>43157.709108854164</v>
      </c>
      <c r="B8595" s="2">
        <v>43098</v>
      </c>
      <c r="C8595" s="1" t="s">
        <v>117</v>
      </c>
      <c r="D8595" s="1">
        <v>55869</v>
      </c>
      <c r="E8595" s="1" t="s">
        <v>6752</v>
      </c>
      <c r="F8595" s="1" t="s">
        <v>98</v>
      </c>
      <c r="G8595" s="1" t="s">
        <v>99</v>
      </c>
      <c r="H8595" s="1" t="s">
        <v>109</v>
      </c>
      <c r="L8595" s="1">
        <v>0.28999999999999998</v>
      </c>
      <c r="Q8595" s="1" t="s">
        <v>101</v>
      </c>
      <c r="R8595" s="1" t="s">
        <v>111</v>
      </c>
      <c r="S8595" s="1" t="s">
        <v>112</v>
      </c>
      <c r="U8595" s="1" t="s">
        <v>114</v>
      </c>
      <c r="Z8595" s="1" t="s">
        <v>115</v>
      </c>
    </row>
    <row r="8596" spans="1:38" ht="25.5">
      <c r="A8596" s="6">
        <v>43157.709424456014</v>
      </c>
      <c r="B8596" s="2">
        <v>43099</v>
      </c>
      <c r="C8596" s="1" t="s">
        <v>96</v>
      </c>
      <c r="D8596" s="1">
        <v>55869</v>
      </c>
      <c r="E8596" s="1" t="s">
        <v>6752</v>
      </c>
      <c r="F8596" s="1" t="s">
        <v>98</v>
      </c>
      <c r="G8596" s="1" t="s">
        <v>99</v>
      </c>
      <c r="H8596" s="1" t="s">
        <v>109</v>
      </c>
      <c r="L8596" s="1">
        <v>0.28999999999999998</v>
      </c>
      <c r="Q8596" s="1" t="s">
        <v>101</v>
      </c>
      <c r="R8596" s="1" t="s">
        <v>111</v>
      </c>
      <c r="S8596" s="1" t="s">
        <v>112</v>
      </c>
      <c r="U8596" s="1" t="s">
        <v>114</v>
      </c>
      <c r="Z8596" s="1" t="s">
        <v>115</v>
      </c>
      <c r="AD8596" s="1">
        <v>1.2</v>
      </c>
    </row>
    <row r="8597" spans="1:38" ht="25.5">
      <c r="A8597" s="6">
        <v>43157.710407789353</v>
      </c>
      <c r="B8597" s="2">
        <v>43099</v>
      </c>
      <c r="C8597" s="1" t="s">
        <v>96</v>
      </c>
      <c r="D8597" s="1">
        <v>55869</v>
      </c>
      <c r="E8597" s="1" t="s">
        <v>6752</v>
      </c>
      <c r="F8597" s="1" t="s">
        <v>98</v>
      </c>
      <c r="G8597" s="1" t="s">
        <v>99</v>
      </c>
      <c r="H8597" s="1" t="s">
        <v>109</v>
      </c>
      <c r="L8597" s="1">
        <v>0.28999999999999998</v>
      </c>
      <c r="Q8597" s="1" t="s">
        <v>101</v>
      </c>
      <c r="R8597" s="1" t="s">
        <v>111</v>
      </c>
      <c r="S8597" s="1" t="s">
        <v>112</v>
      </c>
      <c r="U8597" s="1" t="s">
        <v>114</v>
      </c>
      <c r="Z8597" s="1" t="s">
        <v>115</v>
      </c>
      <c r="AD8597" s="1">
        <v>1.2</v>
      </c>
    </row>
    <row r="8598" spans="1:38" ht="25.5">
      <c r="A8598" s="6">
        <v>43157.710627476852</v>
      </c>
      <c r="B8598" s="2">
        <v>43099</v>
      </c>
      <c r="C8598" s="1" t="s">
        <v>117</v>
      </c>
      <c r="D8598" s="1">
        <v>55869</v>
      </c>
      <c r="E8598" s="1" t="s">
        <v>6752</v>
      </c>
      <c r="F8598" s="1" t="s">
        <v>98</v>
      </c>
      <c r="G8598" s="1" t="s">
        <v>99</v>
      </c>
      <c r="H8598" s="1" t="s">
        <v>109</v>
      </c>
      <c r="L8598" s="1">
        <v>0.28999999999999998</v>
      </c>
      <c r="Q8598" s="1" t="s">
        <v>101</v>
      </c>
      <c r="R8598" s="1" t="s">
        <v>111</v>
      </c>
      <c r="S8598" s="1" t="s">
        <v>112</v>
      </c>
      <c r="U8598" s="1" t="s">
        <v>114</v>
      </c>
      <c r="Z8598" s="1" t="s">
        <v>115</v>
      </c>
    </row>
    <row r="8599" spans="1:38">
      <c r="A8599" s="6">
        <v>43157.7109915162</v>
      </c>
      <c r="B8599" s="2">
        <v>43100</v>
      </c>
      <c r="C8599" s="1" t="s">
        <v>96</v>
      </c>
      <c r="D8599" s="1">
        <v>55869</v>
      </c>
      <c r="E8599" s="1" t="s">
        <v>6752</v>
      </c>
      <c r="F8599" s="1" t="s">
        <v>98</v>
      </c>
      <c r="G8599" s="1" t="s">
        <v>99</v>
      </c>
      <c r="H8599" s="1" t="s">
        <v>109</v>
      </c>
      <c r="L8599" s="1">
        <v>0.28999999999999998</v>
      </c>
      <c r="Q8599" s="1" t="s">
        <v>101</v>
      </c>
      <c r="R8599" s="1" t="s">
        <v>111</v>
      </c>
      <c r="S8599" s="1" t="s">
        <v>124</v>
      </c>
      <c r="U8599" s="1" t="s">
        <v>114</v>
      </c>
      <c r="Z8599" s="1" t="s">
        <v>115</v>
      </c>
      <c r="AD8599" s="1">
        <v>1.2</v>
      </c>
    </row>
    <row r="8600" spans="1:38">
      <c r="A8600" s="6">
        <v>43157.71127644676</v>
      </c>
      <c r="B8600" s="2">
        <v>43100</v>
      </c>
      <c r="C8600" s="1" t="s">
        <v>117</v>
      </c>
      <c r="D8600" s="1">
        <v>55869</v>
      </c>
      <c r="E8600" s="1" t="s">
        <v>6752</v>
      </c>
      <c r="F8600" s="1" t="s">
        <v>98</v>
      </c>
      <c r="G8600" s="1" t="s">
        <v>99</v>
      </c>
      <c r="H8600" s="1" t="s">
        <v>109</v>
      </c>
      <c r="L8600" s="1">
        <v>1.2</v>
      </c>
      <c r="Q8600" s="1" t="s">
        <v>101</v>
      </c>
      <c r="R8600" s="1" t="s">
        <v>111</v>
      </c>
      <c r="S8600" s="1" t="s">
        <v>124</v>
      </c>
      <c r="U8600" s="1" t="s">
        <v>114</v>
      </c>
      <c r="Z8600" s="1" t="s">
        <v>115</v>
      </c>
    </row>
    <row r="8601" spans="1:38" ht="25.5">
      <c r="A8601" s="6">
        <v>43157.711584432865</v>
      </c>
      <c r="B8601" s="2">
        <v>43101</v>
      </c>
      <c r="C8601" s="1" t="s">
        <v>96</v>
      </c>
      <c r="D8601" s="1">
        <v>55869</v>
      </c>
      <c r="E8601" s="1" t="s">
        <v>6752</v>
      </c>
      <c r="F8601" s="1" t="s">
        <v>98</v>
      </c>
      <c r="G8601" s="1" t="s">
        <v>99</v>
      </c>
      <c r="H8601" s="1" t="s">
        <v>109</v>
      </c>
      <c r="L8601" s="1">
        <v>0.28999999999999998</v>
      </c>
      <c r="Q8601" s="1" t="s">
        <v>101</v>
      </c>
      <c r="R8601" s="1" t="s">
        <v>111</v>
      </c>
      <c r="S8601" s="1" t="s">
        <v>112</v>
      </c>
      <c r="U8601" s="1" t="s">
        <v>114</v>
      </c>
      <c r="Z8601" s="1" t="s">
        <v>115</v>
      </c>
    </row>
    <row r="8602" spans="1:38" ht="25.5">
      <c r="A8602" s="6">
        <v>43157.711869363426</v>
      </c>
      <c r="B8602" s="2">
        <v>43101</v>
      </c>
      <c r="C8602" s="1" t="s">
        <v>117</v>
      </c>
      <c r="D8602" s="1">
        <v>55869</v>
      </c>
      <c r="E8602" s="1" t="s">
        <v>6752</v>
      </c>
      <c r="F8602" s="1" t="s">
        <v>98</v>
      </c>
      <c r="G8602" s="1" t="s">
        <v>99</v>
      </c>
      <c r="H8602" s="1" t="s">
        <v>109</v>
      </c>
      <c r="L8602" s="1">
        <v>0.28999999999999998</v>
      </c>
      <c r="Q8602" s="1" t="s">
        <v>101</v>
      </c>
      <c r="R8602" s="1" t="s">
        <v>111</v>
      </c>
      <c r="S8602" s="1" t="s">
        <v>112</v>
      </c>
      <c r="U8602" s="1" t="s">
        <v>114</v>
      </c>
      <c r="Z8602" s="1" t="s">
        <v>115</v>
      </c>
    </row>
    <row r="8603" spans="1:38" ht="25.5">
      <c r="A8603" s="6">
        <v>43157.712088506945</v>
      </c>
      <c r="B8603" s="2">
        <v>43102</v>
      </c>
      <c r="C8603" s="1" t="s">
        <v>96</v>
      </c>
      <c r="D8603" s="1">
        <v>55869</v>
      </c>
      <c r="E8603" s="1" t="s">
        <v>6752</v>
      </c>
      <c r="F8603" s="1" t="s">
        <v>98</v>
      </c>
      <c r="G8603" s="1" t="s">
        <v>99</v>
      </c>
      <c r="H8603" s="1" t="s">
        <v>109</v>
      </c>
      <c r="L8603" s="1">
        <v>0.28999999999999998</v>
      </c>
      <c r="Q8603" s="1" t="s">
        <v>101</v>
      </c>
      <c r="R8603" s="1" t="s">
        <v>111</v>
      </c>
      <c r="S8603" s="1" t="s">
        <v>112</v>
      </c>
      <c r="U8603" s="1" t="s">
        <v>114</v>
      </c>
      <c r="Z8603" s="1" t="s">
        <v>115</v>
      </c>
    </row>
    <row r="8604" spans="1:38" ht="25.5">
      <c r="A8604" s="6">
        <v>43157.712271180557</v>
      </c>
      <c r="B8604" s="2">
        <v>43102</v>
      </c>
      <c r="C8604" s="1" t="s">
        <v>117</v>
      </c>
      <c r="D8604" s="1">
        <v>55869</v>
      </c>
      <c r="E8604" s="1" t="s">
        <v>6752</v>
      </c>
      <c r="F8604" s="1" t="s">
        <v>98</v>
      </c>
      <c r="G8604" s="1" t="s">
        <v>99</v>
      </c>
      <c r="H8604" s="1" t="s">
        <v>109</v>
      </c>
      <c r="Q8604" s="1" t="s">
        <v>101</v>
      </c>
      <c r="R8604" s="1" t="s">
        <v>111</v>
      </c>
      <c r="S8604" s="1" t="s">
        <v>112</v>
      </c>
      <c r="U8604" s="1" t="s">
        <v>114</v>
      </c>
      <c r="Z8604" s="1" t="s">
        <v>115</v>
      </c>
    </row>
    <row r="8605" spans="1:38" ht="25.5">
      <c r="A8605" s="6">
        <v>43157.712501504633</v>
      </c>
      <c r="B8605" s="2">
        <v>43103</v>
      </c>
      <c r="C8605" s="1" t="s">
        <v>96</v>
      </c>
      <c r="D8605" s="1">
        <v>55869</v>
      </c>
      <c r="E8605" s="1" t="s">
        <v>6752</v>
      </c>
      <c r="F8605" s="1" t="s">
        <v>98</v>
      </c>
      <c r="G8605" s="1" t="s">
        <v>99</v>
      </c>
      <c r="H8605" s="1" t="s">
        <v>109</v>
      </c>
      <c r="Q8605" s="1" t="s">
        <v>101</v>
      </c>
      <c r="R8605" s="1" t="s">
        <v>111</v>
      </c>
      <c r="S8605" s="1" t="s">
        <v>112</v>
      </c>
      <c r="U8605" s="1" t="s">
        <v>114</v>
      </c>
      <c r="Z8605" s="1" t="s">
        <v>115</v>
      </c>
    </row>
    <row r="8606" spans="1:38" ht="25.5">
      <c r="A8606" s="6">
        <v>43157.71268409722</v>
      </c>
      <c r="B8606" s="2">
        <v>43103</v>
      </c>
      <c r="C8606" s="1" t="s">
        <v>117</v>
      </c>
      <c r="D8606" s="1">
        <v>55869</v>
      </c>
      <c r="E8606" s="1" t="s">
        <v>6752</v>
      </c>
      <c r="F8606" s="1" t="s">
        <v>98</v>
      </c>
      <c r="G8606" s="1" t="s">
        <v>99</v>
      </c>
      <c r="H8606" s="1" t="s">
        <v>109</v>
      </c>
      <c r="Q8606" s="1" t="s">
        <v>101</v>
      </c>
      <c r="R8606" s="1" t="s">
        <v>111</v>
      </c>
      <c r="S8606" s="1" t="s">
        <v>112</v>
      </c>
      <c r="U8606" s="1" t="s">
        <v>114</v>
      </c>
      <c r="Z8606" s="1" t="s">
        <v>115</v>
      </c>
    </row>
    <row r="8607" spans="1:38" ht="25.5">
      <c r="A8607" s="6">
        <v>43157.712892025462</v>
      </c>
      <c r="B8607" s="2">
        <v>43104</v>
      </c>
      <c r="C8607" s="1" t="s">
        <v>96</v>
      </c>
      <c r="D8607" s="1">
        <v>55869</v>
      </c>
      <c r="E8607" s="1" t="s">
        <v>6752</v>
      </c>
      <c r="F8607" s="1" t="s">
        <v>98</v>
      </c>
      <c r="G8607" s="1" t="s">
        <v>99</v>
      </c>
      <c r="H8607" s="1" t="s">
        <v>109</v>
      </c>
      <c r="Q8607" s="1" t="s">
        <v>101</v>
      </c>
      <c r="R8607" s="1" t="s">
        <v>111</v>
      </c>
      <c r="S8607" s="1" t="s">
        <v>112</v>
      </c>
      <c r="U8607" s="1" t="s">
        <v>114</v>
      </c>
      <c r="Z8607" s="1" t="s">
        <v>115</v>
      </c>
      <c r="AK8607" s="1" t="s">
        <v>116</v>
      </c>
    </row>
    <row r="8608" spans="1:38" ht="25.5">
      <c r="A8608" s="6">
        <v>43157.713830219909</v>
      </c>
      <c r="B8608" s="2">
        <v>43104</v>
      </c>
      <c r="C8608" s="1" t="s">
        <v>117</v>
      </c>
      <c r="D8608" s="1">
        <v>55869</v>
      </c>
      <c r="E8608" s="1" t="s">
        <v>6752</v>
      </c>
      <c r="F8608" s="1" t="s">
        <v>98</v>
      </c>
      <c r="G8608" s="1" t="s">
        <v>99</v>
      </c>
      <c r="H8608" s="1" t="s">
        <v>109</v>
      </c>
      <c r="K8608" s="1">
        <v>0.28999999999999998</v>
      </c>
      <c r="L8608" s="1">
        <v>0.28999999999999998</v>
      </c>
      <c r="M8608" s="1">
        <v>0.28999999999999998</v>
      </c>
      <c r="N8608" s="1" t="s">
        <v>110</v>
      </c>
      <c r="O8608" s="1">
        <v>0.23</v>
      </c>
      <c r="P8608" s="1" t="s">
        <v>110</v>
      </c>
      <c r="Q8608" s="1" t="s">
        <v>101</v>
      </c>
      <c r="R8608" s="1" t="s">
        <v>111</v>
      </c>
      <c r="S8608" s="1" t="s">
        <v>133</v>
      </c>
      <c r="T8608" s="1" t="s">
        <v>113</v>
      </c>
      <c r="U8608" s="1" t="s">
        <v>114</v>
      </c>
      <c r="Z8608" s="1" t="s">
        <v>115</v>
      </c>
      <c r="AF8608" s="1">
        <v>1.72</v>
      </c>
      <c r="AG8608" s="1">
        <v>60</v>
      </c>
      <c r="AL8608" s="1" t="s">
        <v>7139</v>
      </c>
    </row>
    <row r="8609" spans="1:33" ht="25.5">
      <c r="A8609" s="6">
        <v>43157.714189641207</v>
      </c>
      <c r="B8609" s="2">
        <v>43105</v>
      </c>
      <c r="C8609" s="1" t="s">
        <v>96</v>
      </c>
      <c r="D8609" s="1">
        <v>55869</v>
      </c>
      <c r="E8609" s="1" t="s">
        <v>6752</v>
      </c>
      <c r="F8609" s="1" t="s">
        <v>98</v>
      </c>
      <c r="G8609" s="1" t="s">
        <v>99</v>
      </c>
      <c r="H8609" s="1" t="s">
        <v>109</v>
      </c>
      <c r="I8609" s="1" t="s">
        <v>206</v>
      </c>
      <c r="L8609" s="1">
        <v>0.28999999999999998</v>
      </c>
      <c r="M8609" s="1">
        <v>0.28999999999999998</v>
      </c>
      <c r="N8609" s="1" t="s">
        <v>110</v>
      </c>
      <c r="Q8609" s="1" t="s">
        <v>101</v>
      </c>
      <c r="R8609" s="1" t="s">
        <v>111</v>
      </c>
      <c r="S8609" s="1" t="s">
        <v>112</v>
      </c>
      <c r="T8609" s="1" t="s">
        <v>113</v>
      </c>
      <c r="U8609" s="1" t="s">
        <v>114</v>
      </c>
      <c r="Z8609" s="1" t="s">
        <v>115</v>
      </c>
      <c r="AG8609" s="1">
        <v>60</v>
      </c>
    </row>
    <row r="8610" spans="1:33" ht="25.5">
      <c r="A8610" s="6">
        <v>43157.702182881942</v>
      </c>
      <c r="B8610" s="2">
        <v>43097</v>
      </c>
      <c r="C8610" s="1" t="s">
        <v>117</v>
      </c>
      <c r="D8610" s="1">
        <v>55870</v>
      </c>
      <c r="E8610" s="1" t="s">
        <v>6711</v>
      </c>
      <c r="F8610" s="1" t="s">
        <v>98</v>
      </c>
      <c r="G8610" s="1" t="s">
        <v>99</v>
      </c>
      <c r="H8610" s="1" t="s">
        <v>109</v>
      </c>
      <c r="J8610" s="1" t="s">
        <v>115</v>
      </c>
      <c r="K8610" s="1">
        <v>0.38</v>
      </c>
      <c r="L8610" s="1">
        <v>0.38</v>
      </c>
      <c r="M8610" s="1">
        <v>0.38</v>
      </c>
      <c r="N8610" s="1" t="s">
        <v>110</v>
      </c>
      <c r="O8610" s="1">
        <v>0.3</v>
      </c>
      <c r="P8610" s="1" t="s">
        <v>110</v>
      </c>
      <c r="Q8610" s="1" t="s">
        <v>101</v>
      </c>
      <c r="R8610" s="1" t="s">
        <v>111</v>
      </c>
      <c r="S8610" s="1" t="s">
        <v>112</v>
      </c>
      <c r="T8610" s="1" t="s">
        <v>113</v>
      </c>
      <c r="U8610" s="1" t="s">
        <v>114</v>
      </c>
      <c r="Z8610" s="1" t="s">
        <v>115</v>
      </c>
      <c r="AG8610" s="1">
        <v>75</v>
      </c>
    </row>
    <row r="8611" spans="1:33" ht="25.5">
      <c r="A8611" s="6">
        <v>43157.70268574074</v>
      </c>
      <c r="B8611" s="2">
        <v>43098</v>
      </c>
      <c r="C8611" s="1" t="s">
        <v>96</v>
      </c>
      <c r="D8611" s="1">
        <v>55870</v>
      </c>
      <c r="E8611" s="1" t="s">
        <v>6711</v>
      </c>
      <c r="F8611" s="1" t="s">
        <v>98</v>
      </c>
      <c r="G8611" s="1" t="s">
        <v>99</v>
      </c>
      <c r="H8611" s="1" t="s">
        <v>109</v>
      </c>
      <c r="L8611" s="1">
        <v>0.38</v>
      </c>
      <c r="M8611" s="1">
        <v>0.38</v>
      </c>
      <c r="N8611" s="1" t="s">
        <v>110</v>
      </c>
      <c r="Q8611" s="1" t="s">
        <v>101</v>
      </c>
      <c r="R8611" s="1" t="s">
        <v>111</v>
      </c>
      <c r="S8611" s="1" t="s">
        <v>112</v>
      </c>
      <c r="T8611" s="1" t="s">
        <v>113</v>
      </c>
      <c r="U8611" s="1" t="s">
        <v>114</v>
      </c>
      <c r="Z8611" s="1" t="s">
        <v>115</v>
      </c>
      <c r="AD8611" s="1">
        <v>1.5</v>
      </c>
      <c r="AG8611" s="1">
        <v>75</v>
      </c>
    </row>
    <row r="8612" spans="1:33" ht="25.5">
      <c r="A8612" s="6">
        <v>43157.70304226852</v>
      </c>
      <c r="B8612" s="2">
        <v>43098</v>
      </c>
      <c r="C8612" s="1" t="s">
        <v>117</v>
      </c>
      <c r="D8612" s="1">
        <v>55870</v>
      </c>
      <c r="E8612" s="1" t="s">
        <v>6711</v>
      </c>
      <c r="F8612" s="1" t="s">
        <v>98</v>
      </c>
      <c r="G8612" s="1" t="s">
        <v>99</v>
      </c>
      <c r="H8612" s="1" t="s">
        <v>100</v>
      </c>
      <c r="K8612" s="1">
        <v>0.38</v>
      </c>
      <c r="L8612" s="1">
        <v>0.38</v>
      </c>
      <c r="M8612" s="1">
        <v>0.38</v>
      </c>
      <c r="N8612" s="1" t="s">
        <v>110</v>
      </c>
      <c r="O8612" s="1">
        <v>0.3</v>
      </c>
      <c r="P8612" s="1" t="s">
        <v>110</v>
      </c>
      <c r="Q8612" s="1" t="s">
        <v>121</v>
      </c>
      <c r="R8612" s="1" t="s">
        <v>111</v>
      </c>
      <c r="S8612" s="1" t="s">
        <v>112</v>
      </c>
      <c r="T8612" s="1" t="s">
        <v>113</v>
      </c>
      <c r="U8612" s="1" t="s">
        <v>114</v>
      </c>
      <c r="Z8612" s="1" t="s">
        <v>115</v>
      </c>
      <c r="AG8612" s="1">
        <v>75</v>
      </c>
    </row>
    <row r="8613" spans="1:33" ht="25.5">
      <c r="A8613" s="6">
        <v>43157.703850590275</v>
      </c>
      <c r="B8613" s="2">
        <v>43099</v>
      </c>
      <c r="C8613" s="1" t="s">
        <v>96</v>
      </c>
      <c r="D8613" s="1">
        <v>55870</v>
      </c>
      <c r="E8613" s="1" t="s">
        <v>6711</v>
      </c>
      <c r="F8613" s="1" t="s">
        <v>98</v>
      </c>
      <c r="G8613" s="1" t="s">
        <v>99</v>
      </c>
      <c r="H8613" s="1" t="s">
        <v>100</v>
      </c>
      <c r="L8613" s="1">
        <v>0.38</v>
      </c>
      <c r="M8613" s="1">
        <v>0.38</v>
      </c>
      <c r="N8613" s="1" t="s">
        <v>110</v>
      </c>
      <c r="Q8613" s="1" t="s">
        <v>101</v>
      </c>
      <c r="R8613" s="1" t="s">
        <v>111</v>
      </c>
      <c r="S8613" s="1" t="s">
        <v>112</v>
      </c>
      <c r="T8613" s="1" t="s">
        <v>113</v>
      </c>
      <c r="U8613" s="1" t="s">
        <v>114</v>
      </c>
      <c r="Z8613" s="1" t="s">
        <v>115</v>
      </c>
      <c r="AD8613" s="1">
        <v>1.5</v>
      </c>
      <c r="AG8613" s="1">
        <v>75</v>
      </c>
    </row>
    <row r="8614" spans="1:33" ht="25.5">
      <c r="A8614" s="6">
        <v>43157.704160682872</v>
      </c>
      <c r="B8614" s="2">
        <v>43099</v>
      </c>
      <c r="C8614" s="1" t="s">
        <v>117</v>
      </c>
      <c r="D8614" s="1">
        <v>55870</v>
      </c>
      <c r="E8614" s="1" t="s">
        <v>6711</v>
      </c>
      <c r="F8614" s="1" t="s">
        <v>98</v>
      </c>
      <c r="G8614" s="1" t="s">
        <v>99</v>
      </c>
      <c r="H8614" s="1" t="s">
        <v>109</v>
      </c>
      <c r="K8614" s="1">
        <v>0.38</v>
      </c>
      <c r="L8614" s="1">
        <v>0.38</v>
      </c>
      <c r="M8614" s="1">
        <v>0.38</v>
      </c>
      <c r="N8614" s="1" t="s">
        <v>110</v>
      </c>
      <c r="O8614" s="1">
        <v>0.3</v>
      </c>
      <c r="P8614" s="1" t="s">
        <v>110</v>
      </c>
      <c r="Q8614" s="1" t="s">
        <v>121</v>
      </c>
      <c r="R8614" s="1" t="s">
        <v>111</v>
      </c>
      <c r="S8614" s="1" t="s">
        <v>112</v>
      </c>
      <c r="T8614" s="1" t="s">
        <v>113</v>
      </c>
      <c r="U8614" s="1" t="s">
        <v>114</v>
      </c>
      <c r="Z8614" s="1" t="s">
        <v>115</v>
      </c>
      <c r="AG8614" s="1">
        <v>75</v>
      </c>
    </row>
    <row r="8615" spans="1:33" ht="25.5">
      <c r="A8615" s="6">
        <v>43157.704531053241</v>
      </c>
      <c r="B8615" s="2">
        <v>43100</v>
      </c>
      <c r="C8615" s="1" t="s">
        <v>96</v>
      </c>
      <c r="D8615" s="1">
        <v>55870</v>
      </c>
      <c r="E8615" s="1" t="s">
        <v>6711</v>
      </c>
      <c r="F8615" s="1" t="s">
        <v>98</v>
      </c>
      <c r="G8615" s="1" t="s">
        <v>99</v>
      </c>
      <c r="H8615" s="1" t="s">
        <v>109</v>
      </c>
      <c r="L8615" s="1">
        <v>0.38</v>
      </c>
      <c r="M8615" s="1">
        <v>0.38</v>
      </c>
      <c r="N8615" s="1" t="s">
        <v>110</v>
      </c>
      <c r="Q8615" s="1" t="s">
        <v>101</v>
      </c>
      <c r="R8615" s="1" t="s">
        <v>122</v>
      </c>
      <c r="S8615" s="1" t="s">
        <v>112</v>
      </c>
      <c r="T8615" s="1" t="s">
        <v>113</v>
      </c>
      <c r="U8615" s="1" t="s">
        <v>114</v>
      </c>
      <c r="Z8615" s="1" t="s">
        <v>115</v>
      </c>
      <c r="AD8615" s="1">
        <v>1.5</v>
      </c>
      <c r="AG8615" s="1">
        <v>75</v>
      </c>
    </row>
    <row r="8616" spans="1:33" ht="25.5">
      <c r="A8616" s="6">
        <v>43157.705037465275</v>
      </c>
      <c r="B8616" s="2">
        <v>43100</v>
      </c>
      <c r="C8616" s="1" t="s">
        <v>117</v>
      </c>
      <c r="D8616" s="1">
        <v>55870</v>
      </c>
      <c r="E8616" s="1" t="s">
        <v>6711</v>
      </c>
      <c r="F8616" s="1" t="s">
        <v>98</v>
      </c>
      <c r="G8616" s="1" t="s">
        <v>99</v>
      </c>
      <c r="H8616" s="1" t="s">
        <v>109</v>
      </c>
      <c r="K8616" s="1">
        <v>0.38</v>
      </c>
      <c r="L8616" s="1">
        <v>0.38</v>
      </c>
      <c r="M8616" s="1">
        <v>0.38</v>
      </c>
      <c r="N8616" s="1" t="s">
        <v>110</v>
      </c>
      <c r="O8616" s="1">
        <v>0.3</v>
      </c>
      <c r="P8616" s="1" t="s">
        <v>110</v>
      </c>
      <c r="Q8616" s="1" t="s">
        <v>121</v>
      </c>
      <c r="R8616" s="1" t="s">
        <v>111</v>
      </c>
      <c r="S8616" s="1" t="s">
        <v>112</v>
      </c>
      <c r="T8616" s="1" t="s">
        <v>113</v>
      </c>
      <c r="U8616" s="1" t="s">
        <v>114</v>
      </c>
      <c r="Z8616" s="1" t="s">
        <v>115</v>
      </c>
      <c r="AG8616" s="1">
        <v>75</v>
      </c>
    </row>
    <row r="8617" spans="1:33" ht="25.5">
      <c r="A8617" s="6">
        <v>43157.705363067129</v>
      </c>
      <c r="B8617" s="2">
        <v>43101</v>
      </c>
      <c r="C8617" s="1" t="s">
        <v>96</v>
      </c>
      <c r="D8617" s="1">
        <v>55870</v>
      </c>
      <c r="E8617" s="1" t="s">
        <v>6711</v>
      </c>
      <c r="F8617" s="1" t="s">
        <v>98</v>
      </c>
      <c r="G8617" s="1" t="s">
        <v>99</v>
      </c>
      <c r="H8617" s="1" t="s">
        <v>109</v>
      </c>
      <c r="L8617" s="1">
        <v>0.38</v>
      </c>
      <c r="M8617" s="1">
        <v>0.38</v>
      </c>
      <c r="N8617" s="1" t="s">
        <v>110</v>
      </c>
      <c r="Q8617" s="1" t="s">
        <v>101</v>
      </c>
      <c r="R8617" s="1" t="s">
        <v>111</v>
      </c>
      <c r="S8617" s="1" t="s">
        <v>112</v>
      </c>
      <c r="T8617" s="1" t="s">
        <v>113</v>
      </c>
      <c r="U8617" s="1" t="s">
        <v>114</v>
      </c>
      <c r="Z8617" s="1" t="s">
        <v>33</v>
      </c>
      <c r="AG8617" s="1">
        <v>75</v>
      </c>
    </row>
    <row r="8618" spans="1:33" ht="25.5">
      <c r="A8618" s="6">
        <v>43157.705536180554</v>
      </c>
      <c r="B8618" s="2">
        <v>43101</v>
      </c>
      <c r="C8618" s="1" t="s">
        <v>117</v>
      </c>
      <c r="D8618" s="1">
        <v>55870</v>
      </c>
      <c r="E8618" s="1" t="s">
        <v>6711</v>
      </c>
      <c r="F8618" s="1" t="s">
        <v>98</v>
      </c>
      <c r="G8618" s="1" t="s">
        <v>99</v>
      </c>
      <c r="H8618" s="1" t="s">
        <v>109</v>
      </c>
      <c r="Q8618" s="1" t="s">
        <v>101</v>
      </c>
      <c r="R8618" s="1" t="s">
        <v>111</v>
      </c>
      <c r="S8618" s="1" t="s">
        <v>112</v>
      </c>
      <c r="U8618" s="1" t="s">
        <v>114</v>
      </c>
      <c r="Z8618" s="1" t="s">
        <v>115</v>
      </c>
    </row>
    <row r="8619" spans="1:33" ht="25.5">
      <c r="A8619" s="6">
        <v>43157.705784699079</v>
      </c>
      <c r="B8619" s="2">
        <v>43102</v>
      </c>
      <c r="C8619" s="1" t="s">
        <v>96</v>
      </c>
      <c r="D8619" s="1">
        <v>55870</v>
      </c>
      <c r="E8619" s="1" t="s">
        <v>6711</v>
      </c>
      <c r="F8619" s="1" t="s">
        <v>98</v>
      </c>
      <c r="G8619" s="1" t="s">
        <v>99</v>
      </c>
      <c r="H8619" s="1" t="s">
        <v>109</v>
      </c>
      <c r="Q8619" s="1" t="s">
        <v>101</v>
      </c>
      <c r="R8619" s="1" t="s">
        <v>111</v>
      </c>
      <c r="S8619" s="1" t="s">
        <v>112</v>
      </c>
      <c r="U8619" s="1" t="s">
        <v>114</v>
      </c>
      <c r="Z8619" s="1" t="s">
        <v>115</v>
      </c>
    </row>
    <row r="8620" spans="1:33">
      <c r="A8620" s="6">
        <v>43157.705970694442</v>
      </c>
      <c r="B8620" s="2">
        <v>43102</v>
      </c>
      <c r="C8620" s="1" t="s">
        <v>117</v>
      </c>
      <c r="D8620" s="1">
        <v>55870</v>
      </c>
      <c r="E8620" s="1" t="s">
        <v>6711</v>
      </c>
      <c r="F8620" s="1" t="s">
        <v>98</v>
      </c>
      <c r="G8620" s="1" t="s">
        <v>99</v>
      </c>
      <c r="H8620" s="1" t="s">
        <v>109</v>
      </c>
      <c r="Q8620" s="1" t="s">
        <v>101</v>
      </c>
      <c r="R8620" s="1" t="s">
        <v>111</v>
      </c>
      <c r="S8620" s="1" t="s">
        <v>101</v>
      </c>
      <c r="U8620" s="1" t="s">
        <v>114</v>
      </c>
      <c r="Z8620" s="1" t="s">
        <v>115</v>
      </c>
    </row>
    <row r="8621" spans="1:33" ht="25.5">
      <c r="A8621" s="6">
        <v>43157.706344837963</v>
      </c>
      <c r="B8621" s="2">
        <v>43103</v>
      </c>
      <c r="C8621" s="1" t="s">
        <v>96</v>
      </c>
      <c r="D8621" s="1">
        <v>55870</v>
      </c>
      <c r="E8621" s="1" t="s">
        <v>6711</v>
      </c>
      <c r="F8621" s="1" t="s">
        <v>98</v>
      </c>
      <c r="G8621" s="1" t="s">
        <v>99</v>
      </c>
      <c r="H8621" s="1" t="s">
        <v>109</v>
      </c>
      <c r="Q8621" s="1" t="s">
        <v>101</v>
      </c>
      <c r="R8621" s="1" t="s">
        <v>111</v>
      </c>
      <c r="S8621" s="1" t="s">
        <v>112</v>
      </c>
      <c r="U8621" s="1" t="s">
        <v>114</v>
      </c>
      <c r="Z8621" s="1" t="s">
        <v>115</v>
      </c>
    </row>
    <row r="8622" spans="1:33" ht="25.5">
      <c r="A8622" s="6">
        <v>43157.706578043981</v>
      </c>
      <c r="B8622" s="2">
        <v>43103</v>
      </c>
      <c r="C8622" s="1" t="s">
        <v>117</v>
      </c>
      <c r="D8622" s="1">
        <v>55870</v>
      </c>
      <c r="E8622" s="1" t="s">
        <v>6711</v>
      </c>
      <c r="F8622" s="1" t="s">
        <v>98</v>
      </c>
      <c r="G8622" s="1" t="s">
        <v>99</v>
      </c>
      <c r="H8622" s="1" t="s">
        <v>109</v>
      </c>
      <c r="Q8622" s="1" t="s">
        <v>101</v>
      </c>
      <c r="R8622" s="1" t="s">
        <v>111</v>
      </c>
      <c r="S8622" s="1" t="s">
        <v>133</v>
      </c>
      <c r="U8622" s="1" t="s">
        <v>114</v>
      </c>
      <c r="Z8622" s="1" t="s">
        <v>115</v>
      </c>
    </row>
    <row r="8623" spans="1:33" ht="25.5">
      <c r="A8623" s="6">
        <v>43157.706738935187</v>
      </c>
      <c r="B8623" s="2">
        <v>43104</v>
      </c>
      <c r="C8623" s="1" t="s">
        <v>96</v>
      </c>
      <c r="D8623" s="1">
        <v>55870</v>
      </c>
      <c r="E8623" s="1" t="s">
        <v>6711</v>
      </c>
      <c r="F8623" s="1" t="s">
        <v>98</v>
      </c>
      <c r="G8623" s="1" t="s">
        <v>99</v>
      </c>
      <c r="H8623" s="1" t="s">
        <v>109</v>
      </c>
      <c r="Q8623" s="1" t="s">
        <v>101</v>
      </c>
      <c r="R8623" s="1" t="s">
        <v>111</v>
      </c>
      <c r="S8623" s="1" t="s">
        <v>112</v>
      </c>
      <c r="U8623" s="1" t="s">
        <v>114</v>
      </c>
      <c r="Z8623" s="1" t="s">
        <v>115</v>
      </c>
    </row>
    <row r="8624" spans="1:33" ht="25.5">
      <c r="A8624" s="6">
        <v>43157.696528321758</v>
      </c>
      <c r="B8624" s="2">
        <v>43097</v>
      </c>
      <c r="C8624" s="1" t="s">
        <v>117</v>
      </c>
      <c r="D8624" s="1">
        <v>55871</v>
      </c>
      <c r="E8624" s="1" t="s">
        <v>6725</v>
      </c>
      <c r="F8624" s="1" t="s">
        <v>98</v>
      </c>
      <c r="G8624" s="1" t="s">
        <v>99</v>
      </c>
      <c r="H8624" s="1" t="s">
        <v>109</v>
      </c>
      <c r="J8624" s="1" t="s">
        <v>115</v>
      </c>
      <c r="K8624" s="1">
        <v>0.4</v>
      </c>
      <c r="L8624" s="1">
        <v>0.4</v>
      </c>
      <c r="M8624" s="1">
        <v>0.4</v>
      </c>
      <c r="N8624" s="1" t="s">
        <v>110</v>
      </c>
      <c r="O8624" s="1">
        <v>0.32</v>
      </c>
      <c r="P8624" s="1" t="s">
        <v>110</v>
      </c>
      <c r="Q8624" s="1" t="s">
        <v>101</v>
      </c>
      <c r="R8624" s="1" t="s">
        <v>111</v>
      </c>
      <c r="S8624" s="1" t="s">
        <v>112</v>
      </c>
      <c r="T8624" s="1" t="s">
        <v>113</v>
      </c>
      <c r="U8624" s="1" t="s">
        <v>114</v>
      </c>
      <c r="Z8624" s="1" t="s">
        <v>115</v>
      </c>
      <c r="AG8624" s="1">
        <v>80</v>
      </c>
    </row>
    <row r="8625" spans="1:37" ht="25.5">
      <c r="A8625" s="6">
        <v>43157.696915023145</v>
      </c>
      <c r="B8625" s="2">
        <v>43098</v>
      </c>
      <c r="C8625" s="1" t="s">
        <v>96</v>
      </c>
      <c r="D8625" s="1">
        <v>55871</v>
      </c>
      <c r="E8625" s="1" t="s">
        <v>6725</v>
      </c>
      <c r="F8625" s="1" t="s">
        <v>98</v>
      </c>
      <c r="G8625" s="1" t="s">
        <v>99</v>
      </c>
      <c r="H8625" s="1" t="s">
        <v>100</v>
      </c>
      <c r="L8625" s="1">
        <v>0.4</v>
      </c>
      <c r="M8625" s="1">
        <v>0.4</v>
      </c>
      <c r="N8625" s="1" t="s">
        <v>110</v>
      </c>
      <c r="Q8625" s="1" t="s">
        <v>101</v>
      </c>
      <c r="R8625" s="1" t="s">
        <v>111</v>
      </c>
      <c r="S8625" s="1" t="s">
        <v>112</v>
      </c>
      <c r="T8625" s="1" t="s">
        <v>113</v>
      </c>
      <c r="U8625" s="1" t="s">
        <v>114</v>
      </c>
      <c r="Z8625" s="1" t="s">
        <v>115</v>
      </c>
      <c r="AD8625" s="1">
        <v>1.6</v>
      </c>
      <c r="AG8625" s="1">
        <v>80</v>
      </c>
    </row>
    <row r="8626" spans="1:37" ht="25.5">
      <c r="A8626" s="6">
        <v>43157.697633020834</v>
      </c>
      <c r="B8626" s="2">
        <v>43098</v>
      </c>
      <c r="C8626" s="1" t="s">
        <v>117</v>
      </c>
      <c r="D8626" s="1">
        <v>55871</v>
      </c>
      <c r="E8626" s="1" t="s">
        <v>6725</v>
      </c>
      <c r="F8626" s="1" t="s">
        <v>98</v>
      </c>
      <c r="G8626" s="1" t="s">
        <v>99</v>
      </c>
      <c r="H8626" s="1" t="s">
        <v>100</v>
      </c>
      <c r="K8626" s="1">
        <v>0.4</v>
      </c>
      <c r="L8626" s="1">
        <v>0.4</v>
      </c>
      <c r="M8626" s="1">
        <v>0.4</v>
      </c>
      <c r="N8626" s="1" t="s">
        <v>110</v>
      </c>
      <c r="O8626" s="1">
        <v>0.32</v>
      </c>
      <c r="P8626" s="1" t="s">
        <v>110</v>
      </c>
      <c r="Q8626" s="1" t="s">
        <v>101</v>
      </c>
      <c r="R8626" s="1" t="s">
        <v>111</v>
      </c>
      <c r="S8626" s="1" t="s">
        <v>112</v>
      </c>
      <c r="T8626" s="1" t="s">
        <v>113</v>
      </c>
      <c r="U8626" s="1" t="s">
        <v>114</v>
      </c>
      <c r="Z8626" s="1" t="s">
        <v>115</v>
      </c>
      <c r="AG8626" s="1">
        <v>80</v>
      </c>
    </row>
    <row r="8627" spans="1:37" ht="25.5">
      <c r="A8627" s="6">
        <v>43157.698341192125</v>
      </c>
      <c r="B8627" s="2">
        <v>43099</v>
      </c>
      <c r="C8627" s="1" t="s">
        <v>96</v>
      </c>
      <c r="D8627" s="1">
        <v>55871</v>
      </c>
      <c r="E8627" s="1" t="s">
        <v>6725</v>
      </c>
      <c r="F8627" s="1" t="s">
        <v>98</v>
      </c>
      <c r="G8627" s="1" t="s">
        <v>99</v>
      </c>
      <c r="H8627" s="1" t="s">
        <v>109</v>
      </c>
      <c r="L8627" s="1">
        <v>0.4</v>
      </c>
      <c r="M8627" s="1">
        <v>0.4</v>
      </c>
      <c r="N8627" s="1" t="s">
        <v>110</v>
      </c>
      <c r="Q8627" s="1" t="s">
        <v>101</v>
      </c>
      <c r="R8627" s="1" t="s">
        <v>111</v>
      </c>
      <c r="S8627" s="1" t="s">
        <v>112</v>
      </c>
      <c r="T8627" s="1" t="s">
        <v>113</v>
      </c>
      <c r="U8627" s="1" t="s">
        <v>114</v>
      </c>
      <c r="Z8627" s="1" t="s">
        <v>115</v>
      </c>
      <c r="AD8627" s="1">
        <v>1.6</v>
      </c>
      <c r="AG8627" s="1">
        <v>80</v>
      </c>
    </row>
    <row r="8628" spans="1:37" ht="25.5">
      <c r="A8628" s="6">
        <v>43157.69892101852</v>
      </c>
      <c r="B8628" s="2">
        <v>43099</v>
      </c>
      <c r="C8628" s="1" t="s">
        <v>117</v>
      </c>
      <c r="D8628" s="1">
        <v>55871</v>
      </c>
      <c r="E8628" s="1" t="s">
        <v>6725</v>
      </c>
      <c r="F8628" s="1" t="s">
        <v>98</v>
      </c>
      <c r="G8628" s="1" t="s">
        <v>99</v>
      </c>
      <c r="H8628" s="1" t="s">
        <v>109</v>
      </c>
      <c r="K8628" s="1">
        <v>0.4</v>
      </c>
      <c r="L8628" s="1">
        <v>0.4</v>
      </c>
      <c r="M8628" s="1">
        <v>0.4</v>
      </c>
      <c r="N8628" s="1" t="s">
        <v>110</v>
      </c>
      <c r="O8628" s="1">
        <v>0.32</v>
      </c>
      <c r="P8628" s="1" t="s">
        <v>110</v>
      </c>
      <c r="Q8628" s="1" t="s">
        <v>101</v>
      </c>
      <c r="R8628" s="1" t="s">
        <v>111</v>
      </c>
      <c r="S8628" s="1" t="s">
        <v>112</v>
      </c>
      <c r="T8628" s="1" t="s">
        <v>113</v>
      </c>
      <c r="U8628" s="1" t="s">
        <v>114</v>
      </c>
      <c r="Z8628" s="1" t="s">
        <v>115</v>
      </c>
      <c r="AG8628" s="1">
        <v>80</v>
      </c>
    </row>
    <row r="8629" spans="1:37" ht="25.5">
      <c r="A8629" s="6">
        <v>43157.699298414351</v>
      </c>
      <c r="B8629" s="2">
        <v>43100</v>
      </c>
      <c r="C8629" s="1" t="s">
        <v>96</v>
      </c>
      <c r="D8629" s="1">
        <v>55871</v>
      </c>
      <c r="E8629" s="1" t="s">
        <v>6725</v>
      </c>
      <c r="F8629" s="1" t="s">
        <v>98</v>
      </c>
      <c r="G8629" s="1" t="s">
        <v>99</v>
      </c>
      <c r="H8629" s="1" t="s">
        <v>109</v>
      </c>
      <c r="L8629" s="1">
        <v>0.4</v>
      </c>
      <c r="M8629" s="1">
        <v>0.4</v>
      </c>
      <c r="N8629" s="1" t="s">
        <v>110</v>
      </c>
      <c r="Q8629" s="1" t="s">
        <v>101</v>
      </c>
      <c r="R8629" s="1" t="s">
        <v>111</v>
      </c>
      <c r="S8629" s="1" t="s">
        <v>112</v>
      </c>
      <c r="T8629" s="1" t="s">
        <v>113</v>
      </c>
      <c r="U8629" s="1" t="s">
        <v>114</v>
      </c>
      <c r="Z8629" s="1" t="s">
        <v>33</v>
      </c>
      <c r="AD8629" s="1">
        <v>1.6</v>
      </c>
      <c r="AG8629" s="1">
        <v>80</v>
      </c>
    </row>
    <row r="8630" spans="1:37">
      <c r="A8630" s="6">
        <v>43157.699888310184</v>
      </c>
      <c r="B8630" s="2">
        <v>43100</v>
      </c>
      <c r="C8630" s="1" t="s">
        <v>117</v>
      </c>
      <c r="D8630" s="1">
        <v>55871</v>
      </c>
      <c r="E8630" s="1" t="s">
        <v>6725</v>
      </c>
      <c r="F8630" s="1" t="s">
        <v>98</v>
      </c>
      <c r="G8630" s="1" t="s">
        <v>99</v>
      </c>
      <c r="H8630" s="1" t="s">
        <v>109</v>
      </c>
      <c r="K8630" s="1">
        <v>0.4</v>
      </c>
      <c r="L8630" s="1">
        <v>0.4</v>
      </c>
      <c r="M8630" s="1">
        <v>0.4</v>
      </c>
      <c r="N8630" s="1" t="s">
        <v>110</v>
      </c>
      <c r="O8630" s="1">
        <v>0.32</v>
      </c>
      <c r="P8630" s="1" t="s">
        <v>110</v>
      </c>
      <c r="Q8630" s="1" t="s">
        <v>101</v>
      </c>
      <c r="R8630" s="1" t="s">
        <v>111</v>
      </c>
      <c r="S8630" s="1" t="s">
        <v>124</v>
      </c>
      <c r="T8630" s="1" t="s">
        <v>113</v>
      </c>
      <c r="U8630" s="1" t="s">
        <v>114</v>
      </c>
      <c r="Z8630" s="1" t="s">
        <v>115</v>
      </c>
      <c r="AG8630" s="1">
        <v>80</v>
      </c>
    </row>
    <row r="8631" spans="1:37" ht="25.5">
      <c r="A8631" s="6">
        <v>43157.700208668983</v>
      </c>
      <c r="B8631" s="2">
        <v>43101</v>
      </c>
      <c r="C8631" s="1" t="s">
        <v>96</v>
      </c>
      <c r="D8631" s="1">
        <v>55871</v>
      </c>
      <c r="E8631" s="1" t="s">
        <v>6725</v>
      </c>
      <c r="F8631" s="1" t="s">
        <v>98</v>
      </c>
      <c r="G8631" s="1" t="s">
        <v>99</v>
      </c>
      <c r="H8631" s="1" t="s">
        <v>109</v>
      </c>
      <c r="L8631" s="1">
        <v>0.4</v>
      </c>
      <c r="M8631" s="1">
        <v>0.4</v>
      </c>
      <c r="N8631" s="1" t="s">
        <v>110</v>
      </c>
      <c r="O8631" s="1">
        <v>0.32</v>
      </c>
      <c r="P8631" s="1" t="s">
        <v>110</v>
      </c>
      <c r="Q8631" s="1" t="s">
        <v>101</v>
      </c>
      <c r="R8631" s="1" t="s">
        <v>111</v>
      </c>
      <c r="S8631" s="1" t="s">
        <v>112</v>
      </c>
      <c r="T8631" s="1" t="s">
        <v>113</v>
      </c>
      <c r="U8631" s="1" t="s">
        <v>114</v>
      </c>
      <c r="Z8631" s="1" t="s">
        <v>115</v>
      </c>
      <c r="AG8631" s="1">
        <v>80</v>
      </c>
    </row>
    <row r="8632" spans="1:37" ht="25.5">
      <c r="A8632" s="6">
        <v>43157.700427048607</v>
      </c>
      <c r="B8632" s="2">
        <v>43101</v>
      </c>
      <c r="C8632" s="1" t="s">
        <v>117</v>
      </c>
      <c r="D8632" s="1">
        <v>55871</v>
      </c>
      <c r="E8632" s="1" t="s">
        <v>6725</v>
      </c>
      <c r="F8632" s="1" t="s">
        <v>98</v>
      </c>
      <c r="G8632" s="1" t="s">
        <v>99</v>
      </c>
      <c r="H8632" s="1" t="s">
        <v>109</v>
      </c>
      <c r="Q8632" s="1" t="s">
        <v>101</v>
      </c>
      <c r="R8632" s="1" t="s">
        <v>111</v>
      </c>
      <c r="S8632" s="1" t="s">
        <v>112</v>
      </c>
      <c r="U8632" s="1" t="s">
        <v>114</v>
      </c>
      <c r="Z8632" s="1" t="s">
        <v>115</v>
      </c>
    </row>
    <row r="8633" spans="1:37" ht="25.5">
      <c r="A8633" s="6">
        <v>43157.700610034721</v>
      </c>
      <c r="B8633" s="2">
        <v>43102</v>
      </c>
      <c r="C8633" s="1" t="s">
        <v>96</v>
      </c>
      <c r="D8633" s="1">
        <v>55871</v>
      </c>
      <c r="E8633" s="1" t="s">
        <v>6725</v>
      </c>
      <c r="F8633" s="1" t="s">
        <v>98</v>
      </c>
      <c r="G8633" s="1" t="s">
        <v>99</v>
      </c>
      <c r="H8633" s="1" t="s">
        <v>109</v>
      </c>
      <c r="Q8633" s="1" t="s">
        <v>101</v>
      </c>
      <c r="R8633" s="1" t="s">
        <v>111</v>
      </c>
      <c r="S8633" s="1" t="s">
        <v>112</v>
      </c>
      <c r="U8633" s="1" t="s">
        <v>114</v>
      </c>
      <c r="Z8633" s="1" t="s">
        <v>115</v>
      </c>
    </row>
    <row r="8634" spans="1:37" ht="25.5">
      <c r="A8634" s="6">
        <v>43157.700802916668</v>
      </c>
      <c r="B8634" s="2">
        <v>43102</v>
      </c>
      <c r="C8634" s="1" t="s">
        <v>117</v>
      </c>
      <c r="D8634" s="1">
        <v>55871</v>
      </c>
      <c r="E8634" s="1" t="s">
        <v>6725</v>
      </c>
      <c r="F8634" s="1" t="s">
        <v>98</v>
      </c>
      <c r="G8634" s="1" t="s">
        <v>99</v>
      </c>
      <c r="H8634" s="1" t="s">
        <v>109</v>
      </c>
      <c r="Q8634" s="1" t="s">
        <v>101</v>
      </c>
      <c r="R8634" s="1" t="s">
        <v>111</v>
      </c>
      <c r="S8634" s="1" t="s">
        <v>112</v>
      </c>
      <c r="U8634" s="1" t="s">
        <v>114</v>
      </c>
      <c r="Z8634" s="1" t="s">
        <v>115</v>
      </c>
    </row>
    <row r="8635" spans="1:37" ht="25.5">
      <c r="A8635" s="6">
        <v>43157.70100987269</v>
      </c>
      <c r="B8635" s="2">
        <v>43103</v>
      </c>
      <c r="C8635" s="1" t="s">
        <v>96</v>
      </c>
      <c r="D8635" s="1">
        <v>55871</v>
      </c>
      <c r="E8635" s="1" t="s">
        <v>6725</v>
      </c>
      <c r="F8635" s="1" t="s">
        <v>98</v>
      </c>
      <c r="G8635" s="1" t="s">
        <v>99</v>
      </c>
      <c r="H8635" s="1" t="s">
        <v>109</v>
      </c>
      <c r="Q8635" s="1" t="s">
        <v>101</v>
      </c>
      <c r="R8635" s="1" t="s">
        <v>111</v>
      </c>
      <c r="S8635" s="1" t="s">
        <v>112</v>
      </c>
      <c r="U8635" s="1" t="s">
        <v>114</v>
      </c>
      <c r="Z8635" s="1" t="s">
        <v>115</v>
      </c>
    </row>
    <row r="8636" spans="1:37" ht="25.5">
      <c r="A8636" s="6">
        <v>43157.701206574071</v>
      </c>
      <c r="B8636" s="2">
        <v>43103</v>
      </c>
      <c r="C8636" s="1" t="s">
        <v>117</v>
      </c>
      <c r="D8636" s="1">
        <v>55871</v>
      </c>
      <c r="E8636" s="1" t="s">
        <v>6725</v>
      </c>
      <c r="F8636" s="1" t="s">
        <v>98</v>
      </c>
      <c r="G8636" s="1" t="s">
        <v>99</v>
      </c>
      <c r="H8636" s="1" t="s">
        <v>109</v>
      </c>
      <c r="Q8636" s="1" t="s">
        <v>101</v>
      </c>
      <c r="R8636" s="1" t="s">
        <v>111</v>
      </c>
      <c r="S8636" s="1" t="s">
        <v>133</v>
      </c>
      <c r="U8636" s="1" t="s">
        <v>114</v>
      </c>
      <c r="Z8636" s="1" t="s">
        <v>115</v>
      </c>
    </row>
    <row r="8637" spans="1:37" ht="25.5">
      <c r="A8637" s="6">
        <v>43157.701412442126</v>
      </c>
      <c r="B8637" s="2">
        <v>43104</v>
      </c>
      <c r="C8637" s="1" t="s">
        <v>96</v>
      </c>
      <c r="D8637" s="1">
        <v>55871</v>
      </c>
      <c r="E8637" s="1" t="s">
        <v>6725</v>
      </c>
      <c r="F8637" s="1" t="s">
        <v>98</v>
      </c>
      <c r="G8637" s="1" t="s">
        <v>99</v>
      </c>
      <c r="H8637" s="1" t="s">
        <v>109</v>
      </c>
      <c r="Q8637" s="1" t="s">
        <v>101</v>
      </c>
      <c r="R8637" s="1" t="s">
        <v>111</v>
      </c>
      <c r="S8637" s="1" t="s">
        <v>112</v>
      </c>
      <c r="U8637" s="1" t="s">
        <v>114</v>
      </c>
      <c r="Z8637" s="1" t="s">
        <v>115</v>
      </c>
      <c r="AK8637" s="1" t="s">
        <v>116</v>
      </c>
    </row>
    <row r="8638" spans="1:37" ht="25.5">
      <c r="A8638" s="6">
        <v>43157.688729560185</v>
      </c>
      <c r="B8638" s="2">
        <v>43097</v>
      </c>
      <c r="C8638" s="1" t="s">
        <v>117</v>
      </c>
      <c r="D8638" s="1">
        <v>55872</v>
      </c>
      <c r="E8638" s="1" t="s">
        <v>7140</v>
      </c>
      <c r="F8638" s="1" t="s">
        <v>98</v>
      </c>
      <c r="G8638" s="1" t="s">
        <v>99</v>
      </c>
      <c r="H8638" s="1" t="s">
        <v>109</v>
      </c>
      <c r="J8638" s="1" t="s">
        <v>115</v>
      </c>
      <c r="L8638" s="1">
        <v>0.6</v>
      </c>
      <c r="Q8638" s="1" t="s">
        <v>101</v>
      </c>
      <c r="R8638" s="1" t="s">
        <v>111</v>
      </c>
      <c r="S8638" s="1" t="s">
        <v>112</v>
      </c>
      <c r="U8638" s="1" t="s">
        <v>114</v>
      </c>
      <c r="Z8638" s="1" t="s">
        <v>115</v>
      </c>
    </row>
    <row r="8639" spans="1:37" ht="25.5">
      <c r="A8639" s="6">
        <v>43157.689062407408</v>
      </c>
      <c r="B8639" s="2">
        <v>43098</v>
      </c>
      <c r="C8639" s="1" t="s">
        <v>96</v>
      </c>
      <c r="D8639" s="1">
        <v>55872</v>
      </c>
      <c r="E8639" s="1" t="s">
        <v>7140</v>
      </c>
      <c r="F8639" s="1" t="s">
        <v>98</v>
      </c>
      <c r="G8639" s="1" t="s">
        <v>99</v>
      </c>
      <c r="H8639" s="1" t="s">
        <v>109</v>
      </c>
      <c r="L8639" s="1">
        <v>0.6</v>
      </c>
      <c r="Q8639" s="1" t="s">
        <v>101</v>
      </c>
      <c r="R8639" s="1" t="s">
        <v>111</v>
      </c>
      <c r="S8639" s="1" t="s">
        <v>112</v>
      </c>
      <c r="U8639" s="1" t="s">
        <v>114</v>
      </c>
      <c r="Z8639" s="1" t="s">
        <v>115</v>
      </c>
      <c r="AD8639" s="1">
        <v>2.4</v>
      </c>
    </row>
    <row r="8640" spans="1:37" ht="25.5">
      <c r="A8640" s="6">
        <v>43157.689433125001</v>
      </c>
      <c r="B8640" s="2">
        <v>43098</v>
      </c>
      <c r="C8640" s="1" t="s">
        <v>117</v>
      </c>
      <c r="D8640" s="1">
        <v>55872</v>
      </c>
      <c r="E8640" s="1" t="s">
        <v>7140</v>
      </c>
      <c r="F8640" s="1" t="s">
        <v>98</v>
      </c>
      <c r="G8640" s="1" t="s">
        <v>99</v>
      </c>
      <c r="H8640" s="1" t="s">
        <v>109</v>
      </c>
      <c r="L8640" s="1">
        <v>0.6</v>
      </c>
      <c r="Q8640" s="1" t="s">
        <v>101</v>
      </c>
      <c r="R8640" s="1" t="s">
        <v>111</v>
      </c>
      <c r="S8640" s="1" t="s">
        <v>112</v>
      </c>
      <c r="U8640" s="1" t="s">
        <v>114</v>
      </c>
      <c r="Z8640" s="1" t="s">
        <v>115</v>
      </c>
    </row>
    <row r="8641" spans="1:38" ht="25.5">
      <c r="A8641" s="6">
        <v>43157.690967685186</v>
      </c>
      <c r="B8641" s="2">
        <v>43099</v>
      </c>
      <c r="C8641" s="1" t="s">
        <v>96</v>
      </c>
      <c r="D8641" s="1">
        <v>55872</v>
      </c>
      <c r="E8641" s="1" t="s">
        <v>7140</v>
      </c>
      <c r="F8641" s="1" t="s">
        <v>98</v>
      </c>
      <c r="G8641" s="1" t="s">
        <v>99</v>
      </c>
      <c r="H8641" s="1" t="s">
        <v>109</v>
      </c>
      <c r="L8641" s="1">
        <v>0.6</v>
      </c>
      <c r="Q8641" s="1" t="s">
        <v>101</v>
      </c>
      <c r="R8641" s="1" t="s">
        <v>111</v>
      </c>
      <c r="S8641" s="1" t="s">
        <v>112</v>
      </c>
      <c r="U8641" s="1" t="s">
        <v>114</v>
      </c>
      <c r="Z8641" s="1" t="s">
        <v>115</v>
      </c>
      <c r="AD8641" s="1">
        <v>2.4</v>
      </c>
    </row>
    <row r="8642" spans="1:38" ht="25.5">
      <c r="A8642" s="6">
        <v>43157.691186365744</v>
      </c>
      <c r="B8642" s="2">
        <v>43099</v>
      </c>
      <c r="C8642" s="1" t="s">
        <v>117</v>
      </c>
      <c r="D8642" s="1">
        <v>55872</v>
      </c>
      <c r="E8642" s="1" t="s">
        <v>7140</v>
      </c>
      <c r="F8642" s="1" t="s">
        <v>98</v>
      </c>
      <c r="G8642" s="1" t="s">
        <v>99</v>
      </c>
      <c r="H8642" s="1" t="s">
        <v>109</v>
      </c>
      <c r="L8642" s="1">
        <v>0.6</v>
      </c>
      <c r="Q8642" s="1" t="s">
        <v>101</v>
      </c>
      <c r="R8642" s="1" t="s">
        <v>111</v>
      </c>
      <c r="S8642" s="1" t="s">
        <v>112</v>
      </c>
      <c r="U8642" s="1" t="s">
        <v>114</v>
      </c>
      <c r="Z8642" s="1" t="s">
        <v>115</v>
      </c>
    </row>
    <row r="8643" spans="1:38" ht="25.5">
      <c r="A8643" s="6">
        <v>43157.691626053245</v>
      </c>
      <c r="B8643" s="2">
        <v>43100</v>
      </c>
      <c r="C8643" s="1" t="s">
        <v>96</v>
      </c>
      <c r="D8643" s="1">
        <v>55872</v>
      </c>
      <c r="E8643" s="1" t="s">
        <v>7140</v>
      </c>
      <c r="F8643" s="1" t="s">
        <v>98</v>
      </c>
      <c r="G8643" s="1" t="s">
        <v>99</v>
      </c>
      <c r="H8643" s="1" t="s">
        <v>109</v>
      </c>
      <c r="L8643" s="1">
        <v>0.6</v>
      </c>
      <c r="Q8643" s="1" t="s">
        <v>101</v>
      </c>
      <c r="R8643" s="1" t="s">
        <v>111</v>
      </c>
      <c r="S8643" s="1" t="s">
        <v>112</v>
      </c>
      <c r="U8643" s="1" t="s">
        <v>114</v>
      </c>
      <c r="Z8643" s="1" t="s">
        <v>115</v>
      </c>
      <c r="AL8643" s="1"/>
    </row>
    <row r="8644" spans="1:38" ht="25.5">
      <c r="A8644" s="6">
        <v>43157.691858611113</v>
      </c>
      <c r="B8644" s="2">
        <v>43100</v>
      </c>
      <c r="C8644" s="1" t="s">
        <v>117</v>
      </c>
      <c r="D8644" s="1">
        <v>55872</v>
      </c>
      <c r="E8644" s="1" t="s">
        <v>7140</v>
      </c>
      <c r="F8644" s="1" t="s">
        <v>98</v>
      </c>
      <c r="G8644" s="1" t="s">
        <v>99</v>
      </c>
      <c r="H8644" s="1" t="s">
        <v>109</v>
      </c>
      <c r="L8644" s="1">
        <v>0.6</v>
      </c>
      <c r="Q8644" s="1" t="s">
        <v>101</v>
      </c>
      <c r="R8644" s="1" t="s">
        <v>111</v>
      </c>
      <c r="S8644" s="1" t="s">
        <v>112</v>
      </c>
      <c r="U8644" s="1" t="s">
        <v>114</v>
      </c>
      <c r="Z8644" s="1" t="s">
        <v>115</v>
      </c>
    </row>
    <row r="8645" spans="1:38" ht="25.5">
      <c r="A8645" s="6">
        <v>43157.693380034718</v>
      </c>
      <c r="B8645" s="2">
        <v>43101</v>
      </c>
      <c r="C8645" s="1" t="s">
        <v>96</v>
      </c>
      <c r="D8645" s="1">
        <v>55872</v>
      </c>
      <c r="E8645" s="1" t="s">
        <v>7140</v>
      </c>
      <c r="F8645" s="1" t="s">
        <v>98</v>
      </c>
      <c r="G8645" s="1" t="s">
        <v>99</v>
      </c>
      <c r="H8645" s="1" t="s">
        <v>109</v>
      </c>
      <c r="L8645" s="1">
        <v>0.6</v>
      </c>
      <c r="Q8645" s="1" t="s">
        <v>101</v>
      </c>
      <c r="R8645" s="1" t="s">
        <v>111</v>
      </c>
      <c r="S8645" s="1" t="s">
        <v>112</v>
      </c>
      <c r="U8645" s="1" t="s">
        <v>114</v>
      </c>
      <c r="Z8645" s="1" t="s">
        <v>115</v>
      </c>
    </row>
    <row r="8646" spans="1:38">
      <c r="A8646" s="6">
        <v>43157.693745324075</v>
      </c>
      <c r="B8646" s="2">
        <v>43101</v>
      </c>
      <c r="C8646" s="1" t="s">
        <v>117</v>
      </c>
      <c r="D8646" s="1">
        <v>55872</v>
      </c>
      <c r="E8646" s="1" t="s">
        <v>7140</v>
      </c>
      <c r="F8646" s="1" t="s">
        <v>98</v>
      </c>
      <c r="G8646" s="1" t="s">
        <v>99</v>
      </c>
      <c r="H8646" s="1" t="s">
        <v>109</v>
      </c>
      <c r="L8646" s="1">
        <v>0.6</v>
      </c>
      <c r="Q8646" s="1" t="s">
        <v>101</v>
      </c>
      <c r="R8646" s="1" t="s">
        <v>111</v>
      </c>
      <c r="S8646" s="1" t="s">
        <v>101</v>
      </c>
      <c r="U8646" s="1" t="s">
        <v>114</v>
      </c>
      <c r="Z8646" s="1" t="s">
        <v>115</v>
      </c>
    </row>
    <row r="8647" spans="1:38" ht="25.5">
      <c r="A8647" s="6">
        <v>43157.694050046295</v>
      </c>
      <c r="B8647" s="2">
        <v>43102</v>
      </c>
      <c r="C8647" s="1" t="s">
        <v>96</v>
      </c>
      <c r="D8647" s="1">
        <v>55872</v>
      </c>
      <c r="E8647" s="1" t="s">
        <v>7140</v>
      </c>
      <c r="F8647" s="1" t="s">
        <v>98</v>
      </c>
      <c r="G8647" s="1" t="s">
        <v>99</v>
      </c>
      <c r="H8647" s="1" t="s">
        <v>109</v>
      </c>
      <c r="L8647" s="1">
        <v>0.6</v>
      </c>
      <c r="Q8647" s="1" t="s">
        <v>101</v>
      </c>
      <c r="R8647" s="1" t="s">
        <v>111</v>
      </c>
      <c r="S8647" s="1" t="s">
        <v>112</v>
      </c>
      <c r="U8647" s="1" t="s">
        <v>114</v>
      </c>
      <c r="Z8647" s="1" t="s">
        <v>115</v>
      </c>
    </row>
    <row r="8648" spans="1:38" ht="25.5">
      <c r="A8648" s="6">
        <v>43157.694478518519</v>
      </c>
      <c r="B8648" s="2">
        <v>43102</v>
      </c>
      <c r="C8648" s="1" t="s">
        <v>117</v>
      </c>
      <c r="D8648" s="1">
        <v>55872</v>
      </c>
      <c r="E8648" s="1" t="s">
        <v>7140</v>
      </c>
      <c r="F8648" s="1" t="s">
        <v>98</v>
      </c>
      <c r="G8648" s="1" t="s">
        <v>99</v>
      </c>
      <c r="H8648" s="1" t="s">
        <v>100</v>
      </c>
      <c r="Q8648" s="1" t="s">
        <v>101</v>
      </c>
      <c r="R8648" s="1" t="s">
        <v>111</v>
      </c>
      <c r="S8648" s="1" t="s">
        <v>112</v>
      </c>
      <c r="U8648" s="1" t="s">
        <v>114</v>
      </c>
      <c r="Z8648" s="1" t="s">
        <v>115</v>
      </c>
      <c r="AL8648" s="1" t="s">
        <v>7141</v>
      </c>
    </row>
    <row r="8649" spans="1:38" ht="25.5">
      <c r="A8649" s="6">
        <v>43157.69502806713</v>
      </c>
      <c r="B8649" s="2">
        <v>43103</v>
      </c>
      <c r="C8649" s="1" t="s">
        <v>96</v>
      </c>
      <c r="D8649" s="1">
        <v>55872</v>
      </c>
      <c r="E8649" s="1" t="s">
        <v>7140</v>
      </c>
      <c r="F8649" s="1" t="s">
        <v>98</v>
      </c>
      <c r="G8649" s="1" t="s">
        <v>99</v>
      </c>
      <c r="H8649" s="1" t="s">
        <v>109</v>
      </c>
      <c r="Q8649" s="1" t="s">
        <v>101</v>
      </c>
      <c r="R8649" s="1" t="s">
        <v>111</v>
      </c>
      <c r="S8649" s="1" t="s">
        <v>112</v>
      </c>
      <c r="U8649" s="1" t="s">
        <v>114</v>
      </c>
      <c r="Z8649" s="1" t="s">
        <v>115</v>
      </c>
    </row>
    <row r="8650" spans="1:38" ht="25.5">
      <c r="A8650" s="6">
        <v>43157.695207847224</v>
      </c>
      <c r="B8650" s="2">
        <v>43103</v>
      </c>
      <c r="C8650" s="1" t="s">
        <v>117</v>
      </c>
      <c r="D8650" s="1">
        <v>55872</v>
      </c>
      <c r="E8650" s="1" t="s">
        <v>7140</v>
      </c>
      <c r="F8650" s="1" t="s">
        <v>98</v>
      </c>
      <c r="G8650" s="1" t="s">
        <v>99</v>
      </c>
      <c r="H8650" s="1" t="s">
        <v>109</v>
      </c>
      <c r="Q8650" s="1" t="s">
        <v>101</v>
      </c>
      <c r="R8650" s="1" t="s">
        <v>111</v>
      </c>
      <c r="S8650" s="1" t="s">
        <v>112</v>
      </c>
      <c r="U8650" s="1" t="s">
        <v>114</v>
      </c>
      <c r="Z8650" s="1" t="s">
        <v>115</v>
      </c>
    </row>
    <row r="8651" spans="1:38" ht="25.5">
      <c r="A8651" s="6">
        <v>43157.695467268517</v>
      </c>
      <c r="B8651" s="2">
        <v>43104</v>
      </c>
      <c r="C8651" s="1" t="s">
        <v>96</v>
      </c>
      <c r="D8651" s="1">
        <v>55872</v>
      </c>
      <c r="E8651" s="1" t="s">
        <v>7140</v>
      </c>
      <c r="F8651" s="1" t="s">
        <v>98</v>
      </c>
      <c r="G8651" s="1" t="s">
        <v>99</v>
      </c>
      <c r="H8651" s="1" t="s">
        <v>109</v>
      </c>
      <c r="Q8651" s="1" t="s">
        <v>101</v>
      </c>
      <c r="R8651" s="1" t="s">
        <v>111</v>
      </c>
      <c r="S8651" s="1" t="s">
        <v>133</v>
      </c>
      <c r="U8651" s="1" t="s">
        <v>114</v>
      </c>
      <c r="Z8651" s="1" t="s">
        <v>115</v>
      </c>
      <c r="AK8651" s="1" t="s">
        <v>116</v>
      </c>
    </row>
    <row r="8652" spans="1:38" ht="25.5">
      <c r="A8652" s="6">
        <v>43157.665992453709</v>
      </c>
      <c r="B8652" s="2">
        <v>43097</v>
      </c>
      <c r="C8652" s="1" t="s">
        <v>117</v>
      </c>
      <c r="D8652" s="1">
        <v>55873</v>
      </c>
      <c r="E8652" s="1" t="s">
        <v>6700</v>
      </c>
      <c r="F8652" s="1" t="s">
        <v>98</v>
      </c>
      <c r="G8652" s="1" t="s">
        <v>99</v>
      </c>
      <c r="H8652" s="1" t="s">
        <v>109</v>
      </c>
      <c r="J8652" s="1" t="s">
        <v>115</v>
      </c>
      <c r="K8652" s="1">
        <v>0.38</v>
      </c>
      <c r="L8652" s="1">
        <v>0.38</v>
      </c>
      <c r="M8652" s="1">
        <v>0.38</v>
      </c>
      <c r="N8652" s="1" t="s">
        <v>110</v>
      </c>
      <c r="O8652" s="1">
        <v>0.3</v>
      </c>
      <c r="P8652" s="1" t="s">
        <v>110</v>
      </c>
      <c r="Q8652" s="1" t="s">
        <v>101</v>
      </c>
      <c r="R8652" s="1" t="s">
        <v>111</v>
      </c>
      <c r="S8652" s="1" t="s">
        <v>112</v>
      </c>
      <c r="T8652" s="1" t="s">
        <v>113</v>
      </c>
      <c r="U8652" s="1" t="s">
        <v>114</v>
      </c>
      <c r="Z8652" s="1" t="s">
        <v>115</v>
      </c>
      <c r="AG8652" s="1">
        <v>80</v>
      </c>
    </row>
    <row r="8653" spans="1:38" ht="25.5">
      <c r="A8653" s="6">
        <v>43157.666403437499</v>
      </c>
      <c r="B8653" s="2">
        <v>43098</v>
      </c>
      <c r="C8653" s="1" t="s">
        <v>96</v>
      </c>
      <c r="D8653" s="1">
        <v>55873</v>
      </c>
      <c r="E8653" s="1" t="s">
        <v>6700</v>
      </c>
      <c r="F8653" s="1" t="s">
        <v>98</v>
      </c>
      <c r="G8653" s="1" t="s">
        <v>99</v>
      </c>
      <c r="H8653" s="1" t="s">
        <v>109</v>
      </c>
      <c r="L8653" s="1">
        <v>0.38</v>
      </c>
      <c r="M8653" s="1">
        <v>0.38</v>
      </c>
      <c r="N8653" s="1" t="s">
        <v>110</v>
      </c>
      <c r="Q8653" s="1" t="s">
        <v>101</v>
      </c>
      <c r="R8653" s="1" t="s">
        <v>122</v>
      </c>
      <c r="S8653" s="1" t="s">
        <v>112</v>
      </c>
      <c r="T8653" s="1" t="s">
        <v>113</v>
      </c>
      <c r="U8653" s="1" t="s">
        <v>114</v>
      </c>
      <c r="Z8653" s="1" t="s">
        <v>115</v>
      </c>
      <c r="AD8653" s="1">
        <v>1.5</v>
      </c>
      <c r="AG8653" s="1">
        <v>80</v>
      </c>
    </row>
    <row r="8654" spans="1:38" ht="25.5">
      <c r="A8654" s="6">
        <v>43157.676529756944</v>
      </c>
      <c r="B8654" s="2">
        <v>43098</v>
      </c>
      <c r="C8654" s="1" t="s">
        <v>117</v>
      </c>
      <c r="D8654" s="1">
        <v>55873</v>
      </c>
      <c r="E8654" s="1" t="s">
        <v>6700</v>
      </c>
      <c r="F8654" s="1" t="s">
        <v>98</v>
      </c>
      <c r="G8654" s="1" t="s">
        <v>99</v>
      </c>
      <c r="H8654" s="1" t="s">
        <v>100</v>
      </c>
      <c r="K8654" s="1">
        <v>0.38</v>
      </c>
      <c r="L8654" s="1">
        <v>0.38</v>
      </c>
      <c r="M8654" s="1">
        <v>0.38</v>
      </c>
      <c r="N8654" s="1" t="s">
        <v>110</v>
      </c>
      <c r="O8654" s="1">
        <v>0.3</v>
      </c>
      <c r="P8654" s="1" t="s">
        <v>110</v>
      </c>
      <c r="Q8654" s="1" t="s">
        <v>101</v>
      </c>
      <c r="R8654" s="1" t="s">
        <v>111</v>
      </c>
      <c r="S8654" s="1" t="s">
        <v>112</v>
      </c>
      <c r="T8654" s="1" t="s">
        <v>113</v>
      </c>
      <c r="U8654" s="1" t="s">
        <v>114</v>
      </c>
      <c r="Z8654" s="1" t="s">
        <v>115</v>
      </c>
      <c r="AA8654" s="1">
        <v>0.3</v>
      </c>
      <c r="AG8654" s="1">
        <v>80</v>
      </c>
    </row>
    <row r="8655" spans="1:38" ht="25.5">
      <c r="A8655" s="6">
        <v>43157.681436631945</v>
      </c>
      <c r="B8655" s="2">
        <v>43099</v>
      </c>
      <c r="C8655" s="1" t="s">
        <v>96</v>
      </c>
      <c r="D8655" s="1">
        <v>55873</v>
      </c>
      <c r="E8655" s="1" t="s">
        <v>6700</v>
      </c>
      <c r="F8655" s="1" t="s">
        <v>98</v>
      </c>
      <c r="G8655" s="1" t="s">
        <v>99</v>
      </c>
      <c r="H8655" s="1" t="s">
        <v>100</v>
      </c>
      <c r="L8655" s="1">
        <v>0.38</v>
      </c>
      <c r="M8655" s="1">
        <v>0.38</v>
      </c>
      <c r="N8655" s="1" t="s">
        <v>110</v>
      </c>
      <c r="Q8655" s="1" t="s">
        <v>101</v>
      </c>
      <c r="R8655" s="1" t="s">
        <v>111</v>
      </c>
      <c r="S8655" s="1" t="s">
        <v>112</v>
      </c>
      <c r="T8655" s="1" t="s">
        <v>113</v>
      </c>
      <c r="U8655" s="1" t="s">
        <v>114</v>
      </c>
      <c r="Z8655" s="1" t="s">
        <v>115</v>
      </c>
      <c r="AD8655" s="1">
        <v>1.5</v>
      </c>
      <c r="AG8655" s="1">
        <v>80</v>
      </c>
    </row>
    <row r="8656" spans="1:38" ht="25.5">
      <c r="A8656" s="6">
        <v>43157.681950752318</v>
      </c>
      <c r="B8656" s="2">
        <v>43099</v>
      </c>
      <c r="C8656" s="1" t="s">
        <v>117</v>
      </c>
      <c r="D8656" s="1">
        <v>55873</v>
      </c>
      <c r="E8656" s="1" t="s">
        <v>6700</v>
      </c>
      <c r="F8656" s="1" t="s">
        <v>98</v>
      </c>
      <c r="G8656" s="1" t="s">
        <v>99</v>
      </c>
      <c r="H8656" s="1" t="s">
        <v>100</v>
      </c>
      <c r="K8656" s="1">
        <v>0.38</v>
      </c>
      <c r="L8656" s="1">
        <v>0.38</v>
      </c>
      <c r="M8656" s="1">
        <v>0.38</v>
      </c>
      <c r="N8656" s="1" t="s">
        <v>110</v>
      </c>
      <c r="O8656" s="1">
        <v>0.3</v>
      </c>
      <c r="P8656" s="1" t="s">
        <v>110</v>
      </c>
      <c r="Q8656" s="1" t="s">
        <v>101</v>
      </c>
      <c r="R8656" s="1" t="s">
        <v>122</v>
      </c>
      <c r="S8656" s="1" t="s">
        <v>112</v>
      </c>
      <c r="T8656" s="1" t="s">
        <v>113</v>
      </c>
      <c r="U8656" s="1" t="s">
        <v>114</v>
      </c>
      <c r="Z8656" s="1" t="s">
        <v>115</v>
      </c>
      <c r="AG8656" s="1">
        <v>80</v>
      </c>
    </row>
    <row r="8657" spans="1:39" ht="25.5">
      <c r="A8657" s="6">
        <v>43157.682456157403</v>
      </c>
      <c r="B8657" s="2">
        <v>43100</v>
      </c>
      <c r="C8657" s="1" t="s">
        <v>96</v>
      </c>
      <c r="D8657" s="1">
        <v>55873</v>
      </c>
      <c r="E8657" s="1" t="s">
        <v>6700</v>
      </c>
      <c r="F8657" s="1" t="s">
        <v>98</v>
      </c>
      <c r="G8657" s="1" t="s">
        <v>99</v>
      </c>
      <c r="H8657" s="1" t="s">
        <v>100</v>
      </c>
      <c r="L8657" s="1">
        <v>0.38</v>
      </c>
      <c r="M8657" s="1">
        <v>0.38</v>
      </c>
      <c r="N8657" s="1" t="s">
        <v>110</v>
      </c>
      <c r="Q8657" s="1" t="s">
        <v>101</v>
      </c>
      <c r="R8657" s="1" t="s">
        <v>111</v>
      </c>
      <c r="S8657" s="1" t="s">
        <v>112</v>
      </c>
      <c r="T8657" s="1" t="s">
        <v>113</v>
      </c>
      <c r="U8657" s="1" t="s">
        <v>114</v>
      </c>
      <c r="Z8657" s="1" t="s">
        <v>33</v>
      </c>
      <c r="AD8657" s="1">
        <v>1.5</v>
      </c>
      <c r="AG8657" s="1">
        <v>80</v>
      </c>
    </row>
    <row r="8658" spans="1:39" ht="25.5">
      <c r="A8658" s="6">
        <v>43157.6829062037</v>
      </c>
      <c r="B8658" s="2">
        <v>43100</v>
      </c>
      <c r="C8658" s="1" t="s">
        <v>117</v>
      </c>
      <c r="D8658" s="1">
        <v>55873</v>
      </c>
      <c r="E8658" s="1" t="s">
        <v>6700</v>
      </c>
      <c r="F8658" s="1" t="s">
        <v>98</v>
      </c>
      <c r="G8658" s="1" t="s">
        <v>99</v>
      </c>
      <c r="H8658" s="1" t="s">
        <v>100</v>
      </c>
      <c r="K8658" s="1">
        <v>0.38</v>
      </c>
      <c r="L8658" s="1">
        <v>0.38</v>
      </c>
      <c r="M8658" s="1">
        <v>0.38</v>
      </c>
      <c r="N8658" s="1" t="s">
        <v>110</v>
      </c>
      <c r="O8658" s="1">
        <v>0.3</v>
      </c>
      <c r="P8658" s="1" t="s">
        <v>110</v>
      </c>
      <c r="Q8658" s="1" t="s">
        <v>101</v>
      </c>
      <c r="R8658" s="1" t="s">
        <v>111</v>
      </c>
      <c r="S8658" s="1" t="s">
        <v>124</v>
      </c>
      <c r="T8658" s="1" t="s">
        <v>113</v>
      </c>
      <c r="U8658" s="1" t="s">
        <v>114</v>
      </c>
      <c r="Z8658" s="1" t="s">
        <v>33</v>
      </c>
      <c r="AG8658" s="1">
        <v>80</v>
      </c>
    </row>
    <row r="8659" spans="1:39" ht="25.5">
      <c r="A8659" s="6">
        <v>43157.683474155092</v>
      </c>
      <c r="B8659" s="2">
        <v>43101</v>
      </c>
      <c r="C8659" s="1" t="s">
        <v>96</v>
      </c>
      <c r="D8659" s="1">
        <v>55873</v>
      </c>
      <c r="E8659" s="1" t="s">
        <v>6700</v>
      </c>
      <c r="F8659" s="1" t="s">
        <v>98</v>
      </c>
      <c r="G8659" s="1" t="s">
        <v>99</v>
      </c>
      <c r="H8659" s="1" t="s">
        <v>100</v>
      </c>
      <c r="L8659" s="1">
        <v>0.38</v>
      </c>
      <c r="M8659" s="1">
        <v>0.38</v>
      </c>
      <c r="N8659" s="1" t="s">
        <v>110</v>
      </c>
      <c r="Q8659" s="1" t="s">
        <v>101</v>
      </c>
      <c r="R8659" s="1" t="s">
        <v>102</v>
      </c>
      <c r="S8659" s="1" t="s">
        <v>112</v>
      </c>
      <c r="T8659" s="1" t="s">
        <v>113</v>
      </c>
      <c r="U8659" s="1" t="s">
        <v>120</v>
      </c>
      <c r="Z8659" s="1" t="s">
        <v>115</v>
      </c>
      <c r="AG8659" s="1">
        <v>80</v>
      </c>
    </row>
    <row r="8660" spans="1:39" ht="25.5">
      <c r="A8660" s="6">
        <v>43157.683885648148</v>
      </c>
      <c r="B8660" s="2">
        <v>43101</v>
      </c>
      <c r="C8660" s="1" t="s">
        <v>117</v>
      </c>
      <c r="D8660" s="1">
        <v>55873</v>
      </c>
      <c r="E8660" s="1" t="s">
        <v>6700</v>
      </c>
      <c r="F8660" s="1" t="s">
        <v>98</v>
      </c>
      <c r="G8660" s="1" t="s">
        <v>99</v>
      </c>
      <c r="H8660" s="1" t="s">
        <v>100</v>
      </c>
      <c r="K8660" s="1">
        <v>0.38</v>
      </c>
      <c r="L8660" s="1">
        <v>0.38</v>
      </c>
      <c r="M8660" s="1">
        <v>0.38</v>
      </c>
      <c r="N8660" s="1" t="s">
        <v>110</v>
      </c>
      <c r="O8660" s="1">
        <v>0.3</v>
      </c>
      <c r="P8660" s="1" t="s">
        <v>110</v>
      </c>
      <c r="Q8660" s="1" t="s">
        <v>121</v>
      </c>
      <c r="R8660" s="1" t="s">
        <v>102</v>
      </c>
      <c r="S8660" s="1" t="s">
        <v>112</v>
      </c>
      <c r="T8660" s="1" t="s">
        <v>113</v>
      </c>
      <c r="U8660" s="1" t="s">
        <v>247</v>
      </c>
      <c r="Z8660" s="1" t="s">
        <v>115</v>
      </c>
      <c r="AG8660" s="1">
        <v>80</v>
      </c>
    </row>
    <row r="8661" spans="1:39" ht="25.5">
      <c r="A8661" s="6">
        <v>43157.684263564814</v>
      </c>
      <c r="B8661" s="2">
        <v>43102</v>
      </c>
      <c r="C8661" s="1" t="s">
        <v>96</v>
      </c>
      <c r="D8661" s="1">
        <v>55873</v>
      </c>
      <c r="E8661" s="1" t="s">
        <v>6700</v>
      </c>
      <c r="F8661" s="1" t="s">
        <v>98</v>
      </c>
      <c r="G8661" s="1" t="s">
        <v>99</v>
      </c>
      <c r="H8661" s="1" t="s">
        <v>100</v>
      </c>
      <c r="L8661" s="1">
        <v>0.38</v>
      </c>
      <c r="M8661" s="1">
        <v>0.38</v>
      </c>
      <c r="N8661" s="1" t="s">
        <v>110</v>
      </c>
      <c r="Q8661" s="1" t="s">
        <v>101</v>
      </c>
      <c r="R8661" s="1" t="s">
        <v>102</v>
      </c>
      <c r="S8661" s="1" t="s">
        <v>112</v>
      </c>
      <c r="T8661" s="1" t="s">
        <v>113</v>
      </c>
      <c r="U8661" s="1" t="s">
        <v>196</v>
      </c>
      <c r="Z8661" s="1" t="s">
        <v>115</v>
      </c>
      <c r="AG8661" s="1">
        <v>80</v>
      </c>
    </row>
    <row r="8662" spans="1:39" ht="25.5">
      <c r="A8662" s="6">
        <v>43157.685278842589</v>
      </c>
      <c r="B8662" s="2">
        <v>43102</v>
      </c>
      <c r="C8662" s="1" t="s">
        <v>117</v>
      </c>
      <c r="D8662" s="1">
        <v>55873</v>
      </c>
      <c r="E8662" s="1" t="s">
        <v>6700</v>
      </c>
      <c r="F8662" s="1" t="s">
        <v>98</v>
      </c>
      <c r="G8662" s="1" t="s">
        <v>99</v>
      </c>
      <c r="H8662" s="1" t="s">
        <v>100</v>
      </c>
      <c r="K8662" s="1">
        <v>0.38</v>
      </c>
      <c r="O8662" s="1">
        <v>0.3</v>
      </c>
      <c r="P8662" s="1" t="s">
        <v>110</v>
      </c>
      <c r="Q8662" s="1" t="s">
        <v>119</v>
      </c>
      <c r="R8662" s="1" t="s">
        <v>102</v>
      </c>
      <c r="S8662" s="1" t="s">
        <v>103</v>
      </c>
      <c r="T8662" s="1" t="s">
        <v>6245</v>
      </c>
      <c r="U8662" s="1" t="s">
        <v>196</v>
      </c>
      <c r="Z8662" s="1" t="s">
        <v>33</v>
      </c>
      <c r="AA8662" s="1">
        <v>0.3</v>
      </c>
      <c r="AG8662" s="1">
        <v>80</v>
      </c>
      <c r="AI8662" s="1">
        <v>0.3</v>
      </c>
      <c r="AJ8662" s="1" t="s">
        <v>110</v>
      </c>
      <c r="AL8662" s="1" t="s">
        <v>1027</v>
      </c>
      <c r="AM8662" s="1">
        <v>26</v>
      </c>
    </row>
    <row r="8663" spans="1:39" ht="51">
      <c r="A8663" s="6">
        <v>43157.686736608797</v>
      </c>
      <c r="B8663" s="2">
        <v>43103</v>
      </c>
      <c r="C8663" s="1" t="s">
        <v>96</v>
      </c>
      <c r="D8663" s="1">
        <v>55873</v>
      </c>
      <c r="E8663" s="1" t="s">
        <v>6700</v>
      </c>
      <c r="F8663" s="1" t="s">
        <v>98</v>
      </c>
      <c r="G8663" s="1" t="s">
        <v>99</v>
      </c>
      <c r="H8663" s="1" t="s">
        <v>100</v>
      </c>
      <c r="Q8663" s="1" t="s">
        <v>101</v>
      </c>
      <c r="R8663" s="1" t="s">
        <v>102</v>
      </c>
      <c r="S8663" s="1" t="s">
        <v>103</v>
      </c>
      <c r="T8663" s="1" t="s">
        <v>6250</v>
      </c>
      <c r="U8663" s="1" t="s">
        <v>196</v>
      </c>
      <c r="Z8663" s="1" t="s">
        <v>115</v>
      </c>
      <c r="AA8663" s="1">
        <v>0.3</v>
      </c>
      <c r="AK8663" s="1" t="s">
        <v>7142</v>
      </c>
      <c r="AM8663" s="1">
        <v>26</v>
      </c>
    </row>
    <row r="8664" spans="1:39" ht="38.25">
      <c r="A8664" s="6">
        <v>43157.637169652779</v>
      </c>
      <c r="B8664" s="2">
        <v>43097</v>
      </c>
      <c r="C8664" s="1" t="s">
        <v>117</v>
      </c>
      <c r="D8664" s="1">
        <v>55874</v>
      </c>
      <c r="E8664" s="1" t="s">
        <v>6693</v>
      </c>
      <c r="F8664" s="1" t="s">
        <v>98</v>
      </c>
      <c r="G8664" s="1" t="s">
        <v>99</v>
      </c>
      <c r="H8664" s="1" t="s">
        <v>100</v>
      </c>
      <c r="J8664" s="1" t="s">
        <v>115</v>
      </c>
      <c r="K8664" s="1">
        <v>0.39</v>
      </c>
      <c r="L8664" s="1">
        <v>0.39</v>
      </c>
      <c r="M8664" s="1">
        <v>0.39</v>
      </c>
      <c r="N8664" s="1" t="s">
        <v>110</v>
      </c>
      <c r="O8664" s="1">
        <v>0.32</v>
      </c>
      <c r="P8664" s="1" t="s">
        <v>110</v>
      </c>
      <c r="Q8664" s="1" t="s">
        <v>101</v>
      </c>
      <c r="R8664" s="1" t="s">
        <v>111</v>
      </c>
      <c r="S8664" s="1" t="s">
        <v>112</v>
      </c>
      <c r="T8664" s="1" t="s">
        <v>113</v>
      </c>
      <c r="U8664" s="1" t="s">
        <v>114</v>
      </c>
      <c r="Z8664" s="1" t="s">
        <v>115</v>
      </c>
      <c r="AG8664" s="1">
        <v>80</v>
      </c>
      <c r="AL8664" s="1" t="s">
        <v>7143</v>
      </c>
    </row>
    <row r="8665" spans="1:39" ht="25.5">
      <c r="A8665" s="6">
        <v>43157.637745127315</v>
      </c>
      <c r="B8665" s="2">
        <v>43098</v>
      </c>
      <c r="C8665" s="1" t="s">
        <v>96</v>
      </c>
      <c r="D8665" s="1">
        <v>55874</v>
      </c>
      <c r="E8665" s="1" t="s">
        <v>6693</v>
      </c>
      <c r="F8665" s="1" t="s">
        <v>98</v>
      </c>
      <c r="G8665" s="1" t="s">
        <v>99</v>
      </c>
      <c r="H8665" s="1" t="s">
        <v>100</v>
      </c>
      <c r="I8665" s="1" t="s">
        <v>206</v>
      </c>
      <c r="L8665" s="1">
        <v>0.39</v>
      </c>
      <c r="M8665" s="1">
        <v>0.39</v>
      </c>
      <c r="N8665" s="1" t="s">
        <v>110</v>
      </c>
      <c r="Q8665" s="1" t="s">
        <v>121</v>
      </c>
      <c r="R8665" s="1" t="s">
        <v>111</v>
      </c>
      <c r="S8665" s="1" t="s">
        <v>112</v>
      </c>
      <c r="T8665" s="1" t="s">
        <v>113</v>
      </c>
      <c r="U8665" s="1" t="s">
        <v>114</v>
      </c>
      <c r="Z8665" s="1" t="s">
        <v>115</v>
      </c>
      <c r="AD8665" s="1">
        <v>1.6</v>
      </c>
      <c r="AG8665" s="1">
        <v>80</v>
      </c>
      <c r="AL8665" s="1" t="s">
        <v>7144</v>
      </c>
    </row>
    <row r="8666" spans="1:39" ht="25.5">
      <c r="A8666" s="6">
        <v>43157.638479062502</v>
      </c>
      <c r="B8666" s="2">
        <v>43098</v>
      </c>
      <c r="C8666" s="1" t="s">
        <v>117</v>
      </c>
      <c r="D8666" s="1">
        <v>55874</v>
      </c>
      <c r="E8666" s="1" t="s">
        <v>6693</v>
      </c>
      <c r="F8666" s="1" t="s">
        <v>98</v>
      </c>
      <c r="G8666" s="1" t="s">
        <v>99</v>
      </c>
      <c r="H8666" s="1" t="s">
        <v>100</v>
      </c>
      <c r="K8666" s="1">
        <v>0.39</v>
      </c>
      <c r="L8666" s="1">
        <v>0.39</v>
      </c>
      <c r="M8666" s="1">
        <v>0.39</v>
      </c>
      <c r="N8666" s="1" t="s">
        <v>110</v>
      </c>
      <c r="O8666" s="1">
        <v>0.32</v>
      </c>
      <c r="P8666" s="1" t="s">
        <v>110</v>
      </c>
      <c r="Q8666" s="1" t="s">
        <v>101</v>
      </c>
      <c r="R8666" s="1" t="s">
        <v>111</v>
      </c>
      <c r="S8666" s="1" t="s">
        <v>133</v>
      </c>
      <c r="T8666" s="1" t="s">
        <v>113</v>
      </c>
      <c r="U8666" s="1" t="s">
        <v>114</v>
      </c>
      <c r="Z8666" s="1" t="s">
        <v>115</v>
      </c>
      <c r="AG8666" s="1">
        <v>200</v>
      </c>
      <c r="AL8666" s="1" t="s">
        <v>7144</v>
      </c>
    </row>
    <row r="8667" spans="1:39" ht="25.5">
      <c r="A8667" s="6">
        <v>43157.639066030097</v>
      </c>
      <c r="B8667" s="2">
        <v>43099</v>
      </c>
      <c r="C8667" s="1" t="s">
        <v>96</v>
      </c>
      <c r="D8667" s="1">
        <v>55874</v>
      </c>
      <c r="E8667" s="1" t="s">
        <v>6693</v>
      </c>
      <c r="F8667" s="1" t="s">
        <v>98</v>
      </c>
      <c r="G8667" s="1" t="s">
        <v>99</v>
      </c>
      <c r="H8667" s="1" t="s">
        <v>100</v>
      </c>
      <c r="L8667" s="1">
        <v>0.39</v>
      </c>
      <c r="M8667" s="1">
        <v>0.39</v>
      </c>
      <c r="N8667" s="1" t="s">
        <v>110</v>
      </c>
      <c r="Q8667" s="1" t="s">
        <v>121</v>
      </c>
      <c r="R8667" s="1" t="s">
        <v>102</v>
      </c>
      <c r="S8667" s="1" t="s">
        <v>112</v>
      </c>
      <c r="T8667" s="1" t="s">
        <v>113</v>
      </c>
      <c r="U8667" s="1" t="s">
        <v>247</v>
      </c>
      <c r="Z8667" s="1" t="s">
        <v>33</v>
      </c>
      <c r="AD8667" s="1">
        <v>1.6</v>
      </c>
      <c r="AG8667" s="1">
        <v>200</v>
      </c>
      <c r="AL8667" s="1" t="s">
        <v>7144</v>
      </c>
    </row>
    <row r="8668" spans="1:39" ht="38.25">
      <c r="A8668" s="6">
        <v>43157.639878969909</v>
      </c>
      <c r="B8668" s="2">
        <v>43099</v>
      </c>
      <c r="C8668" s="1" t="s">
        <v>117</v>
      </c>
      <c r="D8668" s="1">
        <v>55874</v>
      </c>
      <c r="E8668" s="1" t="s">
        <v>6693</v>
      </c>
      <c r="F8668" s="1" t="s">
        <v>98</v>
      </c>
      <c r="G8668" s="1" t="s">
        <v>99</v>
      </c>
      <c r="H8668" s="1" t="s">
        <v>100</v>
      </c>
      <c r="K8668" s="1">
        <v>0.39</v>
      </c>
      <c r="O8668" s="1">
        <v>0.32</v>
      </c>
      <c r="P8668" s="1" t="s">
        <v>110</v>
      </c>
      <c r="Q8668" s="1" t="s">
        <v>119</v>
      </c>
      <c r="R8668" s="1" t="s">
        <v>102</v>
      </c>
      <c r="S8668" s="1" t="s">
        <v>103</v>
      </c>
      <c r="T8668" s="1" t="s">
        <v>5552</v>
      </c>
      <c r="U8668" s="1" t="s">
        <v>247</v>
      </c>
      <c r="V8668" s="1">
        <v>34</v>
      </c>
      <c r="W8668" s="1">
        <v>139</v>
      </c>
      <c r="X8668" s="1">
        <v>5.8</v>
      </c>
      <c r="Z8668" s="1" t="s">
        <v>115</v>
      </c>
      <c r="AA8668" s="1">
        <v>0.32</v>
      </c>
      <c r="AG8668" s="1">
        <v>200</v>
      </c>
      <c r="AL8668" s="1" t="s">
        <v>7144</v>
      </c>
      <c r="AM8668" s="1">
        <v>27</v>
      </c>
    </row>
    <row r="8669" spans="1:39" ht="25.5">
      <c r="A8669" s="6">
        <v>43157.640355219904</v>
      </c>
      <c r="B8669" s="2">
        <v>43100</v>
      </c>
      <c r="C8669" s="1" t="s">
        <v>96</v>
      </c>
      <c r="D8669" s="1">
        <v>55874</v>
      </c>
      <c r="E8669" s="1" t="s">
        <v>6693</v>
      </c>
      <c r="F8669" s="1" t="s">
        <v>98</v>
      </c>
      <c r="G8669" s="1" t="s">
        <v>177</v>
      </c>
      <c r="H8669" s="1" t="s">
        <v>100</v>
      </c>
      <c r="Q8669" s="1" t="s">
        <v>101</v>
      </c>
      <c r="R8669" s="1" t="s">
        <v>102</v>
      </c>
      <c r="S8669" s="1" t="s">
        <v>103</v>
      </c>
      <c r="T8669" s="1" t="s">
        <v>5566</v>
      </c>
      <c r="U8669" s="1" t="s">
        <v>247</v>
      </c>
      <c r="Z8669" s="1" t="s">
        <v>33</v>
      </c>
      <c r="AA8669" s="1">
        <v>0.32</v>
      </c>
      <c r="AD8669" s="1">
        <v>1.6</v>
      </c>
      <c r="AL8669" s="1" t="s">
        <v>7144</v>
      </c>
      <c r="AM8669" s="1">
        <v>27</v>
      </c>
    </row>
    <row r="8670" spans="1:39" ht="38.25">
      <c r="A8670" s="6">
        <v>43157.642405231483</v>
      </c>
      <c r="B8670" s="2">
        <v>43100</v>
      </c>
      <c r="C8670" s="1" t="s">
        <v>117</v>
      </c>
      <c r="D8670" s="1">
        <v>55874</v>
      </c>
      <c r="E8670" s="1" t="s">
        <v>6693</v>
      </c>
      <c r="F8670" s="1" t="s">
        <v>98</v>
      </c>
      <c r="G8670" s="1" t="s">
        <v>99</v>
      </c>
      <c r="H8670" s="1" t="s">
        <v>100</v>
      </c>
      <c r="K8670" s="1">
        <v>0.39</v>
      </c>
      <c r="O8670" s="1">
        <v>0.32</v>
      </c>
      <c r="P8670" s="1" t="s">
        <v>110</v>
      </c>
      <c r="Q8670" s="1" t="s">
        <v>121</v>
      </c>
      <c r="R8670" s="1" t="s">
        <v>102</v>
      </c>
      <c r="S8670" s="1" t="s">
        <v>103</v>
      </c>
      <c r="T8670" s="1" t="s">
        <v>5552</v>
      </c>
      <c r="U8670" s="1" t="s">
        <v>141</v>
      </c>
      <c r="Z8670" s="1" t="s">
        <v>33</v>
      </c>
      <c r="AA8670" s="1">
        <v>0.32</v>
      </c>
      <c r="AG8670" s="1">
        <v>200</v>
      </c>
      <c r="AI8670" s="1">
        <v>0.32</v>
      </c>
      <c r="AJ8670" s="1" t="s">
        <v>110</v>
      </c>
      <c r="AL8670" s="1" t="s">
        <v>7144</v>
      </c>
      <c r="AM8670" s="1">
        <v>27</v>
      </c>
    </row>
    <row r="8671" spans="1:39" ht="38.25">
      <c r="A8671" s="6">
        <v>43157.660989583332</v>
      </c>
      <c r="B8671" s="2">
        <v>43101</v>
      </c>
      <c r="C8671" s="1" t="s">
        <v>96</v>
      </c>
      <c r="D8671" s="1">
        <v>55874</v>
      </c>
      <c r="E8671" s="1" t="s">
        <v>6693</v>
      </c>
      <c r="F8671" s="1" t="s">
        <v>98</v>
      </c>
      <c r="G8671" s="1" t="s">
        <v>99</v>
      </c>
      <c r="H8671" s="1" t="s">
        <v>100</v>
      </c>
      <c r="O8671" s="1">
        <v>0.32</v>
      </c>
      <c r="P8671" s="1" t="s">
        <v>110</v>
      </c>
      <c r="Q8671" s="1" t="s">
        <v>121</v>
      </c>
      <c r="R8671" s="1" t="s">
        <v>102</v>
      </c>
      <c r="S8671" s="1" t="s">
        <v>101</v>
      </c>
      <c r="T8671" s="1" t="s">
        <v>5552</v>
      </c>
      <c r="U8671" s="1" t="s">
        <v>141</v>
      </c>
      <c r="Z8671" s="1" t="s">
        <v>33</v>
      </c>
      <c r="AA8671" s="1">
        <v>0.32</v>
      </c>
      <c r="AG8671" s="1">
        <v>200</v>
      </c>
      <c r="AL8671" s="1" t="s">
        <v>7144</v>
      </c>
      <c r="AM8671" s="1">
        <v>27</v>
      </c>
    </row>
    <row r="8672" spans="1:39" ht="38.25">
      <c r="A8672" s="6">
        <v>43157.661892349541</v>
      </c>
      <c r="B8672" s="2">
        <v>43101</v>
      </c>
      <c r="C8672" s="1" t="s">
        <v>117</v>
      </c>
      <c r="D8672" s="1">
        <v>55874</v>
      </c>
      <c r="E8672" s="1" t="s">
        <v>6693</v>
      </c>
      <c r="F8672" s="1" t="s">
        <v>98</v>
      </c>
      <c r="G8672" s="1" t="s">
        <v>99</v>
      </c>
      <c r="H8672" s="1" t="s">
        <v>100</v>
      </c>
      <c r="K8672" s="1">
        <v>0.39</v>
      </c>
      <c r="O8672" s="1">
        <v>0.32</v>
      </c>
      <c r="P8672" s="1" t="s">
        <v>110</v>
      </c>
      <c r="Q8672" s="1" t="s">
        <v>101</v>
      </c>
      <c r="R8672" s="1" t="s">
        <v>102</v>
      </c>
      <c r="S8672" s="1" t="s">
        <v>101</v>
      </c>
      <c r="T8672" s="1" t="s">
        <v>7145</v>
      </c>
      <c r="U8672" s="1" t="s">
        <v>247</v>
      </c>
      <c r="Z8672" s="1" t="s">
        <v>33</v>
      </c>
      <c r="AA8672" s="1">
        <v>0.32</v>
      </c>
      <c r="AG8672" s="1">
        <v>200</v>
      </c>
      <c r="AI8672" s="1">
        <v>0.32</v>
      </c>
      <c r="AJ8672" s="1" t="s">
        <v>110</v>
      </c>
      <c r="AL8672" s="1" t="s">
        <v>7144</v>
      </c>
      <c r="AM8672" s="1">
        <v>5</v>
      </c>
    </row>
    <row r="8673" spans="1:38" ht="25.5">
      <c r="A8673" s="6">
        <v>43157.631024930553</v>
      </c>
      <c r="B8673" s="2">
        <v>43097</v>
      </c>
      <c r="C8673" s="1" t="s">
        <v>117</v>
      </c>
      <c r="D8673" s="33">
        <v>55875</v>
      </c>
      <c r="E8673" s="1" t="s">
        <v>6754</v>
      </c>
      <c r="F8673" s="1" t="s">
        <v>98</v>
      </c>
      <c r="G8673" s="1" t="s">
        <v>99</v>
      </c>
      <c r="H8673" s="1" t="s">
        <v>109</v>
      </c>
      <c r="I8673" s="1" t="s">
        <v>602</v>
      </c>
      <c r="J8673" s="1" t="s">
        <v>115</v>
      </c>
      <c r="L8673" s="1">
        <v>0.34</v>
      </c>
      <c r="Q8673" s="1" t="s">
        <v>101</v>
      </c>
      <c r="R8673" s="1" t="s">
        <v>111</v>
      </c>
      <c r="S8673" s="1" t="s">
        <v>133</v>
      </c>
      <c r="U8673" s="1" t="s">
        <v>114</v>
      </c>
      <c r="Z8673" s="1" t="s">
        <v>115</v>
      </c>
    </row>
    <row r="8674" spans="1:38" ht="25.5">
      <c r="A8674" s="6">
        <v>43157.631606076393</v>
      </c>
      <c r="B8674" s="2">
        <v>43098</v>
      </c>
      <c r="C8674" s="1" t="s">
        <v>96</v>
      </c>
      <c r="D8674" s="34">
        <v>55875</v>
      </c>
      <c r="E8674" s="1" t="s">
        <v>6754</v>
      </c>
      <c r="F8674" s="1" t="s">
        <v>98</v>
      </c>
      <c r="G8674" s="1" t="s">
        <v>99</v>
      </c>
      <c r="H8674" s="1" t="s">
        <v>109</v>
      </c>
      <c r="L8674" s="1">
        <v>0.34</v>
      </c>
      <c r="Q8674" s="1" t="s">
        <v>101</v>
      </c>
      <c r="R8674" s="1" t="s">
        <v>111</v>
      </c>
      <c r="S8674" s="1" t="s">
        <v>112</v>
      </c>
      <c r="U8674" s="1" t="s">
        <v>114</v>
      </c>
      <c r="Z8674" s="1" t="s">
        <v>115</v>
      </c>
      <c r="AD8674" s="1">
        <v>1.3</v>
      </c>
    </row>
    <row r="8675" spans="1:38" ht="25.5">
      <c r="A8675" s="6">
        <v>43157.631819907408</v>
      </c>
      <c r="B8675" s="2">
        <v>43098</v>
      </c>
      <c r="C8675" s="1" t="s">
        <v>117</v>
      </c>
      <c r="D8675" s="34">
        <v>55875</v>
      </c>
      <c r="E8675" s="1" t="s">
        <v>6754</v>
      </c>
      <c r="F8675" s="1" t="s">
        <v>98</v>
      </c>
      <c r="G8675" s="1" t="s">
        <v>99</v>
      </c>
      <c r="H8675" s="1" t="s">
        <v>109</v>
      </c>
      <c r="L8675" s="1">
        <v>0.34</v>
      </c>
      <c r="Q8675" s="1" t="s">
        <v>101</v>
      </c>
      <c r="R8675" s="1" t="s">
        <v>111</v>
      </c>
      <c r="S8675" s="1" t="s">
        <v>112</v>
      </c>
      <c r="U8675" s="1" t="s">
        <v>114</v>
      </c>
      <c r="Z8675" s="1" t="s">
        <v>115</v>
      </c>
    </row>
    <row r="8676" spans="1:38" ht="25.5">
      <c r="A8676" s="6">
        <v>43157.632265185181</v>
      </c>
      <c r="B8676" s="2">
        <v>43099</v>
      </c>
      <c r="C8676" s="1" t="s">
        <v>96</v>
      </c>
      <c r="D8676" s="33">
        <v>55875</v>
      </c>
      <c r="E8676" s="1" t="s">
        <v>6754</v>
      </c>
      <c r="F8676" s="1" t="s">
        <v>98</v>
      </c>
      <c r="G8676" s="1" t="s">
        <v>99</v>
      </c>
      <c r="H8676" s="1" t="s">
        <v>109</v>
      </c>
      <c r="L8676" s="1">
        <v>0.34</v>
      </c>
      <c r="Q8676" s="1" t="s">
        <v>101</v>
      </c>
      <c r="R8676" s="1" t="s">
        <v>111</v>
      </c>
      <c r="S8676" s="1" t="s">
        <v>112</v>
      </c>
      <c r="U8676" s="1" t="s">
        <v>114</v>
      </c>
      <c r="Z8676" s="1" t="s">
        <v>115</v>
      </c>
      <c r="AD8676" s="1">
        <v>1.3</v>
      </c>
    </row>
    <row r="8677" spans="1:38" ht="25.5">
      <c r="A8677" s="6">
        <v>43157.632538344908</v>
      </c>
      <c r="B8677" s="2">
        <v>43099</v>
      </c>
      <c r="C8677" s="1" t="s">
        <v>117</v>
      </c>
      <c r="D8677" s="33">
        <v>55875</v>
      </c>
      <c r="E8677" s="1" t="s">
        <v>6754</v>
      </c>
      <c r="F8677" s="1" t="s">
        <v>98</v>
      </c>
      <c r="G8677" s="1" t="s">
        <v>99</v>
      </c>
      <c r="H8677" s="1" t="s">
        <v>109</v>
      </c>
      <c r="L8677" s="1">
        <v>0.34</v>
      </c>
      <c r="Q8677" s="1" t="s">
        <v>101</v>
      </c>
      <c r="R8677" s="1" t="s">
        <v>111</v>
      </c>
      <c r="S8677" s="1" t="s">
        <v>112</v>
      </c>
      <c r="U8677" s="1" t="s">
        <v>114</v>
      </c>
      <c r="Z8677" s="1" t="s">
        <v>115</v>
      </c>
    </row>
    <row r="8678" spans="1:38">
      <c r="A8678" s="6">
        <v>43157.632864675921</v>
      </c>
      <c r="B8678" s="2">
        <v>43100</v>
      </c>
      <c r="C8678" s="1" t="s">
        <v>96</v>
      </c>
      <c r="D8678" s="31">
        <v>55875</v>
      </c>
      <c r="E8678" s="1" t="s">
        <v>6754</v>
      </c>
      <c r="F8678" s="1" t="s">
        <v>98</v>
      </c>
      <c r="G8678" s="1" t="s">
        <v>99</v>
      </c>
      <c r="H8678" s="1" t="s">
        <v>109</v>
      </c>
      <c r="L8678" s="1">
        <v>0.34</v>
      </c>
      <c r="Q8678" s="1" t="s">
        <v>101</v>
      </c>
      <c r="R8678" s="1" t="s">
        <v>111</v>
      </c>
      <c r="S8678" s="1" t="s">
        <v>124</v>
      </c>
      <c r="U8678" s="1" t="s">
        <v>114</v>
      </c>
      <c r="Z8678" s="1" t="s">
        <v>115</v>
      </c>
      <c r="AD8678" s="1">
        <v>1.3</v>
      </c>
    </row>
    <row r="8679" spans="1:38">
      <c r="A8679" s="6">
        <v>43157.633125057866</v>
      </c>
      <c r="B8679" s="2">
        <v>43100</v>
      </c>
      <c r="C8679" s="1" t="s">
        <v>117</v>
      </c>
      <c r="D8679" s="31">
        <v>55875</v>
      </c>
      <c r="E8679" s="1" t="s">
        <v>6754</v>
      </c>
      <c r="F8679" s="1" t="s">
        <v>98</v>
      </c>
      <c r="G8679" s="1" t="s">
        <v>99</v>
      </c>
      <c r="H8679" s="1" t="s">
        <v>109</v>
      </c>
      <c r="L8679" s="1">
        <v>0.34</v>
      </c>
      <c r="Q8679" s="1" t="s">
        <v>101</v>
      </c>
      <c r="R8679" s="1" t="s">
        <v>111</v>
      </c>
      <c r="S8679" s="1" t="s">
        <v>124</v>
      </c>
      <c r="U8679" s="1" t="s">
        <v>114</v>
      </c>
      <c r="Z8679" s="1" t="s">
        <v>115</v>
      </c>
    </row>
    <row r="8680" spans="1:38" ht="25.5">
      <c r="A8680" s="6">
        <v>43157.63341461806</v>
      </c>
      <c r="B8680" s="2">
        <v>43101</v>
      </c>
      <c r="C8680" s="1" t="s">
        <v>96</v>
      </c>
      <c r="D8680" s="31">
        <v>55875</v>
      </c>
      <c r="E8680" s="1" t="s">
        <v>6754</v>
      </c>
      <c r="F8680" s="1" t="s">
        <v>98</v>
      </c>
      <c r="G8680" s="1" t="s">
        <v>99</v>
      </c>
      <c r="H8680" s="1" t="s">
        <v>109</v>
      </c>
      <c r="L8680" s="1">
        <v>0.34</v>
      </c>
      <c r="Q8680" s="1" t="s">
        <v>101</v>
      </c>
      <c r="R8680" s="1" t="s">
        <v>111</v>
      </c>
      <c r="S8680" s="1" t="s">
        <v>112</v>
      </c>
      <c r="U8680" s="1" t="s">
        <v>114</v>
      </c>
      <c r="Z8680" s="1" t="s">
        <v>115</v>
      </c>
    </row>
    <row r="8681" spans="1:38" ht="25.5">
      <c r="A8681" s="6">
        <v>43157.633712476847</v>
      </c>
      <c r="B8681" s="2">
        <v>43101</v>
      </c>
      <c r="C8681" s="1" t="s">
        <v>117</v>
      </c>
      <c r="D8681" s="31">
        <v>55875</v>
      </c>
      <c r="E8681" s="1" t="s">
        <v>6754</v>
      </c>
      <c r="F8681" s="1" t="s">
        <v>98</v>
      </c>
      <c r="G8681" s="1" t="s">
        <v>99</v>
      </c>
      <c r="H8681" s="1" t="s">
        <v>109</v>
      </c>
      <c r="L8681" s="1">
        <v>0.34</v>
      </c>
      <c r="Q8681" s="1" t="s">
        <v>101</v>
      </c>
      <c r="R8681" s="1" t="s">
        <v>111</v>
      </c>
      <c r="S8681" s="1" t="s">
        <v>112</v>
      </c>
      <c r="U8681" s="1" t="s">
        <v>114</v>
      </c>
      <c r="Z8681" s="1" t="s">
        <v>115</v>
      </c>
    </row>
    <row r="8682" spans="1:38" ht="25.5">
      <c r="A8682" s="6">
        <v>43157.633962893524</v>
      </c>
      <c r="B8682" s="2">
        <v>43102</v>
      </c>
      <c r="C8682" s="1" t="s">
        <v>96</v>
      </c>
      <c r="D8682" s="31">
        <v>55875</v>
      </c>
      <c r="E8682" s="1" t="s">
        <v>6754</v>
      </c>
      <c r="F8682" s="1" t="s">
        <v>98</v>
      </c>
      <c r="G8682" s="1" t="s">
        <v>99</v>
      </c>
      <c r="H8682" s="1" t="s">
        <v>109</v>
      </c>
      <c r="L8682" s="1">
        <v>0.34</v>
      </c>
      <c r="Q8682" s="1" t="s">
        <v>101</v>
      </c>
      <c r="R8682" s="1" t="s">
        <v>111</v>
      </c>
      <c r="S8682" s="1" t="s">
        <v>112</v>
      </c>
      <c r="U8682" s="1" t="s">
        <v>114</v>
      </c>
      <c r="Z8682" s="1" t="s">
        <v>115</v>
      </c>
    </row>
    <row r="8683" spans="1:38" ht="25.5">
      <c r="A8683" s="6">
        <v>43157.634150439815</v>
      </c>
      <c r="B8683" s="2">
        <v>43102</v>
      </c>
      <c r="C8683" s="1" t="s">
        <v>117</v>
      </c>
      <c r="D8683" s="31">
        <v>55875</v>
      </c>
      <c r="E8683" s="1" t="s">
        <v>6754</v>
      </c>
      <c r="F8683" s="1" t="s">
        <v>98</v>
      </c>
      <c r="G8683" s="1" t="s">
        <v>99</v>
      </c>
      <c r="H8683" s="1" t="s">
        <v>109</v>
      </c>
      <c r="Q8683" s="1" t="s">
        <v>101</v>
      </c>
      <c r="R8683" s="1" t="s">
        <v>111</v>
      </c>
      <c r="S8683" s="1" t="s">
        <v>112</v>
      </c>
      <c r="U8683" s="1" t="s">
        <v>114</v>
      </c>
      <c r="Z8683" s="1" t="s">
        <v>115</v>
      </c>
    </row>
    <row r="8684" spans="1:38" ht="25.5">
      <c r="A8684" s="6">
        <v>43157.634398101851</v>
      </c>
      <c r="B8684" s="2">
        <v>43103</v>
      </c>
      <c r="C8684" s="1" t="s">
        <v>96</v>
      </c>
      <c r="D8684" s="31">
        <v>55875</v>
      </c>
      <c r="E8684" s="1" t="s">
        <v>6754</v>
      </c>
      <c r="F8684" s="1" t="s">
        <v>98</v>
      </c>
      <c r="G8684" s="1" t="s">
        <v>99</v>
      </c>
      <c r="H8684" s="1" t="s">
        <v>109</v>
      </c>
      <c r="Q8684" s="1" t="s">
        <v>101</v>
      </c>
      <c r="R8684" s="1" t="s">
        <v>111</v>
      </c>
      <c r="S8684" s="1" t="s">
        <v>112</v>
      </c>
      <c r="U8684" s="1" t="s">
        <v>114</v>
      </c>
      <c r="Z8684" s="1" t="s">
        <v>115</v>
      </c>
    </row>
    <row r="8685" spans="1:38" ht="25.5">
      <c r="A8685" s="6">
        <v>43157.634559652783</v>
      </c>
      <c r="B8685" s="2">
        <v>43103</v>
      </c>
      <c r="C8685" s="1" t="s">
        <v>117</v>
      </c>
      <c r="D8685" s="31">
        <v>55875</v>
      </c>
      <c r="E8685" s="1" t="s">
        <v>6754</v>
      </c>
      <c r="F8685" s="1" t="s">
        <v>98</v>
      </c>
      <c r="G8685" s="1" t="s">
        <v>99</v>
      </c>
      <c r="H8685" s="1" t="s">
        <v>109</v>
      </c>
      <c r="Q8685" s="1" t="s">
        <v>101</v>
      </c>
      <c r="R8685" s="1" t="s">
        <v>111</v>
      </c>
      <c r="S8685" s="1" t="s">
        <v>112</v>
      </c>
      <c r="U8685" s="1" t="s">
        <v>114</v>
      </c>
      <c r="Z8685" s="1" t="s">
        <v>115</v>
      </c>
    </row>
    <row r="8686" spans="1:38" ht="25.5">
      <c r="A8686" s="6">
        <v>43157.634788946758</v>
      </c>
      <c r="B8686" s="2">
        <v>43104</v>
      </c>
      <c r="C8686" s="1" t="s">
        <v>96</v>
      </c>
      <c r="D8686" s="31">
        <v>55875</v>
      </c>
      <c r="E8686" s="1" t="s">
        <v>6754</v>
      </c>
      <c r="F8686" s="1" t="s">
        <v>98</v>
      </c>
      <c r="G8686" s="1" t="s">
        <v>99</v>
      </c>
      <c r="H8686" s="1" t="s">
        <v>109</v>
      </c>
      <c r="Q8686" s="1" t="s">
        <v>101</v>
      </c>
      <c r="R8686" s="1" t="s">
        <v>111</v>
      </c>
      <c r="S8686" s="1" t="s">
        <v>112</v>
      </c>
      <c r="U8686" s="1" t="s">
        <v>114</v>
      </c>
      <c r="Z8686" s="1" t="s">
        <v>115</v>
      </c>
      <c r="AK8686" s="1" t="s">
        <v>116</v>
      </c>
    </row>
    <row r="8687" spans="1:38" ht="25.5">
      <c r="A8687" s="6">
        <v>43157.635208425927</v>
      </c>
      <c r="B8687" s="2">
        <v>43104</v>
      </c>
      <c r="C8687" s="1" t="s">
        <v>117</v>
      </c>
      <c r="D8687" s="31">
        <v>55875</v>
      </c>
      <c r="E8687" s="1" t="s">
        <v>6754</v>
      </c>
      <c r="F8687" s="1" t="s">
        <v>98</v>
      </c>
      <c r="G8687" s="1" t="s">
        <v>99</v>
      </c>
      <c r="H8687" s="1" t="s">
        <v>109</v>
      </c>
      <c r="Q8687" s="1" t="s">
        <v>101</v>
      </c>
      <c r="R8687" s="1" t="s">
        <v>111</v>
      </c>
      <c r="S8687" s="1" t="s">
        <v>112</v>
      </c>
      <c r="U8687" s="1" t="s">
        <v>114</v>
      </c>
      <c r="Z8687" s="1" t="s">
        <v>115</v>
      </c>
      <c r="AF8687" s="1">
        <v>1.2</v>
      </c>
      <c r="AL8687" s="1" t="s">
        <v>7137</v>
      </c>
    </row>
    <row r="8688" spans="1:38" ht="25.5">
      <c r="A8688" s="6">
        <v>43157.635519143514</v>
      </c>
      <c r="B8688" s="2">
        <v>43105</v>
      </c>
      <c r="C8688" s="1" t="s">
        <v>96</v>
      </c>
      <c r="D8688" s="31">
        <v>55875</v>
      </c>
      <c r="E8688" s="1" t="s">
        <v>6754</v>
      </c>
      <c r="F8688" s="1" t="s">
        <v>98</v>
      </c>
      <c r="G8688" s="1" t="s">
        <v>99</v>
      </c>
      <c r="H8688" s="1" t="s">
        <v>109</v>
      </c>
      <c r="I8688" s="1" t="s">
        <v>206</v>
      </c>
      <c r="Q8688" s="1" t="s">
        <v>101</v>
      </c>
      <c r="R8688" s="1" t="s">
        <v>111</v>
      </c>
      <c r="S8688" s="1" t="s">
        <v>112</v>
      </c>
      <c r="U8688" s="1" t="s">
        <v>114</v>
      </c>
      <c r="Z8688" s="1" t="s">
        <v>115</v>
      </c>
    </row>
    <row r="8689" spans="1:38" ht="25.5">
      <c r="A8689" s="6">
        <v>43157.628250231486</v>
      </c>
      <c r="B8689" s="2">
        <v>42860</v>
      </c>
      <c r="C8689" s="1" t="s">
        <v>117</v>
      </c>
      <c r="D8689" s="1">
        <v>55876</v>
      </c>
      <c r="E8689" s="1" t="s">
        <v>6744</v>
      </c>
      <c r="F8689" s="1" t="s">
        <v>98</v>
      </c>
      <c r="G8689" s="1" t="s">
        <v>99</v>
      </c>
      <c r="H8689" s="1" t="s">
        <v>109</v>
      </c>
      <c r="L8689" s="1">
        <v>0.31</v>
      </c>
      <c r="Q8689" s="1" t="s">
        <v>101</v>
      </c>
      <c r="R8689" s="1" t="s">
        <v>111</v>
      </c>
      <c r="S8689" s="1" t="s">
        <v>112</v>
      </c>
      <c r="U8689" s="1" t="s">
        <v>114</v>
      </c>
      <c r="Z8689" s="1" t="s">
        <v>115</v>
      </c>
    </row>
    <row r="8690" spans="1:38">
      <c r="A8690" s="6">
        <v>43157.625737581024</v>
      </c>
      <c r="B8690" s="2">
        <v>43097</v>
      </c>
      <c r="C8690" s="1" t="s">
        <v>117</v>
      </c>
      <c r="D8690" s="1">
        <v>55876</v>
      </c>
      <c r="E8690" s="1" t="s">
        <v>6744</v>
      </c>
      <c r="F8690" s="1" t="s">
        <v>98</v>
      </c>
      <c r="G8690" s="1" t="s">
        <v>99</v>
      </c>
      <c r="H8690" s="1" t="s">
        <v>109</v>
      </c>
      <c r="J8690" s="1" t="s">
        <v>115</v>
      </c>
      <c r="L8690" s="1">
        <v>0.31</v>
      </c>
      <c r="Q8690" s="1" t="s">
        <v>101</v>
      </c>
      <c r="R8690" s="1" t="s">
        <v>111</v>
      </c>
      <c r="S8690" s="1" t="s">
        <v>101</v>
      </c>
      <c r="U8690" s="1" t="s">
        <v>114</v>
      </c>
      <c r="Z8690" s="1" t="s">
        <v>115</v>
      </c>
    </row>
    <row r="8691" spans="1:38" ht="25.5">
      <c r="A8691" s="6">
        <v>43157.626186932874</v>
      </c>
      <c r="B8691" s="2">
        <v>43098</v>
      </c>
      <c r="C8691" s="1" t="s">
        <v>96</v>
      </c>
      <c r="D8691" s="1">
        <v>55876</v>
      </c>
      <c r="E8691" s="1" t="s">
        <v>6744</v>
      </c>
      <c r="F8691" s="1" t="s">
        <v>98</v>
      </c>
      <c r="G8691" s="1" t="s">
        <v>99</v>
      </c>
      <c r="H8691" s="1" t="s">
        <v>109</v>
      </c>
      <c r="L8691" s="1">
        <v>0.31</v>
      </c>
      <c r="Q8691" s="1" t="s">
        <v>101</v>
      </c>
      <c r="R8691" s="1" t="s">
        <v>111</v>
      </c>
      <c r="S8691" s="1" t="s">
        <v>112</v>
      </c>
      <c r="U8691" s="1" t="s">
        <v>114</v>
      </c>
      <c r="Z8691" s="1" t="s">
        <v>115</v>
      </c>
      <c r="AD8691" s="1">
        <v>1.25</v>
      </c>
    </row>
    <row r="8692" spans="1:38" ht="25.5">
      <c r="A8692" s="6">
        <v>43157.626570451393</v>
      </c>
      <c r="B8692" s="2">
        <v>43098</v>
      </c>
      <c r="C8692" s="1" t="s">
        <v>117</v>
      </c>
      <c r="D8692" s="1">
        <v>55876</v>
      </c>
      <c r="E8692" s="1" t="s">
        <v>6744</v>
      </c>
      <c r="F8692" s="1" t="s">
        <v>98</v>
      </c>
      <c r="G8692" s="1" t="s">
        <v>99</v>
      </c>
      <c r="H8692" s="1" t="s">
        <v>109</v>
      </c>
      <c r="L8692" s="1">
        <v>0.31</v>
      </c>
      <c r="Q8692" s="1" t="s">
        <v>101</v>
      </c>
      <c r="R8692" s="1" t="s">
        <v>111</v>
      </c>
      <c r="S8692" s="1" t="s">
        <v>112</v>
      </c>
      <c r="U8692" s="1" t="s">
        <v>114</v>
      </c>
      <c r="Z8692" s="1" t="s">
        <v>115</v>
      </c>
    </row>
    <row r="8693" spans="1:38" ht="25.5">
      <c r="A8693" s="6">
        <v>43157.626868414351</v>
      </c>
      <c r="B8693" s="2">
        <v>43099</v>
      </c>
      <c r="C8693" s="1" t="s">
        <v>96</v>
      </c>
      <c r="D8693" s="1">
        <v>55876</v>
      </c>
      <c r="E8693" s="1" t="s">
        <v>6744</v>
      </c>
      <c r="F8693" s="1" t="s">
        <v>98</v>
      </c>
      <c r="G8693" s="1" t="s">
        <v>99</v>
      </c>
      <c r="H8693" s="1" t="s">
        <v>109</v>
      </c>
      <c r="L8693" s="1">
        <v>0.31</v>
      </c>
      <c r="Q8693" s="1" t="s">
        <v>101</v>
      </c>
      <c r="R8693" s="1" t="s">
        <v>111</v>
      </c>
      <c r="S8693" s="1" t="s">
        <v>112</v>
      </c>
      <c r="U8693" s="1" t="s">
        <v>114</v>
      </c>
      <c r="Z8693" s="1" t="s">
        <v>115</v>
      </c>
      <c r="AD8693" s="1">
        <v>1.25</v>
      </c>
    </row>
    <row r="8694" spans="1:38" ht="25.5">
      <c r="A8694" s="6">
        <v>43157.627101192134</v>
      </c>
      <c r="B8694" s="2">
        <v>43099</v>
      </c>
      <c r="C8694" s="1" t="s">
        <v>117</v>
      </c>
      <c r="D8694" s="1">
        <v>55876</v>
      </c>
      <c r="E8694" s="1" t="s">
        <v>6744</v>
      </c>
      <c r="F8694" s="1" t="s">
        <v>98</v>
      </c>
      <c r="G8694" s="1" t="s">
        <v>99</v>
      </c>
      <c r="H8694" s="1" t="s">
        <v>109</v>
      </c>
      <c r="L8694" s="1">
        <v>0.31</v>
      </c>
      <c r="Q8694" s="1" t="s">
        <v>101</v>
      </c>
      <c r="R8694" s="1" t="s">
        <v>111</v>
      </c>
      <c r="S8694" s="1" t="s">
        <v>112</v>
      </c>
      <c r="U8694" s="1" t="s">
        <v>114</v>
      </c>
      <c r="Z8694" s="1" t="s">
        <v>115</v>
      </c>
    </row>
    <row r="8695" spans="1:38">
      <c r="A8695" s="6">
        <v>43157.627405624997</v>
      </c>
      <c r="B8695" s="2">
        <v>43100</v>
      </c>
      <c r="C8695" s="1" t="s">
        <v>96</v>
      </c>
      <c r="D8695" s="1">
        <v>55876</v>
      </c>
      <c r="E8695" s="1" t="s">
        <v>6744</v>
      </c>
      <c r="F8695" s="1" t="s">
        <v>98</v>
      </c>
      <c r="G8695" s="1" t="s">
        <v>99</v>
      </c>
      <c r="H8695" s="1" t="s">
        <v>109</v>
      </c>
      <c r="L8695" s="1">
        <v>0.31</v>
      </c>
      <c r="Q8695" s="1" t="s">
        <v>101</v>
      </c>
      <c r="R8695" s="1" t="s">
        <v>111</v>
      </c>
      <c r="S8695" s="1" t="s">
        <v>124</v>
      </c>
      <c r="U8695" s="1" t="s">
        <v>114</v>
      </c>
      <c r="Z8695" s="1" t="s">
        <v>115</v>
      </c>
      <c r="AD8695" s="1">
        <v>1.25</v>
      </c>
    </row>
    <row r="8696" spans="1:38">
      <c r="A8696" s="6">
        <v>43157.627654502314</v>
      </c>
      <c r="B8696" s="2">
        <v>43100</v>
      </c>
      <c r="C8696" s="1" t="s">
        <v>117</v>
      </c>
      <c r="D8696" s="1">
        <v>55876</v>
      </c>
      <c r="E8696" s="1" t="s">
        <v>6744</v>
      </c>
      <c r="F8696" s="1" t="s">
        <v>98</v>
      </c>
      <c r="G8696" s="1" t="s">
        <v>99</v>
      </c>
      <c r="H8696" s="1" t="s">
        <v>109</v>
      </c>
      <c r="L8696" s="1">
        <v>0.31</v>
      </c>
      <c r="Q8696" s="1" t="s">
        <v>101</v>
      </c>
      <c r="R8696" s="1" t="s">
        <v>111</v>
      </c>
      <c r="S8696" s="1" t="s">
        <v>124</v>
      </c>
      <c r="U8696" s="1" t="s">
        <v>114</v>
      </c>
      <c r="Z8696" s="1" t="s">
        <v>115</v>
      </c>
    </row>
    <row r="8697" spans="1:38" ht="25.5">
      <c r="A8697" s="6">
        <v>43157.627902939814</v>
      </c>
      <c r="B8697" s="2">
        <v>43101</v>
      </c>
      <c r="C8697" s="1" t="s">
        <v>96</v>
      </c>
      <c r="D8697" s="1">
        <v>55876</v>
      </c>
      <c r="E8697" s="1" t="s">
        <v>6744</v>
      </c>
      <c r="F8697" s="1" t="s">
        <v>98</v>
      </c>
      <c r="G8697" s="1" t="s">
        <v>99</v>
      </c>
      <c r="H8697" s="1" t="s">
        <v>109</v>
      </c>
      <c r="L8697" s="1">
        <v>0.31</v>
      </c>
      <c r="Q8697" s="1" t="s">
        <v>101</v>
      </c>
      <c r="R8697" s="1" t="s">
        <v>111</v>
      </c>
      <c r="S8697" s="1" t="s">
        <v>112</v>
      </c>
      <c r="U8697" s="1" t="s">
        <v>114</v>
      </c>
      <c r="Z8697" s="1" t="s">
        <v>115</v>
      </c>
    </row>
    <row r="8698" spans="1:38" ht="25.5">
      <c r="A8698" s="6">
        <v>43157.62892618055</v>
      </c>
      <c r="B8698" s="2">
        <v>43102</v>
      </c>
      <c r="C8698" s="1" t="s">
        <v>96</v>
      </c>
      <c r="D8698" s="1">
        <v>55876</v>
      </c>
      <c r="E8698" s="1" t="s">
        <v>6744</v>
      </c>
      <c r="F8698" s="1" t="s">
        <v>98</v>
      </c>
      <c r="G8698" s="1" t="s">
        <v>99</v>
      </c>
      <c r="H8698" s="1" t="s">
        <v>109</v>
      </c>
      <c r="L8698" s="1">
        <v>0.31</v>
      </c>
      <c r="Q8698" s="1" t="s">
        <v>101</v>
      </c>
      <c r="R8698" s="1" t="s">
        <v>111</v>
      </c>
      <c r="S8698" s="1" t="s">
        <v>112</v>
      </c>
      <c r="U8698" s="1" t="s">
        <v>114</v>
      </c>
      <c r="Z8698" s="1" t="s">
        <v>115</v>
      </c>
    </row>
    <row r="8699" spans="1:38" ht="25.5">
      <c r="A8699" s="6">
        <v>43157.629101458333</v>
      </c>
      <c r="B8699" s="2">
        <v>43102</v>
      </c>
      <c r="C8699" s="1" t="s">
        <v>117</v>
      </c>
      <c r="D8699" s="1">
        <v>55876</v>
      </c>
      <c r="E8699" s="1" t="s">
        <v>6744</v>
      </c>
      <c r="F8699" s="1" t="s">
        <v>98</v>
      </c>
      <c r="G8699" s="1" t="s">
        <v>99</v>
      </c>
      <c r="H8699" s="1" t="s">
        <v>109</v>
      </c>
      <c r="Q8699" s="1" t="s">
        <v>101</v>
      </c>
      <c r="R8699" s="1" t="s">
        <v>111</v>
      </c>
      <c r="S8699" s="1" t="s">
        <v>112</v>
      </c>
      <c r="U8699" s="1" t="s">
        <v>114</v>
      </c>
      <c r="Z8699" s="1" t="s">
        <v>115</v>
      </c>
    </row>
    <row r="8700" spans="1:38" ht="25.5">
      <c r="A8700" s="6">
        <v>43157.629637708334</v>
      </c>
      <c r="B8700" s="2">
        <v>43103</v>
      </c>
      <c r="C8700" s="1" t="s">
        <v>96</v>
      </c>
      <c r="D8700" s="1">
        <v>55876</v>
      </c>
      <c r="E8700" s="1" t="s">
        <v>6744</v>
      </c>
      <c r="F8700" s="1" t="s">
        <v>98</v>
      </c>
      <c r="G8700" s="1" t="s">
        <v>99</v>
      </c>
      <c r="H8700" s="1" t="s">
        <v>109</v>
      </c>
      <c r="Q8700" s="1" t="s">
        <v>101</v>
      </c>
      <c r="R8700" s="1" t="s">
        <v>111</v>
      </c>
      <c r="S8700" s="1" t="s">
        <v>112</v>
      </c>
      <c r="U8700" s="1" t="s">
        <v>114</v>
      </c>
      <c r="Z8700" s="1" t="s">
        <v>115</v>
      </c>
    </row>
    <row r="8701" spans="1:38" ht="25.5">
      <c r="A8701" s="6">
        <v>43157.629808958329</v>
      </c>
      <c r="B8701" s="2">
        <v>43103</v>
      </c>
      <c r="C8701" s="1" t="s">
        <v>117</v>
      </c>
      <c r="D8701" s="1">
        <v>55876</v>
      </c>
      <c r="E8701" s="1" t="s">
        <v>6744</v>
      </c>
      <c r="F8701" s="1" t="s">
        <v>98</v>
      </c>
      <c r="G8701" s="1" t="s">
        <v>99</v>
      </c>
      <c r="H8701" s="1" t="s">
        <v>109</v>
      </c>
      <c r="Q8701" s="1" t="s">
        <v>101</v>
      </c>
      <c r="R8701" s="1" t="s">
        <v>111</v>
      </c>
      <c r="S8701" s="1" t="s">
        <v>112</v>
      </c>
      <c r="U8701" s="1" t="s">
        <v>114</v>
      </c>
      <c r="Z8701" s="1" t="s">
        <v>115</v>
      </c>
    </row>
    <row r="8702" spans="1:38" ht="25.5">
      <c r="A8702" s="6">
        <v>43157.630101342591</v>
      </c>
      <c r="B8702" s="2">
        <v>43104</v>
      </c>
      <c r="C8702" s="1" t="s">
        <v>96</v>
      </c>
      <c r="D8702" s="1">
        <v>55876</v>
      </c>
      <c r="E8702" s="1" t="s">
        <v>6744</v>
      </c>
      <c r="F8702" s="1" t="s">
        <v>98</v>
      </c>
      <c r="G8702" s="1" t="s">
        <v>99</v>
      </c>
      <c r="H8702" s="1" t="s">
        <v>109</v>
      </c>
      <c r="Q8702" s="1" t="s">
        <v>101</v>
      </c>
      <c r="R8702" s="1" t="s">
        <v>111</v>
      </c>
      <c r="S8702" s="1" t="s">
        <v>112</v>
      </c>
      <c r="U8702" s="1" t="s">
        <v>114</v>
      </c>
      <c r="Z8702" s="1" t="s">
        <v>115</v>
      </c>
      <c r="AK8702" s="1" t="s">
        <v>116</v>
      </c>
    </row>
    <row r="8703" spans="1:38" ht="25.5">
      <c r="A8703" s="6">
        <v>43157.630420659727</v>
      </c>
      <c r="B8703" s="2">
        <v>43104</v>
      </c>
      <c r="C8703" s="1" t="s">
        <v>117</v>
      </c>
      <c r="D8703" s="1">
        <v>55876</v>
      </c>
      <c r="E8703" s="1" t="s">
        <v>6744</v>
      </c>
      <c r="F8703" s="1" t="s">
        <v>98</v>
      </c>
      <c r="G8703" s="1" t="s">
        <v>99</v>
      </c>
      <c r="H8703" s="1" t="s">
        <v>109</v>
      </c>
      <c r="Q8703" s="1" t="s">
        <v>101</v>
      </c>
      <c r="R8703" s="1" t="s">
        <v>111</v>
      </c>
      <c r="S8703" s="1" t="s">
        <v>112</v>
      </c>
      <c r="U8703" s="1" t="s">
        <v>114</v>
      </c>
      <c r="Z8703" s="1" t="s">
        <v>115</v>
      </c>
      <c r="AF8703" s="1">
        <v>1.25</v>
      </c>
      <c r="AL8703" s="1" t="s">
        <v>7146</v>
      </c>
    </row>
    <row r="8704" spans="1:38" ht="25.5">
      <c r="A8704" s="6">
        <v>43157.630614189809</v>
      </c>
      <c r="B8704" s="2">
        <v>43105</v>
      </c>
      <c r="C8704" s="1" t="s">
        <v>96</v>
      </c>
      <c r="D8704" s="1">
        <v>55876</v>
      </c>
      <c r="E8704" s="1" t="s">
        <v>6744</v>
      </c>
      <c r="F8704" s="1" t="s">
        <v>98</v>
      </c>
      <c r="G8704" s="1" t="s">
        <v>99</v>
      </c>
      <c r="H8704" s="1" t="s">
        <v>109</v>
      </c>
      <c r="I8704" s="1" t="s">
        <v>206</v>
      </c>
      <c r="Q8704" s="1" t="s">
        <v>101</v>
      </c>
      <c r="R8704" s="1" t="s">
        <v>111</v>
      </c>
      <c r="S8704" s="1" t="s">
        <v>112</v>
      </c>
      <c r="U8704" s="1" t="s">
        <v>114</v>
      </c>
      <c r="Z8704" s="1" t="s">
        <v>115</v>
      </c>
    </row>
    <row r="8705" spans="1:38" ht="25.5">
      <c r="A8705" s="6">
        <v>43157.603453159725</v>
      </c>
      <c r="B8705" s="2">
        <v>43097</v>
      </c>
      <c r="C8705" s="1" t="s">
        <v>117</v>
      </c>
      <c r="D8705" s="1">
        <v>55877</v>
      </c>
      <c r="E8705" s="1" t="s">
        <v>6727</v>
      </c>
      <c r="F8705" s="1" t="s">
        <v>98</v>
      </c>
      <c r="G8705" s="1" t="s">
        <v>99</v>
      </c>
      <c r="H8705" s="1" t="s">
        <v>109</v>
      </c>
      <c r="J8705" s="1" t="s">
        <v>115</v>
      </c>
      <c r="K8705" s="1">
        <v>0.43</v>
      </c>
      <c r="L8705" s="1">
        <v>0.43</v>
      </c>
      <c r="M8705" s="1">
        <v>0.43</v>
      </c>
      <c r="N8705" s="1" t="s">
        <v>110</v>
      </c>
      <c r="O8705" s="1">
        <v>0.34</v>
      </c>
      <c r="P8705" s="1" t="s">
        <v>110</v>
      </c>
      <c r="Q8705" s="1" t="s">
        <v>101</v>
      </c>
      <c r="R8705" s="1" t="s">
        <v>111</v>
      </c>
      <c r="S8705" s="1" t="s">
        <v>112</v>
      </c>
      <c r="T8705" s="1" t="s">
        <v>113</v>
      </c>
      <c r="U8705" s="1" t="s">
        <v>114</v>
      </c>
      <c r="Z8705" s="1" t="s">
        <v>115</v>
      </c>
      <c r="AG8705" s="1">
        <v>85</v>
      </c>
    </row>
    <row r="8706" spans="1:38" ht="25.5">
      <c r="A8706" s="6">
        <v>43157.603995324069</v>
      </c>
      <c r="B8706" s="2">
        <v>43098</v>
      </c>
      <c r="C8706" s="1" t="s">
        <v>96</v>
      </c>
      <c r="D8706" s="1">
        <v>55877</v>
      </c>
      <c r="E8706" s="1" t="s">
        <v>6727</v>
      </c>
      <c r="F8706" s="1" t="s">
        <v>98</v>
      </c>
      <c r="G8706" s="1" t="s">
        <v>99</v>
      </c>
      <c r="H8706" s="1" t="s">
        <v>109</v>
      </c>
      <c r="L8706" s="1">
        <v>0.43</v>
      </c>
      <c r="M8706" s="1">
        <v>0.43</v>
      </c>
      <c r="N8706" s="1" t="s">
        <v>110</v>
      </c>
      <c r="Q8706" s="1" t="s">
        <v>101</v>
      </c>
      <c r="R8706" s="1" t="s">
        <v>111</v>
      </c>
      <c r="S8706" s="1" t="s">
        <v>112</v>
      </c>
      <c r="T8706" s="1" t="s">
        <v>113</v>
      </c>
      <c r="U8706" s="1" t="s">
        <v>114</v>
      </c>
      <c r="Z8706" s="1" t="s">
        <v>33</v>
      </c>
      <c r="AD8706" s="1">
        <v>1.7</v>
      </c>
      <c r="AG8706" s="1">
        <v>85</v>
      </c>
      <c r="AL8706" s="1" t="s">
        <v>7147</v>
      </c>
    </row>
    <row r="8707" spans="1:38" ht="25.5">
      <c r="A8707" s="6">
        <v>43157.604316736106</v>
      </c>
      <c r="B8707" s="2">
        <v>43098</v>
      </c>
      <c r="C8707" s="1" t="s">
        <v>117</v>
      </c>
      <c r="D8707" s="1">
        <v>55877</v>
      </c>
      <c r="E8707" s="1" t="s">
        <v>6727</v>
      </c>
      <c r="F8707" s="1" t="s">
        <v>98</v>
      </c>
      <c r="G8707" s="1" t="s">
        <v>99</v>
      </c>
      <c r="H8707" s="1" t="s">
        <v>109</v>
      </c>
      <c r="K8707" s="1">
        <v>0.43</v>
      </c>
      <c r="L8707" s="1">
        <v>0.43</v>
      </c>
      <c r="M8707" s="1">
        <v>0.43</v>
      </c>
      <c r="N8707" s="1" t="s">
        <v>110</v>
      </c>
      <c r="O8707" s="1">
        <v>0.34</v>
      </c>
      <c r="P8707" s="1" t="s">
        <v>110</v>
      </c>
      <c r="Q8707" s="1" t="s">
        <v>101</v>
      </c>
      <c r="R8707" s="1" t="s">
        <v>122</v>
      </c>
      <c r="S8707" s="1" t="s">
        <v>112</v>
      </c>
      <c r="T8707" s="1" t="s">
        <v>113</v>
      </c>
      <c r="U8707" s="1" t="s">
        <v>114</v>
      </c>
      <c r="Z8707" s="1" t="s">
        <v>115</v>
      </c>
      <c r="AG8707" s="1">
        <v>85</v>
      </c>
    </row>
    <row r="8708" spans="1:38" ht="25.5">
      <c r="A8708" s="6">
        <v>43157.604889050926</v>
      </c>
      <c r="B8708" s="2">
        <v>43099</v>
      </c>
      <c r="C8708" s="1" t="s">
        <v>96</v>
      </c>
      <c r="D8708" s="1">
        <v>55877</v>
      </c>
      <c r="E8708" s="1" t="s">
        <v>6727</v>
      </c>
      <c r="F8708" s="1" t="s">
        <v>98</v>
      </c>
      <c r="G8708" s="1" t="s">
        <v>99</v>
      </c>
      <c r="H8708" s="1" t="s">
        <v>109</v>
      </c>
      <c r="L8708" s="1">
        <v>0.43</v>
      </c>
      <c r="M8708" s="1">
        <v>0.43</v>
      </c>
      <c r="N8708" s="1" t="s">
        <v>110</v>
      </c>
      <c r="Q8708" s="1" t="s">
        <v>101</v>
      </c>
      <c r="R8708" s="1" t="s">
        <v>111</v>
      </c>
      <c r="S8708" s="1" t="s">
        <v>112</v>
      </c>
      <c r="T8708" s="1" t="s">
        <v>113</v>
      </c>
      <c r="U8708" s="1" t="s">
        <v>114</v>
      </c>
      <c r="Z8708" s="1" t="s">
        <v>115</v>
      </c>
      <c r="AD8708" s="1">
        <v>1.7</v>
      </c>
      <c r="AG8708" s="1">
        <v>85</v>
      </c>
    </row>
    <row r="8709" spans="1:38" ht="25.5">
      <c r="A8709" s="6">
        <v>43157.605314965273</v>
      </c>
      <c r="B8709" s="2">
        <v>43099</v>
      </c>
      <c r="C8709" s="1" t="s">
        <v>117</v>
      </c>
      <c r="D8709" s="1">
        <v>55877</v>
      </c>
      <c r="E8709" s="1" t="s">
        <v>6727</v>
      </c>
      <c r="F8709" s="1" t="s">
        <v>98</v>
      </c>
      <c r="G8709" s="1" t="s">
        <v>99</v>
      </c>
      <c r="H8709" s="1" t="s">
        <v>109</v>
      </c>
      <c r="K8709" s="1">
        <v>0.43</v>
      </c>
      <c r="L8709" s="1">
        <v>0.43</v>
      </c>
      <c r="M8709" s="1">
        <v>0.43</v>
      </c>
      <c r="N8709" s="1" t="s">
        <v>110</v>
      </c>
      <c r="O8709" s="1">
        <v>0.34</v>
      </c>
      <c r="P8709" s="1" t="s">
        <v>110</v>
      </c>
      <c r="Q8709" s="1" t="s">
        <v>101</v>
      </c>
      <c r="R8709" s="1" t="s">
        <v>111</v>
      </c>
      <c r="S8709" s="1" t="s">
        <v>112</v>
      </c>
      <c r="T8709" s="1" t="s">
        <v>113</v>
      </c>
      <c r="U8709" s="1" t="s">
        <v>114</v>
      </c>
      <c r="Z8709" s="1" t="s">
        <v>115</v>
      </c>
      <c r="AG8709" s="1">
        <v>85</v>
      </c>
    </row>
    <row r="8710" spans="1:38" ht="25.5">
      <c r="A8710" s="6">
        <v>43157.60565189815</v>
      </c>
      <c r="B8710" s="2">
        <v>43100</v>
      </c>
      <c r="C8710" s="1" t="s">
        <v>96</v>
      </c>
      <c r="D8710" s="1">
        <v>55877</v>
      </c>
      <c r="E8710" s="1" t="s">
        <v>6727</v>
      </c>
      <c r="F8710" s="1" t="s">
        <v>98</v>
      </c>
      <c r="G8710" s="1" t="s">
        <v>99</v>
      </c>
      <c r="H8710" s="1" t="s">
        <v>109</v>
      </c>
      <c r="L8710" s="1">
        <v>0.43</v>
      </c>
      <c r="M8710" s="1">
        <v>0.43</v>
      </c>
      <c r="N8710" s="1" t="s">
        <v>110</v>
      </c>
      <c r="Q8710" s="1" t="s">
        <v>101</v>
      </c>
      <c r="R8710" s="1" t="s">
        <v>111</v>
      </c>
      <c r="S8710" s="1" t="s">
        <v>112</v>
      </c>
      <c r="T8710" s="1" t="s">
        <v>113</v>
      </c>
      <c r="U8710" s="1" t="s">
        <v>114</v>
      </c>
      <c r="Z8710" s="1" t="s">
        <v>115</v>
      </c>
      <c r="AD8710" s="1">
        <v>1.7</v>
      </c>
      <c r="AG8710" s="1">
        <v>85</v>
      </c>
    </row>
    <row r="8711" spans="1:38" ht="25.5">
      <c r="A8711" s="6">
        <v>43157.605956874999</v>
      </c>
      <c r="B8711" s="2">
        <v>43100</v>
      </c>
      <c r="C8711" s="1" t="s">
        <v>117</v>
      </c>
      <c r="D8711" s="1">
        <v>55877</v>
      </c>
      <c r="E8711" s="1" t="s">
        <v>6727</v>
      </c>
      <c r="F8711" s="1" t="s">
        <v>98</v>
      </c>
      <c r="G8711" s="1" t="s">
        <v>99</v>
      </c>
      <c r="H8711" s="1" t="s">
        <v>109</v>
      </c>
      <c r="K8711" s="1">
        <v>0.43</v>
      </c>
      <c r="L8711" s="1">
        <v>0.43</v>
      </c>
      <c r="M8711" s="1">
        <v>0.43</v>
      </c>
      <c r="N8711" s="1" t="s">
        <v>110</v>
      </c>
      <c r="O8711" s="1">
        <v>0.34</v>
      </c>
      <c r="P8711" s="1" t="s">
        <v>110</v>
      </c>
      <c r="Q8711" s="1" t="s">
        <v>101</v>
      </c>
      <c r="R8711" s="1" t="s">
        <v>111</v>
      </c>
      <c r="S8711" s="1" t="s">
        <v>112</v>
      </c>
      <c r="T8711" s="1" t="s">
        <v>113</v>
      </c>
      <c r="U8711" s="1" t="s">
        <v>114</v>
      </c>
      <c r="Z8711" s="1" t="s">
        <v>115</v>
      </c>
      <c r="AG8711" s="1">
        <v>85</v>
      </c>
    </row>
    <row r="8712" spans="1:38" ht="25.5">
      <c r="A8712" s="6">
        <v>43157.606394560185</v>
      </c>
      <c r="B8712" s="2">
        <v>43101</v>
      </c>
      <c r="C8712" s="1" t="s">
        <v>96</v>
      </c>
      <c r="D8712" s="1">
        <v>55877</v>
      </c>
      <c r="E8712" s="1" t="s">
        <v>6727</v>
      </c>
      <c r="F8712" s="1" t="s">
        <v>98</v>
      </c>
      <c r="G8712" s="1" t="s">
        <v>99</v>
      </c>
      <c r="H8712" s="1" t="s">
        <v>109</v>
      </c>
      <c r="L8712" s="1">
        <v>0.43</v>
      </c>
      <c r="M8712" s="1">
        <v>0.43</v>
      </c>
      <c r="N8712" s="1" t="s">
        <v>110</v>
      </c>
      <c r="Q8712" s="1" t="s">
        <v>101</v>
      </c>
      <c r="R8712" s="1" t="s">
        <v>111</v>
      </c>
      <c r="S8712" s="1" t="s">
        <v>112</v>
      </c>
      <c r="T8712" s="1" t="s">
        <v>113</v>
      </c>
      <c r="U8712" s="1" t="s">
        <v>114</v>
      </c>
      <c r="Z8712" s="1" t="s">
        <v>115</v>
      </c>
      <c r="AG8712" s="1">
        <v>85</v>
      </c>
    </row>
    <row r="8713" spans="1:38" ht="25.5">
      <c r="A8713" s="6">
        <v>43157.606779212962</v>
      </c>
      <c r="B8713" s="2">
        <v>43101</v>
      </c>
      <c r="C8713" s="1" t="s">
        <v>117</v>
      </c>
      <c r="D8713" s="1">
        <v>55877</v>
      </c>
      <c r="E8713" s="1" t="s">
        <v>6727</v>
      </c>
      <c r="F8713" s="1" t="s">
        <v>98</v>
      </c>
      <c r="G8713" s="1" t="s">
        <v>99</v>
      </c>
      <c r="H8713" s="1" t="s">
        <v>109</v>
      </c>
      <c r="Q8713" s="1" t="s">
        <v>101</v>
      </c>
      <c r="R8713" s="1" t="s">
        <v>111</v>
      </c>
      <c r="S8713" s="1" t="s">
        <v>133</v>
      </c>
      <c r="U8713" s="1" t="s">
        <v>114</v>
      </c>
      <c r="Z8713" s="1" t="s">
        <v>115</v>
      </c>
    </row>
    <row r="8714" spans="1:38" ht="25.5">
      <c r="A8714" s="6">
        <v>43157.606951122681</v>
      </c>
      <c r="B8714" s="2">
        <v>43102</v>
      </c>
      <c r="C8714" s="1" t="s">
        <v>96</v>
      </c>
      <c r="D8714" s="1">
        <v>55877</v>
      </c>
      <c r="E8714" s="1" t="s">
        <v>6727</v>
      </c>
      <c r="F8714" s="1" t="s">
        <v>98</v>
      </c>
      <c r="G8714" s="1" t="s">
        <v>99</v>
      </c>
      <c r="H8714" s="1" t="s">
        <v>109</v>
      </c>
      <c r="Q8714" s="1" t="s">
        <v>101</v>
      </c>
      <c r="R8714" s="1" t="s">
        <v>111</v>
      </c>
      <c r="S8714" s="1" t="s">
        <v>112</v>
      </c>
      <c r="U8714" s="1" t="s">
        <v>114</v>
      </c>
      <c r="Z8714" s="1" t="s">
        <v>115</v>
      </c>
    </row>
    <row r="8715" spans="1:38" ht="25.5">
      <c r="A8715" s="6">
        <v>43157.607294861111</v>
      </c>
      <c r="B8715" s="2">
        <v>43102</v>
      </c>
      <c r="C8715" s="1" t="s">
        <v>117</v>
      </c>
      <c r="D8715" s="1">
        <v>55877</v>
      </c>
      <c r="E8715" s="1" t="s">
        <v>6727</v>
      </c>
      <c r="F8715" s="1" t="s">
        <v>98</v>
      </c>
      <c r="G8715" s="1" t="s">
        <v>99</v>
      </c>
      <c r="H8715" s="1" t="s">
        <v>109</v>
      </c>
      <c r="I8715" s="1" t="s">
        <v>223</v>
      </c>
      <c r="Q8715" s="1" t="s">
        <v>101</v>
      </c>
      <c r="R8715" s="1" t="s">
        <v>111</v>
      </c>
      <c r="S8715" s="1" t="s">
        <v>112</v>
      </c>
      <c r="U8715" s="1" t="s">
        <v>114</v>
      </c>
      <c r="Z8715" s="1" t="s">
        <v>115</v>
      </c>
      <c r="AL8715" s="1" t="s">
        <v>378</v>
      </c>
    </row>
    <row r="8716" spans="1:38" ht="25.5">
      <c r="A8716" s="6">
        <v>43157.607588009254</v>
      </c>
      <c r="B8716" s="2">
        <v>43103</v>
      </c>
      <c r="C8716" s="1" t="s">
        <v>96</v>
      </c>
      <c r="D8716" s="1">
        <v>55877</v>
      </c>
      <c r="E8716" s="1" t="s">
        <v>6727</v>
      </c>
      <c r="F8716" s="1" t="s">
        <v>98</v>
      </c>
      <c r="G8716" s="1" t="s">
        <v>99</v>
      </c>
      <c r="H8716" s="1" t="s">
        <v>109</v>
      </c>
      <c r="Q8716" s="1" t="s">
        <v>101</v>
      </c>
      <c r="R8716" s="1" t="s">
        <v>111</v>
      </c>
      <c r="S8716" s="1" t="s">
        <v>112</v>
      </c>
      <c r="U8716" s="1" t="s">
        <v>114</v>
      </c>
      <c r="Z8716" s="1" t="s">
        <v>115</v>
      </c>
    </row>
    <row r="8717" spans="1:38" ht="25.5">
      <c r="A8717" s="6">
        <v>43157.607924930555</v>
      </c>
      <c r="B8717" s="2">
        <v>43103</v>
      </c>
      <c r="C8717" s="1" t="s">
        <v>117</v>
      </c>
      <c r="D8717" s="1">
        <v>55877</v>
      </c>
      <c r="E8717" s="1" t="s">
        <v>6727</v>
      </c>
      <c r="F8717" s="1" t="s">
        <v>98</v>
      </c>
      <c r="G8717" s="1" t="s">
        <v>99</v>
      </c>
      <c r="H8717" s="1" t="s">
        <v>109</v>
      </c>
      <c r="Q8717" s="1" t="s">
        <v>101</v>
      </c>
      <c r="R8717" s="1" t="s">
        <v>111</v>
      </c>
      <c r="S8717" s="1" t="s">
        <v>112</v>
      </c>
      <c r="U8717" s="1" t="s">
        <v>114</v>
      </c>
      <c r="Z8717" s="1" t="s">
        <v>115</v>
      </c>
      <c r="AL8717" s="1" t="s">
        <v>378</v>
      </c>
    </row>
    <row r="8718" spans="1:38" ht="25.5">
      <c r="A8718" s="6">
        <v>43157.608191284722</v>
      </c>
      <c r="B8718" s="2">
        <v>43104</v>
      </c>
      <c r="C8718" s="1" t="s">
        <v>96</v>
      </c>
      <c r="D8718" s="1">
        <v>55877</v>
      </c>
      <c r="E8718" s="1" t="s">
        <v>6727</v>
      </c>
      <c r="F8718" s="1" t="s">
        <v>98</v>
      </c>
      <c r="G8718" s="1" t="s">
        <v>99</v>
      </c>
      <c r="H8718" s="1" t="s">
        <v>109</v>
      </c>
      <c r="Q8718" s="1" t="s">
        <v>101</v>
      </c>
      <c r="R8718" s="1" t="s">
        <v>111</v>
      </c>
      <c r="S8718" s="1" t="s">
        <v>112</v>
      </c>
      <c r="U8718" s="1" t="s">
        <v>114</v>
      </c>
      <c r="Z8718" s="1" t="s">
        <v>115</v>
      </c>
      <c r="AK8718" s="1" t="s">
        <v>116</v>
      </c>
    </row>
    <row r="8719" spans="1:38">
      <c r="A8719" s="6">
        <v>43157.595177766205</v>
      </c>
      <c r="B8719" s="2">
        <v>43097</v>
      </c>
      <c r="C8719" s="1" t="s">
        <v>117</v>
      </c>
      <c r="D8719" s="1">
        <v>55878</v>
      </c>
      <c r="E8719" s="1" t="s">
        <v>6716</v>
      </c>
      <c r="F8719" s="1" t="s">
        <v>98</v>
      </c>
      <c r="G8719" s="1" t="s">
        <v>99</v>
      </c>
      <c r="H8719" s="1" t="s">
        <v>109</v>
      </c>
      <c r="J8719" s="1" t="s">
        <v>115</v>
      </c>
      <c r="K8719" s="1">
        <v>0.91</v>
      </c>
      <c r="L8719" s="1">
        <v>0.91</v>
      </c>
      <c r="M8719" s="1">
        <v>0.91</v>
      </c>
      <c r="N8719" s="1" t="s">
        <v>110</v>
      </c>
      <c r="O8719" s="1">
        <v>0.73</v>
      </c>
      <c r="P8719" s="1" t="s">
        <v>110</v>
      </c>
      <c r="Q8719" s="1" t="s">
        <v>101</v>
      </c>
      <c r="R8719" s="1" t="s">
        <v>111</v>
      </c>
      <c r="S8719" s="1" t="s">
        <v>124</v>
      </c>
      <c r="T8719" s="1" t="s">
        <v>113</v>
      </c>
      <c r="U8719" s="1" t="s">
        <v>114</v>
      </c>
      <c r="Z8719" s="1" t="s">
        <v>115</v>
      </c>
      <c r="AD8719" s="1">
        <v>3.4</v>
      </c>
      <c r="AG8719" s="1">
        <v>180</v>
      </c>
    </row>
    <row r="8720" spans="1:38">
      <c r="A8720" s="6">
        <v>43157.595568935183</v>
      </c>
      <c r="B8720" s="2">
        <v>43098</v>
      </c>
      <c r="C8720" s="1" t="s">
        <v>96</v>
      </c>
      <c r="D8720" s="1">
        <v>55878</v>
      </c>
      <c r="E8720" s="1" t="s">
        <v>6716</v>
      </c>
      <c r="F8720" s="1" t="s">
        <v>98</v>
      </c>
      <c r="G8720" s="1" t="s">
        <v>99</v>
      </c>
      <c r="H8720" s="1" t="s">
        <v>109</v>
      </c>
      <c r="L8720" s="1">
        <v>0.91</v>
      </c>
      <c r="M8720" s="1">
        <v>0.91</v>
      </c>
      <c r="N8720" s="1" t="s">
        <v>110</v>
      </c>
      <c r="Q8720" s="1" t="s">
        <v>101</v>
      </c>
      <c r="R8720" s="1" t="s">
        <v>111</v>
      </c>
      <c r="S8720" s="1" t="s">
        <v>124</v>
      </c>
      <c r="T8720" s="1" t="s">
        <v>113</v>
      </c>
      <c r="U8720" s="1" t="s">
        <v>114</v>
      </c>
      <c r="Z8720" s="1" t="s">
        <v>115</v>
      </c>
      <c r="AG8720" s="1">
        <v>180</v>
      </c>
    </row>
    <row r="8721" spans="1:38" ht="25.5">
      <c r="A8721" s="6">
        <v>43157.596823645828</v>
      </c>
      <c r="B8721" s="2">
        <v>43098</v>
      </c>
      <c r="C8721" s="1" t="s">
        <v>117</v>
      </c>
      <c r="D8721" s="1">
        <v>55878</v>
      </c>
      <c r="E8721" s="1" t="s">
        <v>6716</v>
      </c>
      <c r="F8721" s="1" t="s">
        <v>98</v>
      </c>
      <c r="G8721" s="1" t="s">
        <v>99</v>
      </c>
      <c r="H8721" s="1" t="s">
        <v>109</v>
      </c>
      <c r="I8721" s="1" t="s">
        <v>223</v>
      </c>
      <c r="K8721" s="1">
        <v>0.91</v>
      </c>
      <c r="L8721" s="1">
        <v>0.91</v>
      </c>
      <c r="M8721" s="1">
        <v>0.91</v>
      </c>
      <c r="N8721" s="1" t="s">
        <v>110</v>
      </c>
      <c r="O8721" s="1">
        <v>0.73</v>
      </c>
      <c r="P8721" s="1" t="s">
        <v>110</v>
      </c>
      <c r="Q8721" s="1" t="s">
        <v>101</v>
      </c>
      <c r="R8721" s="1" t="s">
        <v>111</v>
      </c>
      <c r="S8721" s="1" t="s">
        <v>112</v>
      </c>
      <c r="T8721" s="1" t="s">
        <v>113</v>
      </c>
      <c r="U8721" s="1" t="s">
        <v>114</v>
      </c>
      <c r="Z8721" s="1" t="s">
        <v>115</v>
      </c>
      <c r="AD8721" s="1">
        <v>3.64</v>
      </c>
      <c r="AG8721" s="1">
        <v>180</v>
      </c>
      <c r="AL8721" s="1" t="s">
        <v>7148</v>
      </c>
    </row>
    <row r="8722" spans="1:38" ht="25.5">
      <c r="A8722" s="6">
        <v>43157.598217094906</v>
      </c>
      <c r="B8722" s="2">
        <v>43099</v>
      </c>
      <c r="C8722" s="1" t="s">
        <v>96</v>
      </c>
      <c r="D8722" s="1">
        <v>55878</v>
      </c>
      <c r="E8722" s="1" t="s">
        <v>6716</v>
      </c>
      <c r="F8722" s="1" t="s">
        <v>98</v>
      </c>
      <c r="G8722" s="1" t="s">
        <v>99</v>
      </c>
      <c r="H8722" s="1" t="s">
        <v>109</v>
      </c>
      <c r="L8722" s="1">
        <v>0.91</v>
      </c>
      <c r="M8722" s="1">
        <v>0.91</v>
      </c>
      <c r="N8722" s="1" t="s">
        <v>110</v>
      </c>
      <c r="Q8722" s="1" t="s">
        <v>101</v>
      </c>
      <c r="R8722" s="1" t="s">
        <v>111</v>
      </c>
      <c r="S8722" s="1" t="s">
        <v>112</v>
      </c>
      <c r="T8722" s="1" t="s">
        <v>113</v>
      </c>
      <c r="U8722" s="1" t="s">
        <v>114</v>
      </c>
      <c r="Z8722" s="1" t="s">
        <v>115</v>
      </c>
      <c r="AG8722" s="1">
        <v>180</v>
      </c>
      <c r="AL8722" s="1" t="s">
        <v>7149</v>
      </c>
    </row>
    <row r="8723" spans="1:38" ht="25.5">
      <c r="A8723" s="6">
        <v>43157.598633009256</v>
      </c>
      <c r="B8723" s="2">
        <v>43099</v>
      </c>
      <c r="C8723" s="1" t="s">
        <v>117</v>
      </c>
      <c r="D8723" s="1">
        <v>55878</v>
      </c>
      <c r="E8723" s="1" t="s">
        <v>6716</v>
      </c>
      <c r="F8723" s="1" t="s">
        <v>98</v>
      </c>
      <c r="G8723" s="1" t="s">
        <v>99</v>
      </c>
      <c r="H8723" s="1" t="s">
        <v>100</v>
      </c>
      <c r="K8723" s="1">
        <v>0.91</v>
      </c>
      <c r="L8723" s="1">
        <v>0.91</v>
      </c>
      <c r="M8723" s="1">
        <v>0.91</v>
      </c>
      <c r="N8723" s="1" t="s">
        <v>110</v>
      </c>
      <c r="O8723" s="1">
        <v>0.73</v>
      </c>
      <c r="P8723" s="1" t="s">
        <v>110</v>
      </c>
      <c r="Q8723" s="1" t="s">
        <v>101</v>
      </c>
      <c r="R8723" s="1" t="s">
        <v>111</v>
      </c>
      <c r="S8723" s="1" t="s">
        <v>124</v>
      </c>
      <c r="T8723" s="1" t="s">
        <v>113</v>
      </c>
      <c r="U8723" s="1" t="s">
        <v>114</v>
      </c>
      <c r="Z8723" s="1" t="s">
        <v>115</v>
      </c>
      <c r="AD8723" s="1">
        <v>3.64</v>
      </c>
      <c r="AG8723" s="1">
        <v>180</v>
      </c>
    </row>
    <row r="8724" spans="1:38" ht="25.5">
      <c r="A8724" s="6">
        <v>43157.599338460648</v>
      </c>
      <c r="B8724" s="2">
        <v>43100</v>
      </c>
      <c r="C8724" s="1" t="s">
        <v>96</v>
      </c>
      <c r="D8724" s="1">
        <v>55878</v>
      </c>
      <c r="E8724" s="1" t="s">
        <v>6716</v>
      </c>
      <c r="F8724" s="1" t="s">
        <v>98</v>
      </c>
      <c r="G8724" s="1" t="s">
        <v>99</v>
      </c>
      <c r="H8724" s="1" t="s">
        <v>100</v>
      </c>
      <c r="L8724" s="1">
        <v>0.91</v>
      </c>
      <c r="M8724" s="1">
        <v>0.91</v>
      </c>
      <c r="N8724" s="1" t="s">
        <v>110</v>
      </c>
      <c r="Q8724" s="1" t="s">
        <v>101</v>
      </c>
      <c r="R8724" s="1" t="s">
        <v>111</v>
      </c>
      <c r="S8724" s="1" t="s">
        <v>124</v>
      </c>
      <c r="T8724" s="1" t="s">
        <v>113</v>
      </c>
      <c r="U8724" s="1" t="s">
        <v>114</v>
      </c>
      <c r="Z8724" s="1" t="s">
        <v>115</v>
      </c>
      <c r="AG8724" s="1">
        <v>180</v>
      </c>
      <c r="AL8724" s="1" t="s">
        <v>7149</v>
      </c>
    </row>
    <row r="8725" spans="1:38" ht="25.5">
      <c r="A8725" s="6">
        <v>43157.599730381946</v>
      </c>
      <c r="B8725" s="2">
        <v>43100</v>
      </c>
      <c r="C8725" s="1" t="s">
        <v>117</v>
      </c>
      <c r="D8725" s="1">
        <v>55878</v>
      </c>
      <c r="E8725" s="1" t="s">
        <v>6716</v>
      </c>
      <c r="F8725" s="1" t="s">
        <v>98</v>
      </c>
      <c r="G8725" s="1" t="s">
        <v>99</v>
      </c>
      <c r="H8725" s="1" t="s">
        <v>100</v>
      </c>
      <c r="K8725" s="1">
        <v>0.91</v>
      </c>
      <c r="L8725" s="1">
        <v>0.91</v>
      </c>
      <c r="M8725" s="1">
        <v>0.91</v>
      </c>
      <c r="N8725" s="1" t="s">
        <v>110</v>
      </c>
      <c r="O8725" s="1">
        <v>0.73</v>
      </c>
      <c r="P8725" s="1" t="s">
        <v>110</v>
      </c>
      <c r="Q8725" s="1" t="s">
        <v>101</v>
      </c>
      <c r="R8725" s="1" t="s">
        <v>111</v>
      </c>
      <c r="S8725" s="1" t="s">
        <v>124</v>
      </c>
      <c r="T8725" s="1" t="s">
        <v>113</v>
      </c>
      <c r="U8725" s="1" t="s">
        <v>114</v>
      </c>
      <c r="Z8725" s="1" t="s">
        <v>115</v>
      </c>
      <c r="AG8725" s="1">
        <v>180</v>
      </c>
    </row>
    <row r="8726" spans="1:38" ht="25.5">
      <c r="A8726" s="6">
        <v>43157.600215497689</v>
      </c>
      <c r="B8726" s="2">
        <v>43101</v>
      </c>
      <c r="C8726" s="1" t="s">
        <v>96</v>
      </c>
      <c r="D8726" s="1">
        <v>55878</v>
      </c>
      <c r="E8726" s="1" t="s">
        <v>6716</v>
      </c>
      <c r="F8726" s="1" t="s">
        <v>98</v>
      </c>
      <c r="G8726" s="1" t="s">
        <v>99</v>
      </c>
      <c r="H8726" s="1" t="s">
        <v>100</v>
      </c>
      <c r="L8726" s="1">
        <v>0.91</v>
      </c>
      <c r="M8726" s="1">
        <v>0.91</v>
      </c>
      <c r="N8726" s="1" t="s">
        <v>110</v>
      </c>
      <c r="Q8726" s="1" t="s">
        <v>101</v>
      </c>
      <c r="R8726" s="1" t="s">
        <v>111</v>
      </c>
      <c r="S8726" s="1" t="s">
        <v>124</v>
      </c>
      <c r="T8726" s="1" t="s">
        <v>113</v>
      </c>
      <c r="U8726" s="1" t="s">
        <v>114</v>
      </c>
      <c r="Z8726" s="1" t="s">
        <v>115</v>
      </c>
      <c r="AG8726" s="1">
        <v>180</v>
      </c>
      <c r="AL8726" s="1" t="s">
        <v>7149</v>
      </c>
    </row>
    <row r="8727" spans="1:38" ht="25.5">
      <c r="A8727" s="6">
        <v>43157.600429328704</v>
      </c>
      <c r="B8727" s="2">
        <v>43101</v>
      </c>
      <c r="C8727" s="1" t="s">
        <v>117</v>
      </c>
      <c r="D8727" s="1">
        <v>55878</v>
      </c>
      <c r="E8727" s="1" t="s">
        <v>6716</v>
      </c>
      <c r="F8727" s="1" t="s">
        <v>98</v>
      </c>
      <c r="G8727" s="1" t="s">
        <v>99</v>
      </c>
      <c r="H8727" s="1" t="s">
        <v>100</v>
      </c>
      <c r="Q8727" s="1" t="s">
        <v>101</v>
      </c>
      <c r="R8727" s="1" t="s">
        <v>111</v>
      </c>
      <c r="S8727" s="1" t="s">
        <v>101</v>
      </c>
      <c r="U8727" s="1" t="s">
        <v>114</v>
      </c>
      <c r="Z8727" s="1" t="s">
        <v>115</v>
      </c>
    </row>
    <row r="8728" spans="1:38" ht="25.5">
      <c r="A8728" s="6">
        <v>43157.600841134263</v>
      </c>
      <c r="B8728" s="2">
        <v>43102</v>
      </c>
      <c r="C8728" s="1" t="s">
        <v>96</v>
      </c>
      <c r="D8728" s="1">
        <v>55878</v>
      </c>
      <c r="E8728" s="1" t="s">
        <v>6716</v>
      </c>
      <c r="F8728" s="1" t="s">
        <v>98</v>
      </c>
      <c r="G8728" s="1" t="s">
        <v>99</v>
      </c>
      <c r="H8728" s="1" t="s">
        <v>109</v>
      </c>
      <c r="Q8728" s="1" t="s">
        <v>101</v>
      </c>
      <c r="R8728" s="1" t="s">
        <v>111</v>
      </c>
      <c r="S8728" s="1" t="s">
        <v>112</v>
      </c>
      <c r="U8728" s="1" t="s">
        <v>114</v>
      </c>
      <c r="Z8728" s="1" t="s">
        <v>115</v>
      </c>
      <c r="AL8728" s="1" t="s">
        <v>7149</v>
      </c>
    </row>
    <row r="8729" spans="1:38">
      <c r="A8729" s="6">
        <v>43157.601065995375</v>
      </c>
      <c r="B8729" s="2">
        <v>43102</v>
      </c>
      <c r="C8729" s="1" t="s">
        <v>117</v>
      </c>
      <c r="D8729" s="1">
        <v>55878</v>
      </c>
      <c r="E8729" s="1" t="s">
        <v>6716</v>
      </c>
      <c r="F8729" s="1" t="s">
        <v>98</v>
      </c>
      <c r="G8729" s="1" t="s">
        <v>99</v>
      </c>
      <c r="H8729" s="1" t="s">
        <v>109</v>
      </c>
      <c r="Q8729" s="1" t="s">
        <v>101</v>
      </c>
      <c r="R8729" s="1" t="s">
        <v>111</v>
      </c>
      <c r="S8729" s="1" t="s">
        <v>124</v>
      </c>
      <c r="U8729" s="1" t="s">
        <v>114</v>
      </c>
      <c r="Z8729" s="1" t="s">
        <v>115</v>
      </c>
    </row>
    <row r="8730" spans="1:38" ht="25.5">
      <c r="A8730" s="6">
        <v>43157.60169009259</v>
      </c>
      <c r="B8730" s="2">
        <v>43103</v>
      </c>
      <c r="C8730" s="1" t="s">
        <v>96</v>
      </c>
      <c r="D8730" s="1">
        <v>55878</v>
      </c>
      <c r="E8730" s="1" t="s">
        <v>6716</v>
      </c>
      <c r="F8730" s="1" t="s">
        <v>98</v>
      </c>
      <c r="G8730" s="1" t="s">
        <v>99</v>
      </c>
      <c r="H8730" s="1" t="s">
        <v>109</v>
      </c>
      <c r="Q8730" s="1" t="s">
        <v>101</v>
      </c>
      <c r="R8730" s="1" t="s">
        <v>111</v>
      </c>
      <c r="S8730" s="1" t="s">
        <v>112</v>
      </c>
      <c r="U8730" s="1" t="s">
        <v>114</v>
      </c>
      <c r="Z8730" s="1" t="s">
        <v>115</v>
      </c>
      <c r="AL8730" s="1" t="s">
        <v>7150</v>
      </c>
    </row>
    <row r="8731" spans="1:38">
      <c r="A8731" s="6">
        <v>43157.601898182867</v>
      </c>
      <c r="B8731" s="2">
        <v>43103</v>
      </c>
      <c r="C8731" s="1" t="s">
        <v>117</v>
      </c>
      <c r="D8731" s="1">
        <v>55878</v>
      </c>
      <c r="E8731" s="1" t="s">
        <v>6716</v>
      </c>
      <c r="F8731" s="1" t="s">
        <v>98</v>
      </c>
      <c r="G8731" s="1" t="s">
        <v>99</v>
      </c>
      <c r="H8731" s="1" t="s">
        <v>109</v>
      </c>
      <c r="Q8731" s="1" t="s">
        <v>101</v>
      </c>
      <c r="R8731" s="1" t="s">
        <v>111</v>
      </c>
      <c r="S8731" s="1" t="s">
        <v>124</v>
      </c>
      <c r="U8731" s="1" t="s">
        <v>114</v>
      </c>
      <c r="Z8731" s="1" t="s">
        <v>115</v>
      </c>
    </row>
    <row r="8732" spans="1:38">
      <c r="A8732" s="6">
        <v>43157.602688715277</v>
      </c>
      <c r="B8732" s="2">
        <v>43104</v>
      </c>
      <c r="C8732" s="1" t="s">
        <v>96</v>
      </c>
      <c r="D8732" s="1">
        <v>55878</v>
      </c>
      <c r="E8732" s="1" t="s">
        <v>6716</v>
      </c>
      <c r="F8732" s="1" t="s">
        <v>98</v>
      </c>
      <c r="G8732" s="1" t="s">
        <v>99</v>
      </c>
      <c r="H8732" s="1" t="s">
        <v>109</v>
      </c>
      <c r="Q8732" s="1" t="s">
        <v>101</v>
      </c>
      <c r="R8732" s="1" t="s">
        <v>111</v>
      </c>
      <c r="S8732" s="1" t="s">
        <v>101</v>
      </c>
      <c r="U8732" s="1" t="s">
        <v>114</v>
      </c>
      <c r="Z8732" s="1" t="s">
        <v>115</v>
      </c>
      <c r="AK8732" s="1" t="s">
        <v>116</v>
      </c>
      <c r="AL8732" s="1" t="s">
        <v>7150</v>
      </c>
    </row>
    <row r="8733" spans="1:38" ht="25.5">
      <c r="A8733" s="6">
        <v>43157.579621597222</v>
      </c>
      <c r="B8733" s="2">
        <v>43097</v>
      </c>
      <c r="C8733" s="1" t="s">
        <v>117</v>
      </c>
      <c r="D8733" s="1">
        <v>55879</v>
      </c>
      <c r="E8733" s="1" t="s">
        <v>6783</v>
      </c>
      <c r="F8733" s="1" t="s">
        <v>98</v>
      </c>
      <c r="G8733" s="1" t="s">
        <v>99</v>
      </c>
      <c r="H8733" s="1" t="s">
        <v>109</v>
      </c>
      <c r="J8733" s="1" t="s">
        <v>115</v>
      </c>
      <c r="K8733" s="1">
        <v>0.15</v>
      </c>
      <c r="L8733" s="1">
        <v>0.15</v>
      </c>
      <c r="M8733" s="1">
        <v>0.15</v>
      </c>
      <c r="N8733" s="1" t="s">
        <v>110</v>
      </c>
      <c r="O8733" s="1">
        <v>0.12</v>
      </c>
      <c r="P8733" s="1" t="s">
        <v>110</v>
      </c>
      <c r="Q8733" s="1" t="s">
        <v>101</v>
      </c>
      <c r="R8733" s="1" t="s">
        <v>111</v>
      </c>
      <c r="S8733" s="1" t="s">
        <v>133</v>
      </c>
      <c r="T8733" s="1" t="s">
        <v>113</v>
      </c>
      <c r="U8733" s="1" t="s">
        <v>114</v>
      </c>
      <c r="Z8733" s="1" t="s">
        <v>115</v>
      </c>
      <c r="AG8733" s="1">
        <v>30</v>
      </c>
    </row>
    <row r="8734" spans="1:38" ht="25.5">
      <c r="A8734" s="6">
        <v>43157.580248831015</v>
      </c>
      <c r="B8734" s="2">
        <v>43098</v>
      </c>
      <c r="C8734" s="1" t="s">
        <v>96</v>
      </c>
      <c r="D8734" s="1">
        <v>55879</v>
      </c>
      <c r="E8734" s="1" t="s">
        <v>6783</v>
      </c>
      <c r="F8734" s="1" t="s">
        <v>98</v>
      </c>
      <c r="G8734" s="1" t="s">
        <v>99</v>
      </c>
      <c r="H8734" s="1" t="s">
        <v>100</v>
      </c>
      <c r="L8734" s="1">
        <v>0.15</v>
      </c>
      <c r="M8734" s="1">
        <v>0.15</v>
      </c>
      <c r="N8734" s="1" t="s">
        <v>110</v>
      </c>
      <c r="Q8734" s="1" t="s">
        <v>101</v>
      </c>
      <c r="R8734" s="1" t="s">
        <v>111</v>
      </c>
      <c r="S8734" s="1" t="s">
        <v>133</v>
      </c>
      <c r="T8734" s="1" t="s">
        <v>113</v>
      </c>
      <c r="U8734" s="1" t="s">
        <v>114</v>
      </c>
      <c r="Z8734" s="1" t="s">
        <v>115</v>
      </c>
      <c r="AD8734" s="1">
        <v>0.6</v>
      </c>
      <c r="AG8734" s="1">
        <v>30</v>
      </c>
    </row>
    <row r="8735" spans="1:38">
      <c r="A8735" s="6">
        <v>43157.580693668977</v>
      </c>
      <c r="B8735" s="2">
        <v>43098</v>
      </c>
      <c r="C8735" s="1" t="s">
        <v>117</v>
      </c>
      <c r="D8735" s="1">
        <v>55879</v>
      </c>
      <c r="E8735" s="1" t="s">
        <v>6783</v>
      </c>
      <c r="F8735" s="1" t="s">
        <v>98</v>
      </c>
      <c r="G8735" s="1" t="s">
        <v>99</v>
      </c>
      <c r="H8735" s="1" t="s">
        <v>109</v>
      </c>
      <c r="K8735" s="1">
        <v>0.15</v>
      </c>
      <c r="L8735" s="1">
        <v>0.15</v>
      </c>
      <c r="M8735" s="1">
        <v>0.15</v>
      </c>
      <c r="N8735" s="1" t="s">
        <v>110</v>
      </c>
      <c r="O8735" s="1">
        <v>0.12</v>
      </c>
      <c r="P8735" s="1" t="s">
        <v>110</v>
      </c>
      <c r="Q8735" s="1" t="s">
        <v>101</v>
      </c>
      <c r="R8735" s="1" t="s">
        <v>111</v>
      </c>
      <c r="S8735" s="1" t="s">
        <v>101</v>
      </c>
      <c r="T8735" s="1" t="s">
        <v>113</v>
      </c>
      <c r="U8735" s="1" t="s">
        <v>114</v>
      </c>
      <c r="Z8735" s="1" t="s">
        <v>115</v>
      </c>
      <c r="AC8735" s="1">
        <v>1</v>
      </c>
      <c r="AG8735" s="1">
        <v>30</v>
      </c>
    </row>
    <row r="8736" spans="1:38" ht="25.5">
      <c r="A8736" s="6">
        <v>43157.581123715281</v>
      </c>
      <c r="B8736" s="2">
        <v>43099</v>
      </c>
      <c r="C8736" s="1" t="s">
        <v>96</v>
      </c>
      <c r="D8736" s="1">
        <v>55879</v>
      </c>
      <c r="E8736" s="1" t="s">
        <v>6783</v>
      </c>
      <c r="F8736" s="1" t="s">
        <v>98</v>
      </c>
      <c r="G8736" s="1" t="s">
        <v>99</v>
      </c>
      <c r="H8736" s="1" t="s">
        <v>109</v>
      </c>
      <c r="L8736" s="1">
        <v>0.15</v>
      </c>
      <c r="M8736" s="1">
        <v>0.15</v>
      </c>
      <c r="N8736" s="1" t="s">
        <v>110</v>
      </c>
      <c r="Q8736" s="1" t="s">
        <v>101</v>
      </c>
      <c r="R8736" s="1" t="s">
        <v>111</v>
      </c>
      <c r="S8736" s="1" t="s">
        <v>112</v>
      </c>
      <c r="T8736" s="1" t="s">
        <v>113</v>
      </c>
      <c r="U8736" s="1" t="s">
        <v>114</v>
      </c>
      <c r="Z8736" s="1" t="s">
        <v>115</v>
      </c>
      <c r="AC8736" s="1">
        <v>1</v>
      </c>
      <c r="AD8736" s="1">
        <v>0.6</v>
      </c>
      <c r="AG8736" s="1">
        <v>30</v>
      </c>
    </row>
    <row r="8737" spans="1:39" ht="25.5">
      <c r="A8737" s="6">
        <v>43157.581620335652</v>
      </c>
      <c r="B8737" s="2">
        <v>43099</v>
      </c>
      <c r="C8737" s="1" t="s">
        <v>117</v>
      </c>
      <c r="D8737" s="1">
        <v>55879</v>
      </c>
      <c r="E8737" s="1" t="s">
        <v>6783</v>
      </c>
      <c r="F8737" s="1" t="s">
        <v>98</v>
      </c>
      <c r="G8737" s="1" t="s">
        <v>99</v>
      </c>
      <c r="H8737" s="1" t="s">
        <v>109</v>
      </c>
      <c r="K8737" s="1">
        <v>0.15</v>
      </c>
      <c r="L8737" s="1">
        <v>0.15</v>
      </c>
      <c r="M8737" s="1">
        <v>0.15</v>
      </c>
      <c r="N8737" s="1" t="s">
        <v>110</v>
      </c>
      <c r="O8737" s="1">
        <v>0.12</v>
      </c>
      <c r="P8737" s="1" t="s">
        <v>110</v>
      </c>
      <c r="Q8737" s="1" t="s">
        <v>101</v>
      </c>
      <c r="R8737" s="1" t="s">
        <v>111</v>
      </c>
      <c r="S8737" s="1" t="s">
        <v>112</v>
      </c>
      <c r="T8737" s="1" t="s">
        <v>113</v>
      </c>
      <c r="U8737" s="1" t="s">
        <v>114</v>
      </c>
      <c r="Z8737" s="1" t="s">
        <v>115</v>
      </c>
      <c r="AC8737" s="1">
        <v>1</v>
      </c>
      <c r="AG8737" s="1">
        <v>30</v>
      </c>
    </row>
    <row r="8738" spans="1:39" ht="25.5">
      <c r="A8738" s="6">
        <v>43157.582010787039</v>
      </c>
      <c r="B8738" s="2">
        <v>43100</v>
      </c>
      <c r="C8738" s="1" t="s">
        <v>96</v>
      </c>
      <c r="D8738" s="1">
        <v>55879</v>
      </c>
      <c r="E8738" s="1" t="s">
        <v>6783</v>
      </c>
      <c r="F8738" s="1" t="s">
        <v>98</v>
      </c>
      <c r="G8738" s="1" t="s">
        <v>99</v>
      </c>
      <c r="H8738" s="1" t="s">
        <v>109</v>
      </c>
      <c r="L8738" s="1">
        <v>0.15</v>
      </c>
      <c r="M8738" s="1">
        <v>0.15</v>
      </c>
      <c r="N8738" s="1" t="s">
        <v>110</v>
      </c>
      <c r="Q8738" s="1" t="s">
        <v>101</v>
      </c>
      <c r="R8738" s="1" t="s">
        <v>111</v>
      </c>
      <c r="S8738" s="1" t="s">
        <v>112</v>
      </c>
      <c r="T8738" s="1" t="s">
        <v>113</v>
      </c>
      <c r="U8738" s="1" t="s">
        <v>114</v>
      </c>
      <c r="Z8738" s="1" t="s">
        <v>115</v>
      </c>
      <c r="AC8738" s="1">
        <v>1</v>
      </c>
      <c r="AD8738" s="1">
        <v>0.6</v>
      </c>
      <c r="AG8738" s="1">
        <v>30</v>
      </c>
    </row>
    <row r="8739" spans="1:39">
      <c r="A8739" s="6">
        <v>43157.582459826386</v>
      </c>
      <c r="B8739" s="2">
        <v>43100</v>
      </c>
      <c r="C8739" s="1" t="s">
        <v>117</v>
      </c>
      <c r="D8739" s="1">
        <v>55879</v>
      </c>
      <c r="E8739" s="1" t="s">
        <v>6783</v>
      </c>
      <c r="F8739" s="1" t="s">
        <v>98</v>
      </c>
      <c r="G8739" s="1" t="s">
        <v>99</v>
      </c>
      <c r="H8739" s="1" t="s">
        <v>109</v>
      </c>
      <c r="K8739" s="1">
        <v>0.15</v>
      </c>
      <c r="L8739" s="1">
        <v>0.15</v>
      </c>
      <c r="M8739" s="1">
        <v>0.15</v>
      </c>
      <c r="N8739" s="1" t="s">
        <v>110</v>
      </c>
      <c r="O8739" s="1">
        <v>0.12</v>
      </c>
      <c r="P8739" s="1" t="s">
        <v>110</v>
      </c>
      <c r="Q8739" s="1" t="s">
        <v>101</v>
      </c>
      <c r="R8739" s="1" t="s">
        <v>111</v>
      </c>
      <c r="S8739" s="1" t="s">
        <v>124</v>
      </c>
      <c r="T8739" s="1" t="s">
        <v>113</v>
      </c>
      <c r="U8739" s="1" t="s">
        <v>114</v>
      </c>
      <c r="Z8739" s="1" t="s">
        <v>115</v>
      </c>
      <c r="AC8739" s="1">
        <v>1</v>
      </c>
      <c r="AG8739" s="1">
        <v>30</v>
      </c>
    </row>
    <row r="8740" spans="1:39" ht="25.5">
      <c r="A8740" s="6">
        <v>43157.582797372685</v>
      </c>
      <c r="B8740" s="2">
        <v>43101</v>
      </c>
      <c r="C8740" s="1" t="s">
        <v>96</v>
      </c>
      <c r="D8740" s="1">
        <v>55879</v>
      </c>
      <c r="E8740" s="1" t="s">
        <v>6783</v>
      </c>
      <c r="F8740" s="1" t="s">
        <v>98</v>
      </c>
      <c r="G8740" s="1" t="s">
        <v>99</v>
      </c>
      <c r="H8740" s="1" t="s">
        <v>109</v>
      </c>
      <c r="L8740" s="1">
        <v>0.15</v>
      </c>
      <c r="M8740" s="1">
        <v>0.15</v>
      </c>
      <c r="N8740" s="1" t="s">
        <v>110</v>
      </c>
      <c r="Q8740" s="1" t="s">
        <v>101</v>
      </c>
      <c r="R8740" s="1" t="s">
        <v>111</v>
      </c>
      <c r="S8740" s="1" t="s">
        <v>133</v>
      </c>
      <c r="U8740" s="1" t="s">
        <v>114</v>
      </c>
      <c r="Z8740" s="1" t="s">
        <v>115</v>
      </c>
      <c r="AC8740" s="1">
        <v>1</v>
      </c>
      <c r="AG8740" s="1">
        <v>30</v>
      </c>
    </row>
    <row r="8741" spans="1:39" ht="25.5">
      <c r="A8741" s="6">
        <v>43157.583145972225</v>
      </c>
      <c r="B8741" s="2">
        <v>43101</v>
      </c>
      <c r="C8741" s="1" t="s">
        <v>117</v>
      </c>
      <c r="D8741" s="1">
        <v>55879</v>
      </c>
      <c r="E8741" s="1" t="s">
        <v>6783</v>
      </c>
      <c r="F8741" s="1" t="s">
        <v>98</v>
      </c>
      <c r="G8741" s="1" t="s">
        <v>99</v>
      </c>
      <c r="H8741" s="1" t="s">
        <v>109</v>
      </c>
      <c r="K8741" s="1">
        <v>0.15</v>
      </c>
      <c r="L8741" s="1">
        <v>0.15</v>
      </c>
      <c r="M8741" s="1">
        <v>0.15</v>
      </c>
      <c r="N8741" s="1" t="s">
        <v>110</v>
      </c>
      <c r="O8741" s="1">
        <v>0.12</v>
      </c>
      <c r="P8741" s="1" t="s">
        <v>110</v>
      </c>
      <c r="Q8741" s="1" t="s">
        <v>101</v>
      </c>
      <c r="R8741" s="1" t="s">
        <v>111</v>
      </c>
      <c r="S8741" s="1" t="s">
        <v>133</v>
      </c>
      <c r="T8741" s="1" t="s">
        <v>113</v>
      </c>
      <c r="U8741" s="1" t="s">
        <v>114</v>
      </c>
      <c r="Z8741" s="1" t="s">
        <v>115</v>
      </c>
      <c r="AC8741" s="1">
        <v>1</v>
      </c>
      <c r="AG8741" s="1">
        <v>30</v>
      </c>
    </row>
    <row r="8742" spans="1:39" ht="25.5">
      <c r="A8742" s="6">
        <v>43157.583592708332</v>
      </c>
      <c r="B8742" s="2">
        <v>43102</v>
      </c>
      <c r="C8742" s="1" t="s">
        <v>96</v>
      </c>
      <c r="D8742" s="1">
        <v>55879</v>
      </c>
      <c r="E8742" s="1" t="s">
        <v>6783</v>
      </c>
      <c r="F8742" s="1" t="s">
        <v>98</v>
      </c>
      <c r="G8742" s="1" t="s">
        <v>99</v>
      </c>
      <c r="H8742" s="1" t="s">
        <v>109</v>
      </c>
      <c r="L8742" s="1">
        <v>0.15</v>
      </c>
      <c r="M8742" s="1">
        <v>0.15</v>
      </c>
      <c r="N8742" s="1" t="s">
        <v>110</v>
      </c>
      <c r="Q8742" s="1" t="s">
        <v>101</v>
      </c>
      <c r="R8742" s="1" t="s">
        <v>111</v>
      </c>
      <c r="S8742" s="1" t="s">
        <v>133</v>
      </c>
      <c r="T8742" s="1" t="s">
        <v>113</v>
      </c>
      <c r="U8742" s="1" t="s">
        <v>114</v>
      </c>
      <c r="Z8742" s="1" t="s">
        <v>115</v>
      </c>
      <c r="AC8742" s="1">
        <v>1</v>
      </c>
      <c r="AG8742" s="1">
        <v>30</v>
      </c>
    </row>
    <row r="8743" spans="1:39" ht="25.5">
      <c r="A8743" s="6">
        <v>43157.584337418986</v>
      </c>
      <c r="B8743" s="2">
        <v>43102</v>
      </c>
      <c r="C8743" s="1" t="s">
        <v>117</v>
      </c>
      <c r="D8743" s="1">
        <v>55879</v>
      </c>
      <c r="E8743" s="1" t="s">
        <v>6783</v>
      </c>
      <c r="F8743" s="1" t="s">
        <v>98</v>
      </c>
      <c r="G8743" s="1" t="s">
        <v>99</v>
      </c>
      <c r="H8743" s="1" t="s">
        <v>109</v>
      </c>
      <c r="K8743" s="1">
        <v>0.15</v>
      </c>
      <c r="L8743" s="1">
        <v>0.15</v>
      </c>
      <c r="M8743" s="1">
        <v>0.15</v>
      </c>
      <c r="N8743" s="1" t="s">
        <v>110</v>
      </c>
      <c r="O8743" s="1">
        <v>0.12</v>
      </c>
      <c r="P8743" s="1" t="s">
        <v>110</v>
      </c>
      <c r="Q8743" s="1" t="s">
        <v>101</v>
      </c>
      <c r="R8743" s="1" t="s">
        <v>111</v>
      </c>
      <c r="S8743" s="1" t="s">
        <v>133</v>
      </c>
      <c r="T8743" s="1" t="s">
        <v>113</v>
      </c>
      <c r="U8743" s="1" t="s">
        <v>114</v>
      </c>
      <c r="Z8743" s="1" t="s">
        <v>115</v>
      </c>
      <c r="AC8743" s="1">
        <v>1</v>
      </c>
      <c r="AG8743" s="1">
        <v>30</v>
      </c>
    </row>
    <row r="8744" spans="1:39" ht="25.5">
      <c r="A8744" s="6">
        <v>43157.585209583332</v>
      </c>
      <c r="B8744" s="2">
        <v>43103</v>
      </c>
      <c r="C8744" s="1" t="s">
        <v>96</v>
      </c>
      <c r="D8744" s="1">
        <v>55879</v>
      </c>
      <c r="E8744" s="1" t="s">
        <v>6783</v>
      </c>
      <c r="F8744" s="1" t="s">
        <v>98</v>
      </c>
      <c r="G8744" s="1" t="s">
        <v>99</v>
      </c>
      <c r="H8744" s="1" t="s">
        <v>109</v>
      </c>
      <c r="L8744" s="1">
        <v>0.15</v>
      </c>
      <c r="M8744" s="1">
        <v>0.15</v>
      </c>
      <c r="N8744" s="1" t="s">
        <v>110</v>
      </c>
      <c r="Q8744" s="1" t="s">
        <v>101</v>
      </c>
      <c r="R8744" s="1" t="s">
        <v>111</v>
      </c>
      <c r="S8744" s="1" t="s">
        <v>133</v>
      </c>
      <c r="T8744" s="1" t="s">
        <v>113</v>
      </c>
      <c r="U8744" s="1" t="s">
        <v>114</v>
      </c>
      <c r="Z8744" s="1" t="s">
        <v>115</v>
      </c>
      <c r="AC8744" s="1">
        <v>1</v>
      </c>
      <c r="AG8744" s="1">
        <v>30</v>
      </c>
    </row>
    <row r="8745" spans="1:39" ht="38.25">
      <c r="A8745" s="6">
        <v>43157.58653325231</v>
      </c>
      <c r="B8745" s="2">
        <v>43103</v>
      </c>
      <c r="C8745" s="1" t="s">
        <v>117</v>
      </c>
      <c r="D8745" s="1">
        <v>55879</v>
      </c>
      <c r="E8745" s="1" t="s">
        <v>6783</v>
      </c>
      <c r="F8745" s="1" t="s">
        <v>98</v>
      </c>
      <c r="G8745" s="1" t="s">
        <v>99</v>
      </c>
      <c r="H8745" s="1" t="s">
        <v>100</v>
      </c>
      <c r="K8745" s="1">
        <v>0.15</v>
      </c>
      <c r="O8745" s="1">
        <v>0.12</v>
      </c>
      <c r="P8745" s="1" t="s">
        <v>110</v>
      </c>
      <c r="Q8745" s="1" t="s">
        <v>101</v>
      </c>
      <c r="R8745" s="1" t="s">
        <v>111</v>
      </c>
      <c r="S8745" s="1" t="s">
        <v>103</v>
      </c>
      <c r="T8745" s="1" t="s">
        <v>5552</v>
      </c>
      <c r="U8745" s="1" t="s">
        <v>114</v>
      </c>
      <c r="V8745" s="1">
        <v>31</v>
      </c>
      <c r="W8745" s="1">
        <v>141</v>
      </c>
      <c r="X8745" s="1">
        <v>5</v>
      </c>
      <c r="Z8745" s="1" t="s">
        <v>115</v>
      </c>
      <c r="AA8745" s="1">
        <v>0.12</v>
      </c>
      <c r="AC8745" s="1">
        <v>1</v>
      </c>
      <c r="AG8745" s="1">
        <v>30</v>
      </c>
      <c r="AM8745" s="1">
        <v>10</v>
      </c>
    </row>
    <row r="8746" spans="1:39" ht="25.5">
      <c r="A8746" s="6">
        <v>43157.588071238424</v>
      </c>
      <c r="B8746" s="2">
        <v>43104</v>
      </c>
      <c r="C8746" s="1" t="s">
        <v>96</v>
      </c>
      <c r="D8746" s="1">
        <v>55879</v>
      </c>
      <c r="E8746" s="1" t="s">
        <v>6783</v>
      </c>
      <c r="F8746" s="1" t="s">
        <v>98</v>
      </c>
      <c r="G8746" s="1" t="s">
        <v>99</v>
      </c>
      <c r="H8746" s="1" t="s">
        <v>100</v>
      </c>
      <c r="Q8746" s="1" t="s">
        <v>101</v>
      </c>
      <c r="R8746" s="1" t="s">
        <v>111</v>
      </c>
      <c r="S8746" s="1" t="s">
        <v>133</v>
      </c>
      <c r="T8746" s="1" t="s">
        <v>5566</v>
      </c>
      <c r="U8746" s="1" t="s">
        <v>114</v>
      </c>
      <c r="Z8746" s="1" t="s">
        <v>115</v>
      </c>
      <c r="AA8746" s="1">
        <v>0.12</v>
      </c>
      <c r="AC8746" s="1">
        <v>1</v>
      </c>
      <c r="AL8746" s="1" t="s">
        <v>7103</v>
      </c>
      <c r="AM8746" s="1">
        <v>10</v>
      </c>
    </row>
    <row r="8747" spans="1:39" ht="38.25">
      <c r="A8747" s="6">
        <v>43157.58890560185</v>
      </c>
      <c r="B8747" s="2">
        <v>43104</v>
      </c>
      <c r="C8747" s="1" t="s">
        <v>117</v>
      </c>
      <c r="D8747" s="1">
        <v>55879</v>
      </c>
      <c r="E8747" s="1" t="s">
        <v>6783</v>
      </c>
      <c r="F8747" s="1" t="s">
        <v>98</v>
      </c>
      <c r="G8747" s="1" t="s">
        <v>99</v>
      </c>
      <c r="H8747" s="1" t="s">
        <v>100</v>
      </c>
      <c r="K8747" s="1">
        <v>0.15</v>
      </c>
      <c r="O8747" s="1">
        <v>0.12</v>
      </c>
      <c r="P8747" s="1" t="s">
        <v>110</v>
      </c>
      <c r="Q8747" s="1" t="s">
        <v>101</v>
      </c>
      <c r="R8747" s="1" t="s">
        <v>122</v>
      </c>
      <c r="S8747" s="1" t="s">
        <v>133</v>
      </c>
      <c r="T8747" s="1" t="s">
        <v>5552</v>
      </c>
      <c r="U8747" s="1" t="s">
        <v>196</v>
      </c>
      <c r="Z8747" s="1" t="s">
        <v>33</v>
      </c>
      <c r="AA8747" s="1">
        <v>0.12</v>
      </c>
      <c r="AC8747" s="1">
        <v>1</v>
      </c>
      <c r="AG8747" s="1">
        <v>30</v>
      </c>
      <c r="AL8747" s="1" t="s">
        <v>7151</v>
      </c>
      <c r="AM8747" s="1">
        <v>10</v>
      </c>
    </row>
    <row r="8748" spans="1:39" ht="25.5">
      <c r="A8748" s="6">
        <v>43157.589298680556</v>
      </c>
      <c r="B8748" s="2">
        <v>43105</v>
      </c>
      <c r="C8748" s="1" t="s">
        <v>96</v>
      </c>
      <c r="D8748" s="1">
        <v>55879</v>
      </c>
      <c r="E8748" s="1" t="s">
        <v>6783</v>
      </c>
      <c r="F8748" s="1" t="s">
        <v>98</v>
      </c>
      <c r="G8748" s="1" t="s">
        <v>99</v>
      </c>
      <c r="H8748" s="1" t="s">
        <v>109</v>
      </c>
      <c r="Q8748" s="1" t="s">
        <v>101</v>
      </c>
      <c r="R8748" s="1" t="s">
        <v>122</v>
      </c>
      <c r="S8748" s="1" t="s">
        <v>133</v>
      </c>
      <c r="T8748" s="1" t="s">
        <v>5566</v>
      </c>
      <c r="U8748" s="1" t="s">
        <v>114</v>
      </c>
      <c r="Z8748" s="1" t="s">
        <v>115</v>
      </c>
      <c r="AA8748" s="1">
        <v>0.12</v>
      </c>
      <c r="AC8748" s="1">
        <v>1</v>
      </c>
      <c r="AM8748" s="1">
        <v>10</v>
      </c>
    </row>
    <row r="8749" spans="1:39" ht="38.25">
      <c r="A8749" s="6">
        <v>43157.58979805556</v>
      </c>
      <c r="B8749" s="2">
        <v>43105</v>
      </c>
      <c r="C8749" s="1" t="s">
        <v>117</v>
      </c>
      <c r="D8749" s="1">
        <v>55879</v>
      </c>
      <c r="E8749" s="1" t="s">
        <v>6783</v>
      </c>
      <c r="F8749" s="1" t="s">
        <v>98</v>
      </c>
      <c r="G8749" s="1" t="s">
        <v>99</v>
      </c>
      <c r="H8749" s="1" t="s">
        <v>100</v>
      </c>
      <c r="K8749" s="1">
        <v>0.15</v>
      </c>
      <c r="O8749" s="1">
        <v>0.12</v>
      </c>
      <c r="P8749" s="1" t="s">
        <v>110</v>
      </c>
      <c r="Q8749" s="1" t="s">
        <v>101</v>
      </c>
      <c r="R8749" s="1" t="s">
        <v>102</v>
      </c>
      <c r="S8749" s="1" t="s">
        <v>133</v>
      </c>
      <c r="T8749" s="1" t="s">
        <v>5552</v>
      </c>
      <c r="U8749" s="1" t="s">
        <v>196</v>
      </c>
      <c r="Z8749" s="1" t="s">
        <v>115</v>
      </c>
      <c r="AA8749" s="1">
        <v>0.12</v>
      </c>
      <c r="AC8749" s="1">
        <v>1</v>
      </c>
      <c r="AG8749" s="1">
        <v>30</v>
      </c>
      <c r="AM8749" s="1">
        <v>10</v>
      </c>
    </row>
    <row r="8750" spans="1:39" ht="25.5">
      <c r="A8750" s="6">
        <v>43157.590613888889</v>
      </c>
      <c r="B8750" s="2">
        <v>43106</v>
      </c>
      <c r="C8750" s="1" t="s">
        <v>96</v>
      </c>
      <c r="D8750" s="1">
        <v>55879</v>
      </c>
      <c r="E8750" s="1" t="s">
        <v>6783</v>
      </c>
      <c r="F8750" s="1" t="s">
        <v>98</v>
      </c>
      <c r="G8750" s="1" t="s">
        <v>99</v>
      </c>
      <c r="H8750" s="1" t="s">
        <v>109</v>
      </c>
      <c r="Q8750" s="1" t="s">
        <v>101</v>
      </c>
      <c r="R8750" s="1" t="s">
        <v>111</v>
      </c>
      <c r="S8750" s="1" t="s">
        <v>133</v>
      </c>
      <c r="T8750" s="1" t="s">
        <v>5566</v>
      </c>
      <c r="U8750" s="1" t="s">
        <v>114</v>
      </c>
      <c r="Z8750" s="1" t="s">
        <v>115</v>
      </c>
      <c r="AA8750" s="1">
        <v>0.12</v>
      </c>
      <c r="AC8750" s="1">
        <v>1</v>
      </c>
      <c r="AM8750" s="1">
        <v>10</v>
      </c>
    </row>
    <row r="8751" spans="1:39" ht="25.5">
      <c r="A8751" s="6">
        <v>43157.591188460647</v>
      </c>
      <c r="B8751" s="2">
        <v>43106</v>
      </c>
      <c r="C8751" s="1" t="s">
        <v>117</v>
      </c>
      <c r="D8751" s="1">
        <v>55879</v>
      </c>
      <c r="E8751" s="1" t="s">
        <v>6783</v>
      </c>
      <c r="F8751" s="1" t="s">
        <v>98</v>
      </c>
      <c r="G8751" s="1" t="s">
        <v>99</v>
      </c>
      <c r="H8751" s="1" t="s">
        <v>109</v>
      </c>
      <c r="K8751" s="1">
        <v>0.15</v>
      </c>
      <c r="O8751" s="1">
        <v>0.12</v>
      </c>
      <c r="P8751" s="1" t="s">
        <v>110</v>
      </c>
      <c r="Q8751" s="1" t="s">
        <v>101</v>
      </c>
      <c r="R8751" s="1" t="s">
        <v>102</v>
      </c>
      <c r="S8751" s="1" t="s">
        <v>133</v>
      </c>
      <c r="T8751" s="1" t="s">
        <v>113</v>
      </c>
      <c r="U8751" s="1" t="s">
        <v>105</v>
      </c>
      <c r="Z8751" s="1" t="s">
        <v>33</v>
      </c>
      <c r="AA8751" s="1">
        <v>0.12</v>
      </c>
      <c r="AC8751" s="1">
        <v>1</v>
      </c>
      <c r="AG8751" s="1">
        <v>30</v>
      </c>
    </row>
    <row r="8752" spans="1:39" ht="25.5">
      <c r="A8752" s="6">
        <v>43157.591819861111</v>
      </c>
      <c r="B8752" s="2">
        <v>43107</v>
      </c>
      <c r="C8752" s="1" t="s">
        <v>96</v>
      </c>
      <c r="D8752" s="1">
        <v>55879</v>
      </c>
      <c r="E8752" s="1" t="s">
        <v>6783</v>
      </c>
      <c r="F8752" s="1" t="s">
        <v>98</v>
      </c>
      <c r="G8752" s="1" t="s">
        <v>99</v>
      </c>
      <c r="H8752" s="1" t="s">
        <v>109</v>
      </c>
      <c r="Q8752" s="1" t="s">
        <v>101</v>
      </c>
      <c r="R8752" s="1" t="s">
        <v>111</v>
      </c>
      <c r="S8752" s="1" t="s">
        <v>112</v>
      </c>
      <c r="T8752" s="1" t="s">
        <v>5566</v>
      </c>
      <c r="U8752" s="1" t="s">
        <v>114</v>
      </c>
      <c r="Z8752" s="1" t="s">
        <v>33</v>
      </c>
      <c r="AA8752" s="1">
        <v>0.12</v>
      </c>
      <c r="AC8752" s="1">
        <v>1</v>
      </c>
      <c r="AK8752" s="1" t="s">
        <v>116</v>
      </c>
      <c r="AM8752" s="1">
        <v>10</v>
      </c>
    </row>
    <row r="8753" spans="1:38" ht="25.5">
      <c r="A8753" s="6">
        <v>43157.592351863423</v>
      </c>
      <c r="B8753" s="2">
        <v>43107</v>
      </c>
      <c r="C8753" s="1" t="s">
        <v>117</v>
      </c>
      <c r="D8753" s="1">
        <v>55879</v>
      </c>
      <c r="E8753" s="1" t="s">
        <v>6783</v>
      </c>
      <c r="F8753" s="1" t="s">
        <v>98</v>
      </c>
      <c r="G8753" s="1" t="s">
        <v>99</v>
      </c>
      <c r="H8753" s="1" t="s">
        <v>109</v>
      </c>
      <c r="Q8753" s="1" t="s">
        <v>101</v>
      </c>
      <c r="R8753" s="1" t="s">
        <v>111</v>
      </c>
      <c r="S8753" s="1" t="s">
        <v>112</v>
      </c>
      <c r="U8753" s="1" t="s">
        <v>114</v>
      </c>
      <c r="Z8753" s="1" t="s">
        <v>33</v>
      </c>
      <c r="AC8753" s="1">
        <v>1</v>
      </c>
      <c r="AL8753" s="1" t="s">
        <v>7152</v>
      </c>
    </row>
    <row r="8754" spans="1:38">
      <c r="A8754" s="6">
        <v>43157.592622187498</v>
      </c>
      <c r="B8754" s="2">
        <v>43108</v>
      </c>
      <c r="C8754" s="1" t="s">
        <v>96</v>
      </c>
      <c r="D8754" s="1">
        <v>55879</v>
      </c>
      <c r="E8754" s="1" t="s">
        <v>6783</v>
      </c>
      <c r="F8754" s="1" t="s">
        <v>98</v>
      </c>
      <c r="G8754" s="1" t="s">
        <v>99</v>
      </c>
      <c r="H8754" s="1" t="s">
        <v>109</v>
      </c>
      <c r="Q8754" s="1" t="s">
        <v>101</v>
      </c>
      <c r="R8754" s="1" t="s">
        <v>111</v>
      </c>
      <c r="S8754" s="1" t="s">
        <v>101</v>
      </c>
      <c r="U8754" s="1" t="s">
        <v>114</v>
      </c>
      <c r="Z8754" s="1" t="s">
        <v>33</v>
      </c>
      <c r="AC8754" s="1">
        <v>1</v>
      </c>
    </row>
    <row r="8755" spans="1:38" ht="38.25">
      <c r="A8755" s="6">
        <v>43157.593208240738</v>
      </c>
      <c r="B8755" s="2">
        <v>43108</v>
      </c>
      <c r="C8755" s="1" t="s">
        <v>117</v>
      </c>
      <c r="D8755" s="1">
        <v>55879</v>
      </c>
      <c r="E8755" s="1" t="s">
        <v>6783</v>
      </c>
      <c r="F8755" s="1" t="s">
        <v>98</v>
      </c>
      <c r="G8755" s="1" t="s">
        <v>99</v>
      </c>
      <c r="H8755" s="1" t="s">
        <v>109</v>
      </c>
      <c r="Q8755" s="1" t="s">
        <v>101</v>
      </c>
      <c r="R8755" s="1" t="s">
        <v>111</v>
      </c>
      <c r="S8755" s="1" t="s">
        <v>112</v>
      </c>
      <c r="U8755" s="1" t="s">
        <v>114</v>
      </c>
      <c r="Z8755" s="1" t="s">
        <v>33</v>
      </c>
      <c r="AC8755" s="1">
        <v>1</v>
      </c>
      <c r="AL8755" s="1" t="s">
        <v>7153</v>
      </c>
    </row>
    <row r="8756" spans="1:38" ht="25.5">
      <c r="A8756" s="6">
        <v>43157.593579537039</v>
      </c>
      <c r="B8756" s="2">
        <v>43109</v>
      </c>
      <c r="C8756" s="1" t="s">
        <v>96</v>
      </c>
      <c r="D8756" s="1">
        <v>55879</v>
      </c>
      <c r="E8756" s="1" t="s">
        <v>6783</v>
      </c>
      <c r="F8756" s="1" t="s">
        <v>98</v>
      </c>
      <c r="G8756" s="1" t="s">
        <v>99</v>
      </c>
      <c r="H8756" s="1" t="s">
        <v>109</v>
      </c>
      <c r="Q8756" s="1" t="s">
        <v>101</v>
      </c>
      <c r="R8756" s="1" t="s">
        <v>111</v>
      </c>
      <c r="S8756" s="1" t="s">
        <v>124</v>
      </c>
      <c r="U8756" s="1" t="s">
        <v>114</v>
      </c>
      <c r="Z8756" s="1" t="s">
        <v>115</v>
      </c>
      <c r="AC8756" s="1">
        <v>1</v>
      </c>
      <c r="AL8756" s="1" t="s">
        <v>7154</v>
      </c>
    </row>
    <row r="8757" spans="1:38" ht="25.5">
      <c r="A8757" s="6">
        <v>43157.571462245367</v>
      </c>
      <c r="B8757" s="2">
        <v>43097</v>
      </c>
      <c r="C8757" s="1" t="s">
        <v>117</v>
      </c>
      <c r="D8757" s="1">
        <v>55880</v>
      </c>
      <c r="E8757" s="1" t="s">
        <v>6737</v>
      </c>
      <c r="F8757" s="1" t="s">
        <v>98</v>
      </c>
      <c r="G8757" s="1" t="s">
        <v>99</v>
      </c>
      <c r="H8757" s="1" t="s">
        <v>109</v>
      </c>
      <c r="J8757" s="1" t="s">
        <v>115</v>
      </c>
      <c r="K8757" s="1">
        <v>0.26</v>
      </c>
      <c r="L8757" s="1">
        <v>0.26</v>
      </c>
      <c r="M8757" s="1">
        <v>0.26</v>
      </c>
      <c r="N8757" s="1" t="s">
        <v>110</v>
      </c>
      <c r="O8757" s="1">
        <v>0.21</v>
      </c>
      <c r="P8757" s="1" t="s">
        <v>110</v>
      </c>
      <c r="Q8757" s="1" t="s">
        <v>101</v>
      </c>
      <c r="R8757" s="1" t="s">
        <v>111</v>
      </c>
      <c r="S8757" s="1" t="s">
        <v>112</v>
      </c>
      <c r="T8757" s="1" t="s">
        <v>113</v>
      </c>
      <c r="U8757" s="1" t="s">
        <v>114</v>
      </c>
      <c r="Z8757" s="1" t="s">
        <v>115</v>
      </c>
      <c r="AG8757" s="1">
        <v>55</v>
      </c>
    </row>
    <row r="8758" spans="1:38" ht="25.5">
      <c r="A8758" s="6">
        <v>43157.573658356487</v>
      </c>
      <c r="B8758" s="2">
        <v>43098</v>
      </c>
      <c r="C8758" s="1" t="s">
        <v>96</v>
      </c>
      <c r="D8758" s="1">
        <v>55880</v>
      </c>
      <c r="E8758" s="1" t="s">
        <v>6737</v>
      </c>
      <c r="F8758" s="1" t="s">
        <v>98</v>
      </c>
      <c r="G8758" s="1" t="s">
        <v>99</v>
      </c>
      <c r="H8758" s="1" t="s">
        <v>109</v>
      </c>
      <c r="L8758" s="1">
        <v>0.26</v>
      </c>
      <c r="M8758" s="1">
        <v>0.26</v>
      </c>
      <c r="N8758" s="1" t="s">
        <v>110</v>
      </c>
      <c r="Q8758" s="1" t="s">
        <v>101</v>
      </c>
      <c r="R8758" s="1" t="s">
        <v>122</v>
      </c>
      <c r="S8758" s="1" t="s">
        <v>112</v>
      </c>
      <c r="T8758" s="1" t="s">
        <v>113</v>
      </c>
      <c r="U8758" s="1" t="s">
        <v>114</v>
      </c>
      <c r="Z8758" s="1" t="s">
        <v>115</v>
      </c>
      <c r="AD8758" s="1">
        <v>1</v>
      </c>
      <c r="AG8758" s="1">
        <v>55</v>
      </c>
    </row>
    <row r="8759" spans="1:38" ht="25.5">
      <c r="A8759" s="6">
        <v>43157.573966307871</v>
      </c>
      <c r="B8759" s="2">
        <v>43098</v>
      </c>
      <c r="C8759" s="1" t="s">
        <v>117</v>
      </c>
      <c r="D8759" s="1">
        <v>55880</v>
      </c>
      <c r="E8759" s="1" t="s">
        <v>6737</v>
      </c>
      <c r="F8759" s="1" t="s">
        <v>98</v>
      </c>
      <c r="G8759" s="1" t="s">
        <v>99</v>
      </c>
      <c r="H8759" s="1" t="s">
        <v>109</v>
      </c>
      <c r="K8759" s="1">
        <v>0.26</v>
      </c>
      <c r="L8759" s="1">
        <v>0.26</v>
      </c>
      <c r="M8759" s="1">
        <v>0.26</v>
      </c>
      <c r="N8759" s="1" t="s">
        <v>110</v>
      </c>
      <c r="O8759" s="1">
        <v>0.21</v>
      </c>
      <c r="P8759" s="1" t="s">
        <v>110</v>
      </c>
      <c r="Q8759" s="1" t="s">
        <v>101</v>
      </c>
      <c r="R8759" s="1" t="s">
        <v>111</v>
      </c>
      <c r="S8759" s="1" t="s">
        <v>112</v>
      </c>
      <c r="T8759" s="1" t="s">
        <v>113</v>
      </c>
      <c r="U8759" s="1" t="s">
        <v>114</v>
      </c>
      <c r="Z8759" s="1" t="s">
        <v>115</v>
      </c>
      <c r="AG8759" s="1">
        <v>55</v>
      </c>
    </row>
    <row r="8760" spans="1:38" ht="25.5">
      <c r="A8760" s="6">
        <v>43157.574285879629</v>
      </c>
      <c r="B8760" s="2">
        <v>43099</v>
      </c>
      <c r="C8760" s="1" t="s">
        <v>96</v>
      </c>
      <c r="D8760" s="1">
        <v>55880</v>
      </c>
      <c r="E8760" s="1" t="s">
        <v>6737</v>
      </c>
      <c r="F8760" s="1" t="s">
        <v>98</v>
      </c>
      <c r="G8760" s="1" t="s">
        <v>99</v>
      </c>
      <c r="H8760" s="1" t="s">
        <v>109</v>
      </c>
      <c r="L8760" s="1">
        <v>0.26</v>
      </c>
      <c r="M8760" s="1">
        <v>0.26</v>
      </c>
      <c r="N8760" s="1" t="s">
        <v>110</v>
      </c>
      <c r="Q8760" s="1" t="s">
        <v>101</v>
      </c>
      <c r="R8760" s="1" t="s">
        <v>111</v>
      </c>
      <c r="S8760" s="1" t="s">
        <v>112</v>
      </c>
      <c r="T8760" s="1" t="s">
        <v>113</v>
      </c>
      <c r="U8760" s="1" t="s">
        <v>114</v>
      </c>
      <c r="Z8760" s="1" t="s">
        <v>115</v>
      </c>
      <c r="AD8760" s="1">
        <v>1</v>
      </c>
      <c r="AG8760" s="1">
        <v>55</v>
      </c>
    </row>
    <row r="8761" spans="1:38" ht="25.5">
      <c r="A8761" s="6">
        <v>43157.574642465275</v>
      </c>
      <c r="B8761" s="2">
        <v>43099</v>
      </c>
      <c r="C8761" s="1" t="s">
        <v>117</v>
      </c>
      <c r="D8761" s="1">
        <v>55880</v>
      </c>
      <c r="E8761" s="1" t="s">
        <v>6737</v>
      </c>
      <c r="F8761" s="1" t="s">
        <v>98</v>
      </c>
      <c r="G8761" s="1" t="s">
        <v>99</v>
      </c>
      <c r="H8761" s="1" t="s">
        <v>109</v>
      </c>
      <c r="K8761" s="1">
        <v>0.26</v>
      </c>
      <c r="L8761" s="1">
        <v>0.26</v>
      </c>
      <c r="M8761" s="1">
        <v>0.26</v>
      </c>
      <c r="N8761" s="1" t="s">
        <v>110</v>
      </c>
      <c r="O8761" s="1">
        <v>0.21</v>
      </c>
      <c r="P8761" s="1" t="s">
        <v>110</v>
      </c>
      <c r="Q8761" s="1" t="s">
        <v>101</v>
      </c>
      <c r="R8761" s="1" t="s">
        <v>122</v>
      </c>
      <c r="S8761" s="1" t="s">
        <v>112</v>
      </c>
      <c r="T8761" s="1" t="s">
        <v>113</v>
      </c>
      <c r="U8761" s="1" t="s">
        <v>114</v>
      </c>
      <c r="Z8761" s="1" t="s">
        <v>115</v>
      </c>
      <c r="AG8761" s="1">
        <v>55</v>
      </c>
    </row>
    <row r="8762" spans="1:38" ht="25.5">
      <c r="A8762" s="6">
        <v>43157.575098171292</v>
      </c>
      <c r="B8762" s="2">
        <v>43100</v>
      </c>
      <c r="C8762" s="1" t="s">
        <v>96</v>
      </c>
      <c r="D8762" s="1">
        <v>55880</v>
      </c>
      <c r="E8762" s="1" t="s">
        <v>6737</v>
      </c>
      <c r="F8762" s="1" t="s">
        <v>98</v>
      </c>
      <c r="G8762" s="1" t="s">
        <v>99</v>
      </c>
      <c r="H8762" s="1" t="s">
        <v>109</v>
      </c>
      <c r="L8762" s="1">
        <v>0.26</v>
      </c>
      <c r="M8762" s="1">
        <v>0.26</v>
      </c>
      <c r="N8762" s="1" t="s">
        <v>110</v>
      </c>
      <c r="Q8762" s="1" t="s">
        <v>101</v>
      </c>
      <c r="R8762" s="1" t="s">
        <v>111</v>
      </c>
      <c r="S8762" s="1" t="s">
        <v>112</v>
      </c>
      <c r="T8762" s="1" t="s">
        <v>113</v>
      </c>
      <c r="U8762" s="1" t="s">
        <v>114</v>
      </c>
      <c r="Z8762" s="1" t="s">
        <v>33</v>
      </c>
      <c r="AD8762" s="1">
        <v>1</v>
      </c>
      <c r="AG8762" s="1">
        <v>55</v>
      </c>
    </row>
    <row r="8763" spans="1:38">
      <c r="A8763" s="6">
        <v>43157.57540829861</v>
      </c>
      <c r="B8763" s="2">
        <v>43100</v>
      </c>
      <c r="C8763" s="1" t="s">
        <v>117</v>
      </c>
      <c r="D8763" s="1">
        <v>55880</v>
      </c>
      <c r="E8763" s="1" t="s">
        <v>6737</v>
      </c>
      <c r="F8763" s="1" t="s">
        <v>98</v>
      </c>
      <c r="G8763" s="1" t="s">
        <v>99</v>
      </c>
      <c r="H8763" s="1" t="s">
        <v>109</v>
      </c>
      <c r="K8763" s="1">
        <v>0.26</v>
      </c>
      <c r="L8763" s="1">
        <v>0.26</v>
      </c>
      <c r="M8763" s="1">
        <v>0.26</v>
      </c>
      <c r="N8763" s="1" t="s">
        <v>110</v>
      </c>
      <c r="O8763" s="1">
        <v>0.21</v>
      </c>
      <c r="P8763" s="1" t="s">
        <v>110</v>
      </c>
      <c r="Q8763" s="1" t="s">
        <v>101</v>
      </c>
      <c r="R8763" s="1" t="s">
        <v>111</v>
      </c>
      <c r="S8763" s="1" t="s">
        <v>124</v>
      </c>
      <c r="T8763" s="1" t="s">
        <v>113</v>
      </c>
      <c r="U8763" s="1" t="s">
        <v>114</v>
      </c>
      <c r="Z8763" s="1" t="s">
        <v>115</v>
      </c>
      <c r="AG8763" s="1">
        <v>55</v>
      </c>
    </row>
    <row r="8764" spans="1:38" ht="25.5">
      <c r="A8764" s="6">
        <v>43157.575723263886</v>
      </c>
      <c r="B8764" s="2">
        <v>43101</v>
      </c>
      <c r="C8764" s="1" t="s">
        <v>96</v>
      </c>
      <c r="D8764" s="1">
        <v>55880</v>
      </c>
      <c r="E8764" s="1" t="s">
        <v>6737</v>
      </c>
      <c r="F8764" s="1" t="s">
        <v>98</v>
      </c>
      <c r="G8764" s="1" t="s">
        <v>99</v>
      </c>
      <c r="H8764" s="1" t="s">
        <v>109</v>
      </c>
      <c r="L8764" s="1">
        <v>0.26</v>
      </c>
      <c r="M8764" s="1">
        <v>0.26</v>
      </c>
      <c r="N8764" s="1" t="s">
        <v>110</v>
      </c>
      <c r="Q8764" s="1" t="s">
        <v>101</v>
      </c>
      <c r="R8764" s="1" t="s">
        <v>111</v>
      </c>
      <c r="S8764" s="1" t="s">
        <v>112</v>
      </c>
      <c r="T8764" s="1" t="s">
        <v>113</v>
      </c>
      <c r="U8764" s="1" t="s">
        <v>114</v>
      </c>
      <c r="Z8764" s="1" t="s">
        <v>115</v>
      </c>
      <c r="AG8764" s="1">
        <v>55</v>
      </c>
    </row>
    <row r="8765" spans="1:38" ht="25.5">
      <c r="A8765" s="6">
        <v>43157.576168287036</v>
      </c>
      <c r="B8765" s="2">
        <v>43101</v>
      </c>
      <c r="C8765" s="1" t="s">
        <v>117</v>
      </c>
      <c r="D8765" s="1">
        <v>55880</v>
      </c>
      <c r="E8765" s="1" t="s">
        <v>6737</v>
      </c>
      <c r="F8765" s="1" t="s">
        <v>98</v>
      </c>
      <c r="G8765" s="1" t="s">
        <v>99</v>
      </c>
      <c r="H8765" s="1" t="s">
        <v>109</v>
      </c>
      <c r="Q8765" s="1" t="s">
        <v>101</v>
      </c>
      <c r="R8765" s="1" t="s">
        <v>111</v>
      </c>
      <c r="S8765" s="1" t="s">
        <v>112</v>
      </c>
      <c r="U8765" s="1" t="s">
        <v>114</v>
      </c>
      <c r="Z8765" s="1" t="s">
        <v>115</v>
      </c>
    </row>
    <row r="8766" spans="1:38" ht="25.5">
      <c r="A8766" s="6">
        <v>43157.576369594906</v>
      </c>
      <c r="B8766" s="2">
        <v>43102</v>
      </c>
      <c r="C8766" s="1" t="s">
        <v>96</v>
      </c>
      <c r="D8766" s="1">
        <v>55880</v>
      </c>
      <c r="E8766" s="1" t="s">
        <v>6737</v>
      </c>
      <c r="F8766" s="1" t="s">
        <v>98</v>
      </c>
      <c r="G8766" s="1" t="s">
        <v>99</v>
      </c>
      <c r="H8766" s="1" t="s">
        <v>109</v>
      </c>
      <c r="Q8766" s="1" t="s">
        <v>101</v>
      </c>
      <c r="R8766" s="1" t="s">
        <v>111</v>
      </c>
      <c r="S8766" s="1" t="s">
        <v>112</v>
      </c>
      <c r="U8766" s="1" t="s">
        <v>114</v>
      </c>
      <c r="Z8766" s="1" t="s">
        <v>115</v>
      </c>
    </row>
    <row r="8767" spans="1:38" ht="25.5">
      <c r="A8767" s="6">
        <v>43157.576625000002</v>
      </c>
      <c r="B8767" s="2">
        <v>43102</v>
      </c>
      <c r="C8767" s="1" t="s">
        <v>117</v>
      </c>
      <c r="D8767" s="1">
        <v>55880</v>
      </c>
      <c r="E8767" s="1" t="s">
        <v>6737</v>
      </c>
      <c r="F8767" s="1" t="s">
        <v>98</v>
      </c>
      <c r="G8767" s="1" t="s">
        <v>99</v>
      </c>
      <c r="H8767" s="1" t="s">
        <v>109</v>
      </c>
      <c r="Q8767" s="1" t="s">
        <v>101</v>
      </c>
      <c r="R8767" s="1" t="s">
        <v>111</v>
      </c>
      <c r="S8767" s="1" t="s">
        <v>112</v>
      </c>
      <c r="U8767" s="1" t="s">
        <v>114</v>
      </c>
      <c r="Z8767" s="1" t="s">
        <v>115</v>
      </c>
    </row>
    <row r="8768" spans="1:38" ht="25.5">
      <c r="A8768" s="6">
        <v>43157.576893229168</v>
      </c>
      <c r="B8768" s="2">
        <v>43103</v>
      </c>
      <c r="C8768" s="1" t="s">
        <v>96</v>
      </c>
      <c r="D8768" s="1">
        <v>55880</v>
      </c>
      <c r="E8768" s="1" t="s">
        <v>6737</v>
      </c>
      <c r="F8768" s="1" t="s">
        <v>98</v>
      </c>
      <c r="G8768" s="1" t="s">
        <v>99</v>
      </c>
      <c r="H8768" s="1" t="s">
        <v>109</v>
      </c>
      <c r="Q8768" s="1" t="s">
        <v>101</v>
      </c>
      <c r="R8768" s="1" t="s">
        <v>111</v>
      </c>
      <c r="S8768" s="1" t="s">
        <v>112</v>
      </c>
      <c r="U8768" s="1" t="s">
        <v>114</v>
      </c>
      <c r="Z8768" s="1" t="s">
        <v>33</v>
      </c>
    </row>
    <row r="8769" spans="1:37" ht="25.5">
      <c r="A8769" s="6">
        <v>43157.577078796297</v>
      </c>
      <c r="B8769" s="2">
        <v>43103</v>
      </c>
      <c r="C8769" s="1" t="s">
        <v>117</v>
      </c>
      <c r="D8769" s="1">
        <v>55880</v>
      </c>
      <c r="E8769" s="1" t="s">
        <v>6737</v>
      </c>
      <c r="F8769" s="1" t="s">
        <v>98</v>
      </c>
      <c r="G8769" s="1" t="s">
        <v>99</v>
      </c>
      <c r="H8769" s="1" t="s">
        <v>109</v>
      </c>
      <c r="Q8769" s="1" t="s">
        <v>101</v>
      </c>
      <c r="R8769" s="1" t="s">
        <v>111</v>
      </c>
      <c r="S8769" s="1" t="s">
        <v>133</v>
      </c>
      <c r="U8769" s="1" t="s">
        <v>114</v>
      </c>
      <c r="Z8769" s="1" t="s">
        <v>115</v>
      </c>
    </row>
    <row r="8770" spans="1:37" ht="25.5">
      <c r="A8770" s="6">
        <v>43157.577238333339</v>
      </c>
      <c r="B8770" s="2">
        <v>43104</v>
      </c>
      <c r="C8770" s="1" t="s">
        <v>96</v>
      </c>
      <c r="D8770" s="1">
        <v>55880</v>
      </c>
      <c r="E8770" s="1" t="s">
        <v>6737</v>
      </c>
      <c r="F8770" s="1" t="s">
        <v>98</v>
      </c>
      <c r="G8770" s="1" t="s">
        <v>99</v>
      </c>
      <c r="H8770" s="1" t="s">
        <v>109</v>
      </c>
      <c r="Q8770" s="1" t="s">
        <v>101</v>
      </c>
      <c r="R8770" s="1" t="s">
        <v>111</v>
      </c>
      <c r="S8770" s="1" t="s">
        <v>112</v>
      </c>
      <c r="U8770" s="1" t="s">
        <v>114</v>
      </c>
      <c r="Z8770" s="1" t="s">
        <v>115</v>
      </c>
      <c r="AK8770" s="1" t="s">
        <v>116</v>
      </c>
    </row>
    <row r="8771" spans="1:37" ht="25.5">
      <c r="A8771" s="6">
        <v>43157.577859791665</v>
      </c>
      <c r="B8771" s="2">
        <v>43104</v>
      </c>
      <c r="C8771" s="1" t="s">
        <v>117</v>
      </c>
      <c r="D8771" s="1">
        <v>55880</v>
      </c>
      <c r="E8771" s="1" t="s">
        <v>6737</v>
      </c>
      <c r="F8771" s="1" t="s">
        <v>98</v>
      </c>
      <c r="G8771" s="1" t="s">
        <v>99</v>
      </c>
      <c r="H8771" s="1" t="s">
        <v>109</v>
      </c>
      <c r="Q8771" s="1" t="s">
        <v>101</v>
      </c>
      <c r="R8771" s="1" t="s">
        <v>111</v>
      </c>
      <c r="S8771" s="1" t="s">
        <v>112</v>
      </c>
      <c r="U8771" s="1" t="s">
        <v>114</v>
      </c>
      <c r="Z8771" s="1" t="s">
        <v>115</v>
      </c>
    </row>
    <row r="8772" spans="1:37" ht="25.5">
      <c r="A8772" s="6">
        <v>43157.578077164348</v>
      </c>
      <c r="B8772" s="2">
        <v>43105</v>
      </c>
      <c r="C8772" s="1" t="s">
        <v>96</v>
      </c>
      <c r="D8772" s="1">
        <v>55880</v>
      </c>
      <c r="E8772" s="1" t="s">
        <v>6737</v>
      </c>
      <c r="F8772" s="1" t="s">
        <v>98</v>
      </c>
      <c r="G8772" s="1" t="s">
        <v>99</v>
      </c>
      <c r="H8772" s="1" t="s">
        <v>109</v>
      </c>
      <c r="Q8772" s="1" t="s">
        <v>101</v>
      </c>
      <c r="R8772" s="1" t="s">
        <v>111</v>
      </c>
      <c r="S8772" s="1" t="s">
        <v>112</v>
      </c>
      <c r="U8772" s="1" t="s">
        <v>114</v>
      </c>
      <c r="Z8772" s="1" t="s">
        <v>115</v>
      </c>
    </row>
    <row r="8773" spans="1:37" ht="25.5">
      <c r="A8773" s="6">
        <v>43157.554543287042</v>
      </c>
      <c r="B8773" s="2">
        <v>43097</v>
      </c>
      <c r="C8773" s="1" t="s">
        <v>117</v>
      </c>
      <c r="D8773" s="1">
        <v>55881</v>
      </c>
      <c r="E8773" s="1" t="s">
        <v>6730</v>
      </c>
      <c r="F8773" s="1" t="s">
        <v>98</v>
      </c>
      <c r="G8773" s="1" t="s">
        <v>99</v>
      </c>
      <c r="H8773" s="1" t="s">
        <v>109</v>
      </c>
      <c r="J8773" s="1" t="s">
        <v>115</v>
      </c>
      <c r="K8773" s="1">
        <v>0.18</v>
      </c>
      <c r="L8773" s="1">
        <v>0.18</v>
      </c>
      <c r="M8773" s="1">
        <v>0.18</v>
      </c>
      <c r="N8773" s="1" t="s">
        <v>110</v>
      </c>
      <c r="O8773" s="1">
        <v>0.14000000000000001</v>
      </c>
      <c r="P8773" s="1" t="s">
        <v>110</v>
      </c>
      <c r="Q8773" s="1" t="s">
        <v>101</v>
      </c>
      <c r="R8773" s="1" t="s">
        <v>111</v>
      </c>
      <c r="S8773" s="1" t="s">
        <v>133</v>
      </c>
      <c r="T8773" s="1" t="s">
        <v>113</v>
      </c>
      <c r="U8773" s="1" t="s">
        <v>114</v>
      </c>
      <c r="Z8773" s="1" t="s">
        <v>115</v>
      </c>
      <c r="AG8773" s="1">
        <v>35</v>
      </c>
    </row>
    <row r="8774" spans="1:37" ht="25.5">
      <c r="A8774" s="6">
        <v>43157.55494725694</v>
      </c>
      <c r="B8774" s="2">
        <v>43098</v>
      </c>
      <c r="C8774" s="1" t="s">
        <v>96</v>
      </c>
      <c r="D8774" s="1">
        <v>55881</v>
      </c>
      <c r="E8774" s="1" t="s">
        <v>6730</v>
      </c>
      <c r="F8774" s="1" t="s">
        <v>98</v>
      </c>
      <c r="G8774" s="1" t="s">
        <v>99</v>
      </c>
      <c r="H8774" s="1" t="s">
        <v>100</v>
      </c>
      <c r="L8774" s="1">
        <v>0.18</v>
      </c>
      <c r="M8774" s="1">
        <v>0.18</v>
      </c>
      <c r="N8774" s="1" t="s">
        <v>110</v>
      </c>
      <c r="Q8774" s="1" t="s">
        <v>101</v>
      </c>
      <c r="R8774" s="1" t="s">
        <v>111</v>
      </c>
      <c r="S8774" s="1" t="s">
        <v>133</v>
      </c>
      <c r="T8774" s="1" t="s">
        <v>113</v>
      </c>
      <c r="U8774" s="1" t="s">
        <v>114</v>
      </c>
      <c r="Z8774" s="1" t="s">
        <v>115</v>
      </c>
      <c r="AD8774" s="1">
        <v>0.7</v>
      </c>
      <c r="AG8774" s="1">
        <v>35</v>
      </c>
    </row>
    <row r="8775" spans="1:37" ht="25.5">
      <c r="A8775" s="6">
        <v>43157.555333368058</v>
      </c>
      <c r="B8775" s="2">
        <v>43098</v>
      </c>
      <c r="C8775" s="1" t="s">
        <v>117</v>
      </c>
      <c r="D8775" s="1">
        <v>55881</v>
      </c>
      <c r="E8775" s="1" t="s">
        <v>6730</v>
      </c>
      <c r="F8775" s="1" t="s">
        <v>98</v>
      </c>
      <c r="G8775" s="1" t="s">
        <v>99</v>
      </c>
      <c r="H8775" s="1" t="s">
        <v>100</v>
      </c>
      <c r="I8775" s="1"/>
      <c r="K8775" s="1">
        <v>0.18</v>
      </c>
      <c r="L8775" s="1">
        <v>0.18</v>
      </c>
      <c r="M8775" s="1">
        <v>0.18</v>
      </c>
      <c r="N8775" s="1" t="s">
        <v>110</v>
      </c>
      <c r="O8775" s="1">
        <v>0.14000000000000001</v>
      </c>
      <c r="P8775" s="1" t="s">
        <v>110</v>
      </c>
      <c r="Q8775" s="1" t="s">
        <v>101</v>
      </c>
      <c r="R8775" s="1" t="s">
        <v>111</v>
      </c>
      <c r="S8775" s="1" t="s">
        <v>101</v>
      </c>
      <c r="T8775" s="1" t="s">
        <v>113</v>
      </c>
      <c r="U8775" s="1" t="s">
        <v>114</v>
      </c>
      <c r="Z8775" s="1" t="s">
        <v>115</v>
      </c>
      <c r="AC8775" s="1">
        <v>1</v>
      </c>
      <c r="AG8775" s="1">
        <v>35</v>
      </c>
    </row>
    <row r="8776" spans="1:37" ht="25.5">
      <c r="A8776" s="6">
        <v>43157.555692048612</v>
      </c>
      <c r="B8776" s="2">
        <v>43099</v>
      </c>
      <c r="C8776" s="1" t="s">
        <v>96</v>
      </c>
      <c r="D8776" s="1">
        <v>55881</v>
      </c>
      <c r="E8776" s="1" t="s">
        <v>6730</v>
      </c>
      <c r="F8776" s="1" t="s">
        <v>98</v>
      </c>
      <c r="G8776" s="1" t="s">
        <v>99</v>
      </c>
      <c r="H8776" s="1" t="s">
        <v>109</v>
      </c>
      <c r="L8776" s="1">
        <v>0.18</v>
      </c>
      <c r="M8776" s="1">
        <v>0.18</v>
      </c>
      <c r="N8776" s="1" t="s">
        <v>110</v>
      </c>
      <c r="Q8776" s="1" t="s">
        <v>101</v>
      </c>
      <c r="R8776" s="1" t="s">
        <v>111</v>
      </c>
      <c r="S8776" s="1" t="s">
        <v>112</v>
      </c>
      <c r="T8776" s="1" t="s">
        <v>113</v>
      </c>
      <c r="U8776" s="1" t="s">
        <v>114</v>
      </c>
      <c r="Z8776" s="1" t="s">
        <v>115</v>
      </c>
      <c r="AC8776" s="1">
        <v>1</v>
      </c>
      <c r="AD8776" s="1">
        <v>0.7</v>
      </c>
      <c r="AG8776" s="1">
        <v>35</v>
      </c>
    </row>
    <row r="8777" spans="1:37" ht="25.5">
      <c r="A8777" s="6">
        <v>43157.556056157409</v>
      </c>
      <c r="B8777" s="2">
        <v>43099</v>
      </c>
      <c r="C8777" s="1" t="s">
        <v>117</v>
      </c>
      <c r="D8777" s="1">
        <v>55881</v>
      </c>
      <c r="E8777" s="1" t="s">
        <v>6730</v>
      </c>
      <c r="F8777" s="1" t="s">
        <v>98</v>
      </c>
      <c r="G8777" s="1" t="s">
        <v>99</v>
      </c>
      <c r="H8777" s="1" t="s">
        <v>109</v>
      </c>
      <c r="K8777" s="1">
        <v>0.18</v>
      </c>
      <c r="L8777" s="1">
        <v>0.18</v>
      </c>
      <c r="M8777" s="1">
        <v>0.18</v>
      </c>
      <c r="N8777" s="1" t="s">
        <v>110</v>
      </c>
      <c r="O8777" s="1">
        <v>0.14000000000000001</v>
      </c>
      <c r="P8777" s="1" t="s">
        <v>110</v>
      </c>
      <c r="Q8777" s="1" t="s">
        <v>101</v>
      </c>
      <c r="R8777" s="1" t="s">
        <v>111</v>
      </c>
      <c r="S8777" s="1" t="s">
        <v>112</v>
      </c>
      <c r="T8777" s="1" t="s">
        <v>113</v>
      </c>
      <c r="U8777" s="1" t="s">
        <v>114</v>
      </c>
      <c r="Z8777" s="1" t="s">
        <v>115</v>
      </c>
      <c r="AC8777" s="1">
        <v>1</v>
      </c>
      <c r="AG8777" s="1">
        <v>35</v>
      </c>
    </row>
    <row r="8778" spans="1:37" ht="25.5">
      <c r="A8778" s="6">
        <v>43157.556489143521</v>
      </c>
      <c r="B8778" s="2">
        <v>43100</v>
      </c>
      <c r="C8778" s="1" t="s">
        <v>96</v>
      </c>
      <c r="D8778" s="1">
        <v>55881</v>
      </c>
      <c r="E8778" s="1" t="s">
        <v>6730</v>
      </c>
      <c r="F8778" s="1" t="s">
        <v>98</v>
      </c>
      <c r="G8778" s="1" t="s">
        <v>99</v>
      </c>
      <c r="H8778" s="1" t="s">
        <v>109</v>
      </c>
      <c r="L8778" s="1">
        <v>0.18</v>
      </c>
      <c r="M8778" s="1">
        <v>0.18</v>
      </c>
      <c r="N8778" s="1" t="s">
        <v>110</v>
      </c>
      <c r="Q8778" s="1" t="s">
        <v>101</v>
      </c>
      <c r="R8778" s="1" t="s">
        <v>111</v>
      </c>
      <c r="S8778" s="1" t="s">
        <v>112</v>
      </c>
      <c r="T8778" s="1" t="s">
        <v>113</v>
      </c>
      <c r="U8778" s="1" t="s">
        <v>114</v>
      </c>
      <c r="Z8778" s="1" t="s">
        <v>33</v>
      </c>
      <c r="AC8778" s="1">
        <v>1</v>
      </c>
      <c r="AD8778" s="1">
        <v>0.7</v>
      </c>
      <c r="AG8778" s="1">
        <v>35</v>
      </c>
    </row>
    <row r="8779" spans="1:37">
      <c r="A8779" s="6">
        <v>43157.556856423616</v>
      </c>
      <c r="B8779" s="2">
        <v>43100</v>
      </c>
      <c r="C8779" s="1" t="s">
        <v>117</v>
      </c>
      <c r="D8779" s="1">
        <v>55881</v>
      </c>
      <c r="E8779" s="1" t="s">
        <v>6730</v>
      </c>
      <c r="F8779" s="1" t="s">
        <v>98</v>
      </c>
      <c r="G8779" s="1" t="s">
        <v>99</v>
      </c>
      <c r="H8779" s="1" t="s">
        <v>109</v>
      </c>
      <c r="K8779" s="1">
        <v>0.18</v>
      </c>
      <c r="L8779" s="1">
        <v>0.18</v>
      </c>
      <c r="M8779" s="1">
        <v>0.18</v>
      </c>
      <c r="N8779" s="1" t="s">
        <v>110</v>
      </c>
      <c r="O8779" s="1">
        <v>0.14000000000000001</v>
      </c>
      <c r="P8779" s="1" t="s">
        <v>110</v>
      </c>
      <c r="Q8779" s="1" t="s">
        <v>101</v>
      </c>
      <c r="R8779" s="1" t="s">
        <v>111</v>
      </c>
      <c r="S8779" s="1" t="s">
        <v>124</v>
      </c>
      <c r="T8779" s="1" t="s">
        <v>113</v>
      </c>
      <c r="U8779" s="1" t="s">
        <v>114</v>
      </c>
      <c r="Z8779" s="1" t="s">
        <v>115</v>
      </c>
      <c r="AC8779" s="1">
        <v>1</v>
      </c>
      <c r="AG8779" s="1">
        <v>35</v>
      </c>
    </row>
    <row r="8780" spans="1:37" ht="25.5">
      <c r="A8780" s="6">
        <v>43157.557171608802</v>
      </c>
      <c r="B8780" s="2">
        <v>43101</v>
      </c>
      <c r="C8780" s="1" t="s">
        <v>96</v>
      </c>
      <c r="D8780" s="1">
        <v>55881</v>
      </c>
      <c r="E8780" s="1" t="s">
        <v>6730</v>
      </c>
      <c r="F8780" s="1" t="s">
        <v>98</v>
      </c>
      <c r="G8780" s="1" t="s">
        <v>99</v>
      </c>
      <c r="H8780" s="1" t="s">
        <v>109</v>
      </c>
      <c r="L8780" s="1">
        <v>0.18</v>
      </c>
      <c r="M8780" s="1">
        <v>0.18</v>
      </c>
      <c r="N8780" s="1" t="s">
        <v>110</v>
      </c>
      <c r="Q8780" s="1" t="s">
        <v>101</v>
      </c>
      <c r="R8780" s="1" t="s">
        <v>111</v>
      </c>
      <c r="S8780" s="1" t="s">
        <v>112</v>
      </c>
      <c r="T8780" s="1" t="s">
        <v>113</v>
      </c>
      <c r="U8780" s="1" t="s">
        <v>114</v>
      </c>
      <c r="Z8780" s="1" t="s">
        <v>115</v>
      </c>
      <c r="AC8780" s="1">
        <v>1</v>
      </c>
      <c r="AG8780" s="1">
        <v>35</v>
      </c>
    </row>
    <row r="8781" spans="1:37" ht="25.5">
      <c r="A8781" s="6">
        <v>43157.557510497689</v>
      </c>
      <c r="B8781" s="2">
        <v>43101</v>
      </c>
      <c r="C8781" s="1" t="s">
        <v>117</v>
      </c>
      <c r="D8781" s="1">
        <v>55881</v>
      </c>
      <c r="E8781" s="1" t="s">
        <v>6730</v>
      </c>
      <c r="F8781" s="1" t="s">
        <v>98</v>
      </c>
      <c r="G8781" s="1" t="s">
        <v>99</v>
      </c>
      <c r="H8781" s="1" t="s">
        <v>109</v>
      </c>
      <c r="K8781" s="1">
        <v>0.18</v>
      </c>
      <c r="L8781" s="1">
        <v>0.18</v>
      </c>
      <c r="M8781" s="1">
        <v>0.18</v>
      </c>
      <c r="N8781" s="1" t="s">
        <v>110</v>
      </c>
      <c r="O8781" s="1">
        <v>0.14000000000000001</v>
      </c>
      <c r="P8781" s="1" t="s">
        <v>110</v>
      </c>
      <c r="Q8781" s="1" t="s">
        <v>101</v>
      </c>
      <c r="R8781" s="1" t="s">
        <v>111</v>
      </c>
      <c r="S8781" s="1" t="s">
        <v>133</v>
      </c>
      <c r="T8781" s="1" t="s">
        <v>113</v>
      </c>
      <c r="U8781" s="1" t="s">
        <v>114</v>
      </c>
      <c r="Z8781" s="1" t="s">
        <v>115</v>
      </c>
      <c r="AC8781" s="1">
        <v>1</v>
      </c>
      <c r="AG8781" s="1">
        <v>35</v>
      </c>
    </row>
    <row r="8782" spans="1:37" ht="25.5">
      <c r="A8782" s="6">
        <v>43157.558032210647</v>
      </c>
      <c r="B8782" s="2">
        <v>43102</v>
      </c>
      <c r="C8782" s="1" t="s">
        <v>96</v>
      </c>
      <c r="D8782" s="1">
        <v>55881</v>
      </c>
      <c r="E8782" s="1" t="s">
        <v>6730</v>
      </c>
      <c r="F8782" s="1" t="s">
        <v>98</v>
      </c>
      <c r="G8782" s="1" t="s">
        <v>99</v>
      </c>
      <c r="H8782" s="1" t="s">
        <v>109</v>
      </c>
      <c r="L8782" s="1">
        <v>0.18</v>
      </c>
      <c r="M8782" s="1">
        <v>0.18</v>
      </c>
      <c r="N8782" s="1" t="s">
        <v>110</v>
      </c>
      <c r="Q8782" s="1" t="s">
        <v>101</v>
      </c>
      <c r="R8782" s="1" t="s">
        <v>111</v>
      </c>
      <c r="S8782" s="1" t="s">
        <v>133</v>
      </c>
      <c r="T8782" s="1" t="s">
        <v>113</v>
      </c>
      <c r="U8782" s="1" t="s">
        <v>114</v>
      </c>
      <c r="Z8782" s="1" t="s">
        <v>115</v>
      </c>
      <c r="AC8782" s="1">
        <v>1</v>
      </c>
      <c r="AG8782" s="1">
        <v>35</v>
      </c>
    </row>
    <row r="8783" spans="1:37" ht="25.5">
      <c r="A8783" s="6">
        <v>43157.558370509258</v>
      </c>
      <c r="B8783" s="2">
        <v>43102</v>
      </c>
      <c r="C8783" s="1" t="s">
        <v>117</v>
      </c>
      <c r="D8783" s="1">
        <v>55881</v>
      </c>
      <c r="E8783" s="1" t="s">
        <v>6730</v>
      </c>
      <c r="F8783" s="1" t="s">
        <v>98</v>
      </c>
      <c r="G8783" s="1" t="s">
        <v>99</v>
      </c>
      <c r="H8783" s="1" t="s">
        <v>109</v>
      </c>
      <c r="K8783" s="1">
        <v>0.18</v>
      </c>
      <c r="L8783" s="1">
        <v>0.18</v>
      </c>
      <c r="M8783" s="1">
        <v>0.18</v>
      </c>
      <c r="N8783" s="1" t="s">
        <v>110</v>
      </c>
      <c r="O8783" s="1">
        <v>0.14000000000000001</v>
      </c>
      <c r="P8783" s="1" t="s">
        <v>110</v>
      </c>
      <c r="Q8783" s="1" t="s">
        <v>101</v>
      </c>
      <c r="R8783" s="1" t="s">
        <v>111</v>
      </c>
      <c r="S8783" s="1" t="s">
        <v>133</v>
      </c>
      <c r="T8783" s="1" t="s">
        <v>113</v>
      </c>
      <c r="U8783" s="1" t="s">
        <v>114</v>
      </c>
      <c r="Z8783" s="1" t="s">
        <v>115</v>
      </c>
      <c r="AC8783" s="1">
        <v>1</v>
      </c>
      <c r="AG8783" s="1">
        <v>35</v>
      </c>
    </row>
    <row r="8784" spans="1:37" ht="25.5">
      <c r="A8784" s="6">
        <v>43157.559012037033</v>
      </c>
      <c r="B8784" s="2">
        <v>43103</v>
      </c>
      <c r="C8784" s="1" t="s">
        <v>96</v>
      </c>
      <c r="D8784" s="1">
        <v>55881</v>
      </c>
      <c r="E8784" s="1" t="s">
        <v>6730</v>
      </c>
      <c r="F8784" s="1" t="s">
        <v>98</v>
      </c>
      <c r="G8784" s="1" t="s">
        <v>99</v>
      </c>
      <c r="H8784" s="1" t="s">
        <v>109</v>
      </c>
      <c r="L8784" s="1">
        <v>0.18</v>
      </c>
      <c r="M8784" s="1">
        <v>0.18</v>
      </c>
      <c r="N8784" s="1" t="s">
        <v>110</v>
      </c>
      <c r="Q8784" s="1" t="s">
        <v>101</v>
      </c>
      <c r="R8784" s="1" t="s">
        <v>111</v>
      </c>
      <c r="S8784" s="1" t="s">
        <v>133</v>
      </c>
      <c r="T8784" s="1" t="s">
        <v>113</v>
      </c>
      <c r="U8784" s="1" t="s">
        <v>114</v>
      </c>
      <c r="Z8784" s="1" t="s">
        <v>115</v>
      </c>
      <c r="AC8784" s="1">
        <v>1</v>
      </c>
      <c r="AG8784" s="1">
        <v>35</v>
      </c>
    </row>
    <row r="8785" spans="1:39" ht="38.25">
      <c r="A8785" s="6">
        <v>43157.559484513884</v>
      </c>
      <c r="B8785" s="2">
        <v>43103</v>
      </c>
      <c r="C8785" s="1" t="s">
        <v>117</v>
      </c>
      <c r="D8785" s="1">
        <v>55881</v>
      </c>
      <c r="E8785" s="1" t="s">
        <v>6730</v>
      </c>
      <c r="F8785" s="1" t="s">
        <v>98</v>
      </c>
      <c r="G8785" s="1" t="s">
        <v>99</v>
      </c>
      <c r="H8785" s="1" t="s">
        <v>109</v>
      </c>
      <c r="K8785" s="1">
        <v>0.18</v>
      </c>
      <c r="O8785" s="1">
        <v>0.14000000000000001</v>
      </c>
      <c r="P8785" s="1" t="s">
        <v>110</v>
      </c>
      <c r="Q8785" s="1" t="s">
        <v>101</v>
      </c>
      <c r="R8785" s="1" t="s">
        <v>122</v>
      </c>
      <c r="S8785" s="1" t="s">
        <v>112</v>
      </c>
      <c r="T8785" s="1" t="s">
        <v>5552</v>
      </c>
      <c r="U8785" s="1" t="s">
        <v>114</v>
      </c>
      <c r="V8785" s="1">
        <v>19</v>
      </c>
      <c r="W8785" s="1">
        <v>148</v>
      </c>
      <c r="X8785" s="1">
        <v>5.4</v>
      </c>
      <c r="Z8785" s="1" t="s">
        <v>33</v>
      </c>
      <c r="AA8785" s="1">
        <v>0.14000000000000001</v>
      </c>
      <c r="AC8785" s="1">
        <v>1</v>
      </c>
      <c r="AG8785" s="1">
        <v>35</v>
      </c>
      <c r="AM8785" s="1">
        <v>6</v>
      </c>
    </row>
    <row r="8786" spans="1:39" ht="25.5">
      <c r="A8786" s="6">
        <v>43157.560350069441</v>
      </c>
      <c r="B8786" s="2">
        <v>43104</v>
      </c>
      <c r="C8786" s="1" t="s">
        <v>96</v>
      </c>
      <c r="D8786" s="1">
        <v>55881</v>
      </c>
      <c r="E8786" s="1" t="s">
        <v>6730</v>
      </c>
      <c r="F8786" s="1" t="s">
        <v>98</v>
      </c>
      <c r="G8786" s="1" t="s">
        <v>99</v>
      </c>
      <c r="H8786" s="1" t="s">
        <v>109</v>
      </c>
      <c r="I8786" s="1" t="s">
        <v>223</v>
      </c>
      <c r="Q8786" s="1" t="s">
        <v>101</v>
      </c>
      <c r="R8786" s="1" t="s">
        <v>111</v>
      </c>
      <c r="S8786" s="1" t="s">
        <v>112</v>
      </c>
      <c r="T8786" s="1" t="s">
        <v>5566</v>
      </c>
      <c r="U8786" s="1" t="s">
        <v>114</v>
      </c>
      <c r="Z8786" s="1" t="s">
        <v>115</v>
      </c>
      <c r="AA8786" s="1">
        <v>0.14000000000000001</v>
      </c>
      <c r="AC8786" s="1">
        <v>1</v>
      </c>
      <c r="AK8786" s="1" t="s">
        <v>7155</v>
      </c>
      <c r="AM8786" s="1">
        <v>6</v>
      </c>
    </row>
    <row r="8787" spans="1:39" ht="38.25">
      <c r="A8787" s="6">
        <v>43157.561054004633</v>
      </c>
      <c r="B8787" s="2">
        <v>43104</v>
      </c>
      <c r="C8787" s="1" t="s">
        <v>117</v>
      </c>
      <c r="D8787" s="1">
        <v>55881</v>
      </c>
      <c r="E8787" s="1" t="s">
        <v>6730</v>
      </c>
      <c r="F8787" s="1" t="s">
        <v>98</v>
      </c>
      <c r="G8787" s="1" t="s">
        <v>99</v>
      </c>
      <c r="H8787" s="1" t="s">
        <v>100</v>
      </c>
      <c r="K8787" s="1">
        <v>0.18</v>
      </c>
      <c r="O8787" s="1">
        <v>0.14000000000000001</v>
      </c>
      <c r="P8787" s="1" t="s">
        <v>110</v>
      </c>
      <c r="Q8787" s="1" t="s">
        <v>121</v>
      </c>
      <c r="R8787" s="1" t="s">
        <v>102</v>
      </c>
      <c r="S8787" s="1" t="s">
        <v>101</v>
      </c>
      <c r="T8787" s="1" t="s">
        <v>5552</v>
      </c>
      <c r="U8787" s="1" t="s">
        <v>105</v>
      </c>
      <c r="Z8787" s="1" t="s">
        <v>33</v>
      </c>
      <c r="AA8787" s="1">
        <v>0.14000000000000001</v>
      </c>
      <c r="AC8787" s="1">
        <v>1</v>
      </c>
      <c r="AG8787" s="1">
        <v>35</v>
      </c>
      <c r="AL8787" s="1" t="s">
        <v>7156</v>
      </c>
      <c r="AM8787" s="1">
        <v>6</v>
      </c>
    </row>
    <row r="8788" spans="1:39" ht="38.25">
      <c r="A8788" s="6">
        <v>43157.570769583333</v>
      </c>
      <c r="B8788" s="2">
        <v>43105</v>
      </c>
      <c r="C8788" s="1" t="s">
        <v>96</v>
      </c>
      <c r="D8788" s="1">
        <v>55881</v>
      </c>
      <c r="E8788" s="1" t="s">
        <v>6730</v>
      </c>
      <c r="F8788" s="1" t="s">
        <v>98</v>
      </c>
      <c r="G8788" s="1" t="s">
        <v>99</v>
      </c>
      <c r="H8788" s="1" t="s">
        <v>109</v>
      </c>
      <c r="Q8788" s="1" t="s">
        <v>101</v>
      </c>
      <c r="R8788" s="1" t="s">
        <v>122</v>
      </c>
      <c r="S8788" s="1" t="s">
        <v>133</v>
      </c>
      <c r="T8788" s="1" t="s">
        <v>5566</v>
      </c>
      <c r="U8788" s="1" t="s">
        <v>105</v>
      </c>
      <c r="Z8788" s="1" t="s">
        <v>33</v>
      </c>
      <c r="AA8788" s="1">
        <v>0.14000000000000001</v>
      </c>
      <c r="AC8788" s="1">
        <v>1</v>
      </c>
      <c r="AK8788" s="1" t="s">
        <v>7157</v>
      </c>
      <c r="AL8788" s="1" t="s">
        <v>6904</v>
      </c>
      <c r="AM8788" s="1">
        <v>6</v>
      </c>
    </row>
    <row r="8789" spans="1:39" ht="25.5">
      <c r="A8789" s="6">
        <v>43157.545373472225</v>
      </c>
      <c r="B8789" s="2">
        <v>43097</v>
      </c>
      <c r="C8789" s="1" t="s">
        <v>117</v>
      </c>
      <c r="D8789" s="1">
        <v>55882</v>
      </c>
      <c r="E8789" s="1" t="s">
        <v>6719</v>
      </c>
      <c r="F8789" s="1" t="s">
        <v>98</v>
      </c>
      <c r="G8789" s="1" t="s">
        <v>99</v>
      </c>
      <c r="H8789" s="1" t="s">
        <v>109</v>
      </c>
      <c r="J8789" s="1" t="s">
        <v>115</v>
      </c>
      <c r="L8789" s="1">
        <v>0.4</v>
      </c>
      <c r="Q8789" s="1" t="s">
        <v>101</v>
      </c>
      <c r="R8789" s="1" t="s">
        <v>111</v>
      </c>
      <c r="S8789" s="1" t="s">
        <v>112</v>
      </c>
      <c r="U8789" s="1" t="s">
        <v>114</v>
      </c>
      <c r="Z8789" s="1" t="s">
        <v>115</v>
      </c>
    </row>
    <row r="8790" spans="1:39" ht="25.5">
      <c r="A8790" s="6">
        <v>43157.547892627314</v>
      </c>
      <c r="B8790" s="2">
        <v>43098</v>
      </c>
      <c r="C8790" s="1" t="s">
        <v>96</v>
      </c>
      <c r="D8790" s="1">
        <v>55882</v>
      </c>
      <c r="E8790" s="1" t="s">
        <v>6719</v>
      </c>
      <c r="F8790" s="1" t="s">
        <v>98</v>
      </c>
      <c r="G8790" s="1" t="s">
        <v>99</v>
      </c>
      <c r="H8790" s="1" t="s">
        <v>109</v>
      </c>
      <c r="L8790" s="1">
        <v>0.4</v>
      </c>
      <c r="Q8790" s="1" t="s">
        <v>101</v>
      </c>
      <c r="R8790" s="1" t="s">
        <v>111</v>
      </c>
      <c r="S8790" s="1" t="s">
        <v>112</v>
      </c>
      <c r="U8790" s="1" t="s">
        <v>114</v>
      </c>
      <c r="Z8790" s="1" t="s">
        <v>33</v>
      </c>
      <c r="AD8790" s="1">
        <v>1.58</v>
      </c>
      <c r="AL8790" s="1" t="s">
        <v>7158</v>
      </c>
    </row>
    <row r="8791" spans="1:39" ht="25.5">
      <c r="A8791" s="6">
        <v>43157.548215648145</v>
      </c>
      <c r="B8791" s="2">
        <v>43098</v>
      </c>
      <c r="C8791" s="1" t="s">
        <v>117</v>
      </c>
      <c r="D8791" s="1">
        <v>55882</v>
      </c>
      <c r="E8791" s="1" t="s">
        <v>6719</v>
      </c>
      <c r="F8791" s="1" t="s">
        <v>98</v>
      </c>
      <c r="G8791" s="1" t="s">
        <v>99</v>
      </c>
      <c r="H8791" s="1" t="s">
        <v>109</v>
      </c>
      <c r="K8791" s="1">
        <v>0.4</v>
      </c>
      <c r="L8791" s="1">
        <v>0.4</v>
      </c>
      <c r="M8791" s="1">
        <v>0.4</v>
      </c>
      <c r="N8791" s="1" t="s">
        <v>110</v>
      </c>
      <c r="O8791" s="1">
        <v>0.36</v>
      </c>
      <c r="P8791" s="1" t="s">
        <v>110</v>
      </c>
      <c r="Q8791" s="1" t="s">
        <v>101</v>
      </c>
      <c r="R8791" s="1" t="s">
        <v>122</v>
      </c>
      <c r="S8791" s="1" t="s">
        <v>124</v>
      </c>
      <c r="T8791" s="1" t="s">
        <v>113</v>
      </c>
      <c r="U8791" s="1" t="s">
        <v>114</v>
      </c>
      <c r="Z8791" s="1" t="s">
        <v>115</v>
      </c>
      <c r="AG8791" s="1">
        <v>80</v>
      </c>
    </row>
    <row r="8792" spans="1:39" ht="25.5">
      <c r="A8792" s="6">
        <v>43157.548600636575</v>
      </c>
      <c r="B8792" s="2">
        <v>43099</v>
      </c>
      <c r="C8792" s="1" t="s">
        <v>96</v>
      </c>
      <c r="D8792" s="1">
        <v>55882</v>
      </c>
      <c r="E8792" s="1" t="s">
        <v>6719</v>
      </c>
      <c r="F8792" s="1" t="s">
        <v>98</v>
      </c>
      <c r="G8792" s="1" t="s">
        <v>99</v>
      </c>
      <c r="H8792" s="1" t="s">
        <v>109</v>
      </c>
      <c r="L8792" s="1">
        <v>0.4</v>
      </c>
      <c r="M8792" s="1">
        <v>0.4</v>
      </c>
      <c r="N8792" s="1" t="s">
        <v>110</v>
      </c>
      <c r="Q8792" s="1" t="s">
        <v>101</v>
      </c>
      <c r="R8792" s="1" t="s">
        <v>111</v>
      </c>
      <c r="S8792" s="1" t="s">
        <v>112</v>
      </c>
      <c r="T8792" s="1" t="s">
        <v>113</v>
      </c>
      <c r="U8792" s="1" t="s">
        <v>114</v>
      </c>
      <c r="Z8792" s="1" t="s">
        <v>115</v>
      </c>
      <c r="AD8792" s="1">
        <v>1.58</v>
      </c>
      <c r="AG8792" s="1">
        <v>80</v>
      </c>
    </row>
    <row r="8793" spans="1:39" ht="25.5">
      <c r="A8793" s="6">
        <v>43157.549482280097</v>
      </c>
      <c r="B8793" s="2">
        <v>43099</v>
      </c>
      <c r="C8793" s="1" t="s">
        <v>117</v>
      </c>
      <c r="D8793" s="1">
        <v>55882</v>
      </c>
      <c r="E8793" s="1" t="s">
        <v>6719</v>
      </c>
      <c r="F8793" s="1" t="s">
        <v>98</v>
      </c>
      <c r="G8793" s="1" t="s">
        <v>99</v>
      </c>
      <c r="H8793" s="1" t="s">
        <v>109</v>
      </c>
      <c r="K8793" s="1">
        <v>0.4</v>
      </c>
      <c r="L8793" s="1">
        <v>0.4</v>
      </c>
      <c r="M8793" s="1">
        <v>0.4</v>
      </c>
      <c r="N8793" s="1" t="s">
        <v>110</v>
      </c>
      <c r="O8793" s="1">
        <v>0.36</v>
      </c>
      <c r="P8793" s="1" t="s">
        <v>110</v>
      </c>
      <c r="Q8793" s="1" t="s">
        <v>101</v>
      </c>
      <c r="R8793" s="1" t="s">
        <v>111</v>
      </c>
      <c r="S8793" s="1" t="s">
        <v>112</v>
      </c>
      <c r="T8793" s="1" t="s">
        <v>113</v>
      </c>
      <c r="U8793" s="1" t="s">
        <v>114</v>
      </c>
      <c r="Z8793" s="1" t="s">
        <v>115</v>
      </c>
      <c r="AG8793" s="1">
        <v>80</v>
      </c>
    </row>
    <row r="8794" spans="1:39" ht="25.5">
      <c r="A8794" s="6">
        <v>43157.54984550926</v>
      </c>
      <c r="B8794" s="2">
        <v>43100</v>
      </c>
      <c r="C8794" s="1" t="s">
        <v>96</v>
      </c>
      <c r="D8794" s="1">
        <v>55882</v>
      </c>
      <c r="E8794" s="1" t="s">
        <v>6719</v>
      </c>
      <c r="F8794" s="1" t="s">
        <v>98</v>
      </c>
      <c r="G8794" s="1" t="s">
        <v>99</v>
      </c>
      <c r="H8794" s="1" t="s">
        <v>109</v>
      </c>
      <c r="L8794" s="1">
        <v>0.4</v>
      </c>
      <c r="M8794" s="1">
        <v>0.4</v>
      </c>
      <c r="N8794" s="1" t="s">
        <v>110</v>
      </c>
      <c r="Q8794" s="1" t="s">
        <v>101</v>
      </c>
      <c r="R8794" s="1" t="s">
        <v>111</v>
      </c>
      <c r="S8794" s="1" t="s">
        <v>112</v>
      </c>
      <c r="T8794" s="1" t="s">
        <v>113</v>
      </c>
      <c r="U8794" s="1" t="s">
        <v>114</v>
      </c>
      <c r="Z8794" s="1" t="s">
        <v>115</v>
      </c>
      <c r="AD8794" s="1">
        <v>1.58</v>
      </c>
      <c r="AG8794" s="1">
        <v>80</v>
      </c>
    </row>
    <row r="8795" spans="1:39" ht="25.5">
      <c r="A8795" s="6">
        <v>43157.550527766201</v>
      </c>
      <c r="B8795" s="2">
        <v>43100</v>
      </c>
      <c r="C8795" s="1" t="s">
        <v>96</v>
      </c>
      <c r="D8795" s="1">
        <v>55882</v>
      </c>
      <c r="E8795" s="1" t="s">
        <v>6719</v>
      </c>
      <c r="F8795" s="1" t="s">
        <v>98</v>
      </c>
      <c r="G8795" s="1" t="s">
        <v>99</v>
      </c>
      <c r="H8795" s="1" t="s">
        <v>109</v>
      </c>
      <c r="I8795" s="1" t="s">
        <v>223</v>
      </c>
      <c r="K8795" s="1">
        <v>0.4</v>
      </c>
      <c r="L8795" s="1">
        <v>0.4</v>
      </c>
      <c r="M8795" s="1">
        <v>0.4</v>
      </c>
      <c r="N8795" s="1" t="s">
        <v>110</v>
      </c>
      <c r="O8795" s="1">
        <v>0.36</v>
      </c>
      <c r="P8795" s="1" t="s">
        <v>110</v>
      </c>
      <c r="Q8795" s="1" t="s">
        <v>101</v>
      </c>
      <c r="R8795" s="1" t="s">
        <v>111</v>
      </c>
      <c r="S8795" s="1" t="s">
        <v>112</v>
      </c>
      <c r="T8795" s="1" t="s">
        <v>113</v>
      </c>
      <c r="U8795" s="1" t="s">
        <v>114</v>
      </c>
      <c r="Z8795" s="1" t="s">
        <v>115</v>
      </c>
      <c r="AG8795" s="1">
        <v>80</v>
      </c>
    </row>
    <row r="8796" spans="1:39" ht="25.5">
      <c r="A8796" s="6">
        <v>43157.550805219907</v>
      </c>
      <c r="B8796" s="2">
        <v>43101</v>
      </c>
      <c r="C8796" s="1" t="s">
        <v>96</v>
      </c>
      <c r="D8796" s="1">
        <v>55882</v>
      </c>
      <c r="E8796" s="1" t="s">
        <v>6719</v>
      </c>
      <c r="F8796" s="1" t="s">
        <v>98</v>
      </c>
      <c r="G8796" s="1" t="s">
        <v>99</v>
      </c>
      <c r="H8796" s="1" t="s">
        <v>109</v>
      </c>
      <c r="L8796" s="1">
        <v>0.4</v>
      </c>
      <c r="M8796" s="1">
        <v>0.4</v>
      </c>
      <c r="N8796" s="1" t="s">
        <v>110</v>
      </c>
      <c r="Q8796" s="1" t="s">
        <v>101</v>
      </c>
      <c r="R8796" s="1" t="s">
        <v>111</v>
      </c>
      <c r="S8796" s="1" t="s">
        <v>112</v>
      </c>
      <c r="T8796" s="1" t="s">
        <v>113</v>
      </c>
      <c r="U8796" s="1" t="s">
        <v>114</v>
      </c>
      <c r="Z8796" s="1" t="s">
        <v>115</v>
      </c>
      <c r="AG8796" s="1">
        <v>80</v>
      </c>
    </row>
    <row r="8797" spans="1:39" ht="25.5">
      <c r="A8797" s="6">
        <v>43157.551792500002</v>
      </c>
      <c r="B8797" s="2">
        <v>43101</v>
      </c>
      <c r="C8797" s="1" t="s">
        <v>117</v>
      </c>
      <c r="D8797" s="1">
        <v>55882</v>
      </c>
      <c r="E8797" s="1" t="s">
        <v>6719</v>
      </c>
      <c r="F8797" s="1" t="s">
        <v>98</v>
      </c>
      <c r="G8797" s="1" t="s">
        <v>99</v>
      </c>
      <c r="H8797" s="1" t="s">
        <v>109</v>
      </c>
      <c r="Q8797" s="1" t="s">
        <v>101</v>
      </c>
      <c r="R8797" s="1" t="s">
        <v>111</v>
      </c>
      <c r="S8797" s="1" t="s">
        <v>133</v>
      </c>
      <c r="U8797" s="1" t="s">
        <v>114</v>
      </c>
      <c r="Z8797" s="1" t="s">
        <v>115</v>
      </c>
    </row>
    <row r="8798" spans="1:39" ht="25.5">
      <c r="A8798" s="6">
        <v>43157.552035300927</v>
      </c>
      <c r="B8798" s="2">
        <v>43102</v>
      </c>
      <c r="C8798" s="1" t="s">
        <v>96</v>
      </c>
      <c r="D8798" s="1">
        <v>55882</v>
      </c>
      <c r="E8798" s="1" t="s">
        <v>6719</v>
      </c>
      <c r="F8798" s="1" t="s">
        <v>98</v>
      </c>
      <c r="G8798" s="1" t="s">
        <v>99</v>
      </c>
      <c r="H8798" s="1" t="s">
        <v>109</v>
      </c>
      <c r="Q8798" s="1" t="s">
        <v>101</v>
      </c>
      <c r="R8798" s="1" t="s">
        <v>111</v>
      </c>
      <c r="S8798" s="1" t="s">
        <v>112</v>
      </c>
      <c r="U8798" s="1" t="s">
        <v>114</v>
      </c>
      <c r="Z8798" s="1" t="s">
        <v>115</v>
      </c>
    </row>
    <row r="8799" spans="1:39" ht="25.5">
      <c r="A8799" s="6">
        <v>43157.552414907404</v>
      </c>
      <c r="B8799" s="2">
        <v>43102</v>
      </c>
      <c r="C8799" s="1" t="s">
        <v>117</v>
      </c>
      <c r="D8799" s="1">
        <v>55882</v>
      </c>
      <c r="E8799" s="1" t="s">
        <v>6719</v>
      </c>
      <c r="F8799" s="1" t="s">
        <v>98</v>
      </c>
      <c r="G8799" s="1" t="s">
        <v>99</v>
      </c>
      <c r="H8799" s="1" t="s">
        <v>109</v>
      </c>
      <c r="Q8799" s="1" t="s">
        <v>101</v>
      </c>
      <c r="R8799" s="1" t="s">
        <v>111</v>
      </c>
      <c r="S8799" s="1" t="s">
        <v>112</v>
      </c>
      <c r="U8799" s="1" t="s">
        <v>114</v>
      </c>
      <c r="Z8799" s="1" t="s">
        <v>115</v>
      </c>
      <c r="AL8799" s="1" t="s">
        <v>378</v>
      </c>
    </row>
    <row r="8800" spans="1:39" ht="25.5">
      <c r="A8800" s="6">
        <v>43157.552784629632</v>
      </c>
      <c r="B8800" s="2">
        <v>43103</v>
      </c>
      <c r="C8800" s="1" t="s">
        <v>96</v>
      </c>
      <c r="D8800" s="1">
        <v>55882</v>
      </c>
      <c r="E8800" s="1" t="s">
        <v>6719</v>
      </c>
      <c r="F8800" s="1" t="s">
        <v>98</v>
      </c>
      <c r="G8800" s="1" t="s">
        <v>99</v>
      </c>
      <c r="H8800" s="1" t="s">
        <v>109</v>
      </c>
      <c r="Q8800" s="1" t="s">
        <v>101</v>
      </c>
      <c r="R8800" s="1" t="s">
        <v>111</v>
      </c>
      <c r="S8800" s="1" t="s">
        <v>112</v>
      </c>
      <c r="U8800" s="1" t="s">
        <v>114</v>
      </c>
      <c r="Z8800" s="1" t="s">
        <v>115</v>
      </c>
    </row>
    <row r="8801" spans="1:41" ht="25.5">
      <c r="A8801" s="6">
        <v>43157.553227071759</v>
      </c>
      <c r="B8801" s="2">
        <v>43103</v>
      </c>
      <c r="C8801" s="1" t="s">
        <v>117</v>
      </c>
      <c r="D8801" s="1">
        <v>55882</v>
      </c>
      <c r="E8801" s="1" t="s">
        <v>6719</v>
      </c>
      <c r="F8801" s="1" t="s">
        <v>98</v>
      </c>
      <c r="G8801" s="1" t="s">
        <v>99</v>
      </c>
      <c r="H8801" s="1" t="s">
        <v>109</v>
      </c>
      <c r="Q8801" s="1" t="s">
        <v>101</v>
      </c>
      <c r="R8801" s="1" t="s">
        <v>111</v>
      </c>
      <c r="S8801" s="1" t="s">
        <v>112</v>
      </c>
      <c r="U8801" s="1" t="s">
        <v>114</v>
      </c>
      <c r="Z8801" s="1" t="s">
        <v>115</v>
      </c>
      <c r="AK8801" s="1"/>
      <c r="AL8801" s="1" t="s">
        <v>378</v>
      </c>
    </row>
    <row r="8802" spans="1:41" ht="25.5">
      <c r="A8802" s="6">
        <v>43157.553449363426</v>
      </c>
      <c r="B8802" s="2">
        <v>43104</v>
      </c>
      <c r="C8802" s="1" t="s">
        <v>96</v>
      </c>
      <c r="D8802" s="1">
        <v>55882</v>
      </c>
      <c r="E8802" s="1" t="s">
        <v>6719</v>
      </c>
      <c r="F8802" s="1" t="s">
        <v>98</v>
      </c>
      <c r="G8802" s="1" t="s">
        <v>99</v>
      </c>
      <c r="H8802" s="1" t="s">
        <v>109</v>
      </c>
      <c r="Q8802" s="1" t="s">
        <v>101</v>
      </c>
      <c r="R8802" s="1" t="s">
        <v>111</v>
      </c>
      <c r="S8802" s="1" t="s">
        <v>112</v>
      </c>
      <c r="U8802" s="1" t="s">
        <v>114</v>
      </c>
      <c r="Z8802" s="1" t="s">
        <v>115</v>
      </c>
      <c r="AK8802" s="1" t="s">
        <v>116</v>
      </c>
    </row>
    <row r="8803" spans="1:41" ht="38.25">
      <c r="A8803" s="6">
        <v>43156.579360821765</v>
      </c>
      <c r="B8803" s="2">
        <v>43097</v>
      </c>
      <c r="C8803" s="1" t="s">
        <v>117</v>
      </c>
      <c r="D8803" s="1">
        <v>55883</v>
      </c>
      <c r="E8803" s="1" t="s">
        <v>6674</v>
      </c>
      <c r="F8803" s="1" t="s">
        <v>98</v>
      </c>
      <c r="G8803" s="1" t="s">
        <v>99</v>
      </c>
      <c r="H8803" s="1" t="s">
        <v>100</v>
      </c>
      <c r="K8803" s="1">
        <v>0.08</v>
      </c>
      <c r="M8803" s="1">
        <v>0.08</v>
      </c>
      <c r="N8803" s="1" t="s">
        <v>110</v>
      </c>
      <c r="O8803" s="1">
        <v>0.06</v>
      </c>
      <c r="P8803" s="1" t="s">
        <v>110</v>
      </c>
      <c r="Q8803" s="1" t="s">
        <v>101</v>
      </c>
      <c r="R8803" s="1" t="s">
        <v>111</v>
      </c>
      <c r="S8803" s="1" t="s">
        <v>101</v>
      </c>
      <c r="T8803" s="1" t="s">
        <v>6150</v>
      </c>
      <c r="U8803" s="1" t="s">
        <v>114</v>
      </c>
      <c r="V8803" s="1">
        <v>32</v>
      </c>
      <c r="W8803" s="1">
        <v>21</v>
      </c>
      <c r="X8803" s="1">
        <v>5.2</v>
      </c>
      <c r="Z8803" s="1" t="s">
        <v>115</v>
      </c>
      <c r="AA8803" s="1">
        <v>0.06</v>
      </c>
      <c r="AG8803" s="1">
        <v>15</v>
      </c>
      <c r="AM8803" s="1">
        <v>5</v>
      </c>
    </row>
    <row r="8804" spans="1:41" ht="25.5">
      <c r="A8804" s="6">
        <v>43156.580256620371</v>
      </c>
      <c r="B8804" s="2">
        <v>43098</v>
      </c>
      <c r="C8804" s="1" t="s">
        <v>96</v>
      </c>
      <c r="D8804" s="1">
        <v>55883</v>
      </c>
      <c r="E8804" s="1" t="s">
        <v>6674</v>
      </c>
      <c r="F8804" s="1" t="s">
        <v>98</v>
      </c>
      <c r="G8804" s="1" t="s">
        <v>99</v>
      </c>
      <c r="H8804" s="1" t="s">
        <v>100</v>
      </c>
      <c r="Q8804" s="1" t="s">
        <v>101</v>
      </c>
      <c r="R8804" s="1" t="s">
        <v>122</v>
      </c>
      <c r="S8804" s="1" t="s">
        <v>101</v>
      </c>
      <c r="T8804" s="1" t="s">
        <v>6148</v>
      </c>
      <c r="U8804" s="1" t="s">
        <v>193</v>
      </c>
      <c r="Z8804" s="1" t="s">
        <v>33</v>
      </c>
      <c r="AA8804" s="1">
        <v>0.06</v>
      </c>
      <c r="AD8804" s="1">
        <v>0.32</v>
      </c>
      <c r="AM8804" s="1">
        <v>5</v>
      </c>
    </row>
    <row r="8805" spans="1:41" ht="38.25">
      <c r="A8805" s="6">
        <v>43156.695549027776</v>
      </c>
      <c r="B8805" s="2">
        <v>43098</v>
      </c>
      <c r="C8805" s="1" t="s">
        <v>117</v>
      </c>
      <c r="D8805" s="1">
        <v>55883</v>
      </c>
      <c r="E8805" s="1" t="s">
        <v>6674</v>
      </c>
      <c r="F8805" s="1" t="s">
        <v>98</v>
      </c>
      <c r="G8805" s="1" t="s">
        <v>99</v>
      </c>
      <c r="H8805" s="1" t="s">
        <v>100</v>
      </c>
      <c r="K8805" s="1">
        <v>0.08</v>
      </c>
      <c r="O8805" s="1">
        <v>0.06</v>
      </c>
      <c r="P8805" s="1" t="s">
        <v>110</v>
      </c>
      <c r="Q8805" s="1" t="s">
        <v>101</v>
      </c>
      <c r="R8805" s="1" t="s">
        <v>102</v>
      </c>
      <c r="S8805" s="1" t="s">
        <v>101</v>
      </c>
      <c r="T8805" s="1" t="s">
        <v>6150</v>
      </c>
      <c r="U8805" s="1" t="s">
        <v>193</v>
      </c>
      <c r="Z8805" s="1" t="s">
        <v>115</v>
      </c>
      <c r="AA8805" s="1">
        <v>0.06</v>
      </c>
      <c r="AG8805" s="1">
        <v>15</v>
      </c>
      <c r="AL8805" s="1" t="s">
        <v>7159</v>
      </c>
      <c r="AM8805" s="1">
        <v>5</v>
      </c>
    </row>
    <row r="8806" spans="1:41" ht="25.5">
      <c r="A8806" s="6">
        <v>43156.696460706022</v>
      </c>
      <c r="B8806" s="2">
        <v>43099</v>
      </c>
      <c r="C8806" s="1" t="s">
        <v>96</v>
      </c>
      <c r="D8806" s="1">
        <v>55883</v>
      </c>
      <c r="E8806" s="1" t="s">
        <v>6674</v>
      </c>
      <c r="F8806" s="1" t="s">
        <v>98</v>
      </c>
      <c r="G8806" s="1" t="s">
        <v>99</v>
      </c>
      <c r="H8806" s="1" t="s">
        <v>100</v>
      </c>
      <c r="Q8806" s="1" t="s">
        <v>101</v>
      </c>
      <c r="R8806" s="1" t="s">
        <v>111</v>
      </c>
      <c r="S8806" s="1" t="s">
        <v>112</v>
      </c>
      <c r="T8806" s="1" t="s">
        <v>6148</v>
      </c>
      <c r="U8806" s="1" t="s">
        <v>193</v>
      </c>
      <c r="Z8806" s="1" t="s">
        <v>33</v>
      </c>
      <c r="AA8806" s="1">
        <v>0.06</v>
      </c>
      <c r="AB8806" s="1">
        <v>48</v>
      </c>
      <c r="AD8806" s="1">
        <v>0.32</v>
      </c>
      <c r="AM8806" s="1">
        <v>5</v>
      </c>
      <c r="AO8806" s="1">
        <v>8</v>
      </c>
    </row>
    <row r="8807" spans="1:41" ht="38.25">
      <c r="A8807" s="6">
        <v>43156.697299224536</v>
      </c>
      <c r="B8807" s="2">
        <v>43099</v>
      </c>
      <c r="C8807" s="1" t="s">
        <v>117</v>
      </c>
      <c r="D8807" s="1">
        <v>55883</v>
      </c>
      <c r="E8807" s="1" t="s">
        <v>6674</v>
      </c>
      <c r="F8807" s="1" t="s">
        <v>98</v>
      </c>
      <c r="G8807" s="1" t="s">
        <v>99</v>
      </c>
      <c r="H8807" s="1" t="s">
        <v>100</v>
      </c>
      <c r="K8807" s="1">
        <v>0.08</v>
      </c>
      <c r="O8807" s="1">
        <v>0.06</v>
      </c>
      <c r="P8807" s="1" t="s">
        <v>110</v>
      </c>
      <c r="Q8807" s="1" t="s">
        <v>101</v>
      </c>
      <c r="R8807" s="1" t="s">
        <v>102</v>
      </c>
      <c r="S8807" s="1" t="s">
        <v>101</v>
      </c>
      <c r="T8807" s="1" t="s">
        <v>6150</v>
      </c>
      <c r="U8807" s="1" t="s">
        <v>193</v>
      </c>
      <c r="Z8807" s="1" t="s">
        <v>33</v>
      </c>
      <c r="AA8807" s="1">
        <v>0.06</v>
      </c>
      <c r="AB8807" s="1">
        <v>48</v>
      </c>
      <c r="AG8807" s="1">
        <v>15</v>
      </c>
      <c r="AL8807" s="1" t="s">
        <v>7159</v>
      </c>
      <c r="AM8807" s="1">
        <v>5</v>
      </c>
      <c r="AO8807" s="1">
        <v>8</v>
      </c>
    </row>
    <row r="8808" spans="1:41" ht="38.25">
      <c r="A8808" s="6">
        <v>43156.72847055555</v>
      </c>
      <c r="B8808" s="2">
        <v>43100</v>
      </c>
      <c r="C8808" s="1" t="s">
        <v>96</v>
      </c>
      <c r="D8808" s="1">
        <v>55883</v>
      </c>
      <c r="E8808" s="1" t="s">
        <v>6674</v>
      </c>
      <c r="F8808" s="1" t="s">
        <v>98</v>
      </c>
      <c r="G8808" s="1" t="s">
        <v>177</v>
      </c>
      <c r="H8808" s="1" t="s">
        <v>100</v>
      </c>
      <c r="Q8808" s="1" t="s">
        <v>101</v>
      </c>
      <c r="R8808" s="1" t="s">
        <v>102</v>
      </c>
      <c r="S8808" s="1" t="s">
        <v>101</v>
      </c>
      <c r="T8808" s="1" t="s">
        <v>7160</v>
      </c>
      <c r="U8808" s="1" t="s">
        <v>193</v>
      </c>
      <c r="V8808" s="1">
        <v>22</v>
      </c>
      <c r="W8808" s="1">
        <v>138</v>
      </c>
      <c r="X8808" s="1">
        <v>3.3</v>
      </c>
      <c r="Z8808" s="1" t="s">
        <v>33</v>
      </c>
      <c r="AA8808" s="1">
        <v>0.06</v>
      </c>
      <c r="AB8808" s="1">
        <v>48</v>
      </c>
      <c r="AD8808" s="1">
        <v>0.32</v>
      </c>
      <c r="AM8808" s="1">
        <v>4</v>
      </c>
      <c r="AO8808" s="1">
        <v>8</v>
      </c>
    </row>
    <row r="8809" spans="1:41" ht="76.5">
      <c r="A8809" s="6">
        <v>43156.759191967591</v>
      </c>
      <c r="B8809" s="2">
        <v>43100</v>
      </c>
      <c r="C8809" s="1" t="s">
        <v>117</v>
      </c>
      <c r="D8809" s="1">
        <v>55883</v>
      </c>
      <c r="E8809" s="1" t="s">
        <v>6674</v>
      </c>
      <c r="F8809" s="1" t="s">
        <v>98</v>
      </c>
      <c r="G8809" s="1" t="s">
        <v>99</v>
      </c>
      <c r="H8809" s="1" t="s">
        <v>100</v>
      </c>
      <c r="K8809" s="1">
        <v>0.08</v>
      </c>
      <c r="L8809" s="1">
        <v>0.08</v>
      </c>
      <c r="M8809" s="1">
        <v>0.08</v>
      </c>
      <c r="N8809" s="1" t="s">
        <v>110</v>
      </c>
      <c r="O8809" s="1">
        <v>0.06</v>
      </c>
      <c r="P8809" s="1" t="s">
        <v>110</v>
      </c>
      <c r="Q8809" s="1" t="s">
        <v>101</v>
      </c>
      <c r="R8809" s="1" t="s">
        <v>122</v>
      </c>
      <c r="S8809" s="1" t="s">
        <v>124</v>
      </c>
      <c r="T8809" s="1" t="s">
        <v>113</v>
      </c>
      <c r="U8809" s="1" t="s">
        <v>193</v>
      </c>
      <c r="Z8809" s="1" t="s">
        <v>33</v>
      </c>
      <c r="AG8809" s="1">
        <v>15</v>
      </c>
      <c r="AK8809" s="1" t="s">
        <v>7161</v>
      </c>
      <c r="AL8809" s="1" t="s">
        <v>7162</v>
      </c>
    </row>
    <row r="8810" spans="1:41" ht="25.5">
      <c r="A8810" s="6">
        <v>43156.56574244213</v>
      </c>
      <c r="B8810" s="2">
        <v>43097</v>
      </c>
      <c r="C8810" s="1" t="s">
        <v>117</v>
      </c>
      <c r="D8810" s="1">
        <v>55884</v>
      </c>
      <c r="E8810" s="1" t="s">
        <v>6774</v>
      </c>
      <c r="F8810" s="1" t="s">
        <v>98</v>
      </c>
      <c r="G8810" s="1" t="s">
        <v>99</v>
      </c>
      <c r="H8810" s="1" t="s">
        <v>109</v>
      </c>
      <c r="J8810" s="1" t="s">
        <v>115</v>
      </c>
      <c r="L8810" s="1">
        <v>0.33</v>
      </c>
      <c r="Q8810" s="1" t="s">
        <v>101</v>
      </c>
      <c r="R8810" s="1" t="s">
        <v>122</v>
      </c>
      <c r="S8810" s="1" t="s">
        <v>112</v>
      </c>
      <c r="U8810" s="1" t="s">
        <v>114</v>
      </c>
      <c r="Z8810" s="1" t="s">
        <v>115</v>
      </c>
    </row>
    <row r="8811" spans="1:41" ht="25.5">
      <c r="A8811" s="6">
        <v>43156.56637912037</v>
      </c>
      <c r="B8811" s="2">
        <v>43098</v>
      </c>
      <c r="C8811" s="1" t="s">
        <v>96</v>
      </c>
      <c r="D8811" s="1">
        <v>55884</v>
      </c>
      <c r="E8811" s="1" t="s">
        <v>6774</v>
      </c>
      <c r="F8811" s="1" t="s">
        <v>98</v>
      </c>
      <c r="G8811" s="1" t="s">
        <v>99</v>
      </c>
      <c r="H8811" s="1" t="s">
        <v>109</v>
      </c>
      <c r="L8811" s="1">
        <v>0.33</v>
      </c>
      <c r="Q8811" s="1" t="s">
        <v>121</v>
      </c>
      <c r="R8811" s="1" t="s">
        <v>122</v>
      </c>
      <c r="S8811" s="1" t="s">
        <v>112</v>
      </c>
      <c r="U8811" s="1" t="s">
        <v>114</v>
      </c>
      <c r="Z8811" s="1" t="s">
        <v>115</v>
      </c>
      <c r="AD8811" s="1">
        <v>1.3</v>
      </c>
      <c r="AL8811" s="1" t="s">
        <v>7163</v>
      </c>
    </row>
    <row r="8812" spans="1:41" ht="25.5">
      <c r="A8812" s="6">
        <v>43156.56672505787</v>
      </c>
      <c r="B8812" s="2">
        <v>43098</v>
      </c>
      <c r="C8812" s="1" t="s">
        <v>117</v>
      </c>
      <c r="D8812" s="1">
        <v>55884</v>
      </c>
      <c r="E8812" s="1" t="s">
        <v>6774</v>
      </c>
      <c r="F8812" s="1" t="s">
        <v>98</v>
      </c>
      <c r="G8812" s="1" t="s">
        <v>99</v>
      </c>
      <c r="H8812" s="1" t="s">
        <v>109</v>
      </c>
      <c r="L8812" s="1">
        <v>0.33</v>
      </c>
      <c r="Q8812" s="1" t="s">
        <v>101</v>
      </c>
      <c r="R8812" s="1" t="s">
        <v>122</v>
      </c>
      <c r="S8812" s="1" t="s">
        <v>133</v>
      </c>
      <c r="U8812" s="1" t="s">
        <v>114</v>
      </c>
      <c r="Z8812" s="1" t="s">
        <v>115</v>
      </c>
    </row>
    <row r="8813" spans="1:41" ht="25.5">
      <c r="A8813" s="6">
        <v>43156.567174664349</v>
      </c>
      <c r="B8813" s="2">
        <v>43099</v>
      </c>
      <c r="C8813" s="1" t="s">
        <v>96</v>
      </c>
      <c r="D8813" s="1">
        <v>55884</v>
      </c>
      <c r="E8813" s="1" t="s">
        <v>6774</v>
      </c>
      <c r="F8813" s="1" t="s">
        <v>98</v>
      </c>
      <c r="G8813" s="1" t="s">
        <v>99</v>
      </c>
      <c r="H8813" s="1" t="s">
        <v>109</v>
      </c>
      <c r="L8813" s="1">
        <v>0.33</v>
      </c>
      <c r="Q8813" s="1" t="s">
        <v>121</v>
      </c>
      <c r="R8813" s="1" t="s">
        <v>122</v>
      </c>
      <c r="S8813" s="1" t="s">
        <v>112</v>
      </c>
      <c r="U8813" s="1" t="s">
        <v>114</v>
      </c>
      <c r="Z8813" s="1" t="s">
        <v>33</v>
      </c>
      <c r="AD8813" s="1">
        <v>1.3</v>
      </c>
    </row>
    <row r="8814" spans="1:41" ht="25.5">
      <c r="A8814" s="6">
        <v>43156.567477615739</v>
      </c>
      <c r="B8814" s="2">
        <v>43099</v>
      </c>
      <c r="C8814" s="1" t="s">
        <v>117</v>
      </c>
      <c r="D8814" s="1">
        <v>55884</v>
      </c>
      <c r="E8814" s="1" t="s">
        <v>6774</v>
      </c>
      <c r="F8814" s="1" t="s">
        <v>98</v>
      </c>
      <c r="G8814" s="1" t="s">
        <v>99</v>
      </c>
      <c r="H8814" s="1" t="s">
        <v>109</v>
      </c>
      <c r="L8814" s="1">
        <v>0.33</v>
      </c>
      <c r="Q8814" s="1" t="s">
        <v>101</v>
      </c>
      <c r="R8814" s="1" t="s">
        <v>122</v>
      </c>
      <c r="S8814" s="1" t="s">
        <v>124</v>
      </c>
      <c r="U8814" s="1" t="s">
        <v>114</v>
      </c>
      <c r="Z8814" s="1" t="s">
        <v>115</v>
      </c>
    </row>
    <row r="8815" spans="1:41" ht="25.5">
      <c r="A8815" s="6">
        <v>43156.567892928244</v>
      </c>
      <c r="B8815" s="2">
        <v>43100</v>
      </c>
      <c r="C8815" s="1" t="s">
        <v>96</v>
      </c>
      <c r="D8815" s="1">
        <v>55884</v>
      </c>
      <c r="E8815" s="1" t="s">
        <v>6774</v>
      </c>
      <c r="F8815" s="1" t="s">
        <v>98</v>
      </c>
      <c r="G8815" s="1" t="s">
        <v>99</v>
      </c>
      <c r="H8815" s="1" t="s">
        <v>109</v>
      </c>
      <c r="I8815" s="1" t="s">
        <v>223</v>
      </c>
      <c r="L8815" s="1">
        <v>0.33</v>
      </c>
      <c r="Q8815" s="1" t="s">
        <v>101</v>
      </c>
      <c r="R8815" s="1" t="s">
        <v>111</v>
      </c>
      <c r="S8815" s="1" t="s">
        <v>112</v>
      </c>
      <c r="U8815" s="1" t="s">
        <v>114</v>
      </c>
      <c r="Z8815" s="1" t="s">
        <v>115</v>
      </c>
      <c r="AD8815" s="1">
        <v>1.3</v>
      </c>
      <c r="AK8815" s="1" t="s">
        <v>7155</v>
      </c>
    </row>
    <row r="8816" spans="1:41" ht="25.5">
      <c r="A8816" s="6">
        <v>43156.568140358795</v>
      </c>
      <c r="B8816" s="2">
        <v>43100</v>
      </c>
      <c r="C8816" s="1" t="s">
        <v>117</v>
      </c>
      <c r="D8816" s="1">
        <v>55884</v>
      </c>
      <c r="E8816" s="1" t="s">
        <v>6774</v>
      </c>
      <c r="F8816" s="1" t="s">
        <v>98</v>
      </c>
      <c r="G8816" s="1" t="s">
        <v>99</v>
      </c>
      <c r="H8816" s="1" t="s">
        <v>109</v>
      </c>
      <c r="L8816" s="1">
        <v>0.33</v>
      </c>
      <c r="Q8816" s="1" t="s">
        <v>101</v>
      </c>
      <c r="R8816" s="1" t="s">
        <v>111</v>
      </c>
      <c r="S8816" s="1" t="s">
        <v>112</v>
      </c>
      <c r="U8816" s="1" t="s">
        <v>114</v>
      </c>
      <c r="Z8816" s="1" t="s">
        <v>115</v>
      </c>
      <c r="AD8816" s="1">
        <v>1.3</v>
      </c>
      <c r="AL8816" s="1" t="s">
        <v>412</v>
      </c>
    </row>
    <row r="8817" spans="1:38" ht="25.5">
      <c r="A8817" s="6">
        <v>43156.568356990741</v>
      </c>
      <c r="B8817" s="2">
        <v>43101</v>
      </c>
      <c r="C8817" s="1" t="s">
        <v>96</v>
      </c>
      <c r="D8817" s="1">
        <v>55884</v>
      </c>
      <c r="E8817" s="1" t="s">
        <v>6774</v>
      </c>
      <c r="F8817" s="1" t="s">
        <v>98</v>
      </c>
      <c r="G8817" s="1" t="s">
        <v>99</v>
      </c>
      <c r="H8817" s="1" t="s">
        <v>109</v>
      </c>
      <c r="L8817" s="1">
        <v>0.33</v>
      </c>
      <c r="Q8817" s="1" t="s">
        <v>101</v>
      </c>
      <c r="R8817" s="1" t="s">
        <v>111</v>
      </c>
      <c r="S8817" s="1" t="s">
        <v>112</v>
      </c>
      <c r="U8817" s="1" t="s">
        <v>114</v>
      </c>
      <c r="Z8817" s="1" t="s">
        <v>115</v>
      </c>
    </row>
    <row r="8818" spans="1:38" ht="25.5">
      <c r="A8818" s="6">
        <v>43156.568880115738</v>
      </c>
      <c r="B8818" s="2">
        <v>43101</v>
      </c>
      <c r="C8818" s="1" t="s">
        <v>117</v>
      </c>
      <c r="D8818" s="1">
        <v>55884</v>
      </c>
      <c r="E8818" s="1" t="s">
        <v>6774</v>
      </c>
      <c r="F8818" s="1" t="s">
        <v>98</v>
      </c>
      <c r="G8818" s="1" t="s">
        <v>99</v>
      </c>
      <c r="H8818" s="1" t="s">
        <v>109</v>
      </c>
      <c r="L8818" s="1">
        <v>0.33</v>
      </c>
      <c r="Q8818" s="1" t="s">
        <v>101</v>
      </c>
      <c r="R8818" s="1" t="s">
        <v>111</v>
      </c>
      <c r="S8818" s="1" t="s">
        <v>112</v>
      </c>
      <c r="U8818" s="1" t="s">
        <v>114</v>
      </c>
      <c r="Z8818" s="1" t="s">
        <v>115</v>
      </c>
      <c r="AL8818" s="1" t="s">
        <v>412</v>
      </c>
    </row>
    <row r="8819" spans="1:38" ht="25.5">
      <c r="A8819" s="6">
        <v>43156.569124259258</v>
      </c>
      <c r="B8819" s="2">
        <v>43102</v>
      </c>
      <c r="C8819" s="1" t="s">
        <v>96</v>
      </c>
      <c r="D8819" s="1">
        <v>55884</v>
      </c>
      <c r="E8819" s="1" t="s">
        <v>6774</v>
      </c>
      <c r="F8819" s="1" t="s">
        <v>98</v>
      </c>
      <c r="G8819" s="1" t="s">
        <v>99</v>
      </c>
      <c r="H8819" s="1" t="s">
        <v>109</v>
      </c>
      <c r="L8819" s="1">
        <v>0.33</v>
      </c>
      <c r="Q8819" s="1" t="s">
        <v>101</v>
      </c>
      <c r="R8819" s="1" t="s">
        <v>111</v>
      </c>
      <c r="S8819" s="1" t="s">
        <v>133</v>
      </c>
      <c r="U8819" s="1" t="s">
        <v>114</v>
      </c>
      <c r="Z8819" s="1" t="s">
        <v>115</v>
      </c>
    </row>
    <row r="8820" spans="1:38" ht="25.5">
      <c r="A8820" s="6">
        <v>43156.569718946761</v>
      </c>
      <c r="B8820" s="2">
        <v>43102</v>
      </c>
      <c r="C8820" s="1" t="s">
        <v>117</v>
      </c>
      <c r="D8820" s="1">
        <v>55884</v>
      </c>
      <c r="E8820" s="1" t="s">
        <v>6774</v>
      </c>
      <c r="F8820" s="1" t="s">
        <v>98</v>
      </c>
      <c r="G8820" s="1" t="s">
        <v>99</v>
      </c>
      <c r="H8820" s="1" t="s">
        <v>109</v>
      </c>
      <c r="Q8820" s="1" t="s">
        <v>101</v>
      </c>
      <c r="R8820" s="1" t="s">
        <v>111</v>
      </c>
      <c r="S8820" s="1" t="s">
        <v>112</v>
      </c>
      <c r="U8820" s="1" t="s">
        <v>114</v>
      </c>
      <c r="Z8820" s="1" t="s">
        <v>115</v>
      </c>
      <c r="AF8820" s="1">
        <v>1.3</v>
      </c>
      <c r="AL8820" s="1" t="s">
        <v>412</v>
      </c>
    </row>
    <row r="8821" spans="1:38" ht="25.5">
      <c r="A8821" s="6">
        <v>43156.57139837963</v>
      </c>
      <c r="B8821" s="2">
        <v>43103</v>
      </c>
      <c r="C8821" s="1" t="s">
        <v>96</v>
      </c>
      <c r="D8821" s="1">
        <v>55884</v>
      </c>
      <c r="E8821" s="1" t="s">
        <v>6774</v>
      </c>
      <c r="F8821" s="1" t="s">
        <v>98</v>
      </c>
      <c r="G8821" s="1" t="s">
        <v>99</v>
      </c>
      <c r="H8821" s="1" t="s">
        <v>109</v>
      </c>
      <c r="Q8821" s="1" t="s">
        <v>101</v>
      </c>
      <c r="R8821" s="1" t="s">
        <v>111</v>
      </c>
      <c r="S8821" s="1" t="s">
        <v>112</v>
      </c>
      <c r="U8821" s="1" t="s">
        <v>114</v>
      </c>
      <c r="Z8821" s="1" t="s">
        <v>115</v>
      </c>
      <c r="AK8821" s="1" t="s">
        <v>116</v>
      </c>
    </row>
    <row r="8822" spans="1:38" ht="25.5">
      <c r="A8822" s="6">
        <v>43156.570698437499</v>
      </c>
      <c r="B8822" s="2">
        <v>43103</v>
      </c>
      <c r="C8822" s="1" t="s">
        <v>96</v>
      </c>
      <c r="D8822" s="1">
        <v>55884</v>
      </c>
      <c r="E8822" s="1" t="s">
        <v>6774</v>
      </c>
      <c r="F8822" s="1" t="s">
        <v>98</v>
      </c>
      <c r="G8822" s="1" t="s">
        <v>99</v>
      </c>
      <c r="H8822" s="1" t="s">
        <v>109</v>
      </c>
      <c r="Q8822" s="1" t="s">
        <v>101</v>
      </c>
      <c r="R8822" s="1" t="s">
        <v>111</v>
      </c>
      <c r="S8822" s="1" t="s">
        <v>112</v>
      </c>
      <c r="U8822" s="1" t="s">
        <v>114</v>
      </c>
      <c r="Z8822" s="1" t="s">
        <v>115</v>
      </c>
    </row>
    <row r="8823" spans="1:38" ht="25.5">
      <c r="A8823" s="6">
        <v>43156.570979085649</v>
      </c>
      <c r="B8823" s="2">
        <v>43103</v>
      </c>
      <c r="C8823" s="1" t="s">
        <v>117</v>
      </c>
      <c r="D8823" s="1">
        <v>55884</v>
      </c>
      <c r="E8823" s="1" t="s">
        <v>6774</v>
      </c>
      <c r="F8823" s="1" t="s">
        <v>98</v>
      </c>
      <c r="G8823" s="1" t="s">
        <v>99</v>
      </c>
      <c r="H8823" s="1" t="s">
        <v>109</v>
      </c>
      <c r="Q8823" s="1" t="s">
        <v>101</v>
      </c>
      <c r="R8823" s="1" t="s">
        <v>111</v>
      </c>
      <c r="S8823" s="1" t="s">
        <v>112</v>
      </c>
      <c r="U8823" s="1" t="s">
        <v>114</v>
      </c>
      <c r="Z8823" s="1" t="s">
        <v>115</v>
      </c>
      <c r="AF8823" s="1">
        <v>1.3</v>
      </c>
      <c r="AL8823" s="1" t="s">
        <v>412</v>
      </c>
    </row>
    <row r="8824" spans="1:38" ht="25.5">
      <c r="A8824" s="6">
        <v>43156.573635636574</v>
      </c>
      <c r="B8824" s="2">
        <v>43104</v>
      </c>
      <c r="C8824" s="1" t="s">
        <v>117</v>
      </c>
      <c r="D8824" s="1">
        <v>55884</v>
      </c>
      <c r="E8824" s="1" t="s">
        <v>6774</v>
      </c>
      <c r="F8824" s="1" t="s">
        <v>98</v>
      </c>
      <c r="G8824" s="1" t="s">
        <v>99</v>
      </c>
      <c r="H8824" s="1" t="s">
        <v>109</v>
      </c>
      <c r="Q8824" s="1" t="s">
        <v>101</v>
      </c>
      <c r="R8824" s="1" t="s">
        <v>111</v>
      </c>
      <c r="S8824" s="1" t="s">
        <v>112</v>
      </c>
      <c r="U8824" s="1" t="s">
        <v>114</v>
      </c>
      <c r="Z8824" s="1" t="s">
        <v>115</v>
      </c>
      <c r="AF8824" s="1">
        <v>1.3</v>
      </c>
      <c r="AL8824" s="1" t="s">
        <v>412</v>
      </c>
    </row>
    <row r="8825" spans="1:38" ht="25.5">
      <c r="A8825" s="6">
        <v>43156.57551145833</v>
      </c>
      <c r="B8825" s="2">
        <v>43105</v>
      </c>
      <c r="C8825" s="1" t="s">
        <v>96</v>
      </c>
      <c r="D8825" s="1">
        <v>55884</v>
      </c>
      <c r="E8825" s="1" t="s">
        <v>6774</v>
      </c>
      <c r="F8825" s="1" t="s">
        <v>98</v>
      </c>
      <c r="G8825" s="1" t="s">
        <v>99</v>
      </c>
      <c r="H8825" s="1" t="s">
        <v>109</v>
      </c>
      <c r="Q8825" s="1" t="s">
        <v>101</v>
      </c>
      <c r="R8825" s="1" t="s">
        <v>111</v>
      </c>
      <c r="S8825" s="1" t="s">
        <v>112</v>
      </c>
      <c r="U8825" s="1" t="s">
        <v>114</v>
      </c>
      <c r="Z8825" s="1" t="s">
        <v>115</v>
      </c>
    </row>
    <row r="8826" spans="1:38" ht="25.5">
      <c r="A8826" s="6">
        <v>43156.575862395832</v>
      </c>
      <c r="B8826" s="2">
        <v>43105</v>
      </c>
      <c r="C8826" s="1" t="s">
        <v>117</v>
      </c>
      <c r="D8826" s="1">
        <v>55884</v>
      </c>
      <c r="E8826" s="1" t="s">
        <v>6774</v>
      </c>
      <c r="F8826" s="1" t="s">
        <v>98</v>
      </c>
      <c r="G8826" s="1" t="s">
        <v>99</v>
      </c>
      <c r="H8826" s="1" t="s">
        <v>109</v>
      </c>
      <c r="Q8826" s="1" t="s">
        <v>101</v>
      </c>
      <c r="R8826" s="1" t="s">
        <v>111</v>
      </c>
      <c r="S8826" s="1" t="s">
        <v>133</v>
      </c>
      <c r="U8826" s="1" t="s">
        <v>114</v>
      </c>
      <c r="Z8826" s="1" t="s">
        <v>115</v>
      </c>
      <c r="AL8826" s="1" t="s">
        <v>412</v>
      </c>
    </row>
    <row r="8827" spans="1:38" ht="25.5">
      <c r="A8827" s="6">
        <v>43156.576043969908</v>
      </c>
      <c r="B8827" s="2">
        <v>43106</v>
      </c>
      <c r="C8827" s="1" t="s">
        <v>96</v>
      </c>
      <c r="D8827" s="1">
        <v>55884</v>
      </c>
      <c r="E8827" s="1" t="s">
        <v>6774</v>
      </c>
      <c r="F8827" s="1" t="s">
        <v>98</v>
      </c>
      <c r="G8827" s="1" t="s">
        <v>99</v>
      </c>
      <c r="H8827" s="1" t="s">
        <v>109</v>
      </c>
      <c r="Q8827" s="1" t="s">
        <v>101</v>
      </c>
      <c r="R8827" s="1" t="s">
        <v>111</v>
      </c>
      <c r="S8827" s="1" t="s">
        <v>112</v>
      </c>
      <c r="U8827" s="1" t="s">
        <v>114</v>
      </c>
      <c r="Z8827" s="1" t="s">
        <v>115</v>
      </c>
    </row>
    <row r="8828" spans="1:38" ht="25.5">
      <c r="A8828" s="6">
        <v>43156.576377800928</v>
      </c>
      <c r="B8828" s="2">
        <v>43106</v>
      </c>
      <c r="C8828" s="1" t="s">
        <v>117</v>
      </c>
      <c r="D8828" s="1">
        <v>55884</v>
      </c>
      <c r="E8828" s="1" t="s">
        <v>6774</v>
      </c>
      <c r="F8828" s="1" t="s">
        <v>98</v>
      </c>
      <c r="G8828" s="1" t="s">
        <v>99</v>
      </c>
      <c r="H8828" s="1" t="s">
        <v>109</v>
      </c>
      <c r="Q8828" s="1" t="s">
        <v>101</v>
      </c>
      <c r="R8828" s="1" t="s">
        <v>111</v>
      </c>
      <c r="S8828" s="1" t="s">
        <v>112</v>
      </c>
      <c r="U8828" s="1" t="s">
        <v>114</v>
      </c>
      <c r="Z8828" s="1" t="s">
        <v>115</v>
      </c>
      <c r="AL8828" s="1" t="s">
        <v>412</v>
      </c>
    </row>
    <row r="8829" spans="1:38" ht="25.5">
      <c r="A8829" s="6">
        <v>43156.576549884259</v>
      </c>
      <c r="B8829" s="2">
        <v>43107</v>
      </c>
      <c r="C8829" s="1" t="s">
        <v>96</v>
      </c>
      <c r="D8829" s="1">
        <v>55884</v>
      </c>
      <c r="E8829" s="1" t="s">
        <v>6774</v>
      </c>
      <c r="F8829" s="1" t="s">
        <v>98</v>
      </c>
      <c r="G8829" s="1" t="s">
        <v>99</v>
      </c>
      <c r="H8829" s="1" t="s">
        <v>109</v>
      </c>
      <c r="Q8829" s="1" t="s">
        <v>101</v>
      </c>
      <c r="R8829" s="1" t="s">
        <v>111</v>
      </c>
      <c r="S8829" s="1" t="s">
        <v>112</v>
      </c>
      <c r="U8829" s="1" t="s">
        <v>114</v>
      </c>
      <c r="Z8829" s="1" t="s">
        <v>115</v>
      </c>
    </row>
    <row r="8830" spans="1:38" ht="25.5">
      <c r="A8830" s="6">
        <v>43156.558948900463</v>
      </c>
      <c r="B8830" s="2">
        <v>43097</v>
      </c>
      <c r="C8830" s="1" t="s">
        <v>117</v>
      </c>
      <c r="D8830" s="1">
        <v>55885</v>
      </c>
      <c r="E8830" s="1" t="s">
        <v>6733</v>
      </c>
      <c r="F8830" s="1" t="s">
        <v>98</v>
      </c>
      <c r="G8830" s="1" t="s">
        <v>99</v>
      </c>
      <c r="H8830" s="1" t="s">
        <v>109</v>
      </c>
      <c r="J8830" s="1" t="s">
        <v>115</v>
      </c>
      <c r="L8830" s="1">
        <v>0.43</v>
      </c>
      <c r="Q8830" s="1" t="s">
        <v>101</v>
      </c>
      <c r="R8830" s="1" t="s">
        <v>122</v>
      </c>
      <c r="S8830" s="1" t="s">
        <v>112</v>
      </c>
      <c r="U8830" s="1" t="s">
        <v>114</v>
      </c>
      <c r="Z8830" s="1" t="s">
        <v>115</v>
      </c>
    </row>
    <row r="8831" spans="1:38" ht="25.5">
      <c r="A8831" s="6">
        <v>43156.559697523146</v>
      </c>
      <c r="B8831" s="2">
        <v>43098</v>
      </c>
      <c r="C8831" s="1" t="s">
        <v>96</v>
      </c>
      <c r="D8831" s="1">
        <v>55885</v>
      </c>
      <c r="E8831" s="1" t="s">
        <v>6733</v>
      </c>
      <c r="F8831" s="1" t="s">
        <v>98</v>
      </c>
      <c r="G8831" s="1" t="s">
        <v>99</v>
      </c>
      <c r="H8831" s="1" t="s">
        <v>100</v>
      </c>
      <c r="I8831" s="1" t="s">
        <v>206</v>
      </c>
      <c r="L8831" s="1">
        <v>0.43</v>
      </c>
      <c r="Q8831" s="1" t="s">
        <v>121</v>
      </c>
      <c r="R8831" s="1" t="s">
        <v>122</v>
      </c>
      <c r="S8831" s="1" t="s">
        <v>112</v>
      </c>
      <c r="U8831" s="1" t="s">
        <v>114</v>
      </c>
      <c r="Z8831" s="1" t="s">
        <v>115</v>
      </c>
      <c r="AD8831" s="1">
        <v>1.7</v>
      </c>
      <c r="AL8831" s="1" t="s">
        <v>7147</v>
      </c>
    </row>
    <row r="8832" spans="1:38" ht="25.5">
      <c r="A8832" s="6">
        <v>43156.560018425924</v>
      </c>
      <c r="B8832" s="2">
        <v>43098</v>
      </c>
      <c r="C8832" s="1" t="s">
        <v>117</v>
      </c>
      <c r="D8832" s="1">
        <v>55885</v>
      </c>
      <c r="E8832" s="1" t="s">
        <v>6733</v>
      </c>
      <c r="F8832" s="1" t="s">
        <v>98</v>
      </c>
      <c r="G8832" s="1" t="s">
        <v>99</v>
      </c>
      <c r="H8832" s="1" t="s">
        <v>109</v>
      </c>
      <c r="L8832" s="1">
        <v>0.43</v>
      </c>
      <c r="Q8832" s="1" t="s">
        <v>101</v>
      </c>
      <c r="R8832" s="1" t="s">
        <v>122</v>
      </c>
      <c r="S8832" s="1" t="s">
        <v>133</v>
      </c>
      <c r="U8832" s="1" t="s">
        <v>114</v>
      </c>
      <c r="Z8832" s="1" t="s">
        <v>115</v>
      </c>
    </row>
    <row r="8833" spans="1:39" ht="25.5">
      <c r="A8833" s="6">
        <v>43156.560984942131</v>
      </c>
      <c r="B8833" s="2">
        <v>43099</v>
      </c>
      <c r="C8833" s="1" t="s">
        <v>96</v>
      </c>
      <c r="D8833" s="1">
        <v>55885</v>
      </c>
      <c r="E8833" s="1" t="s">
        <v>6733</v>
      </c>
      <c r="F8833" s="1" t="s">
        <v>98</v>
      </c>
      <c r="G8833" s="1" t="s">
        <v>99</v>
      </c>
      <c r="H8833" s="1" t="s">
        <v>109</v>
      </c>
      <c r="L8833" s="1">
        <v>0.43</v>
      </c>
      <c r="Q8833" s="1" t="s">
        <v>121</v>
      </c>
      <c r="R8833" s="1" t="s">
        <v>122</v>
      </c>
      <c r="S8833" s="1" t="s">
        <v>112</v>
      </c>
      <c r="U8833" s="1" t="s">
        <v>114</v>
      </c>
      <c r="Z8833" s="1" t="s">
        <v>33</v>
      </c>
      <c r="AD8833" s="1">
        <v>1.7</v>
      </c>
    </row>
    <row r="8834" spans="1:39" ht="25.5">
      <c r="A8834" s="6">
        <v>43156.561252002313</v>
      </c>
      <c r="B8834" s="2">
        <v>43099</v>
      </c>
      <c r="C8834" s="1" t="s">
        <v>117</v>
      </c>
      <c r="D8834" s="1">
        <v>55885</v>
      </c>
      <c r="E8834" s="1" t="s">
        <v>6733</v>
      </c>
      <c r="F8834" s="1" t="s">
        <v>98</v>
      </c>
      <c r="G8834" s="1" t="s">
        <v>99</v>
      </c>
      <c r="H8834" s="1" t="s">
        <v>109</v>
      </c>
      <c r="L8834" s="1">
        <v>0.43</v>
      </c>
      <c r="Q8834" s="1" t="s">
        <v>101</v>
      </c>
      <c r="R8834" s="1" t="s">
        <v>122</v>
      </c>
      <c r="S8834" s="1" t="s">
        <v>124</v>
      </c>
      <c r="U8834" s="1" t="s">
        <v>114</v>
      </c>
      <c r="Z8834" s="1" t="s">
        <v>115</v>
      </c>
    </row>
    <row r="8835" spans="1:39" ht="25.5">
      <c r="A8835" s="6">
        <v>43156.561658796301</v>
      </c>
      <c r="B8835" s="2">
        <v>43100</v>
      </c>
      <c r="C8835" s="1" t="s">
        <v>96</v>
      </c>
      <c r="D8835" s="1">
        <v>55885</v>
      </c>
      <c r="E8835" s="1" t="s">
        <v>6733</v>
      </c>
      <c r="F8835" s="1" t="s">
        <v>98</v>
      </c>
      <c r="G8835" s="1" t="s">
        <v>99</v>
      </c>
      <c r="H8835" s="1" t="s">
        <v>109</v>
      </c>
      <c r="L8835" s="1">
        <v>0.43</v>
      </c>
      <c r="Q8835" s="1" t="s">
        <v>101</v>
      </c>
      <c r="R8835" s="1" t="s">
        <v>111</v>
      </c>
      <c r="S8835" s="1" t="s">
        <v>112</v>
      </c>
      <c r="U8835" s="1" t="s">
        <v>114</v>
      </c>
      <c r="Z8835" s="1" t="s">
        <v>115</v>
      </c>
      <c r="AD8835" s="1">
        <v>1.7</v>
      </c>
    </row>
    <row r="8836" spans="1:39" ht="25.5">
      <c r="A8836" s="6">
        <v>43156.561924594906</v>
      </c>
      <c r="B8836" s="2">
        <v>43100</v>
      </c>
      <c r="C8836" s="1" t="s">
        <v>117</v>
      </c>
      <c r="D8836" s="1">
        <v>55885</v>
      </c>
      <c r="E8836" s="1" t="s">
        <v>6733</v>
      </c>
      <c r="F8836" s="1" t="s">
        <v>98</v>
      </c>
      <c r="G8836" s="1" t="s">
        <v>99</v>
      </c>
      <c r="H8836" s="1" t="s">
        <v>109</v>
      </c>
      <c r="L8836" s="1">
        <v>0.43</v>
      </c>
      <c r="Q8836" s="1" t="s">
        <v>101</v>
      </c>
      <c r="R8836" s="1" t="s">
        <v>111</v>
      </c>
      <c r="S8836" s="1" t="s">
        <v>112</v>
      </c>
      <c r="U8836" s="1" t="s">
        <v>114</v>
      </c>
      <c r="Z8836" s="1" t="s">
        <v>115</v>
      </c>
    </row>
    <row r="8837" spans="1:39" ht="25.5">
      <c r="A8837" s="6">
        <v>43156.562217708335</v>
      </c>
      <c r="B8837" s="2">
        <v>43101</v>
      </c>
      <c r="C8837" s="1" t="s">
        <v>96</v>
      </c>
      <c r="D8837" s="1">
        <v>55885</v>
      </c>
      <c r="E8837" s="1" t="s">
        <v>6733</v>
      </c>
      <c r="F8837" s="1" t="s">
        <v>98</v>
      </c>
      <c r="G8837" s="1" t="s">
        <v>99</v>
      </c>
      <c r="H8837" s="1" t="s">
        <v>109</v>
      </c>
      <c r="L8837" s="1">
        <v>0.43</v>
      </c>
      <c r="Q8837" s="1" t="s">
        <v>101</v>
      </c>
      <c r="R8837" s="1" t="s">
        <v>111</v>
      </c>
      <c r="S8837" s="1" t="s">
        <v>112</v>
      </c>
      <c r="U8837" s="1" t="s">
        <v>114</v>
      </c>
      <c r="Z8837" s="1" t="s">
        <v>115</v>
      </c>
    </row>
    <row r="8838" spans="1:39" ht="25.5">
      <c r="A8838" s="6">
        <v>43156.562496608793</v>
      </c>
      <c r="B8838" s="2">
        <v>43101</v>
      </c>
      <c r="C8838" s="1" t="s">
        <v>117</v>
      </c>
      <c r="D8838" s="1">
        <v>55885</v>
      </c>
      <c r="E8838" s="1" t="s">
        <v>6733</v>
      </c>
      <c r="F8838" s="1" t="s">
        <v>98</v>
      </c>
      <c r="G8838" s="1" t="s">
        <v>99</v>
      </c>
      <c r="H8838" s="1" t="s">
        <v>109</v>
      </c>
      <c r="L8838" s="1">
        <v>0.43</v>
      </c>
      <c r="Q8838" s="1" t="s">
        <v>101</v>
      </c>
      <c r="R8838" s="1" t="s">
        <v>111</v>
      </c>
      <c r="S8838" s="1" t="s">
        <v>112</v>
      </c>
      <c r="U8838" s="1" t="s">
        <v>114</v>
      </c>
      <c r="Z8838" s="1" t="s">
        <v>115</v>
      </c>
    </row>
    <row r="8839" spans="1:39" ht="25.5">
      <c r="A8839" s="6">
        <v>43156.562788518517</v>
      </c>
      <c r="B8839" s="2">
        <v>43102</v>
      </c>
      <c r="C8839" s="1" t="s">
        <v>96</v>
      </c>
      <c r="D8839" s="1">
        <v>55885</v>
      </c>
      <c r="E8839" s="1" t="s">
        <v>6733</v>
      </c>
      <c r="F8839" s="1" t="s">
        <v>98</v>
      </c>
      <c r="G8839" s="1" t="s">
        <v>99</v>
      </c>
      <c r="H8839" s="1" t="s">
        <v>109</v>
      </c>
      <c r="L8839" s="1">
        <v>0.43</v>
      </c>
      <c r="Q8839" s="1" t="s">
        <v>101</v>
      </c>
      <c r="R8839" s="1" t="s">
        <v>111</v>
      </c>
      <c r="S8839" s="1" t="s">
        <v>133</v>
      </c>
      <c r="U8839" s="1" t="s">
        <v>114</v>
      </c>
      <c r="Z8839" s="1" t="s">
        <v>115</v>
      </c>
    </row>
    <row r="8840" spans="1:39" ht="25.5">
      <c r="A8840" s="6">
        <v>43156.563217499999</v>
      </c>
      <c r="B8840" s="2">
        <v>43102</v>
      </c>
      <c r="C8840" s="1" t="s">
        <v>117</v>
      </c>
      <c r="D8840" s="1">
        <v>55885</v>
      </c>
      <c r="E8840" s="1" t="s">
        <v>6733</v>
      </c>
      <c r="F8840" s="1" t="s">
        <v>98</v>
      </c>
      <c r="G8840" s="1" t="s">
        <v>99</v>
      </c>
      <c r="H8840" s="1" t="s">
        <v>109</v>
      </c>
      <c r="Q8840" s="1" t="s">
        <v>101</v>
      </c>
      <c r="R8840" s="1" t="s">
        <v>111</v>
      </c>
      <c r="S8840" s="1" t="s">
        <v>112</v>
      </c>
      <c r="U8840" s="1" t="s">
        <v>114</v>
      </c>
      <c r="Z8840" s="1" t="s">
        <v>115</v>
      </c>
      <c r="AF8840" s="1">
        <v>1.7</v>
      </c>
    </row>
    <row r="8841" spans="1:39" ht="25.5">
      <c r="A8841" s="6">
        <v>43156.563448067129</v>
      </c>
      <c r="B8841" s="2">
        <v>43103</v>
      </c>
      <c r="C8841" s="1" t="s">
        <v>96</v>
      </c>
      <c r="D8841" s="1">
        <v>55885</v>
      </c>
      <c r="E8841" s="1" t="s">
        <v>6733</v>
      </c>
      <c r="F8841" s="1" t="s">
        <v>98</v>
      </c>
      <c r="G8841" s="1" t="s">
        <v>99</v>
      </c>
      <c r="H8841" s="1" t="s">
        <v>109</v>
      </c>
      <c r="Q8841" s="1" t="s">
        <v>101</v>
      </c>
      <c r="R8841" s="1" t="s">
        <v>111</v>
      </c>
      <c r="S8841" s="1" t="s">
        <v>112</v>
      </c>
      <c r="U8841" s="1" t="s">
        <v>114</v>
      </c>
      <c r="Z8841" s="1" t="s">
        <v>115</v>
      </c>
    </row>
    <row r="8842" spans="1:39" ht="25.5">
      <c r="A8842" s="6">
        <v>43156.563814155088</v>
      </c>
      <c r="B8842" s="2">
        <v>43103</v>
      </c>
      <c r="C8842" s="1" t="s">
        <v>117</v>
      </c>
      <c r="D8842" s="1">
        <v>55885</v>
      </c>
      <c r="E8842" s="1" t="s">
        <v>6733</v>
      </c>
      <c r="F8842" s="1" t="s">
        <v>98</v>
      </c>
      <c r="G8842" s="1" t="s">
        <v>99</v>
      </c>
      <c r="H8842" s="1" t="s">
        <v>109</v>
      </c>
      <c r="Q8842" s="1" t="s">
        <v>101</v>
      </c>
      <c r="R8842" s="1" t="s">
        <v>111</v>
      </c>
      <c r="S8842" s="1" t="s">
        <v>112</v>
      </c>
      <c r="U8842" s="1" t="s">
        <v>114</v>
      </c>
      <c r="Z8842" s="1" t="s">
        <v>115</v>
      </c>
      <c r="AF8842" s="1">
        <v>1.7</v>
      </c>
    </row>
    <row r="8843" spans="1:39" ht="25.5">
      <c r="A8843" s="6">
        <v>43156.56419211805</v>
      </c>
      <c r="B8843" s="2">
        <v>43104</v>
      </c>
      <c r="C8843" s="1" t="s">
        <v>96</v>
      </c>
      <c r="D8843" s="1">
        <v>55885</v>
      </c>
      <c r="E8843" s="1" t="s">
        <v>6733</v>
      </c>
      <c r="F8843" s="1" t="s">
        <v>98</v>
      </c>
      <c r="G8843" s="1" t="s">
        <v>99</v>
      </c>
      <c r="H8843" s="1" t="s">
        <v>109</v>
      </c>
      <c r="Q8843" s="1" t="s">
        <v>101</v>
      </c>
      <c r="R8843" s="1" t="s">
        <v>111</v>
      </c>
      <c r="S8843" s="1" t="s">
        <v>112</v>
      </c>
      <c r="U8843" s="1" t="s">
        <v>114</v>
      </c>
      <c r="Z8843" s="1" t="s">
        <v>115</v>
      </c>
      <c r="AK8843" s="1" t="s">
        <v>116</v>
      </c>
    </row>
    <row r="8844" spans="1:39" ht="25.5">
      <c r="A8844" s="6">
        <v>43156.56450148148</v>
      </c>
      <c r="B8844" s="2">
        <v>43104</v>
      </c>
      <c r="C8844" s="1" t="s">
        <v>117</v>
      </c>
      <c r="D8844" s="1">
        <v>55885</v>
      </c>
      <c r="E8844" s="1" t="s">
        <v>6733</v>
      </c>
      <c r="F8844" s="1" t="s">
        <v>98</v>
      </c>
      <c r="G8844" s="1" t="s">
        <v>99</v>
      </c>
      <c r="H8844" s="1" t="s">
        <v>109</v>
      </c>
      <c r="Q8844" s="1" t="s">
        <v>101</v>
      </c>
      <c r="R8844" s="1" t="s">
        <v>111</v>
      </c>
      <c r="S8844" s="1" t="s">
        <v>112</v>
      </c>
      <c r="U8844" s="1" t="s">
        <v>114</v>
      </c>
      <c r="Z8844" s="1" t="s">
        <v>115</v>
      </c>
      <c r="AF8844" s="1">
        <v>1.7</v>
      </c>
    </row>
    <row r="8845" spans="1:39" ht="25.5">
      <c r="A8845" s="6">
        <v>43156.564780266199</v>
      </c>
      <c r="B8845" s="2">
        <v>43105</v>
      </c>
      <c r="C8845" s="1" t="s">
        <v>96</v>
      </c>
      <c r="D8845" s="1">
        <v>55885</v>
      </c>
      <c r="E8845" s="1" t="s">
        <v>6733</v>
      </c>
      <c r="F8845" s="1" t="s">
        <v>98</v>
      </c>
      <c r="G8845" s="1" t="s">
        <v>99</v>
      </c>
      <c r="H8845" s="1" t="s">
        <v>109</v>
      </c>
      <c r="Q8845" s="1" t="s">
        <v>101</v>
      </c>
      <c r="R8845" s="1" t="s">
        <v>111</v>
      </c>
      <c r="S8845" s="1" t="s">
        <v>112</v>
      </c>
      <c r="U8845" s="1" t="s">
        <v>114</v>
      </c>
      <c r="Z8845" s="1" t="s">
        <v>115</v>
      </c>
    </row>
    <row r="8846" spans="1:39" ht="38.25">
      <c r="A8846" s="6">
        <v>43155.74852418981</v>
      </c>
      <c r="B8846" s="2">
        <v>43097</v>
      </c>
      <c r="C8846" s="1" t="s">
        <v>117</v>
      </c>
      <c r="D8846" s="1">
        <v>55886</v>
      </c>
      <c r="E8846" s="1" t="s">
        <v>6763</v>
      </c>
      <c r="F8846" s="1" t="s">
        <v>98</v>
      </c>
      <c r="G8846" s="1" t="s">
        <v>99</v>
      </c>
      <c r="H8846" s="1" t="s">
        <v>109</v>
      </c>
      <c r="J8846" s="1" t="s">
        <v>115</v>
      </c>
      <c r="K8846" s="1">
        <v>0.1</v>
      </c>
      <c r="M8846" s="1">
        <v>0.1</v>
      </c>
      <c r="N8846" s="1" t="s">
        <v>110</v>
      </c>
      <c r="O8846" s="1">
        <v>0.08</v>
      </c>
      <c r="P8846" s="1" t="s">
        <v>110</v>
      </c>
      <c r="Q8846" s="1" t="s">
        <v>101</v>
      </c>
      <c r="R8846" s="1" t="s">
        <v>111</v>
      </c>
      <c r="S8846" s="1" t="s">
        <v>101</v>
      </c>
      <c r="T8846" s="1" t="s">
        <v>5552</v>
      </c>
      <c r="U8846" s="1" t="s">
        <v>114</v>
      </c>
      <c r="V8846" s="1">
        <v>37</v>
      </c>
      <c r="X8846" s="1">
        <v>5.8</v>
      </c>
      <c r="Z8846" s="1" t="s">
        <v>115</v>
      </c>
      <c r="AA8846" s="1">
        <v>0.08</v>
      </c>
      <c r="AG8846" s="1">
        <v>20</v>
      </c>
      <c r="AM8846" s="1">
        <v>7</v>
      </c>
    </row>
    <row r="8847" spans="1:39" ht="25.5">
      <c r="A8847" s="6">
        <v>43155.749481793981</v>
      </c>
      <c r="B8847" s="2">
        <v>43098</v>
      </c>
      <c r="C8847" s="1" t="s">
        <v>96</v>
      </c>
      <c r="D8847" s="1">
        <v>55886</v>
      </c>
      <c r="E8847" s="1" t="s">
        <v>6763</v>
      </c>
      <c r="F8847" s="1" t="s">
        <v>98</v>
      </c>
      <c r="G8847" s="1" t="s">
        <v>99</v>
      </c>
      <c r="H8847" s="1" t="s">
        <v>109</v>
      </c>
      <c r="Q8847" s="1" t="s">
        <v>101</v>
      </c>
      <c r="R8847" s="1" t="s">
        <v>122</v>
      </c>
      <c r="S8847" s="1" t="s">
        <v>133</v>
      </c>
      <c r="T8847" s="1" t="s">
        <v>5566</v>
      </c>
      <c r="U8847" s="1" t="s">
        <v>193</v>
      </c>
      <c r="Z8847" s="1" t="s">
        <v>115</v>
      </c>
      <c r="AA8847" s="1">
        <v>0.08</v>
      </c>
      <c r="AD8847" s="1">
        <v>0.42</v>
      </c>
      <c r="AM8847" s="1">
        <v>7</v>
      </c>
    </row>
    <row r="8848" spans="1:39" ht="38.25">
      <c r="A8848" s="6">
        <v>43156.53497734954</v>
      </c>
      <c r="B8848" s="2">
        <v>43098</v>
      </c>
      <c r="C8848" s="1" t="s">
        <v>117</v>
      </c>
      <c r="D8848" s="1">
        <v>55886</v>
      </c>
      <c r="E8848" s="1" t="s">
        <v>6763</v>
      </c>
      <c r="F8848" s="1" t="s">
        <v>98</v>
      </c>
      <c r="G8848" s="1" t="s">
        <v>99</v>
      </c>
      <c r="H8848" s="1" t="s">
        <v>109</v>
      </c>
      <c r="I8848" s="1" t="s">
        <v>223</v>
      </c>
      <c r="K8848" s="1">
        <v>0.1</v>
      </c>
      <c r="O8848" s="1">
        <v>0.08</v>
      </c>
      <c r="P8848" s="1" t="s">
        <v>110</v>
      </c>
      <c r="Q8848" s="1" t="s">
        <v>101</v>
      </c>
      <c r="R8848" s="1" t="s">
        <v>122</v>
      </c>
      <c r="S8848" s="1" t="s">
        <v>133</v>
      </c>
      <c r="T8848" s="1" t="s">
        <v>5552</v>
      </c>
      <c r="U8848" s="1" t="s">
        <v>193</v>
      </c>
      <c r="Z8848" s="1" t="s">
        <v>33</v>
      </c>
      <c r="AA8848" s="1">
        <v>0.08</v>
      </c>
      <c r="AG8848" s="1">
        <v>20</v>
      </c>
      <c r="AL8848" s="1" t="s">
        <v>7164</v>
      </c>
      <c r="AM8848" s="1">
        <v>7</v>
      </c>
    </row>
    <row r="8849" spans="1:41" ht="25.5">
      <c r="A8849" s="6">
        <v>43156.535896458328</v>
      </c>
      <c r="B8849" s="2">
        <v>43099</v>
      </c>
      <c r="C8849" s="1" t="s">
        <v>96</v>
      </c>
      <c r="D8849" s="1">
        <v>55886</v>
      </c>
      <c r="E8849" s="1" t="s">
        <v>6763</v>
      </c>
      <c r="F8849" s="1" t="s">
        <v>98</v>
      </c>
      <c r="G8849" s="1" t="s">
        <v>99</v>
      </c>
      <c r="H8849" s="1" t="s">
        <v>109</v>
      </c>
      <c r="Q8849" s="1" t="s">
        <v>101</v>
      </c>
      <c r="R8849" s="1" t="s">
        <v>122</v>
      </c>
      <c r="S8849" s="1" t="s">
        <v>112</v>
      </c>
      <c r="T8849" s="1" t="s">
        <v>5566</v>
      </c>
      <c r="U8849" s="1" t="s">
        <v>193</v>
      </c>
      <c r="Z8849" s="1" t="s">
        <v>33</v>
      </c>
      <c r="AA8849" s="1">
        <v>0.08</v>
      </c>
      <c r="AD8849" s="1">
        <v>0.42</v>
      </c>
      <c r="AM8849" s="1">
        <v>7</v>
      </c>
    </row>
    <row r="8850" spans="1:41" ht="38.25">
      <c r="A8850" s="6">
        <v>43156.537073206018</v>
      </c>
      <c r="B8850" s="2">
        <v>43099</v>
      </c>
      <c r="C8850" s="1" t="s">
        <v>117</v>
      </c>
      <c r="D8850" s="1">
        <v>55886</v>
      </c>
      <c r="E8850" s="1" t="s">
        <v>6763</v>
      </c>
      <c r="F8850" s="1" t="s">
        <v>98</v>
      </c>
      <c r="G8850" s="1" t="s">
        <v>99</v>
      </c>
      <c r="H8850" s="1" t="s">
        <v>100</v>
      </c>
      <c r="K8850" s="1">
        <v>0.1</v>
      </c>
      <c r="O8850" s="1">
        <v>0.08</v>
      </c>
      <c r="P8850" s="1" t="s">
        <v>110</v>
      </c>
      <c r="Q8850" s="1" t="s">
        <v>101</v>
      </c>
      <c r="R8850" s="1" t="s">
        <v>122</v>
      </c>
      <c r="S8850" s="1" t="s">
        <v>112</v>
      </c>
      <c r="T8850" s="1" t="s">
        <v>5552</v>
      </c>
      <c r="U8850" s="1" t="s">
        <v>193</v>
      </c>
      <c r="Z8850" s="1" t="s">
        <v>33</v>
      </c>
      <c r="AA8850" s="1">
        <v>0.08</v>
      </c>
      <c r="AG8850" s="1">
        <v>20</v>
      </c>
      <c r="AL8850" s="1" t="s">
        <v>7164</v>
      </c>
      <c r="AM8850" s="1">
        <v>7</v>
      </c>
    </row>
    <row r="8851" spans="1:41" ht="25.5">
      <c r="A8851" s="6">
        <v>43156.537573738431</v>
      </c>
      <c r="B8851" s="2">
        <v>43100</v>
      </c>
      <c r="C8851" s="1" t="s">
        <v>96</v>
      </c>
      <c r="D8851" s="1">
        <v>55886</v>
      </c>
      <c r="E8851" s="1" t="s">
        <v>6763</v>
      </c>
      <c r="F8851" s="1" t="s">
        <v>98</v>
      </c>
      <c r="G8851" s="1" t="s">
        <v>99</v>
      </c>
      <c r="H8851" s="1" t="s">
        <v>100</v>
      </c>
      <c r="Q8851" s="1" t="s">
        <v>101</v>
      </c>
      <c r="R8851" s="1" t="s">
        <v>122</v>
      </c>
      <c r="S8851" s="1" t="s">
        <v>112</v>
      </c>
      <c r="T8851" s="1" t="s">
        <v>5566</v>
      </c>
      <c r="U8851" s="1" t="s">
        <v>105</v>
      </c>
      <c r="Z8851" s="1" t="s">
        <v>33</v>
      </c>
      <c r="AA8851" s="1">
        <v>0.08</v>
      </c>
      <c r="AD8851" s="1">
        <v>0.42</v>
      </c>
      <c r="AM8851" s="1">
        <v>7</v>
      </c>
    </row>
    <row r="8852" spans="1:41" ht="38.25">
      <c r="A8852" s="6">
        <v>43156.538196284717</v>
      </c>
      <c r="B8852" s="2">
        <v>43100</v>
      </c>
      <c r="C8852" s="1" t="s">
        <v>117</v>
      </c>
      <c r="D8852" s="1">
        <v>55886</v>
      </c>
      <c r="E8852" s="1" t="s">
        <v>6763</v>
      </c>
      <c r="F8852" s="1" t="s">
        <v>98</v>
      </c>
      <c r="G8852" s="1" t="s">
        <v>99</v>
      </c>
      <c r="H8852" s="1" t="s">
        <v>100</v>
      </c>
      <c r="K8852" s="1">
        <v>0.1</v>
      </c>
      <c r="O8852" s="1">
        <v>0.08</v>
      </c>
      <c r="P8852" s="1" t="s">
        <v>110</v>
      </c>
      <c r="Q8852" s="1" t="s">
        <v>101</v>
      </c>
      <c r="R8852" s="1" t="s">
        <v>111</v>
      </c>
      <c r="S8852" s="1" t="s">
        <v>112</v>
      </c>
      <c r="T8852" s="1" t="s">
        <v>5552</v>
      </c>
      <c r="U8852" s="1" t="s">
        <v>114</v>
      </c>
      <c r="Z8852" s="1" t="s">
        <v>33</v>
      </c>
      <c r="AA8852" s="1">
        <v>0.08</v>
      </c>
      <c r="AG8852" s="1">
        <v>20</v>
      </c>
      <c r="AL8852" s="1" t="s">
        <v>7164</v>
      </c>
      <c r="AM8852" s="1">
        <v>7</v>
      </c>
    </row>
    <row r="8853" spans="1:41" ht="25.5">
      <c r="A8853" s="6">
        <v>43156.538929525464</v>
      </c>
      <c r="B8853" s="2">
        <v>43101</v>
      </c>
      <c r="C8853" s="1" t="s">
        <v>96</v>
      </c>
      <c r="D8853" s="1">
        <v>55886</v>
      </c>
      <c r="E8853" s="1" t="s">
        <v>6763</v>
      </c>
      <c r="F8853" s="1" t="s">
        <v>98</v>
      </c>
      <c r="G8853" s="1" t="s">
        <v>99</v>
      </c>
      <c r="H8853" s="1" t="s">
        <v>100</v>
      </c>
      <c r="Q8853" s="1" t="s">
        <v>101</v>
      </c>
      <c r="R8853" s="1" t="s">
        <v>111</v>
      </c>
      <c r="S8853" s="1" t="s">
        <v>101</v>
      </c>
      <c r="T8853" s="1" t="s">
        <v>5566</v>
      </c>
      <c r="U8853" s="1" t="s">
        <v>114</v>
      </c>
      <c r="Z8853" s="1" t="s">
        <v>33</v>
      </c>
      <c r="AA8853" s="1">
        <v>0.08</v>
      </c>
      <c r="AK8853" s="1" t="s">
        <v>7165</v>
      </c>
      <c r="AM8853" s="1">
        <v>7</v>
      </c>
    </row>
    <row r="8854" spans="1:41" ht="51">
      <c r="A8854" s="6">
        <v>43156.540135636576</v>
      </c>
      <c r="B8854" s="2">
        <v>43101</v>
      </c>
      <c r="C8854" s="1" t="s">
        <v>117</v>
      </c>
      <c r="D8854" s="1">
        <v>55886</v>
      </c>
      <c r="E8854" s="1" t="s">
        <v>6763</v>
      </c>
      <c r="F8854" s="1" t="s">
        <v>98</v>
      </c>
      <c r="G8854" s="1" t="s">
        <v>99</v>
      </c>
      <c r="H8854" s="1" t="s">
        <v>100</v>
      </c>
      <c r="K8854" s="1">
        <v>0.1</v>
      </c>
      <c r="O8854" s="1">
        <v>0.08</v>
      </c>
      <c r="P8854" s="1" t="s">
        <v>110</v>
      </c>
      <c r="Q8854" s="1" t="s">
        <v>101</v>
      </c>
      <c r="R8854" s="1" t="s">
        <v>122</v>
      </c>
      <c r="S8854" s="1" t="s">
        <v>133</v>
      </c>
      <c r="T8854" s="1" t="s">
        <v>5552</v>
      </c>
      <c r="U8854" s="1" t="s">
        <v>105</v>
      </c>
      <c r="V8854" s="1">
        <v>22</v>
      </c>
      <c r="W8854" s="1">
        <v>158</v>
      </c>
      <c r="X8854" s="1">
        <v>3.9</v>
      </c>
      <c r="Z8854" s="1" t="s">
        <v>33</v>
      </c>
      <c r="AA8854" s="1">
        <v>0.08</v>
      </c>
      <c r="AG8854" s="1">
        <v>20</v>
      </c>
      <c r="AL8854" s="1" t="s">
        <v>7166</v>
      </c>
      <c r="AM8854" s="1">
        <v>7</v>
      </c>
    </row>
    <row r="8855" spans="1:41" ht="25.5">
      <c r="A8855" s="6">
        <v>43156.541616574075</v>
      </c>
      <c r="B8855" s="2">
        <v>43102</v>
      </c>
      <c r="C8855" s="1" t="s">
        <v>96</v>
      </c>
      <c r="D8855" s="1">
        <v>55886</v>
      </c>
      <c r="E8855" s="1" t="s">
        <v>6763</v>
      </c>
      <c r="F8855" s="1" t="s">
        <v>98</v>
      </c>
      <c r="G8855" s="1" t="s">
        <v>99</v>
      </c>
      <c r="H8855" s="1" t="s">
        <v>100</v>
      </c>
      <c r="Q8855" s="1" t="s">
        <v>101</v>
      </c>
      <c r="R8855" s="1" t="s">
        <v>102</v>
      </c>
      <c r="S8855" s="1" t="s">
        <v>133</v>
      </c>
      <c r="T8855" s="1" t="s">
        <v>5566</v>
      </c>
      <c r="U8855" s="1" t="s">
        <v>193</v>
      </c>
      <c r="Z8855" s="1" t="s">
        <v>33</v>
      </c>
      <c r="AA8855" s="1">
        <v>0.08</v>
      </c>
      <c r="AM8855" s="1">
        <v>7</v>
      </c>
    </row>
    <row r="8856" spans="1:41" ht="38.25">
      <c r="A8856" s="6">
        <v>43156.542376458332</v>
      </c>
      <c r="B8856" s="2">
        <v>43102</v>
      </c>
      <c r="C8856" s="1" t="s">
        <v>117</v>
      </c>
      <c r="D8856" s="1">
        <v>55886</v>
      </c>
      <c r="E8856" s="1" t="s">
        <v>6763</v>
      </c>
      <c r="F8856" s="1" t="s">
        <v>98</v>
      </c>
      <c r="G8856" s="1" t="s">
        <v>99</v>
      </c>
      <c r="H8856" s="1" t="s">
        <v>109</v>
      </c>
      <c r="K8856" s="1">
        <v>0.1</v>
      </c>
      <c r="O8856" s="1">
        <v>0.08</v>
      </c>
      <c r="P8856" s="1" t="s">
        <v>110</v>
      </c>
      <c r="Q8856" s="1" t="s">
        <v>101</v>
      </c>
      <c r="R8856" s="1" t="s">
        <v>111</v>
      </c>
      <c r="S8856" s="1" t="s">
        <v>101</v>
      </c>
      <c r="T8856" s="1" t="s">
        <v>5552</v>
      </c>
      <c r="U8856" s="1" t="s">
        <v>114</v>
      </c>
      <c r="V8856" s="1">
        <v>27</v>
      </c>
      <c r="W8856" s="1">
        <v>156</v>
      </c>
      <c r="Z8856" s="1" t="s">
        <v>115</v>
      </c>
      <c r="AA8856" s="1">
        <v>0.08</v>
      </c>
      <c r="AB8856" s="1">
        <v>60</v>
      </c>
      <c r="AG8856" s="1">
        <v>20</v>
      </c>
      <c r="AL8856" s="1" t="s">
        <v>7164</v>
      </c>
      <c r="AM8856" s="1">
        <v>5</v>
      </c>
      <c r="AO8856" s="1">
        <v>10</v>
      </c>
    </row>
    <row r="8857" spans="1:41" ht="25.5">
      <c r="A8857" s="6">
        <v>43156.543458831016</v>
      </c>
      <c r="B8857" s="2">
        <v>43103</v>
      </c>
      <c r="C8857" s="1" t="s">
        <v>96</v>
      </c>
      <c r="D8857" s="1">
        <v>55886</v>
      </c>
      <c r="E8857" s="1" t="s">
        <v>6763</v>
      </c>
      <c r="F8857" s="1" t="s">
        <v>98</v>
      </c>
      <c r="G8857" s="1" t="s">
        <v>99</v>
      </c>
      <c r="H8857" s="1" t="s">
        <v>109</v>
      </c>
      <c r="Q8857" s="1" t="s">
        <v>101</v>
      </c>
      <c r="R8857" s="1" t="s">
        <v>111</v>
      </c>
      <c r="S8857" s="1" t="s">
        <v>112</v>
      </c>
      <c r="T8857" s="1" t="s">
        <v>5566</v>
      </c>
      <c r="U8857" s="1" t="s">
        <v>114</v>
      </c>
      <c r="Z8857" s="1" t="s">
        <v>115</v>
      </c>
      <c r="AA8857" s="1">
        <v>0.08</v>
      </c>
      <c r="AB8857" s="1">
        <v>60</v>
      </c>
      <c r="AM8857" s="1">
        <v>5</v>
      </c>
      <c r="AO8857" s="1">
        <v>10</v>
      </c>
    </row>
    <row r="8858" spans="1:41" ht="38.25">
      <c r="A8858" s="6">
        <v>43156.544255659726</v>
      </c>
      <c r="B8858" s="2">
        <v>43103</v>
      </c>
      <c r="C8858" s="1" t="s">
        <v>117</v>
      </c>
      <c r="D8858" s="1">
        <v>55886</v>
      </c>
      <c r="E8858" s="1" t="s">
        <v>6763</v>
      </c>
      <c r="F8858" s="1" t="s">
        <v>98</v>
      </c>
      <c r="G8858" s="1" t="s">
        <v>99</v>
      </c>
      <c r="H8858" s="1" t="s">
        <v>109</v>
      </c>
      <c r="K8858" s="1">
        <v>0.1</v>
      </c>
      <c r="O8858" s="1">
        <v>0.08</v>
      </c>
      <c r="P8858" s="1" t="s">
        <v>110</v>
      </c>
      <c r="Q8858" s="1" t="s">
        <v>121</v>
      </c>
      <c r="R8858" s="1" t="s">
        <v>122</v>
      </c>
      <c r="S8858" s="1" t="s">
        <v>133</v>
      </c>
      <c r="T8858" s="1" t="s">
        <v>5552</v>
      </c>
      <c r="U8858" s="1" t="s">
        <v>105</v>
      </c>
      <c r="Z8858" s="1" t="s">
        <v>33</v>
      </c>
      <c r="AA8858" s="1">
        <v>0.08</v>
      </c>
      <c r="AB8858" s="1">
        <v>60</v>
      </c>
      <c r="AG8858" s="1">
        <v>20</v>
      </c>
      <c r="AI8858" s="1">
        <v>0.08</v>
      </c>
      <c r="AJ8858" s="1" t="s">
        <v>110</v>
      </c>
      <c r="AL8858" s="1" t="s">
        <v>7164</v>
      </c>
      <c r="AM8858" s="1">
        <v>5</v>
      </c>
      <c r="AO8858" s="1">
        <v>10</v>
      </c>
    </row>
    <row r="8859" spans="1:41" ht="25.5">
      <c r="A8859" s="6">
        <v>43156.552581018521</v>
      </c>
      <c r="B8859" s="2">
        <v>43104</v>
      </c>
      <c r="C8859" s="1" t="s">
        <v>96</v>
      </c>
      <c r="D8859" s="1">
        <v>55886</v>
      </c>
      <c r="E8859" s="1" t="s">
        <v>6763</v>
      </c>
      <c r="F8859" s="1" t="s">
        <v>98</v>
      </c>
      <c r="G8859" s="1" t="s">
        <v>99</v>
      </c>
      <c r="H8859" s="1" t="s">
        <v>109</v>
      </c>
      <c r="Q8859" s="1" t="s">
        <v>101</v>
      </c>
      <c r="R8859" s="1" t="s">
        <v>111</v>
      </c>
      <c r="S8859" s="1" t="s">
        <v>103</v>
      </c>
      <c r="T8859" s="1" t="s">
        <v>5566</v>
      </c>
      <c r="U8859" s="1" t="s">
        <v>114</v>
      </c>
      <c r="Z8859" s="1" t="s">
        <v>115</v>
      </c>
      <c r="AA8859" s="1">
        <v>0.08</v>
      </c>
      <c r="AB8859" s="1">
        <v>60</v>
      </c>
      <c r="AM8859" s="1">
        <v>5</v>
      </c>
      <c r="AO8859" s="1">
        <v>10</v>
      </c>
    </row>
    <row r="8860" spans="1:41" ht="38.25">
      <c r="A8860" s="6">
        <v>43156.554102719907</v>
      </c>
      <c r="B8860" s="2">
        <v>43104</v>
      </c>
      <c r="C8860" s="1" t="s">
        <v>117</v>
      </c>
      <c r="D8860" s="1">
        <v>55886</v>
      </c>
      <c r="E8860" s="1" t="s">
        <v>6763</v>
      </c>
      <c r="F8860" s="1" t="s">
        <v>98</v>
      </c>
      <c r="G8860" s="1" t="s">
        <v>99</v>
      </c>
      <c r="H8860" s="1" t="s">
        <v>109</v>
      </c>
      <c r="K8860" s="1">
        <v>0.1</v>
      </c>
      <c r="O8860" s="1">
        <v>0.08</v>
      </c>
      <c r="P8860" s="1" t="s">
        <v>110</v>
      </c>
      <c r="Q8860" s="1" t="s">
        <v>101</v>
      </c>
      <c r="R8860" s="1" t="s">
        <v>122</v>
      </c>
      <c r="S8860" s="1" t="s">
        <v>133</v>
      </c>
      <c r="T8860" s="1" t="s">
        <v>5552</v>
      </c>
      <c r="U8860" s="1" t="s">
        <v>141</v>
      </c>
      <c r="Z8860" s="1" t="s">
        <v>33</v>
      </c>
      <c r="AA8860" s="1">
        <v>0.08</v>
      </c>
      <c r="AB8860" s="1">
        <v>60</v>
      </c>
      <c r="AG8860" s="1">
        <v>20</v>
      </c>
      <c r="AI8860" s="1">
        <v>0.08</v>
      </c>
      <c r="AJ8860" s="1" t="s">
        <v>110</v>
      </c>
      <c r="AL8860" s="1" t="s">
        <v>7167</v>
      </c>
      <c r="AM8860" s="1">
        <v>5</v>
      </c>
      <c r="AO8860" s="1">
        <v>10</v>
      </c>
    </row>
    <row r="8861" spans="1:41" ht="25.5">
      <c r="A8861" s="6">
        <v>43156.554632615742</v>
      </c>
      <c r="B8861" s="2">
        <v>43105</v>
      </c>
      <c r="C8861" s="1" t="s">
        <v>96</v>
      </c>
      <c r="D8861" s="1">
        <v>55886</v>
      </c>
      <c r="E8861" s="1" t="s">
        <v>6763</v>
      </c>
      <c r="F8861" s="1" t="s">
        <v>98</v>
      </c>
      <c r="G8861" s="1" t="s">
        <v>99</v>
      </c>
      <c r="H8861" s="1" t="s">
        <v>109</v>
      </c>
      <c r="Q8861" s="1" t="s">
        <v>101</v>
      </c>
      <c r="R8861" s="1" t="s">
        <v>111</v>
      </c>
      <c r="S8861" s="1" t="s">
        <v>133</v>
      </c>
      <c r="U8861" s="1" t="s">
        <v>114</v>
      </c>
      <c r="Z8861" s="1" t="s">
        <v>115</v>
      </c>
      <c r="AC8861" s="1">
        <v>1</v>
      </c>
      <c r="AL8861" s="1" t="s">
        <v>7168</v>
      </c>
    </row>
    <row r="8862" spans="1:41" ht="38.25">
      <c r="A8862" s="6">
        <v>43156.556604108795</v>
      </c>
      <c r="B8862" s="2">
        <v>43105</v>
      </c>
      <c r="C8862" s="1" t="s">
        <v>117</v>
      </c>
      <c r="D8862" s="1">
        <v>55886</v>
      </c>
      <c r="E8862" s="1" t="s">
        <v>6763</v>
      </c>
      <c r="F8862" s="1" t="s">
        <v>98</v>
      </c>
      <c r="G8862" s="1" t="s">
        <v>99</v>
      </c>
      <c r="H8862" s="1" t="s">
        <v>109</v>
      </c>
      <c r="K8862" s="1">
        <v>0.1</v>
      </c>
      <c r="L8862" s="1">
        <v>0.1</v>
      </c>
      <c r="M8862" s="1">
        <v>0.1</v>
      </c>
      <c r="N8862" s="1" t="s">
        <v>110</v>
      </c>
      <c r="O8862" s="1">
        <v>0.08</v>
      </c>
      <c r="P8862" s="1" t="s">
        <v>110</v>
      </c>
      <c r="Q8862" s="1" t="s">
        <v>101</v>
      </c>
      <c r="R8862" s="1" t="s">
        <v>111</v>
      </c>
      <c r="S8862" s="1" t="s">
        <v>133</v>
      </c>
      <c r="T8862" s="1" t="s">
        <v>113</v>
      </c>
      <c r="U8862" s="1" t="s">
        <v>114</v>
      </c>
      <c r="Z8862" s="1" t="s">
        <v>33</v>
      </c>
      <c r="AC8862" s="1">
        <v>1</v>
      </c>
      <c r="AG8862" s="1">
        <v>20</v>
      </c>
      <c r="AI8862" s="1">
        <v>0.08</v>
      </c>
      <c r="AJ8862" s="1" t="s">
        <v>110</v>
      </c>
      <c r="AL8862" s="1" t="s">
        <v>7167</v>
      </c>
    </row>
    <row r="8863" spans="1:41" ht="25.5">
      <c r="A8863" s="6">
        <v>43156.55707524305</v>
      </c>
      <c r="B8863" s="2">
        <v>43106</v>
      </c>
      <c r="C8863" s="1" t="s">
        <v>96</v>
      </c>
      <c r="D8863" s="1">
        <v>55886</v>
      </c>
      <c r="E8863" s="1" t="s">
        <v>6763</v>
      </c>
      <c r="F8863" s="1" t="s">
        <v>98</v>
      </c>
      <c r="G8863" s="1" t="s">
        <v>177</v>
      </c>
      <c r="H8863" s="1" t="s">
        <v>109</v>
      </c>
      <c r="L8863" s="1">
        <v>0.1</v>
      </c>
      <c r="M8863" s="1">
        <v>0.1</v>
      </c>
      <c r="N8863" s="1" t="s">
        <v>110</v>
      </c>
      <c r="Q8863" s="1" t="s">
        <v>101</v>
      </c>
      <c r="R8863" s="1" t="s">
        <v>111</v>
      </c>
      <c r="S8863" s="1" t="s">
        <v>133</v>
      </c>
      <c r="T8863" s="1" t="s">
        <v>113</v>
      </c>
      <c r="U8863" s="1" t="s">
        <v>114</v>
      </c>
      <c r="Z8863" s="1" t="s">
        <v>115</v>
      </c>
      <c r="AC8863" s="1">
        <v>1</v>
      </c>
      <c r="AG8863" s="1">
        <v>20</v>
      </c>
      <c r="AK8863" s="1" t="s">
        <v>116</v>
      </c>
      <c r="AL8863" s="1" t="s">
        <v>7168</v>
      </c>
    </row>
    <row r="8864" spans="1:41" ht="25.5">
      <c r="A8864" s="6">
        <v>43155.730848472223</v>
      </c>
      <c r="B8864" s="2">
        <v>43097</v>
      </c>
      <c r="C8864" s="1" t="s">
        <v>117</v>
      </c>
      <c r="D8864" s="1">
        <v>55887</v>
      </c>
      <c r="E8864" s="1" t="s">
        <v>6778</v>
      </c>
      <c r="F8864" s="1" t="s">
        <v>98</v>
      </c>
      <c r="G8864" s="1" t="s">
        <v>99</v>
      </c>
      <c r="H8864" s="1" t="s">
        <v>109</v>
      </c>
      <c r="J8864" s="1" t="s">
        <v>115</v>
      </c>
      <c r="K8864" s="1">
        <v>0.19</v>
      </c>
      <c r="L8864" s="1">
        <v>0.19</v>
      </c>
      <c r="M8864" s="1">
        <v>0.19</v>
      </c>
      <c r="N8864" s="1" t="s">
        <v>110</v>
      </c>
      <c r="O8864" s="1">
        <v>0.15</v>
      </c>
      <c r="P8864" s="1" t="s">
        <v>110</v>
      </c>
      <c r="Q8864" s="1" t="s">
        <v>101</v>
      </c>
      <c r="R8864" s="1" t="s">
        <v>111</v>
      </c>
      <c r="S8864" s="1" t="s">
        <v>112</v>
      </c>
      <c r="T8864" s="1" t="s">
        <v>113</v>
      </c>
      <c r="U8864" s="1" t="s">
        <v>114</v>
      </c>
      <c r="Z8864" s="1" t="s">
        <v>115</v>
      </c>
      <c r="AG8864" s="1">
        <v>40</v>
      </c>
    </row>
    <row r="8865" spans="1:38" ht="25.5">
      <c r="A8865" s="6">
        <v>43155.732528344903</v>
      </c>
      <c r="B8865" s="2">
        <v>43098</v>
      </c>
      <c r="C8865" s="1" t="s">
        <v>96</v>
      </c>
      <c r="D8865" s="1">
        <v>55887</v>
      </c>
      <c r="E8865" s="1" t="s">
        <v>6778</v>
      </c>
      <c r="F8865" s="1" t="s">
        <v>98</v>
      </c>
      <c r="G8865" s="1" t="s">
        <v>99</v>
      </c>
      <c r="H8865" s="1" t="s">
        <v>109</v>
      </c>
      <c r="L8865" s="1">
        <v>0.19</v>
      </c>
      <c r="M8865" s="1">
        <v>0.19</v>
      </c>
      <c r="N8865" s="1" t="s">
        <v>110</v>
      </c>
      <c r="Q8865" s="1" t="s">
        <v>101</v>
      </c>
      <c r="R8865" s="1" t="s">
        <v>122</v>
      </c>
      <c r="S8865" s="1" t="s">
        <v>112</v>
      </c>
      <c r="T8865" s="1" t="s">
        <v>113</v>
      </c>
      <c r="U8865" s="1" t="s">
        <v>114</v>
      </c>
      <c r="Z8865" s="1" t="s">
        <v>115</v>
      </c>
      <c r="AD8865" s="1">
        <v>0.75</v>
      </c>
      <c r="AG8865" s="1">
        <v>40</v>
      </c>
    </row>
    <row r="8866" spans="1:38" ht="25.5">
      <c r="A8866" s="6">
        <v>43155.733195462963</v>
      </c>
      <c r="B8866" s="2">
        <v>43098</v>
      </c>
      <c r="C8866" s="1" t="s">
        <v>117</v>
      </c>
      <c r="D8866" s="1">
        <v>55887</v>
      </c>
      <c r="E8866" s="1" t="s">
        <v>6778</v>
      </c>
      <c r="F8866" s="1" t="s">
        <v>98</v>
      </c>
      <c r="G8866" s="1" t="s">
        <v>99</v>
      </c>
      <c r="H8866" s="1" t="s">
        <v>109</v>
      </c>
      <c r="K8866" s="1">
        <v>0.19</v>
      </c>
      <c r="L8866" s="1">
        <v>0.19</v>
      </c>
      <c r="M8866" s="1">
        <v>0.19</v>
      </c>
      <c r="N8866" s="1" t="s">
        <v>110</v>
      </c>
      <c r="O8866" s="1">
        <v>0.15</v>
      </c>
      <c r="P8866" s="1" t="s">
        <v>110</v>
      </c>
      <c r="Q8866" s="1" t="s">
        <v>121</v>
      </c>
      <c r="R8866" s="1" t="s">
        <v>122</v>
      </c>
      <c r="S8866" s="1" t="s">
        <v>112</v>
      </c>
      <c r="T8866" s="1" t="s">
        <v>113</v>
      </c>
      <c r="U8866" s="1" t="s">
        <v>114</v>
      </c>
      <c r="Z8866" s="1" t="s">
        <v>115</v>
      </c>
      <c r="AG8866" s="1">
        <v>40</v>
      </c>
    </row>
    <row r="8867" spans="1:38" ht="25.5">
      <c r="A8867" s="6">
        <v>43155.733632708332</v>
      </c>
      <c r="B8867" s="2">
        <v>43099</v>
      </c>
      <c r="C8867" s="1" t="s">
        <v>96</v>
      </c>
      <c r="D8867" s="1">
        <v>55887</v>
      </c>
      <c r="E8867" s="1" t="s">
        <v>6778</v>
      </c>
      <c r="F8867" s="1" t="s">
        <v>98</v>
      </c>
      <c r="G8867" s="1" t="s">
        <v>99</v>
      </c>
      <c r="H8867" s="1" t="s">
        <v>109</v>
      </c>
      <c r="L8867" s="1">
        <v>0.19</v>
      </c>
      <c r="M8867" s="1">
        <v>0.19</v>
      </c>
      <c r="N8867" s="1" t="s">
        <v>110</v>
      </c>
      <c r="Q8867" s="1" t="s">
        <v>101</v>
      </c>
      <c r="R8867" s="1" t="s">
        <v>122</v>
      </c>
      <c r="S8867" s="1" t="s">
        <v>101</v>
      </c>
      <c r="T8867" s="1" t="s">
        <v>113</v>
      </c>
      <c r="U8867" s="1" t="s">
        <v>114</v>
      </c>
      <c r="Z8867" s="1" t="s">
        <v>33</v>
      </c>
      <c r="AD8867" s="1">
        <v>0.75</v>
      </c>
      <c r="AG8867" s="1">
        <v>40</v>
      </c>
    </row>
    <row r="8868" spans="1:38" ht="25.5">
      <c r="A8868" s="6">
        <v>43155.73423696759</v>
      </c>
      <c r="B8868" s="2">
        <v>43099</v>
      </c>
      <c r="C8868" s="1" t="s">
        <v>117</v>
      </c>
      <c r="D8868" s="1">
        <v>55887</v>
      </c>
      <c r="E8868" s="1" t="s">
        <v>6778</v>
      </c>
      <c r="F8868" s="1" t="s">
        <v>98</v>
      </c>
      <c r="G8868" s="1" t="s">
        <v>99</v>
      </c>
      <c r="H8868" s="1" t="s">
        <v>109</v>
      </c>
      <c r="K8868" s="1">
        <v>0.19</v>
      </c>
      <c r="L8868" s="1">
        <v>0.19</v>
      </c>
      <c r="M8868" s="1">
        <v>0.19</v>
      </c>
      <c r="N8868" s="1" t="s">
        <v>110</v>
      </c>
      <c r="O8868" s="1">
        <v>0.15</v>
      </c>
      <c r="P8868" s="1" t="s">
        <v>110</v>
      </c>
      <c r="Q8868" s="1" t="s">
        <v>121</v>
      </c>
      <c r="R8868" s="1" t="s">
        <v>122</v>
      </c>
      <c r="S8868" s="1" t="s">
        <v>112</v>
      </c>
      <c r="T8868" s="1" t="s">
        <v>113</v>
      </c>
      <c r="U8868" s="1" t="s">
        <v>114</v>
      </c>
      <c r="Z8868" s="1" t="s">
        <v>33</v>
      </c>
      <c r="AG8868" s="1">
        <v>40</v>
      </c>
    </row>
    <row r="8869" spans="1:38" ht="25.5">
      <c r="A8869" s="6">
        <v>43155.735487847225</v>
      </c>
      <c r="B8869" s="2">
        <v>43100</v>
      </c>
      <c r="C8869" s="1" t="s">
        <v>96</v>
      </c>
      <c r="D8869" s="1">
        <v>55887</v>
      </c>
      <c r="E8869" s="1" t="s">
        <v>6778</v>
      </c>
      <c r="F8869" s="1" t="s">
        <v>98</v>
      </c>
      <c r="G8869" s="1" t="s">
        <v>99</v>
      </c>
      <c r="H8869" s="1" t="s">
        <v>109</v>
      </c>
      <c r="L8869" s="1">
        <v>0.19</v>
      </c>
      <c r="M8869" s="1">
        <v>0.19</v>
      </c>
      <c r="N8869" s="1" t="s">
        <v>110</v>
      </c>
      <c r="Q8869" s="1" t="s">
        <v>101</v>
      </c>
      <c r="R8869" s="1" t="s">
        <v>122</v>
      </c>
      <c r="S8869" s="1" t="s">
        <v>133</v>
      </c>
      <c r="T8869" s="1" t="s">
        <v>113</v>
      </c>
      <c r="U8869" s="1" t="s">
        <v>114</v>
      </c>
      <c r="Z8869" s="1" t="s">
        <v>33</v>
      </c>
      <c r="AD8869" s="1">
        <v>0.75</v>
      </c>
      <c r="AG8869" s="1">
        <v>40</v>
      </c>
    </row>
    <row r="8870" spans="1:38" ht="25.5">
      <c r="A8870" s="6">
        <v>43155.735960358797</v>
      </c>
      <c r="B8870" s="2">
        <v>43100</v>
      </c>
      <c r="C8870" s="1" t="s">
        <v>117</v>
      </c>
      <c r="D8870" s="1">
        <v>55887</v>
      </c>
      <c r="E8870" s="1" t="s">
        <v>6778</v>
      </c>
      <c r="F8870" s="1" t="s">
        <v>98</v>
      </c>
      <c r="G8870" s="1" t="s">
        <v>99</v>
      </c>
      <c r="H8870" s="1" t="s">
        <v>109</v>
      </c>
      <c r="K8870" s="1">
        <v>0.19</v>
      </c>
      <c r="L8870" s="1">
        <v>0.19</v>
      </c>
      <c r="M8870" s="1">
        <v>0.19</v>
      </c>
      <c r="N8870" s="1" t="s">
        <v>110</v>
      </c>
      <c r="O8870" s="1">
        <v>0.15</v>
      </c>
      <c r="P8870" s="1" t="s">
        <v>110</v>
      </c>
      <c r="Q8870" s="1" t="s">
        <v>121</v>
      </c>
      <c r="R8870" s="1" t="s">
        <v>111</v>
      </c>
      <c r="S8870" s="1" t="s">
        <v>112</v>
      </c>
      <c r="T8870" s="1" t="s">
        <v>113</v>
      </c>
      <c r="U8870" s="1" t="s">
        <v>114</v>
      </c>
      <c r="Z8870" s="1" t="s">
        <v>115</v>
      </c>
      <c r="AG8870" s="1">
        <v>40</v>
      </c>
    </row>
    <row r="8871" spans="1:38" ht="25.5">
      <c r="A8871" s="6">
        <v>43155.736656261579</v>
      </c>
      <c r="B8871" s="2">
        <v>43101</v>
      </c>
      <c r="C8871" s="1" t="s">
        <v>96</v>
      </c>
      <c r="D8871" s="1">
        <v>55887</v>
      </c>
      <c r="E8871" s="1" t="s">
        <v>6778</v>
      </c>
      <c r="F8871" s="1" t="s">
        <v>98</v>
      </c>
      <c r="G8871" s="1" t="s">
        <v>99</v>
      </c>
      <c r="H8871" s="1" t="s">
        <v>109</v>
      </c>
      <c r="L8871" s="1">
        <v>0.19</v>
      </c>
      <c r="M8871" s="1">
        <v>0.19</v>
      </c>
      <c r="N8871" s="1" t="s">
        <v>110</v>
      </c>
      <c r="Q8871" s="1" t="s">
        <v>101</v>
      </c>
      <c r="R8871" s="1" t="s">
        <v>111</v>
      </c>
      <c r="S8871" s="1" t="s">
        <v>112</v>
      </c>
      <c r="T8871" s="1" t="s">
        <v>113</v>
      </c>
      <c r="U8871" s="1" t="s">
        <v>114</v>
      </c>
      <c r="Z8871" s="1" t="s">
        <v>33</v>
      </c>
      <c r="AG8871" s="1">
        <v>40</v>
      </c>
    </row>
    <row r="8872" spans="1:38" ht="25.5">
      <c r="A8872" s="6">
        <v>43155.737186770828</v>
      </c>
      <c r="B8872" s="2">
        <v>43101</v>
      </c>
      <c r="C8872" s="1" t="s">
        <v>117</v>
      </c>
      <c r="D8872" s="1">
        <v>55887</v>
      </c>
      <c r="E8872" s="1" t="s">
        <v>6778</v>
      </c>
      <c r="F8872" s="1" t="s">
        <v>98</v>
      </c>
      <c r="G8872" s="1" t="s">
        <v>99</v>
      </c>
      <c r="H8872" s="1" t="s">
        <v>109</v>
      </c>
      <c r="K8872" s="1">
        <v>0.19</v>
      </c>
      <c r="L8872" s="1">
        <v>0.19</v>
      </c>
      <c r="M8872" s="1">
        <v>0.19</v>
      </c>
      <c r="N8872" s="1" t="s">
        <v>110</v>
      </c>
      <c r="O8872" s="1">
        <v>0.15</v>
      </c>
      <c r="P8872" s="1" t="s">
        <v>110</v>
      </c>
      <c r="Q8872" s="1" t="s">
        <v>101</v>
      </c>
      <c r="R8872" s="1" t="s">
        <v>122</v>
      </c>
      <c r="S8872" s="1" t="s">
        <v>112</v>
      </c>
      <c r="T8872" s="1" t="s">
        <v>113</v>
      </c>
      <c r="U8872" s="1" t="s">
        <v>114</v>
      </c>
      <c r="Z8872" s="1" t="s">
        <v>115</v>
      </c>
      <c r="AG8872" s="1">
        <v>40</v>
      </c>
    </row>
    <row r="8873" spans="1:38" ht="25.5">
      <c r="A8873" s="6">
        <v>43155.738332048611</v>
      </c>
      <c r="B8873" s="2">
        <v>43102</v>
      </c>
      <c r="C8873" s="1" t="s">
        <v>96</v>
      </c>
      <c r="D8873" s="1">
        <v>55887</v>
      </c>
      <c r="E8873" s="1" t="s">
        <v>6778</v>
      </c>
      <c r="F8873" s="1" t="s">
        <v>98</v>
      </c>
      <c r="G8873" s="1" t="s">
        <v>99</v>
      </c>
      <c r="H8873" s="1" t="s">
        <v>109</v>
      </c>
      <c r="I8873" s="1" t="s">
        <v>223</v>
      </c>
      <c r="L8873" s="1">
        <v>0.19</v>
      </c>
      <c r="M8873" s="1">
        <v>0.19</v>
      </c>
      <c r="N8873" s="1" t="s">
        <v>110</v>
      </c>
      <c r="Q8873" s="1" t="s">
        <v>101</v>
      </c>
      <c r="R8873" s="1" t="s">
        <v>122</v>
      </c>
      <c r="S8873" s="1" t="s">
        <v>133</v>
      </c>
      <c r="T8873" s="1" t="s">
        <v>113</v>
      </c>
      <c r="U8873" s="1" t="s">
        <v>196</v>
      </c>
      <c r="Z8873" s="1" t="s">
        <v>115</v>
      </c>
      <c r="AG8873" s="1">
        <v>40</v>
      </c>
      <c r="AL8873" s="1" t="s">
        <v>274</v>
      </c>
    </row>
    <row r="8874" spans="1:38" ht="25.5">
      <c r="A8874" s="6">
        <v>43155.739291319449</v>
      </c>
      <c r="B8874" s="2">
        <v>43102</v>
      </c>
      <c r="C8874" s="1" t="s">
        <v>117</v>
      </c>
      <c r="D8874" s="1">
        <v>55887</v>
      </c>
      <c r="E8874" s="1" t="s">
        <v>6778</v>
      </c>
      <c r="F8874" s="1" t="s">
        <v>98</v>
      </c>
      <c r="G8874" s="1" t="s">
        <v>99</v>
      </c>
      <c r="H8874" s="1" t="s">
        <v>109</v>
      </c>
      <c r="K8874" s="1">
        <v>0.19</v>
      </c>
      <c r="L8874" s="1">
        <v>0.19</v>
      </c>
      <c r="M8874" s="1">
        <v>0.19</v>
      </c>
      <c r="N8874" s="1" t="s">
        <v>110</v>
      </c>
      <c r="O8874" s="1">
        <v>0.15</v>
      </c>
      <c r="P8874" s="1" t="s">
        <v>110</v>
      </c>
      <c r="Q8874" s="1" t="s">
        <v>101</v>
      </c>
      <c r="R8874" s="1" t="s">
        <v>122</v>
      </c>
      <c r="S8874" s="1" t="s">
        <v>101</v>
      </c>
      <c r="T8874" s="1" t="s">
        <v>113</v>
      </c>
      <c r="U8874" s="1" t="s">
        <v>114</v>
      </c>
      <c r="Z8874" s="1" t="s">
        <v>115</v>
      </c>
      <c r="AG8874" s="1">
        <v>40</v>
      </c>
    </row>
    <row r="8875" spans="1:38" ht="25.5">
      <c r="A8875" s="6">
        <v>43155.740019317134</v>
      </c>
      <c r="B8875" s="2">
        <v>43103</v>
      </c>
      <c r="C8875" s="1" t="s">
        <v>96</v>
      </c>
      <c r="D8875" s="1">
        <v>55887</v>
      </c>
      <c r="E8875" s="1" t="s">
        <v>6778</v>
      </c>
      <c r="F8875" s="1" t="s">
        <v>98</v>
      </c>
      <c r="G8875" s="1" t="s">
        <v>99</v>
      </c>
      <c r="H8875" s="1" t="s">
        <v>100</v>
      </c>
      <c r="L8875" s="1">
        <v>0.19</v>
      </c>
      <c r="M8875" s="1">
        <v>0.19</v>
      </c>
      <c r="N8875" s="1" t="s">
        <v>110</v>
      </c>
      <c r="Q8875" s="1" t="s">
        <v>101</v>
      </c>
      <c r="R8875" s="1" t="s">
        <v>102</v>
      </c>
      <c r="S8875" s="1" t="s">
        <v>133</v>
      </c>
      <c r="T8875" s="1" t="s">
        <v>113</v>
      </c>
      <c r="U8875" s="1" t="s">
        <v>141</v>
      </c>
      <c r="Z8875" s="1" t="s">
        <v>33</v>
      </c>
      <c r="AG8875" s="1">
        <v>40</v>
      </c>
      <c r="AL8875" s="1" t="s">
        <v>274</v>
      </c>
    </row>
    <row r="8876" spans="1:38" ht="25.5">
      <c r="A8876" s="6">
        <v>43155.740503263893</v>
      </c>
      <c r="B8876" s="2">
        <v>43103</v>
      </c>
      <c r="C8876" s="1" t="s">
        <v>117</v>
      </c>
      <c r="D8876" s="1">
        <v>55887</v>
      </c>
      <c r="E8876" s="1" t="s">
        <v>6778</v>
      </c>
      <c r="F8876" s="1" t="s">
        <v>98</v>
      </c>
      <c r="G8876" s="1" t="s">
        <v>99</v>
      </c>
      <c r="H8876" s="1" t="s">
        <v>100</v>
      </c>
      <c r="K8876" s="1">
        <v>0.19</v>
      </c>
      <c r="L8876" s="1">
        <v>0.19</v>
      </c>
      <c r="M8876" s="1">
        <v>0.19</v>
      </c>
      <c r="N8876" s="1" t="s">
        <v>110</v>
      </c>
      <c r="O8876" s="1">
        <v>0.15</v>
      </c>
      <c r="P8876" s="1" t="s">
        <v>110</v>
      </c>
      <c r="Q8876" s="1" t="s">
        <v>101</v>
      </c>
      <c r="R8876" s="1" t="s">
        <v>102</v>
      </c>
      <c r="S8876" s="1" t="s">
        <v>133</v>
      </c>
      <c r="T8876" s="1" t="s">
        <v>113</v>
      </c>
      <c r="U8876" s="1" t="s">
        <v>141</v>
      </c>
      <c r="Z8876" s="1" t="s">
        <v>33</v>
      </c>
      <c r="AG8876" s="1">
        <v>40</v>
      </c>
    </row>
    <row r="8877" spans="1:38" ht="25.5">
      <c r="A8877" s="6">
        <v>43155.741020358793</v>
      </c>
      <c r="B8877" s="2">
        <v>43104</v>
      </c>
      <c r="C8877" s="1" t="s">
        <v>96</v>
      </c>
      <c r="D8877" s="1">
        <v>55887</v>
      </c>
      <c r="E8877" s="1" t="s">
        <v>6778</v>
      </c>
      <c r="F8877" s="1" t="s">
        <v>98</v>
      </c>
      <c r="G8877" s="1" t="s">
        <v>99</v>
      </c>
      <c r="H8877" s="1" t="s">
        <v>109</v>
      </c>
      <c r="L8877" s="1">
        <v>0.19</v>
      </c>
      <c r="M8877" s="1">
        <v>0.19</v>
      </c>
      <c r="N8877" s="1" t="s">
        <v>110</v>
      </c>
      <c r="Q8877" s="1" t="s">
        <v>101</v>
      </c>
      <c r="R8877" s="1" t="s">
        <v>102</v>
      </c>
      <c r="S8877" s="1" t="s">
        <v>103</v>
      </c>
      <c r="T8877" s="1" t="s">
        <v>113</v>
      </c>
      <c r="U8877" s="1" t="s">
        <v>141</v>
      </c>
      <c r="Z8877" s="1" t="s">
        <v>33</v>
      </c>
      <c r="AG8877" s="1">
        <v>40</v>
      </c>
      <c r="AL8877" s="1" t="s">
        <v>274</v>
      </c>
    </row>
    <row r="8878" spans="1:38" ht="25.5">
      <c r="A8878" s="6">
        <v>43155.741424953703</v>
      </c>
      <c r="B8878" s="2">
        <v>43104</v>
      </c>
      <c r="C8878" s="1" t="s">
        <v>117</v>
      </c>
      <c r="D8878" s="1">
        <v>55887</v>
      </c>
      <c r="E8878" s="1" t="s">
        <v>6778</v>
      </c>
      <c r="F8878" s="1" t="s">
        <v>98</v>
      </c>
      <c r="G8878" s="1" t="s">
        <v>99</v>
      </c>
      <c r="H8878" s="1" t="s">
        <v>109</v>
      </c>
      <c r="K8878" s="1">
        <v>0.19</v>
      </c>
      <c r="L8878" s="1">
        <v>0.19</v>
      </c>
      <c r="M8878" s="1">
        <v>0.19</v>
      </c>
      <c r="N8878" s="1" t="s">
        <v>110</v>
      </c>
      <c r="O8878" s="1">
        <v>0.15</v>
      </c>
      <c r="P8878" s="1" t="s">
        <v>110</v>
      </c>
      <c r="Q8878" s="1" t="s">
        <v>101</v>
      </c>
      <c r="R8878" s="1" t="s">
        <v>102</v>
      </c>
      <c r="S8878" s="1" t="s">
        <v>133</v>
      </c>
      <c r="T8878" s="1" t="s">
        <v>113</v>
      </c>
      <c r="U8878" s="1" t="s">
        <v>141</v>
      </c>
      <c r="Z8878" s="1" t="s">
        <v>33</v>
      </c>
      <c r="AG8878" s="1">
        <v>40</v>
      </c>
    </row>
    <row r="8879" spans="1:38" ht="25.5">
      <c r="A8879" s="6">
        <v>43155.742607488428</v>
      </c>
      <c r="B8879" s="2">
        <v>43105</v>
      </c>
      <c r="C8879" s="1" t="s">
        <v>96</v>
      </c>
      <c r="D8879" s="1">
        <v>55887</v>
      </c>
      <c r="E8879" s="1" t="s">
        <v>6778</v>
      </c>
      <c r="F8879" s="1" t="s">
        <v>98</v>
      </c>
      <c r="G8879" s="1" t="s">
        <v>99</v>
      </c>
      <c r="H8879" s="1" t="s">
        <v>109</v>
      </c>
      <c r="L8879" s="1">
        <v>0.19</v>
      </c>
      <c r="M8879" s="1">
        <v>0.19</v>
      </c>
      <c r="N8879" s="1" t="s">
        <v>110</v>
      </c>
      <c r="Q8879" s="1" t="s">
        <v>101</v>
      </c>
      <c r="R8879" s="1" t="s">
        <v>122</v>
      </c>
      <c r="S8879" s="1" t="s">
        <v>133</v>
      </c>
      <c r="T8879" s="1" t="s">
        <v>113</v>
      </c>
      <c r="U8879" s="1" t="s">
        <v>114</v>
      </c>
      <c r="Z8879" s="1" t="s">
        <v>115</v>
      </c>
      <c r="AG8879" s="1">
        <v>40</v>
      </c>
      <c r="AL8879" s="1" t="s">
        <v>274</v>
      </c>
    </row>
    <row r="8880" spans="1:38" ht="25.5">
      <c r="A8880" s="6">
        <v>43155.743137013887</v>
      </c>
      <c r="B8880" s="2">
        <v>43105</v>
      </c>
      <c r="C8880" s="1" t="s">
        <v>117</v>
      </c>
      <c r="D8880" s="1">
        <v>55887</v>
      </c>
      <c r="E8880" s="1" t="s">
        <v>6778</v>
      </c>
      <c r="F8880" s="1" t="s">
        <v>98</v>
      </c>
      <c r="G8880" s="1" t="s">
        <v>99</v>
      </c>
      <c r="H8880" s="1" t="s">
        <v>109</v>
      </c>
      <c r="K8880" s="1">
        <v>0.19</v>
      </c>
      <c r="L8880" s="1">
        <v>0.19</v>
      </c>
      <c r="M8880" s="1">
        <v>0.19</v>
      </c>
      <c r="N8880" s="1" t="s">
        <v>110</v>
      </c>
      <c r="O8880" s="1">
        <v>0.15</v>
      </c>
      <c r="P8880" s="1" t="s">
        <v>110</v>
      </c>
      <c r="Q8880" s="1" t="s">
        <v>101</v>
      </c>
      <c r="R8880" s="1" t="s">
        <v>122</v>
      </c>
      <c r="S8880" s="1" t="s">
        <v>124</v>
      </c>
      <c r="T8880" s="1" t="s">
        <v>113</v>
      </c>
      <c r="U8880" s="1" t="s">
        <v>193</v>
      </c>
      <c r="Z8880" s="1" t="s">
        <v>115</v>
      </c>
      <c r="AG8880" s="1">
        <v>40</v>
      </c>
    </row>
    <row r="8881" spans="1:38" ht="25.5">
      <c r="A8881" s="6">
        <v>43155.744180277776</v>
      </c>
      <c r="B8881" s="2">
        <v>43106</v>
      </c>
      <c r="C8881" s="1" t="s">
        <v>96</v>
      </c>
      <c r="D8881" s="1">
        <v>55887</v>
      </c>
      <c r="E8881" s="1" t="s">
        <v>6778</v>
      </c>
      <c r="F8881" s="1" t="s">
        <v>98</v>
      </c>
      <c r="G8881" s="1" t="s">
        <v>99</v>
      </c>
      <c r="H8881" s="1" t="s">
        <v>109</v>
      </c>
      <c r="L8881" s="1">
        <v>0.19</v>
      </c>
      <c r="M8881" s="1">
        <v>0.19</v>
      </c>
      <c r="N8881" s="1" t="s">
        <v>110</v>
      </c>
      <c r="Q8881" s="1" t="s">
        <v>101</v>
      </c>
      <c r="R8881" s="1" t="s">
        <v>111</v>
      </c>
      <c r="S8881" s="1" t="s">
        <v>124</v>
      </c>
      <c r="T8881" s="1" t="s">
        <v>113</v>
      </c>
      <c r="U8881" s="1" t="s">
        <v>114</v>
      </c>
      <c r="Z8881" s="1" t="s">
        <v>115</v>
      </c>
      <c r="AG8881" s="1">
        <v>40</v>
      </c>
      <c r="AL8881" s="1" t="s">
        <v>274</v>
      </c>
    </row>
    <row r="8882" spans="1:38" ht="25.5">
      <c r="A8882" s="6">
        <v>43155.744563148153</v>
      </c>
      <c r="B8882" s="2">
        <v>43106</v>
      </c>
      <c r="C8882" s="1" t="s">
        <v>117</v>
      </c>
      <c r="D8882" s="1">
        <v>55887</v>
      </c>
      <c r="E8882" s="1" t="s">
        <v>6778</v>
      </c>
      <c r="F8882" s="1" t="s">
        <v>98</v>
      </c>
      <c r="G8882" s="1" t="s">
        <v>99</v>
      </c>
      <c r="H8882" s="1" t="s">
        <v>109</v>
      </c>
      <c r="K8882" s="1">
        <v>0.19</v>
      </c>
      <c r="L8882" s="1">
        <v>0.19</v>
      </c>
      <c r="M8882" s="1">
        <v>0.19</v>
      </c>
      <c r="N8882" s="1" t="s">
        <v>110</v>
      </c>
      <c r="O8882" s="1">
        <v>0.15</v>
      </c>
      <c r="P8882" s="1" t="s">
        <v>110</v>
      </c>
      <c r="Q8882" s="1" t="s">
        <v>101</v>
      </c>
      <c r="R8882" s="1" t="s">
        <v>111</v>
      </c>
      <c r="S8882" s="1" t="s">
        <v>133</v>
      </c>
      <c r="T8882" s="1" t="s">
        <v>113</v>
      </c>
      <c r="U8882" s="1" t="s">
        <v>114</v>
      </c>
      <c r="Z8882" s="1" t="s">
        <v>33</v>
      </c>
      <c r="AG8882" s="1">
        <v>40</v>
      </c>
    </row>
    <row r="8883" spans="1:38" ht="25.5">
      <c r="A8883" s="6">
        <v>43155.745081331013</v>
      </c>
      <c r="B8883" s="2">
        <v>43107</v>
      </c>
      <c r="C8883" s="1" t="s">
        <v>96</v>
      </c>
      <c r="D8883" s="1">
        <v>55887</v>
      </c>
      <c r="E8883" s="1" t="s">
        <v>6778</v>
      </c>
      <c r="F8883" s="1" t="s">
        <v>98</v>
      </c>
      <c r="G8883" s="1" t="s">
        <v>99</v>
      </c>
      <c r="H8883" s="1" t="s">
        <v>109</v>
      </c>
      <c r="L8883" s="1">
        <v>0.19</v>
      </c>
      <c r="M8883" s="1">
        <v>0.19</v>
      </c>
      <c r="N8883" s="1" t="s">
        <v>110</v>
      </c>
      <c r="Q8883" s="1" t="s">
        <v>101</v>
      </c>
      <c r="R8883" s="1" t="s">
        <v>111</v>
      </c>
      <c r="S8883" s="1" t="s">
        <v>112</v>
      </c>
      <c r="T8883" s="1" t="s">
        <v>113</v>
      </c>
      <c r="U8883" s="1" t="s">
        <v>114</v>
      </c>
      <c r="Z8883" s="1" t="s">
        <v>33</v>
      </c>
      <c r="AG8883" s="1">
        <v>40</v>
      </c>
      <c r="AK8883" s="1" t="s">
        <v>116</v>
      </c>
      <c r="AL8883" s="1" t="s">
        <v>274</v>
      </c>
    </row>
    <row r="8884" spans="1:38" ht="25.5">
      <c r="A8884" s="6">
        <v>43155.745518877316</v>
      </c>
      <c r="B8884" s="2">
        <v>43107</v>
      </c>
      <c r="C8884" s="1" t="s">
        <v>117</v>
      </c>
      <c r="D8884" s="1">
        <v>55887</v>
      </c>
      <c r="E8884" s="1" t="s">
        <v>6778</v>
      </c>
      <c r="F8884" s="1" t="s">
        <v>98</v>
      </c>
      <c r="G8884" s="1" t="s">
        <v>99</v>
      </c>
      <c r="H8884" s="1" t="s">
        <v>109</v>
      </c>
      <c r="Q8884" s="1" t="s">
        <v>101</v>
      </c>
      <c r="R8884" s="1" t="s">
        <v>111</v>
      </c>
      <c r="S8884" s="1" t="s">
        <v>101</v>
      </c>
      <c r="U8884" s="1" t="s">
        <v>114</v>
      </c>
      <c r="Z8884" s="1" t="s">
        <v>115</v>
      </c>
      <c r="AL8884" s="1" t="s">
        <v>7169</v>
      </c>
    </row>
    <row r="8885" spans="1:38" ht="25.5">
      <c r="A8885" s="6">
        <v>43155.745876226851</v>
      </c>
      <c r="B8885" s="2">
        <v>43108</v>
      </c>
      <c r="C8885" s="1" t="s">
        <v>96</v>
      </c>
      <c r="D8885" s="1">
        <v>55887</v>
      </c>
      <c r="E8885" s="1" t="s">
        <v>6778</v>
      </c>
      <c r="F8885" s="1" t="s">
        <v>98</v>
      </c>
      <c r="G8885" s="1" t="s">
        <v>99</v>
      </c>
      <c r="H8885" s="1" t="s">
        <v>109</v>
      </c>
      <c r="Q8885" s="1" t="s">
        <v>101</v>
      </c>
      <c r="R8885" s="1" t="s">
        <v>111</v>
      </c>
      <c r="S8885" s="1" t="s">
        <v>112</v>
      </c>
      <c r="U8885" s="1" t="s">
        <v>114</v>
      </c>
      <c r="Z8885" s="1" t="s">
        <v>33</v>
      </c>
      <c r="AL8885" s="1" t="s">
        <v>274</v>
      </c>
    </row>
    <row r="8886" spans="1:38" ht="25.5">
      <c r="A8886" s="6">
        <v>43155.726715150464</v>
      </c>
      <c r="B8886" s="2">
        <v>42739</v>
      </c>
      <c r="C8886" s="1" t="s">
        <v>96</v>
      </c>
      <c r="D8886" s="1">
        <v>55888</v>
      </c>
      <c r="E8886" s="1" t="s">
        <v>6767</v>
      </c>
      <c r="F8886" s="1" t="s">
        <v>98</v>
      </c>
      <c r="G8886" s="1" t="s">
        <v>99</v>
      </c>
      <c r="H8886" s="1" t="s">
        <v>100</v>
      </c>
      <c r="L8886" s="1">
        <v>0.78</v>
      </c>
      <c r="M8886" s="1">
        <v>0.78</v>
      </c>
      <c r="N8886" s="1" t="s">
        <v>110</v>
      </c>
      <c r="Q8886" s="1" t="s">
        <v>101</v>
      </c>
      <c r="R8886" s="1" t="s">
        <v>122</v>
      </c>
      <c r="S8886" s="1" t="s">
        <v>133</v>
      </c>
      <c r="T8886" s="1" t="s">
        <v>113</v>
      </c>
      <c r="U8886" s="1" t="s">
        <v>114</v>
      </c>
      <c r="Z8886" s="1" t="s">
        <v>115</v>
      </c>
      <c r="AG8886" s="1">
        <v>150</v>
      </c>
    </row>
    <row r="8887" spans="1:38" ht="25.5">
      <c r="A8887" s="6">
        <v>43155.72900788195</v>
      </c>
      <c r="B8887" s="2">
        <v>42741</v>
      </c>
      <c r="C8887" s="1" t="s">
        <v>96</v>
      </c>
      <c r="D8887" s="1">
        <v>55888</v>
      </c>
      <c r="E8887" s="1" t="s">
        <v>6767</v>
      </c>
      <c r="F8887" s="1" t="s">
        <v>98</v>
      </c>
      <c r="G8887" s="1" t="s">
        <v>99</v>
      </c>
      <c r="H8887" s="1" t="s">
        <v>100</v>
      </c>
      <c r="L8887" s="1">
        <v>0.78</v>
      </c>
      <c r="M8887" s="1">
        <v>0.78</v>
      </c>
      <c r="N8887" s="1" t="s">
        <v>110</v>
      </c>
      <c r="Q8887" s="1" t="s">
        <v>101</v>
      </c>
      <c r="R8887" s="1" t="s">
        <v>122</v>
      </c>
      <c r="S8887" s="1" t="s">
        <v>112</v>
      </c>
      <c r="T8887" s="1" t="s">
        <v>113</v>
      </c>
      <c r="U8887" s="1" t="s">
        <v>114</v>
      </c>
      <c r="Z8887" s="1" t="s">
        <v>115</v>
      </c>
      <c r="AG8887" s="1">
        <v>150</v>
      </c>
      <c r="AK8887" s="1" t="s">
        <v>116</v>
      </c>
    </row>
    <row r="8888" spans="1:38" ht="25.5">
      <c r="A8888" s="6">
        <v>43155.719494074074</v>
      </c>
      <c r="B8888" s="2">
        <v>43097</v>
      </c>
      <c r="C8888" s="1" t="s">
        <v>117</v>
      </c>
      <c r="D8888" s="1">
        <v>55888</v>
      </c>
      <c r="E8888" s="1" t="s">
        <v>6767</v>
      </c>
      <c r="F8888" s="1" t="s">
        <v>98</v>
      </c>
      <c r="G8888" s="1" t="s">
        <v>99</v>
      </c>
      <c r="H8888" s="1" t="s">
        <v>109</v>
      </c>
      <c r="J8888" s="1" t="s">
        <v>115</v>
      </c>
      <c r="K8888" s="1">
        <v>0.78</v>
      </c>
      <c r="L8888" s="1">
        <v>0.78</v>
      </c>
      <c r="M8888" s="1">
        <v>0.78</v>
      </c>
      <c r="N8888" s="1" t="s">
        <v>110</v>
      </c>
      <c r="O8888" s="1">
        <v>0.62</v>
      </c>
      <c r="P8888" s="1" t="s">
        <v>110</v>
      </c>
      <c r="Q8888" s="1" t="s">
        <v>101</v>
      </c>
      <c r="R8888" s="1" t="s">
        <v>111</v>
      </c>
      <c r="S8888" s="1" t="s">
        <v>112</v>
      </c>
      <c r="T8888" s="1" t="s">
        <v>113</v>
      </c>
      <c r="U8888" s="1" t="s">
        <v>114</v>
      </c>
      <c r="Z8888" s="1" t="s">
        <v>115</v>
      </c>
      <c r="AG8888" s="1">
        <v>150</v>
      </c>
    </row>
    <row r="8889" spans="1:38" ht="25.5">
      <c r="A8889" s="6">
        <v>43155.720274895837</v>
      </c>
      <c r="B8889" s="2">
        <v>43098</v>
      </c>
      <c r="C8889" s="1" t="s">
        <v>96</v>
      </c>
      <c r="D8889" s="1">
        <v>55888</v>
      </c>
      <c r="E8889" s="1" t="s">
        <v>6767</v>
      </c>
      <c r="F8889" s="1" t="s">
        <v>98</v>
      </c>
      <c r="G8889" s="1" t="s">
        <v>99</v>
      </c>
      <c r="H8889" s="1" t="s">
        <v>109</v>
      </c>
      <c r="L8889" s="1">
        <v>0.78</v>
      </c>
      <c r="M8889" s="1">
        <v>0.78</v>
      </c>
      <c r="N8889" s="1" t="s">
        <v>110</v>
      </c>
      <c r="Q8889" s="1" t="s">
        <v>101</v>
      </c>
      <c r="R8889" s="1" t="s">
        <v>111</v>
      </c>
      <c r="S8889" s="1" t="s">
        <v>112</v>
      </c>
      <c r="T8889" s="1" t="s">
        <v>113</v>
      </c>
      <c r="U8889" s="1" t="s">
        <v>114</v>
      </c>
      <c r="Z8889" s="1" t="s">
        <v>115</v>
      </c>
      <c r="AD8889" s="1">
        <v>3.1</v>
      </c>
      <c r="AG8889" s="1">
        <v>150</v>
      </c>
    </row>
    <row r="8890" spans="1:38" ht="25.5">
      <c r="A8890" s="6">
        <v>43155.720912986115</v>
      </c>
      <c r="B8890" s="2">
        <v>43098</v>
      </c>
      <c r="C8890" s="1" t="s">
        <v>117</v>
      </c>
      <c r="D8890" s="1">
        <v>55888</v>
      </c>
      <c r="E8890" s="1" t="s">
        <v>6767</v>
      </c>
      <c r="F8890" s="1" t="s">
        <v>98</v>
      </c>
      <c r="G8890" s="1" t="s">
        <v>99</v>
      </c>
      <c r="H8890" s="1" t="s">
        <v>109</v>
      </c>
      <c r="K8890" s="1">
        <v>0.78</v>
      </c>
      <c r="L8890" s="1">
        <v>0.78</v>
      </c>
      <c r="M8890" s="1">
        <v>0.78</v>
      </c>
      <c r="N8890" s="1" t="s">
        <v>110</v>
      </c>
      <c r="O8890" s="1">
        <v>0.62</v>
      </c>
      <c r="P8890" s="1" t="s">
        <v>110</v>
      </c>
      <c r="Q8890" s="1" t="s">
        <v>101</v>
      </c>
      <c r="R8890" s="1" t="s">
        <v>111</v>
      </c>
      <c r="S8890" s="1" t="s">
        <v>112</v>
      </c>
      <c r="T8890" s="1" t="s">
        <v>113</v>
      </c>
      <c r="U8890" s="1" t="s">
        <v>114</v>
      </c>
      <c r="Z8890" s="1" t="s">
        <v>115</v>
      </c>
      <c r="AG8890" s="1">
        <v>150</v>
      </c>
    </row>
    <row r="8891" spans="1:38" ht="25.5">
      <c r="A8891" s="6">
        <v>43155.721418796296</v>
      </c>
      <c r="B8891" s="2">
        <v>43099</v>
      </c>
      <c r="C8891" s="1" t="s">
        <v>96</v>
      </c>
      <c r="D8891" s="1">
        <v>55888</v>
      </c>
      <c r="E8891" s="1" t="s">
        <v>6767</v>
      </c>
      <c r="F8891" s="1" t="s">
        <v>98</v>
      </c>
      <c r="G8891" s="1" t="s">
        <v>99</v>
      </c>
      <c r="H8891" s="1" t="s">
        <v>109</v>
      </c>
      <c r="L8891" s="1">
        <v>0.78</v>
      </c>
      <c r="M8891" s="1">
        <v>0.78</v>
      </c>
      <c r="N8891" s="1" t="s">
        <v>110</v>
      </c>
      <c r="Q8891" s="1" t="s">
        <v>101</v>
      </c>
      <c r="R8891" s="1" t="s">
        <v>111</v>
      </c>
      <c r="S8891" s="1" t="s">
        <v>112</v>
      </c>
      <c r="T8891" s="1" t="s">
        <v>113</v>
      </c>
      <c r="U8891" s="1" t="s">
        <v>114</v>
      </c>
      <c r="Z8891" s="1" t="s">
        <v>115</v>
      </c>
      <c r="AD8891" s="1">
        <v>3.1</v>
      </c>
      <c r="AG8891" s="1">
        <v>150</v>
      </c>
    </row>
    <row r="8892" spans="1:38" ht="25.5">
      <c r="A8892" s="6">
        <v>43155.722447870372</v>
      </c>
      <c r="B8892" s="2">
        <v>43099</v>
      </c>
      <c r="C8892" s="1" t="s">
        <v>117</v>
      </c>
      <c r="D8892" s="1">
        <v>55888</v>
      </c>
      <c r="E8892" s="1" t="s">
        <v>6767</v>
      </c>
      <c r="F8892" s="1" t="s">
        <v>98</v>
      </c>
      <c r="G8892" s="1" t="s">
        <v>99</v>
      </c>
      <c r="H8892" s="1" t="s">
        <v>109</v>
      </c>
      <c r="K8892" s="1">
        <v>0.78</v>
      </c>
      <c r="L8892" s="1">
        <v>0.78</v>
      </c>
      <c r="M8892" s="1">
        <v>0.78</v>
      </c>
      <c r="N8892" s="1" t="s">
        <v>110</v>
      </c>
      <c r="O8892" s="1">
        <v>0.62</v>
      </c>
      <c r="P8892" s="1" t="s">
        <v>110</v>
      </c>
      <c r="Q8892" s="1" t="s">
        <v>101</v>
      </c>
      <c r="R8892" s="1" t="s">
        <v>111</v>
      </c>
      <c r="S8892" s="1" t="s">
        <v>112</v>
      </c>
      <c r="T8892" s="1" t="s">
        <v>113</v>
      </c>
      <c r="U8892" s="1" t="s">
        <v>114</v>
      </c>
      <c r="Z8892" s="1" t="s">
        <v>115</v>
      </c>
      <c r="AG8892" s="1">
        <v>150</v>
      </c>
    </row>
    <row r="8893" spans="1:38" ht="25.5">
      <c r="A8893" s="6">
        <v>43155.723161678237</v>
      </c>
      <c r="B8893" s="2">
        <v>43100</v>
      </c>
      <c r="C8893" s="1" t="s">
        <v>96</v>
      </c>
      <c r="D8893" s="1">
        <v>55888</v>
      </c>
      <c r="E8893" s="1" t="s">
        <v>6767</v>
      </c>
      <c r="F8893" s="1" t="s">
        <v>98</v>
      </c>
      <c r="G8893" s="1" t="s">
        <v>99</v>
      </c>
      <c r="H8893" s="1" t="s">
        <v>109</v>
      </c>
      <c r="L8893" s="1">
        <v>0.78</v>
      </c>
      <c r="M8893" s="1">
        <v>0.78</v>
      </c>
      <c r="N8893" s="1" t="s">
        <v>110</v>
      </c>
      <c r="Q8893" s="1" t="s">
        <v>101</v>
      </c>
      <c r="R8893" s="1" t="s">
        <v>111</v>
      </c>
      <c r="S8893" s="1" t="s">
        <v>112</v>
      </c>
      <c r="T8893" s="1" t="s">
        <v>113</v>
      </c>
      <c r="U8893" s="1" t="s">
        <v>114</v>
      </c>
      <c r="Z8893" s="1" t="s">
        <v>115</v>
      </c>
      <c r="AD8893" s="1">
        <v>3.1</v>
      </c>
      <c r="AG8893" s="1">
        <v>150</v>
      </c>
      <c r="AL8893" s="1" t="s">
        <v>7170</v>
      </c>
    </row>
    <row r="8894" spans="1:38" ht="25.5">
      <c r="A8894" s="6">
        <v>43155.724058148146</v>
      </c>
      <c r="B8894" s="2">
        <v>43100</v>
      </c>
      <c r="C8894" s="1" t="s">
        <v>117</v>
      </c>
      <c r="D8894" s="1">
        <v>55888</v>
      </c>
      <c r="E8894" s="1" t="s">
        <v>6767</v>
      </c>
      <c r="F8894" s="1" t="s">
        <v>98</v>
      </c>
      <c r="G8894" s="1" t="s">
        <v>99</v>
      </c>
      <c r="H8894" s="1" t="s">
        <v>109</v>
      </c>
      <c r="K8894" s="1">
        <v>0.78</v>
      </c>
      <c r="L8894" s="1">
        <v>0.78</v>
      </c>
      <c r="M8894" s="1">
        <v>0.78</v>
      </c>
      <c r="N8894" s="1" t="s">
        <v>110</v>
      </c>
      <c r="O8894" s="1">
        <v>0.62</v>
      </c>
      <c r="P8894" s="1" t="s">
        <v>110</v>
      </c>
      <c r="Q8894" s="1" t="s">
        <v>101</v>
      </c>
      <c r="R8894" s="1" t="s">
        <v>111</v>
      </c>
      <c r="S8894" s="1" t="s">
        <v>112</v>
      </c>
      <c r="T8894" s="1" t="s">
        <v>113</v>
      </c>
      <c r="U8894" s="1" t="s">
        <v>114</v>
      </c>
      <c r="Z8894" s="1" t="s">
        <v>115</v>
      </c>
      <c r="AG8894" s="1">
        <v>150</v>
      </c>
    </row>
    <row r="8895" spans="1:38" ht="25.5">
      <c r="A8895" s="6">
        <v>43155.72448686343</v>
      </c>
      <c r="B8895" s="2">
        <v>43101</v>
      </c>
      <c r="C8895" s="1" t="s">
        <v>96</v>
      </c>
      <c r="D8895" s="1">
        <v>55888</v>
      </c>
      <c r="E8895" s="1" t="s">
        <v>6767</v>
      </c>
      <c r="F8895" s="1" t="s">
        <v>98</v>
      </c>
      <c r="G8895" s="1" t="s">
        <v>99</v>
      </c>
      <c r="H8895" s="1" t="s">
        <v>109</v>
      </c>
      <c r="L8895" s="1">
        <v>0.78</v>
      </c>
      <c r="M8895" s="1">
        <v>0.78</v>
      </c>
      <c r="N8895" s="1" t="s">
        <v>110</v>
      </c>
      <c r="Q8895" s="1" t="s">
        <v>101</v>
      </c>
      <c r="R8895" s="1" t="s">
        <v>111</v>
      </c>
      <c r="S8895" s="1" t="s">
        <v>112</v>
      </c>
      <c r="T8895" s="1" t="s">
        <v>113</v>
      </c>
      <c r="U8895" s="1" t="s">
        <v>114</v>
      </c>
      <c r="Z8895" s="1" t="s">
        <v>115</v>
      </c>
      <c r="AG8895" s="1">
        <v>150</v>
      </c>
    </row>
    <row r="8896" spans="1:38">
      <c r="A8896" s="6">
        <v>43155.724721331018</v>
      </c>
      <c r="B8896" s="2">
        <v>43101</v>
      </c>
      <c r="C8896" s="1" t="s">
        <v>117</v>
      </c>
      <c r="D8896" s="1">
        <v>55888</v>
      </c>
      <c r="E8896" s="1" t="s">
        <v>6767</v>
      </c>
      <c r="F8896" s="1" t="s">
        <v>98</v>
      </c>
      <c r="G8896" s="1" t="s">
        <v>99</v>
      </c>
      <c r="H8896" s="1" t="s">
        <v>109</v>
      </c>
      <c r="Q8896" s="1" t="s">
        <v>101</v>
      </c>
      <c r="R8896" s="1" t="s">
        <v>111</v>
      </c>
      <c r="S8896" s="1" t="s">
        <v>101</v>
      </c>
      <c r="U8896" s="1" t="s">
        <v>114</v>
      </c>
      <c r="Z8896" s="1" t="s">
        <v>115</v>
      </c>
    </row>
    <row r="8897" spans="1:43" ht="25.5">
      <c r="A8897" s="6">
        <v>43155.725010960647</v>
      </c>
      <c r="B8897" s="2">
        <v>43102</v>
      </c>
      <c r="C8897" s="1" t="s">
        <v>96</v>
      </c>
      <c r="D8897" s="1">
        <v>55888</v>
      </c>
      <c r="E8897" s="1" t="s">
        <v>6767</v>
      </c>
      <c r="F8897" s="1" t="s">
        <v>98</v>
      </c>
      <c r="G8897" s="1" t="s">
        <v>99</v>
      </c>
      <c r="H8897" s="1" t="s">
        <v>109</v>
      </c>
      <c r="Q8897" s="1" t="s">
        <v>101</v>
      </c>
      <c r="R8897" s="1" t="s">
        <v>122</v>
      </c>
      <c r="S8897" s="1" t="s">
        <v>112</v>
      </c>
      <c r="U8897" s="1" t="s">
        <v>114</v>
      </c>
      <c r="Z8897" s="1" t="s">
        <v>115</v>
      </c>
    </row>
    <row r="8898" spans="1:43" ht="25.5">
      <c r="A8898" s="6">
        <v>43155.725612337963</v>
      </c>
      <c r="B8898" s="2">
        <v>43102</v>
      </c>
      <c r="C8898" s="1" t="s">
        <v>117</v>
      </c>
      <c r="D8898" s="1">
        <v>55888</v>
      </c>
      <c r="E8898" s="1" t="s">
        <v>6767</v>
      </c>
      <c r="F8898" s="1" t="s">
        <v>98</v>
      </c>
      <c r="G8898" s="1" t="s">
        <v>99</v>
      </c>
      <c r="H8898" s="1" t="s">
        <v>100</v>
      </c>
      <c r="K8898" s="1">
        <v>0.78</v>
      </c>
      <c r="L8898" s="1">
        <v>0.78</v>
      </c>
      <c r="M8898" s="1">
        <v>0.78</v>
      </c>
      <c r="N8898" s="1" t="s">
        <v>110</v>
      </c>
      <c r="O8898" s="1">
        <v>0.78</v>
      </c>
      <c r="P8898" s="1" t="s">
        <v>110</v>
      </c>
      <c r="Q8898" s="1" t="s">
        <v>101</v>
      </c>
      <c r="R8898" s="1" t="s">
        <v>122</v>
      </c>
      <c r="S8898" s="1" t="s">
        <v>112</v>
      </c>
      <c r="T8898" s="1" t="s">
        <v>113</v>
      </c>
      <c r="U8898" s="1" t="s">
        <v>114</v>
      </c>
      <c r="Z8898" s="1" t="s">
        <v>115</v>
      </c>
      <c r="AG8898" s="1">
        <v>150</v>
      </c>
    </row>
    <row r="8899" spans="1:43" ht="25.5">
      <c r="A8899" s="6">
        <v>43155.726020578702</v>
      </c>
      <c r="B8899" s="2">
        <v>43103</v>
      </c>
      <c r="C8899" s="1" t="s">
        <v>96</v>
      </c>
      <c r="D8899" s="1">
        <v>55888</v>
      </c>
      <c r="E8899" s="1" t="s">
        <v>6767</v>
      </c>
      <c r="F8899" s="1" t="s">
        <v>98</v>
      </c>
      <c r="G8899" s="1" t="s">
        <v>99</v>
      </c>
      <c r="H8899" s="1" t="s">
        <v>109</v>
      </c>
      <c r="L8899" s="1">
        <v>0.78</v>
      </c>
      <c r="M8899" s="1">
        <v>0.78</v>
      </c>
      <c r="N8899" s="1" t="s">
        <v>110</v>
      </c>
      <c r="Q8899" s="1" t="s">
        <v>101</v>
      </c>
      <c r="R8899" s="1" t="s">
        <v>111</v>
      </c>
      <c r="S8899" s="1" t="s">
        <v>112</v>
      </c>
      <c r="T8899" s="1" t="s">
        <v>113</v>
      </c>
      <c r="U8899" s="1" t="s">
        <v>114</v>
      </c>
      <c r="Z8899" s="1" t="s">
        <v>115</v>
      </c>
      <c r="AG8899" s="1">
        <v>150</v>
      </c>
    </row>
    <row r="8900" spans="1:43" ht="25.5">
      <c r="A8900" s="6">
        <v>43155.726344409719</v>
      </c>
      <c r="B8900" s="2">
        <v>43103</v>
      </c>
      <c r="C8900" s="1" t="s">
        <v>117</v>
      </c>
      <c r="D8900" s="1">
        <v>55888</v>
      </c>
      <c r="E8900" s="1" t="s">
        <v>6767</v>
      </c>
      <c r="F8900" s="1" t="s">
        <v>98</v>
      </c>
      <c r="G8900" s="1" t="s">
        <v>99</v>
      </c>
      <c r="H8900" s="1" t="s">
        <v>100</v>
      </c>
      <c r="K8900" s="1">
        <v>0.78</v>
      </c>
      <c r="L8900" s="1">
        <v>0.78</v>
      </c>
      <c r="M8900" s="1">
        <v>0.78</v>
      </c>
      <c r="N8900" s="1" t="s">
        <v>110</v>
      </c>
      <c r="O8900" s="1">
        <v>0.62</v>
      </c>
      <c r="P8900" s="1" t="s">
        <v>110</v>
      </c>
      <c r="Q8900" s="1" t="s">
        <v>101</v>
      </c>
      <c r="R8900" s="1" t="s">
        <v>111</v>
      </c>
      <c r="S8900" s="1" t="s">
        <v>112</v>
      </c>
      <c r="T8900" s="1" t="s">
        <v>113</v>
      </c>
      <c r="U8900" s="1" t="s">
        <v>114</v>
      </c>
      <c r="Z8900" s="1" t="s">
        <v>115</v>
      </c>
      <c r="AG8900" s="1">
        <v>150</v>
      </c>
    </row>
    <row r="8901" spans="1:43" ht="25.5">
      <c r="A8901" s="6">
        <v>43155.727869699069</v>
      </c>
      <c r="B8901" s="2">
        <v>43104</v>
      </c>
      <c r="C8901" s="1" t="s">
        <v>117</v>
      </c>
      <c r="D8901" s="1">
        <v>55888</v>
      </c>
      <c r="E8901" s="1" t="s">
        <v>6767</v>
      </c>
      <c r="F8901" s="1" t="s">
        <v>98</v>
      </c>
      <c r="G8901" s="1" t="s">
        <v>99</v>
      </c>
      <c r="H8901" s="1" t="s">
        <v>100</v>
      </c>
      <c r="K8901" s="1">
        <v>0.78</v>
      </c>
      <c r="L8901" s="1">
        <v>0.78</v>
      </c>
      <c r="M8901" s="1">
        <v>0.78</v>
      </c>
      <c r="N8901" s="1" t="s">
        <v>110</v>
      </c>
      <c r="O8901" s="1">
        <v>0.62</v>
      </c>
      <c r="P8901" s="1" t="s">
        <v>110</v>
      </c>
      <c r="Q8901" s="1" t="s">
        <v>101</v>
      </c>
      <c r="R8901" s="1" t="s">
        <v>111</v>
      </c>
      <c r="S8901" s="1" t="s">
        <v>112</v>
      </c>
      <c r="T8901" s="1" t="s">
        <v>113</v>
      </c>
      <c r="U8901" s="1" t="s">
        <v>114</v>
      </c>
      <c r="Z8901" s="1" t="s">
        <v>115</v>
      </c>
      <c r="AG8901" s="1">
        <v>150</v>
      </c>
    </row>
    <row r="8902" spans="1:43" ht="25.5">
      <c r="A8902" s="6">
        <v>43155.728267650462</v>
      </c>
      <c r="B8902" s="2">
        <v>43105</v>
      </c>
      <c r="C8902" s="1" t="s">
        <v>96</v>
      </c>
      <c r="D8902" s="1">
        <v>55888</v>
      </c>
      <c r="E8902" s="1" t="s">
        <v>6767</v>
      </c>
      <c r="F8902" s="1" t="s">
        <v>98</v>
      </c>
      <c r="G8902" s="1" t="s">
        <v>99</v>
      </c>
      <c r="H8902" s="1" t="s">
        <v>109</v>
      </c>
      <c r="L8902" s="1">
        <v>0.78</v>
      </c>
      <c r="M8902" s="1">
        <v>0.78</v>
      </c>
      <c r="N8902" s="1" t="s">
        <v>110</v>
      </c>
      <c r="Q8902" s="1" t="s">
        <v>101</v>
      </c>
      <c r="R8902" s="1" t="s">
        <v>111</v>
      </c>
      <c r="S8902" s="1" t="s">
        <v>112</v>
      </c>
      <c r="T8902" s="1" t="s">
        <v>113</v>
      </c>
      <c r="U8902" s="1" t="s">
        <v>114</v>
      </c>
      <c r="Z8902" s="1" t="s">
        <v>115</v>
      </c>
      <c r="AG8902" s="1">
        <v>150</v>
      </c>
    </row>
    <row r="8903" spans="1:43" ht="25.5">
      <c r="A8903" s="6">
        <v>43155.728631331018</v>
      </c>
      <c r="B8903" s="2">
        <v>43105</v>
      </c>
      <c r="C8903" s="1" t="s">
        <v>117</v>
      </c>
      <c r="D8903" s="1">
        <v>55888</v>
      </c>
      <c r="E8903" s="1" t="s">
        <v>6767</v>
      </c>
      <c r="F8903" s="1" t="s">
        <v>98</v>
      </c>
      <c r="G8903" s="1" t="s">
        <v>99</v>
      </c>
      <c r="H8903" s="1" t="s">
        <v>109</v>
      </c>
      <c r="K8903" s="1">
        <v>0.78</v>
      </c>
      <c r="L8903" s="1">
        <v>0.78</v>
      </c>
      <c r="M8903" s="1">
        <v>0.78</v>
      </c>
      <c r="N8903" s="1" t="s">
        <v>110</v>
      </c>
      <c r="O8903" s="1">
        <v>0.62</v>
      </c>
      <c r="P8903" s="1" t="s">
        <v>110</v>
      </c>
      <c r="Q8903" s="1" t="s">
        <v>101</v>
      </c>
      <c r="R8903" s="1" t="s">
        <v>122</v>
      </c>
      <c r="S8903" s="1" t="s">
        <v>112</v>
      </c>
      <c r="T8903" s="1" t="s">
        <v>113</v>
      </c>
      <c r="U8903" s="1" t="s">
        <v>114</v>
      </c>
      <c r="Z8903" s="1" t="s">
        <v>115</v>
      </c>
      <c r="AG8903" s="1">
        <v>150</v>
      </c>
    </row>
    <row r="8904" spans="1:43" ht="25.5">
      <c r="A8904" s="6">
        <v>43179.764937280095</v>
      </c>
      <c r="B8904" s="2">
        <v>43105</v>
      </c>
      <c r="C8904" s="1" t="s">
        <v>117</v>
      </c>
      <c r="D8904" s="1">
        <v>55984</v>
      </c>
      <c r="E8904" s="1" t="s">
        <v>6796</v>
      </c>
      <c r="F8904" s="1" t="s">
        <v>98</v>
      </c>
      <c r="G8904" s="1" t="s">
        <v>99</v>
      </c>
      <c r="H8904" s="1" t="s">
        <v>109</v>
      </c>
      <c r="J8904" s="1" t="s">
        <v>115</v>
      </c>
      <c r="K8904" s="1">
        <v>1.1000000000000001</v>
      </c>
      <c r="L8904" s="1">
        <v>1.1000000000000001</v>
      </c>
      <c r="M8904" s="1">
        <v>1.1000000000000001</v>
      </c>
      <c r="N8904" s="1" t="s">
        <v>110</v>
      </c>
      <c r="O8904" s="1">
        <v>0.88</v>
      </c>
      <c r="P8904" s="1" t="s">
        <v>110</v>
      </c>
      <c r="Q8904" s="1" t="s">
        <v>101</v>
      </c>
      <c r="R8904" s="1" t="s">
        <v>111</v>
      </c>
      <c r="S8904" s="1" t="s">
        <v>133</v>
      </c>
      <c r="T8904" s="1" t="s">
        <v>113</v>
      </c>
      <c r="U8904" s="1" t="s">
        <v>114</v>
      </c>
      <c r="Z8904" s="1" t="s">
        <v>115</v>
      </c>
      <c r="AG8904" s="1">
        <v>220</v>
      </c>
    </row>
    <row r="8905" spans="1:43" ht="25.5">
      <c r="A8905" s="6">
        <v>43179.766887789352</v>
      </c>
      <c r="B8905" s="2">
        <v>43105</v>
      </c>
      <c r="C8905" s="1" t="s">
        <v>117</v>
      </c>
      <c r="D8905" s="1">
        <v>55985</v>
      </c>
      <c r="E8905" s="1" t="s">
        <v>6791</v>
      </c>
      <c r="F8905" s="1" t="s">
        <v>98</v>
      </c>
      <c r="G8905" s="1" t="s">
        <v>99</v>
      </c>
      <c r="H8905" s="1" t="s">
        <v>109</v>
      </c>
      <c r="J8905" s="1" t="s">
        <v>115</v>
      </c>
      <c r="K8905" s="1">
        <v>0.8</v>
      </c>
      <c r="L8905" s="1">
        <v>0.8</v>
      </c>
      <c r="M8905" s="1">
        <v>0.8</v>
      </c>
      <c r="N8905" s="1" t="s">
        <v>110</v>
      </c>
      <c r="O8905" s="1">
        <v>0.64</v>
      </c>
      <c r="P8905" s="1" t="s">
        <v>110</v>
      </c>
      <c r="Q8905" s="1" t="s">
        <v>121</v>
      </c>
      <c r="R8905" s="1" t="s">
        <v>111</v>
      </c>
      <c r="S8905" s="1" t="s">
        <v>112</v>
      </c>
      <c r="T8905" s="1" t="s">
        <v>113</v>
      </c>
      <c r="U8905" s="1" t="s">
        <v>114</v>
      </c>
      <c r="Z8905" s="1" t="s">
        <v>115</v>
      </c>
      <c r="AG8905" s="1">
        <v>160</v>
      </c>
    </row>
    <row r="8906" spans="1:43" ht="25.5">
      <c r="A8906" s="6">
        <v>43179.761293622687</v>
      </c>
      <c r="B8906" s="2">
        <v>43106</v>
      </c>
      <c r="C8906" s="1" t="s">
        <v>117</v>
      </c>
      <c r="D8906" s="1">
        <v>56007</v>
      </c>
      <c r="E8906" s="1" t="s">
        <v>7171</v>
      </c>
      <c r="F8906" s="1" t="s">
        <v>98</v>
      </c>
      <c r="G8906" s="1" t="s">
        <v>99</v>
      </c>
      <c r="H8906" s="1" t="s">
        <v>109</v>
      </c>
      <c r="J8906" s="1" t="s">
        <v>115</v>
      </c>
      <c r="K8906" s="1">
        <v>0.95</v>
      </c>
      <c r="L8906" s="1">
        <v>0.95</v>
      </c>
      <c r="M8906" s="1">
        <v>0.95</v>
      </c>
      <c r="N8906" s="1" t="s">
        <v>110</v>
      </c>
      <c r="O8906" s="1">
        <v>0.76</v>
      </c>
      <c r="P8906" s="1" t="s">
        <v>110</v>
      </c>
      <c r="Q8906" s="1" t="s">
        <v>101</v>
      </c>
      <c r="R8906" s="1" t="s">
        <v>102</v>
      </c>
      <c r="S8906" s="1" t="s">
        <v>101</v>
      </c>
      <c r="T8906" s="1" t="s">
        <v>113</v>
      </c>
      <c r="U8906" s="1" t="s">
        <v>196</v>
      </c>
      <c r="Z8906" s="1" t="s">
        <v>115</v>
      </c>
      <c r="AG8906" s="1">
        <v>190</v>
      </c>
    </row>
    <row r="8907" spans="1:43">
      <c r="A8907" s="6">
        <v>43179.761843865737</v>
      </c>
      <c r="B8907" s="2">
        <v>43106</v>
      </c>
      <c r="C8907" s="1" t="s">
        <v>117</v>
      </c>
      <c r="D8907" s="1">
        <v>56008</v>
      </c>
      <c r="E8907" s="1" t="s">
        <v>7172</v>
      </c>
      <c r="F8907" s="1" t="s">
        <v>98</v>
      </c>
      <c r="G8907" s="1" t="s">
        <v>99</v>
      </c>
      <c r="H8907" s="1" t="s">
        <v>109</v>
      </c>
      <c r="J8907" s="1" t="s">
        <v>115</v>
      </c>
      <c r="L8907" s="1">
        <v>0.75</v>
      </c>
      <c r="Q8907" s="1" t="s">
        <v>101</v>
      </c>
      <c r="R8907" s="1" t="s">
        <v>111</v>
      </c>
      <c r="S8907" s="1" t="s">
        <v>101</v>
      </c>
      <c r="U8907" s="1" t="s">
        <v>114</v>
      </c>
      <c r="Z8907" s="1" t="s">
        <v>115</v>
      </c>
    </row>
    <row r="8908" spans="1:43" ht="38.25">
      <c r="A8908" s="6">
        <v>43179.76583207176</v>
      </c>
      <c r="B8908" s="2">
        <v>43106</v>
      </c>
      <c r="C8908" s="1" t="s">
        <v>117</v>
      </c>
      <c r="D8908" s="1">
        <v>56011</v>
      </c>
      <c r="E8908" s="1" t="s">
        <v>5925</v>
      </c>
      <c r="F8908" s="1" t="s">
        <v>98</v>
      </c>
      <c r="G8908" s="1" t="s">
        <v>177</v>
      </c>
      <c r="H8908" s="1" t="s">
        <v>100</v>
      </c>
      <c r="I8908" s="1" t="s">
        <v>206</v>
      </c>
      <c r="K8908" s="1">
        <v>0.32</v>
      </c>
      <c r="M8908" s="1">
        <v>0.32</v>
      </c>
      <c r="N8908" s="1" t="s">
        <v>110</v>
      </c>
      <c r="O8908" s="1">
        <v>0.26</v>
      </c>
      <c r="P8908" s="1" t="s">
        <v>110</v>
      </c>
      <c r="Q8908" s="1" t="s">
        <v>121</v>
      </c>
      <c r="R8908" s="1" t="s">
        <v>102</v>
      </c>
      <c r="S8908" s="1" t="s">
        <v>103</v>
      </c>
      <c r="T8908" s="1" t="s">
        <v>5552</v>
      </c>
      <c r="U8908" s="1" t="s">
        <v>141</v>
      </c>
      <c r="V8908" s="1">
        <v>51</v>
      </c>
      <c r="W8908" s="1">
        <v>111</v>
      </c>
      <c r="X8908" s="1">
        <v>7.1</v>
      </c>
      <c r="Z8908" s="1" t="s">
        <v>33</v>
      </c>
      <c r="AA8908" s="1">
        <v>0.26</v>
      </c>
      <c r="AG8908" s="1">
        <v>65</v>
      </c>
      <c r="AM8908" s="1">
        <v>22</v>
      </c>
    </row>
    <row r="8909" spans="1:43" ht="25.5">
      <c r="A8909" s="14">
        <v>43195.347161099533</v>
      </c>
      <c r="B8909" s="15">
        <v>43106</v>
      </c>
      <c r="C8909" s="16" t="s">
        <v>117</v>
      </c>
      <c r="D8909" s="19">
        <v>56011</v>
      </c>
      <c r="E8909" s="16" t="s">
        <v>5925</v>
      </c>
      <c r="F8909" s="16" t="s">
        <v>98</v>
      </c>
      <c r="G8909" s="16" t="s">
        <v>177</v>
      </c>
      <c r="H8909" s="18" t="s">
        <v>100</v>
      </c>
      <c r="I8909" s="16"/>
      <c r="J8909" s="16"/>
      <c r="K8909" s="19">
        <v>0.32</v>
      </c>
      <c r="L8909" s="16"/>
      <c r="M8909" s="19">
        <v>0.32</v>
      </c>
      <c r="N8909" s="16" t="s">
        <v>110</v>
      </c>
      <c r="O8909" s="19">
        <v>0.26</v>
      </c>
      <c r="P8909" s="16" t="s">
        <v>110</v>
      </c>
      <c r="Q8909" s="16" t="s">
        <v>121</v>
      </c>
      <c r="R8909" s="16" t="s">
        <v>102</v>
      </c>
      <c r="S8909" s="16" t="s">
        <v>103</v>
      </c>
      <c r="T8909" s="16" t="s">
        <v>113</v>
      </c>
      <c r="U8909" s="16" t="s">
        <v>114</v>
      </c>
      <c r="V8909" s="19">
        <v>51</v>
      </c>
      <c r="W8909" s="19">
        <v>111</v>
      </c>
      <c r="X8909" s="19">
        <v>7.1</v>
      </c>
      <c r="Y8909" s="16"/>
      <c r="Z8909" s="16" t="s">
        <v>33</v>
      </c>
      <c r="AA8909" s="19">
        <v>0.26</v>
      </c>
      <c r="AB8909" s="16"/>
      <c r="AC8909" s="16"/>
      <c r="AD8909" s="16"/>
      <c r="AE8909" s="16"/>
      <c r="AF8909" s="16"/>
      <c r="AG8909" s="19">
        <v>65</v>
      </c>
      <c r="AH8909" s="16"/>
      <c r="AI8909" s="16"/>
      <c r="AJ8909" s="16"/>
      <c r="AK8909" s="16" t="s">
        <v>7173</v>
      </c>
      <c r="AL8909" s="16"/>
      <c r="AM8909" s="16"/>
      <c r="AN8909" s="16"/>
      <c r="AO8909" s="16"/>
      <c r="AP8909" s="16"/>
      <c r="AQ8909" s="16"/>
    </row>
    <row r="8910" spans="1:43" ht="25.5">
      <c r="A8910" s="14">
        <v>43195.350629155088</v>
      </c>
      <c r="B8910" s="15">
        <v>43107</v>
      </c>
      <c r="C8910" s="16" t="s">
        <v>96</v>
      </c>
      <c r="D8910" s="19">
        <v>56011</v>
      </c>
      <c r="E8910" s="16" t="s">
        <v>5925</v>
      </c>
      <c r="F8910" s="16" t="s">
        <v>98</v>
      </c>
      <c r="G8910" s="16" t="s">
        <v>177</v>
      </c>
      <c r="H8910" s="18" t="s">
        <v>100</v>
      </c>
      <c r="I8910" s="16"/>
      <c r="J8910" s="16"/>
      <c r="K8910" s="16"/>
      <c r="L8910" s="16"/>
      <c r="M8910" s="16"/>
      <c r="N8910" s="16"/>
      <c r="O8910" s="16"/>
      <c r="P8910" s="16"/>
      <c r="Q8910" s="16" t="s">
        <v>121</v>
      </c>
      <c r="R8910" s="16" t="s">
        <v>122</v>
      </c>
      <c r="S8910" s="16" t="s">
        <v>103</v>
      </c>
      <c r="T8910" s="16" t="s">
        <v>104</v>
      </c>
      <c r="U8910" s="16" t="s">
        <v>114</v>
      </c>
      <c r="V8910" s="16"/>
      <c r="W8910" s="16"/>
      <c r="X8910" s="16"/>
      <c r="Y8910" s="16"/>
      <c r="Z8910" s="16" t="s">
        <v>33</v>
      </c>
      <c r="AA8910" s="19">
        <v>0.26</v>
      </c>
      <c r="AB8910" s="16"/>
      <c r="AC8910" s="16"/>
      <c r="AD8910" s="19">
        <v>1.3</v>
      </c>
      <c r="AE8910" s="16"/>
      <c r="AF8910" s="16"/>
      <c r="AG8910" s="16"/>
      <c r="AH8910" s="16"/>
      <c r="AI8910" s="16"/>
      <c r="AJ8910" s="16"/>
      <c r="AK8910" s="16" t="s">
        <v>7174</v>
      </c>
      <c r="AL8910" s="16" t="s">
        <v>7175</v>
      </c>
      <c r="AM8910" s="19">
        <v>22</v>
      </c>
      <c r="AN8910" s="16"/>
      <c r="AO8910" s="16"/>
      <c r="AP8910" s="16"/>
      <c r="AQ8910" s="16"/>
    </row>
    <row r="8911" spans="1:43" ht="25.5">
      <c r="A8911" s="14">
        <v>43195.35242649306</v>
      </c>
      <c r="B8911" s="15">
        <v>43107</v>
      </c>
      <c r="C8911" s="16" t="s">
        <v>117</v>
      </c>
      <c r="D8911" s="19">
        <v>56011</v>
      </c>
      <c r="E8911" s="16" t="s">
        <v>5925</v>
      </c>
      <c r="F8911" s="16" t="s">
        <v>98</v>
      </c>
      <c r="G8911" s="16" t="s">
        <v>177</v>
      </c>
      <c r="H8911" s="18" t="s">
        <v>100</v>
      </c>
      <c r="I8911" s="16"/>
      <c r="J8911" s="16"/>
      <c r="K8911" s="19">
        <v>0.32</v>
      </c>
      <c r="L8911" s="16"/>
      <c r="M8911" s="16"/>
      <c r="N8911" s="16"/>
      <c r="O8911" s="19">
        <v>0.26</v>
      </c>
      <c r="P8911" s="16" t="s">
        <v>110</v>
      </c>
      <c r="Q8911" s="16" t="s">
        <v>101</v>
      </c>
      <c r="R8911" s="16" t="s">
        <v>122</v>
      </c>
      <c r="S8911" s="16" t="s">
        <v>103</v>
      </c>
      <c r="T8911" s="16" t="s">
        <v>192</v>
      </c>
      <c r="U8911" s="16" t="s">
        <v>114</v>
      </c>
      <c r="V8911" s="16"/>
      <c r="W8911" s="16"/>
      <c r="X8911" s="16"/>
      <c r="Y8911" s="16"/>
      <c r="Z8911" s="16" t="s">
        <v>33</v>
      </c>
      <c r="AA8911" s="19">
        <v>0.26</v>
      </c>
      <c r="AB8911" s="16"/>
      <c r="AC8911" s="16"/>
      <c r="AD8911" s="16"/>
      <c r="AE8911" s="16"/>
      <c r="AF8911" s="16"/>
      <c r="AG8911" s="19">
        <v>65</v>
      </c>
      <c r="AH8911" s="16"/>
      <c r="AI8911" s="19">
        <v>0.26</v>
      </c>
      <c r="AJ8911" s="16" t="s">
        <v>110</v>
      </c>
      <c r="AK8911" s="16"/>
      <c r="AL8911" s="16" t="s">
        <v>7176</v>
      </c>
      <c r="AM8911" s="19">
        <v>22</v>
      </c>
      <c r="AN8911" s="16"/>
      <c r="AO8911" s="16"/>
      <c r="AP8911" s="16"/>
      <c r="AQ8911" s="16"/>
    </row>
    <row r="8912" spans="1:43" ht="25.5">
      <c r="A8912" s="14">
        <v>43195.355971435187</v>
      </c>
      <c r="B8912" s="15">
        <v>43108</v>
      </c>
      <c r="C8912" s="16" t="s">
        <v>96</v>
      </c>
      <c r="D8912" s="19">
        <v>56011</v>
      </c>
      <c r="E8912" s="16" t="s">
        <v>5925</v>
      </c>
      <c r="F8912" s="16" t="s">
        <v>98</v>
      </c>
      <c r="G8912" s="16" t="s">
        <v>99</v>
      </c>
      <c r="H8912" s="18" t="s">
        <v>100</v>
      </c>
      <c r="I8912" s="16"/>
      <c r="J8912" s="16"/>
      <c r="K8912" s="16"/>
      <c r="L8912" s="16"/>
      <c r="M8912" s="16"/>
      <c r="N8912" s="16"/>
      <c r="O8912" s="16"/>
      <c r="P8912" s="16"/>
      <c r="Q8912" s="16" t="s">
        <v>101</v>
      </c>
      <c r="R8912" s="16" t="s">
        <v>122</v>
      </c>
      <c r="S8912" s="16" t="s">
        <v>103</v>
      </c>
      <c r="T8912" s="16" t="s">
        <v>104</v>
      </c>
      <c r="U8912" s="16" t="s">
        <v>114</v>
      </c>
      <c r="V8912" s="16"/>
      <c r="W8912" s="16"/>
      <c r="X8912" s="16"/>
      <c r="Y8912" s="16"/>
      <c r="Z8912" s="16" t="s">
        <v>33</v>
      </c>
      <c r="AA8912" s="19">
        <v>0.26</v>
      </c>
      <c r="AB8912" s="16"/>
      <c r="AC8912" s="16"/>
      <c r="AD8912" s="19">
        <v>1.3</v>
      </c>
      <c r="AE8912" s="16"/>
      <c r="AF8912" s="16"/>
      <c r="AG8912" s="16"/>
      <c r="AH8912" s="16"/>
      <c r="AI8912" s="19">
        <v>0.26</v>
      </c>
      <c r="AJ8912" s="16" t="s">
        <v>213</v>
      </c>
      <c r="AK8912" s="16" t="s">
        <v>7177</v>
      </c>
      <c r="AL8912" s="16" t="s">
        <v>7176</v>
      </c>
      <c r="AM8912" s="19">
        <v>22</v>
      </c>
      <c r="AN8912" s="16"/>
      <c r="AO8912" s="16"/>
      <c r="AP8912" s="16"/>
      <c r="AQ8912" s="16"/>
    </row>
    <row r="8913" spans="1:43" ht="25.5">
      <c r="A8913" s="14">
        <v>43195.358982754631</v>
      </c>
      <c r="B8913" s="15">
        <v>43108</v>
      </c>
      <c r="C8913" s="16" t="s">
        <v>117</v>
      </c>
      <c r="D8913" s="19">
        <v>56011</v>
      </c>
      <c r="E8913" s="16" t="s">
        <v>5925</v>
      </c>
      <c r="F8913" s="16" t="s">
        <v>98</v>
      </c>
      <c r="G8913" s="16" t="s">
        <v>99</v>
      </c>
      <c r="H8913" s="18" t="s">
        <v>100</v>
      </c>
      <c r="I8913" s="16"/>
      <c r="J8913" s="16"/>
      <c r="K8913" s="19">
        <v>0.32</v>
      </c>
      <c r="L8913" s="16"/>
      <c r="M8913" s="16"/>
      <c r="N8913" s="16"/>
      <c r="O8913" s="19">
        <v>0.26</v>
      </c>
      <c r="P8913" s="16" t="s">
        <v>110</v>
      </c>
      <c r="Q8913" s="16" t="s">
        <v>121</v>
      </c>
      <c r="R8913" s="16" t="s">
        <v>102</v>
      </c>
      <c r="S8913" s="16" t="s">
        <v>101</v>
      </c>
      <c r="T8913" s="16" t="s">
        <v>192</v>
      </c>
      <c r="U8913" s="16" t="s">
        <v>141</v>
      </c>
      <c r="V8913" s="16"/>
      <c r="W8913" s="16"/>
      <c r="X8913" s="16"/>
      <c r="Y8913" s="16"/>
      <c r="Z8913" s="16" t="s">
        <v>33</v>
      </c>
      <c r="AA8913" s="19">
        <v>0.26</v>
      </c>
      <c r="AB8913" s="16"/>
      <c r="AC8913" s="16"/>
      <c r="AD8913" s="16"/>
      <c r="AE8913" s="16"/>
      <c r="AF8913" s="16"/>
      <c r="AG8913" s="19">
        <v>65</v>
      </c>
      <c r="AH8913" s="16"/>
      <c r="AI8913" s="19">
        <v>0.26</v>
      </c>
      <c r="AJ8913" s="16" t="s">
        <v>213</v>
      </c>
      <c r="AK8913" s="16"/>
      <c r="AL8913" s="16" t="s">
        <v>7176</v>
      </c>
      <c r="AM8913" s="19">
        <v>22</v>
      </c>
      <c r="AN8913" s="16"/>
      <c r="AO8913" s="16"/>
      <c r="AP8913" s="16"/>
      <c r="AQ8913" s="16"/>
    </row>
    <row r="8914" spans="1:43" ht="25.5">
      <c r="A8914" s="14">
        <v>43195.361757499995</v>
      </c>
      <c r="B8914" s="15">
        <v>43109</v>
      </c>
      <c r="C8914" s="16" t="s">
        <v>96</v>
      </c>
      <c r="D8914" s="19">
        <v>56011</v>
      </c>
      <c r="E8914" s="16" t="s">
        <v>5925</v>
      </c>
      <c r="F8914" s="16" t="s">
        <v>98</v>
      </c>
      <c r="G8914" s="16" t="s">
        <v>99</v>
      </c>
      <c r="H8914" s="18" t="s">
        <v>100</v>
      </c>
      <c r="I8914" s="16"/>
      <c r="J8914" s="16"/>
      <c r="K8914" s="16"/>
      <c r="L8914" s="16"/>
      <c r="M8914" s="16"/>
      <c r="N8914" s="16"/>
      <c r="O8914" s="16"/>
      <c r="P8914" s="16"/>
      <c r="Q8914" s="16" t="s">
        <v>101</v>
      </c>
      <c r="R8914" s="16" t="s">
        <v>102</v>
      </c>
      <c r="S8914" s="16" t="s">
        <v>133</v>
      </c>
      <c r="T8914" s="16" t="s">
        <v>104</v>
      </c>
      <c r="U8914" s="16" t="s">
        <v>247</v>
      </c>
      <c r="V8914" s="19">
        <v>41</v>
      </c>
      <c r="W8914" s="19">
        <v>126</v>
      </c>
      <c r="X8914" s="19">
        <v>4.5999999999999996</v>
      </c>
      <c r="Y8914" s="16"/>
      <c r="Z8914" s="16" t="s">
        <v>33</v>
      </c>
      <c r="AA8914" s="19">
        <v>0.26</v>
      </c>
      <c r="AB8914" s="16"/>
      <c r="AC8914" s="16"/>
      <c r="AD8914" s="19">
        <v>1.3</v>
      </c>
      <c r="AE8914" s="16"/>
      <c r="AF8914" s="16"/>
      <c r="AG8914" s="16"/>
      <c r="AH8914" s="16"/>
      <c r="AI8914" s="19">
        <v>0.26</v>
      </c>
      <c r="AJ8914" s="16" t="s">
        <v>213</v>
      </c>
      <c r="AK8914" s="16" t="s">
        <v>7178</v>
      </c>
      <c r="AL8914" s="16" t="s">
        <v>7176</v>
      </c>
      <c r="AM8914" s="19">
        <v>17</v>
      </c>
      <c r="AN8914" s="16"/>
      <c r="AO8914" s="16"/>
      <c r="AP8914" s="16"/>
      <c r="AQ8914" s="16"/>
    </row>
    <row r="8915" spans="1:43" ht="25.5">
      <c r="A8915" s="14">
        <v>43195.363830578703</v>
      </c>
      <c r="B8915" s="15">
        <v>43109</v>
      </c>
      <c r="C8915" s="16" t="s">
        <v>117</v>
      </c>
      <c r="D8915" s="19">
        <v>56011</v>
      </c>
      <c r="E8915" s="16" t="s">
        <v>5925</v>
      </c>
      <c r="F8915" s="16" t="s">
        <v>98</v>
      </c>
      <c r="G8915" s="16" t="s">
        <v>99</v>
      </c>
      <c r="H8915" s="18" t="s">
        <v>100</v>
      </c>
      <c r="I8915" s="16"/>
      <c r="J8915" s="16"/>
      <c r="K8915" s="19">
        <v>0.32</v>
      </c>
      <c r="L8915" s="16"/>
      <c r="M8915" s="16"/>
      <c r="N8915" s="16"/>
      <c r="O8915" s="19">
        <v>0.26</v>
      </c>
      <c r="P8915" s="16" t="s">
        <v>110</v>
      </c>
      <c r="Q8915" s="16" t="s">
        <v>101</v>
      </c>
      <c r="R8915" s="16" t="s">
        <v>102</v>
      </c>
      <c r="S8915" s="16" t="s">
        <v>101</v>
      </c>
      <c r="T8915" s="16" t="s">
        <v>192</v>
      </c>
      <c r="U8915" s="16" t="s">
        <v>141</v>
      </c>
      <c r="V8915" s="16"/>
      <c r="W8915" s="16"/>
      <c r="X8915" s="16"/>
      <c r="Y8915" s="16"/>
      <c r="Z8915" s="16" t="s">
        <v>33</v>
      </c>
      <c r="AA8915" s="19">
        <v>0.26</v>
      </c>
      <c r="AB8915" s="16"/>
      <c r="AC8915" s="16"/>
      <c r="AD8915" s="16"/>
      <c r="AE8915" s="16"/>
      <c r="AF8915" s="16"/>
      <c r="AG8915" s="19">
        <v>65</v>
      </c>
      <c r="AH8915" s="16"/>
      <c r="AI8915" s="16"/>
      <c r="AJ8915" s="16"/>
      <c r="AK8915" s="16"/>
      <c r="AL8915" s="16" t="s">
        <v>7176</v>
      </c>
      <c r="AM8915" s="19">
        <v>17</v>
      </c>
      <c r="AN8915" s="16"/>
      <c r="AO8915" s="16"/>
      <c r="AP8915" s="16"/>
      <c r="AQ8915" s="16"/>
    </row>
    <row r="8916" spans="1:43" ht="25.5">
      <c r="A8916" s="14">
        <v>43195.365599097218</v>
      </c>
      <c r="B8916" s="15">
        <v>43110</v>
      </c>
      <c r="C8916" s="16" t="s">
        <v>96</v>
      </c>
      <c r="D8916" s="19">
        <v>56011</v>
      </c>
      <c r="E8916" s="16" t="s">
        <v>5925</v>
      </c>
      <c r="F8916" s="16" t="s">
        <v>98</v>
      </c>
      <c r="G8916" s="16" t="s">
        <v>99</v>
      </c>
      <c r="H8916" s="18" t="s">
        <v>100</v>
      </c>
      <c r="I8916" s="16"/>
      <c r="J8916" s="16"/>
      <c r="K8916" s="16"/>
      <c r="L8916" s="16"/>
      <c r="M8916" s="16"/>
      <c r="N8916" s="16"/>
      <c r="O8916" s="16"/>
      <c r="P8916" s="16"/>
      <c r="Q8916" s="16" t="s">
        <v>101</v>
      </c>
      <c r="R8916" s="16" t="s">
        <v>102</v>
      </c>
      <c r="S8916" s="16" t="s">
        <v>101</v>
      </c>
      <c r="T8916" s="16" t="s">
        <v>104</v>
      </c>
      <c r="U8916" s="16" t="s">
        <v>141</v>
      </c>
      <c r="V8916" s="16"/>
      <c r="W8916" s="16"/>
      <c r="X8916" s="16"/>
      <c r="Y8916" s="16"/>
      <c r="Z8916" s="16" t="s">
        <v>33</v>
      </c>
      <c r="AA8916" s="19">
        <v>0.26</v>
      </c>
      <c r="AB8916" s="16"/>
      <c r="AC8916" s="16"/>
      <c r="AD8916" s="19">
        <v>1.3</v>
      </c>
      <c r="AE8916" s="16"/>
      <c r="AF8916" s="16"/>
      <c r="AG8916" s="16"/>
      <c r="AH8916" s="16"/>
      <c r="AI8916" s="19">
        <v>0.26</v>
      </c>
      <c r="AJ8916" s="16" t="s">
        <v>213</v>
      </c>
      <c r="AK8916" s="16"/>
      <c r="AL8916" s="16" t="s">
        <v>7179</v>
      </c>
      <c r="AM8916" s="19">
        <v>17</v>
      </c>
      <c r="AN8916" s="16"/>
      <c r="AO8916" s="16"/>
      <c r="AP8916" s="16"/>
      <c r="AQ8916" s="16"/>
    </row>
    <row r="8917" spans="1:43" ht="25.5">
      <c r="A8917" s="14">
        <v>43195.367884953703</v>
      </c>
      <c r="B8917" s="15">
        <v>43110</v>
      </c>
      <c r="C8917" s="16" t="s">
        <v>117</v>
      </c>
      <c r="D8917" s="19">
        <v>56011</v>
      </c>
      <c r="E8917" s="16" t="s">
        <v>5925</v>
      </c>
      <c r="F8917" s="16" t="s">
        <v>98</v>
      </c>
      <c r="G8917" s="16" t="s">
        <v>99</v>
      </c>
      <c r="H8917" s="18" t="s">
        <v>100</v>
      </c>
      <c r="I8917" s="16"/>
      <c r="J8917" s="16"/>
      <c r="K8917" s="19">
        <v>0.32</v>
      </c>
      <c r="L8917" s="16"/>
      <c r="M8917" s="16"/>
      <c r="N8917" s="16"/>
      <c r="O8917" s="19">
        <v>0.26</v>
      </c>
      <c r="P8917" s="16" t="s">
        <v>110</v>
      </c>
      <c r="Q8917" s="16" t="s">
        <v>101</v>
      </c>
      <c r="R8917" s="16" t="s">
        <v>102</v>
      </c>
      <c r="S8917" s="16" t="s">
        <v>101</v>
      </c>
      <c r="T8917" s="16" t="s">
        <v>192</v>
      </c>
      <c r="U8917" s="16" t="s">
        <v>141</v>
      </c>
      <c r="V8917" s="16"/>
      <c r="W8917" s="16"/>
      <c r="X8917" s="16"/>
      <c r="Y8917" s="16"/>
      <c r="Z8917" s="16" t="s">
        <v>33</v>
      </c>
      <c r="AA8917" s="19">
        <v>0.26</v>
      </c>
      <c r="AB8917" s="16"/>
      <c r="AC8917" s="16"/>
      <c r="AD8917" s="16"/>
      <c r="AE8917" s="16"/>
      <c r="AF8917" s="16"/>
      <c r="AG8917" s="19">
        <v>65</v>
      </c>
      <c r="AH8917" s="16"/>
      <c r="AI8917" s="16"/>
      <c r="AJ8917" s="16"/>
      <c r="AK8917" s="16"/>
      <c r="AL8917" s="16" t="s">
        <v>7180</v>
      </c>
      <c r="AM8917" s="19">
        <v>17</v>
      </c>
      <c r="AN8917" s="16"/>
      <c r="AO8917" s="16"/>
      <c r="AP8917" s="16"/>
      <c r="AQ8917" s="16"/>
    </row>
    <row r="8918" spans="1:43" ht="25.5">
      <c r="A8918" s="14">
        <v>43195.370125601854</v>
      </c>
      <c r="B8918" s="15">
        <v>43111</v>
      </c>
      <c r="C8918" s="16" t="s">
        <v>96</v>
      </c>
      <c r="D8918" s="19">
        <v>56011</v>
      </c>
      <c r="E8918" s="16" t="s">
        <v>5925</v>
      </c>
      <c r="F8918" s="16" t="s">
        <v>98</v>
      </c>
      <c r="G8918" s="16" t="s">
        <v>99</v>
      </c>
      <c r="H8918" s="18" t="s">
        <v>100</v>
      </c>
      <c r="I8918" s="16"/>
      <c r="J8918" s="16"/>
      <c r="K8918" s="16"/>
      <c r="L8918" s="19">
        <v>0.32</v>
      </c>
      <c r="M8918" s="16"/>
      <c r="N8918" s="16"/>
      <c r="O8918" s="16"/>
      <c r="P8918" s="16"/>
      <c r="Q8918" s="16" t="s">
        <v>101</v>
      </c>
      <c r="R8918" s="16" t="s">
        <v>102</v>
      </c>
      <c r="S8918" s="16" t="s">
        <v>101</v>
      </c>
      <c r="T8918" s="16" t="s">
        <v>113</v>
      </c>
      <c r="U8918" s="16" t="s">
        <v>247</v>
      </c>
      <c r="V8918" s="19">
        <v>34</v>
      </c>
      <c r="W8918" s="19">
        <v>4.5</v>
      </c>
      <c r="X8918" s="19">
        <v>114</v>
      </c>
      <c r="Y8918" s="16"/>
      <c r="Z8918" s="16" t="s">
        <v>115</v>
      </c>
      <c r="AA8918" s="16"/>
      <c r="AB8918" s="16"/>
      <c r="AC8918" s="16"/>
      <c r="AD8918" s="19">
        <v>1.3</v>
      </c>
      <c r="AE8918" s="16"/>
      <c r="AF8918" s="16"/>
      <c r="AG8918" s="19">
        <v>65</v>
      </c>
      <c r="AH8918" s="16"/>
      <c r="AI8918" s="19">
        <v>0.26</v>
      </c>
      <c r="AJ8918" s="16" t="s">
        <v>213</v>
      </c>
      <c r="AK8918" s="16" t="s">
        <v>7181</v>
      </c>
      <c r="AL8918" s="16" t="s">
        <v>7180</v>
      </c>
      <c r="AM8918" s="16"/>
      <c r="AN8918" s="16"/>
      <c r="AO8918" s="16"/>
      <c r="AP8918" s="16"/>
      <c r="AQ8918" s="16"/>
    </row>
    <row r="8919" spans="1:43" ht="25.5">
      <c r="A8919" s="14">
        <v>43195.371287638889</v>
      </c>
      <c r="B8919" s="15">
        <v>43111</v>
      </c>
      <c r="C8919" s="16" t="s">
        <v>117</v>
      </c>
      <c r="D8919" s="19">
        <v>56011</v>
      </c>
      <c r="E8919" s="16" t="s">
        <v>5925</v>
      </c>
      <c r="F8919" s="16" t="s">
        <v>98</v>
      </c>
      <c r="G8919" s="16" t="s">
        <v>99</v>
      </c>
      <c r="H8919" s="16" t="s">
        <v>109</v>
      </c>
      <c r="I8919" s="16"/>
      <c r="J8919" s="16"/>
      <c r="K8919" s="19">
        <v>0.32</v>
      </c>
      <c r="L8919" s="16"/>
      <c r="M8919" s="16"/>
      <c r="N8919" s="16"/>
      <c r="O8919" s="19">
        <v>0.26</v>
      </c>
      <c r="P8919" s="16" t="s">
        <v>110</v>
      </c>
      <c r="Q8919" s="16" t="s">
        <v>101</v>
      </c>
      <c r="R8919" s="16" t="s">
        <v>111</v>
      </c>
      <c r="S8919" s="16" t="s">
        <v>101</v>
      </c>
      <c r="T8919" s="16" t="s">
        <v>192</v>
      </c>
      <c r="U8919" s="16" t="s">
        <v>114</v>
      </c>
      <c r="V8919" s="16"/>
      <c r="W8919" s="16"/>
      <c r="X8919" s="16"/>
      <c r="Y8919" s="16"/>
      <c r="Z8919" s="16" t="s">
        <v>115</v>
      </c>
      <c r="AA8919" s="19">
        <v>0.26</v>
      </c>
      <c r="AB8919" s="16"/>
      <c r="AC8919" s="16"/>
      <c r="AD8919" s="16"/>
      <c r="AE8919" s="16"/>
      <c r="AF8919" s="16"/>
      <c r="AG8919" s="19">
        <v>65</v>
      </c>
      <c r="AH8919" s="16"/>
      <c r="AI8919" s="16"/>
      <c r="AJ8919" s="16"/>
      <c r="AK8919" s="16"/>
      <c r="AL8919" s="16" t="s">
        <v>7180</v>
      </c>
      <c r="AM8919" s="19">
        <v>15</v>
      </c>
      <c r="AN8919" s="16"/>
      <c r="AO8919" s="16"/>
      <c r="AP8919" s="16"/>
      <c r="AQ8919" s="16"/>
    </row>
    <row r="8920" spans="1:43" ht="25.5">
      <c r="A8920" s="14">
        <v>43195.372813900467</v>
      </c>
      <c r="B8920" s="15">
        <v>43112</v>
      </c>
      <c r="C8920" s="16" t="s">
        <v>96</v>
      </c>
      <c r="D8920" s="19">
        <v>56011</v>
      </c>
      <c r="E8920" s="16" t="s">
        <v>5925</v>
      </c>
      <c r="F8920" s="16" t="s">
        <v>98</v>
      </c>
      <c r="G8920" s="16" t="s">
        <v>99</v>
      </c>
      <c r="H8920" s="16" t="s">
        <v>109</v>
      </c>
      <c r="I8920" s="16"/>
      <c r="J8920" s="16"/>
      <c r="K8920" s="16"/>
      <c r="L8920" s="16"/>
      <c r="M8920" s="16"/>
      <c r="N8920" s="16"/>
      <c r="O8920" s="16"/>
      <c r="P8920" s="16"/>
      <c r="Q8920" s="16" t="s">
        <v>101</v>
      </c>
      <c r="R8920" s="16" t="s">
        <v>111</v>
      </c>
      <c r="S8920" s="16" t="s">
        <v>101</v>
      </c>
      <c r="T8920" s="16" t="s">
        <v>104</v>
      </c>
      <c r="U8920" s="16" t="s">
        <v>114</v>
      </c>
      <c r="V8920" s="16"/>
      <c r="W8920" s="16"/>
      <c r="X8920" s="16"/>
      <c r="Y8920" s="16"/>
      <c r="Z8920" s="16" t="s">
        <v>33</v>
      </c>
      <c r="AA8920" s="19">
        <v>0.26</v>
      </c>
      <c r="AB8920" s="16"/>
      <c r="AC8920" s="16"/>
      <c r="AD8920" s="16"/>
      <c r="AE8920" s="16"/>
      <c r="AF8920" s="16"/>
      <c r="AG8920" s="16"/>
      <c r="AH8920" s="16"/>
      <c r="AI8920" s="19">
        <v>0.26</v>
      </c>
      <c r="AJ8920" s="16" t="s">
        <v>213</v>
      </c>
      <c r="AK8920" s="16"/>
      <c r="AL8920" s="16" t="s">
        <v>7182</v>
      </c>
      <c r="AM8920" s="19">
        <v>15</v>
      </c>
      <c r="AN8920" s="16"/>
      <c r="AO8920" s="16"/>
      <c r="AP8920" s="16"/>
      <c r="AQ8920" s="16"/>
    </row>
    <row r="8921" spans="1:43" ht="25.5">
      <c r="A8921" s="14">
        <v>43195.373877974533</v>
      </c>
      <c r="B8921" s="15">
        <v>43112</v>
      </c>
      <c r="C8921" s="16" t="s">
        <v>117</v>
      </c>
      <c r="D8921" s="19">
        <v>56011</v>
      </c>
      <c r="E8921" s="16" t="s">
        <v>5925</v>
      </c>
      <c r="F8921" s="16" t="s">
        <v>98</v>
      </c>
      <c r="G8921" s="16" t="s">
        <v>99</v>
      </c>
      <c r="H8921" s="18" t="s">
        <v>100</v>
      </c>
      <c r="I8921" s="16"/>
      <c r="J8921" s="16"/>
      <c r="K8921" s="19">
        <v>0.32</v>
      </c>
      <c r="L8921" s="16"/>
      <c r="M8921" s="16"/>
      <c r="N8921" s="16"/>
      <c r="O8921" s="19">
        <v>0.26</v>
      </c>
      <c r="P8921" s="16" t="s">
        <v>110</v>
      </c>
      <c r="Q8921" s="16" t="s">
        <v>101</v>
      </c>
      <c r="R8921" s="16" t="s">
        <v>122</v>
      </c>
      <c r="S8921" s="16" t="s">
        <v>101</v>
      </c>
      <c r="T8921" s="16" t="s">
        <v>192</v>
      </c>
      <c r="U8921" s="16" t="s">
        <v>114</v>
      </c>
      <c r="V8921" s="16"/>
      <c r="W8921" s="16"/>
      <c r="X8921" s="16"/>
      <c r="Y8921" s="16"/>
      <c r="Z8921" s="16" t="s">
        <v>33</v>
      </c>
      <c r="AA8921" s="19">
        <v>0.26</v>
      </c>
      <c r="AB8921" s="16"/>
      <c r="AC8921" s="16"/>
      <c r="AD8921" s="16"/>
      <c r="AE8921" s="16"/>
      <c r="AF8921" s="16"/>
      <c r="AG8921" s="19">
        <v>65</v>
      </c>
      <c r="AH8921" s="16"/>
      <c r="AI8921" s="16"/>
      <c r="AJ8921" s="16"/>
      <c r="AK8921" s="16"/>
      <c r="AL8921" s="16" t="s">
        <v>7182</v>
      </c>
      <c r="AM8921" s="19">
        <v>15</v>
      </c>
      <c r="AN8921" s="16"/>
      <c r="AO8921" s="16"/>
      <c r="AP8921" s="16"/>
      <c r="AQ8921" s="16"/>
    </row>
    <row r="8922" spans="1:43" ht="25.5">
      <c r="A8922" s="14">
        <v>43195.37595292824</v>
      </c>
      <c r="B8922" s="15">
        <v>43113</v>
      </c>
      <c r="C8922" s="16" t="s">
        <v>96</v>
      </c>
      <c r="D8922" s="19">
        <v>56011</v>
      </c>
      <c r="E8922" s="16" t="s">
        <v>5925</v>
      </c>
      <c r="F8922" s="16" t="s">
        <v>98</v>
      </c>
      <c r="G8922" s="16" t="s">
        <v>99</v>
      </c>
      <c r="H8922" s="16" t="s">
        <v>109</v>
      </c>
      <c r="I8922" s="16"/>
      <c r="J8922" s="16"/>
      <c r="K8922" s="16"/>
      <c r="L8922" s="19">
        <v>0.32</v>
      </c>
      <c r="M8922" s="19">
        <v>0.32</v>
      </c>
      <c r="N8922" s="16" t="s">
        <v>110</v>
      </c>
      <c r="O8922" s="16"/>
      <c r="P8922" s="16"/>
      <c r="Q8922" s="16" t="s">
        <v>101</v>
      </c>
      <c r="R8922" s="16" t="s">
        <v>111</v>
      </c>
      <c r="S8922" s="16" t="s">
        <v>124</v>
      </c>
      <c r="T8922" s="16" t="s">
        <v>192</v>
      </c>
      <c r="U8922" s="16" t="s">
        <v>114</v>
      </c>
      <c r="V8922" s="16"/>
      <c r="W8922" s="16"/>
      <c r="X8922" s="16"/>
      <c r="Y8922" s="16"/>
      <c r="Z8922" s="16" t="s">
        <v>115</v>
      </c>
      <c r="AA8922" s="16"/>
      <c r="AB8922" s="16"/>
      <c r="AC8922" s="16"/>
      <c r="AD8922" s="16"/>
      <c r="AE8922" s="16"/>
      <c r="AF8922" s="16"/>
      <c r="AG8922" s="19">
        <v>65</v>
      </c>
      <c r="AH8922" s="16"/>
      <c r="AI8922" s="19">
        <v>0.26</v>
      </c>
      <c r="AJ8922" s="16" t="s">
        <v>110</v>
      </c>
      <c r="AK8922" s="16"/>
      <c r="AL8922" s="16" t="s">
        <v>7182</v>
      </c>
      <c r="AM8922" s="19">
        <v>15</v>
      </c>
      <c r="AN8922" s="16"/>
      <c r="AO8922" s="16"/>
      <c r="AP8922" s="16"/>
      <c r="AQ8922" s="16"/>
    </row>
    <row r="8923" spans="1:43">
      <c r="A8923" s="14">
        <v>43195.377447499995</v>
      </c>
      <c r="B8923" s="15">
        <v>43113</v>
      </c>
      <c r="C8923" s="16" t="s">
        <v>117</v>
      </c>
      <c r="D8923" s="19">
        <v>56011</v>
      </c>
      <c r="E8923" s="16" t="s">
        <v>5925</v>
      </c>
      <c r="F8923" s="16" t="s">
        <v>98</v>
      </c>
      <c r="G8923" s="16" t="s">
        <v>99</v>
      </c>
      <c r="H8923" s="16" t="s">
        <v>109</v>
      </c>
      <c r="I8923" s="16"/>
      <c r="J8923" s="16"/>
      <c r="K8923" s="19">
        <v>0.32</v>
      </c>
      <c r="L8923" s="16"/>
      <c r="M8923" s="16"/>
      <c r="N8923" s="16"/>
      <c r="O8923" s="19">
        <v>0.26</v>
      </c>
      <c r="P8923" s="16" t="s">
        <v>110</v>
      </c>
      <c r="Q8923" s="16" t="s">
        <v>101</v>
      </c>
      <c r="R8923" s="16" t="s">
        <v>111</v>
      </c>
      <c r="S8923" s="16" t="s">
        <v>124</v>
      </c>
      <c r="T8923" s="16" t="s">
        <v>113</v>
      </c>
      <c r="U8923" s="16" t="s">
        <v>114</v>
      </c>
      <c r="V8923" s="16"/>
      <c r="W8923" s="16"/>
      <c r="X8923" s="16"/>
      <c r="Y8923" s="16"/>
      <c r="Z8923" s="16" t="s">
        <v>115</v>
      </c>
      <c r="AA8923" s="16"/>
      <c r="AB8923" s="16"/>
      <c r="AC8923" s="16"/>
      <c r="AD8923" s="16"/>
      <c r="AE8923" s="16"/>
      <c r="AF8923" s="16"/>
      <c r="AG8923" s="19">
        <v>65</v>
      </c>
      <c r="AH8923" s="16"/>
      <c r="AI8923" s="19">
        <v>0.26</v>
      </c>
      <c r="AJ8923" s="16" t="s">
        <v>110</v>
      </c>
      <c r="AK8923" s="16"/>
      <c r="AL8923" s="16"/>
      <c r="AM8923" s="16"/>
      <c r="AN8923" s="16"/>
      <c r="AO8923" s="16"/>
      <c r="AP8923" s="16"/>
      <c r="AQ8923" s="16"/>
    </row>
    <row r="8924" spans="1:43">
      <c r="A8924" s="14">
        <v>43195.378697673616</v>
      </c>
      <c r="B8924" s="15">
        <v>43114</v>
      </c>
      <c r="C8924" s="16" t="s">
        <v>96</v>
      </c>
      <c r="D8924" s="19">
        <v>56011</v>
      </c>
      <c r="E8924" s="16" t="s">
        <v>5925</v>
      </c>
      <c r="F8924" s="16" t="s">
        <v>98</v>
      </c>
      <c r="G8924" s="16" t="s">
        <v>99</v>
      </c>
      <c r="H8924" s="16" t="s">
        <v>109</v>
      </c>
      <c r="I8924" s="16"/>
      <c r="J8924" s="16"/>
      <c r="K8924" s="16"/>
      <c r="L8924" s="16"/>
      <c r="M8924" s="16"/>
      <c r="N8924" s="16"/>
      <c r="O8924" s="16"/>
      <c r="P8924" s="16"/>
      <c r="Q8924" s="16" t="s">
        <v>101</v>
      </c>
      <c r="R8924" s="16" t="s">
        <v>111</v>
      </c>
      <c r="S8924" s="18" t="s">
        <v>124</v>
      </c>
      <c r="T8924" s="16"/>
      <c r="U8924" s="16" t="s">
        <v>114</v>
      </c>
      <c r="V8924" s="16"/>
      <c r="W8924" s="16"/>
      <c r="X8924" s="16"/>
      <c r="Y8924" s="16"/>
      <c r="Z8924" s="16"/>
      <c r="AA8924" s="16"/>
      <c r="AB8924" s="16"/>
      <c r="AC8924" s="16"/>
      <c r="AD8924" s="16"/>
      <c r="AE8924" s="16"/>
      <c r="AF8924" s="16"/>
      <c r="AG8924" s="16"/>
      <c r="AH8924" s="16"/>
      <c r="AI8924" s="19">
        <v>0.26</v>
      </c>
      <c r="AJ8924" s="16" t="s">
        <v>110</v>
      </c>
      <c r="AK8924" s="18" t="s">
        <v>7183</v>
      </c>
      <c r="AL8924" s="16"/>
      <c r="AM8924" s="16"/>
      <c r="AN8924" s="16"/>
      <c r="AO8924" s="16"/>
      <c r="AP8924" s="16"/>
      <c r="AQ8924" s="16"/>
    </row>
    <row r="8925" spans="1:43" ht="38.25">
      <c r="A8925" s="6">
        <v>43179.767766770834</v>
      </c>
      <c r="B8925" s="2">
        <v>43107</v>
      </c>
      <c r="C8925" s="1" t="s">
        <v>96</v>
      </c>
      <c r="D8925" s="1">
        <v>56016</v>
      </c>
      <c r="E8925" s="1" t="s">
        <v>5908</v>
      </c>
      <c r="F8925" s="1" t="s">
        <v>98</v>
      </c>
      <c r="G8925" s="1" t="s">
        <v>99</v>
      </c>
      <c r="H8925" s="1" t="s">
        <v>109</v>
      </c>
      <c r="K8925" s="1">
        <v>0.36</v>
      </c>
      <c r="M8925" s="1">
        <v>0.36</v>
      </c>
      <c r="N8925" s="1" t="s">
        <v>110</v>
      </c>
      <c r="O8925" s="1">
        <v>0.28999999999999998</v>
      </c>
      <c r="P8925" s="1" t="s">
        <v>110</v>
      </c>
      <c r="Q8925" s="1" t="s">
        <v>101</v>
      </c>
      <c r="R8925" s="1" t="s">
        <v>111</v>
      </c>
      <c r="S8925" s="1" t="s">
        <v>101</v>
      </c>
      <c r="T8925" s="1" t="s">
        <v>5552</v>
      </c>
      <c r="U8925" s="1" t="s">
        <v>114</v>
      </c>
      <c r="V8925" s="1">
        <v>33</v>
      </c>
      <c r="W8925" s="1">
        <v>147</v>
      </c>
      <c r="X8925" s="1">
        <v>5.2</v>
      </c>
      <c r="Z8925" s="1" t="s">
        <v>115</v>
      </c>
      <c r="AA8925" s="1">
        <v>0.28999999999999998</v>
      </c>
      <c r="AG8925" s="1">
        <v>70</v>
      </c>
      <c r="AM8925" s="1">
        <v>15</v>
      </c>
    </row>
    <row r="8926" spans="1:43" ht="38.25">
      <c r="A8926" s="6">
        <v>43172.691495092593</v>
      </c>
      <c r="B8926" s="2">
        <v>43108</v>
      </c>
      <c r="C8926" s="1" t="s">
        <v>96</v>
      </c>
      <c r="D8926" s="1">
        <v>56037</v>
      </c>
      <c r="E8926" s="1" t="s">
        <v>6803</v>
      </c>
      <c r="F8926" s="1" t="s">
        <v>98</v>
      </c>
      <c r="G8926" s="1" t="s">
        <v>99</v>
      </c>
      <c r="H8926" s="1" t="s">
        <v>100</v>
      </c>
      <c r="K8926" s="1">
        <v>0.23</v>
      </c>
      <c r="M8926" s="1">
        <v>0.23</v>
      </c>
      <c r="N8926" s="1" t="s">
        <v>110</v>
      </c>
      <c r="O8926" s="1">
        <v>0.18</v>
      </c>
      <c r="P8926" s="1" t="s">
        <v>110</v>
      </c>
      <c r="Q8926" s="1" t="s">
        <v>101</v>
      </c>
      <c r="R8926" s="1" t="s">
        <v>102</v>
      </c>
      <c r="S8926" s="1" t="s">
        <v>101</v>
      </c>
      <c r="T8926" s="1" t="s">
        <v>5552</v>
      </c>
      <c r="U8926" s="1" t="s">
        <v>105</v>
      </c>
      <c r="V8926" s="1">
        <v>56</v>
      </c>
      <c r="W8926" s="1">
        <v>107</v>
      </c>
      <c r="X8926" s="1">
        <v>5.6</v>
      </c>
      <c r="Z8926" s="1" t="s">
        <v>33</v>
      </c>
      <c r="AA8926" s="1">
        <v>0.18</v>
      </c>
      <c r="AG8926" s="1">
        <v>45</v>
      </c>
      <c r="AH8926" s="1">
        <v>0.18</v>
      </c>
      <c r="AM8926" s="1">
        <v>15</v>
      </c>
    </row>
    <row r="8927" spans="1:43">
      <c r="A8927" s="6">
        <v>43172.690477731478</v>
      </c>
      <c r="B8927" s="2">
        <v>43109</v>
      </c>
      <c r="C8927" s="1" t="s">
        <v>96</v>
      </c>
      <c r="D8927" s="1">
        <v>56051</v>
      </c>
      <c r="E8927" s="1" t="s">
        <v>6805</v>
      </c>
      <c r="F8927" s="1" t="s">
        <v>98</v>
      </c>
      <c r="G8927" s="1" t="s">
        <v>99</v>
      </c>
      <c r="H8927" s="1" t="s">
        <v>109</v>
      </c>
      <c r="J8927" s="1" t="s">
        <v>115</v>
      </c>
      <c r="K8927" s="1">
        <v>0.18</v>
      </c>
      <c r="L8927" s="1">
        <v>0.18</v>
      </c>
      <c r="M8927" s="1">
        <v>0.18</v>
      </c>
      <c r="N8927" s="1" t="s">
        <v>110</v>
      </c>
      <c r="O8927" s="1">
        <v>0.14000000000000001</v>
      </c>
      <c r="P8927" s="1" t="s">
        <v>110</v>
      </c>
      <c r="Q8927" s="1" t="s">
        <v>101</v>
      </c>
      <c r="R8927" s="1" t="s">
        <v>111</v>
      </c>
      <c r="S8927" s="1" t="s">
        <v>101</v>
      </c>
      <c r="T8927" s="1" t="s">
        <v>113</v>
      </c>
      <c r="U8927" s="1" t="s">
        <v>114</v>
      </c>
      <c r="Z8927" s="1" t="s">
        <v>115</v>
      </c>
      <c r="AG8927" s="1">
        <v>40</v>
      </c>
    </row>
    <row r="8928" spans="1:43" ht="25.5">
      <c r="A8928" s="6">
        <v>43199.692946134259</v>
      </c>
      <c r="B8928" s="2">
        <v>43109</v>
      </c>
      <c r="C8928" s="1" t="s">
        <v>117</v>
      </c>
      <c r="D8928" s="1">
        <v>56051</v>
      </c>
      <c r="E8928" s="1" t="s">
        <v>6805</v>
      </c>
      <c r="F8928" s="1" t="s">
        <v>98</v>
      </c>
      <c r="G8928" s="1" t="s">
        <v>99</v>
      </c>
      <c r="H8928" s="1" t="s">
        <v>109</v>
      </c>
      <c r="L8928" s="1">
        <v>0.18</v>
      </c>
      <c r="M8928" s="1">
        <v>0.18</v>
      </c>
      <c r="N8928" s="1" t="s">
        <v>110</v>
      </c>
      <c r="Q8928" s="1" t="s">
        <v>101</v>
      </c>
      <c r="R8928" s="1" t="s">
        <v>111</v>
      </c>
      <c r="S8928" s="1" t="s">
        <v>112</v>
      </c>
      <c r="T8928" s="1" t="s">
        <v>113</v>
      </c>
      <c r="U8928" s="1" t="s">
        <v>114</v>
      </c>
      <c r="Z8928" s="1" t="s">
        <v>115</v>
      </c>
      <c r="AC8928" s="1">
        <v>1</v>
      </c>
      <c r="AD8928" s="1">
        <v>0.72</v>
      </c>
      <c r="AG8928" s="1">
        <v>40</v>
      </c>
      <c r="AL8928" s="1" t="s">
        <v>7184</v>
      </c>
    </row>
    <row r="8929" spans="1:41" ht="25.5">
      <c r="A8929" s="6">
        <v>43199.693264386573</v>
      </c>
      <c r="B8929" s="2">
        <v>43110</v>
      </c>
      <c r="C8929" s="1" t="s">
        <v>96</v>
      </c>
      <c r="D8929" s="1">
        <v>56051</v>
      </c>
      <c r="E8929" s="1" t="s">
        <v>6805</v>
      </c>
      <c r="F8929" s="1" t="s">
        <v>98</v>
      </c>
      <c r="G8929" s="1" t="s">
        <v>99</v>
      </c>
      <c r="H8929" s="1" t="s">
        <v>109</v>
      </c>
      <c r="K8929" s="1">
        <v>0.18</v>
      </c>
      <c r="L8929" s="1">
        <v>0.18</v>
      </c>
      <c r="M8929" s="1">
        <v>0.18</v>
      </c>
      <c r="N8929" s="1" t="s">
        <v>110</v>
      </c>
      <c r="O8929" s="1">
        <v>0.14000000000000001</v>
      </c>
      <c r="P8929" s="1" t="s">
        <v>110</v>
      </c>
      <c r="Q8929" s="1" t="s">
        <v>101</v>
      </c>
      <c r="R8929" s="1" t="s">
        <v>111</v>
      </c>
      <c r="S8929" s="1" t="s">
        <v>133</v>
      </c>
      <c r="T8929" s="1" t="s">
        <v>113</v>
      </c>
      <c r="U8929" s="1" t="s">
        <v>114</v>
      </c>
      <c r="Z8929" s="1" t="s">
        <v>115</v>
      </c>
      <c r="AC8929" s="1">
        <v>1</v>
      </c>
      <c r="AG8929" s="1">
        <v>40</v>
      </c>
    </row>
    <row r="8930" spans="1:41" ht="25.5">
      <c r="A8930" s="6">
        <v>43199.69536888889</v>
      </c>
      <c r="B8930" s="2">
        <v>43110</v>
      </c>
      <c r="C8930" s="1" t="s">
        <v>117</v>
      </c>
      <c r="D8930" s="1">
        <v>56051</v>
      </c>
      <c r="E8930" s="1" t="s">
        <v>6805</v>
      </c>
      <c r="F8930" s="1" t="s">
        <v>98</v>
      </c>
      <c r="G8930" s="1" t="s">
        <v>99</v>
      </c>
      <c r="H8930" s="1" t="s">
        <v>109</v>
      </c>
      <c r="L8930" s="1">
        <v>0.18</v>
      </c>
      <c r="M8930" s="1">
        <v>0.18</v>
      </c>
      <c r="N8930" s="1" t="s">
        <v>110</v>
      </c>
      <c r="Q8930" s="1" t="s">
        <v>101</v>
      </c>
      <c r="R8930" s="1" t="s">
        <v>111</v>
      </c>
      <c r="S8930" s="1" t="s">
        <v>112</v>
      </c>
      <c r="T8930" s="1" t="s">
        <v>113</v>
      </c>
      <c r="U8930" s="1" t="s">
        <v>114</v>
      </c>
      <c r="Z8930" s="1" t="s">
        <v>115</v>
      </c>
      <c r="AC8930" s="1">
        <v>1</v>
      </c>
      <c r="AD8930" s="1">
        <v>0.72</v>
      </c>
      <c r="AG8930" s="1">
        <v>40</v>
      </c>
      <c r="AL8930" s="1" t="s">
        <v>7184</v>
      </c>
    </row>
    <row r="8931" spans="1:41" ht="25.5">
      <c r="A8931" s="6">
        <v>43199.69616</v>
      </c>
      <c r="B8931" s="2">
        <v>43111</v>
      </c>
      <c r="C8931" s="1" t="s">
        <v>96</v>
      </c>
      <c r="D8931" s="1">
        <v>56051</v>
      </c>
      <c r="E8931" s="1" t="s">
        <v>6805</v>
      </c>
      <c r="F8931" s="1" t="s">
        <v>98</v>
      </c>
      <c r="G8931" s="1" t="s">
        <v>99</v>
      </c>
      <c r="H8931" s="1" t="s">
        <v>109</v>
      </c>
      <c r="K8931" s="1">
        <v>0.18</v>
      </c>
      <c r="L8931" s="1">
        <v>0.18</v>
      </c>
      <c r="M8931" s="1">
        <v>0.18</v>
      </c>
      <c r="N8931" s="1" t="s">
        <v>110</v>
      </c>
      <c r="O8931" s="1">
        <v>0.14000000000000001</v>
      </c>
      <c r="P8931" s="1" t="s">
        <v>110</v>
      </c>
      <c r="Q8931" s="1" t="s">
        <v>101</v>
      </c>
      <c r="R8931" s="1" t="s">
        <v>102</v>
      </c>
      <c r="S8931" s="1" t="s">
        <v>112</v>
      </c>
      <c r="T8931" s="1" t="s">
        <v>113</v>
      </c>
      <c r="U8931" s="1" t="s">
        <v>196</v>
      </c>
      <c r="Z8931" s="1" t="s">
        <v>115</v>
      </c>
      <c r="AC8931" s="1">
        <v>1</v>
      </c>
      <c r="AG8931" s="1">
        <v>40</v>
      </c>
    </row>
    <row r="8932" spans="1:41" ht="25.5">
      <c r="A8932" s="6">
        <v>43199.696831863424</v>
      </c>
      <c r="B8932" s="2">
        <v>43111</v>
      </c>
      <c r="C8932" s="1" t="s">
        <v>117</v>
      </c>
      <c r="D8932" s="1">
        <v>56051</v>
      </c>
      <c r="E8932" s="1" t="s">
        <v>6805</v>
      </c>
      <c r="F8932" s="1" t="s">
        <v>98</v>
      </c>
      <c r="G8932" s="1" t="s">
        <v>99</v>
      </c>
      <c r="H8932" s="1" t="s">
        <v>109</v>
      </c>
      <c r="Q8932" s="1" t="s">
        <v>121</v>
      </c>
      <c r="R8932" s="1" t="s">
        <v>102</v>
      </c>
      <c r="S8932" s="1" t="s">
        <v>101</v>
      </c>
      <c r="T8932" s="1" t="s">
        <v>5566</v>
      </c>
      <c r="U8932" s="1" t="s">
        <v>247</v>
      </c>
      <c r="V8932" s="1">
        <v>32</v>
      </c>
      <c r="W8932" s="1">
        <v>120</v>
      </c>
      <c r="X8932" s="1">
        <v>5</v>
      </c>
      <c r="Z8932" s="1" t="s">
        <v>33</v>
      </c>
      <c r="AA8932" s="1">
        <v>0.14000000000000001</v>
      </c>
      <c r="AC8932" s="1">
        <v>1</v>
      </c>
      <c r="AD8932" s="1">
        <v>0.72</v>
      </c>
      <c r="AM8932" s="1">
        <v>12</v>
      </c>
    </row>
    <row r="8933" spans="1:41" ht="38.25">
      <c r="A8933" s="6">
        <v>43199.697284467591</v>
      </c>
      <c r="B8933" s="2">
        <v>43112</v>
      </c>
      <c r="C8933" s="1" t="s">
        <v>96</v>
      </c>
      <c r="D8933" s="1">
        <v>56051</v>
      </c>
      <c r="E8933" s="1" t="s">
        <v>6805</v>
      </c>
      <c r="F8933" s="1" t="s">
        <v>98</v>
      </c>
      <c r="G8933" s="1" t="s">
        <v>99</v>
      </c>
      <c r="H8933" s="1" t="s">
        <v>100</v>
      </c>
      <c r="K8933" s="1">
        <v>0.18</v>
      </c>
      <c r="O8933" s="1">
        <v>0.14000000000000001</v>
      </c>
      <c r="P8933" s="1" t="s">
        <v>110</v>
      </c>
      <c r="Q8933" s="1" t="s">
        <v>101</v>
      </c>
      <c r="R8933" s="1" t="s">
        <v>102</v>
      </c>
      <c r="S8933" s="1" t="s">
        <v>133</v>
      </c>
      <c r="T8933" s="1" t="s">
        <v>5552</v>
      </c>
      <c r="U8933" s="1" t="s">
        <v>247</v>
      </c>
      <c r="Z8933" s="1" t="s">
        <v>33</v>
      </c>
      <c r="AA8933" s="1">
        <v>0.14000000000000001</v>
      </c>
      <c r="AC8933" s="1">
        <v>1</v>
      </c>
      <c r="AG8933" s="1">
        <v>40</v>
      </c>
      <c r="AM8933" s="1">
        <v>12</v>
      </c>
    </row>
    <row r="8934" spans="1:41" ht="25.5">
      <c r="A8934" s="6">
        <v>43199.697789178244</v>
      </c>
      <c r="B8934" s="2">
        <v>43112</v>
      </c>
      <c r="C8934" s="1" t="s">
        <v>117</v>
      </c>
      <c r="D8934" s="1">
        <v>56051</v>
      </c>
      <c r="E8934" s="1" t="s">
        <v>6805</v>
      </c>
      <c r="F8934" s="1" t="s">
        <v>98</v>
      </c>
      <c r="G8934" s="1" t="s">
        <v>99</v>
      </c>
      <c r="H8934" s="1" t="s">
        <v>100</v>
      </c>
      <c r="Q8934" s="1" t="s">
        <v>101</v>
      </c>
      <c r="R8934" s="1" t="s">
        <v>102</v>
      </c>
      <c r="S8934" s="1" t="s">
        <v>133</v>
      </c>
      <c r="T8934" s="1" t="s">
        <v>5566</v>
      </c>
      <c r="U8934" s="1" t="s">
        <v>141</v>
      </c>
      <c r="Z8934" s="1" t="s">
        <v>33</v>
      </c>
      <c r="AA8934" s="1">
        <v>0.14000000000000001</v>
      </c>
      <c r="AC8934" s="1">
        <v>1</v>
      </c>
      <c r="AD8934" s="1">
        <v>0.72</v>
      </c>
      <c r="AM8934" s="1">
        <v>12</v>
      </c>
    </row>
    <row r="8935" spans="1:41" ht="38.25">
      <c r="A8935" s="6">
        <v>43207.680921851847</v>
      </c>
      <c r="B8935" s="2">
        <v>43113</v>
      </c>
      <c r="C8935" s="1" t="s">
        <v>96</v>
      </c>
      <c r="D8935" s="1">
        <v>56051</v>
      </c>
      <c r="E8935" s="1" t="s">
        <v>6805</v>
      </c>
      <c r="F8935" s="1" t="s">
        <v>98</v>
      </c>
      <c r="G8935" s="1" t="s">
        <v>99</v>
      </c>
      <c r="H8935" s="1" t="s">
        <v>100</v>
      </c>
      <c r="K8935" s="1">
        <v>0.18</v>
      </c>
      <c r="O8935" s="1">
        <v>0.14000000000000001</v>
      </c>
      <c r="P8935" s="1" t="s">
        <v>110</v>
      </c>
      <c r="Q8935" s="1" t="s">
        <v>121</v>
      </c>
      <c r="R8935" s="1" t="s">
        <v>102</v>
      </c>
      <c r="S8935" s="1" t="s">
        <v>101</v>
      </c>
      <c r="T8935" s="1" t="s">
        <v>5552</v>
      </c>
      <c r="U8935" s="1" t="s">
        <v>141</v>
      </c>
      <c r="Z8935" s="1" t="s">
        <v>33</v>
      </c>
      <c r="AA8935" s="1">
        <v>0.14000000000000001</v>
      </c>
      <c r="AC8935" s="1">
        <v>1</v>
      </c>
      <c r="AG8935" s="1">
        <v>40</v>
      </c>
      <c r="AM8935" s="1">
        <v>12</v>
      </c>
    </row>
    <row r="8936" spans="1:41" ht="38.25">
      <c r="A8936" s="6">
        <v>43207.682504004624</v>
      </c>
      <c r="B8936" s="2">
        <v>43113</v>
      </c>
      <c r="C8936" s="1" t="s">
        <v>117</v>
      </c>
      <c r="D8936" s="1">
        <v>56051</v>
      </c>
      <c r="E8936" s="1" t="s">
        <v>6805</v>
      </c>
      <c r="F8936" s="1" t="s">
        <v>98</v>
      </c>
      <c r="G8936" s="1" t="s">
        <v>177</v>
      </c>
      <c r="H8936" s="1" t="s">
        <v>100</v>
      </c>
      <c r="Q8936" s="1" t="s">
        <v>101</v>
      </c>
      <c r="R8936" s="1" t="s">
        <v>102</v>
      </c>
      <c r="S8936" s="1" t="s">
        <v>103</v>
      </c>
      <c r="T8936" s="1" t="s">
        <v>5566</v>
      </c>
      <c r="U8936" s="1" t="s">
        <v>193</v>
      </c>
      <c r="Z8936" s="1" t="s">
        <v>33</v>
      </c>
      <c r="AA8936" s="1">
        <v>0.14000000000000001</v>
      </c>
      <c r="AD8936" s="1">
        <v>0.72</v>
      </c>
      <c r="AI8936" s="1">
        <v>0.14000000000000001</v>
      </c>
      <c r="AJ8936" s="1" t="s">
        <v>110</v>
      </c>
      <c r="AL8936" s="1" t="s">
        <v>7185</v>
      </c>
      <c r="AM8936" s="1">
        <v>12</v>
      </c>
    </row>
    <row r="8937" spans="1:41" ht="38.25">
      <c r="A8937" s="6">
        <v>43207.682617754632</v>
      </c>
      <c r="B8937" s="2">
        <v>43113</v>
      </c>
      <c r="C8937" s="1" t="s">
        <v>117</v>
      </c>
      <c r="D8937" s="1">
        <v>56051</v>
      </c>
      <c r="E8937" s="1" t="s">
        <v>6805</v>
      </c>
      <c r="F8937" s="1" t="s">
        <v>98</v>
      </c>
      <c r="G8937" s="1" t="s">
        <v>177</v>
      </c>
      <c r="H8937" s="1" t="s">
        <v>100</v>
      </c>
      <c r="Q8937" s="1" t="s">
        <v>101</v>
      </c>
      <c r="R8937" s="1" t="s">
        <v>102</v>
      </c>
      <c r="S8937" s="1" t="s">
        <v>103</v>
      </c>
      <c r="T8937" s="1" t="s">
        <v>5566</v>
      </c>
      <c r="U8937" s="1" t="s">
        <v>193</v>
      </c>
      <c r="Z8937" s="1" t="s">
        <v>33</v>
      </c>
      <c r="AA8937" s="1">
        <v>0.14000000000000001</v>
      </c>
      <c r="AD8937" s="1">
        <v>0.72</v>
      </c>
      <c r="AI8937" s="1">
        <v>0.14000000000000001</v>
      </c>
      <c r="AJ8937" s="1" t="s">
        <v>110</v>
      </c>
      <c r="AL8937" s="1" t="s">
        <v>7185</v>
      </c>
      <c r="AM8937" s="1">
        <v>12</v>
      </c>
    </row>
    <row r="8938" spans="1:41" ht="38.25">
      <c r="A8938" s="6">
        <v>43207.683535416669</v>
      </c>
      <c r="B8938" s="2">
        <v>43114</v>
      </c>
      <c r="C8938" s="1" t="s">
        <v>96</v>
      </c>
      <c r="D8938" s="1">
        <v>56051</v>
      </c>
      <c r="E8938" s="1" t="s">
        <v>6805</v>
      </c>
      <c r="F8938" s="1" t="s">
        <v>98</v>
      </c>
      <c r="G8938" s="1" t="s">
        <v>177</v>
      </c>
      <c r="H8938" s="1" t="s">
        <v>100</v>
      </c>
      <c r="K8938" s="1">
        <v>0.18</v>
      </c>
      <c r="O8938" s="1">
        <v>0.14000000000000001</v>
      </c>
      <c r="P8938" s="1" t="s">
        <v>110</v>
      </c>
      <c r="Q8938" s="1" t="s">
        <v>101</v>
      </c>
      <c r="R8938" s="1" t="s">
        <v>122</v>
      </c>
      <c r="S8938" s="1" t="s">
        <v>133</v>
      </c>
      <c r="T8938" s="1" t="s">
        <v>5552</v>
      </c>
      <c r="U8938" s="1" t="s">
        <v>141</v>
      </c>
      <c r="Y8938" s="1">
        <v>100.1</v>
      </c>
      <c r="Z8938" s="1" t="s">
        <v>33</v>
      </c>
      <c r="AA8938" s="1">
        <v>0.14000000000000001</v>
      </c>
      <c r="AG8938" s="1">
        <v>40</v>
      </c>
      <c r="AM8938" s="1">
        <v>9</v>
      </c>
    </row>
    <row r="8939" spans="1:41" ht="25.5">
      <c r="A8939" s="6">
        <v>43207.684357511578</v>
      </c>
      <c r="B8939" s="2">
        <v>43114</v>
      </c>
      <c r="C8939" s="1" t="s">
        <v>117</v>
      </c>
      <c r="D8939" s="1">
        <v>56051</v>
      </c>
      <c r="E8939" s="1" t="s">
        <v>6805</v>
      </c>
      <c r="F8939" s="1" t="s">
        <v>98</v>
      </c>
      <c r="G8939" s="1" t="s">
        <v>177</v>
      </c>
      <c r="H8939" s="1" t="s">
        <v>100</v>
      </c>
      <c r="Q8939" s="1" t="s">
        <v>121</v>
      </c>
      <c r="R8939" s="1" t="s">
        <v>102</v>
      </c>
      <c r="S8939" s="1" t="s">
        <v>133</v>
      </c>
      <c r="T8939" s="1" t="s">
        <v>5566</v>
      </c>
      <c r="U8939" s="1" t="s">
        <v>141</v>
      </c>
      <c r="Z8939" s="1" t="s">
        <v>33</v>
      </c>
      <c r="AA8939" s="1">
        <v>0.14000000000000001</v>
      </c>
      <c r="AB8939" s="1">
        <v>120</v>
      </c>
      <c r="AD8939" s="1">
        <v>0.16</v>
      </c>
      <c r="AI8939" s="1">
        <v>0.14000000000000001</v>
      </c>
      <c r="AJ8939" s="1" t="s">
        <v>110</v>
      </c>
      <c r="AL8939" s="1" t="s">
        <v>6572</v>
      </c>
      <c r="AM8939" s="1">
        <v>9</v>
      </c>
      <c r="AO8939" s="1">
        <v>30</v>
      </c>
    </row>
    <row r="8940" spans="1:41">
      <c r="A8940" s="6">
        <v>43172.68865517361</v>
      </c>
      <c r="B8940" s="2">
        <v>43109</v>
      </c>
      <c r="C8940" s="1" t="s">
        <v>96</v>
      </c>
      <c r="D8940" s="1">
        <v>56052</v>
      </c>
      <c r="E8940" s="1" t="s">
        <v>6809</v>
      </c>
      <c r="F8940" s="1" t="s">
        <v>98</v>
      </c>
      <c r="G8940" s="1" t="s">
        <v>99</v>
      </c>
      <c r="H8940" s="1" t="s">
        <v>109</v>
      </c>
      <c r="J8940" s="1" t="s">
        <v>115</v>
      </c>
      <c r="L8940" s="1">
        <v>0.43</v>
      </c>
      <c r="Q8940" s="1" t="s">
        <v>101</v>
      </c>
      <c r="R8940" s="1" t="s">
        <v>111</v>
      </c>
      <c r="S8940" s="1" t="s">
        <v>101</v>
      </c>
      <c r="U8940" s="1" t="s">
        <v>114</v>
      </c>
      <c r="Z8940" s="1" t="s">
        <v>115</v>
      </c>
    </row>
    <row r="8941" spans="1:41" ht="25.5">
      <c r="A8941" s="6">
        <v>43199.673774039351</v>
      </c>
      <c r="B8941" s="2">
        <v>43109</v>
      </c>
      <c r="C8941" s="1" t="s">
        <v>117</v>
      </c>
      <c r="D8941" s="1">
        <v>56052</v>
      </c>
      <c r="E8941" s="1" t="s">
        <v>6809</v>
      </c>
      <c r="F8941" s="1" t="s">
        <v>98</v>
      </c>
      <c r="G8941" s="1" t="s">
        <v>99</v>
      </c>
      <c r="H8941" s="1" t="s">
        <v>109</v>
      </c>
      <c r="L8941" s="1">
        <v>0.43</v>
      </c>
      <c r="Q8941" s="1" t="s">
        <v>101</v>
      </c>
      <c r="R8941" s="1" t="s">
        <v>111</v>
      </c>
      <c r="S8941" s="1" t="s">
        <v>133</v>
      </c>
      <c r="U8941" s="1" t="s">
        <v>114</v>
      </c>
      <c r="Z8941" s="1" t="s">
        <v>115</v>
      </c>
      <c r="AD8941" s="1">
        <v>1.7</v>
      </c>
      <c r="AL8941" s="1" t="s">
        <v>7133</v>
      </c>
    </row>
    <row r="8942" spans="1:41" ht="25.5">
      <c r="A8942" s="6">
        <v>43199.674042638886</v>
      </c>
      <c r="B8942" s="2">
        <v>43110</v>
      </c>
      <c r="C8942" s="1" t="s">
        <v>96</v>
      </c>
      <c r="D8942" s="1">
        <v>56052</v>
      </c>
      <c r="E8942" s="1" t="s">
        <v>6809</v>
      </c>
      <c r="F8942" s="1" t="s">
        <v>98</v>
      </c>
      <c r="G8942" s="1" t="s">
        <v>99</v>
      </c>
      <c r="H8942" s="1" t="s">
        <v>109</v>
      </c>
      <c r="L8942" s="1">
        <v>0.43</v>
      </c>
      <c r="Q8942" s="1" t="s">
        <v>101</v>
      </c>
      <c r="R8942" s="1" t="s">
        <v>111</v>
      </c>
      <c r="S8942" s="1" t="s">
        <v>133</v>
      </c>
      <c r="U8942" s="1" t="s">
        <v>114</v>
      </c>
      <c r="Z8942" s="1" t="s">
        <v>115</v>
      </c>
    </row>
    <row r="8943" spans="1:41" ht="25.5">
      <c r="A8943" s="6">
        <v>43199.674691365741</v>
      </c>
      <c r="B8943" s="2">
        <v>43110</v>
      </c>
      <c r="C8943" s="1" t="s">
        <v>117</v>
      </c>
      <c r="D8943" s="1">
        <v>56052</v>
      </c>
      <c r="E8943" s="1" t="s">
        <v>6809</v>
      </c>
      <c r="F8943" s="1" t="s">
        <v>98</v>
      </c>
      <c r="G8943" s="1" t="s">
        <v>99</v>
      </c>
      <c r="H8943" s="1" t="s">
        <v>109</v>
      </c>
      <c r="L8943" s="1">
        <v>0.43</v>
      </c>
      <c r="Q8943" s="1" t="s">
        <v>101</v>
      </c>
      <c r="R8943" s="1" t="s">
        <v>111</v>
      </c>
      <c r="S8943" s="1" t="s">
        <v>101</v>
      </c>
      <c r="U8943" s="1" t="s">
        <v>114</v>
      </c>
      <c r="Z8943" s="1" t="s">
        <v>115</v>
      </c>
      <c r="AD8943" s="1">
        <v>1.7</v>
      </c>
      <c r="AL8943" s="1" t="s">
        <v>7186</v>
      </c>
    </row>
    <row r="8944" spans="1:41" ht="25.5">
      <c r="A8944" s="6">
        <v>43199.674935833333</v>
      </c>
      <c r="B8944" s="2">
        <v>43111</v>
      </c>
      <c r="C8944" s="1" t="s">
        <v>96</v>
      </c>
      <c r="D8944" s="1">
        <v>56052</v>
      </c>
      <c r="E8944" s="1" t="s">
        <v>6809</v>
      </c>
      <c r="F8944" s="1" t="s">
        <v>98</v>
      </c>
      <c r="G8944" s="1" t="s">
        <v>99</v>
      </c>
      <c r="H8944" s="1" t="s">
        <v>109</v>
      </c>
      <c r="L8944" s="1">
        <v>0.43</v>
      </c>
      <c r="Q8944" s="1" t="s">
        <v>101</v>
      </c>
      <c r="R8944" s="1" t="s">
        <v>111</v>
      </c>
      <c r="S8944" s="1" t="s">
        <v>112</v>
      </c>
      <c r="U8944" s="1" t="s">
        <v>114</v>
      </c>
      <c r="Z8944" s="1" t="s">
        <v>115</v>
      </c>
    </row>
    <row r="8945" spans="1:38" ht="25.5">
      <c r="A8945" s="6">
        <v>43199.675362835653</v>
      </c>
      <c r="B8945" s="2">
        <v>43111</v>
      </c>
      <c r="C8945" s="1" t="s">
        <v>117</v>
      </c>
      <c r="D8945" s="1">
        <v>56052</v>
      </c>
      <c r="E8945" s="1" t="s">
        <v>6809</v>
      </c>
      <c r="F8945" s="1" t="s">
        <v>98</v>
      </c>
      <c r="G8945" s="1" t="s">
        <v>99</v>
      </c>
      <c r="H8945" s="1" t="s">
        <v>109</v>
      </c>
      <c r="L8945" s="1">
        <v>0.43</v>
      </c>
      <c r="Q8945" s="1" t="s">
        <v>101</v>
      </c>
      <c r="R8945" s="1" t="s">
        <v>111</v>
      </c>
      <c r="S8945" s="1" t="s">
        <v>112</v>
      </c>
      <c r="U8945" s="1" t="s">
        <v>114</v>
      </c>
      <c r="Z8945" s="1" t="s">
        <v>115</v>
      </c>
      <c r="AD8945" s="1">
        <v>1.7</v>
      </c>
    </row>
    <row r="8946" spans="1:38" ht="25.5">
      <c r="A8946" s="6">
        <v>43199.675739895829</v>
      </c>
      <c r="B8946" s="2">
        <v>43112</v>
      </c>
      <c r="C8946" s="1" t="s">
        <v>96</v>
      </c>
      <c r="D8946" s="1">
        <v>56052</v>
      </c>
      <c r="E8946" s="1" t="s">
        <v>6809</v>
      </c>
      <c r="F8946" s="1" t="s">
        <v>98</v>
      </c>
      <c r="G8946" s="1" t="s">
        <v>99</v>
      </c>
      <c r="H8946" s="1" t="s">
        <v>109</v>
      </c>
      <c r="L8946" s="1">
        <v>0.43</v>
      </c>
      <c r="Q8946" s="1" t="s">
        <v>101</v>
      </c>
      <c r="R8946" s="1" t="s">
        <v>111</v>
      </c>
      <c r="S8946" s="1" t="s">
        <v>112</v>
      </c>
      <c r="U8946" s="1" t="s">
        <v>114</v>
      </c>
      <c r="Z8946" s="1" t="s">
        <v>33</v>
      </c>
    </row>
    <row r="8947" spans="1:38" ht="25.5">
      <c r="A8947" s="6">
        <v>43199.676111076391</v>
      </c>
      <c r="B8947" s="2">
        <v>43112</v>
      </c>
      <c r="C8947" s="1" t="s">
        <v>117</v>
      </c>
      <c r="D8947" s="1">
        <v>56052</v>
      </c>
      <c r="E8947" s="1" t="s">
        <v>6809</v>
      </c>
      <c r="F8947" s="1" t="s">
        <v>98</v>
      </c>
      <c r="G8947" s="1" t="s">
        <v>99</v>
      </c>
      <c r="H8947" s="1" t="s">
        <v>109</v>
      </c>
      <c r="L8947" s="1">
        <v>0.43</v>
      </c>
      <c r="Q8947" s="1" t="s">
        <v>101</v>
      </c>
      <c r="R8947" s="1" t="s">
        <v>111</v>
      </c>
      <c r="S8947" s="1" t="s">
        <v>112</v>
      </c>
      <c r="U8947" s="1" t="s">
        <v>114</v>
      </c>
      <c r="Z8947" s="1" t="s">
        <v>115</v>
      </c>
      <c r="AD8947" s="1">
        <v>1.7</v>
      </c>
      <c r="AL8947" s="1" t="s">
        <v>6749</v>
      </c>
    </row>
    <row r="8948" spans="1:38" ht="25.5">
      <c r="A8948" s="6">
        <v>43199.676315277778</v>
      </c>
      <c r="B8948" s="2">
        <v>43113</v>
      </c>
      <c r="C8948" s="1" t="s">
        <v>96</v>
      </c>
      <c r="D8948" s="1">
        <v>56052</v>
      </c>
      <c r="E8948" s="1" t="s">
        <v>6809</v>
      </c>
      <c r="F8948" s="1" t="s">
        <v>98</v>
      </c>
      <c r="G8948" s="1" t="s">
        <v>99</v>
      </c>
      <c r="H8948" s="1" t="s">
        <v>109</v>
      </c>
      <c r="L8948" s="1">
        <v>0.43</v>
      </c>
      <c r="Q8948" s="1" t="s">
        <v>101</v>
      </c>
      <c r="R8948" s="1" t="s">
        <v>111</v>
      </c>
      <c r="S8948" s="1" t="s">
        <v>112</v>
      </c>
      <c r="U8948" s="1" t="s">
        <v>114</v>
      </c>
      <c r="Z8948" s="1" t="s">
        <v>115</v>
      </c>
    </row>
    <row r="8949" spans="1:38" ht="25.5">
      <c r="A8949" s="6">
        <v>43199.676663981481</v>
      </c>
      <c r="B8949" s="2">
        <v>43113</v>
      </c>
      <c r="C8949" s="1" t="s">
        <v>117</v>
      </c>
      <c r="D8949" s="1">
        <v>56052</v>
      </c>
      <c r="E8949" s="1" t="s">
        <v>6809</v>
      </c>
      <c r="F8949" s="1" t="s">
        <v>98</v>
      </c>
      <c r="G8949" s="1" t="s">
        <v>99</v>
      </c>
      <c r="H8949" s="1" t="s">
        <v>109</v>
      </c>
      <c r="L8949" s="1">
        <v>0.43</v>
      </c>
      <c r="Q8949" s="1" t="s">
        <v>101</v>
      </c>
      <c r="R8949" s="1" t="s">
        <v>111</v>
      </c>
      <c r="S8949" s="1" t="s">
        <v>112</v>
      </c>
      <c r="U8949" s="1" t="s">
        <v>114</v>
      </c>
      <c r="Z8949" s="1" t="s">
        <v>115</v>
      </c>
      <c r="AD8949" s="1">
        <v>1.7</v>
      </c>
      <c r="AL8949" s="1" t="s">
        <v>7187</v>
      </c>
    </row>
    <row r="8950" spans="1:38" ht="25.5">
      <c r="A8950" s="6">
        <v>43199.67688298611</v>
      </c>
      <c r="B8950" s="2">
        <v>43114</v>
      </c>
      <c r="C8950" s="1" t="s">
        <v>96</v>
      </c>
      <c r="D8950" s="1">
        <v>56052</v>
      </c>
      <c r="E8950" s="1" t="s">
        <v>6809</v>
      </c>
      <c r="F8950" s="1" t="s">
        <v>98</v>
      </c>
      <c r="G8950" s="1" t="s">
        <v>99</v>
      </c>
      <c r="H8950" s="1" t="s">
        <v>109</v>
      </c>
      <c r="L8950" s="1">
        <v>0.43</v>
      </c>
      <c r="Q8950" s="1" t="s">
        <v>101</v>
      </c>
      <c r="R8950" s="1" t="s">
        <v>111</v>
      </c>
      <c r="S8950" s="1" t="s">
        <v>112</v>
      </c>
      <c r="U8950" s="1" t="s">
        <v>114</v>
      </c>
      <c r="Z8950" s="1" t="s">
        <v>115</v>
      </c>
    </row>
    <row r="8951" spans="1:38" ht="25.5">
      <c r="A8951" s="6">
        <v>43199.677214733798</v>
      </c>
      <c r="B8951" s="2">
        <v>43114</v>
      </c>
      <c r="C8951" s="1" t="s">
        <v>117</v>
      </c>
      <c r="D8951" s="1">
        <v>56052</v>
      </c>
      <c r="E8951" s="1" t="s">
        <v>6809</v>
      </c>
      <c r="F8951" s="1" t="s">
        <v>98</v>
      </c>
      <c r="G8951" s="1" t="s">
        <v>99</v>
      </c>
      <c r="H8951" s="1" t="s">
        <v>109</v>
      </c>
      <c r="L8951" s="1">
        <v>0.43</v>
      </c>
      <c r="Q8951" s="1" t="s">
        <v>101</v>
      </c>
      <c r="R8951" s="1" t="s">
        <v>111</v>
      </c>
      <c r="S8951" s="1" t="s">
        <v>112</v>
      </c>
      <c r="U8951" s="1" t="s">
        <v>114</v>
      </c>
      <c r="Z8951" s="1" t="s">
        <v>115</v>
      </c>
      <c r="AL8951" s="1" t="s">
        <v>6749</v>
      </c>
    </row>
    <row r="8952" spans="1:38" ht="25.5">
      <c r="A8952" s="6">
        <v>43199.677478090278</v>
      </c>
      <c r="B8952" s="2">
        <v>43115</v>
      </c>
      <c r="C8952" s="1" t="s">
        <v>96</v>
      </c>
      <c r="D8952" s="1">
        <v>56052</v>
      </c>
      <c r="E8952" s="1" t="s">
        <v>6809</v>
      </c>
      <c r="F8952" s="1" t="s">
        <v>98</v>
      </c>
      <c r="G8952" s="1" t="s">
        <v>99</v>
      </c>
      <c r="H8952" s="1" t="s">
        <v>109</v>
      </c>
      <c r="L8952" s="1">
        <v>0.43</v>
      </c>
      <c r="Q8952" s="1" t="s">
        <v>101</v>
      </c>
      <c r="R8952" s="1" t="s">
        <v>111</v>
      </c>
      <c r="S8952" s="1" t="s">
        <v>112</v>
      </c>
      <c r="U8952" s="1" t="s">
        <v>114</v>
      </c>
      <c r="Z8952" s="1" t="s">
        <v>115</v>
      </c>
    </row>
    <row r="8953" spans="1:38" ht="38.25">
      <c r="A8953" s="6">
        <v>43199.690905300929</v>
      </c>
      <c r="B8953" s="2">
        <v>43115</v>
      </c>
      <c r="C8953" s="1" t="s">
        <v>117</v>
      </c>
      <c r="D8953" s="1">
        <v>56052</v>
      </c>
      <c r="E8953" s="1" t="s">
        <v>6809</v>
      </c>
      <c r="F8953" s="1" t="s">
        <v>98</v>
      </c>
      <c r="G8953" s="1" t="s">
        <v>99</v>
      </c>
      <c r="H8953" s="1" t="s">
        <v>109</v>
      </c>
      <c r="L8953" s="1">
        <v>0.43</v>
      </c>
      <c r="Q8953" s="1" t="s">
        <v>101</v>
      </c>
      <c r="R8953" s="1" t="s">
        <v>111</v>
      </c>
      <c r="S8953" s="1" t="s">
        <v>112</v>
      </c>
      <c r="U8953" s="1" t="s">
        <v>114</v>
      </c>
      <c r="Z8953" s="1" t="s">
        <v>115</v>
      </c>
      <c r="AL8953" s="1" t="s">
        <v>7188</v>
      </c>
    </row>
    <row r="8954" spans="1:38" ht="25.5">
      <c r="A8954" s="6">
        <v>43199.691347916669</v>
      </c>
      <c r="B8954" s="2">
        <v>43116</v>
      </c>
      <c r="C8954" s="1" t="s">
        <v>96</v>
      </c>
      <c r="D8954" s="1">
        <v>56052</v>
      </c>
      <c r="E8954" s="1" t="s">
        <v>6809</v>
      </c>
      <c r="F8954" s="1" t="s">
        <v>98</v>
      </c>
      <c r="G8954" s="1" t="s">
        <v>99</v>
      </c>
      <c r="H8954" s="1" t="s">
        <v>109</v>
      </c>
      <c r="L8954" s="1">
        <v>0.43</v>
      </c>
      <c r="Q8954" s="1" t="s">
        <v>101</v>
      </c>
      <c r="R8954" s="1" t="s">
        <v>111</v>
      </c>
      <c r="S8954" s="1" t="s">
        <v>112</v>
      </c>
      <c r="U8954" s="1" t="s">
        <v>114</v>
      </c>
      <c r="Z8954" s="1" t="s">
        <v>115</v>
      </c>
      <c r="AK8954" s="1" t="s">
        <v>116</v>
      </c>
      <c r="AL8954" s="1" t="s">
        <v>7189</v>
      </c>
    </row>
    <row r="8955" spans="1:38" ht="51">
      <c r="A8955" s="6">
        <v>43199.691896238422</v>
      </c>
      <c r="B8955" s="2">
        <v>43116</v>
      </c>
      <c r="C8955" s="1" t="s">
        <v>117</v>
      </c>
      <c r="D8955" s="1">
        <v>56052</v>
      </c>
      <c r="E8955" s="1" t="s">
        <v>6809</v>
      </c>
      <c r="F8955" s="1" t="s">
        <v>98</v>
      </c>
      <c r="G8955" s="1" t="s">
        <v>99</v>
      </c>
      <c r="H8955" s="1" t="s">
        <v>109</v>
      </c>
      <c r="Q8955" s="1" t="s">
        <v>101</v>
      </c>
      <c r="R8955" s="1" t="s">
        <v>111</v>
      </c>
      <c r="S8955" s="1" t="s">
        <v>112</v>
      </c>
      <c r="U8955" s="1" t="s">
        <v>114</v>
      </c>
      <c r="Z8955" s="1" t="s">
        <v>115</v>
      </c>
      <c r="AL8955" s="1" t="s">
        <v>7190</v>
      </c>
    </row>
    <row r="8956" spans="1:38" ht="25.5">
      <c r="A8956" s="6">
        <v>43199.692059953704</v>
      </c>
      <c r="B8956" s="2">
        <v>43117</v>
      </c>
      <c r="C8956" s="1" t="s">
        <v>96</v>
      </c>
      <c r="D8956" s="1">
        <v>56052</v>
      </c>
      <c r="E8956" s="1" t="s">
        <v>6809</v>
      </c>
      <c r="F8956" s="1" t="s">
        <v>98</v>
      </c>
      <c r="G8956" s="1" t="s">
        <v>99</v>
      </c>
      <c r="H8956" s="1" t="s">
        <v>109</v>
      </c>
      <c r="Q8956" s="1" t="s">
        <v>101</v>
      </c>
      <c r="R8956" s="1" t="s">
        <v>111</v>
      </c>
      <c r="S8956" s="1" t="s">
        <v>112</v>
      </c>
      <c r="U8956" s="1" t="s">
        <v>114</v>
      </c>
      <c r="Z8956" s="1" t="s">
        <v>115</v>
      </c>
    </row>
    <row r="8957" spans="1:38">
      <c r="A8957" s="6">
        <v>43172.687403854172</v>
      </c>
      <c r="B8957" s="2">
        <v>43109</v>
      </c>
      <c r="C8957" s="1" t="s">
        <v>96</v>
      </c>
      <c r="D8957" s="1">
        <v>56053</v>
      </c>
      <c r="E8957" s="1" t="s">
        <v>5046</v>
      </c>
      <c r="F8957" s="1" t="s">
        <v>98</v>
      </c>
      <c r="G8957" s="1" t="s">
        <v>99</v>
      </c>
      <c r="H8957" s="1" t="s">
        <v>109</v>
      </c>
      <c r="J8957" s="1" t="s">
        <v>115</v>
      </c>
      <c r="L8957" s="1">
        <v>0.26</v>
      </c>
      <c r="Q8957" s="1" t="s">
        <v>101</v>
      </c>
      <c r="R8957" s="1" t="s">
        <v>111</v>
      </c>
      <c r="S8957" s="1" t="s">
        <v>101</v>
      </c>
      <c r="U8957" s="1" t="s">
        <v>114</v>
      </c>
      <c r="Z8957" s="1" t="s">
        <v>115</v>
      </c>
    </row>
    <row r="8958" spans="1:38" ht="25.5">
      <c r="A8958" s="6">
        <v>43199.657811967598</v>
      </c>
      <c r="B8958" s="2">
        <v>43109</v>
      </c>
      <c r="C8958" s="1" t="s">
        <v>117</v>
      </c>
      <c r="D8958" s="1">
        <v>56053</v>
      </c>
      <c r="E8958" s="1" t="s">
        <v>5046</v>
      </c>
      <c r="F8958" s="1" t="s">
        <v>98</v>
      </c>
      <c r="G8958" s="1" t="s">
        <v>99</v>
      </c>
      <c r="H8958" s="1" t="s">
        <v>109</v>
      </c>
      <c r="L8958" s="1">
        <v>0.26</v>
      </c>
      <c r="Q8958" s="1" t="s">
        <v>101</v>
      </c>
      <c r="R8958" s="1" t="s">
        <v>111</v>
      </c>
      <c r="S8958" s="1" t="s">
        <v>133</v>
      </c>
      <c r="U8958" s="1" t="s">
        <v>114</v>
      </c>
      <c r="Z8958" s="1" t="s">
        <v>115</v>
      </c>
      <c r="AD8958" s="1">
        <v>1.1000000000000001</v>
      </c>
      <c r="AL8958" s="1" t="s">
        <v>7191</v>
      </c>
    </row>
    <row r="8959" spans="1:38" ht="25.5">
      <c r="A8959" s="6">
        <v>43199.65805868055</v>
      </c>
      <c r="B8959" s="2">
        <v>43110</v>
      </c>
      <c r="C8959" s="1" t="s">
        <v>96</v>
      </c>
      <c r="D8959" s="1">
        <v>56053</v>
      </c>
      <c r="E8959" s="1" t="s">
        <v>5046</v>
      </c>
      <c r="F8959" s="1" t="s">
        <v>98</v>
      </c>
      <c r="G8959" s="1" t="s">
        <v>99</v>
      </c>
      <c r="H8959" s="1" t="s">
        <v>109</v>
      </c>
      <c r="L8959" s="1">
        <v>0.26</v>
      </c>
      <c r="Q8959" s="1" t="s">
        <v>101</v>
      </c>
      <c r="R8959" s="1" t="s">
        <v>111</v>
      </c>
      <c r="S8959" s="1" t="s">
        <v>133</v>
      </c>
      <c r="U8959" s="1" t="s">
        <v>114</v>
      </c>
      <c r="Z8959" s="1" t="s">
        <v>115</v>
      </c>
    </row>
    <row r="8960" spans="1:38" ht="25.5">
      <c r="A8960" s="6">
        <v>43199.658525543986</v>
      </c>
      <c r="B8960" s="2">
        <v>43110</v>
      </c>
      <c r="C8960" s="1" t="s">
        <v>96</v>
      </c>
      <c r="D8960" s="1">
        <v>56053</v>
      </c>
      <c r="E8960" s="1" t="s">
        <v>5046</v>
      </c>
      <c r="F8960" s="1" t="s">
        <v>98</v>
      </c>
      <c r="G8960" s="1" t="s">
        <v>99</v>
      </c>
      <c r="H8960" s="1" t="s">
        <v>109</v>
      </c>
      <c r="L8960" s="1">
        <v>0.26</v>
      </c>
      <c r="Q8960" s="1" t="s">
        <v>101</v>
      </c>
      <c r="R8960" s="1" t="s">
        <v>111</v>
      </c>
      <c r="S8960" s="1" t="s">
        <v>112</v>
      </c>
      <c r="U8960" s="1" t="s">
        <v>114</v>
      </c>
      <c r="Z8960" s="1" t="s">
        <v>115</v>
      </c>
      <c r="AD8960" s="1">
        <v>1.1000000000000001</v>
      </c>
      <c r="AL8960" s="1" t="s">
        <v>7191</v>
      </c>
    </row>
    <row r="8961" spans="1:38" ht="25.5">
      <c r="A8961" s="6">
        <v>43199.658752569449</v>
      </c>
      <c r="B8961" s="2">
        <v>43111</v>
      </c>
      <c r="C8961" s="1" t="s">
        <v>96</v>
      </c>
      <c r="D8961" s="1">
        <v>56053</v>
      </c>
      <c r="E8961" s="1" t="s">
        <v>5046</v>
      </c>
      <c r="F8961" s="1" t="s">
        <v>98</v>
      </c>
      <c r="G8961" s="1" t="s">
        <v>99</v>
      </c>
      <c r="H8961" s="1" t="s">
        <v>109</v>
      </c>
      <c r="L8961" s="1">
        <v>0.26</v>
      </c>
      <c r="Q8961" s="1" t="s">
        <v>101</v>
      </c>
      <c r="R8961" s="1" t="s">
        <v>111</v>
      </c>
      <c r="S8961" s="1" t="s">
        <v>112</v>
      </c>
      <c r="U8961" s="1" t="s">
        <v>114</v>
      </c>
      <c r="Z8961" s="1" t="s">
        <v>115</v>
      </c>
    </row>
    <row r="8962" spans="1:38" ht="25.5">
      <c r="A8962" s="6">
        <v>43199.658999722218</v>
      </c>
      <c r="B8962" s="2">
        <v>43111</v>
      </c>
      <c r="C8962" s="1" t="s">
        <v>117</v>
      </c>
      <c r="D8962" s="1">
        <v>56053</v>
      </c>
      <c r="E8962" s="1" t="s">
        <v>5046</v>
      </c>
      <c r="F8962" s="1" t="s">
        <v>98</v>
      </c>
      <c r="G8962" s="1" t="s">
        <v>99</v>
      </c>
      <c r="H8962" s="1" t="s">
        <v>109</v>
      </c>
      <c r="L8962" s="1">
        <v>0.26</v>
      </c>
      <c r="Q8962" s="1" t="s">
        <v>101</v>
      </c>
      <c r="R8962" s="1" t="s">
        <v>111</v>
      </c>
      <c r="S8962" s="1" t="s">
        <v>112</v>
      </c>
      <c r="U8962" s="1" t="s">
        <v>114</v>
      </c>
      <c r="Z8962" s="1" t="s">
        <v>115</v>
      </c>
      <c r="AD8962" s="1">
        <v>1.1000000000000001</v>
      </c>
    </row>
    <row r="8963" spans="1:38" ht="25.5">
      <c r="A8963" s="6">
        <v>43199.659222581016</v>
      </c>
      <c r="B8963" s="2">
        <v>43112</v>
      </c>
      <c r="C8963" s="1" t="s">
        <v>96</v>
      </c>
      <c r="D8963" s="1">
        <v>56053</v>
      </c>
      <c r="E8963" s="1" t="s">
        <v>5046</v>
      </c>
      <c r="F8963" s="1" t="s">
        <v>98</v>
      </c>
      <c r="G8963" s="1" t="s">
        <v>99</v>
      </c>
      <c r="H8963" s="1" t="s">
        <v>109</v>
      </c>
      <c r="Q8963" s="1" t="s">
        <v>101</v>
      </c>
      <c r="R8963" s="1" t="s">
        <v>111</v>
      </c>
      <c r="S8963" s="1" t="s">
        <v>112</v>
      </c>
      <c r="U8963" s="1" t="s">
        <v>114</v>
      </c>
      <c r="Z8963" s="1" t="s">
        <v>115</v>
      </c>
    </row>
    <row r="8964" spans="1:38" ht="25.5">
      <c r="A8964" s="6">
        <v>43199.65953449074</v>
      </c>
      <c r="B8964" s="2">
        <v>43112</v>
      </c>
      <c r="C8964" s="1" t="s">
        <v>117</v>
      </c>
      <c r="D8964" s="1">
        <v>56053</v>
      </c>
      <c r="E8964" s="1" t="s">
        <v>5046</v>
      </c>
      <c r="F8964" s="1" t="s">
        <v>98</v>
      </c>
      <c r="G8964" s="1" t="s">
        <v>99</v>
      </c>
      <c r="H8964" s="1" t="s">
        <v>109</v>
      </c>
      <c r="L8964" s="1">
        <v>0.26</v>
      </c>
      <c r="Q8964" s="1" t="s">
        <v>101</v>
      </c>
      <c r="R8964" s="1" t="s">
        <v>111</v>
      </c>
      <c r="S8964" s="1" t="s">
        <v>112</v>
      </c>
      <c r="U8964" s="1" t="s">
        <v>114</v>
      </c>
      <c r="Z8964" s="1" t="s">
        <v>115</v>
      </c>
      <c r="AD8964" s="1">
        <v>1.1000000000000001</v>
      </c>
    </row>
    <row r="8965" spans="1:38" ht="25.5">
      <c r="A8965" s="6">
        <v>43199.660921446761</v>
      </c>
      <c r="B8965" s="2">
        <v>43113</v>
      </c>
      <c r="C8965" s="1" t="s">
        <v>96</v>
      </c>
      <c r="D8965" s="1">
        <v>56053</v>
      </c>
      <c r="E8965" s="1" t="s">
        <v>5046</v>
      </c>
      <c r="F8965" s="1" t="s">
        <v>98</v>
      </c>
      <c r="G8965" s="1" t="s">
        <v>99</v>
      </c>
      <c r="H8965" s="1" t="s">
        <v>109</v>
      </c>
      <c r="L8965" s="1">
        <v>0.26</v>
      </c>
      <c r="Q8965" s="1" t="s">
        <v>101</v>
      </c>
      <c r="R8965" s="1" t="s">
        <v>111</v>
      </c>
      <c r="S8965" s="1" t="s">
        <v>112</v>
      </c>
      <c r="U8965" s="1" t="s">
        <v>114</v>
      </c>
      <c r="Z8965" s="1" t="s">
        <v>115</v>
      </c>
    </row>
    <row r="8966" spans="1:38" ht="25.5">
      <c r="A8966" s="6">
        <v>43199.661210254635</v>
      </c>
      <c r="B8966" s="2">
        <v>43113</v>
      </c>
      <c r="C8966" s="1" t="s">
        <v>117</v>
      </c>
      <c r="D8966" s="1">
        <v>56053</v>
      </c>
      <c r="E8966" s="1" t="s">
        <v>5046</v>
      </c>
      <c r="F8966" s="1" t="s">
        <v>98</v>
      </c>
      <c r="G8966" s="1" t="s">
        <v>99</v>
      </c>
      <c r="H8966" s="1" t="s">
        <v>109</v>
      </c>
      <c r="L8966" s="1">
        <v>0.26</v>
      </c>
      <c r="Q8966" s="1" t="s">
        <v>101</v>
      </c>
      <c r="R8966" s="1" t="s">
        <v>111</v>
      </c>
      <c r="S8966" s="1" t="s">
        <v>112</v>
      </c>
      <c r="U8966" s="1" t="s">
        <v>114</v>
      </c>
      <c r="Z8966" s="1" t="s">
        <v>115</v>
      </c>
      <c r="AD8966" s="1">
        <v>1.1000000000000001</v>
      </c>
    </row>
    <row r="8967" spans="1:38" ht="25.5">
      <c r="A8967" s="6">
        <v>43199.661577245366</v>
      </c>
      <c r="B8967" s="2">
        <v>43114</v>
      </c>
      <c r="C8967" s="1" t="s">
        <v>96</v>
      </c>
      <c r="D8967" s="1">
        <v>56053</v>
      </c>
      <c r="E8967" s="1" t="s">
        <v>5046</v>
      </c>
      <c r="F8967" s="1" t="s">
        <v>98</v>
      </c>
      <c r="G8967" s="1" t="s">
        <v>99</v>
      </c>
      <c r="H8967" s="1" t="s">
        <v>109</v>
      </c>
      <c r="L8967" s="1">
        <v>0.26</v>
      </c>
      <c r="Q8967" s="1" t="s">
        <v>101</v>
      </c>
      <c r="R8967" s="1" t="s">
        <v>111</v>
      </c>
      <c r="S8967" s="1" t="s">
        <v>112</v>
      </c>
      <c r="U8967" s="1" t="s">
        <v>114</v>
      </c>
      <c r="Z8967" s="1" t="s">
        <v>33</v>
      </c>
    </row>
    <row r="8968" spans="1:38" ht="25.5">
      <c r="A8968" s="6">
        <v>43199.661971504625</v>
      </c>
      <c r="B8968" s="2">
        <v>43114</v>
      </c>
      <c r="C8968" s="1" t="s">
        <v>96</v>
      </c>
      <c r="D8968" s="1">
        <v>56053</v>
      </c>
      <c r="E8968" s="1" t="s">
        <v>5046</v>
      </c>
      <c r="F8968" s="1" t="s">
        <v>98</v>
      </c>
      <c r="G8968" s="1" t="s">
        <v>99</v>
      </c>
      <c r="H8968" s="1" t="s">
        <v>109</v>
      </c>
      <c r="L8968" s="1">
        <v>0.26</v>
      </c>
      <c r="Q8968" s="1" t="s">
        <v>101</v>
      </c>
      <c r="R8968" s="1" t="s">
        <v>111</v>
      </c>
      <c r="S8968" s="1" t="s">
        <v>112</v>
      </c>
      <c r="U8968" s="1" t="s">
        <v>114</v>
      </c>
      <c r="Z8968" s="1" t="s">
        <v>33</v>
      </c>
    </row>
    <row r="8969" spans="1:38" ht="25.5">
      <c r="A8969" s="6">
        <v>43199.662115092593</v>
      </c>
      <c r="B8969" s="2">
        <v>43114</v>
      </c>
      <c r="C8969" s="1" t="s">
        <v>117</v>
      </c>
      <c r="D8969" s="1">
        <v>56053</v>
      </c>
      <c r="E8969" s="1" t="s">
        <v>5046</v>
      </c>
      <c r="F8969" s="1" t="s">
        <v>98</v>
      </c>
      <c r="G8969" s="1" t="s">
        <v>99</v>
      </c>
      <c r="H8969" s="1" t="s">
        <v>109</v>
      </c>
      <c r="Q8969" s="1" t="s">
        <v>101</v>
      </c>
      <c r="R8969" s="1" t="s">
        <v>111</v>
      </c>
      <c r="S8969" s="1" t="s">
        <v>112</v>
      </c>
      <c r="U8969" s="1" t="s">
        <v>114</v>
      </c>
      <c r="Z8969" s="1" t="s">
        <v>115</v>
      </c>
    </row>
    <row r="8970" spans="1:38" ht="25.5">
      <c r="A8970" s="6">
        <v>43199.66260512732</v>
      </c>
      <c r="B8970" s="2">
        <v>43115</v>
      </c>
      <c r="C8970" s="1" t="s">
        <v>96</v>
      </c>
      <c r="D8970" s="1">
        <v>56053</v>
      </c>
      <c r="E8970" s="1" t="s">
        <v>5046</v>
      </c>
      <c r="F8970" s="1" t="s">
        <v>98</v>
      </c>
      <c r="G8970" s="1" t="s">
        <v>99</v>
      </c>
      <c r="H8970" s="1" t="s">
        <v>109</v>
      </c>
      <c r="L8970" s="1">
        <v>0.26</v>
      </c>
      <c r="Q8970" s="1" t="s">
        <v>101</v>
      </c>
      <c r="R8970" s="1" t="s">
        <v>111</v>
      </c>
      <c r="S8970" s="1" t="s">
        <v>112</v>
      </c>
      <c r="U8970" s="1" t="s">
        <v>114</v>
      </c>
      <c r="Z8970" s="1" t="s">
        <v>115</v>
      </c>
    </row>
    <row r="8971" spans="1:38" ht="38.25">
      <c r="A8971" s="6">
        <v>43199.663753865738</v>
      </c>
      <c r="B8971" s="2">
        <v>43115</v>
      </c>
      <c r="C8971" s="1" t="s">
        <v>117</v>
      </c>
      <c r="D8971" s="1">
        <v>56053</v>
      </c>
      <c r="E8971" s="1" t="s">
        <v>5046</v>
      </c>
      <c r="F8971" s="1" t="s">
        <v>98</v>
      </c>
      <c r="G8971" s="1" t="s">
        <v>99</v>
      </c>
      <c r="H8971" s="1" t="s">
        <v>109</v>
      </c>
      <c r="L8971" s="1">
        <v>0.26</v>
      </c>
      <c r="Q8971" s="1" t="s">
        <v>101</v>
      </c>
      <c r="R8971" s="1" t="s">
        <v>111</v>
      </c>
      <c r="S8971" s="1" t="s">
        <v>112</v>
      </c>
      <c r="U8971" s="1" t="s">
        <v>114</v>
      </c>
      <c r="Z8971" s="1" t="s">
        <v>115</v>
      </c>
      <c r="AL8971" s="1" t="s">
        <v>7192</v>
      </c>
    </row>
    <row r="8972" spans="1:38" ht="25.5">
      <c r="A8972" s="6">
        <v>43199.664270381945</v>
      </c>
      <c r="B8972" s="2">
        <v>43116</v>
      </c>
      <c r="C8972" s="1" t="s">
        <v>96</v>
      </c>
      <c r="D8972" s="1">
        <v>56053</v>
      </c>
      <c r="E8972" s="1" t="s">
        <v>5046</v>
      </c>
      <c r="F8972" s="1" t="s">
        <v>98</v>
      </c>
      <c r="G8972" s="1" t="s">
        <v>99</v>
      </c>
      <c r="H8972" s="1" t="s">
        <v>109</v>
      </c>
      <c r="L8972" s="1">
        <v>0.26</v>
      </c>
      <c r="Q8972" s="1" t="s">
        <v>101</v>
      </c>
      <c r="R8972" s="1" t="s">
        <v>111</v>
      </c>
      <c r="S8972" s="1" t="s">
        <v>133</v>
      </c>
      <c r="U8972" s="1" t="s">
        <v>114</v>
      </c>
      <c r="Z8972" s="1" t="s">
        <v>115</v>
      </c>
      <c r="AL8972" s="1" t="s">
        <v>6900</v>
      </c>
    </row>
    <row r="8973" spans="1:38" ht="63.75">
      <c r="A8973" s="6">
        <v>43199.665081550927</v>
      </c>
      <c r="B8973" s="2">
        <v>43116</v>
      </c>
      <c r="C8973" s="1" t="s">
        <v>117</v>
      </c>
      <c r="D8973" s="1">
        <v>56053</v>
      </c>
      <c r="E8973" s="1" t="s">
        <v>5046</v>
      </c>
      <c r="F8973" s="1" t="s">
        <v>98</v>
      </c>
      <c r="G8973" s="1" t="s">
        <v>99</v>
      </c>
      <c r="H8973" s="1" t="s">
        <v>109</v>
      </c>
      <c r="Q8973" s="1" t="s">
        <v>101</v>
      </c>
      <c r="R8973" s="1" t="s">
        <v>111</v>
      </c>
      <c r="S8973" s="1" t="s">
        <v>112</v>
      </c>
      <c r="U8973" s="1" t="s">
        <v>114</v>
      </c>
      <c r="Z8973" s="1" t="s">
        <v>115</v>
      </c>
      <c r="AL8973" s="1" t="s">
        <v>7193</v>
      </c>
    </row>
    <row r="8974" spans="1:38" ht="51">
      <c r="A8974" s="6">
        <v>43199.66564324074</v>
      </c>
      <c r="B8974" s="2">
        <v>43117</v>
      </c>
      <c r="C8974" s="1" t="s">
        <v>96</v>
      </c>
      <c r="D8974" s="1">
        <v>56053</v>
      </c>
      <c r="E8974" s="1" t="s">
        <v>5046</v>
      </c>
      <c r="F8974" s="1" t="s">
        <v>98</v>
      </c>
      <c r="G8974" s="1" t="s">
        <v>99</v>
      </c>
      <c r="H8974" s="1" t="s">
        <v>109</v>
      </c>
      <c r="Q8974" s="1" t="s">
        <v>101</v>
      </c>
      <c r="R8974" s="1" t="s">
        <v>111</v>
      </c>
      <c r="S8974" s="1" t="s">
        <v>124</v>
      </c>
      <c r="U8974" s="1" t="s">
        <v>114</v>
      </c>
      <c r="Z8974" s="1" t="s">
        <v>115</v>
      </c>
      <c r="AL8974" s="1" t="s">
        <v>5049</v>
      </c>
    </row>
    <row r="8975" spans="1:38" ht="51">
      <c r="A8975" s="6">
        <v>43199.665831493054</v>
      </c>
      <c r="B8975" s="2">
        <v>43117</v>
      </c>
      <c r="C8975" s="1" t="s">
        <v>117</v>
      </c>
      <c r="D8975" s="1">
        <v>56053</v>
      </c>
      <c r="E8975" s="1" t="s">
        <v>5046</v>
      </c>
      <c r="F8975" s="1" t="s">
        <v>98</v>
      </c>
      <c r="G8975" s="1" t="s">
        <v>99</v>
      </c>
      <c r="H8975" s="1" t="s">
        <v>109</v>
      </c>
      <c r="Q8975" s="1" t="s">
        <v>101</v>
      </c>
      <c r="R8975" s="1" t="s">
        <v>111</v>
      </c>
      <c r="S8975" s="1" t="s">
        <v>112</v>
      </c>
      <c r="U8975" s="1" t="s">
        <v>114</v>
      </c>
      <c r="Z8975" s="1" t="s">
        <v>115</v>
      </c>
      <c r="AL8975" s="1" t="s">
        <v>5049</v>
      </c>
    </row>
    <row r="8976" spans="1:38" ht="25.5">
      <c r="A8976" s="6">
        <v>43199.666199594911</v>
      </c>
      <c r="B8976" s="2">
        <v>43118</v>
      </c>
      <c r="C8976" s="1" t="s">
        <v>96</v>
      </c>
      <c r="D8976" s="1">
        <v>56053</v>
      </c>
      <c r="E8976" s="1" t="s">
        <v>5046</v>
      </c>
      <c r="F8976" s="1" t="s">
        <v>98</v>
      </c>
      <c r="G8976" s="1" t="s">
        <v>99</v>
      </c>
      <c r="H8976" s="1" t="s">
        <v>109</v>
      </c>
      <c r="Q8976" s="1" t="s">
        <v>101</v>
      </c>
      <c r="R8976" s="1" t="s">
        <v>111</v>
      </c>
      <c r="S8976" s="1" t="s">
        <v>112</v>
      </c>
      <c r="U8976" s="1" t="s">
        <v>114</v>
      </c>
      <c r="Z8976" s="1" t="s">
        <v>115</v>
      </c>
    </row>
    <row r="8977" spans="1:39" ht="51">
      <c r="A8977" s="6">
        <v>43199.666697604167</v>
      </c>
      <c r="B8977" s="2">
        <v>43119</v>
      </c>
      <c r="C8977" s="1" t="s">
        <v>96</v>
      </c>
      <c r="D8977" s="1">
        <v>56053</v>
      </c>
      <c r="E8977" s="1" t="s">
        <v>5046</v>
      </c>
      <c r="F8977" s="1" t="s">
        <v>98</v>
      </c>
      <c r="G8977" s="1" t="s">
        <v>99</v>
      </c>
      <c r="H8977" s="1" t="s">
        <v>109</v>
      </c>
      <c r="Q8977" s="1" t="s">
        <v>101</v>
      </c>
      <c r="R8977" s="1" t="s">
        <v>111</v>
      </c>
      <c r="S8977" s="1" t="s">
        <v>124</v>
      </c>
      <c r="U8977" s="1" t="s">
        <v>114</v>
      </c>
      <c r="Z8977" s="1" t="s">
        <v>115</v>
      </c>
      <c r="AL8977" s="1" t="s">
        <v>5049</v>
      </c>
    </row>
    <row r="8978" spans="1:39" ht="25.5">
      <c r="A8978" s="6">
        <v>43199.666898101852</v>
      </c>
      <c r="B8978" s="2">
        <v>43119</v>
      </c>
      <c r="C8978" s="1" t="s">
        <v>117</v>
      </c>
      <c r="D8978" s="1">
        <v>56053</v>
      </c>
      <c r="E8978" s="1" t="s">
        <v>5046</v>
      </c>
      <c r="F8978" s="1" t="s">
        <v>98</v>
      </c>
      <c r="G8978" s="1" t="s">
        <v>99</v>
      </c>
      <c r="H8978" s="1" t="s">
        <v>109</v>
      </c>
      <c r="Q8978" s="1" t="s">
        <v>101</v>
      </c>
      <c r="R8978" s="1" t="s">
        <v>111</v>
      </c>
      <c r="S8978" s="1" t="s">
        <v>112</v>
      </c>
      <c r="U8978" s="1" t="s">
        <v>114</v>
      </c>
      <c r="Z8978" s="1" t="s">
        <v>115</v>
      </c>
    </row>
    <row r="8979" spans="1:39" ht="51">
      <c r="A8979" s="6">
        <v>43199.667172800924</v>
      </c>
      <c r="B8979" s="2">
        <v>43120</v>
      </c>
      <c r="C8979" s="1" t="s">
        <v>96</v>
      </c>
      <c r="D8979" s="1">
        <v>56053</v>
      </c>
      <c r="E8979" s="1" t="s">
        <v>5046</v>
      </c>
      <c r="F8979" s="1" t="s">
        <v>98</v>
      </c>
      <c r="G8979" s="1" t="s">
        <v>99</v>
      </c>
      <c r="H8979" s="1" t="s">
        <v>109</v>
      </c>
      <c r="Q8979" s="1" t="s">
        <v>101</v>
      </c>
      <c r="R8979" s="1" t="s">
        <v>111</v>
      </c>
      <c r="S8979" s="1" t="s">
        <v>112</v>
      </c>
      <c r="U8979" s="1" t="s">
        <v>114</v>
      </c>
      <c r="Z8979" s="1" t="s">
        <v>115</v>
      </c>
      <c r="AL8979" s="1" t="s">
        <v>5049</v>
      </c>
    </row>
    <row r="8980" spans="1:39" ht="25.5">
      <c r="A8980" s="6">
        <v>43199.667383564811</v>
      </c>
      <c r="B8980" s="2">
        <v>43120</v>
      </c>
      <c r="C8980" s="1" t="s">
        <v>117</v>
      </c>
      <c r="D8980" s="1">
        <v>56053</v>
      </c>
      <c r="E8980" s="1" t="s">
        <v>5046</v>
      </c>
      <c r="F8980" s="1" t="s">
        <v>98</v>
      </c>
      <c r="G8980" s="1" t="s">
        <v>99</v>
      </c>
      <c r="H8980" s="1" t="s">
        <v>109</v>
      </c>
      <c r="Q8980" s="1" t="s">
        <v>101</v>
      </c>
      <c r="R8980" s="1" t="s">
        <v>111</v>
      </c>
      <c r="S8980" s="1" t="s">
        <v>112</v>
      </c>
      <c r="U8980" s="1" t="s">
        <v>114</v>
      </c>
      <c r="Z8980" s="1" t="s">
        <v>115</v>
      </c>
    </row>
    <row r="8981" spans="1:39" ht="51">
      <c r="A8981" s="6">
        <v>43199.670709768514</v>
      </c>
      <c r="B8981" s="2">
        <v>43121</v>
      </c>
      <c r="C8981" s="1" t="s">
        <v>96</v>
      </c>
      <c r="D8981" s="1">
        <v>56053</v>
      </c>
      <c r="E8981" s="1" t="s">
        <v>5046</v>
      </c>
      <c r="F8981" s="1" t="s">
        <v>98</v>
      </c>
      <c r="G8981" s="1" t="s">
        <v>99</v>
      </c>
      <c r="H8981" s="1" t="s">
        <v>109</v>
      </c>
      <c r="Q8981" s="1" t="s">
        <v>101</v>
      </c>
      <c r="R8981" s="1" t="s">
        <v>111</v>
      </c>
      <c r="S8981" s="1" t="s">
        <v>112</v>
      </c>
      <c r="U8981" s="1" t="s">
        <v>114</v>
      </c>
      <c r="Z8981" s="1" t="s">
        <v>115</v>
      </c>
      <c r="AL8981" s="1" t="s">
        <v>5049</v>
      </c>
    </row>
    <row r="8982" spans="1:39" ht="25.5">
      <c r="A8982" s="6">
        <v>43199.670895104166</v>
      </c>
      <c r="B8982" s="2">
        <v>43121</v>
      </c>
      <c r="C8982" s="1" t="s">
        <v>117</v>
      </c>
      <c r="D8982" s="1">
        <v>56053</v>
      </c>
      <c r="E8982" s="1" t="s">
        <v>5046</v>
      </c>
      <c r="F8982" s="1" t="s">
        <v>98</v>
      </c>
      <c r="G8982" s="1" t="s">
        <v>99</v>
      </c>
      <c r="H8982" s="1" t="s">
        <v>109</v>
      </c>
      <c r="Q8982" s="1" t="s">
        <v>101</v>
      </c>
      <c r="R8982" s="1" t="s">
        <v>111</v>
      </c>
      <c r="S8982" s="1" t="s">
        <v>133</v>
      </c>
      <c r="U8982" s="1" t="s">
        <v>114</v>
      </c>
      <c r="Z8982" s="1" t="s">
        <v>115</v>
      </c>
    </row>
    <row r="8983" spans="1:39" ht="51">
      <c r="A8983" s="6">
        <v>43199.671099837964</v>
      </c>
      <c r="B8983" s="2">
        <v>43122</v>
      </c>
      <c r="C8983" s="1" t="s">
        <v>96</v>
      </c>
      <c r="D8983" s="1">
        <v>56053</v>
      </c>
      <c r="E8983" s="1" t="s">
        <v>5046</v>
      </c>
      <c r="F8983" s="1" t="s">
        <v>98</v>
      </c>
      <c r="G8983" s="1" t="s">
        <v>99</v>
      </c>
      <c r="H8983" s="1" t="s">
        <v>109</v>
      </c>
      <c r="Q8983" s="1" t="s">
        <v>101</v>
      </c>
      <c r="R8983" s="1" t="s">
        <v>111</v>
      </c>
      <c r="S8983" s="1" t="s">
        <v>133</v>
      </c>
      <c r="U8983" s="1" t="s">
        <v>114</v>
      </c>
      <c r="Z8983" s="1" t="s">
        <v>115</v>
      </c>
      <c r="AL8983" s="1" t="s">
        <v>5049</v>
      </c>
    </row>
    <row r="8984" spans="1:39" ht="25.5">
      <c r="A8984" s="6">
        <v>43179.763747303237</v>
      </c>
      <c r="B8984" s="2">
        <v>43109</v>
      </c>
      <c r="C8984" s="1" t="s">
        <v>96</v>
      </c>
      <c r="D8984" s="1">
        <v>56054</v>
      </c>
      <c r="E8984" s="1" t="s">
        <v>6789</v>
      </c>
      <c r="F8984" s="1" t="s">
        <v>98</v>
      </c>
      <c r="G8984" s="1" t="s">
        <v>99</v>
      </c>
      <c r="H8984" s="1" t="s">
        <v>109</v>
      </c>
      <c r="J8984" s="1" t="s">
        <v>115</v>
      </c>
      <c r="K8984" s="1">
        <v>0.28999999999999998</v>
      </c>
      <c r="L8984" s="1">
        <v>0.28999999999999998</v>
      </c>
      <c r="M8984" s="1">
        <v>0.28999999999999998</v>
      </c>
      <c r="N8984" s="1" t="s">
        <v>110</v>
      </c>
      <c r="O8984" s="1">
        <v>0.23</v>
      </c>
      <c r="P8984" s="1" t="s">
        <v>110</v>
      </c>
      <c r="Q8984" s="1" t="s">
        <v>101</v>
      </c>
      <c r="R8984" s="1" t="s">
        <v>102</v>
      </c>
      <c r="S8984" s="1" t="s">
        <v>101</v>
      </c>
      <c r="T8984" s="1" t="s">
        <v>113</v>
      </c>
      <c r="U8984" s="1" t="s">
        <v>416</v>
      </c>
      <c r="Z8984" s="1" t="s">
        <v>33</v>
      </c>
      <c r="AG8984" s="1">
        <v>60</v>
      </c>
    </row>
    <row r="8985" spans="1:39" ht="25.5">
      <c r="A8985" s="6">
        <v>43199.645876354167</v>
      </c>
      <c r="B8985" s="2">
        <v>43109</v>
      </c>
      <c r="C8985" s="1" t="s">
        <v>117</v>
      </c>
      <c r="D8985" s="1">
        <v>56054</v>
      </c>
      <c r="E8985" s="1" t="s">
        <v>6789</v>
      </c>
      <c r="F8985" s="1" t="s">
        <v>98</v>
      </c>
      <c r="G8985" s="1" t="s">
        <v>99</v>
      </c>
      <c r="H8985" s="1" t="s">
        <v>109</v>
      </c>
      <c r="L8985" s="1">
        <v>0.28999999999999998</v>
      </c>
      <c r="M8985" s="1">
        <v>0.28999999999999998</v>
      </c>
      <c r="N8985" s="1" t="s">
        <v>110</v>
      </c>
      <c r="Q8985" s="1" t="s">
        <v>101</v>
      </c>
      <c r="R8985" s="1" t="s">
        <v>102</v>
      </c>
      <c r="S8985" s="1" t="s">
        <v>112</v>
      </c>
      <c r="T8985" s="1" t="s">
        <v>113</v>
      </c>
      <c r="U8985" s="1" t="s">
        <v>141</v>
      </c>
      <c r="Z8985" s="1" t="s">
        <v>33</v>
      </c>
      <c r="AD8985" s="1">
        <v>1.1499999999999999</v>
      </c>
      <c r="AG8985" s="1">
        <v>60</v>
      </c>
      <c r="AL8985" s="1" t="s">
        <v>7194</v>
      </c>
    </row>
    <row r="8986" spans="1:39" ht="25.5">
      <c r="A8986" s="6">
        <v>43199.64641523148</v>
      </c>
      <c r="B8986" s="2">
        <v>43110</v>
      </c>
      <c r="C8986" s="1" t="s">
        <v>96</v>
      </c>
      <c r="D8986" s="1">
        <v>56054</v>
      </c>
      <c r="E8986" s="1" t="s">
        <v>6789</v>
      </c>
      <c r="F8986" s="1" t="s">
        <v>98</v>
      </c>
      <c r="G8986" s="1" t="s">
        <v>99</v>
      </c>
      <c r="H8986" s="1" t="s">
        <v>100</v>
      </c>
      <c r="K8986" s="1">
        <v>0.28999999999999998</v>
      </c>
      <c r="L8986" s="1">
        <v>0.28999999999999998</v>
      </c>
      <c r="M8986" s="1">
        <v>0.28999999999999998</v>
      </c>
      <c r="N8986" s="1" t="s">
        <v>110</v>
      </c>
      <c r="O8986" s="1">
        <v>0.23</v>
      </c>
      <c r="P8986" s="1" t="s">
        <v>110</v>
      </c>
      <c r="Q8986" s="1" t="s">
        <v>101</v>
      </c>
      <c r="R8986" s="1" t="s">
        <v>102</v>
      </c>
      <c r="S8986" s="1" t="s">
        <v>133</v>
      </c>
      <c r="T8986" s="1" t="s">
        <v>113</v>
      </c>
      <c r="U8986" s="1" t="s">
        <v>247</v>
      </c>
      <c r="Z8986" s="1" t="s">
        <v>33</v>
      </c>
      <c r="AG8986" s="1">
        <v>60</v>
      </c>
    </row>
    <row r="8987" spans="1:39" ht="25.5">
      <c r="A8987" s="6">
        <v>43199.646902037042</v>
      </c>
      <c r="B8987" s="2">
        <v>43110</v>
      </c>
      <c r="C8987" s="1" t="s">
        <v>117</v>
      </c>
      <c r="D8987" s="1">
        <v>56054</v>
      </c>
      <c r="E8987" s="1" t="s">
        <v>6789</v>
      </c>
      <c r="F8987" s="1" t="s">
        <v>98</v>
      </c>
      <c r="G8987" s="1" t="s">
        <v>99</v>
      </c>
      <c r="H8987" s="1" t="s">
        <v>100</v>
      </c>
      <c r="L8987" s="1">
        <v>0.28999999999999998</v>
      </c>
      <c r="M8987" s="1">
        <v>0.28999999999999998</v>
      </c>
      <c r="N8987" s="1" t="s">
        <v>110</v>
      </c>
      <c r="Q8987" s="1" t="s">
        <v>101</v>
      </c>
      <c r="R8987" s="1" t="s">
        <v>102</v>
      </c>
      <c r="S8987" s="1" t="s">
        <v>133</v>
      </c>
      <c r="T8987" s="1" t="s">
        <v>113</v>
      </c>
      <c r="U8987" s="1" t="s">
        <v>247</v>
      </c>
      <c r="Z8987" s="1" t="s">
        <v>33</v>
      </c>
      <c r="AD8987" s="1">
        <v>1.1499999999999999</v>
      </c>
      <c r="AG8987" s="1">
        <v>60</v>
      </c>
      <c r="AL8987" s="1" t="s">
        <v>7194</v>
      </c>
    </row>
    <row r="8988" spans="1:39" ht="25.5">
      <c r="A8988" s="6">
        <v>43199.648029942131</v>
      </c>
      <c r="B8988" s="2">
        <v>43111</v>
      </c>
      <c r="C8988" s="1" t="s">
        <v>96</v>
      </c>
      <c r="D8988" s="1">
        <v>56054</v>
      </c>
      <c r="E8988" s="1" t="s">
        <v>6789</v>
      </c>
      <c r="F8988" s="1" t="s">
        <v>98</v>
      </c>
      <c r="G8988" s="1" t="s">
        <v>99</v>
      </c>
      <c r="H8988" s="1" t="s">
        <v>100</v>
      </c>
      <c r="K8988" s="1">
        <v>0.28999999999999998</v>
      </c>
      <c r="L8988" s="1">
        <v>0.28999999999999998</v>
      </c>
      <c r="M8988" s="1">
        <v>0.28999999999999998</v>
      </c>
      <c r="N8988" s="1" t="s">
        <v>110</v>
      </c>
      <c r="O8988" s="1">
        <v>0.23</v>
      </c>
      <c r="P8988" s="1" t="s">
        <v>110</v>
      </c>
      <c r="Q8988" s="1" t="s">
        <v>101</v>
      </c>
      <c r="R8988" s="1" t="s">
        <v>102</v>
      </c>
      <c r="S8988" s="1" t="s">
        <v>133</v>
      </c>
      <c r="T8988" s="1" t="s">
        <v>113</v>
      </c>
      <c r="U8988" s="1" t="s">
        <v>247</v>
      </c>
      <c r="Z8988" s="1" t="s">
        <v>33</v>
      </c>
      <c r="AG8988" s="1">
        <v>60</v>
      </c>
    </row>
    <row r="8989" spans="1:39" ht="25.5">
      <c r="A8989" s="6">
        <v>43199.649020763885</v>
      </c>
      <c r="B8989" s="2">
        <v>43111</v>
      </c>
      <c r="C8989" s="1" t="s">
        <v>117</v>
      </c>
      <c r="D8989" s="1">
        <v>56054</v>
      </c>
      <c r="E8989" s="1" t="s">
        <v>6789</v>
      </c>
      <c r="F8989" s="1" t="s">
        <v>98</v>
      </c>
      <c r="G8989" s="1" t="s">
        <v>99</v>
      </c>
      <c r="H8989" s="1" t="s">
        <v>100</v>
      </c>
      <c r="Q8989" s="1" t="s">
        <v>121</v>
      </c>
      <c r="R8989" s="1" t="s">
        <v>102</v>
      </c>
      <c r="S8989" s="1" t="s">
        <v>101</v>
      </c>
      <c r="T8989" s="1" t="s">
        <v>6148</v>
      </c>
      <c r="U8989" s="1" t="s">
        <v>141</v>
      </c>
      <c r="Z8989" s="1" t="s">
        <v>115</v>
      </c>
      <c r="AA8989" s="1">
        <v>0.23</v>
      </c>
      <c r="AD8989" s="1">
        <v>1.1499999999999999</v>
      </c>
      <c r="AI8989" s="1">
        <v>0.23</v>
      </c>
      <c r="AJ8989" s="1" t="s">
        <v>110</v>
      </c>
      <c r="AL8989" s="1" t="s">
        <v>6851</v>
      </c>
      <c r="AM8989" s="1">
        <v>17</v>
      </c>
    </row>
    <row r="8990" spans="1:39" ht="38.25">
      <c r="A8990" s="6">
        <v>43199.649669293984</v>
      </c>
      <c r="B8990" s="2">
        <v>43112</v>
      </c>
      <c r="C8990" s="1" t="s">
        <v>96</v>
      </c>
      <c r="D8990" s="1">
        <v>56054</v>
      </c>
      <c r="E8990" s="1" t="s">
        <v>6789</v>
      </c>
      <c r="F8990" s="1" t="s">
        <v>303</v>
      </c>
      <c r="G8990" s="1" t="s">
        <v>99</v>
      </c>
      <c r="H8990" s="1" t="s">
        <v>100</v>
      </c>
      <c r="K8990" s="1">
        <v>0.28999999999999998</v>
      </c>
      <c r="O8990" s="1">
        <v>0.23</v>
      </c>
      <c r="P8990" s="1" t="s">
        <v>110</v>
      </c>
      <c r="Q8990" s="1" t="s">
        <v>121</v>
      </c>
      <c r="R8990" s="1" t="s">
        <v>102</v>
      </c>
      <c r="S8990" s="1" t="s">
        <v>101</v>
      </c>
      <c r="T8990" s="1" t="s">
        <v>6150</v>
      </c>
      <c r="U8990" s="1" t="s">
        <v>141</v>
      </c>
      <c r="Z8990" s="1" t="s">
        <v>115</v>
      </c>
      <c r="AA8990" s="1">
        <v>0.23</v>
      </c>
      <c r="AG8990" s="1">
        <v>60</v>
      </c>
      <c r="AL8990" s="1" t="s">
        <v>6851</v>
      </c>
      <c r="AM8990" s="1">
        <v>17</v>
      </c>
    </row>
    <row r="8991" spans="1:39" ht="25.5">
      <c r="A8991" s="6">
        <v>43199.650859351852</v>
      </c>
      <c r="B8991" s="2">
        <v>43112</v>
      </c>
      <c r="C8991" s="1" t="s">
        <v>117</v>
      </c>
      <c r="D8991" s="1">
        <v>56054</v>
      </c>
      <c r="E8991" s="1" t="s">
        <v>6789</v>
      </c>
      <c r="F8991" s="1" t="s">
        <v>98</v>
      </c>
      <c r="G8991" s="1" t="s">
        <v>99</v>
      </c>
      <c r="H8991" s="1" t="s">
        <v>100</v>
      </c>
      <c r="Q8991" s="1" t="s">
        <v>101</v>
      </c>
      <c r="R8991" s="1" t="s">
        <v>102</v>
      </c>
      <c r="S8991" s="1" t="s">
        <v>133</v>
      </c>
      <c r="T8991" s="1" t="s">
        <v>6148</v>
      </c>
      <c r="U8991" s="1" t="s">
        <v>141</v>
      </c>
      <c r="Z8991" s="1" t="s">
        <v>33</v>
      </c>
      <c r="AA8991" s="1">
        <v>0.23</v>
      </c>
      <c r="AD8991" s="1">
        <v>1.1499999999999999</v>
      </c>
      <c r="AI8991" s="1">
        <v>0.23</v>
      </c>
      <c r="AJ8991" s="1" t="s">
        <v>110</v>
      </c>
      <c r="AL8991" s="1" t="s">
        <v>6851</v>
      </c>
      <c r="AM8991" s="1">
        <v>17</v>
      </c>
    </row>
    <row r="8992" spans="1:39" ht="38.25">
      <c r="A8992" s="6">
        <v>43199.652107256945</v>
      </c>
      <c r="B8992" s="2">
        <v>43113</v>
      </c>
      <c r="C8992" s="1" t="s">
        <v>96</v>
      </c>
      <c r="D8992" s="1">
        <v>56054</v>
      </c>
      <c r="E8992" s="1" t="s">
        <v>6789</v>
      </c>
      <c r="F8992" s="1" t="s">
        <v>98</v>
      </c>
      <c r="G8992" s="1" t="s">
        <v>99</v>
      </c>
      <c r="H8992" s="1" t="s">
        <v>100</v>
      </c>
      <c r="K8992" s="1">
        <v>0.28999999999999998</v>
      </c>
      <c r="O8992" s="1">
        <v>0.23</v>
      </c>
      <c r="P8992" s="1" t="s">
        <v>110</v>
      </c>
      <c r="Q8992" s="1" t="s">
        <v>119</v>
      </c>
      <c r="R8992" s="1" t="s">
        <v>118</v>
      </c>
      <c r="S8992" s="1" t="s">
        <v>101</v>
      </c>
      <c r="T8992" s="1" t="s">
        <v>6150</v>
      </c>
      <c r="U8992" s="1" t="s">
        <v>114</v>
      </c>
      <c r="W8992" s="1">
        <v>188</v>
      </c>
      <c r="Y8992" s="1">
        <v>100.4</v>
      </c>
      <c r="Z8992" s="1" t="s">
        <v>33</v>
      </c>
      <c r="AA8992" s="1">
        <v>0.23</v>
      </c>
      <c r="AG8992" s="1">
        <v>60</v>
      </c>
      <c r="AK8992" s="1" t="s">
        <v>7195</v>
      </c>
      <c r="AL8992" s="1" t="s">
        <v>6851</v>
      </c>
      <c r="AM8992" s="1">
        <v>17</v>
      </c>
    </row>
    <row r="8993" spans="1:38" ht="25.5">
      <c r="A8993" s="6">
        <v>43172.686728032408</v>
      </c>
      <c r="B8993" s="2">
        <v>43109</v>
      </c>
      <c r="C8993" s="1" t="s">
        <v>96</v>
      </c>
      <c r="D8993" s="1">
        <v>56055</v>
      </c>
      <c r="E8993" s="1" t="s">
        <v>7196</v>
      </c>
      <c r="F8993" s="1" t="s">
        <v>98</v>
      </c>
      <c r="G8993" s="1" t="s">
        <v>99</v>
      </c>
      <c r="H8993" s="1" t="s">
        <v>100</v>
      </c>
      <c r="J8993" s="1" t="s">
        <v>115</v>
      </c>
      <c r="K8993" s="1">
        <v>0.38</v>
      </c>
      <c r="L8993" s="1">
        <v>0.38</v>
      </c>
      <c r="M8993" s="1">
        <v>0.38</v>
      </c>
      <c r="N8993" s="1" t="s">
        <v>110</v>
      </c>
      <c r="O8993" s="1">
        <v>0.3</v>
      </c>
      <c r="P8993" s="1" t="s">
        <v>110</v>
      </c>
      <c r="Q8993" s="1" t="s">
        <v>101</v>
      </c>
      <c r="R8993" s="1" t="s">
        <v>102</v>
      </c>
      <c r="S8993" s="1" t="s">
        <v>101</v>
      </c>
      <c r="T8993" s="1" t="s">
        <v>113</v>
      </c>
      <c r="U8993" s="1" t="s">
        <v>114</v>
      </c>
      <c r="Z8993" s="1" t="s">
        <v>33</v>
      </c>
      <c r="AG8993" s="1">
        <v>75</v>
      </c>
    </row>
    <row r="8994" spans="1:38" ht="25.5">
      <c r="A8994" s="6">
        <v>43199.637658935186</v>
      </c>
      <c r="B8994" s="2">
        <v>43109</v>
      </c>
      <c r="C8994" s="1" t="s">
        <v>117</v>
      </c>
      <c r="D8994" s="1">
        <v>56055</v>
      </c>
      <c r="E8994" s="1" t="s">
        <v>7196</v>
      </c>
      <c r="F8994" s="1" t="s">
        <v>98</v>
      </c>
      <c r="G8994" s="1" t="s">
        <v>99</v>
      </c>
      <c r="H8994" s="1" t="s">
        <v>109</v>
      </c>
      <c r="L8994" s="1">
        <v>0.38</v>
      </c>
      <c r="M8994" s="1">
        <v>0.38</v>
      </c>
      <c r="N8994" s="1" t="s">
        <v>110</v>
      </c>
      <c r="Q8994" s="1" t="s">
        <v>101</v>
      </c>
      <c r="R8994" s="1" t="s">
        <v>111</v>
      </c>
      <c r="S8994" s="1" t="s">
        <v>112</v>
      </c>
      <c r="T8994" s="1" t="s">
        <v>113</v>
      </c>
      <c r="U8994" s="1" t="s">
        <v>114</v>
      </c>
      <c r="Z8994" s="1" t="s">
        <v>115</v>
      </c>
      <c r="AD8994" s="1">
        <v>1.5</v>
      </c>
      <c r="AG8994" s="1">
        <v>75</v>
      </c>
      <c r="AL8994" s="1" t="s">
        <v>7197</v>
      </c>
    </row>
    <row r="8995" spans="1:38" ht="25.5">
      <c r="A8995" s="6">
        <v>43199.638047546294</v>
      </c>
      <c r="B8995" s="2">
        <v>43110</v>
      </c>
      <c r="C8995" s="1" t="s">
        <v>96</v>
      </c>
      <c r="D8995" s="1">
        <v>56055</v>
      </c>
      <c r="E8995" s="1" t="s">
        <v>7196</v>
      </c>
      <c r="F8995" s="1" t="s">
        <v>98</v>
      </c>
      <c r="G8995" s="1" t="s">
        <v>99</v>
      </c>
      <c r="H8995" s="1" t="s">
        <v>109</v>
      </c>
      <c r="K8995" s="1">
        <v>0.38</v>
      </c>
      <c r="L8995" s="1">
        <v>0.38</v>
      </c>
      <c r="M8995" s="1">
        <v>0.38</v>
      </c>
      <c r="N8995" s="1" t="s">
        <v>110</v>
      </c>
      <c r="O8995" s="1">
        <v>0.3</v>
      </c>
      <c r="P8995" s="1" t="s">
        <v>110</v>
      </c>
      <c r="Q8995" s="1" t="s">
        <v>101</v>
      </c>
      <c r="R8995" s="1" t="s">
        <v>111</v>
      </c>
      <c r="S8995" s="1" t="s">
        <v>133</v>
      </c>
      <c r="T8995" s="1" t="s">
        <v>113</v>
      </c>
      <c r="U8995" s="1" t="s">
        <v>114</v>
      </c>
      <c r="Z8995" s="1" t="s">
        <v>115</v>
      </c>
      <c r="AG8995" s="1">
        <v>75</v>
      </c>
    </row>
    <row r="8996" spans="1:38" ht="25.5">
      <c r="A8996" s="6">
        <v>43199.638490474536</v>
      </c>
      <c r="B8996" s="2">
        <v>43110</v>
      </c>
      <c r="C8996" s="1" t="s">
        <v>117</v>
      </c>
      <c r="D8996" s="1">
        <v>56055</v>
      </c>
      <c r="E8996" s="1" t="s">
        <v>7196</v>
      </c>
      <c r="F8996" s="1" t="s">
        <v>98</v>
      </c>
      <c r="G8996" s="1" t="s">
        <v>99</v>
      </c>
      <c r="H8996" s="1" t="s">
        <v>109</v>
      </c>
      <c r="L8996" s="1">
        <v>0.38</v>
      </c>
      <c r="M8996" s="1">
        <v>0.38</v>
      </c>
      <c r="N8996" s="1" t="s">
        <v>110</v>
      </c>
      <c r="Q8996" s="1" t="s">
        <v>101</v>
      </c>
      <c r="R8996" s="1" t="s">
        <v>111</v>
      </c>
      <c r="S8996" s="1" t="s">
        <v>133</v>
      </c>
      <c r="T8996" s="1" t="s">
        <v>113</v>
      </c>
      <c r="U8996" s="1" t="s">
        <v>114</v>
      </c>
      <c r="Z8996" s="1" t="s">
        <v>115</v>
      </c>
      <c r="AD8996" s="1">
        <v>1.5</v>
      </c>
      <c r="AG8996" s="1">
        <v>75</v>
      </c>
      <c r="AL8996" s="1" t="s">
        <v>7197</v>
      </c>
    </row>
    <row r="8997" spans="1:38" ht="25.5">
      <c r="A8997" s="6">
        <v>43199.639253090281</v>
      </c>
      <c r="B8997" s="2">
        <v>43111</v>
      </c>
      <c r="C8997" s="1" t="s">
        <v>96</v>
      </c>
      <c r="D8997" s="1">
        <v>56055</v>
      </c>
      <c r="E8997" s="1" t="s">
        <v>7196</v>
      </c>
      <c r="F8997" s="1" t="s">
        <v>98</v>
      </c>
      <c r="G8997" s="1" t="s">
        <v>99</v>
      </c>
      <c r="H8997" s="1" t="s">
        <v>109</v>
      </c>
      <c r="K8997" s="1">
        <v>0.38</v>
      </c>
      <c r="L8997" s="1">
        <v>0.38</v>
      </c>
      <c r="M8997" s="1">
        <v>0.38</v>
      </c>
      <c r="N8997" s="1" t="s">
        <v>110</v>
      </c>
      <c r="O8997" s="1">
        <v>0.3</v>
      </c>
      <c r="P8997" s="1" t="s">
        <v>110</v>
      </c>
      <c r="Q8997" s="1" t="s">
        <v>101</v>
      </c>
      <c r="R8997" s="1" t="s">
        <v>111</v>
      </c>
      <c r="S8997" s="1" t="s">
        <v>133</v>
      </c>
      <c r="T8997" s="1" t="s">
        <v>113</v>
      </c>
      <c r="U8997" s="1" t="s">
        <v>114</v>
      </c>
      <c r="V8997" s="1">
        <v>43</v>
      </c>
      <c r="W8997" s="1">
        <v>126</v>
      </c>
      <c r="X8997" s="1">
        <v>4.7</v>
      </c>
      <c r="Z8997" s="1" t="s">
        <v>115</v>
      </c>
      <c r="AG8997" s="1">
        <v>75</v>
      </c>
    </row>
    <row r="8998" spans="1:38" ht="25.5">
      <c r="A8998" s="6">
        <v>43199.639654814819</v>
      </c>
      <c r="B8998" s="2">
        <v>43111</v>
      </c>
      <c r="C8998" s="1" t="s">
        <v>117</v>
      </c>
      <c r="D8998" s="1">
        <v>56055</v>
      </c>
      <c r="E8998" s="1" t="s">
        <v>7196</v>
      </c>
      <c r="F8998" s="1" t="s">
        <v>98</v>
      </c>
      <c r="G8998" s="1" t="s">
        <v>99</v>
      </c>
      <c r="H8998" s="1" t="s">
        <v>109</v>
      </c>
      <c r="L8998" s="1">
        <v>0.38</v>
      </c>
      <c r="M8998" s="1">
        <v>0.38</v>
      </c>
      <c r="N8998" s="1" t="s">
        <v>110</v>
      </c>
      <c r="Q8998" s="1" t="s">
        <v>101</v>
      </c>
      <c r="R8998" s="1" t="s">
        <v>111</v>
      </c>
      <c r="S8998" s="1" t="s">
        <v>103</v>
      </c>
      <c r="T8998" s="1" t="s">
        <v>113</v>
      </c>
      <c r="U8998" s="1" t="s">
        <v>114</v>
      </c>
      <c r="Z8998" s="1" t="s">
        <v>33</v>
      </c>
      <c r="AD8998" s="1">
        <v>1.5</v>
      </c>
      <c r="AG8998" s="1">
        <v>75</v>
      </c>
    </row>
    <row r="8999" spans="1:38" ht="25.5">
      <c r="A8999" s="6">
        <v>43199.639959953704</v>
      </c>
      <c r="B8999" s="2">
        <v>43112</v>
      </c>
      <c r="C8999" s="1" t="s">
        <v>96</v>
      </c>
      <c r="D8999" s="1">
        <v>56055</v>
      </c>
      <c r="E8999" s="1" t="s">
        <v>7196</v>
      </c>
      <c r="F8999" s="1" t="s">
        <v>98</v>
      </c>
      <c r="G8999" s="1" t="s">
        <v>99</v>
      </c>
      <c r="H8999" s="1" t="s">
        <v>109</v>
      </c>
      <c r="K8999" s="1">
        <v>0.38</v>
      </c>
      <c r="L8999" s="1">
        <v>0.38</v>
      </c>
      <c r="M8999" s="1">
        <v>0.38</v>
      </c>
      <c r="N8999" s="1" t="s">
        <v>110</v>
      </c>
      <c r="O8999" s="1">
        <v>0.3</v>
      </c>
      <c r="P8999" s="1" t="s">
        <v>110</v>
      </c>
      <c r="Q8999" s="1" t="s">
        <v>101</v>
      </c>
      <c r="R8999" s="1" t="s">
        <v>111</v>
      </c>
      <c r="S8999" s="1" t="s">
        <v>112</v>
      </c>
      <c r="T8999" s="1" t="s">
        <v>113</v>
      </c>
      <c r="U8999" s="1" t="s">
        <v>114</v>
      </c>
      <c r="Z8999" s="1" t="s">
        <v>115</v>
      </c>
      <c r="AG8999" s="1">
        <v>75</v>
      </c>
    </row>
    <row r="9000" spans="1:38" ht="25.5">
      <c r="A9000" s="6">
        <v>43199.640389328706</v>
      </c>
      <c r="B9000" s="2">
        <v>43112</v>
      </c>
      <c r="C9000" s="1" t="s">
        <v>117</v>
      </c>
      <c r="D9000" s="1">
        <v>56055</v>
      </c>
      <c r="E9000" s="1" t="s">
        <v>7196</v>
      </c>
      <c r="F9000" s="1" t="s">
        <v>98</v>
      </c>
      <c r="G9000" s="1" t="s">
        <v>99</v>
      </c>
      <c r="H9000" s="1" t="s">
        <v>109</v>
      </c>
      <c r="L9000" s="1">
        <v>0.38</v>
      </c>
      <c r="M9000" s="1">
        <v>0.38</v>
      </c>
      <c r="N9000" s="1" t="s">
        <v>110</v>
      </c>
      <c r="Q9000" s="1" t="s">
        <v>101</v>
      </c>
      <c r="R9000" s="1" t="s">
        <v>111</v>
      </c>
      <c r="S9000" s="1" t="s">
        <v>112</v>
      </c>
      <c r="T9000" s="1" t="s">
        <v>113</v>
      </c>
      <c r="U9000" s="1" t="s">
        <v>114</v>
      </c>
      <c r="Z9000" s="1" t="s">
        <v>115</v>
      </c>
      <c r="AD9000" s="1">
        <v>1.5</v>
      </c>
      <c r="AG9000" s="1">
        <v>75</v>
      </c>
      <c r="AL9000" s="1" t="s">
        <v>378</v>
      </c>
    </row>
    <row r="9001" spans="1:38" ht="25.5">
      <c r="A9001" s="6">
        <v>43199.640811967591</v>
      </c>
      <c r="B9001" s="2">
        <v>43113</v>
      </c>
      <c r="C9001" s="1" t="s">
        <v>96</v>
      </c>
      <c r="D9001" s="1">
        <v>56055</v>
      </c>
      <c r="E9001" s="1" t="s">
        <v>7196</v>
      </c>
      <c r="F9001" s="1" t="s">
        <v>98</v>
      </c>
      <c r="G9001" s="1" t="s">
        <v>99</v>
      </c>
      <c r="H9001" s="1" t="s">
        <v>109</v>
      </c>
      <c r="K9001" s="1">
        <v>0.38</v>
      </c>
      <c r="L9001" s="1">
        <v>0.38</v>
      </c>
      <c r="M9001" s="1">
        <v>0.38</v>
      </c>
      <c r="N9001" s="1" t="s">
        <v>110</v>
      </c>
      <c r="O9001" s="1">
        <v>0.3</v>
      </c>
      <c r="P9001" s="1" t="s">
        <v>110</v>
      </c>
      <c r="Q9001" s="1" t="s">
        <v>101</v>
      </c>
      <c r="R9001" s="1" t="s">
        <v>111</v>
      </c>
      <c r="S9001" s="1" t="s">
        <v>112</v>
      </c>
      <c r="T9001" s="1" t="s">
        <v>113</v>
      </c>
      <c r="U9001" s="1" t="s">
        <v>114</v>
      </c>
      <c r="Z9001" s="1" t="s">
        <v>115</v>
      </c>
      <c r="AG9001" s="1">
        <v>75</v>
      </c>
    </row>
    <row r="9002" spans="1:38" ht="25.5">
      <c r="A9002" s="6">
        <v>43199.641170763891</v>
      </c>
      <c r="B9002" s="2">
        <v>43113</v>
      </c>
      <c r="C9002" s="1" t="s">
        <v>117</v>
      </c>
      <c r="D9002" s="1">
        <v>56055</v>
      </c>
      <c r="E9002" s="1" t="s">
        <v>7196</v>
      </c>
      <c r="F9002" s="1" t="s">
        <v>98</v>
      </c>
      <c r="G9002" s="1" t="s">
        <v>99</v>
      </c>
      <c r="H9002" s="1" t="s">
        <v>109</v>
      </c>
      <c r="L9002" s="1">
        <v>0.38</v>
      </c>
      <c r="M9002" s="1">
        <v>0.38</v>
      </c>
      <c r="N9002" s="1" t="s">
        <v>110</v>
      </c>
      <c r="Q9002" s="1" t="s">
        <v>101</v>
      </c>
      <c r="R9002" s="1" t="s">
        <v>111</v>
      </c>
      <c r="S9002" s="1" t="s">
        <v>112</v>
      </c>
      <c r="T9002" s="1" t="s">
        <v>113</v>
      </c>
      <c r="U9002" s="1" t="s">
        <v>114</v>
      </c>
      <c r="Z9002" s="1" t="s">
        <v>115</v>
      </c>
      <c r="AD9002" s="1">
        <v>1.5</v>
      </c>
      <c r="AG9002" s="1">
        <v>75</v>
      </c>
      <c r="AL9002" s="1" t="s">
        <v>378</v>
      </c>
    </row>
    <row r="9003" spans="1:38" ht="25.5">
      <c r="A9003" s="6">
        <v>43199.641617777779</v>
      </c>
      <c r="B9003" s="2">
        <v>43114</v>
      </c>
      <c r="C9003" s="1" t="s">
        <v>96</v>
      </c>
      <c r="D9003" s="1">
        <v>56055</v>
      </c>
      <c r="E9003" s="1" t="s">
        <v>7196</v>
      </c>
      <c r="F9003" s="1" t="s">
        <v>98</v>
      </c>
      <c r="G9003" s="1" t="s">
        <v>99</v>
      </c>
      <c r="H9003" s="1" t="s">
        <v>109</v>
      </c>
      <c r="K9003" s="1">
        <v>0.38</v>
      </c>
      <c r="L9003" s="1">
        <v>0.38</v>
      </c>
      <c r="M9003" s="1">
        <v>0.38</v>
      </c>
      <c r="N9003" s="1" t="s">
        <v>110</v>
      </c>
      <c r="O9003" s="1">
        <v>0.3</v>
      </c>
      <c r="P9003" s="1" t="s">
        <v>110</v>
      </c>
      <c r="Q9003" s="1" t="s">
        <v>101</v>
      </c>
      <c r="R9003" s="1" t="s">
        <v>111</v>
      </c>
      <c r="S9003" s="1" t="s">
        <v>112</v>
      </c>
      <c r="T9003" s="1" t="s">
        <v>113</v>
      </c>
      <c r="U9003" s="1" t="s">
        <v>114</v>
      </c>
      <c r="Z9003" s="1" t="s">
        <v>115</v>
      </c>
      <c r="AG9003" s="1">
        <v>75</v>
      </c>
    </row>
    <row r="9004" spans="1:38" ht="25.5">
      <c r="A9004" s="6">
        <v>43199.641969479169</v>
      </c>
      <c r="B9004" s="2">
        <v>43114</v>
      </c>
      <c r="C9004" s="1" t="s">
        <v>117</v>
      </c>
      <c r="D9004" s="1">
        <v>56055</v>
      </c>
      <c r="E9004" s="1" t="s">
        <v>7196</v>
      </c>
      <c r="F9004" s="1" t="s">
        <v>98</v>
      </c>
      <c r="G9004" s="1" t="s">
        <v>99</v>
      </c>
      <c r="H9004" s="1" t="s">
        <v>109</v>
      </c>
      <c r="L9004" s="1">
        <v>0.38</v>
      </c>
      <c r="M9004" s="1">
        <v>0.38</v>
      </c>
      <c r="N9004" s="1" t="s">
        <v>110</v>
      </c>
      <c r="Q9004" s="1" t="s">
        <v>101</v>
      </c>
      <c r="R9004" s="1" t="s">
        <v>111</v>
      </c>
      <c r="S9004" s="1" t="s">
        <v>112</v>
      </c>
      <c r="T9004" s="1" t="s">
        <v>113</v>
      </c>
      <c r="U9004" s="1" t="s">
        <v>114</v>
      </c>
      <c r="Z9004" s="1" t="s">
        <v>115</v>
      </c>
      <c r="AG9004" s="1">
        <v>75</v>
      </c>
      <c r="AL9004" s="1" t="s">
        <v>378</v>
      </c>
    </row>
    <row r="9005" spans="1:38" ht="38.25">
      <c r="A9005" s="6">
        <v>43199.643391782403</v>
      </c>
      <c r="B9005" s="2">
        <v>43115</v>
      </c>
      <c r="C9005" s="1" t="s">
        <v>117</v>
      </c>
      <c r="D9005" s="1">
        <v>56055</v>
      </c>
      <c r="E9005" s="1" t="s">
        <v>7196</v>
      </c>
      <c r="F9005" s="1" t="s">
        <v>98</v>
      </c>
      <c r="G9005" s="1" t="s">
        <v>99</v>
      </c>
      <c r="H9005" s="1" t="s">
        <v>109</v>
      </c>
      <c r="L9005" s="1">
        <v>0.38</v>
      </c>
      <c r="M9005" s="1">
        <v>0.38</v>
      </c>
      <c r="N9005" s="1" t="s">
        <v>110</v>
      </c>
      <c r="Q9005" s="1" t="s">
        <v>101</v>
      </c>
      <c r="R9005" s="1" t="s">
        <v>111</v>
      </c>
      <c r="S9005" s="1" t="s">
        <v>112</v>
      </c>
      <c r="T9005" s="1" t="s">
        <v>113</v>
      </c>
      <c r="U9005" s="1" t="s">
        <v>114</v>
      </c>
      <c r="Z9005" s="1" t="s">
        <v>115</v>
      </c>
      <c r="AG9005" s="1">
        <v>75</v>
      </c>
      <c r="AL9005" s="1" t="s">
        <v>7198</v>
      </c>
    </row>
    <row r="9006" spans="1:38" ht="25.5">
      <c r="A9006" s="6">
        <v>43199.643860173615</v>
      </c>
      <c r="B9006" s="2">
        <v>43116</v>
      </c>
      <c r="C9006" s="1" t="s">
        <v>96</v>
      </c>
      <c r="D9006" s="1">
        <v>56055</v>
      </c>
      <c r="E9006" s="1" t="s">
        <v>7196</v>
      </c>
      <c r="F9006" s="1" t="s">
        <v>98</v>
      </c>
      <c r="G9006" s="1" t="s">
        <v>99</v>
      </c>
      <c r="H9006" s="1" t="s">
        <v>109</v>
      </c>
      <c r="K9006" s="1">
        <v>0.38</v>
      </c>
      <c r="L9006" s="1">
        <v>0.38</v>
      </c>
      <c r="M9006" s="1">
        <v>0.38</v>
      </c>
      <c r="N9006" s="1" t="s">
        <v>110</v>
      </c>
      <c r="O9006" s="1">
        <v>0.3</v>
      </c>
      <c r="P9006" s="1" t="s">
        <v>110</v>
      </c>
      <c r="Q9006" s="1" t="s">
        <v>101</v>
      </c>
      <c r="R9006" s="1" t="s">
        <v>111</v>
      </c>
      <c r="S9006" s="1" t="s">
        <v>112</v>
      </c>
      <c r="T9006" s="1" t="s">
        <v>113</v>
      </c>
      <c r="U9006" s="1" t="s">
        <v>114</v>
      </c>
      <c r="Z9006" s="1" t="s">
        <v>115</v>
      </c>
      <c r="AG9006" s="1">
        <v>75</v>
      </c>
      <c r="AK9006" s="1" t="s">
        <v>116</v>
      </c>
      <c r="AL9006" s="1" t="s">
        <v>7199</v>
      </c>
    </row>
    <row r="9007" spans="1:38" ht="25.5">
      <c r="A9007" s="6">
        <v>43199.642844918984</v>
      </c>
      <c r="B9007" s="2">
        <v>43116</v>
      </c>
      <c r="C9007" s="1" t="s">
        <v>96</v>
      </c>
      <c r="D9007" s="1">
        <v>56055</v>
      </c>
      <c r="E9007" s="1" t="s">
        <v>7196</v>
      </c>
      <c r="F9007" s="1" t="s">
        <v>98</v>
      </c>
      <c r="G9007" s="1" t="s">
        <v>99</v>
      </c>
      <c r="H9007" s="1" t="s">
        <v>109</v>
      </c>
      <c r="K9007" s="1">
        <v>0.38</v>
      </c>
      <c r="L9007" s="1">
        <v>0.38</v>
      </c>
      <c r="M9007" s="1">
        <v>0.38</v>
      </c>
      <c r="N9007" s="1" t="s">
        <v>110</v>
      </c>
      <c r="O9007" s="1">
        <v>0.3</v>
      </c>
      <c r="P9007" s="1" t="s">
        <v>110</v>
      </c>
      <c r="Q9007" s="1" t="s">
        <v>101</v>
      </c>
      <c r="R9007" s="1" t="s">
        <v>111</v>
      </c>
      <c r="S9007" s="1" t="s">
        <v>112</v>
      </c>
      <c r="T9007" s="1" t="s">
        <v>113</v>
      </c>
      <c r="U9007" s="1" t="s">
        <v>114</v>
      </c>
      <c r="Z9007" s="1" t="s">
        <v>115</v>
      </c>
      <c r="AG9007" s="1">
        <v>75</v>
      </c>
    </row>
    <row r="9008" spans="1:38" ht="38.25">
      <c r="A9008" s="6">
        <v>43199.644242314811</v>
      </c>
      <c r="B9008" s="2">
        <v>43116</v>
      </c>
      <c r="C9008" s="1" t="s">
        <v>117</v>
      </c>
      <c r="D9008" s="1">
        <v>56055</v>
      </c>
      <c r="E9008" s="1" t="s">
        <v>7196</v>
      </c>
      <c r="F9008" s="1" t="s">
        <v>98</v>
      </c>
      <c r="G9008" s="1" t="s">
        <v>99</v>
      </c>
      <c r="H9008" s="1" t="s">
        <v>109</v>
      </c>
      <c r="Q9008" s="1" t="s">
        <v>101</v>
      </c>
      <c r="R9008" s="1" t="s">
        <v>111</v>
      </c>
      <c r="S9008" s="1" t="s">
        <v>112</v>
      </c>
      <c r="U9008" s="1" t="s">
        <v>114</v>
      </c>
      <c r="Z9008" s="1" t="s">
        <v>115</v>
      </c>
      <c r="AL9008" s="1" t="s">
        <v>7198</v>
      </c>
    </row>
    <row r="9009" spans="1:39" ht="25.5">
      <c r="A9009" s="6">
        <v>43199.644475763889</v>
      </c>
      <c r="B9009" s="2">
        <v>43117</v>
      </c>
      <c r="C9009" s="1" t="s">
        <v>96</v>
      </c>
      <c r="D9009" s="1">
        <v>56055</v>
      </c>
      <c r="E9009" s="1" t="s">
        <v>7196</v>
      </c>
      <c r="F9009" s="1" t="s">
        <v>98</v>
      </c>
      <c r="G9009" s="1" t="s">
        <v>99</v>
      </c>
      <c r="H9009" s="1" t="s">
        <v>109</v>
      </c>
      <c r="Q9009" s="1" t="s">
        <v>101</v>
      </c>
      <c r="R9009" s="1" t="s">
        <v>111</v>
      </c>
      <c r="S9009" s="1" t="s">
        <v>112</v>
      </c>
      <c r="U9009" s="1" t="s">
        <v>114</v>
      </c>
      <c r="Z9009" s="1" t="s">
        <v>115</v>
      </c>
    </row>
    <row r="9010" spans="1:39" ht="25.5">
      <c r="A9010" s="6">
        <v>43199.644734027781</v>
      </c>
      <c r="B9010" s="2">
        <v>43117</v>
      </c>
      <c r="C9010" s="1" t="s">
        <v>117</v>
      </c>
      <c r="D9010" s="1">
        <v>56055</v>
      </c>
      <c r="E9010" s="1" t="s">
        <v>7196</v>
      </c>
      <c r="F9010" s="1" t="s">
        <v>98</v>
      </c>
      <c r="G9010" s="1" t="s">
        <v>99</v>
      </c>
      <c r="H9010" s="1" t="s">
        <v>109</v>
      </c>
      <c r="Q9010" s="1" t="s">
        <v>101</v>
      </c>
      <c r="R9010" s="1" t="s">
        <v>111</v>
      </c>
      <c r="S9010" s="1" t="s">
        <v>112</v>
      </c>
      <c r="U9010" s="1" t="s">
        <v>114</v>
      </c>
      <c r="Z9010" s="1" t="s">
        <v>115</v>
      </c>
      <c r="AL9010" s="1" t="s">
        <v>378</v>
      </c>
    </row>
    <row r="9011" spans="1:39" ht="25.5">
      <c r="A9011" s="6">
        <v>43199.644935868055</v>
      </c>
      <c r="B9011" s="2">
        <v>43118</v>
      </c>
      <c r="C9011" s="1" t="s">
        <v>96</v>
      </c>
      <c r="D9011" s="1">
        <v>56055</v>
      </c>
      <c r="E9011" s="1" t="s">
        <v>7196</v>
      </c>
      <c r="F9011" s="1" t="s">
        <v>98</v>
      </c>
      <c r="G9011" s="1" t="s">
        <v>99</v>
      </c>
      <c r="H9011" s="1" t="s">
        <v>109</v>
      </c>
      <c r="Q9011" s="1" t="s">
        <v>101</v>
      </c>
      <c r="R9011" s="1" t="s">
        <v>111</v>
      </c>
      <c r="S9011" s="1" t="s">
        <v>112</v>
      </c>
      <c r="U9011" s="1" t="s">
        <v>114</v>
      </c>
      <c r="Z9011" s="1" t="s">
        <v>115</v>
      </c>
    </row>
    <row r="9012" spans="1:39">
      <c r="A9012" s="6">
        <v>43172.685719421293</v>
      </c>
      <c r="B9012" s="2">
        <v>43109</v>
      </c>
      <c r="C9012" s="1" t="s">
        <v>96</v>
      </c>
      <c r="D9012" s="1">
        <v>56056</v>
      </c>
      <c r="E9012" s="1" t="s">
        <v>7200</v>
      </c>
      <c r="F9012" s="1" t="s">
        <v>98</v>
      </c>
      <c r="G9012" s="1" t="s">
        <v>99</v>
      </c>
      <c r="H9012" s="1" t="s">
        <v>109</v>
      </c>
      <c r="J9012" s="1" t="s">
        <v>115</v>
      </c>
      <c r="K9012" s="1">
        <v>0.16</v>
      </c>
      <c r="L9012" s="1">
        <v>0.16</v>
      </c>
      <c r="M9012" s="1">
        <v>0.16</v>
      </c>
      <c r="N9012" s="1" t="s">
        <v>110</v>
      </c>
      <c r="O9012" s="1">
        <v>0.13</v>
      </c>
      <c r="P9012" s="1" t="s">
        <v>110</v>
      </c>
      <c r="Q9012" s="1" t="s">
        <v>101</v>
      </c>
      <c r="R9012" s="1" t="s">
        <v>111</v>
      </c>
      <c r="S9012" s="1" t="s">
        <v>101</v>
      </c>
      <c r="T9012" s="1" t="s">
        <v>113</v>
      </c>
      <c r="U9012" s="1" t="s">
        <v>114</v>
      </c>
      <c r="Z9012" s="1" t="s">
        <v>115</v>
      </c>
      <c r="AG9012" s="1">
        <v>35</v>
      </c>
    </row>
    <row r="9013" spans="1:39" ht="25.5">
      <c r="A9013" s="6">
        <v>43192.708755671294</v>
      </c>
      <c r="B9013" s="2">
        <v>43109</v>
      </c>
      <c r="C9013" s="1" t="s">
        <v>117</v>
      </c>
      <c r="D9013" s="1">
        <v>56056</v>
      </c>
      <c r="E9013" s="1" t="s">
        <v>7200</v>
      </c>
      <c r="F9013" s="1" t="s">
        <v>98</v>
      </c>
      <c r="G9013" s="1" t="s">
        <v>99</v>
      </c>
      <c r="H9013" s="1" t="s">
        <v>109</v>
      </c>
      <c r="L9013" s="1">
        <v>0.16</v>
      </c>
      <c r="M9013" s="1">
        <v>0.16</v>
      </c>
      <c r="N9013" s="1" t="s">
        <v>110</v>
      </c>
      <c r="Q9013" s="1" t="s">
        <v>101</v>
      </c>
      <c r="R9013" s="1" t="s">
        <v>111</v>
      </c>
      <c r="S9013" s="1" t="s">
        <v>101</v>
      </c>
      <c r="T9013" s="1" t="s">
        <v>113</v>
      </c>
      <c r="U9013" s="1" t="s">
        <v>114</v>
      </c>
      <c r="Z9013" s="1" t="s">
        <v>115</v>
      </c>
      <c r="AC9013" s="1">
        <v>1</v>
      </c>
      <c r="AD9013" s="1">
        <v>0.65</v>
      </c>
      <c r="AG9013" s="1">
        <v>35</v>
      </c>
      <c r="AL9013" s="1" t="s">
        <v>7151</v>
      </c>
    </row>
    <row r="9014" spans="1:39" ht="25.5">
      <c r="A9014" s="6">
        <v>43192.709093807869</v>
      </c>
      <c r="B9014" s="2">
        <v>43110</v>
      </c>
      <c r="C9014" s="1" t="s">
        <v>96</v>
      </c>
      <c r="D9014" s="1">
        <v>56056</v>
      </c>
      <c r="E9014" s="1" t="s">
        <v>7200</v>
      </c>
      <c r="F9014" s="1" t="s">
        <v>98</v>
      </c>
      <c r="G9014" s="1" t="s">
        <v>99</v>
      </c>
      <c r="H9014" s="1" t="s">
        <v>109</v>
      </c>
      <c r="K9014" s="1">
        <v>0.16</v>
      </c>
      <c r="L9014" s="1">
        <v>0.16</v>
      </c>
      <c r="M9014" s="1">
        <v>0.16</v>
      </c>
      <c r="N9014" s="1" t="s">
        <v>110</v>
      </c>
      <c r="O9014" s="1">
        <v>0.13</v>
      </c>
      <c r="Q9014" s="1" t="s">
        <v>101</v>
      </c>
      <c r="R9014" s="1" t="s">
        <v>111</v>
      </c>
      <c r="S9014" s="1" t="s">
        <v>112</v>
      </c>
      <c r="T9014" s="1" t="s">
        <v>113</v>
      </c>
      <c r="U9014" s="1" t="s">
        <v>114</v>
      </c>
      <c r="Z9014" s="1" t="s">
        <v>115</v>
      </c>
      <c r="AC9014" s="1">
        <v>1</v>
      </c>
      <c r="AG9014" s="1">
        <v>35</v>
      </c>
    </row>
    <row r="9015" spans="1:39" ht="25.5">
      <c r="A9015" s="6">
        <v>43192.709684745365</v>
      </c>
      <c r="B9015" s="2">
        <v>43110</v>
      </c>
      <c r="C9015" s="1" t="s">
        <v>117</v>
      </c>
      <c r="D9015" s="1">
        <v>56056</v>
      </c>
      <c r="E9015" s="1" t="s">
        <v>7200</v>
      </c>
      <c r="F9015" s="1" t="s">
        <v>98</v>
      </c>
      <c r="G9015" s="1" t="s">
        <v>99</v>
      </c>
      <c r="H9015" s="1" t="s">
        <v>109</v>
      </c>
      <c r="L9015" s="1">
        <v>0.16</v>
      </c>
      <c r="M9015" s="1">
        <v>0.16</v>
      </c>
      <c r="N9015" s="1" t="s">
        <v>110</v>
      </c>
      <c r="Q9015" s="1" t="s">
        <v>101</v>
      </c>
      <c r="R9015" s="1" t="s">
        <v>111</v>
      </c>
      <c r="S9015" s="1" t="s">
        <v>133</v>
      </c>
      <c r="T9015" s="1" t="s">
        <v>113</v>
      </c>
      <c r="U9015" s="1" t="s">
        <v>114</v>
      </c>
      <c r="Z9015" s="1" t="s">
        <v>115</v>
      </c>
      <c r="AC9015" s="1">
        <v>1</v>
      </c>
      <c r="AD9015" s="1">
        <v>0.65</v>
      </c>
      <c r="AG9015" s="1">
        <v>35</v>
      </c>
      <c r="AL9015" s="1" t="s">
        <v>7151</v>
      </c>
    </row>
    <row r="9016" spans="1:39" ht="25.5">
      <c r="A9016" s="6">
        <v>43192.710180983791</v>
      </c>
      <c r="B9016" s="2">
        <v>43111</v>
      </c>
      <c r="C9016" s="1" t="s">
        <v>96</v>
      </c>
      <c r="D9016" s="1">
        <v>56056</v>
      </c>
      <c r="E9016" s="1" t="s">
        <v>7200</v>
      </c>
      <c r="F9016" s="1" t="s">
        <v>98</v>
      </c>
      <c r="G9016" s="1" t="s">
        <v>99</v>
      </c>
      <c r="H9016" s="1" t="s">
        <v>109</v>
      </c>
      <c r="K9016" s="1">
        <v>0.16</v>
      </c>
      <c r="L9016" s="1">
        <v>0.16</v>
      </c>
      <c r="M9016" s="1">
        <v>0.16</v>
      </c>
      <c r="N9016" s="1" t="s">
        <v>110</v>
      </c>
      <c r="O9016" s="1">
        <v>0.13</v>
      </c>
      <c r="P9016" s="1" t="s">
        <v>110</v>
      </c>
      <c r="Q9016" s="1" t="s">
        <v>101</v>
      </c>
      <c r="R9016" s="1" t="s">
        <v>122</v>
      </c>
      <c r="S9016" s="1" t="s">
        <v>112</v>
      </c>
      <c r="T9016" s="1" t="s">
        <v>113</v>
      </c>
      <c r="U9016" s="1" t="s">
        <v>114</v>
      </c>
      <c r="Z9016" s="1" t="s">
        <v>115</v>
      </c>
      <c r="AC9016" s="1">
        <v>1</v>
      </c>
      <c r="AG9016" s="1">
        <v>35</v>
      </c>
    </row>
    <row r="9017" spans="1:39" ht="25.5">
      <c r="A9017" s="6">
        <v>43192.710573703705</v>
      </c>
      <c r="B9017" s="2">
        <v>43111</v>
      </c>
      <c r="C9017" s="1" t="s">
        <v>117</v>
      </c>
      <c r="D9017" s="1">
        <v>56056</v>
      </c>
      <c r="E9017" s="1" t="s">
        <v>7200</v>
      </c>
      <c r="F9017" s="1" t="s">
        <v>98</v>
      </c>
      <c r="G9017" s="1" t="s">
        <v>99</v>
      </c>
      <c r="H9017" s="1" t="s">
        <v>109</v>
      </c>
      <c r="L9017" s="1">
        <v>0.16</v>
      </c>
      <c r="M9017" s="1">
        <v>0.16</v>
      </c>
      <c r="N9017" s="1" t="s">
        <v>110</v>
      </c>
      <c r="Q9017" s="1" t="s">
        <v>101</v>
      </c>
      <c r="R9017" s="1" t="s">
        <v>102</v>
      </c>
      <c r="S9017" s="1" t="s">
        <v>133</v>
      </c>
      <c r="T9017" s="1" t="s">
        <v>113</v>
      </c>
      <c r="U9017" s="1" t="s">
        <v>105</v>
      </c>
      <c r="Z9017" s="1" t="s">
        <v>33</v>
      </c>
      <c r="AC9017" s="1">
        <v>1</v>
      </c>
      <c r="AD9017" s="1">
        <v>0.65</v>
      </c>
      <c r="AG9017" s="1">
        <v>35</v>
      </c>
    </row>
    <row r="9018" spans="1:39" ht="25.5">
      <c r="A9018" s="6">
        <v>43192.711020601855</v>
      </c>
      <c r="B9018" s="2">
        <v>43112</v>
      </c>
      <c r="C9018" s="1" t="s">
        <v>96</v>
      </c>
      <c r="D9018" s="1">
        <v>56056</v>
      </c>
      <c r="E9018" s="1" t="s">
        <v>7200</v>
      </c>
      <c r="F9018" s="1" t="s">
        <v>98</v>
      </c>
      <c r="G9018" s="1" t="s">
        <v>99</v>
      </c>
      <c r="H9018" s="1" t="s">
        <v>109</v>
      </c>
      <c r="K9018" s="1">
        <v>0.16</v>
      </c>
      <c r="L9018" s="1">
        <v>0.16</v>
      </c>
      <c r="M9018" s="1">
        <v>0.16</v>
      </c>
      <c r="N9018" s="1" t="s">
        <v>110</v>
      </c>
      <c r="O9018" s="1">
        <v>0.13</v>
      </c>
      <c r="P9018" s="1" t="s">
        <v>110</v>
      </c>
      <c r="Q9018" s="1" t="s">
        <v>121</v>
      </c>
      <c r="R9018" s="1" t="s">
        <v>111</v>
      </c>
      <c r="S9018" s="1" t="s">
        <v>112</v>
      </c>
      <c r="T9018" s="1" t="s">
        <v>113</v>
      </c>
      <c r="U9018" s="1" t="s">
        <v>114</v>
      </c>
      <c r="Z9018" s="1" t="s">
        <v>33</v>
      </c>
      <c r="AC9018" s="1">
        <v>1</v>
      </c>
      <c r="AG9018" s="1">
        <v>35</v>
      </c>
    </row>
    <row r="9019" spans="1:39" ht="25.5">
      <c r="A9019" s="6">
        <v>43192.711838495372</v>
      </c>
      <c r="B9019" s="2">
        <v>43112</v>
      </c>
      <c r="C9019" s="1" t="s">
        <v>117</v>
      </c>
      <c r="D9019" s="1">
        <v>56056</v>
      </c>
      <c r="E9019" s="1" t="s">
        <v>7200</v>
      </c>
      <c r="F9019" s="1" t="s">
        <v>98</v>
      </c>
      <c r="G9019" s="1" t="s">
        <v>99</v>
      </c>
      <c r="H9019" s="1" t="s">
        <v>109</v>
      </c>
      <c r="Q9019" s="1" t="s">
        <v>101</v>
      </c>
      <c r="R9019" s="1" t="s">
        <v>111</v>
      </c>
      <c r="S9019" s="1" t="s">
        <v>112</v>
      </c>
      <c r="T9019" s="1" t="s">
        <v>5566</v>
      </c>
      <c r="U9019" s="1" t="s">
        <v>114</v>
      </c>
      <c r="Z9019" s="1" t="s">
        <v>115</v>
      </c>
      <c r="AA9019" s="1">
        <v>0.13</v>
      </c>
      <c r="AC9019" s="1">
        <v>1</v>
      </c>
      <c r="AD9019" s="1">
        <v>0.65</v>
      </c>
      <c r="AM9019" s="1">
        <v>10</v>
      </c>
    </row>
    <row r="9020" spans="1:39" ht="38.25">
      <c r="A9020" s="6">
        <v>43192.712389537039</v>
      </c>
      <c r="B9020" s="2">
        <v>43113</v>
      </c>
      <c r="C9020" s="1" t="s">
        <v>96</v>
      </c>
      <c r="D9020" s="1">
        <v>56056</v>
      </c>
      <c r="E9020" s="1" t="s">
        <v>7200</v>
      </c>
      <c r="F9020" s="1" t="s">
        <v>98</v>
      </c>
      <c r="G9020" s="1" t="s">
        <v>99</v>
      </c>
      <c r="H9020" s="1" t="s">
        <v>109</v>
      </c>
      <c r="K9020" s="1">
        <v>0.16</v>
      </c>
      <c r="O9020" s="1">
        <v>0.13</v>
      </c>
      <c r="P9020" s="1" t="s">
        <v>110</v>
      </c>
      <c r="Q9020" s="1" t="s">
        <v>101</v>
      </c>
      <c r="R9020" s="1" t="s">
        <v>102</v>
      </c>
      <c r="S9020" s="1" t="s">
        <v>112</v>
      </c>
      <c r="T9020" s="1" t="s">
        <v>5552</v>
      </c>
      <c r="U9020" s="1" t="s">
        <v>105</v>
      </c>
      <c r="Z9020" s="1" t="s">
        <v>115</v>
      </c>
      <c r="AA9020" s="1">
        <v>0.13</v>
      </c>
      <c r="AC9020" s="1">
        <v>1</v>
      </c>
      <c r="AG9020" s="1">
        <v>35</v>
      </c>
      <c r="AM9020" s="1">
        <v>10</v>
      </c>
    </row>
    <row r="9021" spans="1:39" ht="25.5">
      <c r="A9021" s="6">
        <v>43192.712841712964</v>
      </c>
      <c r="B9021" s="2">
        <v>43113</v>
      </c>
      <c r="C9021" s="1" t="s">
        <v>117</v>
      </c>
      <c r="D9021" s="1">
        <v>56056</v>
      </c>
      <c r="E9021" s="1" t="s">
        <v>7200</v>
      </c>
      <c r="F9021" s="1" t="s">
        <v>98</v>
      </c>
      <c r="G9021" s="1" t="s">
        <v>99</v>
      </c>
      <c r="H9021" s="1" t="s">
        <v>109</v>
      </c>
      <c r="Q9021" s="1" t="s">
        <v>101</v>
      </c>
      <c r="R9021" s="1" t="s">
        <v>122</v>
      </c>
      <c r="S9021" s="1" t="s">
        <v>101</v>
      </c>
      <c r="T9021" s="1" t="s">
        <v>5566</v>
      </c>
      <c r="U9021" s="1" t="s">
        <v>105</v>
      </c>
      <c r="Z9021" s="1" t="s">
        <v>33</v>
      </c>
      <c r="AA9021" s="1">
        <v>0.13</v>
      </c>
      <c r="AD9021" s="1">
        <v>0.65</v>
      </c>
      <c r="AM9021" s="1">
        <v>10</v>
      </c>
    </row>
    <row r="9022" spans="1:39" ht="25.5">
      <c r="A9022" s="6">
        <v>43192.713217916666</v>
      </c>
      <c r="B9022" s="2">
        <v>43114</v>
      </c>
      <c r="C9022" s="1" t="s">
        <v>96</v>
      </c>
      <c r="D9022" s="1">
        <v>56056</v>
      </c>
      <c r="E9022" s="1" t="s">
        <v>7200</v>
      </c>
      <c r="F9022" s="1" t="s">
        <v>98</v>
      </c>
      <c r="G9022" s="1" t="s">
        <v>99</v>
      </c>
      <c r="H9022" s="1" t="s">
        <v>109</v>
      </c>
      <c r="K9022" s="1">
        <v>0.16</v>
      </c>
      <c r="L9022" s="1">
        <v>0.16</v>
      </c>
      <c r="M9022" s="1">
        <v>0.16</v>
      </c>
      <c r="N9022" s="1" t="s">
        <v>110</v>
      </c>
      <c r="O9022" s="1">
        <v>0.13</v>
      </c>
      <c r="P9022" s="1" t="s">
        <v>110</v>
      </c>
      <c r="Q9022" s="1" t="s">
        <v>101</v>
      </c>
      <c r="R9022" s="1" t="s">
        <v>111</v>
      </c>
      <c r="S9022" s="1" t="s">
        <v>112</v>
      </c>
      <c r="T9022" s="1" t="s">
        <v>113</v>
      </c>
      <c r="U9022" s="1" t="s">
        <v>114</v>
      </c>
      <c r="Z9022" s="1" t="s">
        <v>33</v>
      </c>
      <c r="AC9022" s="1">
        <v>1</v>
      </c>
      <c r="AG9022" s="1">
        <v>35</v>
      </c>
    </row>
    <row r="9023" spans="1:39" ht="25.5">
      <c r="A9023" s="6">
        <v>43192.713535972223</v>
      </c>
      <c r="B9023" s="2">
        <v>43114</v>
      </c>
      <c r="C9023" s="1" t="s">
        <v>117</v>
      </c>
      <c r="D9023" s="1">
        <v>56056</v>
      </c>
      <c r="E9023" s="1" t="s">
        <v>7200</v>
      </c>
      <c r="F9023" s="1" t="s">
        <v>98</v>
      </c>
      <c r="G9023" s="1" t="s">
        <v>99</v>
      </c>
      <c r="H9023" s="1" t="s">
        <v>109</v>
      </c>
      <c r="L9023" s="1">
        <v>0.16</v>
      </c>
      <c r="M9023" s="1">
        <v>0.16</v>
      </c>
      <c r="N9023" s="1" t="s">
        <v>110</v>
      </c>
      <c r="Q9023" s="1" t="s">
        <v>101</v>
      </c>
      <c r="R9023" s="1" t="s">
        <v>111</v>
      </c>
      <c r="S9023" s="1" t="s">
        <v>112</v>
      </c>
      <c r="T9023" s="1" t="s">
        <v>113</v>
      </c>
      <c r="U9023" s="1" t="s">
        <v>114</v>
      </c>
      <c r="Z9023" s="1" t="s">
        <v>33</v>
      </c>
      <c r="AC9023" s="1">
        <v>1</v>
      </c>
      <c r="AG9023" s="1">
        <v>35</v>
      </c>
    </row>
    <row r="9024" spans="1:39" ht="25.5">
      <c r="A9024" s="6">
        <v>43192.714933553245</v>
      </c>
      <c r="B9024" s="2">
        <v>43115</v>
      </c>
      <c r="C9024" s="1" t="s">
        <v>96</v>
      </c>
      <c r="D9024" s="1">
        <v>56056</v>
      </c>
      <c r="E9024" s="1" t="s">
        <v>7200</v>
      </c>
      <c r="F9024" s="1" t="s">
        <v>98</v>
      </c>
      <c r="G9024" s="1" t="s">
        <v>99</v>
      </c>
      <c r="H9024" s="1" t="s">
        <v>109</v>
      </c>
      <c r="K9024" s="1">
        <v>0.16</v>
      </c>
      <c r="L9024" s="1">
        <v>0.16</v>
      </c>
      <c r="M9024" s="1">
        <v>0.16</v>
      </c>
      <c r="N9024" s="1" t="s">
        <v>110</v>
      </c>
      <c r="O9024" s="1">
        <v>0.13</v>
      </c>
      <c r="P9024" s="1" t="s">
        <v>110</v>
      </c>
      <c r="Q9024" s="1" t="s">
        <v>101</v>
      </c>
      <c r="R9024" s="1" t="s">
        <v>122</v>
      </c>
      <c r="S9024" s="1" t="s">
        <v>133</v>
      </c>
      <c r="T9024" s="1" t="s">
        <v>113</v>
      </c>
      <c r="U9024" s="1" t="s">
        <v>114</v>
      </c>
      <c r="Z9024" s="1" t="s">
        <v>33</v>
      </c>
      <c r="AC9024" s="1">
        <v>1</v>
      </c>
      <c r="AG9024" s="1">
        <v>35</v>
      </c>
    </row>
    <row r="9025" spans="1:39" ht="25.5">
      <c r="A9025" s="6">
        <v>43192.71526326389</v>
      </c>
      <c r="B9025" s="2">
        <v>43115</v>
      </c>
      <c r="C9025" s="1" t="s">
        <v>117</v>
      </c>
      <c r="D9025" s="1">
        <v>56056</v>
      </c>
      <c r="E9025" s="1" t="s">
        <v>7200</v>
      </c>
      <c r="F9025" s="1" t="s">
        <v>98</v>
      </c>
      <c r="G9025" s="1" t="s">
        <v>99</v>
      </c>
      <c r="H9025" s="1" t="s">
        <v>109</v>
      </c>
      <c r="L9025" s="1">
        <v>0.16</v>
      </c>
      <c r="M9025" s="1">
        <v>0.16</v>
      </c>
      <c r="N9025" s="1" t="s">
        <v>110</v>
      </c>
      <c r="Q9025" s="1" t="s">
        <v>101</v>
      </c>
      <c r="R9025" s="1" t="s">
        <v>111</v>
      </c>
      <c r="S9025" s="1" t="s">
        <v>112</v>
      </c>
      <c r="T9025" s="1" t="s">
        <v>113</v>
      </c>
      <c r="U9025" s="1" t="s">
        <v>114</v>
      </c>
      <c r="Z9025" s="1" t="s">
        <v>115</v>
      </c>
      <c r="AC9025" s="1">
        <v>1</v>
      </c>
      <c r="AG9025" s="1">
        <v>35</v>
      </c>
    </row>
    <row r="9026" spans="1:39" ht="25.5">
      <c r="A9026" s="6">
        <v>43192.715606030091</v>
      </c>
      <c r="B9026" s="2">
        <v>43116</v>
      </c>
      <c r="C9026" s="1" t="s">
        <v>96</v>
      </c>
      <c r="D9026" s="1">
        <v>56056</v>
      </c>
      <c r="E9026" s="1" t="s">
        <v>7200</v>
      </c>
      <c r="F9026" s="1" t="s">
        <v>98</v>
      </c>
      <c r="G9026" s="1" t="s">
        <v>99</v>
      </c>
      <c r="H9026" s="1" t="s">
        <v>109</v>
      </c>
      <c r="K9026" s="1">
        <v>0.16</v>
      </c>
      <c r="L9026" s="1">
        <v>0.16</v>
      </c>
      <c r="M9026" s="1">
        <v>0.16</v>
      </c>
      <c r="N9026" s="1" t="s">
        <v>110</v>
      </c>
      <c r="O9026" s="1">
        <v>0.13</v>
      </c>
      <c r="P9026" s="1" t="s">
        <v>110</v>
      </c>
      <c r="Q9026" s="1" t="s">
        <v>101</v>
      </c>
      <c r="R9026" s="1" t="s">
        <v>111</v>
      </c>
      <c r="S9026" s="1" t="s">
        <v>112</v>
      </c>
      <c r="T9026" s="1" t="s">
        <v>113</v>
      </c>
      <c r="U9026" s="1" t="s">
        <v>114</v>
      </c>
      <c r="Z9026" s="1" t="s">
        <v>115</v>
      </c>
      <c r="AC9026" s="1">
        <v>1</v>
      </c>
      <c r="AG9026" s="1">
        <v>35</v>
      </c>
    </row>
    <row r="9027" spans="1:39" ht="25.5">
      <c r="A9027" s="6">
        <v>43192.715911180552</v>
      </c>
      <c r="B9027" s="2">
        <v>43116</v>
      </c>
      <c r="C9027" s="1" t="s">
        <v>117</v>
      </c>
      <c r="D9027" s="1">
        <v>56056</v>
      </c>
      <c r="E9027" s="1" t="s">
        <v>7200</v>
      </c>
      <c r="F9027" s="1" t="s">
        <v>98</v>
      </c>
      <c r="G9027" s="1" t="s">
        <v>99</v>
      </c>
      <c r="H9027" s="1" t="s">
        <v>109</v>
      </c>
      <c r="L9027" s="1">
        <v>0.16</v>
      </c>
      <c r="M9027" s="1">
        <v>0.16</v>
      </c>
      <c r="N9027" s="1" t="s">
        <v>110</v>
      </c>
      <c r="Q9027" s="1" t="s">
        <v>101</v>
      </c>
      <c r="R9027" s="1" t="s">
        <v>111</v>
      </c>
      <c r="S9027" s="1" t="s">
        <v>112</v>
      </c>
      <c r="T9027" s="1" t="s">
        <v>113</v>
      </c>
      <c r="U9027" s="1" t="s">
        <v>114</v>
      </c>
      <c r="Z9027" s="1" t="s">
        <v>115</v>
      </c>
      <c r="AC9027" s="1">
        <v>1</v>
      </c>
      <c r="AG9027" s="1">
        <v>35</v>
      </c>
    </row>
    <row r="9028" spans="1:39" ht="25.5">
      <c r="A9028" s="6">
        <v>43192.716355081022</v>
      </c>
      <c r="B9028" s="2">
        <v>43117</v>
      </c>
      <c r="C9028" s="1" t="s">
        <v>96</v>
      </c>
      <c r="D9028" s="1">
        <v>56056</v>
      </c>
      <c r="E9028" s="1" t="s">
        <v>7200</v>
      </c>
      <c r="F9028" s="1" t="s">
        <v>98</v>
      </c>
      <c r="G9028" s="1" t="s">
        <v>99</v>
      </c>
      <c r="H9028" s="1" t="s">
        <v>109</v>
      </c>
      <c r="K9028" s="1">
        <v>0.16</v>
      </c>
      <c r="L9028" s="1">
        <v>0.16</v>
      </c>
      <c r="M9028" s="1">
        <v>0.16</v>
      </c>
      <c r="N9028" s="1" t="s">
        <v>110</v>
      </c>
      <c r="O9028" s="1">
        <v>0.13</v>
      </c>
      <c r="P9028" s="1" t="s">
        <v>110</v>
      </c>
      <c r="Q9028" s="1" t="s">
        <v>101</v>
      </c>
      <c r="R9028" s="1" t="s">
        <v>102</v>
      </c>
      <c r="S9028" s="1" t="s">
        <v>112</v>
      </c>
      <c r="T9028" s="1" t="s">
        <v>113</v>
      </c>
      <c r="U9028" s="1" t="s">
        <v>141</v>
      </c>
      <c r="V9028" s="1">
        <v>29</v>
      </c>
      <c r="W9028" s="1">
        <v>163</v>
      </c>
      <c r="X9028" s="1">
        <v>5.8</v>
      </c>
      <c r="Z9028" s="1" t="s">
        <v>33</v>
      </c>
      <c r="AG9028" s="1">
        <v>35</v>
      </c>
    </row>
    <row r="9029" spans="1:39" ht="51">
      <c r="A9029" s="6">
        <v>43192.717606550927</v>
      </c>
      <c r="B9029" s="2">
        <v>43117</v>
      </c>
      <c r="C9029" s="1" t="s">
        <v>117</v>
      </c>
      <c r="D9029" s="1">
        <v>56056</v>
      </c>
      <c r="E9029" s="1" t="s">
        <v>7200</v>
      </c>
      <c r="F9029" s="1" t="s">
        <v>98</v>
      </c>
      <c r="G9029" s="1" t="s">
        <v>99</v>
      </c>
      <c r="H9029" s="1" t="s">
        <v>109</v>
      </c>
      <c r="Q9029" s="1" t="s">
        <v>101</v>
      </c>
      <c r="R9029" s="1" t="s">
        <v>111</v>
      </c>
      <c r="S9029" s="1" t="s">
        <v>133</v>
      </c>
      <c r="T9029" s="1" t="s">
        <v>113</v>
      </c>
      <c r="U9029" s="1" t="s">
        <v>114</v>
      </c>
      <c r="Z9029" s="1" t="s">
        <v>115</v>
      </c>
      <c r="AC9029" s="1">
        <v>1</v>
      </c>
      <c r="AG9029" s="1">
        <v>35</v>
      </c>
      <c r="AL9029" s="1" t="s">
        <v>7201</v>
      </c>
    </row>
    <row r="9030" spans="1:39" ht="25.5">
      <c r="A9030" s="6">
        <v>43192.718281516209</v>
      </c>
      <c r="B9030" s="2">
        <v>43118</v>
      </c>
      <c r="C9030" s="1" t="s">
        <v>96</v>
      </c>
      <c r="D9030" s="1">
        <v>56056</v>
      </c>
      <c r="E9030" s="1" t="s">
        <v>7200</v>
      </c>
      <c r="F9030" s="1" t="s">
        <v>98</v>
      </c>
      <c r="G9030" s="1" t="s">
        <v>99</v>
      </c>
      <c r="H9030" s="1" t="s">
        <v>100</v>
      </c>
      <c r="O9030" s="1">
        <v>0.13</v>
      </c>
      <c r="P9030" s="1" t="s">
        <v>110</v>
      </c>
      <c r="Q9030" s="1" t="s">
        <v>101</v>
      </c>
      <c r="R9030" s="1" t="s">
        <v>122</v>
      </c>
      <c r="S9030" s="1" t="s">
        <v>133</v>
      </c>
      <c r="T9030" s="1" t="s">
        <v>113</v>
      </c>
      <c r="U9030" s="1" t="s">
        <v>114</v>
      </c>
      <c r="Z9030" s="1" t="s">
        <v>115</v>
      </c>
      <c r="AC9030" s="1">
        <v>1</v>
      </c>
      <c r="AG9030" s="1">
        <v>35</v>
      </c>
      <c r="AL9030" s="1" t="s">
        <v>7202</v>
      </c>
    </row>
    <row r="9031" spans="1:39" ht="38.25">
      <c r="A9031" s="6">
        <v>43192.718937581019</v>
      </c>
      <c r="B9031" s="2">
        <v>43118</v>
      </c>
      <c r="C9031" s="1" t="s">
        <v>117</v>
      </c>
      <c r="D9031" s="1">
        <v>56056</v>
      </c>
      <c r="E9031" s="1" t="s">
        <v>7200</v>
      </c>
      <c r="F9031" s="1" t="s">
        <v>98</v>
      </c>
      <c r="G9031" s="1" t="s">
        <v>99</v>
      </c>
      <c r="H9031" s="1" t="s">
        <v>100</v>
      </c>
      <c r="Q9031" s="1" t="s">
        <v>101</v>
      </c>
      <c r="R9031" s="1" t="s">
        <v>111</v>
      </c>
      <c r="S9031" s="1" t="s">
        <v>112</v>
      </c>
      <c r="U9031" s="1" t="s">
        <v>114</v>
      </c>
      <c r="Z9031" s="1" t="s">
        <v>115</v>
      </c>
      <c r="AC9031" s="1">
        <v>1</v>
      </c>
      <c r="AL9031" s="1" t="s">
        <v>7203</v>
      </c>
    </row>
    <row r="9032" spans="1:39" ht="25.5">
      <c r="A9032" s="6">
        <v>43192.719333831017</v>
      </c>
      <c r="B9032" s="2">
        <v>43119</v>
      </c>
      <c r="C9032" s="1" t="s">
        <v>96</v>
      </c>
      <c r="D9032" s="1">
        <v>56056</v>
      </c>
      <c r="E9032" s="1" t="s">
        <v>7200</v>
      </c>
      <c r="F9032" s="1" t="s">
        <v>98</v>
      </c>
      <c r="G9032" s="1" t="s">
        <v>99</v>
      </c>
      <c r="H9032" s="1" t="s">
        <v>100</v>
      </c>
      <c r="Q9032" s="1" t="s">
        <v>101</v>
      </c>
      <c r="R9032" s="1" t="s">
        <v>111</v>
      </c>
      <c r="S9032" s="1" t="s">
        <v>101</v>
      </c>
      <c r="U9032" s="1" t="s">
        <v>114</v>
      </c>
      <c r="Z9032" s="1" t="s">
        <v>33</v>
      </c>
      <c r="AC9032" s="1">
        <v>1</v>
      </c>
      <c r="AK9032" s="1" t="s">
        <v>116</v>
      </c>
    </row>
    <row r="9033" spans="1:39" ht="38.25">
      <c r="A9033" s="6">
        <v>43192.71978856482</v>
      </c>
      <c r="B9033" s="2">
        <v>43119</v>
      </c>
      <c r="C9033" s="1" t="s">
        <v>117</v>
      </c>
      <c r="D9033" s="1">
        <v>56056</v>
      </c>
      <c r="E9033" s="1" t="s">
        <v>7200</v>
      </c>
      <c r="F9033" s="1" t="s">
        <v>98</v>
      </c>
      <c r="G9033" s="1" t="s">
        <v>99</v>
      </c>
      <c r="H9033" s="1" t="s">
        <v>109</v>
      </c>
      <c r="Q9033" s="1" t="s">
        <v>101</v>
      </c>
      <c r="R9033" s="1" t="s">
        <v>111</v>
      </c>
      <c r="S9033" s="1" t="s">
        <v>112</v>
      </c>
      <c r="U9033" s="1" t="s">
        <v>114</v>
      </c>
      <c r="Z9033" s="1" t="s">
        <v>115</v>
      </c>
      <c r="AC9033" s="1">
        <v>1</v>
      </c>
      <c r="AL9033" s="1" t="s">
        <v>7204</v>
      </c>
    </row>
    <row r="9034" spans="1:39">
      <c r="A9034" s="6">
        <v>43192.720069652773</v>
      </c>
      <c r="B9034" s="2">
        <v>43120</v>
      </c>
      <c r="C9034" s="1" t="s">
        <v>96</v>
      </c>
      <c r="D9034" s="1">
        <v>56056</v>
      </c>
      <c r="E9034" s="1" t="s">
        <v>7200</v>
      </c>
      <c r="F9034" s="1" t="s">
        <v>98</v>
      </c>
      <c r="G9034" s="1" t="s">
        <v>99</v>
      </c>
      <c r="H9034" s="1" t="s">
        <v>109</v>
      </c>
      <c r="Q9034" s="1" t="s">
        <v>101</v>
      </c>
      <c r="R9034" s="1" t="s">
        <v>111</v>
      </c>
      <c r="S9034" s="1" t="s">
        <v>101</v>
      </c>
      <c r="U9034" s="1" t="s">
        <v>114</v>
      </c>
      <c r="Z9034" s="1" t="s">
        <v>115</v>
      </c>
      <c r="AC9034" s="1">
        <v>1</v>
      </c>
      <c r="AL9034" s="1" t="s">
        <v>285</v>
      </c>
    </row>
    <row r="9035" spans="1:39" ht="38.25">
      <c r="A9035" s="6">
        <v>43172.68486011574</v>
      </c>
      <c r="B9035" s="2">
        <v>43109</v>
      </c>
      <c r="C9035" s="1" t="s">
        <v>96</v>
      </c>
      <c r="D9035" s="1">
        <v>56057</v>
      </c>
      <c r="E9035" s="1" t="s">
        <v>7205</v>
      </c>
      <c r="F9035" s="1" t="s">
        <v>98</v>
      </c>
      <c r="G9035" s="1" t="s">
        <v>99</v>
      </c>
      <c r="H9035" s="1" t="s">
        <v>100</v>
      </c>
      <c r="J9035" s="1" t="s">
        <v>115</v>
      </c>
      <c r="K9035" s="1">
        <v>0.15</v>
      </c>
      <c r="M9035" s="1">
        <v>0.15</v>
      </c>
      <c r="N9035" s="1" t="s">
        <v>110</v>
      </c>
      <c r="O9035" s="1">
        <v>0.12</v>
      </c>
      <c r="P9035" s="1" t="s">
        <v>110</v>
      </c>
      <c r="Q9035" s="1" t="s">
        <v>101</v>
      </c>
      <c r="R9035" s="1" t="s">
        <v>111</v>
      </c>
      <c r="S9035" s="1" t="s">
        <v>133</v>
      </c>
      <c r="T9035" s="1" t="s">
        <v>5552</v>
      </c>
      <c r="U9035" s="1" t="s">
        <v>114</v>
      </c>
      <c r="V9035" s="1">
        <v>28</v>
      </c>
      <c r="W9035" s="1">
        <v>129</v>
      </c>
      <c r="X9035" s="1">
        <v>4.7</v>
      </c>
      <c r="Z9035" s="1" t="s">
        <v>33</v>
      </c>
      <c r="AA9035" s="1">
        <v>0.12</v>
      </c>
      <c r="AG9035" s="1">
        <v>50</v>
      </c>
      <c r="AM9035" s="1">
        <v>10</v>
      </c>
    </row>
    <row r="9036" spans="1:39" ht="25.5">
      <c r="A9036" s="6">
        <v>43192.685918402778</v>
      </c>
      <c r="B9036" s="2">
        <v>43109</v>
      </c>
      <c r="C9036" s="1" t="s">
        <v>117</v>
      </c>
      <c r="D9036" s="1">
        <v>56057</v>
      </c>
      <c r="E9036" s="1" t="s">
        <v>7205</v>
      </c>
      <c r="F9036" s="1" t="s">
        <v>98</v>
      </c>
      <c r="G9036" s="1" t="s">
        <v>99</v>
      </c>
      <c r="H9036" s="1" t="s">
        <v>109</v>
      </c>
      <c r="Q9036" s="1" t="s">
        <v>101</v>
      </c>
      <c r="R9036" s="1" t="s">
        <v>111</v>
      </c>
      <c r="S9036" s="1" t="s">
        <v>133</v>
      </c>
      <c r="T9036" s="1" t="s">
        <v>5566</v>
      </c>
      <c r="U9036" s="1" t="s">
        <v>114</v>
      </c>
      <c r="Z9036" s="1" t="s">
        <v>33</v>
      </c>
      <c r="AA9036" s="1">
        <v>0.12</v>
      </c>
      <c r="AC9036" s="1">
        <v>1</v>
      </c>
      <c r="AD9036" s="1">
        <v>0.6</v>
      </c>
      <c r="AL9036" s="1" t="s">
        <v>7018</v>
      </c>
      <c r="AM9036" s="1">
        <v>10</v>
      </c>
    </row>
    <row r="9037" spans="1:39" ht="38.25">
      <c r="A9037" s="6">
        <v>43192.686497916671</v>
      </c>
      <c r="B9037" s="2">
        <v>43110</v>
      </c>
      <c r="C9037" s="1" t="s">
        <v>96</v>
      </c>
      <c r="D9037" s="1">
        <v>56057</v>
      </c>
      <c r="E9037" s="1" t="s">
        <v>7205</v>
      </c>
      <c r="F9037" s="1" t="s">
        <v>98</v>
      </c>
      <c r="G9037" s="1" t="s">
        <v>99</v>
      </c>
      <c r="H9037" s="1" t="s">
        <v>109</v>
      </c>
      <c r="K9037" s="1">
        <v>0.15</v>
      </c>
      <c r="O9037" s="1">
        <v>0.12</v>
      </c>
      <c r="P9037" s="1" t="s">
        <v>110</v>
      </c>
      <c r="Q9037" s="1" t="s">
        <v>101</v>
      </c>
      <c r="R9037" s="1" t="s">
        <v>111</v>
      </c>
      <c r="S9037" s="1" t="s">
        <v>112</v>
      </c>
      <c r="T9037" s="1" t="s">
        <v>5552</v>
      </c>
      <c r="U9037" s="1" t="s">
        <v>114</v>
      </c>
      <c r="Z9037" s="1" t="s">
        <v>33</v>
      </c>
      <c r="AA9037" s="1">
        <v>0.12</v>
      </c>
      <c r="AC9037" s="1">
        <v>1</v>
      </c>
      <c r="AG9037" s="1">
        <v>50</v>
      </c>
      <c r="AM9037" s="1">
        <v>10</v>
      </c>
    </row>
    <row r="9038" spans="1:39">
      <c r="A9038" s="6">
        <v>43192.705879270834</v>
      </c>
      <c r="B9038" s="2">
        <v>43110</v>
      </c>
      <c r="C9038" s="1" t="s">
        <v>96</v>
      </c>
      <c r="D9038" s="1">
        <v>56057</v>
      </c>
      <c r="E9038" s="1" t="s">
        <v>7205</v>
      </c>
      <c r="F9038" s="1" t="s">
        <v>98</v>
      </c>
      <c r="G9038" s="1" t="s">
        <v>99</v>
      </c>
      <c r="H9038" s="1" t="s">
        <v>109</v>
      </c>
      <c r="Q9038" s="1" t="s">
        <v>101</v>
      </c>
      <c r="R9038" s="1" t="s">
        <v>111</v>
      </c>
      <c r="S9038" s="1" t="s">
        <v>101</v>
      </c>
      <c r="U9038" s="1" t="s">
        <v>114</v>
      </c>
      <c r="Z9038" s="1" t="s">
        <v>115</v>
      </c>
      <c r="AC9038" s="1">
        <v>1</v>
      </c>
      <c r="AL9038" s="1" t="s">
        <v>285</v>
      </c>
    </row>
    <row r="9039" spans="1:39" ht="25.5">
      <c r="A9039" s="6">
        <v>43192.688439537036</v>
      </c>
      <c r="B9039" s="2">
        <v>43110</v>
      </c>
      <c r="C9039" s="1" t="s">
        <v>117</v>
      </c>
      <c r="D9039" s="1">
        <v>56057</v>
      </c>
      <c r="E9039" s="1" t="s">
        <v>7205</v>
      </c>
      <c r="F9039" s="1" t="s">
        <v>98</v>
      </c>
      <c r="G9039" s="1" t="s">
        <v>99</v>
      </c>
      <c r="H9039" s="1" t="s">
        <v>109</v>
      </c>
      <c r="L9039" s="1">
        <v>0.15</v>
      </c>
      <c r="M9039" s="1">
        <v>0.15</v>
      </c>
      <c r="N9039" s="1" t="s">
        <v>110</v>
      </c>
      <c r="Q9039" s="1" t="s">
        <v>101</v>
      </c>
      <c r="R9039" s="1" t="s">
        <v>111</v>
      </c>
      <c r="S9039" s="1" t="s">
        <v>133</v>
      </c>
      <c r="T9039" s="1" t="s">
        <v>113</v>
      </c>
      <c r="U9039" s="1" t="s">
        <v>114</v>
      </c>
      <c r="Z9039" s="1" t="s">
        <v>33</v>
      </c>
      <c r="AC9039" s="1">
        <v>1</v>
      </c>
      <c r="AD9039" s="1">
        <v>0.6</v>
      </c>
      <c r="AG9039" s="1">
        <v>50</v>
      </c>
      <c r="AL9039" s="1" t="s">
        <v>7018</v>
      </c>
    </row>
    <row r="9040" spans="1:39" ht="25.5">
      <c r="A9040" s="6">
        <v>43192.688878622685</v>
      </c>
      <c r="B9040" s="2">
        <v>43111</v>
      </c>
      <c r="C9040" s="1" t="s">
        <v>96</v>
      </c>
      <c r="D9040" s="1">
        <v>56057</v>
      </c>
      <c r="E9040" s="1" t="s">
        <v>7205</v>
      </c>
      <c r="F9040" s="1" t="s">
        <v>98</v>
      </c>
      <c r="G9040" s="1" t="s">
        <v>99</v>
      </c>
      <c r="H9040" s="1" t="s">
        <v>109</v>
      </c>
      <c r="K9040" s="1">
        <v>0.15</v>
      </c>
      <c r="L9040" s="1">
        <v>0.15</v>
      </c>
      <c r="M9040" s="1">
        <v>0.15</v>
      </c>
      <c r="N9040" s="1" t="s">
        <v>110</v>
      </c>
      <c r="O9040" s="1">
        <v>0.12</v>
      </c>
      <c r="P9040" s="1" t="s">
        <v>110</v>
      </c>
      <c r="Q9040" s="1" t="s">
        <v>101</v>
      </c>
      <c r="R9040" s="1" t="s">
        <v>122</v>
      </c>
      <c r="S9040" s="1" t="s">
        <v>112</v>
      </c>
      <c r="T9040" s="1" t="s">
        <v>113</v>
      </c>
      <c r="U9040" s="1" t="s">
        <v>114</v>
      </c>
      <c r="Z9040" s="1" t="s">
        <v>115</v>
      </c>
      <c r="AC9040" s="1">
        <v>1</v>
      </c>
      <c r="AG9040" s="1">
        <v>50</v>
      </c>
    </row>
    <row r="9041" spans="1:39" ht="25.5">
      <c r="A9041" s="6">
        <v>43192.689382627315</v>
      </c>
      <c r="B9041" s="2">
        <v>43111</v>
      </c>
      <c r="C9041" s="1" t="s">
        <v>117</v>
      </c>
      <c r="D9041" s="1">
        <v>56057</v>
      </c>
      <c r="E9041" s="1" t="s">
        <v>7205</v>
      </c>
      <c r="F9041" s="1" t="s">
        <v>98</v>
      </c>
      <c r="G9041" s="1" t="s">
        <v>99</v>
      </c>
      <c r="H9041" s="1" t="s">
        <v>109</v>
      </c>
      <c r="L9041" s="1">
        <v>0.15</v>
      </c>
      <c r="M9041" s="1">
        <v>0.15</v>
      </c>
      <c r="N9041" s="1" t="s">
        <v>110</v>
      </c>
      <c r="Q9041" s="1" t="s">
        <v>101</v>
      </c>
      <c r="R9041" s="1" t="s">
        <v>102</v>
      </c>
      <c r="S9041" s="1" t="s">
        <v>133</v>
      </c>
      <c r="T9041" s="1" t="s">
        <v>113</v>
      </c>
      <c r="U9041" s="1" t="s">
        <v>105</v>
      </c>
      <c r="Z9041" s="1" t="s">
        <v>33</v>
      </c>
      <c r="AD9041" s="1">
        <v>0.6</v>
      </c>
      <c r="AG9041" s="1">
        <v>50</v>
      </c>
    </row>
    <row r="9042" spans="1:39" ht="25.5">
      <c r="A9042" s="6">
        <v>43192.690242245371</v>
      </c>
      <c r="B9042" s="2">
        <v>43112</v>
      </c>
      <c r="C9042" s="1" t="s">
        <v>96</v>
      </c>
      <c r="D9042" s="1">
        <v>56057</v>
      </c>
      <c r="E9042" s="1" t="s">
        <v>7205</v>
      </c>
      <c r="F9042" s="1" t="s">
        <v>98</v>
      </c>
      <c r="G9042" s="1" t="s">
        <v>99</v>
      </c>
      <c r="H9042" s="1" t="s">
        <v>100</v>
      </c>
      <c r="K9042" s="1">
        <v>0.15</v>
      </c>
      <c r="L9042" s="1">
        <v>0.15</v>
      </c>
      <c r="M9042" s="1">
        <v>0.15</v>
      </c>
      <c r="N9042" s="1" t="s">
        <v>110</v>
      </c>
      <c r="O9042" s="1">
        <v>0.12</v>
      </c>
      <c r="P9042" s="1" t="s">
        <v>110</v>
      </c>
      <c r="Q9042" s="1" t="s">
        <v>121</v>
      </c>
      <c r="R9042" s="1" t="s">
        <v>122</v>
      </c>
      <c r="S9042" s="1" t="s">
        <v>133</v>
      </c>
      <c r="T9042" s="1" t="s">
        <v>113</v>
      </c>
      <c r="U9042" s="1" t="s">
        <v>105</v>
      </c>
      <c r="V9042" s="1">
        <v>30</v>
      </c>
      <c r="W9042" s="1">
        <v>89</v>
      </c>
      <c r="X9042" s="1">
        <v>5.4</v>
      </c>
      <c r="Z9042" s="1" t="s">
        <v>33</v>
      </c>
      <c r="AC9042" s="1">
        <v>1</v>
      </c>
      <c r="AG9042" s="1">
        <v>50</v>
      </c>
    </row>
    <row r="9043" spans="1:39" ht="38.25">
      <c r="A9043" s="6">
        <v>43192.69124724537</v>
      </c>
      <c r="B9043" s="2">
        <v>43112</v>
      </c>
      <c r="C9043" s="1" t="s">
        <v>117</v>
      </c>
      <c r="D9043" s="1">
        <v>56057</v>
      </c>
      <c r="E9043" s="1" t="s">
        <v>7205</v>
      </c>
      <c r="F9043" s="1" t="s">
        <v>98</v>
      </c>
      <c r="G9043" s="1" t="s">
        <v>99</v>
      </c>
      <c r="H9043" s="1" t="s">
        <v>100</v>
      </c>
      <c r="L9043" s="1">
        <v>0.15</v>
      </c>
      <c r="M9043" s="1">
        <v>0.15</v>
      </c>
      <c r="N9043" s="1" t="s">
        <v>110</v>
      </c>
      <c r="Q9043" s="1" t="s">
        <v>121</v>
      </c>
      <c r="R9043" s="1" t="s">
        <v>102</v>
      </c>
      <c r="S9043" s="1" t="s">
        <v>101</v>
      </c>
      <c r="T9043" s="1" t="s">
        <v>113</v>
      </c>
      <c r="U9043" s="1" t="s">
        <v>105</v>
      </c>
      <c r="Z9043" s="1" t="s">
        <v>33</v>
      </c>
      <c r="AC9043" s="1">
        <v>1</v>
      </c>
      <c r="AD9043" s="1">
        <v>0.6</v>
      </c>
      <c r="AG9043" s="1">
        <v>50</v>
      </c>
      <c r="AI9043" s="1">
        <v>0.12</v>
      </c>
      <c r="AJ9043" s="1" t="s">
        <v>110</v>
      </c>
      <c r="AL9043" s="1" t="s">
        <v>7206</v>
      </c>
    </row>
    <row r="9044" spans="1:39" ht="38.25">
      <c r="A9044" s="6">
        <v>43192.692014641201</v>
      </c>
      <c r="B9044" s="2">
        <v>43113</v>
      </c>
      <c r="C9044" s="1" t="s">
        <v>96</v>
      </c>
      <c r="D9044" s="1">
        <v>56057</v>
      </c>
      <c r="E9044" s="1" t="s">
        <v>7205</v>
      </c>
      <c r="F9044" s="1" t="s">
        <v>98</v>
      </c>
      <c r="G9044" s="1" t="s">
        <v>99</v>
      </c>
      <c r="H9044" s="1" t="s">
        <v>100</v>
      </c>
      <c r="K9044" s="1">
        <v>0.15</v>
      </c>
      <c r="L9044" s="1">
        <v>0.15</v>
      </c>
      <c r="M9044" s="1">
        <v>0.15</v>
      </c>
      <c r="N9044" s="1" t="s">
        <v>110</v>
      </c>
      <c r="O9044" s="1">
        <v>0.12</v>
      </c>
      <c r="P9044" s="1" t="s">
        <v>110</v>
      </c>
      <c r="Q9044" s="1" t="s">
        <v>101</v>
      </c>
      <c r="R9044" s="1" t="s">
        <v>102</v>
      </c>
      <c r="S9044" s="1" t="s">
        <v>101</v>
      </c>
      <c r="T9044" s="1" t="s">
        <v>113</v>
      </c>
      <c r="U9044" s="1" t="s">
        <v>105</v>
      </c>
      <c r="Z9044" s="1" t="s">
        <v>33</v>
      </c>
      <c r="AC9044" s="1">
        <v>1</v>
      </c>
      <c r="AG9044" s="1">
        <v>50</v>
      </c>
      <c r="AL9044" s="1" t="s">
        <v>7206</v>
      </c>
    </row>
    <row r="9045" spans="1:39" ht="63.75">
      <c r="A9045" s="6">
        <v>43192.696753576391</v>
      </c>
      <c r="B9045" s="2">
        <v>43113</v>
      </c>
      <c r="C9045" s="1" t="s">
        <v>117</v>
      </c>
      <c r="D9045" s="1">
        <v>56057</v>
      </c>
      <c r="E9045" s="1" t="s">
        <v>7205</v>
      </c>
      <c r="F9045" s="1" t="s">
        <v>98</v>
      </c>
      <c r="G9045" s="1" t="s">
        <v>99</v>
      </c>
      <c r="H9045" s="1" t="s">
        <v>100</v>
      </c>
      <c r="Q9045" s="1" t="s">
        <v>101</v>
      </c>
      <c r="R9045" s="1" t="s">
        <v>102</v>
      </c>
      <c r="S9045" s="1" t="s">
        <v>101</v>
      </c>
      <c r="T9045" s="1" t="s">
        <v>5566</v>
      </c>
      <c r="U9045" s="1" t="s">
        <v>105</v>
      </c>
      <c r="Z9045" s="1" t="s">
        <v>33</v>
      </c>
      <c r="AA9045" s="1">
        <v>0.12</v>
      </c>
      <c r="AC9045" s="1">
        <v>1</v>
      </c>
      <c r="AD9045" s="1">
        <v>0.6</v>
      </c>
      <c r="AI9045" s="1">
        <v>0.12</v>
      </c>
      <c r="AJ9045" s="1" t="s">
        <v>110</v>
      </c>
      <c r="AL9045" s="1" t="s">
        <v>7207</v>
      </c>
      <c r="AM9045" s="1">
        <v>10</v>
      </c>
    </row>
    <row r="9046" spans="1:39" ht="38.25">
      <c r="A9046" s="6">
        <v>43192.697500486116</v>
      </c>
      <c r="B9046" s="2">
        <v>43114</v>
      </c>
      <c r="C9046" s="1" t="s">
        <v>96</v>
      </c>
      <c r="D9046" s="1">
        <v>56057</v>
      </c>
      <c r="E9046" s="1" t="s">
        <v>7205</v>
      </c>
      <c r="F9046" s="1" t="s">
        <v>98</v>
      </c>
      <c r="G9046" s="1" t="s">
        <v>99</v>
      </c>
      <c r="H9046" s="1" t="s">
        <v>100</v>
      </c>
      <c r="K9046" s="1">
        <v>0.15</v>
      </c>
      <c r="O9046" s="1">
        <v>0.12</v>
      </c>
      <c r="P9046" s="1" t="s">
        <v>110</v>
      </c>
      <c r="Q9046" s="1" t="s">
        <v>101</v>
      </c>
      <c r="R9046" s="1" t="s">
        <v>102</v>
      </c>
      <c r="S9046" s="1" t="s">
        <v>101</v>
      </c>
      <c r="T9046" s="1" t="s">
        <v>5552</v>
      </c>
      <c r="U9046" s="1" t="s">
        <v>105</v>
      </c>
      <c r="Z9046" s="1" t="s">
        <v>33</v>
      </c>
      <c r="AA9046" s="1">
        <v>0.12</v>
      </c>
      <c r="AC9046" s="1">
        <v>1</v>
      </c>
      <c r="AG9046" s="1">
        <v>50</v>
      </c>
      <c r="AL9046" s="1" t="s">
        <v>6868</v>
      </c>
      <c r="AM9046" s="1">
        <v>10</v>
      </c>
    </row>
    <row r="9047" spans="1:39" ht="38.25">
      <c r="A9047" s="6">
        <v>43192.698500416664</v>
      </c>
      <c r="B9047" s="2">
        <v>43114</v>
      </c>
      <c r="C9047" s="1" t="s">
        <v>117</v>
      </c>
      <c r="D9047" s="1">
        <v>56057</v>
      </c>
      <c r="E9047" s="1" t="s">
        <v>7205</v>
      </c>
      <c r="F9047" s="1" t="s">
        <v>98</v>
      </c>
      <c r="G9047" s="1" t="s">
        <v>99</v>
      </c>
      <c r="H9047" s="1" t="s">
        <v>100</v>
      </c>
      <c r="L9047" s="1">
        <v>0.15</v>
      </c>
      <c r="M9047" s="1">
        <v>0.15</v>
      </c>
      <c r="N9047" s="1" t="s">
        <v>110</v>
      </c>
      <c r="Q9047" s="1" t="s">
        <v>101</v>
      </c>
      <c r="R9047" s="1" t="s">
        <v>102</v>
      </c>
      <c r="S9047" s="1" t="s">
        <v>101</v>
      </c>
      <c r="T9047" s="1" t="s">
        <v>113</v>
      </c>
      <c r="U9047" s="1" t="s">
        <v>105</v>
      </c>
      <c r="Z9047" s="1" t="s">
        <v>33</v>
      </c>
      <c r="AC9047" s="1">
        <v>1</v>
      </c>
      <c r="AG9047" s="1">
        <v>50</v>
      </c>
      <c r="AI9047" s="1">
        <v>0.12</v>
      </c>
      <c r="AJ9047" s="1" t="s">
        <v>110</v>
      </c>
      <c r="AL9047" s="1" t="s">
        <v>7208</v>
      </c>
    </row>
    <row r="9048" spans="1:39" ht="25.5">
      <c r="A9048" s="6">
        <v>43192.699089884263</v>
      </c>
      <c r="B9048" s="2">
        <v>43115</v>
      </c>
      <c r="C9048" s="1" t="s">
        <v>96</v>
      </c>
      <c r="D9048" s="1">
        <v>56057</v>
      </c>
      <c r="E9048" s="1" t="s">
        <v>7205</v>
      </c>
      <c r="F9048" s="1" t="s">
        <v>98</v>
      </c>
      <c r="G9048" s="1" t="s">
        <v>177</v>
      </c>
      <c r="H9048" s="1" t="s">
        <v>100</v>
      </c>
      <c r="K9048" s="1">
        <v>0.15</v>
      </c>
      <c r="L9048" s="1">
        <v>0.15</v>
      </c>
      <c r="M9048" s="1">
        <v>0.15</v>
      </c>
      <c r="N9048" s="1" t="s">
        <v>110</v>
      </c>
      <c r="O9048" s="1">
        <v>0.12</v>
      </c>
      <c r="P9048" s="1" t="s">
        <v>110</v>
      </c>
      <c r="Q9048" s="1" t="s">
        <v>101</v>
      </c>
      <c r="R9048" s="1" t="s">
        <v>102</v>
      </c>
      <c r="S9048" s="1" t="s">
        <v>112</v>
      </c>
      <c r="T9048" s="1" t="s">
        <v>113</v>
      </c>
      <c r="U9048" s="1" t="s">
        <v>105</v>
      </c>
      <c r="Z9048" s="1" t="s">
        <v>33</v>
      </c>
      <c r="AC9048" s="1">
        <v>1</v>
      </c>
      <c r="AG9048" s="1">
        <v>50</v>
      </c>
    </row>
    <row r="9049" spans="1:39" ht="25.5">
      <c r="A9049" s="6">
        <v>43192.700069537037</v>
      </c>
      <c r="B9049" s="2">
        <v>43115</v>
      </c>
      <c r="C9049" s="1" t="s">
        <v>117</v>
      </c>
      <c r="D9049" s="1">
        <v>56057</v>
      </c>
      <c r="E9049" s="1" t="s">
        <v>7205</v>
      </c>
      <c r="F9049" s="1" t="s">
        <v>98</v>
      </c>
      <c r="G9049" s="1" t="s">
        <v>99</v>
      </c>
      <c r="H9049" s="1" t="s">
        <v>100</v>
      </c>
      <c r="Q9049" s="1" t="s">
        <v>101</v>
      </c>
      <c r="R9049" s="1" t="s">
        <v>102</v>
      </c>
      <c r="S9049" s="1" t="s">
        <v>112</v>
      </c>
      <c r="T9049" s="1" t="s">
        <v>5566</v>
      </c>
      <c r="U9049" s="1" t="s">
        <v>105</v>
      </c>
      <c r="V9049" s="1">
        <v>36</v>
      </c>
      <c r="W9049" s="1">
        <v>109</v>
      </c>
      <c r="X9049" s="1">
        <v>4.5999999999999996</v>
      </c>
      <c r="Z9049" s="1" t="s">
        <v>33</v>
      </c>
      <c r="AA9049" s="1">
        <v>0.12</v>
      </c>
      <c r="AC9049" s="1">
        <v>1</v>
      </c>
      <c r="AL9049" s="1" t="s">
        <v>7209</v>
      </c>
      <c r="AM9049" s="1">
        <v>10</v>
      </c>
    </row>
    <row r="9050" spans="1:39" ht="38.25">
      <c r="A9050" s="6">
        <v>43192.700734328704</v>
      </c>
      <c r="B9050" s="2">
        <v>43116</v>
      </c>
      <c r="C9050" s="1" t="s">
        <v>96</v>
      </c>
      <c r="D9050" s="1">
        <v>56057</v>
      </c>
      <c r="E9050" s="1" t="s">
        <v>7205</v>
      </c>
      <c r="F9050" s="1" t="s">
        <v>98</v>
      </c>
      <c r="G9050" s="1" t="s">
        <v>99</v>
      </c>
      <c r="H9050" s="1" t="s">
        <v>100</v>
      </c>
      <c r="K9050" s="1">
        <v>0.15</v>
      </c>
      <c r="O9050" s="1">
        <v>0.12</v>
      </c>
      <c r="P9050" s="1" t="s">
        <v>110</v>
      </c>
      <c r="Q9050" s="1" t="s">
        <v>101</v>
      </c>
      <c r="R9050" s="1" t="s">
        <v>122</v>
      </c>
      <c r="S9050" s="1" t="s">
        <v>124</v>
      </c>
      <c r="T9050" s="1" t="s">
        <v>5552</v>
      </c>
      <c r="U9050" s="1" t="s">
        <v>196</v>
      </c>
      <c r="Z9050" s="1" t="s">
        <v>33</v>
      </c>
      <c r="AA9050" s="1">
        <v>0.12</v>
      </c>
      <c r="AC9050" s="1">
        <v>1</v>
      </c>
      <c r="AG9050" s="1">
        <v>50</v>
      </c>
      <c r="AM9050" s="1">
        <v>10</v>
      </c>
    </row>
    <row r="9051" spans="1:39" ht="25.5">
      <c r="A9051" s="6">
        <v>43192.701447233798</v>
      </c>
      <c r="B9051" s="2">
        <v>43116</v>
      </c>
      <c r="C9051" s="1" t="s">
        <v>117</v>
      </c>
      <c r="D9051" s="1">
        <v>56057</v>
      </c>
      <c r="E9051" s="1" t="s">
        <v>7205</v>
      </c>
      <c r="F9051" s="1" t="s">
        <v>98</v>
      </c>
      <c r="G9051" s="1" t="s">
        <v>177</v>
      </c>
      <c r="H9051" s="1" t="s">
        <v>100</v>
      </c>
      <c r="Q9051" s="1" t="s">
        <v>101</v>
      </c>
      <c r="R9051" s="1" t="s">
        <v>102</v>
      </c>
      <c r="S9051" s="1" t="s">
        <v>112</v>
      </c>
      <c r="T9051" s="1" t="s">
        <v>5566</v>
      </c>
      <c r="U9051" s="1" t="s">
        <v>141</v>
      </c>
      <c r="Z9051" s="1" t="s">
        <v>33</v>
      </c>
      <c r="AA9051" s="1">
        <v>0.12</v>
      </c>
      <c r="AC9051" s="1">
        <v>1</v>
      </c>
      <c r="AL9051" s="1" t="s">
        <v>7209</v>
      </c>
      <c r="AM9051" s="1">
        <v>10</v>
      </c>
    </row>
    <row r="9052" spans="1:39" ht="38.25">
      <c r="A9052" s="6">
        <v>43192.701958784717</v>
      </c>
      <c r="B9052" s="2">
        <v>43117</v>
      </c>
      <c r="C9052" s="1" t="s">
        <v>96</v>
      </c>
      <c r="D9052" s="1">
        <v>56057</v>
      </c>
      <c r="E9052" s="1" t="s">
        <v>7205</v>
      </c>
      <c r="F9052" s="1" t="s">
        <v>98</v>
      </c>
      <c r="G9052" s="1" t="s">
        <v>99</v>
      </c>
      <c r="H9052" s="1" t="s">
        <v>109</v>
      </c>
      <c r="K9052" s="1">
        <v>0.15</v>
      </c>
      <c r="O9052" s="1">
        <v>0.12</v>
      </c>
      <c r="P9052" s="1" t="s">
        <v>110</v>
      </c>
      <c r="Q9052" s="1" t="s">
        <v>101</v>
      </c>
      <c r="R9052" s="1" t="s">
        <v>122</v>
      </c>
      <c r="S9052" s="1" t="s">
        <v>112</v>
      </c>
      <c r="T9052" s="1" t="s">
        <v>5552</v>
      </c>
      <c r="U9052" s="1" t="s">
        <v>141</v>
      </c>
      <c r="Z9052" s="1" t="s">
        <v>33</v>
      </c>
      <c r="AA9052" s="1">
        <v>0.12</v>
      </c>
      <c r="AC9052" s="1">
        <v>1</v>
      </c>
      <c r="AG9052" s="1">
        <v>50</v>
      </c>
      <c r="AM9052" s="1">
        <v>10</v>
      </c>
    </row>
    <row r="9053" spans="1:39" ht="25.5">
      <c r="A9053" s="6">
        <v>43192.70278295139</v>
      </c>
      <c r="B9053" s="2">
        <v>43117</v>
      </c>
      <c r="C9053" s="1" t="s">
        <v>117</v>
      </c>
      <c r="D9053" s="1">
        <v>56057</v>
      </c>
      <c r="E9053" s="1" t="s">
        <v>7205</v>
      </c>
      <c r="F9053" s="1" t="s">
        <v>98</v>
      </c>
      <c r="G9053" s="1" t="s">
        <v>99</v>
      </c>
      <c r="H9053" s="1" t="s">
        <v>109</v>
      </c>
      <c r="Q9053" s="1" t="s">
        <v>101</v>
      </c>
      <c r="R9053" s="1" t="s">
        <v>122</v>
      </c>
      <c r="S9053" s="1" t="s">
        <v>112</v>
      </c>
      <c r="T9053" s="1" t="s">
        <v>5566</v>
      </c>
      <c r="U9053" s="1" t="s">
        <v>114</v>
      </c>
      <c r="Z9053" s="1" t="s">
        <v>33</v>
      </c>
      <c r="AA9053" s="1">
        <v>0.12</v>
      </c>
      <c r="AC9053" s="1">
        <v>1</v>
      </c>
      <c r="AL9053" s="1" t="s">
        <v>7210</v>
      </c>
      <c r="AM9053" s="1">
        <v>10</v>
      </c>
    </row>
    <row r="9054" spans="1:39" ht="25.5">
      <c r="A9054" s="6">
        <v>43192.703670694449</v>
      </c>
      <c r="B9054" s="2">
        <v>43118</v>
      </c>
      <c r="C9054" s="1" t="s">
        <v>96</v>
      </c>
      <c r="D9054" s="1">
        <v>56057</v>
      </c>
      <c r="E9054" s="1" t="s">
        <v>7205</v>
      </c>
      <c r="F9054" s="1" t="s">
        <v>98</v>
      </c>
      <c r="G9054" s="1" t="s">
        <v>99</v>
      </c>
      <c r="H9054" s="1" t="s">
        <v>109</v>
      </c>
      <c r="O9054" s="1">
        <v>0.12</v>
      </c>
      <c r="P9054" s="1" t="s">
        <v>110</v>
      </c>
      <c r="Q9054" s="1" t="s">
        <v>101</v>
      </c>
      <c r="R9054" s="1" t="s">
        <v>111</v>
      </c>
      <c r="S9054" s="1" t="s">
        <v>101</v>
      </c>
      <c r="T9054" s="1" t="s">
        <v>5566</v>
      </c>
      <c r="U9054" s="1" t="s">
        <v>114</v>
      </c>
      <c r="Z9054" s="1" t="s">
        <v>33</v>
      </c>
      <c r="AA9054" s="1">
        <v>0.12</v>
      </c>
      <c r="AC9054" s="1">
        <v>1</v>
      </c>
      <c r="AL9054" s="1" t="s">
        <v>285</v>
      </c>
      <c r="AM9054" s="1">
        <v>10</v>
      </c>
    </row>
    <row r="9055" spans="1:39" ht="38.25">
      <c r="A9055" s="6">
        <v>43192.7043065162</v>
      </c>
      <c r="B9055" s="2">
        <v>43118</v>
      </c>
      <c r="C9055" s="1" t="s">
        <v>117</v>
      </c>
      <c r="D9055" s="1">
        <v>56057</v>
      </c>
      <c r="E9055" s="1" t="s">
        <v>7205</v>
      </c>
      <c r="F9055" s="1" t="s">
        <v>98</v>
      </c>
      <c r="G9055" s="1" t="s">
        <v>99</v>
      </c>
      <c r="H9055" s="1" t="s">
        <v>109</v>
      </c>
      <c r="Q9055" s="1" t="s">
        <v>101</v>
      </c>
      <c r="R9055" s="1" t="s">
        <v>111</v>
      </c>
      <c r="S9055" s="1" t="s">
        <v>112</v>
      </c>
      <c r="U9055" s="1" t="s">
        <v>114</v>
      </c>
      <c r="Z9055" s="1" t="s">
        <v>115</v>
      </c>
      <c r="AC9055" s="1">
        <v>1</v>
      </c>
      <c r="AL9055" s="1" t="s">
        <v>7211</v>
      </c>
    </row>
    <row r="9056" spans="1:39">
      <c r="A9056" s="6">
        <v>43192.704900439814</v>
      </c>
      <c r="B9056" s="2">
        <v>43119</v>
      </c>
      <c r="C9056" s="1" t="s">
        <v>96</v>
      </c>
      <c r="D9056" s="1">
        <v>56057</v>
      </c>
      <c r="E9056" s="1" t="s">
        <v>7205</v>
      </c>
      <c r="F9056" s="1" t="s">
        <v>98</v>
      </c>
      <c r="G9056" s="1" t="s">
        <v>99</v>
      </c>
      <c r="H9056" s="1" t="s">
        <v>109</v>
      </c>
      <c r="Q9056" s="1" t="s">
        <v>101</v>
      </c>
      <c r="R9056" s="1" t="s">
        <v>111</v>
      </c>
      <c r="S9056" s="1" t="s">
        <v>101</v>
      </c>
      <c r="U9056" s="1" t="s">
        <v>114</v>
      </c>
      <c r="Z9056" s="1" t="s">
        <v>33</v>
      </c>
      <c r="AC9056" s="1">
        <v>1</v>
      </c>
      <c r="AK9056" s="1" t="s">
        <v>116</v>
      </c>
      <c r="AL9056" s="1" t="s">
        <v>285</v>
      </c>
    </row>
    <row r="9057" spans="1:41" ht="25.5">
      <c r="A9057" s="6">
        <v>43192.705580891205</v>
      </c>
      <c r="B9057" s="2">
        <v>43119</v>
      </c>
      <c r="C9057" s="1" t="s">
        <v>117</v>
      </c>
      <c r="D9057" s="1">
        <v>56057</v>
      </c>
      <c r="E9057" s="1" t="s">
        <v>7205</v>
      </c>
      <c r="F9057" s="1" t="s">
        <v>98</v>
      </c>
      <c r="G9057" s="1" t="s">
        <v>99</v>
      </c>
      <c r="H9057" s="1" t="s">
        <v>109</v>
      </c>
      <c r="Q9057" s="1" t="s">
        <v>101</v>
      </c>
      <c r="R9057" s="1" t="s">
        <v>111</v>
      </c>
      <c r="S9057" s="1" t="s">
        <v>112</v>
      </c>
      <c r="U9057" s="1" t="s">
        <v>114</v>
      </c>
      <c r="Z9057" s="1" t="s">
        <v>115</v>
      </c>
      <c r="AC9057" s="1">
        <v>1</v>
      </c>
      <c r="AL9057" s="1" t="s">
        <v>7210</v>
      </c>
    </row>
    <row r="9058" spans="1:41">
      <c r="A9058" s="6">
        <v>43172.683486145834</v>
      </c>
      <c r="B9058" s="2">
        <v>43109</v>
      </c>
      <c r="C9058" s="1" t="s">
        <v>96</v>
      </c>
      <c r="D9058" s="1">
        <v>56058</v>
      </c>
      <c r="E9058" s="1" t="s">
        <v>7212</v>
      </c>
      <c r="F9058" s="1" t="s">
        <v>98</v>
      </c>
      <c r="G9058" s="1" t="s">
        <v>99</v>
      </c>
      <c r="H9058" s="1" t="s">
        <v>109</v>
      </c>
      <c r="J9058" s="1" t="s">
        <v>115</v>
      </c>
      <c r="K9058" s="1">
        <v>0.23</v>
      </c>
      <c r="L9058" s="1">
        <v>0.23</v>
      </c>
      <c r="M9058" s="1">
        <v>0.23</v>
      </c>
      <c r="N9058" s="1" t="s">
        <v>110</v>
      </c>
      <c r="O9058" s="1">
        <v>0.18</v>
      </c>
      <c r="P9058" s="1" t="s">
        <v>110</v>
      </c>
      <c r="Q9058" s="1" t="s">
        <v>101</v>
      </c>
      <c r="R9058" s="1" t="s">
        <v>111</v>
      </c>
      <c r="S9058" s="1" t="s">
        <v>101</v>
      </c>
      <c r="T9058" s="1" t="s">
        <v>113</v>
      </c>
      <c r="U9058" s="1" t="s">
        <v>114</v>
      </c>
      <c r="Z9058" s="1" t="s">
        <v>115</v>
      </c>
      <c r="AG9058" s="1">
        <v>45</v>
      </c>
    </row>
    <row r="9059" spans="1:41" ht="25.5">
      <c r="A9059" s="6">
        <v>43191.678029039351</v>
      </c>
      <c r="B9059" s="2">
        <v>43109</v>
      </c>
      <c r="C9059" s="1" t="s">
        <v>117</v>
      </c>
      <c r="D9059" s="1">
        <v>56058</v>
      </c>
      <c r="E9059" s="1" t="s">
        <v>7212</v>
      </c>
      <c r="F9059" s="1" t="s">
        <v>98</v>
      </c>
      <c r="G9059" s="1" t="s">
        <v>99</v>
      </c>
      <c r="H9059" s="1" t="s">
        <v>109</v>
      </c>
      <c r="L9059" s="1">
        <v>0.23</v>
      </c>
      <c r="M9059" s="1">
        <v>0.23</v>
      </c>
      <c r="N9059" s="1" t="s">
        <v>110</v>
      </c>
      <c r="Q9059" s="1" t="s">
        <v>101</v>
      </c>
      <c r="R9059" s="1" t="s">
        <v>111</v>
      </c>
      <c r="S9059" s="1" t="s">
        <v>101</v>
      </c>
      <c r="T9059" s="1" t="s">
        <v>113</v>
      </c>
      <c r="U9059" s="1" t="s">
        <v>114</v>
      </c>
      <c r="Z9059" s="1" t="s">
        <v>115</v>
      </c>
      <c r="AC9059" s="1">
        <v>1</v>
      </c>
      <c r="AD9059" s="1">
        <v>0.9</v>
      </c>
      <c r="AG9059" s="1">
        <v>45</v>
      </c>
      <c r="AL9059" s="1" t="s">
        <v>7213</v>
      </c>
    </row>
    <row r="9060" spans="1:41" ht="25.5">
      <c r="A9060" s="6">
        <v>43191.678373449075</v>
      </c>
      <c r="B9060" s="2">
        <v>43110</v>
      </c>
      <c r="C9060" s="1" t="s">
        <v>96</v>
      </c>
      <c r="D9060" s="1">
        <v>56058</v>
      </c>
      <c r="E9060" s="1" t="s">
        <v>7212</v>
      </c>
      <c r="F9060" s="1" t="s">
        <v>98</v>
      </c>
      <c r="G9060" s="1" t="s">
        <v>99</v>
      </c>
      <c r="H9060" s="1" t="s">
        <v>109</v>
      </c>
      <c r="K9060" s="1">
        <v>0.23</v>
      </c>
      <c r="L9060" s="1">
        <v>0.23</v>
      </c>
      <c r="M9060" s="1">
        <v>0.23</v>
      </c>
      <c r="N9060" s="1" t="s">
        <v>110</v>
      </c>
      <c r="O9060" s="1">
        <v>0.18</v>
      </c>
      <c r="P9060" s="1" t="s">
        <v>110</v>
      </c>
      <c r="Q9060" s="1" t="s">
        <v>101</v>
      </c>
      <c r="R9060" s="1" t="s">
        <v>111</v>
      </c>
      <c r="S9060" s="1" t="s">
        <v>112</v>
      </c>
      <c r="T9060" s="1" t="s">
        <v>113</v>
      </c>
      <c r="U9060" s="1" t="s">
        <v>114</v>
      </c>
      <c r="Z9060" s="1" t="s">
        <v>115</v>
      </c>
      <c r="AC9060" s="1">
        <v>1</v>
      </c>
      <c r="AG9060" s="1">
        <v>45</v>
      </c>
    </row>
    <row r="9061" spans="1:41" ht="25.5">
      <c r="A9061" s="6">
        <v>43191.678830219906</v>
      </c>
      <c r="B9061" s="2">
        <v>43110</v>
      </c>
      <c r="C9061" s="1" t="s">
        <v>117</v>
      </c>
      <c r="D9061" s="1">
        <v>56058</v>
      </c>
      <c r="E9061" s="1" t="s">
        <v>7212</v>
      </c>
      <c r="F9061" s="1" t="s">
        <v>98</v>
      </c>
      <c r="G9061" s="1" t="s">
        <v>99</v>
      </c>
      <c r="H9061" s="1" t="s">
        <v>109</v>
      </c>
      <c r="L9061" s="1">
        <v>0.23</v>
      </c>
      <c r="M9061" s="1">
        <v>0.23</v>
      </c>
      <c r="N9061" s="1" t="s">
        <v>110</v>
      </c>
      <c r="Q9061" s="1" t="s">
        <v>101</v>
      </c>
      <c r="R9061" s="1" t="s">
        <v>111</v>
      </c>
      <c r="S9061" s="1" t="s">
        <v>112</v>
      </c>
      <c r="T9061" s="1" t="s">
        <v>113</v>
      </c>
      <c r="U9061" s="1" t="s">
        <v>114</v>
      </c>
      <c r="Z9061" s="1" t="s">
        <v>115</v>
      </c>
      <c r="AC9061" s="1">
        <v>1</v>
      </c>
      <c r="AD9061" s="1">
        <v>0.9</v>
      </c>
      <c r="AG9061" s="1">
        <v>45</v>
      </c>
      <c r="AL9061" s="1" t="s">
        <v>7213</v>
      </c>
    </row>
    <row r="9062" spans="1:41" ht="25.5">
      <c r="A9062" s="6">
        <v>43191.679171006945</v>
      </c>
      <c r="B9062" s="2">
        <v>43111</v>
      </c>
      <c r="C9062" s="1" t="s">
        <v>96</v>
      </c>
      <c r="D9062" s="1">
        <v>56058</v>
      </c>
      <c r="E9062" s="1" t="s">
        <v>7212</v>
      </c>
      <c r="F9062" s="1" t="s">
        <v>98</v>
      </c>
      <c r="G9062" s="1" t="s">
        <v>99</v>
      </c>
      <c r="H9062" s="1" t="s">
        <v>109</v>
      </c>
      <c r="K9062" s="1">
        <v>0.23</v>
      </c>
      <c r="L9062" s="1">
        <v>0.23</v>
      </c>
      <c r="M9062" s="1">
        <v>0.23</v>
      </c>
      <c r="N9062" s="1" t="s">
        <v>110</v>
      </c>
      <c r="O9062" s="1">
        <v>0.18</v>
      </c>
      <c r="P9062" s="1" t="s">
        <v>110</v>
      </c>
      <c r="Q9062" s="1" t="s">
        <v>101</v>
      </c>
      <c r="R9062" s="1" t="s">
        <v>111</v>
      </c>
      <c r="S9062" s="1" t="s">
        <v>112</v>
      </c>
      <c r="T9062" s="1" t="s">
        <v>113</v>
      </c>
      <c r="U9062" s="1" t="s">
        <v>114</v>
      </c>
      <c r="Z9062" s="1" t="s">
        <v>115</v>
      </c>
      <c r="AC9062" s="1">
        <v>1</v>
      </c>
      <c r="AG9062" s="1">
        <v>45</v>
      </c>
    </row>
    <row r="9063" spans="1:41" ht="25.5">
      <c r="A9063" s="6">
        <v>43191.683171516204</v>
      </c>
      <c r="B9063" s="2">
        <v>43111</v>
      </c>
      <c r="C9063" s="1" t="s">
        <v>117</v>
      </c>
      <c r="D9063" s="1">
        <v>56058</v>
      </c>
      <c r="E9063" s="1" t="s">
        <v>7212</v>
      </c>
      <c r="F9063" s="1" t="s">
        <v>98</v>
      </c>
      <c r="G9063" s="1" t="s">
        <v>99</v>
      </c>
      <c r="H9063" s="1" t="s">
        <v>109</v>
      </c>
      <c r="L9063" s="1">
        <v>0.23</v>
      </c>
      <c r="M9063" s="1">
        <v>0.23</v>
      </c>
      <c r="N9063" s="1" t="s">
        <v>110</v>
      </c>
      <c r="Q9063" s="1" t="s">
        <v>101</v>
      </c>
      <c r="R9063" s="1" t="s">
        <v>111</v>
      </c>
      <c r="S9063" s="1" t="s">
        <v>133</v>
      </c>
      <c r="T9063" s="1" t="s">
        <v>113</v>
      </c>
      <c r="U9063" s="1" t="s">
        <v>114</v>
      </c>
      <c r="Z9063" s="1" t="s">
        <v>115</v>
      </c>
      <c r="AC9063" s="1">
        <v>1</v>
      </c>
      <c r="AD9063" s="1">
        <v>0.9</v>
      </c>
      <c r="AG9063" s="1">
        <v>45</v>
      </c>
    </row>
    <row r="9064" spans="1:41" ht="25.5">
      <c r="A9064" s="6">
        <v>43191.683609189815</v>
      </c>
      <c r="B9064" s="2">
        <v>43112</v>
      </c>
      <c r="C9064" s="1" t="s">
        <v>96</v>
      </c>
      <c r="D9064" s="1">
        <v>56058</v>
      </c>
      <c r="E9064" s="1" t="s">
        <v>7212</v>
      </c>
      <c r="F9064" s="1" t="s">
        <v>98</v>
      </c>
      <c r="G9064" s="1" t="s">
        <v>99</v>
      </c>
      <c r="H9064" s="1" t="s">
        <v>109</v>
      </c>
      <c r="K9064" s="1">
        <v>0.23</v>
      </c>
      <c r="L9064" s="1">
        <v>0.23</v>
      </c>
      <c r="M9064" s="1">
        <v>0.23</v>
      </c>
      <c r="N9064" s="1" t="s">
        <v>110</v>
      </c>
      <c r="O9064" s="1">
        <v>0.18</v>
      </c>
      <c r="P9064" s="1" t="s">
        <v>110</v>
      </c>
      <c r="Q9064" s="1" t="s">
        <v>121</v>
      </c>
      <c r="R9064" s="1" t="s">
        <v>102</v>
      </c>
      <c r="S9064" s="1" t="s">
        <v>133</v>
      </c>
      <c r="T9064" s="1" t="s">
        <v>113</v>
      </c>
      <c r="U9064" s="1" t="s">
        <v>105</v>
      </c>
      <c r="Z9064" s="1" t="s">
        <v>33</v>
      </c>
      <c r="AC9064" s="1">
        <v>1</v>
      </c>
      <c r="AG9064" s="1">
        <v>45</v>
      </c>
    </row>
    <row r="9065" spans="1:41" ht="25.5">
      <c r="A9065" s="6">
        <v>43191.688821898148</v>
      </c>
      <c r="B9065" s="2">
        <v>43112</v>
      </c>
      <c r="C9065" s="1" t="s">
        <v>117</v>
      </c>
      <c r="D9065" s="1">
        <v>56058</v>
      </c>
      <c r="E9065" s="1" t="s">
        <v>7212</v>
      </c>
      <c r="F9065" s="1" t="s">
        <v>98</v>
      </c>
      <c r="G9065" s="1" t="s">
        <v>99</v>
      </c>
      <c r="H9065" s="1" t="s">
        <v>100</v>
      </c>
      <c r="Q9065" s="1" t="s">
        <v>101</v>
      </c>
      <c r="R9065" s="1" t="s">
        <v>102</v>
      </c>
      <c r="S9065" s="1" t="s">
        <v>133</v>
      </c>
      <c r="T9065" s="1" t="s">
        <v>113</v>
      </c>
      <c r="U9065" s="1" t="s">
        <v>105</v>
      </c>
      <c r="W9065" s="1">
        <v>90</v>
      </c>
      <c r="Z9065" s="1" t="s">
        <v>33</v>
      </c>
      <c r="AA9065" s="1">
        <v>0.18</v>
      </c>
      <c r="AC9065" s="1">
        <v>1</v>
      </c>
      <c r="AD9065" s="1">
        <v>0.9</v>
      </c>
      <c r="AI9065" s="1">
        <v>0.18</v>
      </c>
      <c r="AJ9065" s="1" t="s">
        <v>110</v>
      </c>
      <c r="AL9065" s="1" t="s">
        <v>6322</v>
      </c>
      <c r="AM9065" s="1">
        <v>15</v>
      </c>
    </row>
    <row r="9066" spans="1:41" ht="38.25">
      <c r="A9066" s="6">
        <v>43191.689434930551</v>
      </c>
      <c r="B9066" s="2">
        <v>43113</v>
      </c>
      <c r="C9066" s="1" t="s">
        <v>96</v>
      </c>
      <c r="D9066" s="1">
        <v>56058</v>
      </c>
      <c r="E9066" s="1" t="s">
        <v>7212</v>
      </c>
      <c r="F9066" s="1" t="s">
        <v>98</v>
      </c>
      <c r="G9066" s="1" t="s">
        <v>99</v>
      </c>
      <c r="H9066" s="1" t="s">
        <v>100</v>
      </c>
      <c r="K9066" s="1">
        <v>0.23</v>
      </c>
      <c r="O9066" s="1">
        <v>0.18</v>
      </c>
      <c r="P9066" s="1" t="s">
        <v>110</v>
      </c>
      <c r="Q9066" s="1" t="s">
        <v>101</v>
      </c>
      <c r="R9066" s="1" t="s">
        <v>102</v>
      </c>
      <c r="S9066" s="1" t="s">
        <v>101</v>
      </c>
      <c r="T9066" s="1" t="s">
        <v>5552</v>
      </c>
      <c r="U9066" s="1" t="s">
        <v>105</v>
      </c>
      <c r="Z9066" s="1" t="s">
        <v>33</v>
      </c>
      <c r="AA9066" s="1">
        <v>0.18</v>
      </c>
      <c r="AC9066" s="1">
        <v>1</v>
      </c>
      <c r="AG9066" s="1">
        <v>45</v>
      </c>
      <c r="AL9066" s="1" t="s">
        <v>6322</v>
      </c>
      <c r="AM9066" s="1">
        <v>15</v>
      </c>
    </row>
    <row r="9067" spans="1:41" ht="38.25">
      <c r="A9067" s="6">
        <v>43191.691959872682</v>
      </c>
      <c r="B9067" s="2">
        <v>43113</v>
      </c>
      <c r="C9067" s="1" t="s">
        <v>117</v>
      </c>
      <c r="D9067" s="1">
        <v>56058</v>
      </c>
      <c r="E9067" s="1" t="s">
        <v>7212</v>
      </c>
      <c r="F9067" s="1" t="s">
        <v>98</v>
      </c>
      <c r="G9067" s="1" t="s">
        <v>99</v>
      </c>
      <c r="H9067" s="1" t="s">
        <v>100</v>
      </c>
      <c r="I9067" s="1" t="s">
        <v>223</v>
      </c>
      <c r="Q9067" s="1" t="s">
        <v>101</v>
      </c>
      <c r="R9067" s="1" t="s">
        <v>102</v>
      </c>
      <c r="S9067" s="1" t="s">
        <v>101</v>
      </c>
      <c r="T9067" s="1" t="s">
        <v>5566</v>
      </c>
      <c r="U9067" s="1" t="s">
        <v>105</v>
      </c>
      <c r="Z9067" s="1" t="s">
        <v>115</v>
      </c>
      <c r="AA9067" s="1">
        <v>0.18</v>
      </c>
      <c r="AC9067" s="1">
        <v>1</v>
      </c>
      <c r="AD9067" s="1">
        <v>0.9</v>
      </c>
      <c r="AI9067" s="1">
        <v>0.18</v>
      </c>
      <c r="AJ9067" s="1" t="s">
        <v>110</v>
      </c>
      <c r="AL9067" s="1" t="s">
        <v>7214</v>
      </c>
      <c r="AM9067" s="1">
        <v>15</v>
      </c>
    </row>
    <row r="9068" spans="1:41" ht="25.5">
      <c r="A9068" s="6">
        <v>43191.694010856481</v>
      </c>
      <c r="B9068" s="2">
        <v>43114</v>
      </c>
      <c r="C9068" s="1" t="s">
        <v>96</v>
      </c>
      <c r="D9068" s="1">
        <v>56058</v>
      </c>
      <c r="E9068" s="1" t="s">
        <v>7212</v>
      </c>
      <c r="F9068" s="1" t="s">
        <v>98</v>
      </c>
      <c r="G9068" s="1" t="s">
        <v>177</v>
      </c>
      <c r="H9068" s="1" t="s">
        <v>100</v>
      </c>
      <c r="K9068" s="1">
        <v>0.23</v>
      </c>
      <c r="O9068" s="1">
        <v>0.18</v>
      </c>
      <c r="P9068" s="1" t="s">
        <v>110</v>
      </c>
      <c r="Q9068" s="1" t="s">
        <v>101</v>
      </c>
      <c r="R9068" s="1" t="s">
        <v>102</v>
      </c>
      <c r="S9068" s="1" t="s">
        <v>133</v>
      </c>
      <c r="T9068" s="1" t="s">
        <v>5566</v>
      </c>
      <c r="U9068" s="1" t="s">
        <v>247</v>
      </c>
      <c r="Z9068" s="1" t="s">
        <v>33</v>
      </c>
      <c r="AA9068" s="1">
        <v>0.18</v>
      </c>
      <c r="AC9068" s="1">
        <v>1</v>
      </c>
      <c r="AL9068" s="1" t="s">
        <v>6322</v>
      </c>
      <c r="AM9068" s="1">
        <v>15</v>
      </c>
    </row>
    <row r="9069" spans="1:41" ht="25.5">
      <c r="A9069" s="6">
        <v>43191.694916006949</v>
      </c>
      <c r="B9069" s="2">
        <v>43114</v>
      </c>
      <c r="C9069" s="1" t="s">
        <v>117</v>
      </c>
      <c r="D9069" s="1">
        <v>56058</v>
      </c>
      <c r="E9069" s="1" t="s">
        <v>7212</v>
      </c>
      <c r="F9069" s="1" t="s">
        <v>98</v>
      </c>
      <c r="G9069" s="1" t="s">
        <v>177</v>
      </c>
      <c r="H9069" s="1" t="s">
        <v>100</v>
      </c>
      <c r="Q9069" s="1" t="s">
        <v>121</v>
      </c>
      <c r="R9069" s="1" t="s">
        <v>102</v>
      </c>
      <c r="S9069" s="1" t="s">
        <v>101</v>
      </c>
      <c r="T9069" s="1" t="s">
        <v>5566</v>
      </c>
      <c r="U9069" s="1" t="s">
        <v>105</v>
      </c>
      <c r="Z9069" s="1" t="s">
        <v>33</v>
      </c>
      <c r="AA9069" s="1">
        <v>0.18</v>
      </c>
      <c r="AC9069" s="1">
        <v>1</v>
      </c>
      <c r="AI9069" s="1">
        <v>0.18</v>
      </c>
      <c r="AJ9069" s="1" t="s">
        <v>110</v>
      </c>
      <c r="AL9069" s="1" t="s">
        <v>7215</v>
      </c>
      <c r="AM9069" s="1">
        <v>15</v>
      </c>
    </row>
    <row r="9070" spans="1:41" ht="38.25">
      <c r="A9070" s="6">
        <v>43191.69602768519</v>
      </c>
      <c r="B9070" s="2">
        <v>43115</v>
      </c>
      <c r="C9070" s="1" t="s">
        <v>96</v>
      </c>
      <c r="D9070" s="1">
        <v>56058</v>
      </c>
      <c r="E9070" s="1" t="s">
        <v>7212</v>
      </c>
      <c r="F9070" s="1" t="s">
        <v>98</v>
      </c>
      <c r="G9070" s="1" t="s">
        <v>99</v>
      </c>
      <c r="H9070" s="1" t="s">
        <v>100</v>
      </c>
      <c r="K9070" s="1">
        <v>0.23</v>
      </c>
      <c r="O9070" s="1">
        <v>0.18</v>
      </c>
      <c r="P9070" s="1" t="s">
        <v>110</v>
      </c>
      <c r="Q9070" s="1" t="s">
        <v>121</v>
      </c>
      <c r="R9070" s="1" t="s">
        <v>102</v>
      </c>
      <c r="S9070" s="1" t="s">
        <v>101</v>
      </c>
      <c r="T9070" s="1" t="s">
        <v>5552</v>
      </c>
      <c r="U9070" s="1" t="s">
        <v>105</v>
      </c>
      <c r="Z9070" s="1" t="s">
        <v>33</v>
      </c>
      <c r="AA9070" s="1">
        <v>0.18</v>
      </c>
      <c r="AG9070" s="1">
        <v>45</v>
      </c>
      <c r="AL9070" s="1" t="s">
        <v>285</v>
      </c>
      <c r="AM9070" s="1">
        <v>15</v>
      </c>
    </row>
    <row r="9071" spans="1:41" ht="63.75">
      <c r="A9071" s="6">
        <v>43191.697012685181</v>
      </c>
      <c r="B9071" s="2">
        <v>43115</v>
      </c>
      <c r="C9071" s="1" t="s">
        <v>117</v>
      </c>
      <c r="D9071" s="1">
        <v>56058</v>
      </c>
      <c r="E9071" s="1" t="s">
        <v>7212</v>
      </c>
      <c r="F9071" s="1" t="s">
        <v>98</v>
      </c>
      <c r="G9071" s="1" t="s">
        <v>99</v>
      </c>
      <c r="H9071" s="1" t="s">
        <v>100</v>
      </c>
      <c r="Q9071" s="1" t="s">
        <v>101</v>
      </c>
      <c r="R9071" s="1" t="s">
        <v>102</v>
      </c>
      <c r="S9071" s="1" t="s">
        <v>133</v>
      </c>
      <c r="T9071" s="1" t="s">
        <v>5566</v>
      </c>
      <c r="U9071" s="1" t="s">
        <v>105</v>
      </c>
      <c r="Z9071" s="1" t="s">
        <v>33</v>
      </c>
      <c r="AA9071" s="1">
        <v>0.18</v>
      </c>
      <c r="AB9071" s="1">
        <v>75</v>
      </c>
      <c r="AI9071" s="1">
        <v>0.18</v>
      </c>
      <c r="AJ9071" s="1" t="s">
        <v>110</v>
      </c>
      <c r="AL9071" s="1" t="s">
        <v>7216</v>
      </c>
      <c r="AM9071" s="1">
        <v>15</v>
      </c>
      <c r="AO9071" s="1">
        <v>25</v>
      </c>
    </row>
    <row r="9072" spans="1:41" ht="51">
      <c r="A9072" s="6">
        <v>43192.633950150463</v>
      </c>
      <c r="B9072" s="2">
        <v>43116</v>
      </c>
      <c r="C9072" s="1" t="s">
        <v>96</v>
      </c>
      <c r="D9072" s="1">
        <v>56058</v>
      </c>
      <c r="E9072" s="1" t="s">
        <v>7212</v>
      </c>
      <c r="F9072" s="1" t="s">
        <v>98</v>
      </c>
      <c r="G9072" s="1" t="s">
        <v>177</v>
      </c>
      <c r="H9072" s="1" t="s">
        <v>100</v>
      </c>
      <c r="K9072" s="1">
        <v>0.23</v>
      </c>
      <c r="O9072" s="1">
        <v>0.18</v>
      </c>
      <c r="P9072" s="1" t="s">
        <v>110</v>
      </c>
      <c r="Q9072" s="1" t="s">
        <v>101</v>
      </c>
      <c r="R9072" s="1" t="s">
        <v>102</v>
      </c>
      <c r="S9072" s="1" t="s">
        <v>101</v>
      </c>
      <c r="T9072" s="1" t="s">
        <v>5552</v>
      </c>
      <c r="U9072" s="1" t="s">
        <v>105</v>
      </c>
      <c r="Z9072" s="1" t="s">
        <v>33</v>
      </c>
      <c r="AA9072" s="1">
        <v>0.18</v>
      </c>
      <c r="AB9072" s="1">
        <v>75</v>
      </c>
      <c r="AG9072" s="1">
        <v>45</v>
      </c>
      <c r="AL9072" s="1" t="s">
        <v>7217</v>
      </c>
      <c r="AM9072" s="1">
        <v>15</v>
      </c>
      <c r="AO9072" s="1">
        <v>25</v>
      </c>
    </row>
    <row r="9073" spans="1:41" ht="63.75">
      <c r="A9073" s="6">
        <v>43192.636010868053</v>
      </c>
      <c r="B9073" s="2">
        <v>43116</v>
      </c>
      <c r="C9073" s="1" t="s">
        <v>117</v>
      </c>
      <c r="D9073" s="1">
        <v>56058</v>
      </c>
      <c r="E9073" s="1" t="s">
        <v>7212</v>
      </c>
      <c r="F9073" s="1" t="s">
        <v>98</v>
      </c>
      <c r="G9073" s="1" t="s">
        <v>99</v>
      </c>
      <c r="H9073" s="1" t="s">
        <v>100</v>
      </c>
      <c r="Q9073" s="1" t="s">
        <v>101</v>
      </c>
      <c r="R9073" s="1" t="s">
        <v>102</v>
      </c>
      <c r="S9073" s="1" t="s">
        <v>101</v>
      </c>
      <c r="T9073" s="1" t="s">
        <v>5566</v>
      </c>
      <c r="U9073" s="1" t="s">
        <v>105</v>
      </c>
      <c r="Z9073" s="1" t="s">
        <v>33</v>
      </c>
      <c r="AA9073" s="1">
        <v>0.18</v>
      </c>
      <c r="AB9073" s="1">
        <v>75</v>
      </c>
      <c r="AI9073" s="1">
        <v>0.18</v>
      </c>
      <c r="AJ9073" s="1" t="s">
        <v>110</v>
      </c>
      <c r="AL9073" s="1" t="s">
        <v>7218</v>
      </c>
      <c r="AM9073" s="1">
        <v>15</v>
      </c>
      <c r="AO9073" s="1">
        <v>25</v>
      </c>
    </row>
    <row r="9074" spans="1:41" ht="25.5">
      <c r="A9074" s="6">
        <v>43192.637514513888</v>
      </c>
      <c r="B9074" s="2">
        <v>43117</v>
      </c>
      <c r="C9074" s="1" t="s">
        <v>96</v>
      </c>
      <c r="D9074" s="1">
        <v>56058</v>
      </c>
      <c r="E9074" s="1" t="s">
        <v>7212</v>
      </c>
      <c r="F9074" s="1" t="s">
        <v>98</v>
      </c>
      <c r="G9074" s="1" t="s">
        <v>99</v>
      </c>
      <c r="H9074" s="1" t="s">
        <v>100</v>
      </c>
      <c r="K9074" s="1">
        <v>0.23</v>
      </c>
      <c r="M9074" s="1">
        <v>0.23</v>
      </c>
      <c r="N9074" s="1" t="s">
        <v>110</v>
      </c>
      <c r="O9074" s="1">
        <v>0.18</v>
      </c>
      <c r="P9074" s="1" t="s">
        <v>110</v>
      </c>
      <c r="Q9074" s="1" t="s">
        <v>101</v>
      </c>
      <c r="R9074" s="1" t="s">
        <v>102</v>
      </c>
      <c r="S9074" s="1" t="s">
        <v>112</v>
      </c>
      <c r="T9074" s="1" t="s">
        <v>113</v>
      </c>
      <c r="U9074" s="1" t="s">
        <v>196</v>
      </c>
      <c r="Z9074" s="1" t="s">
        <v>33</v>
      </c>
      <c r="AG9074" s="1">
        <v>20</v>
      </c>
      <c r="AK9074" s="1" t="s">
        <v>7219</v>
      </c>
      <c r="AL9074" s="1" t="s">
        <v>7220</v>
      </c>
    </row>
    <row r="9075" spans="1:41" ht="38.25">
      <c r="A9075" s="6">
        <v>43192.640039062499</v>
      </c>
      <c r="B9075" s="2">
        <v>43117</v>
      </c>
      <c r="C9075" s="1" t="s">
        <v>117</v>
      </c>
      <c r="D9075" s="1">
        <v>56058</v>
      </c>
      <c r="E9075" s="1" t="s">
        <v>7212</v>
      </c>
      <c r="F9075" s="1" t="s">
        <v>98</v>
      </c>
      <c r="G9075" s="1" t="s">
        <v>99</v>
      </c>
      <c r="H9075" s="1" t="s">
        <v>100</v>
      </c>
      <c r="Q9075" s="1" t="s">
        <v>101</v>
      </c>
      <c r="R9075" s="1" t="s">
        <v>102</v>
      </c>
      <c r="S9075" s="1" t="s">
        <v>112</v>
      </c>
      <c r="T9075" s="1" t="s">
        <v>7221</v>
      </c>
      <c r="U9075" s="1" t="s">
        <v>105</v>
      </c>
      <c r="V9075" s="1">
        <v>28</v>
      </c>
      <c r="W9075" s="1">
        <v>108</v>
      </c>
      <c r="X9075" s="1">
        <v>2.1</v>
      </c>
      <c r="Z9075" s="1" t="s">
        <v>33</v>
      </c>
      <c r="AA9075" s="1">
        <v>0.23</v>
      </c>
      <c r="AG9075" s="1">
        <v>20</v>
      </c>
      <c r="AI9075" s="1">
        <v>0.23</v>
      </c>
      <c r="AJ9075" s="1" t="s">
        <v>110</v>
      </c>
      <c r="AL9075" s="1" t="s">
        <v>7222</v>
      </c>
      <c r="AM9075" s="1">
        <v>3</v>
      </c>
    </row>
    <row r="9076" spans="1:41" ht="25.5">
      <c r="A9076" s="6">
        <v>43192.669579710651</v>
      </c>
      <c r="B9076" s="2">
        <v>43118</v>
      </c>
      <c r="C9076" s="1" t="s">
        <v>96</v>
      </c>
      <c r="D9076" s="1">
        <v>56058</v>
      </c>
      <c r="E9076" s="1" t="s">
        <v>7212</v>
      </c>
      <c r="F9076" s="1" t="s">
        <v>98</v>
      </c>
      <c r="G9076" s="1" t="s">
        <v>99</v>
      </c>
      <c r="H9076" s="1" t="s">
        <v>100</v>
      </c>
      <c r="K9076" s="1">
        <v>0.23</v>
      </c>
      <c r="O9076" s="1">
        <v>0.18</v>
      </c>
      <c r="P9076" s="1" t="s">
        <v>110</v>
      </c>
      <c r="Q9076" s="1" t="s">
        <v>101</v>
      </c>
      <c r="R9076" s="1" t="s">
        <v>102</v>
      </c>
      <c r="S9076" s="1" t="s">
        <v>101</v>
      </c>
      <c r="T9076" s="1" t="s">
        <v>7223</v>
      </c>
      <c r="U9076" s="1" t="s">
        <v>105</v>
      </c>
      <c r="Z9076" s="1" t="s">
        <v>33</v>
      </c>
      <c r="AA9076" s="1">
        <v>0.18</v>
      </c>
      <c r="AG9076" s="1">
        <v>20</v>
      </c>
      <c r="AL9076" s="1" t="s">
        <v>285</v>
      </c>
      <c r="AM9076" s="1">
        <v>3</v>
      </c>
    </row>
    <row r="9077" spans="1:41" ht="25.5">
      <c r="A9077" s="6">
        <v>43192.670803425921</v>
      </c>
      <c r="B9077" s="2">
        <v>43118</v>
      </c>
      <c r="C9077" s="1" t="s">
        <v>117</v>
      </c>
      <c r="D9077" s="1">
        <v>56058</v>
      </c>
      <c r="E9077" s="1" t="s">
        <v>7212</v>
      </c>
      <c r="F9077" s="1" t="s">
        <v>98</v>
      </c>
      <c r="G9077" s="1" t="s">
        <v>99</v>
      </c>
      <c r="H9077" s="1" t="s">
        <v>100</v>
      </c>
      <c r="Q9077" s="1" t="s">
        <v>101</v>
      </c>
      <c r="R9077" s="1" t="s">
        <v>102</v>
      </c>
      <c r="S9077" s="1" t="s">
        <v>101</v>
      </c>
      <c r="T9077" s="1" t="s">
        <v>7221</v>
      </c>
      <c r="U9077" s="1" t="s">
        <v>141</v>
      </c>
      <c r="Z9077" s="1" t="s">
        <v>33</v>
      </c>
      <c r="AA9077" s="1">
        <v>0.18</v>
      </c>
      <c r="AG9077" s="1">
        <v>20</v>
      </c>
      <c r="AI9077" s="1">
        <v>0.18</v>
      </c>
      <c r="AJ9077" s="1" t="s">
        <v>110</v>
      </c>
      <c r="AL9077" s="1" t="s">
        <v>7224</v>
      </c>
      <c r="AM9077" s="1">
        <v>3</v>
      </c>
    </row>
    <row r="9078" spans="1:41" ht="25.5">
      <c r="A9078" s="6">
        <v>43192.672450370374</v>
      </c>
      <c r="B9078" s="2">
        <v>43119</v>
      </c>
      <c r="C9078" s="1" t="s">
        <v>96</v>
      </c>
      <c r="D9078" s="1">
        <v>56058</v>
      </c>
      <c r="E9078" s="1" t="s">
        <v>7212</v>
      </c>
      <c r="F9078" s="1" t="s">
        <v>98</v>
      </c>
      <c r="G9078" s="1" t="s">
        <v>99</v>
      </c>
      <c r="H9078" s="1" t="s">
        <v>100</v>
      </c>
      <c r="K9078" s="1">
        <v>0.23</v>
      </c>
      <c r="O9078" s="1">
        <v>0.18</v>
      </c>
      <c r="P9078" s="1" t="s">
        <v>110</v>
      </c>
      <c r="Q9078" s="1" t="s">
        <v>101</v>
      </c>
      <c r="R9078" s="1" t="s">
        <v>102</v>
      </c>
      <c r="S9078" s="1" t="s">
        <v>124</v>
      </c>
      <c r="T9078" s="1" t="s">
        <v>113</v>
      </c>
      <c r="U9078" s="1" t="s">
        <v>141</v>
      </c>
      <c r="Z9078" s="1" t="s">
        <v>33</v>
      </c>
      <c r="AG9078" s="1">
        <v>45</v>
      </c>
    </row>
    <row r="9079" spans="1:41" ht="25.5">
      <c r="A9079" s="6">
        <v>43192.673566157406</v>
      </c>
      <c r="B9079" s="2">
        <v>43119</v>
      </c>
      <c r="C9079" s="1" t="s">
        <v>117</v>
      </c>
      <c r="D9079" s="1">
        <v>56058</v>
      </c>
      <c r="E9079" s="1" t="s">
        <v>7212</v>
      </c>
      <c r="F9079" s="1" t="s">
        <v>98</v>
      </c>
      <c r="G9079" s="1" t="s">
        <v>99</v>
      </c>
      <c r="H9079" s="1" t="s">
        <v>100</v>
      </c>
      <c r="Q9079" s="1" t="s">
        <v>101</v>
      </c>
      <c r="R9079" s="1" t="s">
        <v>122</v>
      </c>
      <c r="S9079" s="1" t="s">
        <v>124</v>
      </c>
      <c r="T9079" s="1" t="s">
        <v>7221</v>
      </c>
      <c r="U9079" s="1" t="s">
        <v>105</v>
      </c>
      <c r="X9079" s="1">
        <v>3</v>
      </c>
      <c r="Z9079" s="1" t="s">
        <v>33</v>
      </c>
      <c r="AA9079" s="1">
        <v>0.18</v>
      </c>
      <c r="AG9079" s="1">
        <v>45</v>
      </c>
      <c r="AI9079" s="1">
        <v>0.18</v>
      </c>
      <c r="AJ9079" s="1" t="s">
        <v>110</v>
      </c>
      <c r="AL9079" s="1" t="s">
        <v>7225</v>
      </c>
      <c r="AM9079" s="1">
        <v>3</v>
      </c>
    </row>
    <row r="9080" spans="1:41" ht="25.5">
      <c r="A9080" s="6">
        <v>43192.674246273149</v>
      </c>
      <c r="B9080" s="2">
        <v>43120</v>
      </c>
      <c r="C9080" s="1" t="s">
        <v>96</v>
      </c>
      <c r="D9080" s="1">
        <v>56058</v>
      </c>
      <c r="E9080" s="1" t="s">
        <v>7212</v>
      </c>
      <c r="F9080" s="1" t="s">
        <v>98</v>
      </c>
      <c r="G9080" s="1" t="s">
        <v>99</v>
      </c>
      <c r="H9080" s="1" t="s">
        <v>100</v>
      </c>
      <c r="K9080" s="1">
        <v>0.23</v>
      </c>
      <c r="O9080" s="1">
        <v>0.18</v>
      </c>
      <c r="P9080" s="1" t="s">
        <v>110</v>
      </c>
      <c r="Q9080" s="1" t="s">
        <v>101</v>
      </c>
      <c r="R9080" s="1" t="s">
        <v>102</v>
      </c>
      <c r="S9080" s="1" t="s">
        <v>124</v>
      </c>
      <c r="T9080" s="1" t="s">
        <v>7221</v>
      </c>
      <c r="U9080" s="1" t="s">
        <v>105</v>
      </c>
      <c r="Z9080" s="1" t="s">
        <v>33</v>
      </c>
      <c r="AA9080" s="1">
        <v>0.18</v>
      </c>
      <c r="AG9080" s="1">
        <v>20</v>
      </c>
      <c r="AM9080" s="1">
        <v>3</v>
      </c>
    </row>
    <row r="9081" spans="1:41" ht="38.25">
      <c r="A9081" s="6">
        <v>43192.675120231477</v>
      </c>
      <c r="B9081" s="2">
        <v>43120</v>
      </c>
      <c r="C9081" s="1" t="s">
        <v>117</v>
      </c>
      <c r="D9081" s="1">
        <v>56058</v>
      </c>
      <c r="E9081" s="1" t="s">
        <v>7212</v>
      </c>
      <c r="F9081" s="1" t="s">
        <v>98</v>
      </c>
      <c r="G9081" s="1" t="s">
        <v>99</v>
      </c>
      <c r="H9081" s="1" t="s">
        <v>100</v>
      </c>
      <c r="Q9081" s="1" t="s">
        <v>101</v>
      </c>
      <c r="R9081" s="1" t="s">
        <v>102</v>
      </c>
      <c r="S9081" s="1" t="s">
        <v>101</v>
      </c>
      <c r="T9081" s="1" t="s">
        <v>7221</v>
      </c>
      <c r="U9081" s="1" t="s">
        <v>105</v>
      </c>
      <c r="Z9081" s="1" t="s">
        <v>33</v>
      </c>
      <c r="AA9081" s="1">
        <v>0.18</v>
      </c>
      <c r="AG9081" s="1">
        <v>20</v>
      </c>
      <c r="AI9081" s="1">
        <v>0.18</v>
      </c>
      <c r="AJ9081" s="1" t="s">
        <v>110</v>
      </c>
      <c r="AL9081" s="1" t="s">
        <v>7222</v>
      </c>
      <c r="AM9081" s="1">
        <v>3</v>
      </c>
    </row>
    <row r="9082" spans="1:41" ht="25.5">
      <c r="A9082" s="6">
        <v>43192.67615900463</v>
      </c>
      <c r="B9082" s="2">
        <v>43121</v>
      </c>
      <c r="C9082" s="1" t="s">
        <v>96</v>
      </c>
      <c r="D9082" s="1">
        <v>56058</v>
      </c>
      <c r="E9082" s="1" t="s">
        <v>7212</v>
      </c>
      <c r="F9082" s="1" t="s">
        <v>98</v>
      </c>
      <c r="G9082" s="1" t="s">
        <v>99</v>
      </c>
      <c r="H9082" s="1" t="s">
        <v>109</v>
      </c>
      <c r="K9082" s="1">
        <v>0.23</v>
      </c>
      <c r="O9082" s="1">
        <v>0.18</v>
      </c>
      <c r="P9082" s="1" t="s">
        <v>110</v>
      </c>
      <c r="Q9082" s="1" t="s">
        <v>101</v>
      </c>
      <c r="R9082" s="1" t="s">
        <v>122</v>
      </c>
      <c r="S9082" s="1" t="s">
        <v>124</v>
      </c>
      <c r="T9082" s="1" t="s">
        <v>7221</v>
      </c>
      <c r="U9082" s="1" t="s">
        <v>114</v>
      </c>
      <c r="Z9082" s="1" t="s">
        <v>115</v>
      </c>
      <c r="AA9082" s="1">
        <v>0.18</v>
      </c>
      <c r="AG9082" s="1">
        <v>45</v>
      </c>
      <c r="AL9082" s="1" t="s">
        <v>285</v>
      </c>
      <c r="AM9082" s="1">
        <v>3</v>
      </c>
    </row>
    <row r="9083" spans="1:41" ht="38.25">
      <c r="A9083" s="6">
        <v>43192.677200486112</v>
      </c>
      <c r="B9083" s="2">
        <v>43121</v>
      </c>
      <c r="C9083" s="1" t="s">
        <v>117</v>
      </c>
      <c r="D9083" s="1">
        <v>56058</v>
      </c>
      <c r="E9083" s="1" t="s">
        <v>7212</v>
      </c>
      <c r="F9083" s="1" t="s">
        <v>98</v>
      </c>
      <c r="G9083" s="1" t="s">
        <v>99</v>
      </c>
      <c r="H9083" s="1" t="s">
        <v>109</v>
      </c>
      <c r="Q9083" s="1" t="s">
        <v>101</v>
      </c>
      <c r="R9083" s="1" t="s">
        <v>122</v>
      </c>
      <c r="S9083" s="1" t="s">
        <v>124</v>
      </c>
      <c r="T9083" s="1" t="s">
        <v>7221</v>
      </c>
      <c r="U9083" s="1" t="s">
        <v>114</v>
      </c>
      <c r="Z9083" s="1" t="s">
        <v>33</v>
      </c>
      <c r="AA9083" s="1">
        <v>0.18</v>
      </c>
      <c r="AG9083" s="1">
        <v>45</v>
      </c>
      <c r="AI9083" s="1">
        <v>0.18</v>
      </c>
      <c r="AJ9083" s="1" t="s">
        <v>110</v>
      </c>
      <c r="AL9083" s="1" t="s">
        <v>7222</v>
      </c>
      <c r="AM9083" s="1">
        <v>3</v>
      </c>
    </row>
    <row r="9084" spans="1:41" ht="25.5">
      <c r="A9084" s="6">
        <v>43192.679504386571</v>
      </c>
      <c r="B9084" s="2">
        <v>43122</v>
      </c>
      <c r="C9084" s="1" t="s">
        <v>96</v>
      </c>
      <c r="D9084" s="1">
        <v>56058</v>
      </c>
      <c r="E9084" s="1" t="s">
        <v>7212</v>
      </c>
      <c r="F9084" s="1" t="s">
        <v>98</v>
      </c>
      <c r="G9084" s="1" t="s">
        <v>99</v>
      </c>
      <c r="H9084" s="1" t="s">
        <v>109</v>
      </c>
      <c r="K9084" s="1">
        <v>0.23</v>
      </c>
      <c r="O9084" s="1">
        <v>0.18</v>
      </c>
      <c r="P9084" s="1" t="s">
        <v>110</v>
      </c>
      <c r="Q9084" s="1" t="s">
        <v>101</v>
      </c>
      <c r="R9084" s="1" t="s">
        <v>102</v>
      </c>
      <c r="S9084" s="1" t="s">
        <v>124</v>
      </c>
      <c r="T9084" s="1" t="s">
        <v>7221</v>
      </c>
      <c r="U9084" s="1" t="s">
        <v>196</v>
      </c>
      <c r="V9084" s="1">
        <v>23</v>
      </c>
      <c r="W9084" s="1">
        <v>110</v>
      </c>
      <c r="X9084" s="1">
        <v>4</v>
      </c>
      <c r="Z9084" s="1" t="s">
        <v>115</v>
      </c>
      <c r="AA9084" s="1">
        <v>0.18</v>
      </c>
      <c r="AG9084" s="1">
        <v>45</v>
      </c>
      <c r="AL9084" s="1" t="s">
        <v>285</v>
      </c>
      <c r="AM9084" s="1">
        <v>3</v>
      </c>
    </row>
    <row r="9085" spans="1:41" ht="38.25">
      <c r="A9085" s="6">
        <v>43192.681233599535</v>
      </c>
      <c r="B9085" s="2">
        <v>43122</v>
      </c>
      <c r="C9085" s="1" t="s">
        <v>117</v>
      </c>
      <c r="D9085" s="1">
        <v>56058</v>
      </c>
      <c r="E9085" s="1" t="s">
        <v>7212</v>
      </c>
      <c r="F9085" s="1" t="s">
        <v>98</v>
      </c>
      <c r="G9085" s="1" t="s">
        <v>99</v>
      </c>
      <c r="H9085" s="1" t="s">
        <v>109</v>
      </c>
      <c r="Q9085" s="1" t="s">
        <v>101</v>
      </c>
      <c r="R9085" s="1" t="s">
        <v>122</v>
      </c>
      <c r="S9085" s="1" t="s">
        <v>124</v>
      </c>
      <c r="T9085" s="1" t="s">
        <v>113</v>
      </c>
      <c r="U9085" s="1" t="s">
        <v>141</v>
      </c>
      <c r="Z9085" s="1" t="s">
        <v>115</v>
      </c>
      <c r="AG9085" s="1">
        <v>45</v>
      </c>
      <c r="AI9085" s="1">
        <v>0.18</v>
      </c>
      <c r="AJ9085" s="1" t="s">
        <v>110</v>
      </c>
      <c r="AL9085" s="1" t="s">
        <v>7222</v>
      </c>
    </row>
    <row r="9086" spans="1:41" ht="25.5">
      <c r="A9086" s="6">
        <v>43192.68196021991</v>
      </c>
      <c r="B9086" s="2">
        <v>43123</v>
      </c>
      <c r="C9086" s="1" t="s">
        <v>96</v>
      </c>
      <c r="D9086" s="1">
        <v>56058</v>
      </c>
      <c r="E9086" s="1" t="s">
        <v>7212</v>
      </c>
      <c r="F9086" s="1" t="s">
        <v>98</v>
      </c>
      <c r="G9086" s="1" t="s">
        <v>99</v>
      </c>
      <c r="H9086" s="1" t="s">
        <v>109</v>
      </c>
      <c r="Q9086" s="1" t="s">
        <v>101</v>
      </c>
      <c r="R9086" s="1" t="s">
        <v>102</v>
      </c>
      <c r="S9086" s="1" t="s">
        <v>124</v>
      </c>
      <c r="T9086" s="1" t="s">
        <v>113</v>
      </c>
      <c r="U9086" s="1" t="s">
        <v>141</v>
      </c>
      <c r="Z9086" s="1" t="s">
        <v>115</v>
      </c>
      <c r="AF9086" s="1">
        <v>0.9</v>
      </c>
      <c r="AG9086" s="1">
        <v>45</v>
      </c>
      <c r="AK9086" s="1" t="s">
        <v>116</v>
      </c>
      <c r="AL9086" s="1" t="s">
        <v>285</v>
      </c>
    </row>
    <row r="9087" spans="1:41">
      <c r="A9087" s="6">
        <v>43172.682445995371</v>
      </c>
      <c r="B9087" s="2">
        <v>43109</v>
      </c>
      <c r="C9087" s="1" t="s">
        <v>96</v>
      </c>
      <c r="D9087" s="1">
        <v>56059</v>
      </c>
      <c r="E9087" s="1" t="s">
        <v>7226</v>
      </c>
      <c r="F9087" s="1" t="s">
        <v>98</v>
      </c>
      <c r="G9087" s="1" t="s">
        <v>99</v>
      </c>
      <c r="H9087" s="1" t="s">
        <v>109</v>
      </c>
      <c r="J9087" s="1" t="s">
        <v>115</v>
      </c>
      <c r="K9087" s="1">
        <v>0.25</v>
      </c>
      <c r="L9087" s="1">
        <v>0.25</v>
      </c>
      <c r="M9087" s="1">
        <v>0.25</v>
      </c>
      <c r="N9087" s="1" t="s">
        <v>110</v>
      </c>
      <c r="O9087" s="1">
        <v>0.2</v>
      </c>
      <c r="P9087" s="1" t="s">
        <v>110</v>
      </c>
      <c r="Q9087" s="1" t="s">
        <v>101</v>
      </c>
      <c r="R9087" s="1" t="s">
        <v>111</v>
      </c>
      <c r="S9087" s="1" t="s">
        <v>101</v>
      </c>
      <c r="T9087" s="1" t="s">
        <v>113</v>
      </c>
      <c r="U9087" s="1" t="s">
        <v>114</v>
      </c>
      <c r="Z9087" s="1" t="s">
        <v>115</v>
      </c>
      <c r="AG9087" s="1">
        <v>50</v>
      </c>
    </row>
    <row r="9088" spans="1:41" ht="25.5">
      <c r="A9088" s="6">
        <v>43186.775148692133</v>
      </c>
      <c r="B9088" s="2">
        <v>43109</v>
      </c>
      <c r="C9088" s="1" t="s">
        <v>117</v>
      </c>
      <c r="D9088" s="1">
        <v>56059</v>
      </c>
      <c r="E9088" s="1" t="s">
        <v>7226</v>
      </c>
      <c r="F9088" s="1" t="s">
        <v>98</v>
      </c>
      <c r="G9088" s="1" t="s">
        <v>99</v>
      </c>
      <c r="H9088" s="1" t="s">
        <v>109</v>
      </c>
      <c r="L9088" s="1">
        <v>0.25</v>
      </c>
      <c r="M9088" s="1">
        <v>0.25</v>
      </c>
      <c r="N9088" s="1" t="s">
        <v>110</v>
      </c>
      <c r="Q9088" s="1" t="s">
        <v>101</v>
      </c>
      <c r="R9088" s="1" t="s">
        <v>111</v>
      </c>
      <c r="S9088" s="1" t="s">
        <v>133</v>
      </c>
      <c r="T9088" s="1" t="s">
        <v>113</v>
      </c>
      <c r="U9088" s="1" t="s">
        <v>114</v>
      </c>
      <c r="Z9088" s="1" t="s">
        <v>115</v>
      </c>
      <c r="AC9088" s="1">
        <v>1</v>
      </c>
      <c r="AD9088" s="1">
        <v>1</v>
      </c>
      <c r="AG9088" s="1">
        <v>50</v>
      </c>
      <c r="AL9088" s="1" t="s">
        <v>7227</v>
      </c>
    </row>
    <row r="9089" spans="1:38" ht="25.5">
      <c r="A9089" s="6">
        <v>43186.775496932867</v>
      </c>
      <c r="B9089" s="2">
        <v>43110</v>
      </c>
      <c r="C9089" s="1" t="s">
        <v>96</v>
      </c>
      <c r="D9089" s="1">
        <v>56059</v>
      </c>
      <c r="E9089" s="1" t="s">
        <v>7226</v>
      </c>
      <c r="F9089" s="1" t="s">
        <v>98</v>
      </c>
      <c r="G9089" s="1" t="s">
        <v>99</v>
      </c>
      <c r="H9089" s="1" t="s">
        <v>109</v>
      </c>
      <c r="K9089" s="1">
        <v>0.25</v>
      </c>
      <c r="L9089" s="1">
        <v>0.25</v>
      </c>
      <c r="M9089" s="1">
        <v>0.25</v>
      </c>
      <c r="N9089" s="1" t="s">
        <v>110</v>
      </c>
      <c r="O9089" s="1">
        <v>0.2</v>
      </c>
      <c r="P9089" s="1" t="s">
        <v>110</v>
      </c>
      <c r="Q9089" s="1" t="s">
        <v>101</v>
      </c>
      <c r="R9089" s="1" t="s">
        <v>111</v>
      </c>
      <c r="S9089" s="1" t="s">
        <v>133</v>
      </c>
      <c r="T9089" s="1" t="s">
        <v>113</v>
      </c>
      <c r="U9089" s="1" t="s">
        <v>114</v>
      </c>
      <c r="Z9089" s="1" t="s">
        <v>115</v>
      </c>
      <c r="AC9089" s="1">
        <v>1</v>
      </c>
      <c r="AG9089" s="1">
        <v>50</v>
      </c>
    </row>
    <row r="9090" spans="1:38" ht="38.25">
      <c r="A9090" s="6">
        <v>43186.776153136576</v>
      </c>
      <c r="B9090" s="2">
        <v>43110</v>
      </c>
      <c r="C9090" s="1" t="s">
        <v>117</v>
      </c>
      <c r="D9090" s="1">
        <v>56059</v>
      </c>
      <c r="E9090" s="1" t="s">
        <v>7226</v>
      </c>
      <c r="F9090" s="1" t="s">
        <v>98</v>
      </c>
      <c r="G9090" s="1" t="s">
        <v>99</v>
      </c>
      <c r="H9090" s="1" t="s">
        <v>109</v>
      </c>
      <c r="L9090" s="1">
        <v>0.25</v>
      </c>
      <c r="M9090" s="1">
        <v>0.25</v>
      </c>
      <c r="N9090" s="1" t="s">
        <v>110</v>
      </c>
      <c r="Q9090" s="1" t="s">
        <v>101</v>
      </c>
      <c r="R9090" s="1" t="s">
        <v>111</v>
      </c>
      <c r="S9090" s="1" t="s">
        <v>133</v>
      </c>
      <c r="T9090" s="1" t="s">
        <v>113</v>
      </c>
      <c r="U9090" s="1" t="s">
        <v>114</v>
      </c>
      <c r="Z9090" s="1" t="s">
        <v>115</v>
      </c>
      <c r="AC9090" s="1">
        <v>1</v>
      </c>
      <c r="AD9090" s="1">
        <v>1</v>
      </c>
      <c r="AG9090" s="1">
        <v>50</v>
      </c>
      <c r="AL9090" s="1" t="s">
        <v>7228</v>
      </c>
    </row>
    <row r="9091" spans="1:38" ht="25.5">
      <c r="A9091" s="6">
        <v>43186.776482152782</v>
      </c>
      <c r="B9091" s="2">
        <v>43111</v>
      </c>
      <c r="C9091" s="1" t="s">
        <v>96</v>
      </c>
      <c r="D9091" s="1">
        <v>56059</v>
      </c>
      <c r="E9091" s="1" t="s">
        <v>7226</v>
      </c>
      <c r="F9091" s="1" t="s">
        <v>98</v>
      </c>
      <c r="G9091" s="1" t="s">
        <v>99</v>
      </c>
      <c r="H9091" s="1" t="s">
        <v>109</v>
      </c>
      <c r="K9091" s="1">
        <v>0.25</v>
      </c>
      <c r="L9091" s="1">
        <v>0.25</v>
      </c>
      <c r="M9091" s="1">
        <v>0.25</v>
      </c>
      <c r="N9091" s="1" t="s">
        <v>110</v>
      </c>
      <c r="O9091" s="1">
        <v>0.2</v>
      </c>
      <c r="P9091" s="1" t="s">
        <v>110</v>
      </c>
      <c r="Q9091" s="1" t="s">
        <v>101</v>
      </c>
      <c r="R9091" s="1" t="s">
        <v>111</v>
      </c>
      <c r="S9091" s="1" t="s">
        <v>133</v>
      </c>
      <c r="T9091" s="1" t="s">
        <v>113</v>
      </c>
      <c r="U9091" s="1" t="s">
        <v>114</v>
      </c>
      <c r="Z9091" s="1" t="s">
        <v>115</v>
      </c>
      <c r="AC9091" s="1">
        <v>1</v>
      </c>
      <c r="AG9091" s="1">
        <v>50</v>
      </c>
    </row>
    <row r="9092" spans="1:38" ht="25.5">
      <c r="A9092" s="6">
        <v>43186.7769796875</v>
      </c>
      <c r="B9092" s="2">
        <v>43111</v>
      </c>
      <c r="C9092" s="1" t="s">
        <v>117</v>
      </c>
      <c r="D9092" s="1">
        <v>56059</v>
      </c>
      <c r="E9092" s="1" t="s">
        <v>7226</v>
      </c>
      <c r="F9092" s="1" t="s">
        <v>98</v>
      </c>
      <c r="G9092" s="1" t="s">
        <v>99</v>
      </c>
      <c r="H9092" s="1" t="s">
        <v>109</v>
      </c>
      <c r="L9092" s="1">
        <v>0.25</v>
      </c>
      <c r="M9092" s="1">
        <v>0.25</v>
      </c>
      <c r="N9092" s="1" t="s">
        <v>110</v>
      </c>
      <c r="Q9092" s="1" t="s">
        <v>101</v>
      </c>
      <c r="R9092" s="1" t="s">
        <v>111</v>
      </c>
      <c r="S9092" s="1" t="s">
        <v>112</v>
      </c>
      <c r="T9092" s="1" t="s">
        <v>113</v>
      </c>
      <c r="U9092" s="1" t="s">
        <v>114</v>
      </c>
      <c r="Z9092" s="1" t="s">
        <v>115</v>
      </c>
      <c r="AC9092" s="1">
        <v>1</v>
      </c>
      <c r="AD9092" s="1">
        <v>1</v>
      </c>
      <c r="AG9092" s="1">
        <v>50</v>
      </c>
      <c r="AL9092" s="1" t="s">
        <v>7229</v>
      </c>
    </row>
    <row r="9093" spans="1:38" ht="25.5">
      <c r="A9093" s="6">
        <v>43186.77734148148</v>
      </c>
      <c r="B9093" s="2">
        <v>43112</v>
      </c>
      <c r="C9093" s="1" t="s">
        <v>96</v>
      </c>
      <c r="D9093" s="1">
        <v>56059</v>
      </c>
      <c r="E9093" s="1" t="s">
        <v>7226</v>
      </c>
      <c r="F9093" s="1" t="s">
        <v>98</v>
      </c>
      <c r="G9093" s="1" t="s">
        <v>99</v>
      </c>
      <c r="H9093" s="1" t="s">
        <v>109</v>
      </c>
      <c r="K9093" s="1">
        <v>0.25</v>
      </c>
      <c r="L9093" s="1">
        <v>0.25</v>
      </c>
      <c r="M9093" s="1">
        <v>0.25</v>
      </c>
      <c r="N9093" s="1" t="s">
        <v>110</v>
      </c>
      <c r="O9093" s="1">
        <v>0.2</v>
      </c>
      <c r="P9093" s="1" t="s">
        <v>110</v>
      </c>
      <c r="Q9093" s="1" t="s">
        <v>101</v>
      </c>
      <c r="R9093" s="1" t="s">
        <v>111</v>
      </c>
      <c r="S9093" s="1" t="s">
        <v>112</v>
      </c>
      <c r="T9093" s="1" t="s">
        <v>113</v>
      </c>
      <c r="U9093" s="1" t="s">
        <v>114</v>
      </c>
      <c r="Z9093" s="1" t="s">
        <v>115</v>
      </c>
      <c r="AC9093" s="1">
        <v>1</v>
      </c>
      <c r="AG9093" s="1">
        <v>50</v>
      </c>
    </row>
    <row r="9094" spans="1:38" ht="25.5">
      <c r="A9094" s="6">
        <v>43186.777763831022</v>
      </c>
      <c r="B9094" s="2">
        <v>43112</v>
      </c>
      <c r="C9094" s="1" t="s">
        <v>117</v>
      </c>
      <c r="D9094" s="1">
        <v>56059</v>
      </c>
      <c r="E9094" s="1" t="s">
        <v>7226</v>
      </c>
      <c r="F9094" s="1" t="s">
        <v>98</v>
      </c>
      <c r="G9094" s="1" t="s">
        <v>99</v>
      </c>
      <c r="H9094" s="1" t="s">
        <v>109</v>
      </c>
      <c r="L9094" s="1">
        <v>0.25</v>
      </c>
      <c r="M9094" s="1">
        <v>0.25</v>
      </c>
      <c r="N9094" s="1" t="s">
        <v>110</v>
      </c>
      <c r="Q9094" s="1" t="s">
        <v>101</v>
      </c>
      <c r="R9094" s="1" t="s">
        <v>111</v>
      </c>
      <c r="S9094" s="1" t="s">
        <v>112</v>
      </c>
      <c r="T9094" s="1" t="s">
        <v>113</v>
      </c>
      <c r="U9094" s="1" t="s">
        <v>114</v>
      </c>
      <c r="Z9094" s="1" t="s">
        <v>115</v>
      </c>
      <c r="AC9094" s="1">
        <v>1</v>
      </c>
      <c r="AD9094" s="1">
        <v>1</v>
      </c>
      <c r="AG9094" s="1">
        <v>50</v>
      </c>
      <c r="AL9094" s="1" t="s">
        <v>7229</v>
      </c>
    </row>
    <row r="9095" spans="1:38" ht="25.5">
      <c r="A9095" s="6">
        <v>43186.778078391202</v>
      </c>
      <c r="B9095" s="2">
        <v>43113</v>
      </c>
      <c r="C9095" s="1" t="s">
        <v>96</v>
      </c>
      <c r="D9095" s="1">
        <v>56059</v>
      </c>
      <c r="E9095" s="1" t="s">
        <v>7226</v>
      </c>
      <c r="F9095" s="1" t="s">
        <v>98</v>
      </c>
      <c r="G9095" s="1" t="s">
        <v>99</v>
      </c>
      <c r="H9095" s="1" t="s">
        <v>109</v>
      </c>
      <c r="K9095" s="1">
        <v>0.25</v>
      </c>
      <c r="L9095" s="1">
        <v>0.25</v>
      </c>
      <c r="M9095" s="1">
        <v>0.25</v>
      </c>
      <c r="N9095" s="1" t="s">
        <v>110</v>
      </c>
      <c r="O9095" s="1">
        <v>0.2</v>
      </c>
      <c r="P9095" s="1" t="s">
        <v>110</v>
      </c>
      <c r="Q9095" s="1" t="s">
        <v>101</v>
      </c>
      <c r="R9095" s="1" t="s">
        <v>111</v>
      </c>
      <c r="S9095" s="1" t="s">
        <v>112</v>
      </c>
      <c r="T9095" s="1" t="s">
        <v>113</v>
      </c>
      <c r="U9095" s="1" t="s">
        <v>114</v>
      </c>
      <c r="Z9095" s="1" t="s">
        <v>115</v>
      </c>
      <c r="AC9095" s="1">
        <v>1</v>
      </c>
      <c r="AG9095" s="1">
        <v>50</v>
      </c>
    </row>
    <row r="9096" spans="1:38" ht="25.5">
      <c r="A9096" s="6">
        <v>43186.7785252662</v>
      </c>
      <c r="B9096" s="2">
        <v>43113</v>
      </c>
      <c r="C9096" s="1" t="s">
        <v>117</v>
      </c>
      <c r="D9096" s="1">
        <v>56059</v>
      </c>
      <c r="E9096" s="1" t="s">
        <v>7226</v>
      </c>
      <c r="F9096" s="1" t="s">
        <v>98</v>
      </c>
      <c r="G9096" s="1" t="s">
        <v>99</v>
      </c>
      <c r="H9096" s="1" t="s">
        <v>109</v>
      </c>
      <c r="L9096" s="1">
        <v>0.25</v>
      </c>
      <c r="M9096" s="1">
        <v>0.25</v>
      </c>
      <c r="N9096" s="1" t="s">
        <v>110</v>
      </c>
      <c r="Q9096" s="1" t="s">
        <v>101</v>
      </c>
      <c r="R9096" s="1" t="s">
        <v>111</v>
      </c>
      <c r="S9096" s="1" t="s">
        <v>133</v>
      </c>
      <c r="T9096" s="1" t="s">
        <v>113</v>
      </c>
      <c r="U9096" s="1" t="s">
        <v>114</v>
      </c>
      <c r="Z9096" s="1" t="s">
        <v>115</v>
      </c>
      <c r="AC9096" s="1">
        <v>1</v>
      </c>
      <c r="AD9096" s="1">
        <v>1</v>
      </c>
      <c r="AG9096" s="1">
        <v>50</v>
      </c>
      <c r="AL9096" s="1" t="s">
        <v>7229</v>
      </c>
    </row>
    <row r="9097" spans="1:38" ht="25.5">
      <c r="A9097" s="6">
        <v>43186.778888113426</v>
      </c>
      <c r="B9097" s="2">
        <v>43114</v>
      </c>
      <c r="C9097" s="1" t="s">
        <v>96</v>
      </c>
      <c r="D9097" s="1">
        <v>56059</v>
      </c>
      <c r="E9097" s="1" t="s">
        <v>7226</v>
      </c>
      <c r="F9097" s="1" t="s">
        <v>98</v>
      </c>
      <c r="G9097" s="1" t="s">
        <v>99</v>
      </c>
      <c r="H9097" s="1" t="s">
        <v>109</v>
      </c>
      <c r="K9097" s="1">
        <v>0.25</v>
      </c>
      <c r="L9097" s="1">
        <v>0.25</v>
      </c>
      <c r="M9097" s="1">
        <v>0.25</v>
      </c>
      <c r="N9097" s="1" t="s">
        <v>110</v>
      </c>
      <c r="O9097" s="1">
        <v>0.2</v>
      </c>
      <c r="P9097" s="1" t="s">
        <v>110</v>
      </c>
      <c r="Q9097" s="1" t="s">
        <v>101</v>
      </c>
      <c r="R9097" s="1" t="s">
        <v>111</v>
      </c>
      <c r="S9097" s="1" t="s">
        <v>112</v>
      </c>
      <c r="T9097" s="1" t="s">
        <v>113</v>
      </c>
      <c r="U9097" s="1" t="s">
        <v>114</v>
      </c>
      <c r="Z9097" s="1" t="s">
        <v>115</v>
      </c>
      <c r="AC9097" s="1">
        <v>1</v>
      </c>
      <c r="AG9097" s="1">
        <v>50</v>
      </c>
    </row>
    <row r="9098" spans="1:38" ht="25.5">
      <c r="A9098" s="6">
        <v>43186.779276053239</v>
      </c>
      <c r="B9098" s="2">
        <v>43114</v>
      </c>
      <c r="C9098" s="1" t="s">
        <v>117</v>
      </c>
      <c r="D9098" s="1">
        <v>56059</v>
      </c>
      <c r="E9098" s="1" t="s">
        <v>7226</v>
      </c>
      <c r="F9098" s="1" t="s">
        <v>98</v>
      </c>
      <c r="G9098" s="1" t="s">
        <v>99</v>
      </c>
      <c r="H9098" s="1" t="s">
        <v>109</v>
      </c>
      <c r="L9098" s="1">
        <v>0.25</v>
      </c>
      <c r="M9098" s="1">
        <v>0.25</v>
      </c>
      <c r="N9098" s="1" t="s">
        <v>110</v>
      </c>
      <c r="Q9098" s="1" t="s">
        <v>101</v>
      </c>
      <c r="R9098" s="1" t="s">
        <v>111</v>
      </c>
      <c r="S9098" s="1" t="s">
        <v>112</v>
      </c>
      <c r="T9098" s="1" t="s">
        <v>113</v>
      </c>
      <c r="U9098" s="1" t="s">
        <v>114</v>
      </c>
      <c r="Z9098" s="1" t="s">
        <v>115</v>
      </c>
      <c r="AC9098" s="1">
        <v>1</v>
      </c>
      <c r="AG9098" s="1">
        <v>50</v>
      </c>
      <c r="AL9098" s="1" t="s">
        <v>7229</v>
      </c>
    </row>
    <row r="9099" spans="1:38" ht="25.5">
      <c r="A9099" s="6">
        <v>43186.779677152779</v>
      </c>
      <c r="B9099" s="2">
        <v>43115</v>
      </c>
      <c r="C9099" s="1" t="s">
        <v>96</v>
      </c>
      <c r="D9099" s="1">
        <v>56059</v>
      </c>
      <c r="E9099" s="1" t="s">
        <v>7226</v>
      </c>
      <c r="F9099" s="1" t="s">
        <v>98</v>
      </c>
      <c r="G9099" s="1" t="s">
        <v>99</v>
      </c>
      <c r="H9099" s="1" t="s">
        <v>100</v>
      </c>
      <c r="K9099" s="1">
        <v>0.25</v>
      </c>
      <c r="L9099" s="1">
        <v>0.25</v>
      </c>
      <c r="M9099" s="1">
        <v>0.25</v>
      </c>
      <c r="N9099" s="1" t="s">
        <v>110</v>
      </c>
      <c r="O9099" s="1">
        <v>0.2</v>
      </c>
      <c r="P9099" s="1" t="s">
        <v>110</v>
      </c>
      <c r="Q9099" s="1" t="s">
        <v>101</v>
      </c>
      <c r="R9099" s="1" t="s">
        <v>111</v>
      </c>
      <c r="S9099" s="1" t="s">
        <v>112</v>
      </c>
      <c r="T9099" s="1" t="s">
        <v>113</v>
      </c>
      <c r="U9099" s="1" t="s">
        <v>114</v>
      </c>
      <c r="Z9099" s="1" t="s">
        <v>115</v>
      </c>
      <c r="AC9099" s="1">
        <v>1</v>
      </c>
      <c r="AG9099" s="1">
        <v>50</v>
      </c>
    </row>
    <row r="9100" spans="1:38" ht="25.5">
      <c r="A9100" s="6">
        <v>43186.780129074075</v>
      </c>
      <c r="B9100" s="2">
        <v>43115</v>
      </c>
      <c r="C9100" s="1" t="s">
        <v>117</v>
      </c>
      <c r="D9100" s="1">
        <v>56059</v>
      </c>
      <c r="E9100" s="1" t="s">
        <v>7226</v>
      </c>
      <c r="F9100" s="1" t="s">
        <v>98</v>
      </c>
      <c r="G9100" s="1" t="s">
        <v>99</v>
      </c>
      <c r="H9100" s="1" t="s">
        <v>100</v>
      </c>
      <c r="L9100" s="1">
        <v>0.25</v>
      </c>
      <c r="M9100" s="1">
        <v>0.25</v>
      </c>
      <c r="N9100" s="1" t="s">
        <v>110</v>
      </c>
      <c r="Q9100" s="1" t="s">
        <v>101</v>
      </c>
      <c r="R9100" s="1" t="s">
        <v>111</v>
      </c>
      <c r="S9100" s="1" t="s">
        <v>133</v>
      </c>
      <c r="T9100" s="1" t="s">
        <v>113</v>
      </c>
      <c r="U9100" s="1" t="s">
        <v>114</v>
      </c>
      <c r="Z9100" s="1" t="s">
        <v>115</v>
      </c>
      <c r="AC9100" s="1">
        <v>1</v>
      </c>
      <c r="AG9100" s="1">
        <v>50</v>
      </c>
      <c r="AL9100" s="1" t="s">
        <v>7229</v>
      </c>
    </row>
    <row r="9101" spans="1:38" ht="25.5">
      <c r="A9101" s="6">
        <v>43186.780487175929</v>
      </c>
      <c r="B9101" s="2">
        <v>43116</v>
      </c>
      <c r="C9101" s="1" t="s">
        <v>96</v>
      </c>
      <c r="D9101" s="1">
        <v>56059</v>
      </c>
      <c r="E9101" s="1" t="s">
        <v>7226</v>
      </c>
      <c r="F9101" s="1" t="s">
        <v>98</v>
      </c>
      <c r="G9101" s="1" t="s">
        <v>99</v>
      </c>
      <c r="H9101" s="1" t="s">
        <v>109</v>
      </c>
      <c r="K9101" s="1">
        <v>0.25</v>
      </c>
      <c r="L9101" s="1">
        <v>0.25</v>
      </c>
      <c r="M9101" s="1">
        <v>0.25</v>
      </c>
      <c r="N9101" s="1" t="s">
        <v>110</v>
      </c>
      <c r="O9101" s="1">
        <v>0.2</v>
      </c>
      <c r="P9101" s="1" t="s">
        <v>110</v>
      </c>
      <c r="Q9101" s="1" t="s">
        <v>101</v>
      </c>
      <c r="R9101" s="1" t="s">
        <v>111</v>
      </c>
      <c r="S9101" s="1" t="s">
        <v>112</v>
      </c>
      <c r="T9101" s="1" t="s">
        <v>113</v>
      </c>
      <c r="U9101" s="1" t="s">
        <v>114</v>
      </c>
      <c r="Z9101" s="1" t="s">
        <v>115</v>
      </c>
      <c r="AC9101" s="1">
        <v>1</v>
      </c>
      <c r="AG9101" s="1">
        <v>50</v>
      </c>
    </row>
    <row r="9102" spans="1:38" ht="51">
      <c r="A9102" s="6">
        <v>43186.781067222226</v>
      </c>
      <c r="B9102" s="2">
        <v>43116</v>
      </c>
      <c r="C9102" s="1" t="s">
        <v>117</v>
      </c>
      <c r="D9102" s="1">
        <v>56059</v>
      </c>
      <c r="E9102" s="1" t="s">
        <v>7226</v>
      </c>
      <c r="F9102" s="1" t="s">
        <v>98</v>
      </c>
      <c r="G9102" s="1" t="s">
        <v>99</v>
      </c>
      <c r="H9102" s="1" t="s">
        <v>109</v>
      </c>
      <c r="Q9102" s="1" t="s">
        <v>101</v>
      </c>
      <c r="R9102" s="1" t="s">
        <v>111</v>
      </c>
      <c r="S9102" s="1" t="s">
        <v>112</v>
      </c>
      <c r="U9102" s="1" t="s">
        <v>114</v>
      </c>
      <c r="Z9102" s="1" t="s">
        <v>115</v>
      </c>
      <c r="AC9102" s="1">
        <v>1</v>
      </c>
      <c r="AL9102" s="1" t="s">
        <v>7230</v>
      </c>
    </row>
    <row r="9103" spans="1:38" ht="25.5">
      <c r="A9103" s="6">
        <v>43186.78142353009</v>
      </c>
      <c r="B9103" s="2">
        <v>43117</v>
      </c>
      <c r="C9103" s="1" t="s">
        <v>96</v>
      </c>
      <c r="D9103" s="1">
        <v>56059</v>
      </c>
      <c r="E9103" s="1" t="s">
        <v>7226</v>
      </c>
      <c r="F9103" s="1" t="s">
        <v>98</v>
      </c>
      <c r="G9103" s="1" t="s">
        <v>99</v>
      </c>
      <c r="H9103" s="1" t="s">
        <v>109</v>
      </c>
      <c r="Q9103" s="1" t="s">
        <v>101</v>
      </c>
      <c r="R9103" s="1" t="s">
        <v>111</v>
      </c>
      <c r="S9103" s="1" t="s">
        <v>112</v>
      </c>
      <c r="U9103" s="1" t="s">
        <v>114</v>
      </c>
      <c r="Z9103" s="1" t="s">
        <v>115</v>
      </c>
      <c r="AC9103" s="1">
        <v>1</v>
      </c>
      <c r="AK9103" s="1" t="s">
        <v>7231</v>
      </c>
    </row>
    <row r="9104" spans="1:38" ht="63.75">
      <c r="A9104" s="6">
        <v>43186.782076504634</v>
      </c>
      <c r="B9104" s="2">
        <v>43117</v>
      </c>
      <c r="C9104" s="1" t="s">
        <v>117</v>
      </c>
      <c r="D9104" s="1">
        <v>56059</v>
      </c>
      <c r="E9104" s="1" t="s">
        <v>7226</v>
      </c>
      <c r="F9104" s="1" t="s">
        <v>98</v>
      </c>
      <c r="G9104" s="1" t="s">
        <v>99</v>
      </c>
      <c r="H9104" s="1" t="s">
        <v>109</v>
      </c>
      <c r="Q9104" s="1" t="s">
        <v>101</v>
      </c>
      <c r="R9104" s="1" t="s">
        <v>111</v>
      </c>
      <c r="S9104" s="1" t="s">
        <v>101</v>
      </c>
      <c r="U9104" s="1" t="s">
        <v>114</v>
      </c>
      <c r="Z9104" s="1" t="s">
        <v>115</v>
      </c>
      <c r="AC9104" s="1">
        <v>1</v>
      </c>
      <c r="AL9104" s="1" t="s">
        <v>7232</v>
      </c>
    </row>
    <row r="9105" spans="1:38" ht="25.5">
      <c r="A9105" s="6">
        <v>43186.78238636574</v>
      </c>
      <c r="B9105" s="2">
        <v>43118</v>
      </c>
      <c r="C9105" s="1" t="s">
        <v>96</v>
      </c>
      <c r="D9105" s="1">
        <v>56059</v>
      </c>
      <c r="E9105" s="1" t="s">
        <v>7226</v>
      </c>
      <c r="F9105" s="1" t="s">
        <v>98</v>
      </c>
      <c r="G9105" s="1" t="s">
        <v>99</v>
      </c>
      <c r="H9105" s="1" t="s">
        <v>109</v>
      </c>
      <c r="Q9105" s="1" t="s">
        <v>101</v>
      </c>
      <c r="R9105" s="1" t="s">
        <v>111</v>
      </c>
      <c r="S9105" s="1" t="s">
        <v>112</v>
      </c>
      <c r="U9105" s="1" t="s">
        <v>114</v>
      </c>
      <c r="Z9105" s="1" t="s">
        <v>115</v>
      </c>
      <c r="AC9105" s="1">
        <v>1</v>
      </c>
      <c r="AL9105" s="1" t="s">
        <v>6900</v>
      </c>
    </row>
    <row r="9106" spans="1:38" ht="63.75">
      <c r="A9106" s="6">
        <v>43186.782906076391</v>
      </c>
      <c r="B9106" s="2">
        <v>43118</v>
      </c>
      <c r="C9106" s="1" t="s">
        <v>117</v>
      </c>
      <c r="D9106" s="1">
        <v>56059</v>
      </c>
      <c r="E9106" s="1" t="s">
        <v>7226</v>
      </c>
      <c r="F9106" s="1" t="s">
        <v>98</v>
      </c>
      <c r="G9106" s="1" t="s">
        <v>99</v>
      </c>
      <c r="H9106" s="1" t="s">
        <v>109</v>
      </c>
      <c r="Q9106" s="1" t="s">
        <v>101</v>
      </c>
      <c r="R9106" s="1" t="s">
        <v>111</v>
      </c>
      <c r="S9106" s="1" t="s">
        <v>112</v>
      </c>
      <c r="U9106" s="1" t="s">
        <v>114</v>
      </c>
      <c r="Z9106" s="1" t="s">
        <v>115</v>
      </c>
      <c r="AC9106" s="1">
        <v>1</v>
      </c>
      <c r="AL9106" s="1" t="s">
        <v>7232</v>
      </c>
    </row>
    <row r="9107" spans="1:38" ht="25.5">
      <c r="A9107" s="6">
        <v>43186.783133425924</v>
      </c>
      <c r="B9107" s="2">
        <v>43119</v>
      </c>
      <c r="C9107" s="1" t="s">
        <v>96</v>
      </c>
      <c r="D9107" s="1">
        <v>56059</v>
      </c>
      <c r="E9107" s="1" t="s">
        <v>7226</v>
      </c>
      <c r="F9107" s="1" t="s">
        <v>98</v>
      </c>
      <c r="G9107" s="1" t="s">
        <v>99</v>
      </c>
      <c r="H9107" s="1" t="s">
        <v>109</v>
      </c>
      <c r="Q9107" s="1" t="s">
        <v>101</v>
      </c>
      <c r="R9107" s="1" t="s">
        <v>111</v>
      </c>
      <c r="S9107" s="1" t="s">
        <v>112</v>
      </c>
      <c r="U9107" s="1" t="s">
        <v>114</v>
      </c>
      <c r="Z9107" s="1" t="s">
        <v>115</v>
      </c>
      <c r="AC9107" s="1">
        <v>1</v>
      </c>
      <c r="AK9107" s="1" t="s">
        <v>116</v>
      </c>
    </row>
    <row r="9108" spans="1:38" ht="51">
      <c r="A9108" s="6">
        <v>43186.784855335645</v>
      </c>
      <c r="B9108" s="2">
        <v>43119</v>
      </c>
      <c r="C9108" s="1" t="s">
        <v>117</v>
      </c>
      <c r="D9108" s="1">
        <v>56059</v>
      </c>
      <c r="E9108" s="1" t="s">
        <v>7226</v>
      </c>
      <c r="F9108" s="1" t="s">
        <v>98</v>
      </c>
      <c r="G9108" s="1" t="s">
        <v>99</v>
      </c>
      <c r="H9108" s="1" t="s">
        <v>109</v>
      </c>
      <c r="Q9108" s="1" t="s">
        <v>101</v>
      </c>
      <c r="R9108" s="1" t="s">
        <v>111</v>
      </c>
      <c r="S9108" s="1" t="s">
        <v>112</v>
      </c>
      <c r="U9108" s="1" t="s">
        <v>114</v>
      </c>
      <c r="Z9108" s="1" t="s">
        <v>115</v>
      </c>
      <c r="AC9108" s="1">
        <v>1</v>
      </c>
      <c r="AL9108" s="1" t="s">
        <v>7230</v>
      </c>
    </row>
    <row r="9109" spans="1:38" ht="25.5">
      <c r="A9109" s="6">
        <v>43186.78506357639</v>
      </c>
      <c r="B9109" s="2">
        <v>43120</v>
      </c>
      <c r="C9109" s="1" t="s">
        <v>96</v>
      </c>
      <c r="D9109" s="1">
        <v>56059</v>
      </c>
      <c r="E9109" s="1" t="s">
        <v>7226</v>
      </c>
      <c r="F9109" s="1" t="s">
        <v>98</v>
      </c>
      <c r="G9109" s="1" t="s">
        <v>99</v>
      </c>
      <c r="H9109" s="1" t="s">
        <v>109</v>
      </c>
      <c r="Q9109" s="1" t="s">
        <v>101</v>
      </c>
      <c r="R9109" s="1" t="s">
        <v>111</v>
      </c>
      <c r="S9109" s="1" t="s">
        <v>133</v>
      </c>
      <c r="U9109" s="1" t="s">
        <v>114</v>
      </c>
      <c r="Z9109" s="1" t="s">
        <v>115</v>
      </c>
      <c r="AC9109" s="1">
        <v>1</v>
      </c>
    </row>
    <row r="9110" spans="1:38" ht="51">
      <c r="A9110" s="6">
        <v>43186.785484050924</v>
      </c>
      <c r="B9110" s="2">
        <v>43120</v>
      </c>
      <c r="C9110" s="1" t="s">
        <v>117</v>
      </c>
      <c r="D9110" s="1">
        <v>56059</v>
      </c>
      <c r="E9110" s="1" t="s">
        <v>7226</v>
      </c>
      <c r="F9110" s="1" t="s">
        <v>98</v>
      </c>
      <c r="G9110" s="1" t="s">
        <v>99</v>
      </c>
      <c r="H9110" s="1" t="s">
        <v>109</v>
      </c>
      <c r="Q9110" s="1" t="s">
        <v>101</v>
      </c>
      <c r="R9110" s="1" t="s">
        <v>111</v>
      </c>
      <c r="S9110" s="1" t="s">
        <v>112</v>
      </c>
      <c r="U9110" s="1" t="s">
        <v>114</v>
      </c>
      <c r="Z9110" s="1" t="s">
        <v>115</v>
      </c>
      <c r="AC9110" s="1">
        <v>1</v>
      </c>
      <c r="AL9110" s="1" t="s">
        <v>7230</v>
      </c>
    </row>
    <row r="9111" spans="1:38" ht="25.5">
      <c r="A9111" s="6">
        <v>43186.785731701384</v>
      </c>
      <c r="B9111" s="2">
        <v>43121</v>
      </c>
      <c r="C9111" s="1" t="s">
        <v>96</v>
      </c>
      <c r="D9111" s="1">
        <v>56059</v>
      </c>
      <c r="E9111" s="1" t="s">
        <v>7226</v>
      </c>
      <c r="F9111" s="1" t="s">
        <v>98</v>
      </c>
      <c r="G9111" s="1" t="s">
        <v>99</v>
      </c>
      <c r="H9111" s="1" t="s">
        <v>109</v>
      </c>
      <c r="Q9111" s="1" t="s">
        <v>101</v>
      </c>
      <c r="R9111" s="1" t="s">
        <v>111</v>
      </c>
      <c r="S9111" s="1" t="s">
        <v>112</v>
      </c>
      <c r="U9111" s="1" t="s">
        <v>114</v>
      </c>
      <c r="Z9111" s="1" t="s">
        <v>115</v>
      </c>
      <c r="AC9111" s="1">
        <v>1</v>
      </c>
    </row>
    <row r="9112" spans="1:38" ht="51">
      <c r="A9112" s="6">
        <v>43186.786603715278</v>
      </c>
      <c r="B9112" s="2">
        <v>43121</v>
      </c>
      <c r="C9112" s="1" t="s">
        <v>117</v>
      </c>
      <c r="D9112" s="1">
        <v>56059</v>
      </c>
      <c r="E9112" s="1" t="s">
        <v>7226</v>
      </c>
      <c r="F9112" s="1" t="s">
        <v>98</v>
      </c>
      <c r="G9112" s="1" t="s">
        <v>99</v>
      </c>
      <c r="H9112" s="1" t="s">
        <v>109</v>
      </c>
      <c r="Q9112" s="1" t="s">
        <v>101</v>
      </c>
      <c r="R9112" s="1" t="s">
        <v>111</v>
      </c>
      <c r="S9112" s="1" t="s">
        <v>133</v>
      </c>
      <c r="U9112" s="1" t="s">
        <v>114</v>
      </c>
      <c r="Z9112" s="1" t="s">
        <v>115</v>
      </c>
      <c r="AC9112" s="1">
        <v>1</v>
      </c>
      <c r="AL9112" s="1" t="s">
        <v>7230</v>
      </c>
    </row>
    <row r="9113" spans="1:38" ht="25.5">
      <c r="A9113" s="6">
        <v>43186.786844918985</v>
      </c>
      <c r="B9113" s="2">
        <v>43122</v>
      </c>
      <c r="C9113" s="1" t="s">
        <v>96</v>
      </c>
      <c r="D9113" s="1">
        <v>56059</v>
      </c>
      <c r="E9113" s="1" t="s">
        <v>7226</v>
      </c>
      <c r="F9113" s="1" t="s">
        <v>98</v>
      </c>
      <c r="G9113" s="1" t="s">
        <v>99</v>
      </c>
      <c r="H9113" s="1" t="s">
        <v>109</v>
      </c>
      <c r="Q9113" s="1" t="s">
        <v>101</v>
      </c>
      <c r="R9113" s="1" t="s">
        <v>111</v>
      </c>
      <c r="S9113" s="1" t="s">
        <v>133</v>
      </c>
      <c r="U9113" s="1" t="s">
        <v>114</v>
      </c>
      <c r="Z9113" s="1" t="s">
        <v>115</v>
      </c>
      <c r="AC9113" s="1">
        <v>1</v>
      </c>
    </row>
    <row r="9114" spans="1:38" ht="51">
      <c r="A9114" s="6">
        <v>43186.787211608796</v>
      </c>
      <c r="B9114" s="2">
        <v>43122</v>
      </c>
      <c r="C9114" s="1" t="s">
        <v>117</v>
      </c>
      <c r="D9114" s="1">
        <v>56059</v>
      </c>
      <c r="E9114" s="1" t="s">
        <v>7226</v>
      </c>
      <c r="F9114" s="1" t="s">
        <v>98</v>
      </c>
      <c r="G9114" s="1" t="s">
        <v>99</v>
      </c>
      <c r="H9114" s="1" t="s">
        <v>109</v>
      </c>
      <c r="Q9114" s="1" t="s">
        <v>101</v>
      </c>
      <c r="R9114" s="1" t="s">
        <v>111</v>
      </c>
      <c r="S9114" s="1" t="s">
        <v>112</v>
      </c>
      <c r="U9114" s="1" t="s">
        <v>114</v>
      </c>
      <c r="Z9114" s="1" t="s">
        <v>115</v>
      </c>
      <c r="AC9114" s="1">
        <v>1</v>
      </c>
      <c r="AL9114" s="1" t="s">
        <v>7230</v>
      </c>
    </row>
    <row r="9115" spans="1:38" ht="25.5">
      <c r="A9115" s="6">
        <v>43186.78755893519</v>
      </c>
      <c r="B9115" s="2">
        <v>43123</v>
      </c>
      <c r="C9115" s="1" t="s">
        <v>96</v>
      </c>
      <c r="D9115" s="1">
        <v>56059</v>
      </c>
      <c r="E9115" s="1" t="s">
        <v>7226</v>
      </c>
      <c r="F9115" s="1" t="s">
        <v>98</v>
      </c>
      <c r="G9115" s="1" t="s">
        <v>99</v>
      </c>
      <c r="H9115" s="1" t="s">
        <v>109</v>
      </c>
      <c r="Q9115" s="1" t="s">
        <v>101</v>
      </c>
      <c r="R9115" s="1" t="s">
        <v>111</v>
      </c>
      <c r="S9115" s="1" t="s">
        <v>112</v>
      </c>
      <c r="U9115" s="1" t="s">
        <v>114</v>
      </c>
      <c r="Z9115" s="1" t="s">
        <v>115</v>
      </c>
      <c r="AC9115" s="1">
        <v>1</v>
      </c>
    </row>
    <row r="9116" spans="1:38" ht="25.5">
      <c r="A9116" s="6">
        <v>43172.681743981477</v>
      </c>
      <c r="B9116" s="2">
        <v>43109</v>
      </c>
      <c r="C9116" s="1" t="s">
        <v>96</v>
      </c>
      <c r="D9116" s="1">
        <v>56060</v>
      </c>
      <c r="E9116" s="1" t="s">
        <v>7233</v>
      </c>
      <c r="F9116" s="1" t="s">
        <v>98</v>
      </c>
      <c r="G9116" s="1" t="s">
        <v>99</v>
      </c>
      <c r="H9116" s="1" t="s">
        <v>109</v>
      </c>
      <c r="J9116" s="1" t="s">
        <v>115</v>
      </c>
      <c r="L9116" s="1">
        <v>0.37</v>
      </c>
      <c r="Q9116" s="1" t="s">
        <v>101</v>
      </c>
      <c r="R9116" s="1" t="s">
        <v>111</v>
      </c>
      <c r="S9116" s="1" t="s">
        <v>133</v>
      </c>
      <c r="U9116" s="1" t="s">
        <v>114</v>
      </c>
      <c r="Z9116" s="1" t="s">
        <v>115</v>
      </c>
    </row>
    <row r="9117" spans="1:38" ht="25.5">
      <c r="A9117" s="6">
        <v>43186.754275381943</v>
      </c>
      <c r="B9117" s="2">
        <v>43109</v>
      </c>
      <c r="C9117" s="1" t="s">
        <v>117</v>
      </c>
      <c r="D9117" s="1">
        <v>56060</v>
      </c>
      <c r="E9117" s="1" t="s">
        <v>7233</v>
      </c>
      <c r="F9117" s="1" t="s">
        <v>98</v>
      </c>
      <c r="G9117" s="1" t="s">
        <v>99</v>
      </c>
      <c r="H9117" s="1" t="s">
        <v>109</v>
      </c>
      <c r="L9117" s="1">
        <v>0.37</v>
      </c>
      <c r="Q9117" s="1" t="s">
        <v>101</v>
      </c>
      <c r="R9117" s="1" t="s">
        <v>111</v>
      </c>
      <c r="S9117" s="1" t="s">
        <v>133</v>
      </c>
      <c r="U9117" s="1" t="s">
        <v>114</v>
      </c>
      <c r="Z9117" s="1" t="s">
        <v>115</v>
      </c>
      <c r="AD9117" s="1">
        <v>1.5</v>
      </c>
      <c r="AL9117" s="1" t="s">
        <v>7234</v>
      </c>
    </row>
    <row r="9118" spans="1:38" ht="25.5">
      <c r="A9118" s="6">
        <v>43186.754498784721</v>
      </c>
      <c r="B9118" s="2">
        <v>43110</v>
      </c>
      <c r="C9118" s="1" t="s">
        <v>96</v>
      </c>
      <c r="D9118" s="1">
        <v>56060</v>
      </c>
      <c r="E9118" s="1" t="s">
        <v>7233</v>
      </c>
      <c r="F9118" s="1" t="s">
        <v>98</v>
      </c>
      <c r="G9118" s="1" t="s">
        <v>99</v>
      </c>
      <c r="H9118" s="1" t="s">
        <v>109</v>
      </c>
      <c r="L9118" s="1">
        <v>0.37</v>
      </c>
      <c r="Q9118" s="1" t="s">
        <v>101</v>
      </c>
      <c r="R9118" s="1" t="s">
        <v>111</v>
      </c>
      <c r="S9118" s="1" t="s">
        <v>133</v>
      </c>
      <c r="U9118" s="1" t="s">
        <v>114</v>
      </c>
      <c r="Z9118" s="1" t="s">
        <v>115</v>
      </c>
    </row>
    <row r="9119" spans="1:38" ht="51">
      <c r="A9119" s="6">
        <v>43186.755954120366</v>
      </c>
      <c r="B9119" s="2">
        <v>43110</v>
      </c>
      <c r="C9119" s="1" t="s">
        <v>117</v>
      </c>
      <c r="D9119" s="1">
        <v>56060</v>
      </c>
      <c r="E9119" s="1" t="s">
        <v>7233</v>
      </c>
      <c r="F9119" s="1" t="s">
        <v>98</v>
      </c>
      <c r="G9119" s="1" t="s">
        <v>99</v>
      </c>
      <c r="H9119" s="1" t="s">
        <v>109</v>
      </c>
      <c r="K9119" s="1">
        <v>0.37</v>
      </c>
      <c r="L9119" s="1">
        <v>0.37</v>
      </c>
      <c r="M9119" s="1">
        <v>0.37</v>
      </c>
      <c r="N9119" s="1" t="s">
        <v>110</v>
      </c>
      <c r="O9119" s="1">
        <v>0.3</v>
      </c>
      <c r="P9119" s="1" t="s">
        <v>110</v>
      </c>
      <c r="Q9119" s="1" t="s">
        <v>101</v>
      </c>
      <c r="R9119" s="1" t="s">
        <v>111</v>
      </c>
      <c r="S9119" s="1" t="s">
        <v>133</v>
      </c>
      <c r="T9119" s="1" t="s">
        <v>113</v>
      </c>
      <c r="U9119" s="1" t="s">
        <v>114</v>
      </c>
      <c r="Z9119" s="1" t="s">
        <v>115</v>
      </c>
      <c r="AD9119" s="1">
        <v>1.5</v>
      </c>
      <c r="AG9119" s="1">
        <v>75</v>
      </c>
      <c r="AL9119" s="1" t="s">
        <v>7235</v>
      </c>
    </row>
    <row r="9120" spans="1:38" ht="25.5">
      <c r="A9120" s="6">
        <v>43186.75641825232</v>
      </c>
      <c r="B9120" s="2">
        <v>43111</v>
      </c>
      <c r="C9120" s="1" t="s">
        <v>96</v>
      </c>
      <c r="D9120" s="1">
        <v>56060</v>
      </c>
      <c r="E9120" s="1" t="s">
        <v>7233</v>
      </c>
      <c r="F9120" s="1" t="s">
        <v>98</v>
      </c>
      <c r="G9120" s="1" t="s">
        <v>99</v>
      </c>
      <c r="H9120" s="1" t="s">
        <v>109</v>
      </c>
      <c r="L9120" s="1">
        <v>0.37</v>
      </c>
      <c r="M9120" s="1">
        <v>0.37</v>
      </c>
      <c r="N9120" s="1" t="s">
        <v>110</v>
      </c>
      <c r="Q9120" s="1" t="s">
        <v>101</v>
      </c>
      <c r="R9120" s="1" t="s">
        <v>111</v>
      </c>
      <c r="S9120" s="1" t="s">
        <v>133</v>
      </c>
      <c r="T9120" s="1" t="s">
        <v>113</v>
      </c>
      <c r="U9120" s="1" t="s">
        <v>114</v>
      </c>
      <c r="Z9120" s="1" t="s">
        <v>115</v>
      </c>
      <c r="AG9120" s="1">
        <v>75</v>
      </c>
    </row>
    <row r="9121" spans="1:38" ht="25.5">
      <c r="A9121" s="6">
        <v>43186.756871747682</v>
      </c>
      <c r="B9121" s="2">
        <v>43111</v>
      </c>
      <c r="C9121" s="1" t="s">
        <v>117</v>
      </c>
      <c r="D9121" s="1">
        <v>56060</v>
      </c>
      <c r="E9121" s="1" t="s">
        <v>7233</v>
      </c>
      <c r="F9121" s="1" t="s">
        <v>98</v>
      </c>
      <c r="G9121" s="1" t="s">
        <v>99</v>
      </c>
      <c r="H9121" s="1" t="s">
        <v>109</v>
      </c>
      <c r="K9121" s="1">
        <v>0.37</v>
      </c>
      <c r="L9121" s="1">
        <v>0.37</v>
      </c>
      <c r="M9121" s="1">
        <v>0.37</v>
      </c>
      <c r="N9121" s="1" t="s">
        <v>110</v>
      </c>
      <c r="O9121" s="1">
        <v>0.3</v>
      </c>
      <c r="P9121" s="1" t="s">
        <v>110</v>
      </c>
      <c r="Q9121" s="1" t="s">
        <v>101</v>
      </c>
      <c r="R9121" s="1" t="s">
        <v>111</v>
      </c>
      <c r="S9121" s="1" t="s">
        <v>112</v>
      </c>
      <c r="T9121" s="1" t="s">
        <v>113</v>
      </c>
      <c r="U9121" s="1" t="s">
        <v>114</v>
      </c>
      <c r="Z9121" s="1" t="s">
        <v>115</v>
      </c>
      <c r="AD9121" s="1">
        <v>1.5</v>
      </c>
      <c r="AG9121" s="1">
        <v>75</v>
      </c>
      <c r="AL9121" s="1" t="s">
        <v>378</v>
      </c>
    </row>
    <row r="9122" spans="1:38" ht="25.5">
      <c r="A9122" s="6">
        <v>43186.757148900462</v>
      </c>
      <c r="B9122" s="2">
        <v>43112</v>
      </c>
      <c r="C9122" s="1" t="s">
        <v>96</v>
      </c>
      <c r="D9122" s="1">
        <v>56060</v>
      </c>
      <c r="E9122" s="1" t="s">
        <v>7233</v>
      </c>
      <c r="F9122" s="1" t="s">
        <v>98</v>
      </c>
      <c r="G9122" s="1" t="s">
        <v>99</v>
      </c>
      <c r="H9122" s="1" t="s">
        <v>109</v>
      </c>
      <c r="L9122" s="1">
        <v>0.37</v>
      </c>
      <c r="M9122" s="1">
        <v>0.37</v>
      </c>
      <c r="N9122" s="1" t="s">
        <v>110</v>
      </c>
      <c r="Q9122" s="1" t="s">
        <v>101</v>
      </c>
      <c r="R9122" s="1" t="s">
        <v>111</v>
      </c>
      <c r="S9122" s="1" t="s">
        <v>112</v>
      </c>
      <c r="T9122" s="1" t="s">
        <v>113</v>
      </c>
      <c r="U9122" s="1" t="s">
        <v>114</v>
      </c>
      <c r="Z9122" s="1" t="s">
        <v>115</v>
      </c>
      <c r="AG9122" s="1">
        <v>75</v>
      </c>
    </row>
    <row r="9123" spans="1:38" ht="25.5">
      <c r="A9123" s="6">
        <v>43186.757694386572</v>
      </c>
      <c r="B9123" s="2">
        <v>43112</v>
      </c>
      <c r="C9123" s="1" t="s">
        <v>117</v>
      </c>
      <c r="D9123" s="1">
        <v>56060</v>
      </c>
      <c r="E9123" s="1" t="s">
        <v>7233</v>
      </c>
      <c r="F9123" s="1" t="s">
        <v>98</v>
      </c>
      <c r="G9123" s="1" t="s">
        <v>99</v>
      </c>
      <c r="H9123" s="1" t="s">
        <v>109</v>
      </c>
      <c r="K9123" s="1">
        <v>0.37</v>
      </c>
      <c r="L9123" s="1">
        <v>0.37</v>
      </c>
      <c r="M9123" s="1">
        <v>0.37</v>
      </c>
      <c r="N9123" s="1" t="s">
        <v>110</v>
      </c>
      <c r="O9123" s="1">
        <v>0.3</v>
      </c>
      <c r="P9123" s="1" t="s">
        <v>110</v>
      </c>
      <c r="Q9123" s="1" t="s">
        <v>101</v>
      </c>
      <c r="R9123" s="1" t="s">
        <v>111</v>
      </c>
      <c r="S9123" s="1" t="s">
        <v>112</v>
      </c>
      <c r="T9123" s="1" t="s">
        <v>113</v>
      </c>
      <c r="U9123" s="1" t="s">
        <v>114</v>
      </c>
      <c r="Z9123" s="1" t="s">
        <v>115</v>
      </c>
      <c r="AD9123" s="1">
        <v>1.5</v>
      </c>
      <c r="AG9123" s="1">
        <v>75</v>
      </c>
      <c r="AL9123" s="1" t="s">
        <v>378</v>
      </c>
    </row>
    <row r="9124" spans="1:38" ht="25.5">
      <c r="A9124" s="6">
        <v>43186.757997916662</v>
      </c>
      <c r="B9124" s="2">
        <v>43113</v>
      </c>
      <c r="C9124" s="1" t="s">
        <v>96</v>
      </c>
      <c r="D9124" s="1">
        <v>56060</v>
      </c>
      <c r="E9124" s="1" t="s">
        <v>7233</v>
      </c>
      <c r="F9124" s="1" t="s">
        <v>98</v>
      </c>
      <c r="G9124" s="1" t="s">
        <v>99</v>
      </c>
      <c r="H9124" s="1" t="s">
        <v>109</v>
      </c>
      <c r="L9124" s="1">
        <v>0.37</v>
      </c>
      <c r="M9124" s="1">
        <v>0.37</v>
      </c>
      <c r="N9124" s="1" t="s">
        <v>110</v>
      </c>
      <c r="Q9124" s="1" t="s">
        <v>101</v>
      </c>
      <c r="R9124" s="1" t="s">
        <v>111</v>
      </c>
      <c r="S9124" s="1" t="s">
        <v>133</v>
      </c>
      <c r="T9124" s="1" t="s">
        <v>113</v>
      </c>
      <c r="U9124" s="1" t="s">
        <v>114</v>
      </c>
      <c r="Z9124" s="1" t="s">
        <v>115</v>
      </c>
      <c r="AG9124" s="1">
        <v>75</v>
      </c>
    </row>
    <row r="9125" spans="1:38" ht="25.5">
      <c r="A9125" s="6">
        <v>43186.758418958329</v>
      </c>
      <c r="B9125" s="2">
        <v>43113</v>
      </c>
      <c r="C9125" s="1" t="s">
        <v>117</v>
      </c>
      <c r="D9125" s="1">
        <v>56060</v>
      </c>
      <c r="E9125" s="1" t="s">
        <v>7233</v>
      </c>
      <c r="F9125" s="1" t="s">
        <v>98</v>
      </c>
      <c r="G9125" s="1" t="s">
        <v>99</v>
      </c>
      <c r="H9125" s="1" t="s">
        <v>109</v>
      </c>
      <c r="K9125" s="1">
        <v>0.37</v>
      </c>
      <c r="L9125" s="1">
        <v>0.37</v>
      </c>
      <c r="M9125" s="1">
        <v>0.37</v>
      </c>
      <c r="N9125" s="1" t="s">
        <v>110</v>
      </c>
      <c r="O9125" s="1">
        <v>0.3</v>
      </c>
      <c r="P9125" s="1" t="s">
        <v>110</v>
      </c>
      <c r="Q9125" s="1" t="s">
        <v>101</v>
      </c>
      <c r="R9125" s="1" t="s">
        <v>111</v>
      </c>
      <c r="S9125" s="1" t="s">
        <v>133</v>
      </c>
      <c r="T9125" s="1" t="s">
        <v>113</v>
      </c>
      <c r="U9125" s="1" t="s">
        <v>114</v>
      </c>
      <c r="Z9125" s="1" t="s">
        <v>115</v>
      </c>
      <c r="AD9125" s="1">
        <v>1.5</v>
      </c>
      <c r="AG9125" s="1">
        <v>75</v>
      </c>
      <c r="AL9125" s="1" t="s">
        <v>378</v>
      </c>
    </row>
    <row r="9126" spans="1:38" ht="25.5">
      <c r="A9126" s="6">
        <v>43186.758728981484</v>
      </c>
      <c r="B9126" s="2">
        <v>43114</v>
      </c>
      <c r="C9126" s="1" t="s">
        <v>96</v>
      </c>
      <c r="D9126" s="1">
        <v>56060</v>
      </c>
      <c r="E9126" s="1" t="s">
        <v>7233</v>
      </c>
      <c r="F9126" s="1" t="s">
        <v>98</v>
      </c>
      <c r="G9126" s="1" t="s">
        <v>99</v>
      </c>
      <c r="H9126" s="1" t="s">
        <v>109</v>
      </c>
      <c r="L9126" s="1">
        <v>0.37</v>
      </c>
      <c r="M9126" s="1">
        <v>0.37</v>
      </c>
      <c r="N9126" s="1" t="s">
        <v>110</v>
      </c>
      <c r="Q9126" s="1" t="s">
        <v>101</v>
      </c>
      <c r="R9126" s="1" t="s">
        <v>111</v>
      </c>
      <c r="S9126" s="1" t="s">
        <v>112</v>
      </c>
      <c r="T9126" s="1" t="s">
        <v>113</v>
      </c>
      <c r="U9126" s="1" t="s">
        <v>114</v>
      </c>
      <c r="Z9126" s="1" t="s">
        <v>115</v>
      </c>
      <c r="AG9126" s="1">
        <v>75</v>
      </c>
    </row>
    <row r="9127" spans="1:38" ht="25.5">
      <c r="A9127" s="6">
        <v>43186.759138657406</v>
      </c>
      <c r="B9127" s="2">
        <v>43114</v>
      </c>
      <c r="C9127" s="1" t="s">
        <v>117</v>
      </c>
      <c r="D9127" s="1">
        <v>56060</v>
      </c>
      <c r="E9127" s="1" t="s">
        <v>7233</v>
      </c>
      <c r="F9127" s="1" t="s">
        <v>98</v>
      </c>
      <c r="G9127" s="1" t="s">
        <v>99</v>
      </c>
      <c r="H9127" s="1" t="s">
        <v>109</v>
      </c>
      <c r="K9127" s="1">
        <v>0.37</v>
      </c>
      <c r="L9127" s="1">
        <v>0.37</v>
      </c>
      <c r="M9127" s="1">
        <v>0.37</v>
      </c>
      <c r="N9127" s="1" t="s">
        <v>110</v>
      </c>
      <c r="O9127" s="1">
        <v>0.3</v>
      </c>
      <c r="P9127" s="1" t="s">
        <v>110</v>
      </c>
      <c r="Q9127" s="1" t="s">
        <v>101</v>
      </c>
      <c r="R9127" s="1" t="s">
        <v>111</v>
      </c>
      <c r="S9127" s="1" t="s">
        <v>133</v>
      </c>
      <c r="T9127" s="1" t="s">
        <v>113</v>
      </c>
      <c r="U9127" s="1" t="s">
        <v>114</v>
      </c>
      <c r="Z9127" s="1" t="s">
        <v>115</v>
      </c>
      <c r="AG9127" s="1">
        <v>75</v>
      </c>
      <c r="AL9127" s="1" t="s">
        <v>378</v>
      </c>
    </row>
    <row r="9128" spans="1:38" ht="25.5">
      <c r="A9128" s="6">
        <v>43186.761580416671</v>
      </c>
      <c r="B9128" s="2">
        <v>43115</v>
      </c>
      <c r="C9128" s="1" t="s">
        <v>96</v>
      </c>
      <c r="D9128" s="1">
        <v>56060</v>
      </c>
      <c r="E9128" s="1" t="s">
        <v>7233</v>
      </c>
      <c r="F9128" s="1" t="s">
        <v>98</v>
      </c>
      <c r="G9128" s="1" t="s">
        <v>99</v>
      </c>
      <c r="H9128" s="1" t="s">
        <v>100</v>
      </c>
      <c r="L9128" s="1">
        <v>0.37</v>
      </c>
      <c r="M9128" s="1">
        <v>0.37</v>
      </c>
      <c r="N9128" s="1" t="s">
        <v>110</v>
      </c>
      <c r="Q9128" s="1" t="s">
        <v>101</v>
      </c>
      <c r="R9128" s="1" t="s">
        <v>111</v>
      </c>
      <c r="S9128" s="1" t="s">
        <v>112</v>
      </c>
      <c r="T9128" s="1" t="s">
        <v>113</v>
      </c>
      <c r="U9128" s="1" t="s">
        <v>114</v>
      </c>
      <c r="Z9128" s="1" t="s">
        <v>115</v>
      </c>
      <c r="AG9128" s="1">
        <v>75</v>
      </c>
    </row>
    <row r="9129" spans="1:38" ht="25.5">
      <c r="A9129" s="6">
        <v>43186.762063148148</v>
      </c>
      <c r="B9129" s="2">
        <v>43115</v>
      </c>
      <c r="C9129" s="1" t="s">
        <v>117</v>
      </c>
      <c r="D9129" s="1">
        <v>56060</v>
      </c>
      <c r="E9129" s="1" t="s">
        <v>7233</v>
      </c>
      <c r="F9129" s="1" t="s">
        <v>98</v>
      </c>
      <c r="G9129" s="1" t="s">
        <v>99</v>
      </c>
      <c r="H9129" s="1" t="s">
        <v>100</v>
      </c>
      <c r="K9129" s="1">
        <v>0.37</v>
      </c>
      <c r="L9129" s="1">
        <v>0.37</v>
      </c>
      <c r="M9129" s="1">
        <v>0.37</v>
      </c>
      <c r="N9129" s="1" t="s">
        <v>110</v>
      </c>
      <c r="O9129" s="1">
        <v>0.3</v>
      </c>
      <c r="P9129" s="1" t="s">
        <v>110</v>
      </c>
      <c r="Q9129" s="1" t="s">
        <v>101</v>
      </c>
      <c r="R9129" s="1" t="s">
        <v>111</v>
      </c>
      <c r="S9129" s="1" t="s">
        <v>112</v>
      </c>
      <c r="T9129" s="1" t="s">
        <v>113</v>
      </c>
      <c r="U9129" s="1" t="s">
        <v>114</v>
      </c>
      <c r="Z9129" s="1" t="s">
        <v>115</v>
      </c>
      <c r="AG9129" s="1">
        <v>75</v>
      </c>
      <c r="AL9129" s="1" t="s">
        <v>378</v>
      </c>
    </row>
    <row r="9130" spans="1:38" ht="25.5">
      <c r="A9130" s="6">
        <v>43186.762365891205</v>
      </c>
      <c r="B9130" s="2">
        <v>43116</v>
      </c>
      <c r="C9130" s="1" t="s">
        <v>96</v>
      </c>
      <c r="D9130" s="1">
        <v>56060</v>
      </c>
      <c r="E9130" s="1" t="s">
        <v>7233</v>
      </c>
      <c r="F9130" s="1" t="s">
        <v>98</v>
      </c>
      <c r="G9130" s="1" t="s">
        <v>99</v>
      </c>
      <c r="H9130" s="1" t="s">
        <v>109</v>
      </c>
      <c r="L9130" s="1">
        <v>0.37</v>
      </c>
      <c r="M9130" s="1">
        <v>0.37</v>
      </c>
      <c r="N9130" s="1" t="s">
        <v>110</v>
      </c>
      <c r="Q9130" s="1" t="s">
        <v>101</v>
      </c>
      <c r="R9130" s="1" t="s">
        <v>111</v>
      </c>
      <c r="S9130" s="1" t="s">
        <v>133</v>
      </c>
      <c r="T9130" s="1" t="s">
        <v>113</v>
      </c>
      <c r="U9130" s="1" t="s">
        <v>114</v>
      </c>
      <c r="Z9130" s="1" t="s">
        <v>115</v>
      </c>
      <c r="AG9130" s="1">
        <v>75</v>
      </c>
    </row>
    <row r="9131" spans="1:38" ht="38.25">
      <c r="A9131" s="6">
        <v>43186.762885717588</v>
      </c>
      <c r="B9131" s="2">
        <v>43116</v>
      </c>
      <c r="C9131" s="1" t="s">
        <v>117</v>
      </c>
      <c r="D9131" s="1">
        <v>56060</v>
      </c>
      <c r="E9131" s="1" t="s">
        <v>7233</v>
      </c>
      <c r="F9131" s="1" t="s">
        <v>98</v>
      </c>
      <c r="G9131" s="1" t="s">
        <v>99</v>
      </c>
      <c r="H9131" s="1" t="s">
        <v>109</v>
      </c>
      <c r="Q9131" s="1" t="s">
        <v>101</v>
      </c>
      <c r="R9131" s="1" t="s">
        <v>111</v>
      </c>
      <c r="S9131" s="1" t="s">
        <v>112</v>
      </c>
      <c r="U9131" s="1" t="s">
        <v>114</v>
      </c>
      <c r="Z9131" s="1" t="s">
        <v>115</v>
      </c>
      <c r="AL9131" s="1" t="s">
        <v>7236</v>
      </c>
    </row>
    <row r="9132" spans="1:38" ht="25.5">
      <c r="A9132" s="6">
        <v>43186.763240057873</v>
      </c>
      <c r="B9132" s="2">
        <v>43117</v>
      </c>
      <c r="C9132" s="1" t="s">
        <v>96</v>
      </c>
      <c r="D9132" s="1">
        <v>56060</v>
      </c>
      <c r="E9132" s="1" t="s">
        <v>7233</v>
      </c>
      <c r="F9132" s="1" t="s">
        <v>98</v>
      </c>
      <c r="G9132" s="1" t="s">
        <v>99</v>
      </c>
      <c r="H9132" s="1" t="s">
        <v>109</v>
      </c>
      <c r="Q9132" s="1" t="s">
        <v>101</v>
      </c>
      <c r="R9132" s="1" t="s">
        <v>111</v>
      </c>
      <c r="S9132" s="1" t="s">
        <v>112</v>
      </c>
      <c r="U9132" s="1" t="s">
        <v>114</v>
      </c>
      <c r="Z9132" s="1" t="s">
        <v>115</v>
      </c>
      <c r="AK9132" s="1" t="s">
        <v>7231</v>
      </c>
    </row>
    <row r="9133" spans="1:38" ht="63.75">
      <c r="A9133" s="6">
        <v>43186.765306238427</v>
      </c>
      <c r="B9133" s="2">
        <v>43117</v>
      </c>
      <c r="C9133" s="1" t="s">
        <v>117</v>
      </c>
      <c r="D9133" s="1">
        <v>56060</v>
      </c>
      <c r="E9133" s="1" t="s">
        <v>7233</v>
      </c>
      <c r="F9133" s="1" t="s">
        <v>98</v>
      </c>
      <c r="G9133" s="1" t="s">
        <v>99</v>
      </c>
      <c r="H9133" s="1" t="s">
        <v>109</v>
      </c>
      <c r="Q9133" s="1" t="s">
        <v>101</v>
      </c>
      <c r="R9133" s="1" t="s">
        <v>111</v>
      </c>
      <c r="S9133" s="1" t="s">
        <v>101</v>
      </c>
      <c r="U9133" s="1" t="s">
        <v>114</v>
      </c>
      <c r="Z9133" s="1" t="s">
        <v>115</v>
      </c>
      <c r="AL9133" s="1" t="s">
        <v>7237</v>
      </c>
    </row>
    <row r="9134" spans="1:38" ht="25.5">
      <c r="A9134" s="6">
        <v>43186.769294097219</v>
      </c>
      <c r="B9134" s="2">
        <v>43118</v>
      </c>
      <c r="C9134" s="1" t="s">
        <v>96</v>
      </c>
      <c r="D9134" s="1">
        <v>56060</v>
      </c>
      <c r="E9134" s="1" t="s">
        <v>7233</v>
      </c>
      <c r="F9134" s="1" t="s">
        <v>98</v>
      </c>
      <c r="G9134" s="1" t="s">
        <v>99</v>
      </c>
      <c r="H9134" s="1" t="s">
        <v>109</v>
      </c>
      <c r="Q9134" s="1" t="s">
        <v>101</v>
      </c>
      <c r="R9134" s="1" t="s">
        <v>111</v>
      </c>
      <c r="S9134" s="1" t="s">
        <v>112</v>
      </c>
      <c r="U9134" s="1" t="s">
        <v>114</v>
      </c>
      <c r="Z9134" s="1" t="s">
        <v>115</v>
      </c>
      <c r="AL9134" s="1" t="s">
        <v>7238</v>
      </c>
    </row>
    <row r="9135" spans="1:38" ht="89.25">
      <c r="A9135" s="6">
        <v>43186.770374965279</v>
      </c>
      <c r="B9135" s="2">
        <v>43118</v>
      </c>
      <c r="C9135" s="1" t="s">
        <v>117</v>
      </c>
      <c r="D9135" s="1">
        <v>56060</v>
      </c>
      <c r="E9135" s="1" t="s">
        <v>7233</v>
      </c>
      <c r="F9135" s="1" t="s">
        <v>98</v>
      </c>
      <c r="G9135" s="1" t="s">
        <v>99</v>
      </c>
      <c r="H9135" s="1" t="s">
        <v>109</v>
      </c>
      <c r="Q9135" s="1" t="s">
        <v>101</v>
      </c>
      <c r="R9135" s="1" t="s">
        <v>111</v>
      </c>
      <c r="S9135" s="1" t="s">
        <v>112</v>
      </c>
      <c r="U9135" s="1" t="s">
        <v>114</v>
      </c>
      <c r="Z9135" s="1" t="s">
        <v>115</v>
      </c>
      <c r="AL9135" s="1" t="s">
        <v>7239</v>
      </c>
    </row>
    <row r="9136" spans="1:38" ht="25.5">
      <c r="A9136" s="6">
        <v>43186.770674201391</v>
      </c>
      <c r="B9136" s="2">
        <v>43119</v>
      </c>
      <c r="C9136" s="1" t="s">
        <v>96</v>
      </c>
      <c r="D9136" s="1">
        <v>56060</v>
      </c>
      <c r="E9136" s="1" t="s">
        <v>7233</v>
      </c>
      <c r="F9136" s="1" t="s">
        <v>98</v>
      </c>
      <c r="G9136" s="1" t="s">
        <v>99</v>
      </c>
      <c r="H9136" s="1" t="s">
        <v>109</v>
      </c>
      <c r="Q9136" s="1" t="s">
        <v>101</v>
      </c>
      <c r="R9136" s="1" t="s">
        <v>111</v>
      </c>
      <c r="S9136" s="1" t="s">
        <v>112</v>
      </c>
      <c r="U9136" s="1" t="s">
        <v>114</v>
      </c>
      <c r="Z9136" s="1" t="s">
        <v>115</v>
      </c>
      <c r="AK9136" s="1" t="s">
        <v>116</v>
      </c>
    </row>
    <row r="9137" spans="1:39" ht="76.5">
      <c r="A9137" s="6">
        <v>43186.7709721875</v>
      </c>
      <c r="B9137" s="2">
        <v>43119</v>
      </c>
      <c r="C9137" s="1" t="s">
        <v>117</v>
      </c>
      <c r="D9137" s="1">
        <v>56060</v>
      </c>
      <c r="E9137" s="1" t="s">
        <v>7233</v>
      </c>
      <c r="F9137" s="1" t="s">
        <v>98</v>
      </c>
      <c r="G9137" s="1" t="s">
        <v>99</v>
      </c>
      <c r="H9137" s="1" t="s">
        <v>109</v>
      </c>
      <c r="Q9137" s="1" t="s">
        <v>101</v>
      </c>
      <c r="R9137" s="1" t="s">
        <v>111</v>
      </c>
      <c r="S9137" s="1" t="s">
        <v>112</v>
      </c>
      <c r="U9137" s="1" t="s">
        <v>114</v>
      </c>
      <c r="Z9137" s="1" t="s">
        <v>115</v>
      </c>
      <c r="AL9137" s="1" t="s">
        <v>7240</v>
      </c>
    </row>
    <row r="9138" spans="1:39" ht="25.5">
      <c r="A9138" s="6">
        <v>43186.771210671301</v>
      </c>
      <c r="B9138" s="2">
        <v>43120</v>
      </c>
      <c r="C9138" s="1" t="s">
        <v>96</v>
      </c>
      <c r="D9138" s="1">
        <v>56060</v>
      </c>
      <c r="E9138" s="1" t="s">
        <v>7233</v>
      </c>
      <c r="F9138" s="1" t="s">
        <v>98</v>
      </c>
      <c r="G9138" s="1" t="s">
        <v>99</v>
      </c>
      <c r="H9138" s="1" t="s">
        <v>109</v>
      </c>
      <c r="Q9138" s="1" t="s">
        <v>101</v>
      </c>
      <c r="R9138" s="1" t="s">
        <v>111</v>
      </c>
      <c r="S9138" s="1" t="s">
        <v>112</v>
      </c>
      <c r="U9138" s="1" t="s">
        <v>114</v>
      </c>
      <c r="Z9138" s="1" t="s">
        <v>115</v>
      </c>
    </row>
    <row r="9139" spans="1:39" ht="76.5">
      <c r="A9139" s="6">
        <v>43186.771467280094</v>
      </c>
      <c r="B9139" s="2">
        <v>43120</v>
      </c>
      <c r="C9139" s="1" t="s">
        <v>117</v>
      </c>
      <c r="D9139" s="1">
        <v>56060</v>
      </c>
      <c r="E9139" s="1" t="s">
        <v>7233</v>
      </c>
      <c r="F9139" s="1" t="s">
        <v>98</v>
      </c>
      <c r="G9139" s="1" t="s">
        <v>99</v>
      </c>
      <c r="H9139" s="1" t="s">
        <v>109</v>
      </c>
      <c r="Q9139" s="1" t="s">
        <v>101</v>
      </c>
      <c r="R9139" s="1" t="s">
        <v>111</v>
      </c>
      <c r="S9139" s="1" t="s">
        <v>112</v>
      </c>
      <c r="U9139" s="1" t="s">
        <v>114</v>
      </c>
      <c r="Z9139" s="1" t="s">
        <v>115</v>
      </c>
      <c r="AL9139" s="1" t="s">
        <v>7240</v>
      </c>
    </row>
    <row r="9140" spans="1:39">
      <c r="A9140" s="6">
        <v>43186.771804340278</v>
      </c>
      <c r="B9140" s="2">
        <v>43121</v>
      </c>
      <c r="C9140" s="1" t="s">
        <v>96</v>
      </c>
      <c r="D9140" s="1">
        <v>56060</v>
      </c>
      <c r="E9140" s="1" t="s">
        <v>7233</v>
      </c>
      <c r="F9140" s="1" t="s">
        <v>98</v>
      </c>
      <c r="G9140" s="1" t="s">
        <v>99</v>
      </c>
      <c r="H9140" s="1" t="s">
        <v>109</v>
      </c>
      <c r="Q9140" s="1" t="s">
        <v>101</v>
      </c>
      <c r="R9140" s="1" t="s">
        <v>111</v>
      </c>
      <c r="S9140" s="1" t="s">
        <v>124</v>
      </c>
      <c r="U9140" s="1" t="s">
        <v>114</v>
      </c>
      <c r="Z9140" s="1" t="s">
        <v>115</v>
      </c>
    </row>
    <row r="9141" spans="1:39" ht="76.5">
      <c r="A9141" s="6">
        <v>43186.772116793982</v>
      </c>
      <c r="B9141" s="2">
        <v>43121</v>
      </c>
      <c r="C9141" s="1" t="s">
        <v>117</v>
      </c>
      <c r="D9141" s="1">
        <v>56060</v>
      </c>
      <c r="E9141" s="1" t="s">
        <v>7233</v>
      </c>
      <c r="F9141" s="1" t="s">
        <v>98</v>
      </c>
      <c r="G9141" s="1" t="s">
        <v>99</v>
      </c>
      <c r="H9141" s="1" t="s">
        <v>109</v>
      </c>
      <c r="Q9141" s="1" t="s">
        <v>101</v>
      </c>
      <c r="R9141" s="1" t="s">
        <v>111</v>
      </c>
      <c r="S9141" s="1" t="s">
        <v>133</v>
      </c>
      <c r="U9141" s="1" t="s">
        <v>114</v>
      </c>
      <c r="Z9141" s="1" t="s">
        <v>115</v>
      </c>
      <c r="AL9141" s="1" t="s">
        <v>7240</v>
      </c>
    </row>
    <row r="9142" spans="1:39" ht="25.5">
      <c r="A9142" s="6">
        <v>43186.772359814815</v>
      </c>
      <c r="B9142" s="2">
        <v>43122</v>
      </c>
      <c r="C9142" s="1" t="s">
        <v>96</v>
      </c>
      <c r="D9142" s="1">
        <v>56060</v>
      </c>
      <c r="E9142" s="1" t="s">
        <v>7233</v>
      </c>
      <c r="F9142" s="1" t="s">
        <v>98</v>
      </c>
      <c r="G9142" s="1" t="s">
        <v>99</v>
      </c>
      <c r="H9142" s="1" t="s">
        <v>109</v>
      </c>
      <c r="Q9142" s="1" t="s">
        <v>101</v>
      </c>
      <c r="R9142" s="1" t="s">
        <v>111</v>
      </c>
      <c r="S9142" s="1" t="s">
        <v>133</v>
      </c>
      <c r="U9142" s="1" t="s">
        <v>114</v>
      </c>
      <c r="Z9142" s="1" t="s">
        <v>115</v>
      </c>
    </row>
    <row r="9143" spans="1:39" ht="76.5">
      <c r="A9143" s="6">
        <v>43186.772592673609</v>
      </c>
      <c r="B9143" s="2">
        <v>43122</v>
      </c>
      <c r="C9143" s="1" t="s">
        <v>117</v>
      </c>
      <c r="D9143" s="1">
        <v>56060</v>
      </c>
      <c r="E9143" s="1" t="s">
        <v>7233</v>
      </c>
      <c r="F9143" s="1" t="s">
        <v>98</v>
      </c>
      <c r="G9143" s="1" t="s">
        <v>99</v>
      </c>
      <c r="H9143" s="1" t="s">
        <v>109</v>
      </c>
      <c r="Q9143" s="1" t="s">
        <v>101</v>
      </c>
      <c r="R9143" s="1" t="s">
        <v>111</v>
      </c>
      <c r="S9143" s="1" t="s">
        <v>112</v>
      </c>
      <c r="U9143" s="1" t="s">
        <v>114</v>
      </c>
      <c r="Z9143" s="1" t="s">
        <v>115</v>
      </c>
      <c r="AL9143" s="1" t="s">
        <v>7240</v>
      </c>
    </row>
    <row r="9144" spans="1:39" ht="25.5">
      <c r="A9144" s="6">
        <v>43186.772775347221</v>
      </c>
      <c r="B9144" s="2">
        <v>43123</v>
      </c>
      <c r="C9144" s="1" t="s">
        <v>96</v>
      </c>
      <c r="D9144" s="1">
        <v>56060</v>
      </c>
      <c r="E9144" s="1" t="s">
        <v>7233</v>
      </c>
      <c r="F9144" s="1" t="s">
        <v>98</v>
      </c>
      <c r="G9144" s="1" t="s">
        <v>99</v>
      </c>
      <c r="H9144" s="1" t="s">
        <v>109</v>
      </c>
      <c r="Q9144" s="1" t="s">
        <v>101</v>
      </c>
      <c r="R9144" s="1" t="s">
        <v>111</v>
      </c>
      <c r="S9144" s="1" t="s">
        <v>112</v>
      </c>
      <c r="U9144" s="1" t="s">
        <v>114</v>
      </c>
      <c r="Z9144" s="1" t="s">
        <v>115</v>
      </c>
    </row>
    <row r="9145" spans="1:39" ht="38.25">
      <c r="A9145" s="6">
        <v>43172.680841597219</v>
      </c>
      <c r="B9145" s="2">
        <v>43109</v>
      </c>
      <c r="C9145" s="1" t="s">
        <v>96</v>
      </c>
      <c r="D9145" s="1">
        <v>56061</v>
      </c>
      <c r="E9145" s="1" t="s">
        <v>7241</v>
      </c>
      <c r="F9145" s="1" t="s">
        <v>98</v>
      </c>
      <c r="G9145" s="1" t="s">
        <v>99</v>
      </c>
      <c r="H9145" s="1" t="s">
        <v>100</v>
      </c>
      <c r="J9145" s="1" t="s">
        <v>115</v>
      </c>
      <c r="K9145" s="1">
        <v>0.2</v>
      </c>
      <c r="M9145" s="1">
        <v>0.2</v>
      </c>
      <c r="N9145" s="1" t="s">
        <v>110</v>
      </c>
      <c r="O9145" s="1">
        <v>0.16</v>
      </c>
      <c r="P9145" s="1" t="s">
        <v>110</v>
      </c>
      <c r="Q9145" s="1" t="s">
        <v>101</v>
      </c>
      <c r="R9145" s="1" t="s">
        <v>102</v>
      </c>
      <c r="S9145" s="1" t="s">
        <v>101</v>
      </c>
      <c r="T9145" s="1" t="s">
        <v>5552</v>
      </c>
      <c r="U9145" s="1" t="s">
        <v>114</v>
      </c>
      <c r="V9145" s="1">
        <v>29</v>
      </c>
      <c r="W9145" s="1">
        <v>108</v>
      </c>
      <c r="X9145" s="1">
        <v>5.0999999999999996</v>
      </c>
      <c r="Z9145" s="1" t="s">
        <v>33</v>
      </c>
      <c r="AA9145" s="1">
        <v>0.16</v>
      </c>
      <c r="AG9145" s="1">
        <v>40</v>
      </c>
      <c r="AM9145" s="1">
        <v>10</v>
      </c>
    </row>
    <row r="9146" spans="1:39" ht="25.5">
      <c r="A9146" s="6">
        <v>43186.694276678245</v>
      </c>
      <c r="B9146" s="2">
        <v>43109</v>
      </c>
      <c r="C9146" s="1" t="s">
        <v>117</v>
      </c>
      <c r="D9146" s="1">
        <v>56061</v>
      </c>
      <c r="E9146" s="1" t="s">
        <v>7241</v>
      </c>
      <c r="F9146" s="1" t="s">
        <v>98</v>
      </c>
      <c r="G9146" s="1" t="s">
        <v>99</v>
      </c>
      <c r="H9146" s="1" t="s">
        <v>109</v>
      </c>
      <c r="Q9146" s="1" t="s">
        <v>101</v>
      </c>
      <c r="R9146" s="1" t="s">
        <v>111</v>
      </c>
      <c r="S9146" s="1" t="s">
        <v>101</v>
      </c>
      <c r="T9146" s="1" t="s">
        <v>5566</v>
      </c>
      <c r="U9146" s="1" t="s">
        <v>114</v>
      </c>
      <c r="Z9146" s="1" t="s">
        <v>33</v>
      </c>
      <c r="AA9146" s="1">
        <v>0.16</v>
      </c>
      <c r="AC9146" s="1">
        <v>1</v>
      </c>
      <c r="AD9146" s="1">
        <v>0.8</v>
      </c>
      <c r="AL9146" s="1" t="s">
        <v>7242</v>
      </c>
      <c r="AM9146" s="1">
        <v>10</v>
      </c>
    </row>
    <row r="9147" spans="1:39" ht="38.25">
      <c r="A9147" s="6">
        <v>43186.694904490738</v>
      </c>
      <c r="B9147" s="2">
        <v>43110</v>
      </c>
      <c r="C9147" s="1" t="s">
        <v>96</v>
      </c>
      <c r="D9147" s="1">
        <v>56061</v>
      </c>
      <c r="E9147" s="1" t="s">
        <v>7241</v>
      </c>
      <c r="F9147" s="1" t="s">
        <v>98</v>
      </c>
      <c r="G9147" s="1" t="s">
        <v>99</v>
      </c>
      <c r="H9147" s="1" t="s">
        <v>109</v>
      </c>
      <c r="K9147" s="1">
        <v>0.2</v>
      </c>
      <c r="O9147" s="1">
        <v>0.16</v>
      </c>
      <c r="P9147" s="1" t="s">
        <v>110</v>
      </c>
      <c r="Q9147" s="1" t="s">
        <v>101</v>
      </c>
      <c r="R9147" s="1" t="s">
        <v>111</v>
      </c>
      <c r="S9147" s="1" t="s">
        <v>133</v>
      </c>
      <c r="T9147" s="1" t="s">
        <v>5552</v>
      </c>
      <c r="U9147" s="1" t="s">
        <v>114</v>
      </c>
      <c r="Z9147" s="1" t="s">
        <v>115</v>
      </c>
      <c r="AA9147" s="1">
        <v>0.16</v>
      </c>
      <c r="AC9147" s="1">
        <v>1</v>
      </c>
      <c r="AG9147" s="1">
        <v>40</v>
      </c>
      <c r="AM9147" s="1">
        <v>10</v>
      </c>
    </row>
    <row r="9148" spans="1:39" ht="25.5">
      <c r="A9148" s="6">
        <v>43186.695654398151</v>
      </c>
      <c r="B9148" s="2">
        <v>43110</v>
      </c>
      <c r="C9148" s="1" t="s">
        <v>117</v>
      </c>
      <c r="D9148" s="1">
        <v>56061</v>
      </c>
      <c r="E9148" s="1" t="s">
        <v>7241</v>
      </c>
      <c r="F9148" s="1" t="s">
        <v>98</v>
      </c>
      <c r="G9148" s="1" t="s">
        <v>99</v>
      </c>
      <c r="H9148" s="1" t="s">
        <v>109</v>
      </c>
      <c r="L9148" s="1">
        <v>0.2</v>
      </c>
      <c r="M9148" s="1">
        <v>0.2</v>
      </c>
      <c r="N9148" s="1" t="s">
        <v>110</v>
      </c>
      <c r="Q9148" s="1" t="s">
        <v>101</v>
      </c>
      <c r="R9148" s="1" t="s">
        <v>111</v>
      </c>
      <c r="S9148" s="1" t="s">
        <v>133</v>
      </c>
      <c r="T9148" s="1" t="s">
        <v>113</v>
      </c>
      <c r="U9148" s="1" t="s">
        <v>114</v>
      </c>
      <c r="Z9148" s="1" t="s">
        <v>115</v>
      </c>
      <c r="AC9148" s="1">
        <v>1</v>
      </c>
      <c r="AD9148" s="1">
        <v>0.8</v>
      </c>
      <c r="AG9148" s="1">
        <v>40</v>
      </c>
      <c r="AL9148" s="1" t="s">
        <v>7242</v>
      </c>
    </row>
    <row r="9149" spans="1:39" ht="25.5">
      <c r="A9149" s="6">
        <v>43186.696098761575</v>
      </c>
      <c r="B9149" s="2">
        <v>43111</v>
      </c>
      <c r="C9149" s="1" t="s">
        <v>96</v>
      </c>
      <c r="D9149" s="1">
        <v>56061</v>
      </c>
      <c r="E9149" s="1" t="s">
        <v>7241</v>
      </c>
      <c r="F9149" s="1" t="s">
        <v>98</v>
      </c>
      <c r="G9149" s="1" t="s">
        <v>99</v>
      </c>
      <c r="H9149" s="1" t="s">
        <v>100</v>
      </c>
      <c r="K9149" s="1">
        <v>0.2</v>
      </c>
      <c r="L9149" s="1">
        <v>0.2</v>
      </c>
      <c r="M9149" s="1">
        <v>0.2</v>
      </c>
      <c r="N9149" s="1" t="s">
        <v>110</v>
      </c>
      <c r="O9149" s="1">
        <v>0.16</v>
      </c>
      <c r="P9149" s="1" t="s">
        <v>110</v>
      </c>
      <c r="Q9149" s="1" t="s">
        <v>101</v>
      </c>
      <c r="R9149" s="1" t="s">
        <v>102</v>
      </c>
      <c r="S9149" s="1" t="s">
        <v>133</v>
      </c>
      <c r="T9149" s="1" t="s">
        <v>113</v>
      </c>
      <c r="U9149" s="1" t="s">
        <v>105</v>
      </c>
      <c r="Z9149" s="1" t="s">
        <v>33</v>
      </c>
      <c r="AC9149" s="1">
        <v>1</v>
      </c>
      <c r="AG9149" s="1">
        <v>40</v>
      </c>
    </row>
    <row r="9150" spans="1:39" ht="25.5">
      <c r="A9150" s="6">
        <v>43186.696519884259</v>
      </c>
      <c r="B9150" s="2">
        <v>43111</v>
      </c>
      <c r="C9150" s="1" t="s">
        <v>117</v>
      </c>
      <c r="D9150" s="1">
        <v>56061</v>
      </c>
      <c r="E9150" s="1" t="s">
        <v>7241</v>
      </c>
      <c r="F9150" s="1" t="s">
        <v>98</v>
      </c>
      <c r="G9150" s="1" t="s">
        <v>99</v>
      </c>
      <c r="H9150" s="1" t="s">
        <v>100</v>
      </c>
      <c r="Q9150" s="1" t="s">
        <v>101</v>
      </c>
      <c r="R9150" s="1" t="s">
        <v>102</v>
      </c>
      <c r="S9150" s="1" t="s">
        <v>133</v>
      </c>
      <c r="T9150" s="1" t="s">
        <v>5566</v>
      </c>
      <c r="U9150" s="1" t="s">
        <v>247</v>
      </c>
      <c r="Z9150" s="1" t="s">
        <v>33</v>
      </c>
      <c r="AA9150" s="1">
        <v>0.2</v>
      </c>
      <c r="AC9150" s="1">
        <v>1</v>
      </c>
      <c r="AD9150" s="1">
        <v>0.8</v>
      </c>
      <c r="AM9150" s="1">
        <v>10</v>
      </c>
    </row>
    <row r="9151" spans="1:39" ht="38.25">
      <c r="A9151" s="6">
        <v>43186.697013321755</v>
      </c>
      <c r="B9151" s="2">
        <v>43112</v>
      </c>
      <c r="C9151" s="1" t="s">
        <v>96</v>
      </c>
      <c r="D9151" s="1">
        <v>56061</v>
      </c>
      <c r="E9151" s="1" t="s">
        <v>7241</v>
      </c>
      <c r="F9151" s="1" t="s">
        <v>98</v>
      </c>
      <c r="G9151" s="1" t="s">
        <v>99</v>
      </c>
      <c r="H9151" s="1" t="s">
        <v>100</v>
      </c>
      <c r="K9151" s="1">
        <v>0.2</v>
      </c>
      <c r="O9151" s="1">
        <v>0.16</v>
      </c>
      <c r="P9151" s="1" t="s">
        <v>110</v>
      </c>
      <c r="Q9151" s="1" t="s">
        <v>101</v>
      </c>
      <c r="R9151" s="1" t="s">
        <v>111</v>
      </c>
      <c r="S9151" s="1" t="s">
        <v>101</v>
      </c>
      <c r="T9151" s="1" t="s">
        <v>5552</v>
      </c>
      <c r="U9151" s="1" t="s">
        <v>114</v>
      </c>
      <c r="Z9151" s="1" t="s">
        <v>115</v>
      </c>
      <c r="AA9151" s="1">
        <v>0.16</v>
      </c>
      <c r="AC9151" s="1">
        <v>1</v>
      </c>
      <c r="AG9151" s="1">
        <v>40</v>
      </c>
      <c r="AM9151" s="1">
        <v>10</v>
      </c>
    </row>
    <row r="9152" spans="1:39" ht="25.5">
      <c r="A9152" s="6">
        <v>43186.69761476852</v>
      </c>
      <c r="B9152" s="2">
        <v>43112</v>
      </c>
      <c r="C9152" s="1" t="s">
        <v>117</v>
      </c>
      <c r="D9152" s="1">
        <v>56061</v>
      </c>
      <c r="E9152" s="1" t="s">
        <v>7241</v>
      </c>
      <c r="F9152" s="1" t="s">
        <v>98</v>
      </c>
      <c r="G9152" s="1" t="s">
        <v>99</v>
      </c>
      <c r="H9152" s="1" t="s">
        <v>100</v>
      </c>
      <c r="Q9152" s="1" t="s">
        <v>101</v>
      </c>
      <c r="R9152" s="1" t="s">
        <v>102</v>
      </c>
      <c r="S9152" s="1" t="s">
        <v>133</v>
      </c>
      <c r="T9152" s="1" t="s">
        <v>5566</v>
      </c>
      <c r="U9152" s="1" t="s">
        <v>105</v>
      </c>
      <c r="Z9152" s="1" t="s">
        <v>33</v>
      </c>
      <c r="AA9152" s="1">
        <v>0.16</v>
      </c>
      <c r="AC9152" s="1">
        <v>1</v>
      </c>
      <c r="AD9152" s="1">
        <v>0.8</v>
      </c>
      <c r="AM9152" s="1">
        <v>10</v>
      </c>
    </row>
    <row r="9153" spans="1:39" ht="38.25">
      <c r="A9153" s="6">
        <v>43186.698447754628</v>
      </c>
      <c r="B9153" s="2">
        <v>43113</v>
      </c>
      <c r="C9153" s="1" t="s">
        <v>96</v>
      </c>
      <c r="D9153" s="1">
        <v>56061</v>
      </c>
      <c r="E9153" s="1" t="s">
        <v>7241</v>
      </c>
      <c r="F9153" s="1" t="s">
        <v>98</v>
      </c>
      <c r="G9153" s="1" t="s">
        <v>99</v>
      </c>
      <c r="H9153" s="1" t="s">
        <v>100</v>
      </c>
      <c r="K9153" s="1">
        <v>0.2</v>
      </c>
      <c r="O9153" s="1">
        <v>0.16</v>
      </c>
      <c r="P9153" s="1" t="s">
        <v>110</v>
      </c>
      <c r="Q9153" s="1" t="s">
        <v>101</v>
      </c>
      <c r="R9153" s="1" t="s">
        <v>102</v>
      </c>
      <c r="S9153" s="1" t="s">
        <v>101</v>
      </c>
      <c r="T9153" s="1" t="s">
        <v>5552</v>
      </c>
      <c r="U9153" s="1" t="s">
        <v>141</v>
      </c>
      <c r="Z9153" s="1" t="s">
        <v>33</v>
      </c>
      <c r="AA9153" s="1">
        <v>0.16</v>
      </c>
      <c r="AC9153" s="1">
        <v>1</v>
      </c>
      <c r="AG9153" s="1">
        <v>40</v>
      </c>
      <c r="AM9153" s="1">
        <v>10</v>
      </c>
    </row>
    <row r="9154" spans="1:39" ht="25.5">
      <c r="A9154" s="6">
        <v>43186.699189027779</v>
      </c>
      <c r="B9154" s="2">
        <v>43113</v>
      </c>
      <c r="C9154" s="1" t="s">
        <v>117</v>
      </c>
      <c r="D9154" s="1">
        <v>56061</v>
      </c>
      <c r="E9154" s="1" t="s">
        <v>7241</v>
      </c>
      <c r="F9154" s="1" t="s">
        <v>98</v>
      </c>
      <c r="G9154" s="1" t="s">
        <v>99</v>
      </c>
      <c r="H9154" s="1" t="s">
        <v>100</v>
      </c>
      <c r="Q9154" s="1" t="s">
        <v>101</v>
      </c>
      <c r="R9154" s="1" t="s">
        <v>102</v>
      </c>
      <c r="S9154" s="1" t="s">
        <v>103</v>
      </c>
      <c r="T9154" s="1" t="s">
        <v>5566</v>
      </c>
      <c r="U9154" s="1" t="s">
        <v>141</v>
      </c>
      <c r="Z9154" s="1" t="s">
        <v>33</v>
      </c>
      <c r="AA9154" s="1">
        <v>0.16</v>
      </c>
      <c r="AD9154" s="1">
        <v>0.8</v>
      </c>
      <c r="AI9154" s="1">
        <v>0.16</v>
      </c>
      <c r="AJ9154" s="1" t="s">
        <v>110</v>
      </c>
      <c r="AL9154" s="1" t="s">
        <v>7243</v>
      </c>
      <c r="AM9154" s="1">
        <v>10</v>
      </c>
    </row>
    <row r="9155" spans="1:39" ht="38.25">
      <c r="A9155" s="6">
        <v>43186.699838321758</v>
      </c>
      <c r="B9155" s="2">
        <v>43114</v>
      </c>
      <c r="C9155" s="1" t="s">
        <v>96</v>
      </c>
      <c r="D9155" s="1">
        <v>56061</v>
      </c>
      <c r="E9155" s="1" t="s">
        <v>7241</v>
      </c>
      <c r="F9155" s="1" t="s">
        <v>98</v>
      </c>
      <c r="G9155" s="1" t="s">
        <v>99</v>
      </c>
      <c r="H9155" s="1" t="s">
        <v>100</v>
      </c>
      <c r="K9155" s="1">
        <v>0.2</v>
      </c>
      <c r="O9155" s="1">
        <v>0.16</v>
      </c>
      <c r="P9155" s="1" t="s">
        <v>110</v>
      </c>
      <c r="Q9155" s="1" t="s">
        <v>101</v>
      </c>
      <c r="R9155" s="1" t="s">
        <v>102</v>
      </c>
      <c r="S9155" s="1" t="s">
        <v>133</v>
      </c>
      <c r="T9155" s="1" t="s">
        <v>5552</v>
      </c>
      <c r="U9155" s="1" t="s">
        <v>105</v>
      </c>
      <c r="Z9155" s="1" t="s">
        <v>33</v>
      </c>
      <c r="AA9155" s="1">
        <v>0.16</v>
      </c>
      <c r="AG9155" s="1">
        <v>40</v>
      </c>
      <c r="AL9155" s="1" t="s">
        <v>7243</v>
      </c>
      <c r="AM9155" s="1">
        <v>10</v>
      </c>
    </row>
    <row r="9156" spans="1:39" ht="25.5">
      <c r="A9156" s="6">
        <v>43186.700844849533</v>
      </c>
      <c r="B9156" s="2">
        <v>43114</v>
      </c>
      <c r="C9156" s="1" t="s">
        <v>117</v>
      </c>
      <c r="D9156" s="1">
        <v>56061</v>
      </c>
      <c r="E9156" s="1" t="s">
        <v>7241</v>
      </c>
      <c r="F9156" s="1" t="s">
        <v>98</v>
      </c>
      <c r="G9156" s="1" t="s">
        <v>99</v>
      </c>
      <c r="H9156" s="1" t="s">
        <v>100</v>
      </c>
      <c r="I9156" s="1" t="s">
        <v>223</v>
      </c>
      <c r="L9156" s="1">
        <v>0.2</v>
      </c>
      <c r="M9156" s="1">
        <v>0.2</v>
      </c>
      <c r="N9156" s="1" t="s">
        <v>110</v>
      </c>
      <c r="Q9156" s="1" t="s">
        <v>101</v>
      </c>
      <c r="R9156" s="1" t="s">
        <v>102</v>
      </c>
      <c r="S9156" s="1" t="s">
        <v>101</v>
      </c>
      <c r="T9156" s="1" t="s">
        <v>113</v>
      </c>
      <c r="U9156" s="1" t="s">
        <v>141</v>
      </c>
      <c r="Z9156" s="1" t="s">
        <v>33</v>
      </c>
      <c r="AF9156" s="1">
        <v>0.8</v>
      </c>
      <c r="AG9156" s="1">
        <v>40</v>
      </c>
      <c r="AI9156" s="1">
        <v>0.16</v>
      </c>
      <c r="AJ9156" s="1" t="s">
        <v>110</v>
      </c>
      <c r="AL9156" s="1" t="s">
        <v>7243</v>
      </c>
    </row>
    <row r="9157" spans="1:39" ht="25.5">
      <c r="A9157" s="6">
        <v>43186.701498576389</v>
      </c>
      <c r="B9157" s="2">
        <v>43115</v>
      </c>
      <c r="C9157" s="1" t="s">
        <v>96</v>
      </c>
      <c r="D9157" s="1">
        <v>56061</v>
      </c>
      <c r="E9157" s="1" t="s">
        <v>7241</v>
      </c>
      <c r="F9157" s="1" t="s">
        <v>98</v>
      </c>
      <c r="G9157" s="1" t="s">
        <v>99</v>
      </c>
      <c r="H9157" s="1" t="s">
        <v>100</v>
      </c>
      <c r="K9157" s="1">
        <v>0.2</v>
      </c>
      <c r="L9157" s="1">
        <v>0.2</v>
      </c>
      <c r="M9157" s="1">
        <v>0.2</v>
      </c>
      <c r="N9157" s="1" t="s">
        <v>110</v>
      </c>
      <c r="O9157" s="1">
        <v>0.16</v>
      </c>
      <c r="P9157" s="1" t="s">
        <v>110</v>
      </c>
      <c r="Q9157" s="1" t="s">
        <v>101</v>
      </c>
      <c r="R9157" s="1" t="s">
        <v>102</v>
      </c>
      <c r="S9157" s="1" t="s">
        <v>133</v>
      </c>
      <c r="T9157" s="1" t="s">
        <v>113</v>
      </c>
      <c r="U9157" s="1" t="s">
        <v>141</v>
      </c>
      <c r="Z9157" s="1" t="s">
        <v>33</v>
      </c>
      <c r="AC9157" s="1">
        <v>1</v>
      </c>
      <c r="AG9157" s="1">
        <v>40</v>
      </c>
    </row>
    <row r="9158" spans="1:39" ht="25.5">
      <c r="A9158" s="6">
        <v>43186.702025763894</v>
      </c>
      <c r="B9158" s="2">
        <v>43115</v>
      </c>
      <c r="C9158" s="1" t="s">
        <v>117</v>
      </c>
      <c r="D9158" s="1">
        <v>56061</v>
      </c>
      <c r="E9158" s="1" t="s">
        <v>7241</v>
      </c>
      <c r="F9158" s="1" t="s">
        <v>98</v>
      </c>
      <c r="G9158" s="1" t="s">
        <v>99</v>
      </c>
      <c r="H9158" s="1" t="s">
        <v>100</v>
      </c>
      <c r="L9158" s="1">
        <v>0.2</v>
      </c>
      <c r="M9158" s="1">
        <v>0.2</v>
      </c>
      <c r="N9158" s="1" t="s">
        <v>110</v>
      </c>
      <c r="Q9158" s="1" t="s">
        <v>101</v>
      </c>
      <c r="R9158" s="1" t="s">
        <v>122</v>
      </c>
      <c r="S9158" s="1" t="s">
        <v>101</v>
      </c>
      <c r="T9158" s="1" t="s">
        <v>113</v>
      </c>
      <c r="U9158" s="1" t="s">
        <v>105</v>
      </c>
      <c r="Z9158" s="1" t="s">
        <v>33</v>
      </c>
      <c r="AF9158" s="1">
        <v>0.8</v>
      </c>
      <c r="AG9158" s="1">
        <v>40</v>
      </c>
      <c r="AL9158" s="1" t="s">
        <v>6906</v>
      </c>
    </row>
    <row r="9159" spans="1:39" ht="25.5">
      <c r="A9159" s="6">
        <v>43186.702627280094</v>
      </c>
      <c r="B9159" s="2">
        <v>43116</v>
      </c>
      <c r="C9159" s="1" t="s">
        <v>96</v>
      </c>
      <c r="D9159" s="1">
        <v>56061</v>
      </c>
      <c r="E9159" s="1" t="s">
        <v>7241</v>
      </c>
      <c r="F9159" s="1" t="s">
        <v>98</v>
      </c>
      <c r="G9159" s="1" t="s">
        <v>99</v>
      </c>
      <c r="H9159" s="1" t="s">
        <v>100</v>
      </c>
      <c r="K9159" s="1">
        <v>0.2</v>
      </c>
      <c r="L9159" s="1">
        <v>0.2</v>
      </c>
      <c r="M9159" s="1">
        <v>0.2</v>
      </c>
      <c r="N9159" s="1" t="s">
        <v>110</v>
      </c>
      <c r="O9159" s="1">
        <v>0.16</v>
      </c>
      <c r="P9159" s="1" t="s">
        <v>110</v>
      </c>
      <c r="Q9159" s="1" t="s">
        <v>101</v>
      </c>
      <c r="R9159" s="1" t="s">
        <v>102</v>
      </c>
      <c r="S9159" s="1" t="s">
        <v>124</v>
      </c>
      <c r="T9159" s="1" t="s">
        <v>113</v>
      </c>
      <c r="U9159" s="1" t="s">
        <v>193</v>
      </c>
      <c r="Z9159" s="1" t="s">
        <v>33</v>
      </c>
      <c r="AC9159" s="1">
        <v>1</v>
      </c>
      <c r="AG9159" s="1">
        <v>40</v>
      </c>
      <c r="AL9159" s="1" t="s">
        <v>6906</v>
      </c>
    </row>
    <row r="9160" spans="1:39" ht="25.5">
      <c r="A9160" s="6">
        <v>43186.704386504629</v>
      </c>
      <c r="B9160" s="2">
        <v>43116</v>
      </c>
      <c r="C9160" s="1" t="s">
        <v>117</v>
      </c>
      <c r="D9160" s="1">
        <v>56061</v>
      </c>
      <c r="E9160" s="1" t="s">
        <v>7241</v>
      </c>
      <c r="F9160" s="1" t="s">
        <v>98</v>
      </c>
      <c r="G9160" s="1" t="s">
        <v>99</v>
      </c>
      <c r="H9160" s="1" t="s">
        <v>109</v>
      </c>
      <c r="L9160" s="1">
        <v>0.2</v>
      </c>
      <c r="M9160" s="1">
        <v>0.2</v>
      </c>
      <c r="N9160" s="1" t="s">
        <v>110</v>
      </c>
      <c r="Q9160" s="1" t="s">
        <v>101</v>
      </c>
      <c r="R9160" s="1" t="s">
        <v>102</v>
      </c>
      <c r="S9160" s="1" t="s">
        <v>101</v>
      </c>
      <c r="T9160" s="1" t="s">
        <v>113</v>
      </c>
      <c r="U9160" s="1" t="s">
        <v>105</v>
      </c>
      <c r="Z9160" s="1" t="s">
        <v>115</v>
      </c>
      <c r="AC9160" s="1">
        <v>1</v>
      </c>
      <c r="AF9160" s="1">
        <v>0.8</v>
      </c>
      <c r="AG9160" s="1">
        <v>40</v>
      </c>
      <c r="AL9160" s="1" t="s">
        <v>6906</v>
      </c>
    </row>
    <row r="9161" spans="1:39" ht="25.5">
      <c r="A9161" s="6">
        <v>43186.704751064812</v>
      </c>
      <c r="B9161" s="2">
        <v>43117</v>
      </c>
      <c r="C9161" s="1" t="s">
        <v>96</v>
      </c>
      <c r="D9161" s="1">
        <v>56061</v>
      </c>
      <c r="E9161" s="1" t="s">
        <v>7241</v>
      </c>
      <c r="F9161" s="1" t="s">
        <v>98</v>
      </c>
      <c r="G9161" s="1" t="s">
        <v>99</v>
      </c>
      <c r="H9161" s="1" t="s">
        <v>100</v>
      </c>
      <c r="K9161" s="1">
        <v>0.2</v>
      </c>
      <c r="L9161" s="1">
        <v>0.2</v>
      </c>
      <c r="M9161" s="1">
        <v>0.2</v>
      </c>
      <c r="N9161" s="1" t="s">
        <v>110</v>
      </c>
      <c r="O9161" s="1">
        <v>0.16</v>
      </c>
      <c r="P9161" s="1" t="s">
        <v>110</v>
      </c>
      <c r="Q9161" s="1" t="s">
        <v>101</v>
      </c>
      <c r="R9161" s="1" t="s">
        <v>122</v>
      </c>
      <c r="S9161" s="1" t="s">
        <v>112</v>
      </c>
      <c r="T9161" s="1" t="s">
        <v>113</v>
      </c>
      <c r="U9161" s="1" t="s">
        <v>105</v>
      </c>
      <c r="Z9161" s="1" t="s">
        <v>33</v>
      </c>
      <c r="AC9161" s="1">
        <v>1</v>
      </c>
      <c r="AG9161" s="1">
        <v>40</v>
      </c>
    </row>
    <row r="9162" spans="1:39" ht="25.5">
      <c r="A9162" s="6">
        <v>43186.705044444447</v>
      </c>
      <c r="B9162" s="2">
        <v>43117</v>
      </c>
      <c r="C9162" s="1" t="s">
        <v>117</v>
      </c>
      <c r="D9162" s="1">
        <v>56061</v>
      </c>
      <c r="E9162" s="1" t="s">
        <v>7241</v>
      </c>
      <c r="F9162" s="1" t="s">
        <v>98</v>
      </c>
      <c r="G9162" s="1" t="s">
        <v>99</v>
      </c>
      <c r="H9162" s="1" t="s">
        <v>109</v>
      </c>
      <c r="L9162" s="1">
        <v>0.2</v>
      </c>
      <c r="M9162" s="1">
        <v>0.2</v>
      </c>
      <c r="N9162" s="1" t="s">
        <v>110</v>
      </c>
      <c r="Q9162" s="1" t="s">
        <v>101</v>
      </c>
      <c r="R9162" s="1" t="s">
        <v>111</v>
      </c>
      <c r="S9162" s="1" t="s">
        <v>133</v>
      </c>
      <c r="T9162" s="1" t="s">
        <v>113</v>
      </c>
      <c r="U9162" s="1" t="s">
        <v>114</v>
      </c>
      <c r="Z9162" s="1" t="s">
        <v>115</v>
      </c>
      <c r="AC9162" s="1">
        <v>1</v>
      </c>
      <c r="AG9162" s="1">
        <v>40</v>
      </c>
    </row>
    <row r="9163" spans="1:39" ht="25.5">
      <c r="A9163" s="6">
        <v>43186.705402766209</v>
      </c>
      <c r="B9163" s="2">
        <v>43118</v>
      </c>
      <c r="C9163" s="1" t="s">
        <v>96</v>
      </c>
      <c r="D9163" s="1">
        <v>56061</v>
      </c>
      <c r="E9163" s="1" t="s">
        <v>7241</v>
      </c>
      <c r="F9163" s="1" t="s">
        <v>98</v>
      </c>
      <c r="G9163" s="1" t="s">
        <v>99</v>
      </c>
      <c r="H9163" s="1" t="s">
        <v>100</v>
      </c>
      <c r="K9163" s="1">
        <v>0.2</v>
      </c>
      <c r="L9163" s="1">
        <v>0.2</v>
      </c>
      <c r="M9163" s="1">
        <v>0.2</v>
      </c>
      <c r="N9163" s="1" t="s">
        <v>110</v>
      </c>
      <c r="O9163" s="1">
        <v>0.16</v>
      </c>
      <c r="P9163" s="1" t="s">
        <v>110</v>
      </c>
      <c r="Q9163" s="1" t="s">
        <v>101</v>
      </c>
      <c r="R9163" s="1" t="s">
        <v>111</v>
      </c>
      <c r="S9163" s="1" t="s">
        <v>133</v>
      </c>
      <c r="T9163" s="1" t="s">
        <v>113</v>
      </c>
      <c r="U9163" s="1" t="s">
        <v>114</v>
      </c>
      <c r="Z9163" s="1" t="s">
        <v>115</v>
      </c>
      <c r="AC9163" s="1">
        <v>1</v>
      </c>
      <c r="AG9163" s="1">
        <v>40</v>
      </c>
    </row>
    <row r="9164" spans="1:39" ht="25.5">
      <c r="A9164" s="6">
        <v>43186.70573105324</v>
      </c>
      <c r="B9164" s="2">
        <v>43118</v>
      </c>
      <c r="C9164" s="1" t="s">
        <v>117</v>
      </c>
      <c r="D9164" s="1">
        <v>56061</v>
      </c>
      <c r="E9164" s="1" t="s">
        <v>7241</v>
      </c>
      <c r="F9164" s="1" t="s">
        <v>98</v>
      </c>
      <c r="G9164" s="1" t="s">
        <v>99</v>
      </c>
      <c r="H9164" s="1" t="s">
        <v>100</v>
      </c>
      <c r="Q9164" s="1" t="s">
        <v>101</v>
      </c>
      <c r="R9164" s="1" t="s">
        <v>111</v>
      </c>
      <c r="S9164" s="1" t="s">
        <v>112</v>
      </c>
      <c r="U9164" s="1" t="s">
        <v>114</v>
      </c>
      <c r="Z9164" s="1" t="s">
        <v>115</v>
      </c>
      <c r="AC9164" s="1">
        <v>1</v>
      </c>
      <c r="AL9164" s="1" t="s">
        <v>7152</v>
      </c>
    </row>
    <row r="9165" spans="1:39" ht="25.5">
      <c r="A9165" s="6">
        <v>43186.706016944445</v>
      </c>
      <c r="B9165" s="2">
        <v>43119</v>
      </c>
      <c r="C9165" s="1" t="s">
        <v>96</v>
      </c>
      <c r="D9165" s="1">
        <v>56061</v>
      </c>
      <c r="E9165" s="1" t="s">
        <v>7241</v>
      </c>
      <c r="F9165" s="1" t="s">
        <v>98</v>
      </c>
      <c r="G9165" s="1" t="s">
        <v>99</v>
      </c>
      <c r="H9165" s="1" t="s">
        <v>100</v>
      </c>
      <c r="Q9165" s="1" t="s">
        <v>101</v>
      </c>
      <c r="R9165" s="1" t="s">
        <v>111</v>
      </c>
      <c r="S9165" s="1" t="s">
        <v>112</v>
      </c>
      <c r="U9165" s="1" t="s">
        <v>114</v>
      </c>
      <c r="Z9165" s="1" t="s">
        <v>115</v>
      </c>
      <c r="AC9165" s="1">
        <v>1</v>
      </c>
      <c r="AK9165" s="1" t="s">
        <v>116</v>
      </c>
    </row>
    <row r="9166" spans="1:39" ht="25.5">
      <c r="A9166" s="6">
        <v>43186.706297129625</v>
      </c>
      <c r="B9166" s="2">
        <v>43119</v>
      </c>
      <c r="C9166" s="1" t="s">
        <v>117</v>
      </c>
      <c r="D9166" s="1">
        <v>56061</v>
      </c>
      <c r="E9166" s="1" t="s">
        <v>7241</v>
      </c>
      <c r="F9166" s="1" t="s">
        <v>98</v>
      </c>
      <c r="G9166" s="1" t="s">
        <v>99</v>
      </c>
      <c r="H9166" s="1" t="s">
        <v>109</v>
      </c>
      <c r="Q9166" s="1" t="s">
        <v>101</v>
      </c>
      <c r="R9166" s="1" t="s">
        <v>111</v>
      </c>
      <c r="S9166" s="1" t="s">
        <v>112</v>
      </c>
      <c r="U9166" s="1" t="s">
        <v>114</v>
      </c>
      <c r="Z9166" s="1" t="s">
        <v>115</v>
      </c>
      <c r="AC9166" s="1">
        <v>1</v>
      </c>
      <c r="AL9166" s="1" t="s">
        <v>7152</v>
      </c>
    </row>
    <row r="9167" spans="1:39">
      <c r="A9167" s="6">
        <v>43186.706544849541</v>
      </c>
      <c r="B9167" s="2">
        <v>43120</v>
      </c>
      <c r="C9167" s="1" t="s">
        <v>96</v>
      </c>
      <c r="D9167" s="1">
        <v>56061</v>
      </c>
      <c r="E9167" s="1" t="s">
        <v>7241</v>
      </c>
      <c r="F9167" s="1" t="s">
        <v>98</v>
      </c>
      <c r="G9167" s="1" t="s">
        <v>99</v>
      </c>
      <c r="H9167" s="1" t="s">
        <v>109</v>
      </c>
      <c r="Q9167" s="1" t="s">
        <v>101</v>
      </c>
      <c r="R9167" s="1" t="s">
        <v>111</v>
      </c>
      <c r="S9167" s="1" t="s">
        <v>101</v>
      </c>
      <c r="U9167" s="1" t="s">
        <v>114</v>
      </c>
      <c r="Z9167" s="1" t="s">
        <v>115</v>
      </c>
      <c r="AC9167" s="1">
        <v>1</v>
      </c>
    </row>
    <row r="9168" spans="1:39" ht="25.5">
      <c r="A9168" s="6">
        <v>43186.706823032408</v>
      </c>
      <c r="B9168" s="2">
        <v>43120</v>
      </c>
      <c r="C9168" s="1" t="s">
        <v>117</v>
      </c>
      <c r="D9168" s="1">
        <v>56061</v>
      </c>
      <c r="E9168" s="1" t="s">
        <v>7241</v>
      </c>
      <c r="F9168" s="1" t="s">
        <v>98</v>
      </c>
      <c r="G9168" s="1" t="s">
        <v>99</v>
      </c>
      <c r="H9168" s="1" t="s">
        <v>109</v>
      </c>
      <c r="Q9168" s="1" t="s">
        <v>101</v>
      </c>
      <c r="R9168" s="1" t="s">
        <v>111</v>
      </c>
      <c r="S9168" s="1" t="s">
        <v>112</v>
      </c>
      <c r="U9168" s="1" t="s">
        <v>114</v>
      </c>
      <c r="Z9168" s="1" t="s">
        <v>115</v>
      </c>
      <c r="AC9168" s="1">
        <v>1</v>
      </c>
      <c r="AL9168" s="1" t="s">
        <v>7152</v>
      </c>
    </row>
    <row r="9169" spans="1:39" ht="25.5">
      <c r="A9169" s="6">
        <v>43186.707305821757</v>
      </c>
      <c r="B9169" s="2">
        <v>43121</v>
      </c>
      <c r="C9169" s="1" t="s">
        <v>96</v>
      </c>
      <c r="D9169" s="1">
        <v>56061</v>
      </c>
      <c r="E9169" s="1" t="s">
        <v>7241</v>
      </c>
      <c r="F9169" s="1" t="s">
        <v>98</v>
      </c>
      <c r="G9169" s="1" t="s">
        <v>99</v>
      </c>
      <c r="H9169" s="1" t="s">
        <v>109</v>
      </c>
      <c r="Q9169" s="1" t="s">
        <v>101</v>
      </c>
      <c r="R9169" s="1" t="s">
        <v>111</v>
      </c>
      <c r="S9169" s="1" t="s">
        <v>112</v>
      </c>
      <c r="U9169" s="1" t="s">
        <v>114</v>
      </c>
      <c r="Z9169" s="1" t="s">
        <v>115</v>
      </c>
      <c r="AC9169" s="1">
        <v>1</v>
      </c>
    </row>
    <row r="9170" spans="1:39" ht="25.5">
      <c r="A9170" s="6">
        <v>43186.707623194445</v>
      </c>
      <c r="B9170" s="2">
        <v>43121</v>
      </c>
      <c r="C9170" s="1" t="s">
        <v>117</v>
      </c>
      <c r="D9170" s="1">
        <v>56061</v>
      </c>
      <c r="E9170" s="1" t="s">
        <v>7241</v>
      </c>
      <c r="F9170" s="1" t="s">
        <v>98</v>
      </c>
      <c r="G9170" s="1" t="s">
        <v>99</v>
      </c>
      <c r="H9170" s="1" t="s">
        <v>109</v>
      </c>
      <c r="Q9170" s="1" t="s">
        <v>101</v>
      </c>
      <c r="R9170" s="1" t="s">
        <v>111</v>
      </c>
      <c r="S9170" s="1" t="s">
        <v>133</v>
      </c>
      <c r="U9170" s="1" t="s">
        <v>114</v>
      </c>
      <c r="Z9170" s="1" t="s">
        <v>115</v>
      </c>
      <c r="AC9170" s="1">
        <v>1</v>
      </c>
      <c r="AL9170" s="1" t="s">
        <v>7152</v>
      </c>
    </row>
    <row r="9171" spans="1:39" ht="25.5">
      <c r="A9171" s="6">
        <v>43186.7078271875</v>
      </c>
      <c r="B9171" s="2">
        <v>43122</v>
      </c>
      <c r="C9171" s="1" t="s">
        <v>96</v>
      </c>
      <c r="D9171" s="1">
        <v>56061</v>
      </c>
      <c r="E9171" s="1" t="s">
        <v>7241</v>
      </c>
      <c r="F9171" s="1" t="s">
        <v>98</v>
      </c>
      <c r="G9171" s="1" t="s">
        <v>99</v>
      </c>
      <c r="H9171" s="1" t="s">
        <v>109</v>
      </c>
      <c r="Q9171" s="1" t="s">
        <v>101</v>
      </c>
      <c r="R9171" s="1" t="s">
        <v>111</v>
      </c>
      <c r="S9171" s="1" t="s">
        <v>112</v>
      </c>
      <c r="U9171" s="1" t="s">
        <v>114</v>
      </c>
      <c r="Z9171" s="1" t="s">
        <v>115</v>
      </c>
      <c r="AC9171" s="1">
        <v>1</v>
      </c>
    </row>
    <row r="9172" spans="1:39" ht="38.25">
      <c r="A9172" s="6">
        <v>43172.679405659721</v>
      </c>
      <c r="B9172" s="2">
        <v>43109</v>
      </c>
      <c r="C9172" s="1" t="s">
        <v>96</v>
      </c>
      <c r="D9172" s="1">
        <v>56066</v>
      </c>
      <c r="E9172" s="1" t="s">
        <v>1028</v>
      </c>
      <c r="F9172" s="1" t="s">
        <v>98</v>
      </c>
      <c r="G9172" s="1" t="s">
        <v>177</v>
      </c>
      <c r="H9172" s="1" t="s">
        <v>100</v>
      </c>
      <c r="K9172" s="1">
        <v>0.26</v>
      </c>
      <c r="M9172" s="1">
        <v>0.26</v>
      </c>
      <c r="N9172" s="1" t="s">
        <v>110</v>
      </c>
      <c r="O9172" s="1">
        <v>0.21</v>
      </c>
      <c r="P9172" s="1" t="s">
        <v>110</v>
      </c>
      <c r="Q9172" s="1" t="s">
        <v>101</v>
      </c>
      <c r="R9172" s="1" t="s">
        <v>111</v>
      </c>
      <c r="S9172" s="1" t="s">
        <v>133</v>
      </c>
      <c r="T9172" s="1" t="s">
        <v>5552</v>
      </c>
      <c r="U9172" s="1" t="s">
        <v>114</v>
      </c>
      <c r="V9172" s="1">
        <v>38</v>
      </c>
      <c r="W9172" s="1">
        <v>62</v>
      </c>
      <c r="X9172" s="1">
        <v>5.6</v>
      </c>
      <c r="Z9172" s="1" t="s">
        <v>115</v>
      </c>
      <c r="AA9172" s="1">
        <v>0.21</v>
      </c>
      <c r="AG9172" s="1">
        <v>55</v>
      </c>
      <c r="AL9172" s="1" t="s">
        <v>7108</v>
      </c>
      <c r="AM9172" s="1">
        <v>17</v>
      </c>
    </row>
    <row r="9173" spans="1:39" ht="25.5">
      <c r="A9173" s="6">
        <v>43185.756822928241</v>
      </c>
      <c r="B9173" s="2">
        <v>43109</v>
      </c>
      <c r="C9173" s="1" t="s">
        <v>117</v>
      </c>
      <c r="D9173" s="1">
        <v>56066</v>
      </c>
      <c r="E9173" s="1" t="s">
        <v>1028</v>
      </c>
      <c r="F9173" s="1" t="s">
        <v>98</v>
      </c>
      <c r="G9173" s="1" t="s">
        <v>99</v>
      </c>
      <c r="H9173" s="1" t="s">
        <v>100</v>
      </c>
      <c r="Q9173" s="1" t="s">
        <v>101</v>
      </c>
      <c r="R9173" s="1" t="s">
        <v>111</v>
      </c>
      <c r="S9173" s="1" t="s">
        <v>101</v>
      </c>
      <c r="T9173" s="1" t="s">
        <v>5566</v>
      </c>
      <c r="U9173" s="1" t="s">
        <v>114</v>
      </c>
      <c r="Z9173" s="1" t="s">
        <v>115</v>
      </c>
      <c r="AA9173" s="1">
        <v>0.21</v>
      </c>
      <c r="AD9173" s="1">
        <v>1.6</v>
      </c>
      <c r="AI9173" s="1">
        <v>0.21</v>
      </c>
      <c r="AJ9173" s="1" t="s">
        <v>110</v>
      </c>
      <c r="AL9173" s="1" t="s">
        <v>7244</v>
      </c>
      <c r="AM9173" s="1">
        <v>17</v>
      </c>
    </row>
    <row r="9174" spans="1:39" ht="38.25">
      <c r="A9174" s="6">
        <v>43185.758064444446</v>
      </c>
      <c r="B9174" s="2">
        <v>43110</v>
      </c>
      <c r="C9174" s="1" t="s">
        <v>96</v>
      </c>
      <c r="D9174" s="1">
        <v>56066</v>
      </c>
      <c r="E9174" s="1" t="s">
        <v>1028</v>
      </c>
      <c r="F9174" s="1" t="s">
        <v>98</v>
      </c>
      <c r="G9174" s="1" t="s">
        <v>99</v>
      </c>
      <c r="H9174" s="1" t="s">
        <v>100</v>
      </c>
      <c r="K9174" s="1">
        <v>0.26</v>
      </c>
      <c r="O9174" s="1">
        <v>0.21</v>
      </c>
      <c r="P9174" s="1" t="s">
        <v>110</v>
      </c>
      <c r="Q9174" s="1" t="s">
        <v>101</v>
      </c>
      <c r="R9174" s="1" t="s">
        <v>111</v>
      </c>
      <c r="S9174" s="1" t="s">
        <v>133</v>
      </c>
      <c r="T9174" s="1" t="s">
        <v>5552</v>
      </c>
      <c r="U9174" s="1" t="s">
        <v>114</v>
      </c>
      <c r="Z9174" s="1" t="s">
        <v>33</v>
      </c>
      <c r="AA9174" s="1">
        <v>0.21</v>
      </c>
      <c r="AG9174" s="1">
        <v>55</v>
      </c>
      <c r="AL9174" s="1" t="s">
        <v>7245</v>
      </c>
      <c r="AM9174" s="1">
        <v>17</v>
      </c>
    </row>
    <row r="9175" spans="1:39" ht="25.5">
      <c r="A9175" s="6">
        <v>43185.762017384259</v>
      </c>
      <c r="B9175" s="2">
        <v>43110</v>
      </c>
      <c r="C9175" s="1" t="s">
        <v>117</v>
      </c>
      <c r="D9175" s="1">
        <v>56066</v>
      </c>
      <c r="E9175" s="1" t="s">
        <v>1028</v>
      </c>
      <c r="F9175" s="1" t="s">
        <v>98</v>
      </c>
      <c r="G9175" s="1" t="s">
        <v>99</v>
      </c>
      <c r="H9175" s="1" t="s">
        <v>109</v>
      </c>
      <c r="Q9175" s="1" t="s">
        <v>101</v>
      </c>
      <c r="R9175" s="1" t="s">
        <v>111</v>
      </c>
      <c r="S9175" s="1" t="s">
        <v>101</v>
      </c>
      <c r="T9175" s="1" t="s">
        <v>5566</v>
      </c>
      <c r="U9175" s="1" t="s">
        <v>114</v>
      </c>
      <c r="Z9175" s="1" t="s">
        <v>115</v>
      </c>
      <c r="AA9175" s="1">
        <v>0.21</v>
      </c>
      <c r="AD9175" s="1">
        <v>1.6</v>
      </c>
      <c r="AI9175" s="1">
        <v>0.21</v>
      </c>
      <c r="AJ9175" s="1" t="s">
        <v>110</v>
      </c>
      <c r="AL9175" s="1" t="s">
        <v>6815</v>
      </c>
      <c r="AM9175" s="1">
        <v>17</v>
      </c>
    </row>
    <row r="9176" spans="1:39" ht="38.25">
      <c r="A9176" s="6">
        <v>43185.763638912038</v>
      </c>
      <c r="B9176" s="2">
        <v>43111</v>
      </c>
      <c r="C9176" s="1" t="s">
        <v>96</v>
      </c>
      <c r="D9176" s="1">
        <v>56066</v>
      </c>
      <c r="E9176" s="1" t="s">
        <v>1028</v>
      </c>
      <c r="F9176" s="1" t="s">
        <v>98</v>
      </c>
      <c r="G9176" s="1" t="s">
        <v>99</v>
      </c>
      <c r="H9176" s="1" t="s">
        <v>109</v>
      </c>
      <c r="K9176" s="1">
        <v>0.26</v>
      </c>
      <c r="O9176" s="1">
        <v>0.21</v>
      </c>
      <c r="P9176" s="1" t="s">
        <v>110</v>
      </c>
      <c r="Q9176" s="1" t="s">
        <v>101</v>
      </c>
      <c r="R9176" s="1" t="s">
        <v>111</v>
      </c>
      <c r="S9176" s="1" t="s">
        <v>133</v>
      </c>
      <c r="T9176" s="1" t="s">
        <v>5552</v>
      </c>
      <c r="U9176" s="1" t="s">
        <v>114</v>
      </c>
      <c r="Z9176" s="1" t="s">
        <v>115</v>
      </c>
      <c r="AA9176" s="1">
        <v>0.21</v>
      </c>
      <c r="AG9176" s="1">
        <v>55</v>
      </c>
      <c r="AL9176" s="1" t="s">
        <v>7244</v>
      </c>
      <c r="AM9176" s="1">
        <v>17</v>
      </c>
    </row>
    <row r="9177" spans="1:39" ht="38.25">
      <c r="A9177" s="6">
        <v>43185.765282708337</v>
      </c>
      <c r="B9177" s="2">
        <v>43111</v>
      </c>
      <c r="C9177" s="1" t="s">
        <v>117</v>
      </c>
      <c r="D9177" s="1">
        <v>56066</v>
      </c>
      <c r="E9177" s="1" t="s">
        <v>1028</v>
      </c>
      <c r="F9177" s="1" t="s">
        <v>98</v>
      </c>
      <c r="G9177" s="1" t="s">
        <v>99</v>
      </c>
      <c r="H9177" s="1" t="s">
        <v>109</v>
      </c>
      <c r="Q9177" s="1" t="s">
        <v>101</v>
      </c>
      <c r="R9177" s="1" t="s">
        <v>111</v>
      </c>
      <c r="S9177" s="1" t="s">
        <v>112</v>
      </c>
      <c r="T9177" s="1" t="s">
        <v>5566</v>
      </c>
      <c r="U9177" s="1" t="s">
        <v>114</v>
      </c>
      <c r="Z9177" s="1" t="s">
        <v>115</v>
      </c>
      <c r="AA9177" s="1">
        <v>0.21</v>
      </c>
      <c r="AD9177" s="1">
        <v>1.6</v>
      </c>
      <c r="AI9177" s="1">
        <v>0.21</v>
      </c>
      <c r="AJ9177" s="1" t="s">
        <v>110</v>
      </c>
      <c r="AL9177" s="1" t="s">
        <v>7246</v>
      </c>
      <c r="AM9177" s="1">
        <v>17</v>
      </c>
    </row>
    <row r="9178" spans="1:39" ht="38.25">
      <c r="A9178" s="6">
        <v>43185.766205173612</v>
      </c>
      <c r="B9178" s="2">
        <v>43112</v>
      </c>
      <c r="C9178" s="1" t="s">
        <v>96</v>
      </c>
      <c r="D9178" s="1">
        <v>56066</v>
      </c>
      <c r="E9178" s="1" t="s">
        <v>1028</v>
      </c>
      <c r="F9178" s="1" t="s">
        <v>98</v>
      </c>
      <c r="G9178" s="1" t="s">
        <v>99</v>
      </c>
      <c r="H9178" s="1" t="s">
        <v>109</v>
      </c>
      <c r="K9178" s="1">
        <v>0.26</v>
      </c>
      <c r="O9178" s="1">
        <v>0.21</v>
      </c>
      <c r="P9178" s="1" t="s">
        <v>110</v>
      </c>
      <c r="Q9178" s="1" t="s">
        <v>101</v>
      </c>
      <c r="R9178" s="1" t="s">
        <v>111</v>
      </c>
      <c r="S9178" s="1" t="s">
        <v>112</v>
      </c>
      <c r="T9178" s="1" t="s">
        <v>5552</v>
      </c>
      <c r="U9178" s="1" t="s">
        <v>114</v>
      </c>
      <c r="Z9178" s="1" t="s">
        <v>115</v>
      </c>
      <c r="AA9178" s="1">
        <v>0.21</v>
      </c>
      <c r="AG9178" s="1">
        <v>55</v>
      </c>
      <c r="AL9178" s="1" t="s">
        <v>7244</v>
      </c>
      <c r="AM9178" s="1">
        <v>17</v>
      </c>
    </row>
    <row r="9179" spans="1:39" ht="25.5">
      <c r="A9179" s="6">
        <v>43185.768288472224</v>
      </c>
      <c r="B9179" s="2">
        <v>43112</v>
      </c>
      <c r="C9179" s="1" t="s">
        <v>117</v>
      </c>
      <c r="D9179" s="1">
        <v>56066</v>
      </c>
      <c r="E9179" s="1" t="s">
        <v>1028</v>
      </c>
      <c r="F9179" s="1" t="s">
        <v>98</v>
      </c>
      <c r="G9179" s="1" t="s">
        <v>99</v>
      </c>
      <c r="H9179" s="1" t="s">
        <v>109</v>
      </c>
      <c r="Q9179" s="1" t="s">
        <v>101</v>
      </c>
      <c r="R9179" s="1" t="s">
        <v>111</v>
      </c>
      <c r="S9179" s="1" t="s">
        <v>124</v>
      </c>
      <c r="T9179" s="1" t="s">
        <v>6250</v>
      </c>
      <c r="U9179" s="1" t="s">
        <v>114</v>
      </c>
      <c r="Z9179" s="1" t="s">
        <v>115</v>
      </c>
      <c r="AA9179" s="1">
        <v>0.21</v>
      </c>
      <c r="AD9179" s="1">
        <v>1.6</v>
      </c>
      <c r="AI9179" s="1">
        <v>0.21</v>
      </c>
      <c r="AJ9179" s="1" t="s">
        <v>110</v>
      </c>
      <c r="AL9179" s="1" t="s">
        <v>7245</v>
      </c>
      <c r="AM9179" s="1">
        <v>17</v>
      </c>
    </row>
    <row r="9180" spans="1:39" ht="38.25">
      <c r="A9180" s="6">
        <v>43185.769093784722</v>
      </c>
      <c r="B9180" s="2">
        <v>43113</v>
      </c>
      <c r="C9180" s="1" t="s">
        <v>96</v>
      </c>
      <c r="D9180" s="1">
        <v>56066</v>
      </c>
      <c r="E9180" s="1" t="s">
        <v>1028</v>
      </c>
      <c r="F9180" s="1" t="s">
        <v>98</v>
      </c>
      <c r="G9180" s="1" t="s">
        <v>99</v>
      </c>
      <c r="H9180" s="1" t="s">
        <v>109</v>
      </c>
      <c r="K9180" s="1">
        <v>0.26</v>
      </c>
      <c r="O9180" s="1">
        <v>0.21</v>
      </c>
      <c r="P9180" s="1" t="s">
        <v>110</v>
      </c>
      <c r="Q9180" s="1" t="s">
        <v>101</v>
      </c>
      <c r="R9180" s="1" t="s">
        <v>111</v>
      </c>
      <c r="S9180" s="1" t="s">
        <v>124</v>
      </c>
      <c r="T9180" s="1" t="s">
        <v>5552</v>
      </c>
      <c r="U9180" s="1" t="s">
        <v>114</v>
      </c>
      <c r="Z9180" s="1" t="s">
        <v>115</v>
      </c>
      <c r="AA9180" s="1">
        <v>0.21</v>
      </c>
      <c r="AG9180" s="1">
        <v>55</v>
      </c>
      <c r="AL9180" s="1" t="s">
        <v>7244</v>
      </c>
      <c r="AM9180" s="1">
        <v>17</v>
      </c>
    </row>
    <row r="9181" spans="1:39" ht="25.5">
      <c r="A9181" s="6">
        <v>43185.769865381946</v>
      </c>
      <c r="B9181" s="2">
        <v>43113</v>
      </c>
      <c r="C9181" s="1" t="s">
        <v>117</v>
      </c>
      <c r="D9181" s="1">
        <v>56066</v>
      </c>
      <c r="E9181" s="1" t="s">
        <v>1028</v>
      </c>
      <c r="F9181" s="1" t="s">
        <v>98</v>
      </c>
      <c r="G9181" s="1" t="s">
        <v>99</v>
      </c>
      <c r="H9181" s="1" t="s">
        <v>109</v>
      </c>
      <c r="Q9181" s="1" t="s">
        <v>101</v>
      </c>
      <c r="R9181" s="1" t="s">
        <v>111</v>
      </c>
      <c r="S9181" s="1" t="s">
        <v>112</v>
      </c>
      <c r="T9181" s="1" t="s">
        <v>5566</v>
      </c>
      <c r="U9181" s="1" t="s">
        <v>114</v>
      </c>
      <c r="Z9181" s="1" t="s">
        <v>115</v>
      </c>
      <c r="AA9181" s="1">
        <v>0.21</v>
      </c>
      <c r="AI9181" s="1">
        <v>0.21</v>
      </c>
      <c r="AJ9181" s="1" t="s">
        <v>110</v>
      </c>
      <c r="AL9181" s="1" t="s">
        <v>7244</v>
      </c>
      <c r="AM9181" s="1">
        <v>17</v>
      </c>
    </row>
    <row r="9182" spans="1:39" ht="25.5">
      <c r="A9182" s="6">
        <v>43185.77057252315</v>
      </c>
      <c r="B9182" s="2">
        <v>43114</v>
      </c>
      <c r="C9182" s="1" t="s">
        <v>96</v>
      </c>
      <c r="D9182" s="1">
        <v>56066</v>
      </c>
      <c r="E9182" s="1" t="s">
        <v>1028</v>
      </c>
      <c r="F9182" s="1" t="s">
        <v>98</v>
      </c>
      <c r="G9182" s="1" t="s">
        <v>99</v>
      </c>
      <c r="H9182" s="1" t="s">
        <v>109</v>
      </c>
      <c r="K9182" s="1">
        <v>0.26</v>
      </c>
      <c r="L9182" s="1">
        <v>0.26</v>
      </c>
      <c r="M9182" s="1">
        <v>0.26</v>
      </c>
      <c r="N9182" s="1" t="s">
        <v>110</v>
      </c>
      <c r="O9182" s="1">
        <v>0.21</v>
      </c>
      <c r="P9182" s="1" t="s">
        <v>110</v>
      </c>
      <c r="Q9182" s="1" t="s">
        <v>101</v>
      </c>
      <c r="R9182" s="1" t="s">
        <v>111</v>
      </c>
      <c r="S9182" s="1" t="s">
        <v>101</v>
      </c>
      <c r="T9182" s="1" t="s">
        <v>113</v>
      </c>
      <c r="U9182" s="1" t="s">
        <v>114</v>
      </c>
      <c r="Z9182" s="1" t="s">
        <v>115</v>
      </c>
      <c r="AG9182" s="1">
        <v>55</v>
      </c>
      <c r="AK9182" s="1" t="s">
        <v>116</v>
      </c>
      <c r="AL9182" s="1" t="s">
        <v>7244</v>
      </c>
    </row>
    <row r="9183" spans="1:39" ht="25.5">
      <c r="A9183" s="6">
        <v>43172.677750243056</v>
      </c>
      <c r="B9183" s="2">
        <v>43110</v>
      </c>
      <c r="C9183" s="1" t="s">
        <v>96</v>
      </c>
      <c r="D9183" s="1">
        <v>56082</v>
      </c>
      <c r="E9183" s="1" t="s">
        <v>534</v>
      </c>
      <c r="F9183" s="1" t="s">
        <v>98</v>
      </c>
      <c r="G9183" s="1" t="s">
        <v>177</v>
      </c>
      <c r="H9183" s="1" t="s">
        <v>100</v>
      </c>
      <c r="K9183" s="1">
        <v>0.76</v>
      </c>
      <c r="M9183" s="1">
        <v>0.76</v>
      </c>
      <c r="N9183" s="1" t="s">
        <v>110</v>
      </c>
      <c r="O9183" s="1">
        <v>0.61</v>
      </c>
      <c r="P9183" s="1" t="s">
        <v>110</v>
      </c>
      <c r="Q9183" s="1" t="s">
        <v>101</v>
      </c>
      <c r="R9183" s="1" t="s">
        <v>102</v>
      </c>
      <c r="S9183" s="1" t="s">
        <v>103</v>
      </c>
      <c r="T9183" s="1" t="s">
        <v>6245</v>
      </c>
      <c r="U9183" s="1" t="s">
        <v>416</v>
      </c>
      <c r="V9183" s="1">
        <v>42</v>
      </c>
      <c r="W9183" s="1">
        <v>144</v>
      </c>
      <c r="X9183" s="1">
        <v>6.8</v>
      </c>
      <c r="Z9183" s="1" t="s">
        <v>115</v>
      </c>
      <c r="AA9183" s="1">
        <v>0.61</v>
      </c>
      <c r="AG9183" s="1">
        <v>150</v>
      </c>
      <c r="AM9183" s="1">
        <v>51</v>
      </c>
    </row>
    <row r="9184" spans="1:39" ht="25.5">
      <c r="A9184" s="6">
        <v>43185.65232212963</v>
      </c>
      <c r="B9184" s="2">
        <v>43110</v>
      </c>
      <c r="C9184" s="1" t="s">
        <v>117</v>
      </c>
      <c r="D9184" s="1">
        <v>56082</v>
      </c>
      <c r="E9184" s="1" t="s">
        <v>534</v>
      </c>
      <c r="F9184" s="1" t="s">
        <v>98</v>
      </c>
      <c r="G9184" s="1" t="s">
        <v>99</v>
      </c>
      <c r="H9184" s="1" t="s">
        <v>100</v>
      </c>
      <c r="Q9184" s="1" t="s">
        <v>101</v>
      </c>
      <c r="R9184" s="1" t="s">
        <v>102</v>
      </c>
      <c r="S9184" s="1" t="s">
        <v>103</v>
      </c>
      <c r="T9184" s="1" t="s">
        <v>6250</v>
      </c>
      <c r="U9184" s="1" t="s">
        <v>416</v>
      </c>
      <c r="Z9184" s="1" t="s">
        <v>115</v>
      </c>
      <c r="AA9184" s="1">
        <v>0.61</v>
      </c>
      <c r="AD9184" s="1">
        <v>3</v>
      </c>
      <c r="AM9184" s="1">
        <v>51</v>
      </c>
    </row>
    <row r="9185" spans="1:39" ht="25.5">
      <c r="A9185" s="6">
        <v>43185.65320818287</v>
      </c>
      <c r="B9185" s="2">
        <v>43111</v>
      </c>
      <c r="C9185" s="1" t="s">
        <v>96</v>
      </c>
      <c r="D9185" s="1">
        <v>56082</v>
      </c>
      <c r="E9185" s="1" t="s">
        <v>534</v>
      </c>
      <c r="F9185" s="1" t="s">
        <v>98</v>
      </c>
      <c r="G9185" s="1" t="s">
        <v>99</v>
      </c>
      <c r="H9185" s="1" t="s">
        <v>100</v>
      </c>
      <c r="K9185" s="1">
        <v>0.76</v>
      </c>
      <c r="O9185" s="1">
        <v>0.61</v>
      </c>
      <c r="P9185" s="1" t="s">
        <v>110</v>
      </c>
      <c r="Q9185" s="1" t="s">
        <v>121</v>
      </c>
      <c r="R9185" s="1" t="s">
        <v>102</v>
      </c>
      <c r="S9185" s="1" t="s">
        <v>103</v>
      </c>
      <c r="T9185" s="1" t="s">
        <v>6245</v>
      </c>
      <c r="U9185" s="1" t="s">
        <v>416</v>
      </c>
      <c r="Z9185" s="1" t="s">
        <v>33</v>
      </c>
      <c r="AA9185" s="1">
        <v>0.61</v>
      </c>
      <c r="AG9185" s="1">
        <v>150</v>
      </c>
      <c r="AM9185" s="1">
        <v>51</v>
      </c>
    </row>
    <row r="9186" spans="1:39" ht="25.5">
      <c r="A9186" s="6">
        <v>43185.653896284726</v>
      </c>
      <c r="B9186" s="2">
        <v>43111</v>
      </c>
      <c r="C9186" s="1" t="s">
        <v>117</v>
      </c>
      <c r="D9186" s="1">
        <v>56082</v>
      </c>
      <c r="E9186" s="1" t="s">
        <v>534</v>
      </c>
      <c r="F9186" s="1" t="s">
        <v>98</v>
      </c>
      <c r="G9186" s="1" t="s">
        <v>99</v>
      </c>
      <c r="H9186" s="1" t="s">
        <v>109</v>
      </c>
      <c r="Q9186" s="1" t="s">
        <v>101</v>
      </c>
      <c r="R9186" s="1" t="s">
        <v>102</v>
      </c>
      <c r="S9186" s="1" t="s">
        <v>101</v>
      </c>
      <c r="T9186" s="1" t="s">
        <v>6250</v>
      </c>
      <c r="U9186" s="1" t="s">
        <v>416</v>
      </c>
      <c r="Z9186" s="1" t="s">
        <v>33</v>
      </c>
      <c r="AA9186" s="1">
        <v>0.61</v>
      </c>
      <c r="AD9186" s="1">
        <v>3</v>
      </c>
      <c r="AI9186" s="1">
        <v>0.61</v>
      </c>
      <c r="AJ9186" s="1" t="s">
        <v>110</v>
      </c>
      <c r="AL9186" s="1" t="s">
        <v>6758</v>
      </c>
      <c r="AM9186" s="1">
        <v>51</v>
      </c>
    </row>
    <row r="9187" spans="1:39" ht="25.5">
      <c r="A9187" s="6">
        <v>43185.654656967592</v>
      </c>
      <c r="B9187" s="2">
        <v>43112</v>
      </c>
      <c r="C9187" s="1" t="s">
        <v>96</v>
      </c>
      <c r="D9187" s="1">
        <v>56082</v>
      </c>
      <c r="E9187" s="1" t="s">
        <v>534</v>
      </c>
      <c r="F9187" s="1" t="s">
        <v>98</v>
      </c>
      <c r="G9187" s="1" t="s">
        <v>99</v>
      </c>
      <c r="H9187" s="1" t="s">
        <v>109</v>
      </c>
      <c r="K9187" s="1">
        <v>0.76</v>
      </c>
      <c r="O9187" s="1">
        <v>0.61</v>
      </c>
      <c r="P9187" s="1" t="s">
        <v>110</v>
      </c>
      <c r="Q9187" s="1" t="s">
        <v>101</v>
      </c>
      <c r="R9187" s="1" t="s">
        <v>102</v>
      </c>
      <c r="S9187" s="1" t="s">
        <v>103</v>
      </c>
      <c r="T9187" s="1" t="s">
        <v>6250</v>
      </c>
      <c r="U9187" s="1" t="s">
        <v>416</v>
      </c>
      <c r="Z9187" s="1" t="s">
        <v>33</v>
      </c>
      <c r="AA9187" s="1">
        <v>0.61</v>
      </c>
      <c r="AG9187" s="1">
        <v>150</v>
      </c>
      <c r="AL9187" s="1" t="s">
        <v>6758</v>
      </c>
      <c r="AM9187" s="1">
        <v>51</v>
      </c>
    </row>
    <row r="9188" spans="1:39" ht="38.25">
      <c r="A9188" s="6">
        <v>43185.743632824073</v>
      </c>
      <c r="B9188" s="2">
        <v>43112</v>
      </c>
      <c r="C9188" s="1" t="s">
        <v>117</v>
      </c>
      <c r="D9188" s="1">
        <v>56082</v>
      </c>
      <c r="E9188" s="1" t="s">
        <v>534</v>
      </c>
      <c r="F9188" s="1" t="s">
        <v>98</v>
      </c>
      <c r="G9188" s="1" t="s">
        <v>99</v>
      </c>
      <c r="H9188" s="1" t="s">
        <v>109</v>
      </c>
      <c r="Q9188" s="1" t="s">
        <v>101</v>
      </c>
      <c r="R9188" s="1" t="s">
        <v>111</v>
      </c>
      <c r="S9188" s="1" t="s">
        <v>101</v>
      </c>
      <c r="T9188" s="1" t="s">
        <v>6250</v>
      </c>
      <c r="U9188" s="1" t="s">
        <v>114</v>
      </c>
      <c r="Z9188" s="1" t="s">
        <v>115</v>
      </c>
      <c r="AA9188" s="1">
        <v>0.61</v>
      </c>
      <c r="AD9188" s="1">
        <v>3</v>
      </c>
      <c r="AI9188" s="1">
        <v>0.61</v>
      </c>
      <c r="AJ9188" s="1" t="s">
        <v>110</v>
      </c>
      <c r="AL9188" s="1" t="s">
        <v>7247</v>
      </c>
      <c r="AM9188" s="1">
        <v>51</v>
      </c>
    </row>
    <row r="9189" spans="1:39" ht="38.25">
      <c r="A9189" s="6">
        <v>43185.749032951389</v>
      </c>
      <c r="B9189" s="2">
        <v>43113</v>
      </c>
      <c r="C9189" s="1" t="s">
        <v>96</v>
      </c>
      <c r="D9189" s="1">
        <v>56082</v>
      </c>
      <c r="E9189" s="1" t="s">
        <v>534</v>
      </c>
      <c r="F9189" s="1" t="s">
        <v>98</v>
      </c>
      <c r="G9189" s="1" t="s">
        <v>99</v>
      </c>
      <c r="H9189" s="1" t="s">
        <v>109</v>
      </c>
      <c r="K9189" s="1">
        <v>0.76</v>
      </c>
      <c r="M9189" s="1">
        <v>0.76</v>
      </c>
      <c r="N9189" s="1" t="s">
        <v>110</v>
      </c>
      <c r="O9189" s="1">
        <v>0.61</v>
      </c>
      <c r="P9189" s="1" t="s">
        <v>110</v>
      </c>
      <c r="Q9189" s="1" t="s">
        <v>101</v>
      </c>
      <c r="R9189" s="1" t="s">
        <v>111</v>
      </c>
      <c r="S9189" s="1" t="s">
        <v>112</v>
      </c>
      <c r="T9189" s="1" t="s">
        <v>113</v>
      </c>
      <c r="U9189" s="1" t="s">
        <v>114</v>
      </c>
      <c r="Z9189" s="1" t="s">
        <v>33</v>
      </c>
      <c r="AG9189" s="1">
        <v>150</v>
      </c>
      <c r="AL9189" s="1" t="s">
        <v>7247</v>
      </c>
    </row>
    <row r="9190" spans="1:39" ht="38.25">
      <c r="A9190" s="6">
        <v>43185.750371550923</v>
      </c>
      <c r="B9190" s="2">
        <v>43113</v>
      </c>
      <c r="C9190" s="1" t="s">
        <v>117</v>
      </c>
      <c r="D9190" s="1">
        <v>56082</v>
      </c>
      <c r="E9190" s="1" t="s">
        <v>534</v>
      </c>
      <c r="F9190" s="1" t="s">
        <v>98</v>
      </c>
      <c r="G9190" s="1" t="s">
        <v>99</v>
      </c>
      <c r="H9190" s="1" t="s">
        <v>109</v>
      </c>
      <c r="L9190" s="1">
        <v>0.76</v>
      </c>
      <c r="M9190" s="1">
        <v>0.76</v>
      </c>
      <c r="N9190" s="1" t="s">
        <v>110</v>
      </c>
      <c r="Q9190" s="1" t="s">
        <v>101</v>
      </c>
      <c r="R9190" s="1" t="s">
        <v>111</v>
      </c>
      <c r="S9190" s="1" t="s">
        <v>101</v>
      </c>
      <c r="T9190" s="1" t="s">
        <v>113</v>
      </c>
      <c r="U9190" s="1" t="s">
        <v>114</v>
      </c>
      <c r="Z9190" s="1" t="s">
        <v>33</v>
      </c>
      <c r="AD9190" s="1">
        <v>3</v>
      </c>
      <c r="AG9190" s="1">
        <v>150</v>
      </c>
      <c r="AI9190" s="1">
        <v>0.61</v>
      </c>
      <c r="AJ9190" s="1" t="s">
        <v>110</v>
      </c>
      <c r="AL9190" s="1" t="s">
        <v>7247</v>
      </c>
    </row>
    <row r="9191" spans="1:39" ht="25.5">
      <c r="A9191" s="6">
        <v>43185.750904166664</v>
      </c>
      <c r="B9191" s="2">
        <v>43114</v>
      </c>
      <c r="C9191" s="1" t="s">
        <v>96</v>
      </c>
      <c r="D9191" s="1">
        <v>56082</v>
      </c>
      <c r="E9191" s="1" t="s">
        <v>534</v>
      </c>
      <c r="F9191" s="1" t="s">
        <v>98</v>
      </c>
      <c r="G9191" s="1" t="s">
        <v>99</v>
      </c>
      <c r="H9191" s="1" t="s">
        <v>109</v>
      </c>
      <c r="I9191" s="1" t="s">
        <v>1360</v>
      </c>
      <c r="K9191" s="1">
        <v>0.76</v>
      </c>
      <c r="L9191" s="1">
        <v>0.76</v>
      </c>
      <c r="M9191" s="1">
        <v>0.76</v>
      </c>
      <c r="N9191" s="1" t="s">
        <v>110</v>
      </c>
      <c r="O9191" s="1">
        <v>0.61</v>
      </c>
      <c r="P9191" s="1" t="s">
        <v>110</v>
      </c>
      <c r="Q9191" s="1" t="s">
        <v>101</v>
      </c>
      <c r="R9191" s="1" t="s">
        <v>111</v>
      </c>
      <c r="S9191" s="1" t="s">
        <v>133</v>
      </c>
      <c r="T9191" s="1" t="s">
        <v>113</v>
      </c>
      <c r="U9191" s="1" t="s">
        <v>114</v>
      </c>
      <c r="Z9191" s="1" t="s">
        <v>115</v>
      </c>
      <c r="AG9191" s="1">
        <v>150</v>
      </c>
      <c r="AL9191" s="1" t="s">
        <v>6758</v>
      </c>
    </row>
    <row r="9192" spans="1:39" ht="25.5">
      <c r="A9192" s="6">
        <v>43185.751460196756</v>
      </c>
      <c r="B9192" s="2">
        <v>43114</v>
      </c>
      <c r="C9192" s="1" t="s">
        <v>117</v>
      </c>
      <c r="D9192" s="1">
        <v>56082</v>
      </c>
      <c r="E9192" s="1" t="s">
        <v>534</v>
      </c>
      <c r="F9192" s="1" t="s">
        <v>98</v>
      </c>
      <c r="G9192" s="1" t="s">
        <v>99</v>
      </c>
      <c r="H9192" s="35" t="s">
        <v>109</v>
      </c>
      <c r="Q9192" s="1" t="s">
        <v>101</v>
      </c>
      <c r="R9192" s="1" t="s">
        <v>111</v>
      </c>
      <c r="S9192" s="1" t="s">
        <v>133</v>
      </c>
      <c r="U9192" s="1" t="s">
        <v>114</v>
      </c>
      <c r="Z9192" s="1" t="s">
        <v>33</v>
      </c>
      <c r="AD9192" s="1">
        <v>3</v>
      </c>
      <c r="AL9192" s="1" t="s">
        <v>6943</v>
      </c>
    </row>
    <row r="9193" spans="1:39" ht="25.5">
      <c r="A9193" s="6">
        <v>43185.751687268523</v>
      </c>
      <c r="B9193" s="2">
        <v>43115</v>
      </c>
      <c r="C9193" s="1" t="s">
        <v>96</v>
      </c>
      <c r="D9193" s="1">
        <v>56082</v>
      </c>
      <c r="E9193" s="1" t="s">
        <v>534</v>
      </c>
      <c r="F9193" s="1" t="s">
        <v>98</v>
      </c>
      <c r="G9193" s="1" t="s">
        <v>99</v>
      </c>
      <c r="H9193" s="35" t="s">
        <v>109</v>
      </c>
      <c r="Q9193" s="1" t="s">
        <v>101</v>
      </c>
      <c r="R9193" s="1" t="s">
        <v>111</v>
      </c>
      <c r="S9193" s="1" t="s">
        <v>112</v>
      </c>
      <c r="U9193" s="1" t="s">
        <v>114</v>
      </c>
      <c r="Z9193" s="1" t="s">
        <v>115</v>
      </c>
    </row>
    <row r="9194" spans="1:39" ht="25.5">
      <c r="A9194" s="6">
        <v>43185.752009768519</v>
      </c>
      <c r="B9194" s="2">
        <v>43115</v>
      </c>
      <c r="C9194" s="1" t="s">
        <v>117</v>
      </c>
      <c r="D9194" s="1">
        <v>56082</v>
      </c>
      <c r="E9194" s="1" t="s">
        <v>534</v>
      </c>
      <c r="F9194" s="1" t="s">
        <v>98</v>
      </c>
      <c r="G9194" s="1" t="s">
        <v>99</v>
      </c>
      <c r="H9194" s="35" t="s">
        <v>109</v>
      </c>
      <c r="Q9194" s="1" t="s">
        <v>101</v>
      </c>
      <c r="R9194" s="1" t="s">
        <v>111</v>
      </c>
      <c r="S9194" s="1" t="s">
        <v>112</v>
      </c>
      <c r="U9194" s="1" t="s">
        <v>114</v>
      </c>
      <c r="Z9194" s="1" t="s">
        <v>115</v>
      </c>
      <c r="AL9194" s="1" t="s">
        <v>6943</v>
      </c>
    </row>
    <row r="9195" spans="1:39" ht="25.5">
      <c r="A9195" s="6">
        <v>43185.752309687501</v>
      </c>
      <c r="B9195" s="2">
        <v>43116</v>
      </c>
      <c r="C9195" s="1" t="s">
        <v>96</v>
      </c>
      <c r="D9195" s="1">
        <v>56082</v>
      </c>
      <c r="E9195" s="1" t="s">
        <v>534</v>
      </c>
      <c r="F9195" s="1" t="s">
        <v>98</v>
      </c>
      <c r="G9195" s="1" t="s">
        <v>99</v>
      </c>
      <c r="H9195" s="35" t="s">
        <v>109</v>
      </c>
      <c r="Q9195" s="1" t="s">
        <v>101</v>
      </c>
      <c r="R9195" s="1" t="s">
        <v>111</v>
      </c>
      <c r="S9195" s="1" t="s">
        <v>112</v>
      </c>
      <c r="U9195" s="1" t="s">
        <v>114</v>
      </c>
      <c r="Z9195" s="1" t="s">
        <v>115</v>
      </c>
      <c r="AK9195" s="35" t="s">
        <v>116</v>
      </c>
    </row>
    <row r="9196" spans="1:39" ht="25.5">
      <c r="A9196" s="6">
        <v>43185.752679930556</v>
      </c>
      <c r="B9196" s="2">
        <v>43116</v>
      </c>
      <c r="C9196" s="1" t="s">
        <v>117</v>
      </c>
      <c r="D9196" s="1">
        <v>56082</v>
      </c>
      <c r="E9196" s="1" t="s">
        <v>534</v>
      </c>
      <c r="F9196" s="1" t="s">
        <v>98</v>
      </c>
      <c r="G9196" s="1" t="s">
        <v>99</v>
      </c>
      <c r="H9196" s="35" t="s">
        <v>109</v>
      </c>
      <c r="Q9196" s="1" t="s">
        <v>101</v>
      </c>
      <c r="R9196" s="1" t="s">
        <v>111</v>
      </c>
      <c r="S9196" s="1" t="s">
        <v>112</v>
      </c>
      <c r="U9196" s="1" t="s">
        <v>114</v>
      </c>
      <c r="V9196" s="1" t="s">
        <v>6943</v>
      </c>
      <c r="Z9196" s="1" t="s">
        <v>115</v>
      </c>
    </row>
    <row r="9197" spans="1:39" ht="25.5">
      <c r="A9197" s="6">
        <v>43185.753415937499</v>
      </c>
      <c r="B9197" s="2">
        <v>43117</v>
      </c>
      <c r="C9197" s="1" t="s">
        <v>96</v>
      </c>
      <c r="D9197" s="1">
        <v>56082</v>
      </c>
      <c r="E9197" s="1" t="s">
        <v>534</v>
      </c>
      <c r="F9197" s="1" t="s">
        <v>98</v>
      </c>
      <c r="G9197" s="1" t="s">
        <v>99</v>
      </c>
      <c r="H9197" s="35" t="s">
        <v>109</v>
      </c>
      <c r="Q9197" s="1" t="s">
        <v>101</v>
      </c>
      <c r="R9197" s="1" t="s">
        <v>111</v>
      </c>
      <c r="S9197" s="1" t="s">
        <v>112</v>
      </c>
      <c r="U9197" s="1" t="s">
        <v>114</v>
      </c>
      <c r="Z9197" s="1" t="s">
        <v>115</v>
      </c>
      <c r="AK9197" s="36"/>
    </row>
    <row r="9198" spans="1:39" ht="25.5">
      <c r="A9198" s="6">
        <v>43185.75293934028</v>
      </c>
      <c r="B9198" s="2">
        <v>43117</v>
      </c>
      <c r="C9198" s="1" t="s">
        <v>117</v>
      </c>
      <c r="D9198" s="1">
        <v>56082</v>
      </c>
      <c r="E9198" s="1" t="s">
        <v>534</v>
      </c>
      <c r="F9198" s="1" t="s">
        <v>98</v>
      </c>
      <c r="G9198" s="1" t="s">
        <v>99</v>
      </c>
      <c r="H9198" s="35" t="s">
        <v>109</v>
      </c>
      <c r="Q9198" s="1" t="s">
        <v>101</v>
      </c>
      <c r="R9198" s="1" t="s">
        <v>111</v>
      </c>
      <c r="S9198" s="1" t="s">
        <v>124</v>
      </c>
      <c r="U9198" s="1" t="s">
        <v>114</v>
      </c>
      <c r="Z9198" s="1" t="s">
        <v>115</v>
      </c>
      <c r="AL9198" s="1" t="s">
        <v>6943</v>
      </c>
    </row>
    <row r="9199" spans="1:39" ht="25.5">
      <c r="A9199" s="6">
        <v>43185.753159618056</v>
      </c>
      <c r="B9199" s="2">
        <v>43118</v>
      </c>
      <c r="C9199" s="1" t="s">
        <v>96</v>
      </c>
      <c r="D9199" s="1">
        <v>56082</v>
      </c>
      <c r="E9199" s="1" t="s">
        <v>534</v>
      </c>
      <c r="F9199" s="1" t="s">
        <v>98</v>
      </c>
      <c r="G9199" s="1" t="s">
        <v>99</v>
      </c>
      <c r="H9199" s="35" t="s">
        <v>109</v>
      </c>
      <c r="Q9199" s="1" t="s">
        <v>101</v>
      </c>
      <c r="R9199" s="1" t="s">
        <v>111</v>
      </c>
      <c r="S9199" s="1" t="s">
        <v>133</v>
      </c>
      <c r="U9199" s="1" t="s">
        <v>114</v>
      </c>
      <c r="Z9199" s="1" t="s">
        <v>115</v>
      </c>
    </row>
    <row r="9200" spans="1:39" ht="25.5">
      <c r="A9200" s="6">
        <v>43172.672971539352</v>
      </c>
      <c r="B9200" s="2">
        <v>43111</v>
      </c>
      <c r="C9200" s="1" t="s">
        <v>117</v>
      </c>
      <c r="D9200" s="1">
        <v>56121</v>
      </c>
      <c r="E9200" s="1" t="s">
        <v>47</v>
      </c>
      <c r="F9200" s="1" t="s">
        <v>98</v>
      </c>
      <c r="G9200" s="1" t="s">
        <v>99</v>
      </c>
      <c r="H9200" s="35" t="s">
        <v>109</v>
      </c>
      <c r="J9200" s="1" t="s">
        <v>115</v>
      </c>
      <c r="L9200" s="1">
        <v>0.83</v>
      </c>
      <c r="Q9200" s="1" t="s">
        <v>101</v>
      </c>
      <c r="R9200" s="1" t="s">
        <v>111</v>
      </c>
      <c r="S9200" s="1" t="s">
        <v>133</v>
      </c>
      <c r="U9200" s="1" t="s">
        <v>114</v>
      </c>
      <c r="Z9200" s="1" t="s">
        <v>115</v>
      </c>
    </row>
    <row r="9201" spans="1:38" ht="25.5">
      <c r="A9201" s="6">
        <v>43169.599404687498</v>
      </c>
      <c r="B9201" s="2">
        <v>43111</v>
      </c>
      <c r="C9201" s="1" t="s">
        <v>117</v>
      </c>
      <c r="D9201" s="1">
        <v>56122</v>
      </c>
      <c r="E9201" s="1" t="s">
        <v>7248</v>
      </c>
      <c r="F9201" s="1" t="s">
        <v>98</v>
      </c>
      <c r="G9201" s="1" t="s">
        <v>99</v>
      </c>
      <c r="H9201" s="1" t="s">
        <v>109</v>
      </c>
      <c r="J9201" s="1" t="s">
        <v>115</v>
      </c>
      <c r="K9201" s="1">
        <v>0.84</v>
      </c>
      <c r="L9201" s="1">
        <v>0.84</v>
      </c>
      <c r="M9201" s="1">
        <v>0.84</v>
      </c>
      <c r="N9201" s="1" t="s">
        <v>110</v>
      </c>
      <c r="O9201" s="1">
        <v>0.67</v>
      </c>
      <c r="P9201" s="1" t="s">
        <v>110</v>
      </c>
      <c r="Q9201" s="1" t="s">
        <v>101</v>
      </c>
      <c r="R9201" s="1" t="s">
        <v>111</v>
      </c>
      <c r="S9201" s="1" t="s">
        <v>133</v>
      </c>
      <c r="T9201" s="1" t="s">
        <v>113</v>
      </c>
      <c r="U9201" s="1" t="s">
        <v>114</v>
      </c>
      <c r="Z9201" s="1" t="s">
        <v>115</v>
      </c>
      <c r="AD9201" s="1">
        <v>3.35</v>
      </c>
      <c r="AG9201" s="1">
        <v>170</v>
      </c>
    </row>
    <row r="9202" spans="1:38" ht="25.5">
      <c r="A9202" s="6">
        <v>43172.674393726847</v>
      </c>
      <c r="B9202" s="2">
        <v>43111</v>
      </c>
      <c r="C9202" s="1" t="s">
        <v>117</v>
      </c>
      <c r="D9202" s="1">
        <v>56122</v>
      </c>
      <c r="E9202" s="1" t="s">
        <v>7248</v>
      </c>
      <c r="F9202" s="1" t="s">
        <v>98</v>
      </c>
      <c r="G9202" s="1" t="s">
        <v>99</v>
      </c>
      <c r="H9202" s="35" t="s">
        <v>109</v>
      </c>
      <c r="J9202" s="1" t="s">
        <v>115</v>
      </c>
      <c r="K9202" s="1">
        <v>0.84</v>
      </c>
      <c r="L9202" s="1">
        <v>0.84</v>
      </c>
      <c r="M9202" s="1">
        <v>0.84</v>
      </c>
      <c r="N9202" s="1" t="s">
        <v>110</v>
      </c>
      <c r="O9202" s="1">
        <v>0.67</v>
      </c>
      <c r="P9202" s="1" t="s">
        <v>110</v>
      </c>
      <c r="Q9202" s="1" t="s">
        <v>101</v>
      </c>
      <c r="R9202" s="1" t="s">
        <v>111</v>
      </c>
      <c r="S9202" s="1" t="s">
        <v>133</v>
      </c>
      <c r="T9202" s="1" t="s">
        <v>113</v>
      </c>
      <c r="U9202" s="1" t="s">
        <v>114</v>
      </c>
      <c r="Z9202" s="1" t="s">
        <v>115</v>
      </c>
      <c r="AG9202" s="1">
        <v>170</v>
      </c>
      <c r="AL9202" s="1" t="s">
        <v>7249</v>
      </c>
    </row>
    <row r="9203" spans="1:38" ht="25.5">
      <c r="A9203" s="6">
        <v>43169.599752199079</v>
      </c>
      <c r="B9203" s="2">
        <v>43112</v>
      </c>
      <c r="C9203" s="1" t="s">
        <v>96</v>
      </c>
      <c r="D9203" s="1">
        <v>56122</v>
      </c>
      <c r="E9203" s="1" t="s">
        <v>7248</v>
      </c>
      <c r="F9203" s="1" t="s">
        <v>98</v>
      </c>
      <c r="G9203" s="1" t="s">
        <v>99</v>
      </c>
      <c r="H9203" s="35" t="s">
        <v>109</v>
      </c>
      <c r="L9203" s="1">
        <v>0.84</v>
      </c>
      <c r="M9203" s="1">
        <v>0.84</v>
      </c>
      <c r="N9203" s="1" t="s">
        <v>110</v>
      </c>
      <c r="Q9203" s="1" t="s">
        <v>121</v>
      </c>
      <c r="R9203" s="1" t="s">
        <v>111</v>
      </c>
      <c r="S9203" s="1" t="s">
        <v>133</v>
      </c>
      <c r="T9203" s="1" t="s">
        <v>113</v>
      </c>
      <c r="U9203" s="1" t="s">
        <v>114</v>
      </c>
      <c r="Z9203" s="1" t="s">
        <v>115</v>
      </c>
      <c r="AG9203" s="1">
        <v>170</v>
      </c>
    </row>
    <row r="9204" spans="1:38" ht="25.5">
      <c r="A9204" s="6">
        <v>43185.635630532408</v>
      </c>
      <c r="B9204" s="2">
        <v>43112</v>
      </c>
      <c r="C9204" s="1" t="s">
        <v>96</v>
      </c>
      <c r="D9204" s="1">
        <v>56122</v>
      </c>
      <c r="E9204" s="1" t="s">
        <v>7248</v>
      </c>
      <c r="F9204" s="1" t="s">
        <v>98</v>
      </c>
      <c r="G9204" s="1" t="s">
        <v>99</v>
      </c>
      <c r="H9204" s="1" t="s">
        <v>109</v>
      </c>
      <c r="L9204" s="1">
        <v>0.84</v>
      </c>
      <c r="M9204" s="1">
        <v>0.84</v>
      </c>
      <c r="N9204" s="1" t="s">
        <v>110</v>
      </c>
      <c r="Q9204" s="1" t="s">
        <v>121</v>
      </c>
      <c r="R9204" s="1" t="s">
        <v>111</v>
      </c>
      <c r="S9204" s="1" t="s">
        <v>112</v>
      </c>
      <c r="T9204" s="1" t="s">
        <v>113</v>
      </c>
      <c r="U9204" s="1" t="s">
        <v>114</v>
      </c>
      <c r="Z9204" s="1" t="s">
        <v>115</v>
      </c>
      <c r="AG9204" s="1">
        <v>170</v>
      </c>
    </row>
    <row r="9205" spans="1:38" ht="25.5">
      <c r="A9205" s="6">
        <v>43185.63601405092</v>
      </c>
      <c r="B9205" s="2">
        <v>43112</v>
      </c>
      <c r="C9205" s="1" t="s">
        <v>117</v>
      </c>
      <c r="D9205" s="1">
        <v>56122</v>
      </c>
      <c r="E9205" s="1" t="s">
        <v>7248</v>
      </c>
      <c r="F9205" s="1" t="s">
        <v>98</v>
      </c>
      <c r="G9205" s="1" t="s">
        <v>99</v>
      </c>
      <c r="H9205" s="35" t="s">
        <v>109</v>
      </c>
      <c r="K9205" s="1">
        <v>0.84</v>
      </c>
      <c r="L9205" s="1">
        <v>0.84</v>
      </c>
      <c r="M9205" s="1">
        <v>0.84</v>
      </c>
      <c r="N9205" s="1" t="s">
        <v>110</v>
      </c>
      <c r="O9205" s="1">
        <v>0.67</v>
      </c>
      <c r="P9205" s="1" t="s">
        <v>110</v>
      </c>
      <c r="Q9205" s="1" t="s">
        <v>101</v>
      </c>
      <c r="R9205" s="1" t="s">
        <v>111</v>
      </c>
      <c r="S9205" s="1" t="s">
        <v>112</v>
      </c>
      <c r="T9205" s="1" t="s">
        <v>113</v>
      </c>
      <c r="U9205" s="1" t="s">
        <v>114</v>
      </c>
      <c r="Z9205" s="1" t="s">
        <v>115</v>
      </c>
      <c r="AD9205" s="1">
        <v>3.35</v>
      </c>
      <c r="AG9205" s="1">
        <v>170</v>
      </c>
    </row>
    <row r="9206" spans="1:38" ht="25.5">
      <c r="A9206" s="6">
        <v>43185.637168993053</v>
      </c>
      <c r="B9206" s="2">
        <v>43113</v>
      </c>
      <c r="C9206" s="1" t="s">
        <v>96</v>
      </c>
      <c r="D9206" s="1">
        <v>56122</v>
      </c>
      <c r="E9206" s="1" t="s">
        <v>7248</v>
      </c>
      <c r="F9206" s="1" t="s">
        <v>98</v>
      </c>
      <c r="G9206" s="1" t="s">
        <v>99</v>
      </c>
      <c r="H9206" s="1" t="s">
        <v>109</v>
      </c>
      <c r="L9206" s="1">
        <v>0.84</v>
      </c>
      <c r="M9206" s="1">
        <v>0.84</v>
      </c>
      <c r="N9206" s="1" t="s">
        <v>110</v>
      </c>
      <c r="Q9206" s="1" t="s">
        <v>101</v>
      </c>
      <c r="R9206" s="1" t="s">
        <v>111</v>
      </c>
      <c r="S9206" s="1" t="s">
        <v>112</v>
      </c>
      <c r="T9206" s="1" t="s">
        <v>113</v>
      </c>
      <c r="U9206" s="1" t="s">
        <v>114</v>
      </c>
      <c r="Z9206" s="1" t="s">
        <v>115</v>
      </c>
      <c r="AG9206" s="1">
        <v>170</v>
      </c>
    </row>
    <row r="9207" spans="1:38" ht="25.5">
      <c r="A9207" s="6">
        <v>43185.638954537033</v>
      </c>
      <c r="B9207" s="2">
        <v>43113</v>
      </c>
      <c r="C9207" s="1" t="s">
        <v>117</v>
      </c>
      <c r="D9207" s="1">
        <v>56122</v>
      </c>
      <c r="E9207" s="1" t="s">
        <v>7248</v>
      </c>
      <c r="F9207" s="1" t="s">
        <v>98</v>
      </c>
      <c r="G9207" s="1" t="s">
        <v>99</v>
      </c>
      <c r="H9207" s="1" t="s">
        <v>109</v>
      </c>
      <c r="K9207" s="1">
        <v>0.84</v>
      </c>
      <c r="L9207" s="1">
        <v>0.84</v>
      </c>
      <c r="M9207" s="1">
        <v>0.84</v>
      </c>
      <c r="N9207" s="1" t="s">
        <v>110</v>
      </c>
      <c r="O9207" s="1">
        <v>0.67</v>
      </c>
      <c r="P9207" s="1" t="s">
        <v>110</v>
      </c>
      <c r="Q9207" s="1" t="s">
        <v>101</v>
      </c>
      <c r="R9207" s="1" t="s">
        <v>111</v>
      </c>
      <c r="S9207" s="1" t="s">
        <v>112</v>
      </c>
      <c r="T9207" s="1" t="s">
        <v>113</v>
      </c>
      <c r="U9207" s="1" t="s">
        <v>114</v>
      </c>
      <c r="Z9207" s="1" t="s">
        <v>115</v>
      </c>
      <c r="AD9207" s="1">
        <v>3.35</v>
      </c>
      <c r="AG9207" s="1">
        <v>170</v>
      </c>
    </row>
    <row r="9208" spans="1:38">
      <c r="A9208" s="6">
        <v>43185.640524722221</v>
      </c>
      <c r="B9208" s="2">
        <v>43114</v>
      </c>
      <c r="C9208" s="1" t="s">
        <v>96</v>
      </c>
      <c r="D9208" s="1">
        <v>56122</v>
      </c>
      <c r="E9208" s="1" t="s">
        <v>7248</v>
      </c>
      <c r="F9208" s="1" t="s">
        <v>98</v>
      </c>
      <c r="G9208" s="1" t="s">
        <v>99</v>
      </c>
      <c r="H9208" s="1" t="s">
        <v>109</v>
      </c>
      <c r="L9208" s="1">
        <v>0.84</v>
      </c>
      <c r="M9208" s="1">
        <v>0.84</v>
      </c>
      <c r="N9208" s="1" t="s">
        <v>110</v>
      </c>
      <c r="Q9208" s="1" t="s">
        <v>101</v>
      </c>
      <c r="R9208" s="1" t="s">
        <v>111</v>
      </c>
      <c r="S9208" s="1" t="s">
        <v>124</v>
      </c>
      <c r="T9208" s="1" t="s">
        <v>113</v>
      </c>
      <c r="U9208" s="1" t="s">
        <v>114</v>
      </c>
      <c r="Z9208" s="1" t="s">
        <v>115</v>
      </c>
      <c r="AG9208" s="1">
        <v>170</v>
      </c>
    </row>
    <row r="9209" spans="1:38" ht="25.5">
      <c r="A9209" s="6">
        <v>43185.64367690972</v>
      </c>
      <c r="B9209" s="2">
        <v>43114</v>
      </c>
      <c r="C9209" s="1" t="s">
        <v>117</v>
      </c>
      <c r="D9209" s="1">
        <v>56122</v>
      </c>
      <c r="E9209" s="1" t="s">
        <v>7248</v>
      </c>
      <c r="F9209" s="1" t="s">
        <v>98</v>
      </c>
      <c r="G9209" s="1" t="s">
        <v>99</v>
      </c>
      <c r="H9209" s="1" t="s">
        <v>109</v>
      </c>
      <c r="K9209" s="1">
        <v>0.84</v>
      </c>
      <c r="L9209" s="1">
        <v>0.84</v>
      </c>
      <c r="M9209" s="1">
        <v>0.84</v>
      </c>
      <c r="N9209" s="1" t="s">
        <v>110</v>
      </c>
      <c r="O9209" s="1">
        <v>0.67</v>
      </c>
      <c r="P9209" s="1" t="s">
        <v>110</v>
      </c>
      <c r="Q9209" s="1" t="s">
        <v>101</v>
      </c>
      <c r="R9209" s="1" t="s">
        <v>111</v>
      </c>
      <c r="S9209" s="1" t="s">
        <v>112</v>
      </c>
      <c r="T9209" s="1" t="s">
        <v>113</v>
      </c>
      <c r="U9209" s="1" t="s">
        <v>114</v>
      </c>
      <c r="Z9209" s="1" t="s">
        <v>115</v>
      </c>
      <c r="AD9209" s="1">
        <v>3.35</v>
      </c>
      <c r="AG9209" s="1">
        <v>170</v>
      </c>
    </row>
    <row r="9210" spans="1:38" ht="25.5">
      <c r="A9210" s="6">
        <v>43185.644102777776</v>
      </c>
      <c r="B9210" s="2">
        <v>43115</v>
      </c>
      <c r="C9210" s="1" t="s">
        <v>96</v>
      </c>
      <c r="D9210" s="1">
        <v>56122</v>
      </c>
      <c r="E9210" s="1" t="s">
        <v>7248</v>
      </c>
      <c r="F9210" s="1" t="s">
        <v>98</v>
      </c>
      <c r="G9210" s="1" t="s">
        <v>99</v>
      </c>
      <c r="H9210" s="1" t="s">
        <v>109</v>
      </c>
      <c r="L9210" s="1">
        <v>0.84</v>
      </c>
      <c r="M9210" s="1">
        <v>0.84</v>
      </c>
      <c r="N9210" s="1" t="s">
        <v>110</v>
      </c>
      <c r="Q9210" s="1" t="s">
        <v>101</v>
      </c>
      <c r="R9210" s="1" t="s">
        <v>111</v>
      </c>
      <c r="S9210" s="1" t="s">
        <v>112</v>
      </c>
      <c r="T9210" s="1" t="s">
        <v>113</v>
      </c>
      <c r="U9210" s="1" t="s">
        <v>114</v>
      </c>
      <c r="Z9210" s="1" t="s">
        <v>115</v>
      </c>
      <c r="AG9210" s="1">
        <v>170</v>
      </c>
    </row>
    <row r="9211" spans="1:38" ht="25.5">
      <c r="A9211" s="6">
        <v>43185.644422418976</v>
      </c>
      <c r="B9211" s="2">
        <v>43115</v>
      </c>
      <c r="C9211" s="1" t="s">
        <v>117</v>
      </c>
      <c r="D9211" s="1">
        <v>56122</v>
      </c>
      <c r="E9211" s="1" t="s">
        <v>7248</v>
      </c>
      <c r="F9211" s="1" t="s">
        <v>98</v>
      </c>
      <c r="G9211" s="1" t="s">
        <v>99</v>
      </c>
      <c r="H9211" s="1" t="s">
        <v>109</v>
      </c>
      <c r="Q9211" s="1" t="s">
        <v>101</v>
      </c>
      <c r="R9211" s="1" t="s">
        <v>111</v>
      </c>
      <c r="S9211" s="1" t="s">
        <v>112</v>
      </c>
      <c r="U9211" s="1" t="s">
        <v>114</v>
      </c>
      <c r="Z9211" s="1" t="s">
        <v>115</v>
      </c>
      <c r="AD9211" s="1">
        <v>3.35</v>
      </c>
    </row>
    <row r="9212" spans="1:38" ht="25.5">
      <c r="A9212" s="6">
        <v>43185.645565196755</v>
      </c>
      <c r="B9212" s="2">
        <v>43116</v>
      </c>
      <c r="C9212" s="1" t="s">
        <v>96</v>
      </c>
      <c r="D9212" s="1">
        <v>56122</v>
      </c>
      <c r="E9212" s="1" t="s">
        <v>7248</v>
      </c>
      <c r="F9212" s="1" t="s">
        <v>98</v>
      </c>
      <c r="G9212" s="1" t="s">
        <v>99</v>
      </c>
      <c r="H9212" s="1" t="s">
        <v>109</v>
      </c>
      <c r="Q9212" s="1" t="s">
        <v>101</v>
      </c>
      <c r="R9212" s="1" t="s">
        <v>111</v>
      </c>
      <c r="S9212" s="1" t="s">
        <v>112</v>
      </c>
      <c r="U9212" s="1" t="s">
        <v>114</v>
      </c>
      <c r="Z9212" s="1" t="s">
        <v>115</v>
      </c>
      <c r="AL9212" s="1" t="s">
        <v>7250</v>
      </c>
    </row>
    <row r="9213" spans="1:38" ht="25.5">
      <c r="A9213" s="6">
        <v>43185.64591796296</v>
      </c>
      <c r="B9213" s="2">
        <v>43116</v>
      </c>
      <c r="C9213" s="1" t="s">
        <v>117</v>
      </c>
      <c r="D9213" s="1">
        <v>56122</v>
      </c>
      <c r="E9213" s="1" t="s">
        <v>7248</v>
      </c>
      <c r="F9213" s="1" t="s">
        <v>98</v>
      </c>
      <c r="G9213" s="1" t="s">
        <v>99</v>
      </c>
      <c r="H9213" s="1" t="s">
        <v>109</v>
      </c>
      <c r="Q9213" s="1" t="s">
        <v>101</v>
      </c>
      <c r="R9213" s="1" t="s">
        <v>111</v>
      </c>
      <c r="S9213" s="1" t="s">
        <v>112</v>
      </c>
      <c r="U9213" s="1" t="s">
        <v>114</v>
      </c>
      <c r="Z9213" s="1" t="s">
        <v>115</v>
      </c>
    </row>
    <row r="9214" spans="1:38" ht="25.5">
      <c r="A9214" s="6">
        <v>43185.646426469903</v>
      </c>
      <c r="B9214" s="2">
        <v>43117</v>
      </c>
      <c r="C9214" s="1" t="s">
        <v>96</v>
      </c>
      <c r="D9214" s="1">
        <v>56122</v>
      </c>
      <c r="E9214" s="1" t="s">
        <v>7248</v>
      </c>
      <c r="F9214" s="1" t="s">
        <v>98</v>
      </c>
      <c r="G9214" s="1" t="s">
        <v>99</v>
      </c>
      <c r="H9214" s="1" t="s">
        <v>109</v>
      </c>
      <c r="Q9214" s="1" t="s">
        <v>101</v>
      </c>
      <c r="R9214" s="1" t="s">
        <v>111</v>
      </c>
      <c r="S9214" s="1" t="s">
        <v>112</v>
      </c>
      <c r="U9214" s="1" t="s">
        <v>114</v>
      </c>
      <c r="Z9214" s="1" t="s">
        <v>115</v>
      </c>
      <c r="AL9214" s="1" t="s">
        <v>7250</v>
      </c>
    </row>
    <row r="9215" spans="1:38" ht="25.5">
      <c r="A9215" s="6">
        <v>43185.647210462965</v>
      </c>
      <c r="B9215" s="2">
        <v>43117</v>
      </c>
      <c r="C9215" s="1" t="s">
        <v>117</v>
      </c>
      <c r="D9215" s="1">
        <v>56122</v>
      </c>
      <c r="E9215" s="1" t="s">
        <v>7248</v>
      </c>
      <c r="F9215" s="1" t="s">
        <v>98</v>
      </c>
      <c r="G9215" s="1" t="s">
        <v>99</v>
      </c>
      <c r="H9215" s="1" t="s">
        <v>109</v>
      </c>
      <c r="Q9215" s="1" t="s">
        <v>101</v>
      </c>
      <c r="R9215" s="1" t="s">
        <v>111</v>
      </c>
      <c r="S9215" s="1" t="s">
        <v>112</v>
      </c>
      <c r="U9215" s="1" t="s">
        <v>114</v>
      </c>
      <c r="Z9215" s="1" t="s">
        <v>115</v>
      </c>
    </row>
    <row r="9216" spans="1:38" ht="25.5">
      <c r="A9216" s="6">
        <v>43185.647438472224</v>
      </c>
      <c r="B9216" s="2">
        <v>43118</v>
      </c>
      <c r="C9216" s="1" t="s">
        <v>96</v>
      </c>
      <c r="D9216" s="1">
        <v>56122</v>
      </c>
      <c r="E9216" s="1" t="s">
        <v>7248</v>
      </c>
      <c r="F9216" s="1" t="s">
        <v>98</v>
      </c>
      <c r="G9216" s="1" t="s">
        <v>99</v>
      </c>
      <c r="H9216" s="1" t="s">
        <v>109</v>
      </c>
      <c r="Q9216" s="1" t="s">
        <v>101</v>
      </c>
      <c r="R9216" s="1" t="s">
        <v>111</v>
      </c>
      <c r="S9216" s="1" t="s">
        <v>112</v>
      </c>
      <c r="U9216" s="1" t="s">
        <v>114</v>
      </c>
      <c r="Z9216" s="1" t="s">
        <v>115</v>
      </c>
      <c r="AK9216" s="1" t="s">
        <v>116</v>
      </c>
    </row>
    <row r="9217" spans="1:38" ht="25.5">
      <c r="A9217" s="6">
        <v>43185.647779652776</v>
      </c>
      <c r="B9217" s="2">
        <v>43118</v>
      </c>
      <c r="C9217" s="1" t="s">
        <v>117</v>
      </c>
      <c r="D9217" s="1">
        <v>56122</v>
      </c>
      <c r="E9217" s="1" t="s">
        <v>7248</v>
      </c>
      <c r="F9217" s="1" t="s">
        <v>98</v>
      </c>
      <c r="G9217" s="1" t="s">
        <v>99</v>
      </c>
      <c r="H9217" s="1" t="s">
        <v>109</v>
      </c>
      <c r="Q9217" s="1" t="s">
        <v>101</v>
      </c>
      <c r="R9217" s="1" t="s">
        <v>111</v>
      </c>
      <c r="S9217" s="1" t="s">
        <v>112</v>
      </c>
      <c r="U9217" s="1" t="s">
        <v>114</v>
      </c>
      <c r="V9217" s="1" t="s">
        <v>7251</v>
      </c>
      <c r="Z9217" s="1" t="s">
        <v>115</v>
      </c>
    </row>
    <row r="9218" spans="1:38" ht="25.5">
      <c r="A9218" s="6">
        <v>43185.648203483797</v>
      </c>
      <c r="B9218" s="2">
        <v>43119</v>
      </c>
      <c r="C9218" s="1" t="s">
        <v>96</v>
      </c>
      <c r="D9218" s="1">
        <v>56122</v>
      </c>
      <c r="E9218" s="1" t="s">
        <v>7248</v>
      </c>
      <c r="F9218" s="1" t="s">
        <v>98</v>
      </c>
      <c r="G9218" s="1" t="s">
        <v>99</v>
      </c>
      <c r="H9218" s="1" t="s">
        <v>109</v>
      </c>
      <c r="I9218" s="1" t="s">
        <v>223</v>
      </c>
      <c r="Q9218" s="1" t="s">
        <v>101</v>
      </c>
      <c r="R9218" s="1" t="s">
        <v>111</v>
      </c>
      <c r="S9218" s="1" t="s">
        <v>112</v>
      </c>
      <c r="U9218" s="1" t="s">
        <v>114</v>
      </c>
      <c r="Z9218" s="1" t="s">
        <v>115</v>
      </c>
      <c r="AL9218" s="1" t="s">
        <v>7251</v>
      </c>
    </row>
    <row r="9219" spans="1:38" ht="25.5">
      <c r="A9219" s="6">
        <v>43185.648586759256</v>
      </c>
      <c r="B9219" s="2">
        <v>43119</v>
      </c>
      <c r="C9219" s="1" t="s">
        <v>117</v>
      </c>
      <c r="D9219" s="1">
        <v>56122</v>
      </c>
      <c r="E9219" s="1" t="s">
        <v>7248</v>
      </c>
      <c r="F9219" s="1" t="s">
        <v>98</v>
      </c>
      <c r="G9219" s="1" t="s">
        <v>99</v>
      </c>
      <c r="H9219" s="1" t="s">
        <v>109</v>
      </c>
      <c r="Q9219" s="1" t="s">
        <v>101</v>
      </c>
      <c r="R9219" s="1" t="s">
        <v>111</v>
      </c>
      <c r="S9219" s="1" t="s">
        <v>112</v>
      </c>
      <c r="U9219" s="1" t="s">
        <v>114</v>
      </c>
      <c r="Z9219" s="1" t="s">
        <v>115</v>
      </c>
      <c r="AL9219" s="1" t="s">
        <v>7251</v>
      </c>
    </row>
    <row r="9220" spans="1:38" ht="25.5">
      <c r="A9220" s="6">
        <v>43185.649210671298</v>
      </c>
      <c r="B9220" s="2">
        <v>43120</v>
      </c>
      <c r="C9220" s="1" t="s">
        <v>96</v>
      </c>
      <c r="D9220" s="1">
        <v>56122</v>
      </c>
      <c r="E9220" s="1" t="s">
        <v>7248</v>
      </c>
      <c r="F9220" s="1" t="s">
        <v>98</v>
      </c>
      <c r="G9220" s="1" t="s">
        <v>99</v>
      </c>
      <c r="H9220" s="1" t="s">
        <v>109</v>
      </c>
      <c r="Q9220" s="1" t="s">
        <v>101</v>
      </c>
      <c r="R9220" s="1" t="s">
        <v>111</v>
      </c>
      <c r="S9220" s="1" t="s">
        <v>112</v>
      </c>
      <c r="U9220" s="1" t="s">
        <v>114</v>
      </c>
      <c r="Z9220" s="1" t="s">
        <v>115</v>
      </c>
    </row>
    <row r="9221" spans="1:38" ht="25.5">
      <c r="A9221" s="6">
        <v>43185.649426863427</v>
      </c>
      <c r="B9221" s="2">
        <v>43120</v>
      </c>
      <c r="C9221" s="1" t="s">
        <v>117</v>
      </c>
      <c r="D9221" s="1">
        <v>56122</v>
      </c>
      <c r="E9221" s="1" t="s">
        <v>7248</v>
      </c>
      <c r="F9221" s="1" t="s">
        <v>98</v>
      </c>
      <c r="G9221" s="1" t="s">
        <v>99</v>
      </c>
      <c r="H9221" s="1" t="s">
        <v>109</v>
      </c>
      <c r="Q9221" s="1" t="s">
        <v>101</v>
      </c>
      <c r="R9221" s="1" t="s">
        <v>111</v>
      </c>
      <c r="S9221" s="1" t="s">
        <v>112</v>
      </c>
      <c r="U9221" s="1" t="s">
        <v>114</v>
      </c>
      <c r="Z9221" s="1" t="s">
        <v>115</v>
      </c>
    </row>
    <row r="9222" spans="1:38" ht="25.5">
      <c r="A9222" s="6">
        <v>43185.649585347222</v>
      </c>
      <c r="B9222" s="2">
        <v>43121</v>
      </c>
      <c r="C9222" s="1" t="s">
        <v>96</v>
      </c>
      <c r="D9222" s="1">
        <v>56122</v>
      </c>
      <c r="E9222" s="1" t="s">
        <v>7248</v>
      </c>
      <c r="F9222" s="1" t="s">
        <v>98</v>
      </c>
      <c r="G9222" s="1" t="s">
        <v>99</v>
      </c>
      <c r="H9222" s="1" t="s">
        <v>109</v>
      </c>
      <c r="Q9222" s="1" t="s">
        <v>101</v>
      </c>
      <c r="R9222" s="1" t="s">
        <v>111</v>
      </c>
      <c r="S9222" s="1" t="s">
        <v>112</v>
      </c>
      <c r="U9222" s="1" t="s">
        <v>114</v>
      </c>
      <c r="Z9222" s="1" t="s">
        <v>115</v>
      </c>
    </row>
    <row r="9223" spans="1:38" ht="25.5">
      <c r="A9223" s="6">
        <v>43185.649774513891</v>
      </c>
      <c r="B9223" s="2">
        <v>43121</v>
      </c>
      <c r="C9223" s="1" t="s">
        <v>117</v>
      </c>
      <c r="D9223" s="1">
        <v>56122</v>
      </c>
      <c r="E9223" s="1" t="s">
        <v>7248</v>
      </c>
      <c r="F9223" s="1" t="s">
        <v>98</v>
      </c>
      <c r="G9223" s="1" t="s">
        <v>99</v>
      </c>
      <c r="H9223" s="1" t="s">
        <v>109</v>
      </c>
      <c r="Q9223" s="1" t="s">
        <v>101</v>
      </c>
      <c r="R9223" s="1" t="s">
        <v>111</v>
      </c>
      <c r="S9223" s="1" t="s">
        <v>112</v>
      </c>
      <c r="U9223" s="1" t="s">
        <v>114</v>
      </c>
      <c r="Z9223" s="1" t="s">
        <v>115</v>
      </c>
    </row>
    <row r="9224" spans="1:38" ht="25.5">
      <c r="A9224" s="6">
        <v>43185.649949583334</v>
      </c>
      <c r="B9224" s="2">
        <v>43122</v>
      </c>
      <c r="C9224" s="1" t="s">
        <v>96</v>
      </c>
      <c r="D9224" s="1">
        <v>56122</v>
      </c>
      <c r="E9224" s="1" t="s">
        <v>7248</v>
      </c>
      <c r="F9224" s="1" t="s">
        <v>98</v>
      </c>
      <c r="G9224" s="1" t="s">
        <v>99</v>
      </c>
      <c r="H9224" s="1" t="s">
        <v>109</v>
      </c>
      <c r="Q9224" s="1" t="s">
        <v>101</v>
      </c>
      <c r="R9224" s="1" t="s">
        <v>111</v>
      </c>
      <c r="S9224" s="1" t="s">
        <v>112</v>
      </c>
      <c r="U9224" s="1" t="s">
        <v>114</v>
      </c>
      <c r="Z9224" s="1" t="s">
        <v>115</v>
      </c>
    </row>
    <row r="9225" spans="1:38" ht="25.5">
      <c r="A9225" s="6">
        <v>43185.650244930555</v>
      </c>
      <c r="B9225" s="2">
        <v>43122</v>
      </c>
      <c r="C9225" s="1" t="s">
        <v>117</v>
      </c>
      <c r="D9225" s="1">
        <v>56122</v>
      </c>
      <c r="E9225" s="1" t="s">
        <v>7248</v>
      </c>
      <c r="F9225" s="1" t="s">
        <v>98</v>
      </c>
      <c r="G9225" s="1" t="s">
        <v>99</v>
      </c>
      <c r="H9225" s="1" t="s">
        <v>109</v>
      </c>
      <c r="Q9225" s="1" t="s">
        <v>101</v>
      </c>
      <c r="R9225" s="1" t="s">
        <v>111</v>
      </c>
      <c r="S9225" s="1" t="s">
        <v>112</v>
      </c>
      <c r="U9225" s="1" t="s">
        <v>114</v>
      </c>
      <c r="Z9225" s="1" t="s">
        <v>115</v>
      </c>
      <c r="AL9225" s="1" t="s">
        <v>557</v>
      </c>
    </row>
    <row r="9226" spans="1:38" ht="25.5">
      <c r="A9226" s="6">
        <v>43185.650470509259</v>
      </c>
      <c r="B9226" s="2">
        <v>43123</v>
      </c>
      <c r="C9226" s="1" t="s">
        <v>96</v>
      </c>
      <c r="D9226" s="1">
        <v>56122</v>
      </c>
      <c r="E9226" s="1" t="s">
        <v>7248</v>
      </c>
      <c r="F9226" s="1" t="s">
        <v>98</v>
      </c>
      <c r="G9226" s="1" t="s">
        <v>99</v>
      </c>
      <c r="H9226" s="1" t="s">
        <v>109</v>
      </c>
      <c r="Q9226" s="1" t="s">
        <v>101</v>
      </c>
      <c r="R9226" s="1" t="s">
        <v>111</v>
      </c>
      <c r="S9226" s="1" t="s">
        <v>112</v>
      </c>
      <c r="U9226" s="1" t="s">
        <v>114</v>
      </c>
      <c r="Z9226" s="1" t="s">
        <v>115</v>
      </c>
    </row>
    <row r="9227" spans="1:38" ht="25.5">
      <c r="A9227" s="6">
        <v>43185.650731956019</v>
      </c>
      <c r="B9227" s="2">
        <v>43123</v>
      </c>
      <c r="C9227" s="1" t="s">
        <v>117</v>
      </c>
      <c r="D9227" s="1">
        <v>56122</v>
      </c>
      <c r="E9227" s="1" t="s">
        <v>7248</v>
      </c>
      <c r="F9227" s="1" t="s">
        <v>98</v>
      </c>
      <c r="G9227" s="1" t="s">
        <v>99</v>
      </c>
      <c r="H9227" s="1" t="s">
        <v>109</v>
      </c>
      <c r="Q9227" s="1" t="s">
        <v>101</v>
      </c>
      <c r="R9227" s="1" t="s">
        <v>111</v>
      </c>
      <c r="S9227" s="1" t="s">
        <v>112</v>
      </c>
      <c r="U9227" s="1" t="s">
        <v>114</v>
      </c>
      <c r="Z9227" s="1" t="s">
        <v>115</v>
      </c>
      <c r="AL9227" s="1" t="s">
        <v>557</v>
      </c>
    </row>
    <row r="9228" spans="1:38" ht="25.5">
      <c r="A9228" s="6">
        <v>43185.650883043985</v>
      </c>
      <c r="B9228" s="2">
        <v>43124</v>
      </c>
      <c r="C9228" s="1" t="s">
        <v>96</v>
      </c>
      <c r="D9228" s="1">
        <v>56122</v>
      </c>
      <c r="E9228" s="1" t="s">
        <v>7248</v>
      </c>
      <c r="F9228" s="1" t="s">
        <v>98</v>
      </c>
      <c r="G9228" s="1" t="s">
        <v>99</v>
      </c>
      <c r="H9228" s="1" t="s">
        <v>109</v>
      </c>
      <c r="Q9228" s="1" t="s">
        <v>101</v>
      </c>
      <c r="R9228" s="1" t="s">
        <v>111</v>
      </c>
      <c r="S9228" s="1" t="s">
        <v>112</v>
      </c>
      <c r="U9228" s="1" t="s">
        <v>114</v>
      </c>
      <c r="Z9228" s="1" t="s">
        <v>115</v>
      </c>
    </row>
    <row r="9229" spans="1:38" ht="25.5">
      <c r="A9229" s="6">
        <v>43169.561903703703</v>
      </c>
      <c r="B9229" s="2">
        <v>43111</v>
      </c>
      <c r="C9229" s="1" t="s">
        <v>117</v>
      </c>
      <c r="D9229" s="1">
        <v>56123</v>
      </c>
      <c r="E9229" s="1" t="s">
        <v>7252</v>
      </c>
      <c r="F9229" s="1" t="s">
        <v>98</v>
      </c>
      <c r="G9229" s="1" t="s">
        <v>99</v>
      </c>
      <c r="H9229" s="1" t="s">
        <v>109</v>
      </c>
      <c r="J9229" s="1" t="s">
        <v>115</v>
      </c>
      <c r="L9229" s="1">
        <v>0.8</v>
      </c>
      <c r="Q9229" s="1" t="s">
        <v>101</v>
      </c>
      <c r="R9229" s="1" t="s">
        <v>111</v>
      </c>
      <c r="S9229" s="1" t="s">
        <v>133</v>
      </c>
      <c r="U9229" s="1" t="s">
        <v>114</v>
      </c>
      <c r="Z9229" s="1" t="s">
        <v>115</v>
      </c>
      <c r="AD9229" s="1">
        <v>3.2</v>
      </c>
    </row>
    <row r="9230" spans="1:38" ht="25.5">
      <c r="A9230" s="6">
        <v>43169.562640682867</v>
      </c>
      <c r="B9230" s="2">
        <v>43112</v>
      </c>
      <c r="C9230" s="1" t="s">
        <v>96</v>
      </c>
      <c r="D9230" s="1">
        <v>56123</v>
      </c>
      <c r="E9230" s="1" t="s">
        <v>7252</v>
      </c>
      <c r="F9230" s="1" t="s">
        <v>98</v>
      </c>
      <c r="G9230" s="1" t="s">
        <v>99</v>
      </c>
      <c r="H9230" s="1" t="s">
        <v>109</v>
      </c>
      <c r="L9230" s="1">
        <v>0.8</v>
      </c>
      <c r="Q9230" s="1" t="s">
        <v>121</v>
      </c>
      <c r="R9230" s="1" t="s">
        <v>111</v>
      </c>
      <c r="S9230" s="1" t="s">
        <v>133</v>
      </c>
      <c r="U9230" s="1" t="s">
        <v>114</v>
      </c>
      <c r="Z9230" s="1" t="s">
        <v>115</v>
      </c>
    </row>
    <row r="9231" spans="1:38" ht="25.5">
      <c r="A9231" s="6">
        <v>43169.562939050928</v>
      </c>
      <c r="B9231" s="2">
        <v>43112</v>
      </c>
      <c r="C9231" s="1" t="s">
        <v>117</v>
      </c>
      <c r="D9231" s="1">
        <v>56123</v>
      </c>
      <c r="E9231" s="1" t="s">
        <v>7252</v>
      </c>
      <c r="F9231" s="1" t="s">
        <v>98</v>
      </c>
      <c r="G9231" s="1" t="s">
        <v>99</v>
      </c>
      <c r="H9231" s="1" t="s">
        <v>109</v>
      </c>
      <c r="L9231" s="1">
        <v>0.8</v>
      </c>
      <c r="Q9231" s="1" t="s">
        <v>121</v>
      </c>
      <c r="R9231" s="1" t="s">
        <v>111</v>
      </c>
      <c r="S9231" s="1" t="s">
        <v>133</v>
      </c>
      <c r="U9231" s="1" t="s">
        <v>114</v>
      </c>
      <c r="Z9231" s="1" t="s">
        <v>115</v>
      </c>
      <c r="AD9231" s="1">
        <v>3.2</v>
      </c>
    </row>
    <row r="9232" spans="1:38" ht="25.5">
      <c r="A9232" s="6">
        <v>43169.563238287039</v>
      </c>
      <c r="B9232" s="2">
        <v>43113</v>
      </c>
      <c r="C9232" s="1" t="s">
        <v>96</v>
      </c>
      <c r="D9232" s="1">
        <v>56123</v>
      </c>
      <c r="E9232" s="1" t="s">
        <v>7252</v>
      </c>
      <c r="F9232" s="1" t="s">
        <v>98</v>
      </c>
      <c r="G9232" s="1" t="s">
        <v>99</v>
      </c>
      <c r="H9232" s="1" t="s">
        <v>109</v>
      </c>
      <c r="L9232" s="1">
        <v>0.8</v>
      </c>
      <c r="Q9232" s="1" t="s">
        <v>121</v>
      </c>
      <c r="R9232" s="1" t="s">
        <v>111</v>
      </c>
      <c r="S9232" s="1" t="s">
        <v>112</v>
      </c>
      <c r="U9232" s="1" t="s">
        <v>114</v>
      </c>
      <c r="Z9232" s="1" t="s">
        <v>115</v>
      </c>
    </row>
    <row r="9233" spans="1:38" ht="25.5">
      <c r="A9233" s="6">
        <v>43169.563744236111</v>
      </c>
      <c r="B9233" s="2">
        <v>43113</v>
      </c>
      <c r="C9233" s="1" t="s">
        <v>117</v>
      </c>
      <c r="D9233" s="1">
        <v>56123</v>
      </c>
      <c r="E9233" s="1" t="s">
        <v>7252</v>
      </c>
      <c r="F9233" s="1" t="s">
        <v>98</v>
      </c>
      <c r="G9233" s="1" t="s">
        <v>99</v>
      </c>
      <c r="H9233" s="1" t="s">
        <v>109</v>
      </c>
      <c r="L9233" s="1">
        <v>0.8</v>
      </c>
      <c r="Q9233" s="1" t="s">
        <v>121</v>
      </c>
      <c r="R9233" s="1" t="s">
        <v>111</v>
      </c>
      <c r="S9233" s="1" t="s">
        <v>112</v>
      </c>
      <c r="U9233" s="1" t="s">
        <v>114</v>
      </c>
      <c r="Z9233" s="1" t="s">
        <v>115</v>
      </c>
      <c r="AD9233" s="1">
        <v>3.2</v>
      </c>
    </row>
    <row r="9234" spans="1:38">
      <c r="A9234" s="6">
        <v>43169.56398900463</v>
      </c>
      <c r="B9234" s="2">
        <v>43114</v>
      </c>
      <c r="C9234" s="1" t="s">
        <v>96</v>
      </c>
      <c r="D9234" s="1">
        <v>56123</v>
      </c>
      <c r="E9234" s="1" t="s">
        <v>7252</v>
      </c>
      <c r="F9234" s="1" t="s">
        <v>98</v>
      </c>
      <c r="G9234" s="1" t="s">
        <v>99</v>
      </c>
      <c r="H9234" s="1" t="s">
        <v>109</v>
      </c>
      <c r="L9234" s="1">
        <v>0.8</v>
      </c>
      <c r="Q9234" s="1" t="s">
        <v>101</v>
      </c>
      <c r="R9234" s="1" t="s">
        <v>111</v>
      </c>
      <c r="S9234" s="1" t="s">
        <v>124</v>
      </c>
      <c r="U9234" s="1" t="s">
        <v>114</v>
      </c>
      <c r="Z9234" s="1" t="s">
        <v>115</v>
      </c>
    </row>
    <row r="9235" spans="1:38" ht="25.5">
      <c r="A9235" s="6">
        <v>43169.574085300927</v>
      </c>
      <c r="B9235" s="2">
        <v>43114</v>
      </c>
      <c r="C9235" s="1" t="s">
        <v>117</v>
      </c>
      <c r="D9235" s="1">
        <v>56123</v>
      </c>
      <c r="E9235" s="1" t="s">
        <v>7252</v>
      </c>
      <c r="F9235" s="1" t="s">
        <v>98</v>
      </c>
      <c r="G9235" s="1" t="s">
        <v>99</v>
      </c>
      <c r="H9235" s="1" t="s">
        <v>100</v>
      </c>
      <c r="K9235" s="1">
        <v>0.8</v>
      </c>
      <c r="L9235" s="1">
        <v>0.8</v>
      </c>
      <c r="M9235" s="1">
        <v>0.8</v>
      </c>
      <c r="N9235" s="1" t="s">
        <v>110</v>
      </c>
      <c r="O9235" s="1">
        <v>0.64</v>
      </c>
      <c r="P9235" s="1" t="s">
        <v>110</v>
      </c>
      <c r="Q9235" s="1" t="s">
        <v>101</v>
      </c>
      <c r="R9235" s="1" t="s">
        <v>111</v>
      </c>
      <c r="S9235" s="1" t="s">
        <v>112</v>
      </c>
      <c r="T9235" s="1" t="s">
        <v>113</v>
      </c>
      <c r="U9235" s="1" t="s">
        <v>114</v>
      </c>
      <c r="Z9235" s="1" t="s">
        <v>115</v>
      </c>
      <c r="AG9235" s="1">
        <v>160</v>
      </c>
    </row>
    <row r="9236" spans="1:38" ht="25.5">
      <c r="A9236" s="6">
        <v>43169.574521550923</v>
      </c>
      <c r="B9236" s="2">
        <v>43115</v>
      </c>
      <c r="C9236" s="1" t="s">
        <v>96</v>
      </c>
      <c r="D9236" s="1">
        <v>56123</v>
      </c>
      <c r="E9236" s="1" t="s">
        <v>7252</v>
      </c>
      <c r="F9236" s="1" t="s">
        <v>98</v>
      </c>
      <c r="G9236" s="1" t="s">
        <v>99</v>
      </c>
      <c r="H9236" s="1" t="s">
        <v>100</v>
      </c>
      <c r="L9236" s="1">
        <v>0.8</v>
      </c>
      <c r="M9236" s="1">
        <v>0.8</v>
      </c>
      <c r="N9236" s="1" t="s">
        <v>110</v>
      </c>
      <c r="Q9236" s="1" t="s">
        <v>101</v>
      </c>
      <c r="R9236" s="1" t="s">
        <v>102</v>
      </c>
      <c r="S9236" s="1" t="s">
        <v>133</v>
      </c>
      <c r="T9236" s="1" t="s">
        <v>113</v>
      </c>
      <c r="U9236" s="1" t="s">
        <v>247</v>
      </c>
      <c r="V9236" s="1">
        <v>43</v>
      </c>
      <c r="W9236" s="1">
        <v>125</v>
      </c>
      <c r="X9236" s="1">
        <v>5</v>
      </c>
      <c r="Z9236" s="1" t="s">
        <v>33</v>
      </c>
      <c r="AG9236" s="1">
        <v>160</v>
      </c>
    </row>
    <row r="9237" spans="1:38" ht="25.5">
      <c r="A9237" s="6">
        <v>43169.574980624995</v>
      </c>
      <c r="B9237" s="2">
        <v>43115</v>
      </c>
      <c r="C9237" s="1" t="s">
        <v>117</v>
      </c>
      <c r="D9237" s="1">
        <v>56123</v>
      </c>
      <c r="E9237" s="1" t="s">
        <v>7252</v>
      </c>
      <c r="F9237" s="1" t="s">
        <v>98</v>
      </c>
      <c r="G9237" s="1" t="s">
        <v>99</v>
      </c>
      <c r="H9237" s="1" t="s">
        <v>109</v>
      </c>
      <c r="K9237" s="1">
        <v>0.8</v>
      </c>
      <c r="L9237" s="1">
        <v>0.8</v>
      </c>
      <c r="M9237" s="1">
        <v>0.8</v>
      </c>
      <c r="N9237" s="1" t="s">
        <v>110</v>
      </c>
      <c r="O9237" s="1">
        <v>0.64</v>
      </c>
      <c r="P9237" s="1" t="s">
        <v>110</v>
      </c>
      <c r="Q9237" s="1" t="s">
        <v>101</v>
      </c>
      <c r="R9237" s="1" t="s">
        <v>102</v>
      </c>
      <c r="S9237" s="1" t="s">
        <v>133</v>
      </c>
      <c r="T9237" s="1" t="s">
        <v>113</v>
      </c>
      <c r="U9237" s="1" t="s">
        <v>416</v>
      </c>
      <c r="Z9237" s="1" t="s">
        <v>115</v>
      </c>
      <c r="AG9237" s="1">
        <v>160</v>
      </c>
    </row>
    <row r="9238" spans="1:38" ht="25.5">
      <c r="A9238" s="6">
        <v>43169.575419039349</v>
      </c>
      <c r="B9238" s="2">
        <v>43116</v>
      </c>
      <c r="C9238" s="1" t="s">
        <v>96</v>
      </c>
      <c r="D9238" s="1">
        <v>56123</v>
      </c>
      <c r="E9238" s="1" t="s">
        <v>7252</v>
      </c>
      <c r="F9238" s="1" t="s">
        <v>98</v>
      </c>
      <c r="G9238" s="1" t="s">
        <v>99</v>
      </c>
      <c r="H9238" s="1" t="s">
        <v>109</v>
      </c>
      <c r="L9238" s="1">
        <v>0.8</v>
      </c>
      <c r="M9238" s="1">
        <v>0.8</v>
      </c>
      <c r="N9238" s="1" t="s">
        <v>110</v>
      </c>
      <c r="Q9238" s="1" t="s">
        <v>101</v>
      </c>
      <c r="R9238" s="1" t="s">
        <v>111</v>
      </c>
      <c r="S9238" s="1" t="s">
        <v>112</v>
      </c>
      <c r="T9238" s="1" t="s">
        <v>113</v>
      </c>
      <c r="U9238" s="1" t="s">
        <v>114</v>
      </c>
      <c r="Z9238" s="1" t="s">
        <v>115</v>
      </c>
      <c r="AG9238" s="1">
        <v>160</v>
      </c>
      <c r="AL9238" s="1" t="s">
        <v>7253</v>
      </c>
    </row>
    <row r="9239" spans="1:38" ht="25.5">
      <c r="A9239" s="6">
        <v>43169.575611875</v>
      </c>
      <c r="B9239" s="2">
        <v>43116</v>
      </c>
      <c r="C9239" s="1" t="s">
        <v>117</v>
      </c>
      <c r="D9239" s="1">
        <v>56123</v>
      </c>
      <c r="E9239" s="1" t="s">
        <v>7252</v>
      </c>
      <c r="F9239" s="1" t="s">
        <v>98</v>
      </c>
      <c r="G9239" s="1" t="s">
        <v>99</v>
      </c>
      <c r="H9239" s="1" t="s">
        <v>109</v>
      </c>
      <c r="Q9239" s="1" t="s">
        <v>101</v>
      </c>
      <c r="R9239" s="1" t="s">
        <v>111</v>
      </c>
      <c r="S9239" s="1" t="s">
        <v>112</v>
      </c>
      <c r="U9239" s="1" t="s">
        <v>114</v>
      </c>
      <c r="Z9239" s="1" t="s">
        <v>115</v>
      </c>
    </row>
    <row r="9240" spans="1:38" ht="25.5">
      <c r="A9240" s="6">
        <v>43169.575977349537</v>
      </c>
      <c r="B9240" s="2">
        <v>43117</v>
      </c>
      <c r="C9240" s="1" t="s">
        <v>96</v>
      </c>
      <c r="D9240" s="1">
        <v>56123</v>
      </c>
      <c r="E9240" s="1" t="s">
        <v>7252</v>
      </c>
      <c r="F9240" s="1" t="s">
        <v>98</v>
      </c>
      <c r="G9240" s="1" t="s">
        <v>99</v>
      </c>
      <c r="H9240" s="1" t="s">
        <v>109</v>
      </c>
      <c r="Q9240" s="1" t="s">
        <v>101</v>
      </c>
      <c r="R9240" s="1" t="s">
        <v>111</v>
      </c>
      <c r="S9240" s="1" t="s">
        <v>112</v>
      </c>
      <c r="U9240" s="1" t="s">
        <v>114</v>
      </c>
      <c r="Z9240" s="1" t="s">
        <v>115</v>
      </c>
      <c r="AL9240" s="1" t="s">
        <v>7253</v>
      </c>
    </row>
    <row r="9241" spans="1:38" ht="25.5">
      <c r="A9241" s="6">
        <v>43169.576130497684</v>
      </c>
      <c r="B9241" s="2">
        <v>43117</v>
      </c>
      <c r="C9241" s="1" t="s">
        <v>117</v>
      </c>
      <c r="D9241" s="1">
        <v>56123</v>
      </c>
      <c r="E9241" s="1" t="s">
        <v>7252</v>
      </c>
      <c r="F9241" s="1" t="s">
        <v>98</v>
      </c>
      <c r="G9241" s="1" t="s">
        <v>99</v>
      </c>
      <c r="H9241" s="1" t="s">
        <v>109</v>
      </c>
      <c r="Q9241" s="1" t="s">
        <v>101</v>
      </c>
      <c r="R9241" s="1" t="s">
        <v>111</v>
      </c>
      <c r="S9241" s="1" t="s">
        <v>112</v>
      </c>
      <c r="U9241" s="1" t="s">
        <v>114</v>
      </c>
      <c r="Z9241" s="1" t="s">
        <v>115</v>
      </c>
    </row>
    <row r="9242" spans="1:38" ht="25.5">
      <c r="A9242" s="6">
        <v>43169.57638319445</v>
      </c>
      <c r="B9242" s="2">
        <v>43118</v>
      </c>
      <c r="C9242" s="1" t="s">
        <v>96</v>
      </c>
      <c r="D9242" s="1">
        <v>56123</v>
      </c>
      <c r="E9242" s="1" t="s">
        <v>7252</v>
      </c>
      <c r="F9242" s="1" t="s">
        <v>98</v>
      </c>
      <c r="G9242" s="1" t="s">
        <v>99</v>
      </c>
      <c r="H9242" s="1" t="s">
        <v>109</v>
      </c>
      <c r="Q9242" s="1" t="s">
        <v>101</v>
      </c>
      <c r="R9242" s="1" t="s">
        <v>111</v>
      </c>
      <c r="S9242" s="1" t="s">
        <v>112</v>
      </c>
      <c r="U9242" s="1" t="s">
        <v>114</v>
      </c>
      <c r="Z9242" s="1" t="s">
        <v>115</v>
      </c>
      <c r="AK9242" s="1" t="s">
        <v>116</v>
      </c>
    </row>
    <row r="9243" spans="1:38" ht="25.5">
      <c r="A9243" s="6">
        <v>43169.576960740742</v>
      </c>
      <c r="B9243" s="2">
        <v>43118</v>
      </c>
      <c r="C9243" s="1" t="s">
        <v>117</v>
      </c>
      <c r="D9243" s="1">
        <v>56123</v>
      </c>
      <c r="E9243" s="1" t="s">
        <v>7252</v>
      </c>
      <c r="F9243" s="1" t="s">
        <v>98</v>
      </c>
      <c r="G9243" s="1" t="s">
        <v>99</v>
      </c>
      <c r="H9243" s="1" t="s">
        <v>109</v>
      </c>
      <c r="Q9243" s="1" t="s">
        <v>101</v>
      </c>
      <c r="R9243" s="1" t="s">
        <v>111</v>
      </c>
      <c r="S9243" s="1" t="s">
        <v>112</v>
      </c>
      <c r="U9243" s="1" t="s">
        <v>114</v>
      </c>
      <c r="Z9243" s="1" t="s">
        <v>115</v>
      </c>
      <c r="AL9243" s="1" t="s">
        <v>7254</v>
      </c>
    </row>
    <row r="9244" spans="1:38" ht="25.5">
      <c r="A9244" s="6">
        <v>43169.577151134261</v>
      </c>
      <c r="B9244" s="2">
        <v>43119</v>
      </c>
      <c r="C9244" s="1" t="s">
        <v>96</v>
      </c>
      <c r="D9244" s="1">
        <v>56123</v>
      </c>
      <c r="E9244" s="1" t="s">
        <v>7252</v>
      </c>
      <c r="F9244" s="1" t="s">
        <v>98</v>
      </c>
      <c r="G9244" s="1" t="s">
        <v>99</v>
      </c>
      <c r="H9244" s="1" t="s">
        <v>109</v>
      </c>
      <c r="Q9244" s="1" t="s">
        <v>101</v>
      </c>
      <c r="R9244" s="1" t="s">
        <v>111</v>
      </c>
      <c r="S9244" s="1" t="s">
        <v>112</v>
      </c>
      <c r="U9244" s="1" t="s">
        <v>114</v>
      </c>
      <c r="V9244" s="1"/>
      <c r="Z9244" s="1" t="s">
        <v>115</v>
      </c>
      <c r="AL9244" s="1" t="s">
        <v>7254</v>
      </c>
    </row>
    <row r="9245" spans="1:38" ht="25.5">
      <c r="A9245" s="6">
        <v>43169.577466388888</v>
      </c>
      <c r="B9245" s="2">
        <v>43119</v>
      </c>
      <c r="C9245" s="1" t="s">
        <v>117</v>
      </c>
      <c r="D9245" s="1">
        <v>56123</v>
      </c>
      <c r="E9245" s="1" t="s">
        <v>7252</v>
      </c>
      <c r="F9245" s="1" t="s">
        <v>98</v>
      </c>
      <c r="G9245" s="1" t="s">
        <v>99</v>
      </c>
      <c r="H9245" s="1" t="s">
        <v>109</v>
      </c>
      <c r="Q9245" s="1" t="s">
        <v>101</v>
      </c>
      <c r="R9245" s="1" t="s">
        <v>111</v>
      </c>
      <c r="S9245" s="1" t="s">
        <v>112</v>
      </c>
      <c r="U9245" s="1" t="s">
        <v>114</v>
      </c>
      <c r="Z9245" s="1" t="s">
        <v>115</v>
      </c>
      <c r="AL9245" s="1" t="s">
        <v>7254</v>
      </c>
    </row>
    <row r="9246" spans="1:38" ht="25.5">
      <c r="A9246" s="6">
        <v>43169.577655636574</v>
      </c>
      <c r="B9246" s="2">
        <v>43120</v>
      </c>
      <c r="C9246" s="1" t="s">
        <v>96</v>
      </c>
      <c r="D9246" s="1">
        <v>56123</v>
      </c>
      <c r="E9246" s="1" t="s">
        <v>7252</v>
      </c>
      <c r="F9246" s="1" t="s">
        <v>98</v>
      </c>
      <c r="G9246" s="1" t="s">
        <v>99</v>
      </c>
      <c r="H9246" s="1" t="s">
        <v>109</v>
      </c>
      <c r="Q9246" s="1" t="s">
        <v>101</v>
      </c>
      <c r="R9246" s="1" t="s">
        <v>111</v>
      </c>
      <c r="S9246" s="1" t="s">
        <v>112</v>
      </c>
      <c r="U9246" s="1" t="s">
        <v>114</v>
      </c>
      <c r="Z9246" s="1" t="s">
        <v>115</v>
      </c>
    </row>
    <row r="9247" spans="1:38" ht="25.5">
      <c r="A9247" s="6">
        <v>43169.577831932867</v>
      </c>
      <c r="B9247" s="2">
        <v>43120</v>
      </c>
      <c r="C9247" s="1" t="s">
        <v>117</v>
      </c>
      <c r="D9247" s="1">
        <v>56123</v>
      </c>
      <c r="E9247" s="1" t="s">
        <v>7252</v>
      </c>
      <c r="F9247" s="1" t="s">
        <v>98</v>
      </c>
      <c r="G9247" s="1" t="s">
        <v>99</v>
      </c>
      <c r="H9247" s="35" t="s">
        <v>109</v>
      </c>
      <c r="Q9247" s="1" t="s">
        <v>101</v>
      </c>
      <c r="R9247" s="1" t="s">
        <v>111</v>
      </c>
      <c r="S9247" s="1" t="s">
        <v>112</v>
      </c>
      <c r="U9247" s="1" t="s">
        <v>114</v>
      </c>
      <c r="Z9247" s="1" t="s">
        <v>115</v>
      </c>
    </row>
    <row r="9248" spans="1:38" ht="25.5">
      <c r="A9248" s="6">
        <v>43169.577994085645</v>
      </c>
      <c r="B9248" s="2">
        <v>43121</v>
      </c>
      <c r="C9248" s="1" t="s">
        <v>96</v>
      </c>
      <c r="D9248" s="1">
        <v>56123</v>
      </c>
      <c r="E9248" s="1" t="s">
        <v>7252</v>
      </c>
      <c r="F9248" s="1" t="s">
        <v>98</v>
      </c>
      <c r="G9248" s="1" t="s">
        <v>99</v>
      </c>
      <c r="H9248" s="35" t="s">
        <v>109</v>
      </c>
      <c r="Q9248" s="1" t="s">
        <v>101</v>
      </c>
      <c r="R9248" s="1" t="s">
        <v>111</v>
      </c>
      <c r="S9248" s="1" t="s">
        <v>112</v>
      </c>
      <c r="U9248" s="1" t="s">
        <v>114</v>
      </c>
      <c r="Z9248" s="1" t="s">
        <v>115</v>
      </c>
    </row>
    <row r="9249" spans="1:38" ht="25.5">
      <c r="A9249" s="6">
        <v>43169.578188750005</v>
      </c>
      <c r="B9249" s="2">
        <v>43121</v>
      </c>
      <c r="C9249" s="1" t="s">
        <v>117</v>
      </c>
      <c r="D9249" s="1">
        <v>56123</v>
      </c>
      <c r="E9249" s="1" t="s">
        <v>7252</v>
      </c>
      <c r="F9249" s="1" t="s">
        <v>98</v>
      </c>
      <c r="G9249" s="1" t="s">
        <v>99</v>
      </c>
      <c r="H9249" s="35" t="s">
        <v>109</v>
      </c>
      <c r="Q9249" s="1" t="s">
        <v>101</v>
      </c>
      <c r="R9249" s="1" t="s">
        <v>111</v>
      </c>
      <c r="S9249" s="1" t="s">
        <v>133</v>
      </c>
      <c r="U9249" s="1" t="s">
        <v>114</v>
      </c>
      <c r="Z9249" s="1" t="s">
        <v>115</v>
      </c>
      <c r="AK9249" s="36"/>
    </row>
    <row r="9250" spans="1:38" ht="25.5">
      <c r="A9250" s="6">
        <v>43169.578359074076</v>
      </c>
      <c r="B9250" s="2">
        <v>43122</v>
      </c>
      <c r="C9250" s="1" t="s">
        <v>96</v>
      </c>
      <c r="D9250" s="1">
        <v>56123</v>
      </c>
      <c r="E9250" s="1" t="s">
        <v>7252</v>
      </c>
      <c r="F9250" s="1" t="s">
        <v>98</v>
      </c>
      <c r="G9250" s="1" t="s">
        <v>99</v>
      </c>
      <c r="H9250" s="35" t="s">
        <v>109</v>
      </c>
      <c r="Q9250" s="1" t="s">
        <v>101</v>
      </c>
      <c r="R9250" s="1" t="s">
        <v>111</v>
      </c>
      <c r="S9250" s="1" t="s">
        <v>133</v>
      </c>
      <c r="U9250" s="1" t="s">
        <v>114</v>
      </c>
      <c r="Z9250" s="1" t="s">
        <v>115</v>
      </c>
    </row>
    <row r="9251" spans="1:38" ht="25.5">
      <c r="A9251" s="6">
        <v>43169.578654583333</v>
      </c>
      <c r="B9251" s="2">
        <v>43122</v>
      </c>
      <c r="C9251" s="1" t="s">
        <v>117</v>
      </c>
      <c r="D9251" s="1">
        <v>56123</v>
      </c>
      <c r="E9251" s="1" t="s">
        <v>7252</v>
      </c>
      <c r="F9251" s="1" t="s">
        <v>98</v>
      </c>
      <c r="G9251" s="1" t="s">
        <v>99</v>
      </c>
      <c r="H9251" s="1" t="s">
        <v>109</v>
      </c>
      <c r="Q9251" s="1" t="s">
        <v>101</v>
      </c>
      <c r="R9251" s="1" t="s">
        <v>111</v>
      </c>
      <c r="S9251" s="1" t="s">
        <v>112</v>
      </c>
      <c r="U9251" s="1" t="s">
        <v>114</v>
      </c>
      <c r="Z9251" s="1" t="s">
        <v>115</v>
      </c>
      <c r="AK9251" s="36"/>
      <c r="AL9251" s="1" t="s">
        <v>738</v>
      </c>
    </row>
    <row r="9252" spans="1:38" ht="25.5">
      <c r="A9252" s="6">
        <v>43169.578945138885</v>
      </c>
      <c r="B9252" s="2">
        <v>43123</v>
      </c>
      <c r="C9252" s="1" t="s">
        <v>96</v>
      </c>
      <c r="D9252" s="1">
        <v>56123</v>
      </c>
      <c r="E9252" s="1" t="s">
        <v>7252</v>
      </c>
      <c r="F9252" s="1" t="s">
        <v>98</v>
      </c>
      <c r="G9252" s="1" t="s">
        <v>99</v>
      </c>
      <c r="H9252" s="35" t="s">
        <v>109</v>
      </c>
      <c r="Q9252" s="1" t="s">
        <v>101</v>
      </c>
      <c r="R9252" s="1" t="s">
        <v>111</v>
      </c>
      <c r="S9252" s="1" t="s">
        <v>112</v>
      </c>
      <c r="U9252" s="1" t="s">
        <v>114</v>
      </c>
      <c r="Z9252" s="1" t="s">
        <v>115</v>
      </c>
    </row>
    <row r="9253" spans="1:38" ht="25.5">
      <c r="A9253" s="6">
        <v>43169.579140949078</v>
      </c>
      <c r="B9253" s="2">
        <v>43123</v>
      </c>
      <c r="C9253" s="1" t="s">
        <v>117</v>
      </c>
      <c r="D9253" s="1">
        <v>56123</v>
      </c>
      <c r="E9253" s="1" t="s">
        <v>7252</v>
      </c>
      <c r="F9253" s="1" t="s">
        <v>98</v>
      </c>
      <c r="G9253" s="1" t="s">
        <v>99</v>
      </c>
      <c r="H9253" s="35" t="s">
        <v>109</v>
      </c>
      <c r="Q9253" s="1" t="s">
        <v>101</v>
      </c>
      <c r="R9253" s="1" t="s">
        <v>111</v>
      </c>
      <c r="S9253" s="1" t="s">
        <v>112</v>
      </c>
      <c r="U9253" s="1" t="s">
        <v>114</v>
      </c>
      <c r="Z9253" s="1" t="s">
        <v>115</v>
      </c>
      <c r="AL9253" s="1" t="s">
        <v>738</v>
      </c>
    </row>
    <row r="9254" spans="1:38" ht="25.5">
      <c r="A9254" s="6">
        <v>43169.579325787039</v>
      </c>
      <c r="B9254" s="2">
        <v>43124</v>
      </c>
      <c r="C9254" s="1" t="s">
        <v>96</v>
      </c>
      <c r="D9254" s="1">
        <v>56123</v>
      </c>
      <c r="E9254" s="1" t="s">
        <v>7252</v>
      </c>
      <c r="F9254" s="1" t="s">
        <v>98</v>
      </c>
      <c r="G9254" s="1" t="s">
        <v>99</v>
      </c>
      <c r="H9254" s="1" t="s">
        <v>109</v>
      </c>
      <c r="Q9254" s="1" t="s">
        <v>101</v>
      </c>
      <c r="R9254" s="1" t="s">
        <v>111</v>
      </c>
      <c r="S9254" s="1" t="s">
        <v>112</v>
      </c>
      <c r="U9254" s="1" t="s">
        <v>114</v>
      </c>
      <c r="Z9254" s="1" t="s">
        <v>115</v>
      </c>
    </row>
    <row r="9255" spans="1:38" ht="25.5">
      <c r="A9255" s="6">
        <v>43169.57973351852</v>
      </c>
      <c r="B9255" s="2">
        <v>43124</v>
      </c>
      <c r="C9255" s="1" t="s">
        <v>117</v>
      </c>
      <c r="D9255" s="1">
        <v>56123</v>
      </c>
      <c r="E9255" s="1" t="s">
        <v>7252</v>
      </c>
      <c r="F9255" s="1" t="s">
        <v>98</v>
      </c>
      <c r="G9255" s="1" t="s">
        <v>99</v>
      </c>
      <c r="H9255" s="1" t="s">
        <v>109</v>
      </c>
      <c r="Q9255" s="1" t="s">
        <v>101</v>
      </c>
      <c r="R9255" s="1" t="s">
        <v>111</v>
      </c>
      <c r="S9255" s="1" t="s">
        <v>101</v>
      </c>
      <c r="U9255" s="1" t="s">
        <v>114</v>
      </c>
      <c r="Z9255" s="1" t="s">
        <v>115</v>
      </c>
      <c r="AL9255" s="1" t="s">
        <v>738</v>
      </c>
    </row>
    <row r="9256" spans="1:38" ht="25.5">
      <c r="A9256" s="6">
        <v>43169.579974293985</v>
      </c>
      <c r="B9256" s="2">
        <v>43125</v>
      </c>
      <c r="C9256" s="1" t="s">
        <v>96</v>
      </c>
      <c r="D9256" s="1">
        <v>56123</v>
      </c>
      <c r="E9256" s="1" t="s">
        <v>7252</v>
      </c>
      <c r="F9256" s="1" t="s">
        <v>98</v>
      </c>
      <c r="G9256" s="1" t="s">
        <v>99</v>
      </c>
      <c r="H9256" s="1" t="s">
        <v>109</v>
      </c>
      <c r="Q9256" s="1" t="s">
        <v>101</v>
      </c>
      <c r="R9256" s="1" t="s">
        <v>111</v>
      </c>
      <c r="S9256" s="1" t="s">
        <v>112</v>
      </c>
      <c r="U9256" s="1" t="s">
        <v>114</v>
      </c>
      <c r="Z9256" s="1" t="s">
        <v>115</v>
      </c>
    </row>
    <row r="9257" spans="1:38" ht="25.5">
      <c r="A9257" s="6">
        <v>43164.679306192134</v>
      </c>
      <c r="B9257" s="2">
        <v>43111</v>
      </c>
      <c r="C9257" s="1" t="s">
        <v>117</v>
      </c>
      <c r="D9257" s="1">
        <v>56124</v>
      </c>
      <c r="E9257" s="1" t="s">
        <v>7255</v>
      </c>
      <c r="F9257" s="1" t="s">
        <v>98</v>
      </c>
      <c r="G9257" s="1" t="s">
        <v>99</v>
      </c>
      <c r="H9257" s="1" t="s">
        <v>109</v>
      </c>
      <c r="K9257" s="1">
        <v>0.9</v>
      </c>
      <c r="L9257" s="1">
        <v>0.9</v>
      </c>
      <c r="M9257" s="1">
        <v>0.9</v>
      </c>
      <c r="N9257" s="1" t="s">
        <v>110</v>
      </c>
      <c r="O9257" s="1">
        <v>0.72</v>
      </c>
      <c r="P9257" s="1" t="s">
        <v>110</v>
      </c>
      <c r="Q9257" s="1" t="s">
        <v>101</v>
      </c>
      <c r="R9257" s="1" t="s">
        <v>111</v>
      </c>
      <c r="S9257" s="1" t="s">
        <v>112</v>
      </c>
      <c r="T9257" s="1" t="s">
        <v>113</v>
      </c>
      <c r="U9257" s="1" t="s">
        <v>114</v>
      </c>
      <c r="Z9257" s="1" t="s">
        <v>115</v>
      </c>
      <c r="AD9257" s="1">
        <v>3.6</v>
      </c>
      <c r="AG9257" s="1">
        <v>180</v>
      </c>
    </row>
    <row r="9258" spans="1:38" ht="25.5">
      <c r="A9258" s="6">
        <v>43164.679891898151</v>
      </c>
      <c r="B9258" s="2">
        <v>43112</v>
      </c>
      <c r="C9258" s="1" t="s">
        <v>96</v>
      </c>
      <c r="D9258" s="1">
        <v>56124</v>
      </c>
      <c r="E9258" s="1" t="s">
        <v>7255</v>
      </c>
      <c r="F9258" s="1" t="s">
        <v>98</v>
      </c>
      <c r="G9258" s="1" t="s">
        <v>99</v>
      </c>
      <c r="H9258" s="1" t="s">
        <v>109</v>
      </c>
      <c r="L9258" s="1">
        <v>0.9</v>
      </c>
      <c r="M9258" s="1">
        <v>0.9</v>
      </c>
      <c r="N9258" s="1" t="s">
        <v>110</v>
      </c>
      <c r="Q9258" s="1" t="s">
        <v>121</v>
      </c>
      <c r="R9258" s="1" t="s">
        <v>102</v>
      </c>
      <c r="S9258" s="1" t="s">
        <v>103</v>
      </c>
      <c r="T9258" s="1" t="s">
        <v>113</v>
      </c>
      <c r="U9258" s="1" t="s">
        <v>416</v>
      </c>
      <c r="Z9258" s="1" t="s">
        <v>115</v>
      </c>
      <c r="AG9258" s="1">
        <v>180</v>
      </c>
    </row>
    <row r="9259" spans="1:38" ht="25.5">
      <c r="A9259" s="6">
        <v>43164.680396539348</v>
      </c>
      <c r="B9259" s="2">
        <v>43112</v>
      </c>
      <c r="C9259" s="1" t="s">
        <v>117</v>
      </c>
      <c r="D9259" s="1">
        <v>56124</v>
      </c>
      <c r="E9259" s="1" t="s">
        <v>7255</v>
      </c>
      <c r="F9259" s="1" t="s">
        <v>98</v>
      </c>
      <c r="G9259" s="1" t="s">
        <v>99</v>
      </c>
      <c r="H9259" s="1" t="s">
        <v>109</v>
      </c>
      <c r="K9259" s="1">
        <v>0.9</v>
      </c>
      <c r="L9259" s="1">
        <v>0.9</v>
      </c>
      <c r="M9259" s="1">
        <v>0.9</v>
      </c>
      <c r="N9259" s="1" t="s">
        <v>110</v>
      </c>
      <c r="O9259" s="1">
        <v>0.72</v>
      </c>
      <c r="P9259" s="1" t="s">
        <v>110</v>
      </c>
      <c r="Q9259" s="1" t="s">
        <v>121</v>
      </c>
      <c r="R9259" s="1" t="s">
        <v>111</v>
      </c>
      <c r="S9259" s="1" t="s">
        <v>133</v>
      </c>
      <c r="T9259" s="1" t="s">
        <v>113</v>
      </c>
      <c r="U9259" s="1" t="s">
        <v>114</v>
      </c>
      <c r="Z9259" s="1" t="s">
        <v>33</v>
      </c>
      <c r="AD9259" s="1">
        <v>3.6</v>
      </c>
      <c r="AG9259" s="1">
        <v>180</v>
      </c>
    </row>
    <row r="9260" spans="1:38" ht="25.5">
      <c r="A9260" s="6">
        <v>43164.681211828705</v>
      </c>
      <c r="B9260" s="2">
        <v>43113</v>
      </c>
      <c r="C9260" s="1" t="s">
        <v>96</v>
      </c>
      <c r="D9260" s="1">
        <v>56124</v>
      </c>
      <c r="E9260" s="1" t="s">
        <v>7255</v>
      </c>
      <c r="F9260" s="1" t="s">
        <v>98</v>
      </c>
      <c r="G9260" s="1" t="s">
        <v>99</v>
      </c>
      <c r="H9260" s="1" t="s">
        <v>109</v>
      </c>
      <c r="L9260" s="1">
        <v>0.9</v>
      </c>
      <c r="M9260" s="1">
        <v>0.9</v>
      </c>
      <c r="N9260" s="1" t="s">
        <v>110</v>
      </c>
      <c r="Q9260" s="1" t="s">
        <v>121</v>
      </c>
      <c r="R9260" s="1" t="s">
        <v>111</v>
      </c>
      <c r="S9260" s="1" t="s">
        <v>133</v>
      </c>
      <c r="T9260" s="1" t="s">
        <v>113</v>
      </c>
      <c r="U9260" s="1" t="s">
        <v>114</v>
      </c>
      <c r="Z9260" s="1" t="s">
        <v>115</v>
      </c>
      <c r="AG9260" s="1">
        <v>180</v>
      </c>
    </row>
    <row r="9261" spans="1:38" ht="25.5">
      <c r="A9261" s="6">
        <v>43164.681734479163</v>
      </c>
      <c r="B9261" s="2">
        <v>43113</v>
      </c>
      <c r="C9261" s="1" t="s">
        <v>117</v>
      </c>
      <c r="D9261" s="1">
        <v>56124</v>
      </c>
      <c r="E9261" s="1" t="s">
        <v>7255</v>
      </c>
      <c r="F9261" s="1" t="s">
        <v>98</v>
      </c>
      <c r="G9261" s="1" t="s">
        <v>99</v>
      </c>
      <c r="H9261" s="1" t="s">
        <v>109</v>
      </c>
      <c r="K9261" s="1">
        <v>0.9</v>
      </c>
      <c r="L9261" s="1">
        <v>0.9</v>
      </c>
      <c r="M9261" s="1">
        <v>0.9</v>
      </c>
      <c r="N9261" s="1" t="s">
        <v>110</v>
      </c>
      <c r="O9261" s="1">
        <v>0.72</v>
      </c>
      <c r="P9261" s="1" t="s">
        <v>110</v>
      </c>
      <c r="Q9261" s="1" t="s">
        <v>121</v>
      </c>
      <c r="R9261" s="1" t="s">
        <v>111</v>
      </c>
      <c r="S9261" s="1" t="s">
        <v>112</v>
      </c>
      <c r="T9261" s="1" t="s">
        <v>113</v>
      </c>
      <c r="U9261" s="1" t="s">
        <v>114</v>
      </c>
      <c r="Z9261" s="1" t="s">
        <v>115</v>
      </c>
      <c r="AD9261" s="1">
        <v>3.6</v>
      </c>
      <c r="AG9261" s="1">
        <v>75</v>
      </c>
    </row>
    <row r="9262" spans="1:38">
      <c r="A9262" s="6">
        <v>43164.682081296298</v>
      </c>
      <c r="B9262" s="2">
        <v>43114</v>
      </c>
      <c r="C9262" s="1" t="s">
        <v>96</v>
      </c>
      <c r="D9262" s="1">
        <v>56124</v>
      </c>
      <c r="E9262" s="1" t="s">
        <v>7255</v>
      </c>
      <c r="F9262" s="1" t="s">
        <v>98</v>
      </c>
      <c r="G9262" s="1" t="s">
        <v>99</v>
      </c>
      <c r="H9262" s="1" t="s">
        <v>109</v>
      </c>
      <c r="L9262" s="1">
        <v>0.9</v>
      </c>
      <c r="M9262" s="1">
        <v>0.9</v>
      </c>
      <c r="N9262" s="1" t="s">
        <v>110</v>
      </c>
      <c r="Q9262" s="1" t="s">
        <v>101</v>
      </c>
      <c r="R9262" s="1" t="s">
        <v>111</v>
      </c>
      <c r="S9262" s="1" t="s">
        <v>124</v>
      </c>
      <c r="T9262" s="1" t="s">
        <v>113</v>
      </c>
      <c r="U9262" s="1" t="s">
        <v>114</v>
      </c>
      <c r="Z9262" s="1" t="s">
        <v>33</v>
      </c>
      <c r="AG9262" s="1">
        <v>180</v>
      </c>
    </row>
    <row r="9263" spans="1:38" ht="25.5">
      <c r="A9263" s="6">
        <v>43164.68248476852</v>
      </c>
      <c r="B9263" s="2">
        <v>43114</v>
      </c>
      <c r="C9263" s="1" t="s">
        <v>117</v>
      </c>
      <c r="D9263" s="1">
        <v>56124</v>
      </c>
      <c r="E9263" s="1" t="s">
        <v>7255</v>
      </c>
      <c r="F9263" s="1" t="s">
        <v>98</v>
      </c>
      <c r="G9263" s="1" t="s">
        <v>99</v>
      </c>
      <c r="H9263" s="1" t="s">
        <v>109</v>
      </c>
      <c r="K9263" s="1">
        <v>0.9</v>
      </c>
      <c r="L9263" s="1">
        <v>0.9</v>
      </c>
      <c r="M9263" s="1">
        <v>0.9</v>
      </c>
      <c r="N9263" s="1" t="s">
        <v>110</v>
      </c>
      <c r="O9263" s="1">
        <v>0.72</v>
      </c>
      <c r="P9263" s="1" t="s">
        <v>110</v>
      </c>
      <c r="Q9263" s="1" t="s">
        <v>101</v>
      </c>
      <c r="R9263" s="1" t="s">
        <v>111</v>
      </c>
      <c r="S9263" s="1" t="s">
        <v>112</v>
      </c>
      <c r="T9263" s="1" t="s">
        <v>113</v>
      </c>
      <c r="U9263" s="1" t="s">
        <v>114</v>
      </c>
      <c r="Z9263" s="1" t="s">
        <v>115</v>
      </c>
      <c r="AD9263" s="1">
        <v>3.6</v>
      </c>
      <c r="AG9263" s="1">
        <v>180</v>
      </c>
    </row>
    <row r="9264" spans="1:38" ht="25.5">
      <c r="A9264" s="6">
        <v>43164.682747384257</v>
      </c>
      <c r="B9264" s="2">
        <v>43115</v>
      </c>
      <c r="C9264" s="1" t="s">
        <v>96</v>
      </c>
      <c r="D9264" s="1">
        <v>56124</v>
      </c>
      <c r="E9264" s="1" t="s">
        <v>7255</v>
      </c>
      <c r="F9264" s="1" t="s">
        <v>98</v>
      </c>
      <c r="G9264" s="1" t="s">
        <v>99</v>
      </c>
      <c r="H9264" s="1" t="s">
        <v>109</v>
      </c>
      <c r="L9264" s="1">
        <v>0.9</v>
      </c>
      <c r="M9264" s="1">
        <v>0.9</v>
      </c>
      <c r="N9264" s="1" t="s">
        <v>110</v>
      </c>
      <c r="Q9264" s="1" t="s">
        <v>101</v>
      </c>
      <c r="R9264" s="1" t="s">
        <v>111</v>
      </c>
      <c r="S9264" s="1" t="s">
        <v>112</v>
      </c>
      <c r="T9264" s="1" t="s">
        <v>113</v>
      </c>
      <c r="U9264" s="1" t="s">
        <v>114</v>
      </c>
      <c r="Z9264" s="1" t="s">
        <v>115</v>
      </c>
      <c r="AG9264" s="1">
        <v>180</v>
      </c>
    </row>
    <row r="9265" spans="1:38" ht="25.5">
      <c r="A9265" s="6">
        <v>43164.683165810187</v>
      </c>
      <c r="B9265" s="2">
        <v>43115</v>
      </c>
      <c r="C9265" s="1" t="s">
        <v>117</v>
      </c>
      <c r="D9265" s="1">
        <v>56124</v>
      </c>
      <c r="E9265" s="1" t="s">
        <v>7255</v>
      </c>
      <c r="F9265" s="1" t="s">
        <v>98</v>
      </c>
      <c r="G9265" s="1" t="s">
        <v>99</v>
      </c>
      <c r="H9265" s="1" t="s">
        <v>109</v>
      </c>
      <c r="K9265" s="1">
        <v>0.9</v>
      </c>
      <c r="L9265" s="1">
        <v>0.9</v>
      </c>
      <c r="M9265" s="1">
        <v>0.9</v>
      </c>
      <c r="N9265" s="1" t="s">
        <v>110</v>
      </c>
      <c r="O9265" s="1">
        <v>0.72</v>
      </c>
      <c r="P9265" s="1" t="s">
        <v>110</v>
      </c>
      <c r="Q9265" s="1" t="s">
        <v>101</v>
      </c>
      <c r="R9265" s="1" t="s">
        <v>111</v>
      </c>
      <c r="S9265" s="1" t="s">
        <v>112</v>
      </c>
      <c r="T9265" s="1" t="s">
        <v>113</v>
      </c>
      <c r="U9265" s="1" t="s">
        <v>114</v>
      </c>
      <c r="Z9265" s="1" t="s">
        <v>115</v>
      </c>
      <c r="AD9265" s="1">
        <v>3.6</v>
      </c>
      <c r="AG9265" s="1">
        <v>180</v>
      </c>
    </row>
    <row r="9266" spans="1:38" ht="25.5">
      <c r="A9266" s="6">
        <v>43164.683598275464</v>
      </c>
      <c r="B9266" s="2">
        <v>43116</v>
      </c>
      <c r="C9266" s="1" t="s">
        <v>96</v>
      </c>
      <c r="D9266" s="1">
        <v>56124</v>
      </c>
      <c r="E9266" s="1" t="s">
        <v>7255</v>
      </c>
      <c r="F9266" s="1" t="s">
        <v>98</v>
      </c>
      <c r="G9266" s="1" t="s">
        <v>99</v>
      </c>
      <c r="H9266" s="1" t="s">
        <v>109</v>
      </c>
      <c r="L9266" s="1">
        <v>0.9</v>
      </c>
      <c r="M9266" s="1">
        <v>0.9</v>
      </c>
      <c r="N9266" s="1" t="s">
        <v>110</v>
      </c>
      <c r="Q9266" s="1" t="s">
        <v>101</v>
      </c>
      <c r="R9266" s="1" t="s">
        <v>111</v>
      </c>
      <c r="S9266" s="1" t="s">
        <v>112</v>
      </c>
      <c r="T9266" s="1" t="s">
        <v>113</v>
      </c>
      <c r="U9266" s="1" t="s">
        <v>114</v>
      </c>
      <c r="Z9266" s="1" t="s">
        <v>115</v>
      </c>
      <c r="AG9266" s="1">
        <v>180</v>
      </c>
      <c r="AL9266" s="1" t="s">
        <v>7256</v>
      </c>
    </row>
    <row r="9267" spans="1:38" ht="25.5">
      <c r="A9267" s="6">
        <v>43164.683832233801</v>
      </c>
      <c r="B9267" s="2">
        <v>43116</v>
      </c>
      <c r="C9267" s="1" t="s">
        <v>117</v>
      </c>
      <c r="D9267" s="1">
        <v>56124</v>
      </c>
      <c r="E9267" s="1" t="s">
        <v>7255</v>
      </c>
      <c r="F9267" s="1" t="s">
        <v>98</v>
      </c>
      <c r="G9267" s="1" t="s">
        <v>99</v>
      </c>
      <c r="H9267" s="1" t="s">
        <v>109</v>
      </c>
      <c r="Q9267" s="1" t="s">
        <v>101</v>
      </c>
      <c r="R9267" s="1" t="s">
        <v>111</v>
      </c>
      <c r="S9267" s="1" t="s">
        <v>112</v>
      </c>
      <c r="U9267" s="1" t="s">
        <v>114</v>
      </c>
      <c r="Z9267" s="1" t="s">
        <v>115</v>
      </c>
    </row>
    <row r="9268" spans="1:38" ht="25.5">
      <c r="A9268" s="6">
        <v>43164.684376516205</v>
      </c>
      <c r="B9268" s="2">
        <v>43117</v>
      </c>
      <c r="C9268" s="1" t="s">
        <v>96</v>
      </c>
      <c r="D9268" s="1">
        <v>56124</v>
      </c>
      <c r="E9268" s="1" t="s">
        <v>7255</v>
      </c>
      <c r="F9268" s="1" t="s">
        <v>98</v>
      </c>
      <c r="G9268" s="1" t="s">
        <v>99</v>
      </c>
      <c r="H9268" s="1" t="s">
        <v>109</v>
      </c>
      <c r="Q9268" s="1" t="s">
        <v>101</v>
      </c>
      <c r="R9268" s="1" t="s">
        <v>111</v>
      </c>
      <c r="S9268" s="1" t="s">
        <v>112</v>
      </c>
      <c r="U9268" s="1" t="s">
        <v>114</v>
      </c>
      <c r="Z9268" s="1" t="s">
        <v>115</v>
      </c>
      <c r="AL9268" s="1" t="s">
        <v>7256</v>
      </c>
    </row>
    <row r="9269" spans="1:38" ht="25.5">
      <c r="A9269" s="6">
        <v>43164.684594155093</v>
      </c>
      <c r="B9269" s="2">
        <v>43117</v>
      </c>
      <c r="C9269" s="1" t="s">
        <v>117</v>
      </c>
      <c r="D9269" s="1">
        <v>56124</v>
      </c>
      <c r="E9269" s="1" t="s">
        <v>7255</v>
      </c>
      <c r="F9269" s="1" t="s">
        <v>98</v>
      </c>
      <c r="G9269" s="1" t="s">
        <v>99</v>
      </c>
      <c r="H9269" s="1" t="s">
        <v>109</v>
      </c>
      <c r="Q9269" s="1" t="s">
        <v>101</v>
      </c>
      <c r="R9269" s="1" t="s">
        <v>111</v>
      </c>
      <c r="S9269" s="1" t="s">
        <v>112</v>
      </c>
      <c r="U9269" s="1" t="s">
        <v>114</v>
      </c>
      <c r="Z9269" s="1" t="s">
        <v>115</v>
      </c>
    </row>
    <row r="9270" spans="1:38" ht="25.5">
      <c r="A9270" s="6">
        <v>43164.684843460651</v>
      </c>
      <c r="B9270" s="2">
        <v>43118</v>
      </c>
      <c r="C9270" s="1" t="s">
        <v>96</v>
      </c>
      <c r="D9270" s="1">
        <v>56124</v>
      </c>
      <c r="E9270" s="1" t="s">
        <v>7255</v>
      </c>
      <c r="F9270" s="1" t="s">
        <v>98</v>
      </c>
      <c r="G9270" s="1" t="s">
        <v>99</v>
      </c>
      <c r="H9270" s="1" t="s">
        <v>109</v>
      </c>
      <c r="Q9270" s="1" t="s">
        <v>101</v>
      </c>
      <c r="R9270" s="1" t="s">
        <v>111</v>
      </c>
      <c r="S9270" s="1" t="s">
        <v>112</v>
      </c>
      <c r="U9270" s="1" t="s">
        <v>114</v>
      </c>
      <c r="Z9270" s="1" t="s">
        <v>115</v>
      </c>
      <c r="AK9270" s="1" t="s">
        <v>116</v>
      </c>
    </row>
    <row r="9271" spans="1:38" ht="25.5">
      <c r="A9271" s="6">
        <v>43164.68549152778</v>
      </c>
      <c r="B9271" s="2">
        <v>43118</v>
      </c>
      <c r="C9271" s="1" t="s">
        <v>117</v>
      </c>
      <c r="D9271" s="1">
        <v>56124</v>
      </c>
      <c r="E9271" s="1" t="s">
        <v>7255</v>
      </c>
      <c r="F9271" s="1" t="s">
        <v>98</v>
      </c>
      <c r="G9271" s="1" t="s">
        <v>99</v>
      </c>
      <c r="H9271" s="1" t="s">
        <v>109</v>
      </c>
      <c r="Q9271" s="1" t="s">
        <v>101</v>
      </c>
      <c r="R9271" s="1" t="s">
        <v>111</v>
      </c>
      <c r="S9271" s="1" t="s">
        <v>112</v>
      </c>
      <c r="U9271" s="1" t="s">
        <v>114</v>
      </c>
      <c r="Z9271" s="1" t="s">
        <v>115</v>
      </c>
      <c r="AL9271" s="1" t="s">
        <v>7257</v>
      </c>
    </row>
    <row r="9272" spans="1:38" ht="25.5">
      <c r="A9272" s="6">
        <v>43164.685813657408</v>
      </c>
      <c r="B9272" s="2">
        <v>43119</v>
      </c>
      <c r="C9272" s="1" t="s">
        <v>96</v>
      </c>
      <c r="D9272" s="1">
        <v>56124</v>
      </c>
      <c r="E9272" s="1" t="s">
        <v>7255</v>
      </c>
      <c r="F9272" s="1" t="s">
        <v>98</v>
      </c>
      <c r="G9272" s="1" t="s">
        <v>99</v>
      </c>
      <c r="H9272" s="1" t="s">
        <v>109</v>
      </c>
      <c r="Q9272" s="1" t="s">
        <v>101</v>
      </c>
      <c r="R9272" s="1" t="s">
        <v>111</v>
      </c>
      <c r="S9272" s="1" t="s">
        <v>112</v>
      </c>
      <c r="U9272" s="1" t="s">
        <v>114</v>
      </c>
      <c r="Z9272" s="1" t="s">
        <v>115</v>
      </c>
      <c r="AL9272" s="1" t="s">
        <v>7257</v>
      </c>
    </row>
    <row r="9273" spans="1:38" ht="25.5">
      <c r="A9273" s="6">
        <v>43164.68612662037</v>
      </c>
      <c r="B9273" s="2">
        <v>43119</v>
      </c>
      <c r="C9273" s="1" t="s">
        <v>117</v>
      </c>
      <c r="D9273" s="1">
        <v>56124</v>
      </c>
      <c r="E9273" s="1" t="s">
        <v>7255</v>
      </c>
      <c r="F9273" s="1" t="s">
        <v>98</v>
      </c>
      <c r="G9273" s="1" t="s">
        <v>99</v>
      </c>
      <c r="H9273" s="1" t="s">
        <v>109</v>
      </c>
      <c r="Q9273" s="1" t="s">
        <v>101</v>
      </c>
      <c r="R9273" s="1" t="s">
        <v>111</v>
      </c>
      <c r="S9273" s="1" t="s">
        <v>112</v>
      </c>
      <c r="U9273" s="1" t="s">
        <v>114</v>
      </c>
      <c r="Z9273" s="1" t="s">
        <v>115</v>
      </c>
      <c r="AL9273" s="1" t="s">
        <v>7258</v>
      </c>
    </row>
    <row r="9274" spans="1:38" ht="25.5">
      <c r="A9274" s="6">
        <v>43164.68635614583</v>
      </c>
      <c r="B9274" s="2">
        <v>43120</v>
      </c>
      <c r="C9274" s="1" t="s">
        <v>96</v>
      </c>
      <c r="D9274" s="1">
        <v>56124</v>
      </c>
      <c r="E9274" s="1" t="s">
        <v>7255</v>
      </c>
      <c r="F9274" s="1" t="s">
        <v>98</v>
      </c>
      <c r="G9274" s="1" t="s">
        <v>99</v>
      </c>
      <c r="H9274" s="1" t="s">
        <v>109</v>
      </c>
      <c r="Q9274" s="1" t="s">
        <v>101</v>
      </c>
      <c r="R9274" s="1" t="s">
        <v>111</v>
      </c>
      <c r="S9274" s="1" t="s">
        <v>112</v>
      </c>
      <c r="U9274" s="1" t="s">
        <v>114</v>
      </c>
      <c r="Z9274" s="1" t="s">
        <v>115</v>
      </c>
    </row>
    <row r="9275" spans="1:38" ht="25.5">
      <c r="A9275" s="6">
        <v>43164.689800775464</v>
      </c>
      <c r="B9275" s="2">
        <v>43120</v>
      </c>
      <c r="C9275" s="1" t="s">
        <v>96</v>
      </c>
      <c r="D9275" s="1">
        <v>56124</v>
      </c>
      <c r="E9275" s="1" t="s">
        <v>7255</v>
      </c>
      <c r="F9275" s="1" t="s">
        <v>98</v>
      </c>
      <c r="G9275" s="1" t="s">
        <v>99</v>
      </c>
      <c r="H9275" s="1" t="s">
        <v>109</v>
      </c>
      <c r="Q9275" s="1" t="s">
        <v>101</v>
      </c>
      <c r="R9275" s="1" t="s">
        <v>111</v>
      </c>
      <c r="S9275" s="1" t="s">
        <v>112</v>
      </c>
      <c r="U9275" s="1" t="s">
        <v>114</v>
      </c>
      <c r="Z9275" s="1" t="s">
        <v>115</v>
      </c>
    </row>
    <row r="9276" spans="1:38" ht="25.5">
      <c r="A9276" s="6">
        <v>43164.686579155095</v>
      </c>
      <c r="B9276" s="2">
        <v>43120</v>
      </c>
      <c r="C9276" s="1" t="s">
        <v>117</v>
      </c>
      <c r="D9276" s="1">
        <v>56124</v>
      </c>
      <c r="E9276" s="1" t="s">
        <v>7255</v>
      </c>
      <c r="F9276" s="1" t="s">
        <v>98</v>
      </c>
      <c r="G9276" s="1" t="s">
        <v>99</v>
      </c>
      <c r="H9276" s="1" t="s">
        <v>109</v>
      </c>
      <c r="Q9276" s="1" t="s">
        <v>101</v>
      </c>
      <c r="R9276" s="1" t="s">
        <v>111</v>
      </c>
      <c r="S9276" s="1" t="s">
        <v>112</v>
      </c>
      <c r="U9276" s="1" t="s">
        <v>114</v>
      </c>
      <c r="Z9276" s="1" t="s">
        <v>115</v>
      </c>
    </row>
    <row r="9277" spans="1:38" ht="25.5">
      <c r="A9277" s="6">
        <v>43164.686785324069</v>
      </c>
      <c r="B9277" s="2">
        <v>43121</v>
      </c>
      <c r="C9277" s="1" t="s">
        <v>96</v>
      </c>
      <c r="D9277" s="1">
        <v>56124</v>
      </c>
      <c r="E9277" s="1" t="s">
        <v>7255</v>
      </c>
      <c r="F9277" s="1" t="s">
        <v>98</v>
      </c>
      <c r="G9277" s="1" t="s">
        <v>99</v>
      </c>
      <c r="H9277" s="1" t="s">
        <v>109</v>
      </c>
      <c r="Q9277" s="1" t="s">
        <v>101</v>
      </c>
      <c r="R9277" s="1" t="s">
        <v>111</v>
      </c>
      <c r="S9277" s="1" t="s">
        <v>112</v>
      </c>
      <c r="U9277" s="1" t="s">
        <v>114</v>
      </c>
      <c r="Z9277" s="1" t="s">
        <v>115</v>
      </c>
    </row>
    <row r="9278" spans="1:38" ht="25.5">
      <c r="A9278" s="6">
        <v>43164.686971909723</v>
      </c>
      <c r="B9278" s="2">
        <v>43121</v>
      </c>
      <c r="C9278" s="1" t="s">
        <v>117</v>
      </c>
      <c r="D9278" s="1">
        <v>56124</v>
      </c>
      <c r="E9278" s="1" t="s">
        <v>7255</v>
      </c>
      <c r="F9278" s="1" t="s">
        <v>98</v>
      </c>
      <c r="G9278" s="1" t="s">
        <v>99</v>
      </c>
      <c r="H9278" s="1" t="s">
        <v>109</v>
      </c>
      <c r="Q9278" s="1" t="s">
        <v>101</v>
      </c>
      <c r="R9278" s="1" t="s">
        <v>111</v>
      </c>
      <c r="S9278" s="1" t="s">
        <v>133</v>
      </c>
      <c r="U9278" s="1" t="s">
        <v>114</v>
      </c>
      <c r="Z9278" s="1" t="s">
        <v>115</v>
      </c>
    </row>
    <row r="9279" spans="1:38" ht="25.5">
      <c r="A9279" s="6">
        <v>43164.687207731477</v>
      </c>
      <c r="B9279" s="2">
        <v>43122</v>
      </c>
      <c r="C9279" s="1" t="s">
        <v>96</v>
      </c>
      <c r="D9279" s="1">
        <v>56124</v>
      </c>
      <c r="E9279" s="1" t="s">
        <v>7255</v>
      </c>
      <c r="F9279" s="1" t="s">
        <v>98</v>
      </c>
      <c r="G9279" s="1" t="s">
        <v>99</v>
      </c>
      <c r="H9279" s="1" t="s">
        <v>109</v>
      </c>
      <c r="Q9279" s="1" t="s">
        <v>101</v>
      </c>
      <c r="R9279" s="1" t="s">
        <v>111</v>
      </c>
      <c r="S9279" s="1" t="s">
        <v>112</v>
      </c>
      <c r="U9279" s="1" t="s">
        <v>114</v>
      </c>
      <c r="Z9279" s="1" t="s">
        <v>115</v>
      </c>
    </row>
    <row r="9280" spans="1:38" ht="25.5">
      <c r="A9280" s="6">
        <v>43164.687534097218</v>
      </c>
      <c r="B9280" s="2">
        <v>43122</v>
      </c>
      <c r="C9280" s="1" t="s">
        <v>117</v>
      </c>
      <c r="D9280" s="1">
        <v>56124</v>
      </c>
      <c r="E9280" s="1" t="s">
        <v>7255</v>
      </c>
      <c r="F9280" s="1" t="s">
        <v>98</v>
      </c>
      <c r="G9280" s="1" t="s">
        <v>99</v>
      </c>
      <c r="H9280" s="1" t="s">
        <v>109</v>
      </c>
      <c r="Q9280" s="1" t="s">
        <v>101</v>
      </c>
      <c r="R9280" s="1" t="s">
        <v>111</v>
      </c>
      <c r="S9280" s="1" t="s">
        <v>112</v>
      </c>
      <c r="U9280" s="1" t="s">
        <v>114</v>
      </c>
      <c r="Z9280" s="1" t="s">
        <v>115</v>
      </c>
      <c r="AL9280" s="1" t="s">
        <v>557</v>
      </c>
    </row>
    <row r="9281" spans="1:39" ht="25.5">
      <c r="A9281" s="6">
        <v>43164.687989027778</v>
      </c>
      <c r="B9281" s="2">
        <v>43123</v>
      </c>
      <c r="C9281" s="1" t="s">
        <v>96</v>
      </c>
      <c r="D9281" s="1">
        <v>56124</v>
      </c>
      <c r="E9281" s="1" t="s">
        <v>7255</v>
      </c>
      <c r="F9281" s="1" t="s">
        <v>98</v>
      </c>
      <c r="G9281" s="1" t="s">
        <v>99</v>
      </c>
      <c r="H9281" s="1" t="s">
        <v>109</v>
      </c>
      <c r="Q9281" s="1" t="s">
        <v>101</v>
      </c>
      <c r="R9281" s="1" t="s">
        <v>111</v>
      </c>
      <c r="S9281" s="1" t="s">
        <v>112</v>
      </c>
      <c r="U9281" s="1" t="s">
        <v>114</v>
      </c>
      <c r="Z9281" s="1" t="s">
        <v>115</v>
      </c>
    </row>
    <row r="9282" spans="1:39" ht="25.5">
      <c r="A9282" s="6">
        <v>43164.688274236112</v>
      </c>
      <c r="B9282" s="2">
        <v>43123</v>
      </c>
      <c r="C9282" s="1" t="s">
        <v>117</v>
      </c>
      <c r="D9282" s="1">
        <v>56124</v>
      </c>
      <c r="E9282" s="1" t="s">
        <v>7255</v>
      </c>
      <c r="F9282" s="1" t="s">
        <v>98</v>
      </c>
      <c r="G9282" s="1" t="s">
        <v>99</v>
      </c>
      <c r="H9282" s="1" t="s">
        <v>109</v>
      </c>
      <c r="Q9282" s="1" t="s">
        <v>101</v>
      </c>
      <c r="R9282" s="1" t="s">
        <v>111</v>
      </c>
      <c r="S9282" s="1" t="s">
        <v>112</v>
      </c>
      <c r="U9282" s="1" t="s">
        <v>114</v>
      </c>
      <c r="Z9282" s="1" t="s">
        <v>115</v>
      </c>
      <c r="AL9282" s="1" t="s">
        <v>557</v>
      </c>
    </row>
    <row r="9283" spans="1:39" ht="25.5">
      <c r="A9283" s="6">
        <v>43164.688575856482</v>
      </c>
      <c r="B9283" s="2">
        <v>43124</v>
      </c>
      <c r="C9283" s="1" t="s">
        <v>96</v>
      </c>
      <c r="D9283" s="1">
        <v>56124</v>
      </c>
      <c r="E9283" s="1" t="s">
        <v>7255</v>
      </c>
      <c r="F9283" s="1" t="s">
        <v>98</v>
      </c>
      <c r="G9283" s="1" t="s">
        <v>99</v>
      </c>
      <c r="H9283" s="1" t="s">
        <v>109</v>
      </c>
      <c r="Q9283" s="1" t="s">
        <v>101</v>
      </c>
      <c r="R9283" s="1" t="s">
        <v>111</v>
      </c>
      <c r="S9283" s="1" t="s">
        <v>112</v>
      </c>
      <c r="U9283" s="1" t="s">
        <v>114</v>
      </c>
      <c r="Z9283" s="1" t="s">
        <v>115</v>
      </c>
    </row>
    <row r="9284" spans="1:39" ht="25.5">
      <c r="A9284" s="6">
        <v>43164.688884513889</v>
      </c>
      <c r="B9284" s="2">
        <v>43124</v>
      </c>
      <c r="C9284" s="1" t="s">
        <v>117</v>
      </c>
      <c r="D9284" s="1">
        <v>56124</v>
      </c>
      <c r="E9284" s="1" t="s">
        <v>7255</v>
      </c>
      <c r="F9284" s="1" t="s">
        <v>98</v>
      </c>
      <c r="G9284" s="1" t="s">
        <v>99</v>
      </c>
      <c r="H9284" s="1" t="s">
        <v>109</v>
      </c>
      <c r="Q9284" s="1" t="s">
        <v>101</v>
      </c>
      <c r="R9284" s="1" t="s">
        <v>111</v>
      </c>
      <c r="S9284" s="1" t="s">
        <v>112</v>
      </c>
      <c r="U9284" s="1" t="s">
        <v>114</v>
      </c>
      <c r="Z9284" s="1" t="s">
        <v>115</v>
      </c>
      <c r="AL9284" s="1" t="s">
        <v>557</v>
      </c>
    </row>
    <row r="9285" spans="1:39" ht="25.5">
      <c r="A9285" s="6">
        <v>43164.68908059028</v>
      </c>
      <c r="B9285" s="2">
        <v>43125</v>
      </c>
      <c r="C9285" s="1" t="s">
        <v>96</v>
      </c>
      <c r="D9285" s="1">
        <v>56124</v>
      </c>
      <c r="E9285" s="1" t="s">
        <v>7255</v>
      </c>
      <c r="F9285" s="1" t="s">
        <v>98</v>
      </c>
      <c r="G9285" s="1" t="s">
        <v>99</v>
      </c>
      <c r="H9285" s="35" t="s">
        <v>109</v>
      </c>
      <c r="Q9285" s="1" t="s">
        <v>101</v>
      </c>
      <c r="R9285" s="1" t="s">
        <v>111</v>
      </c>
      <c r="S9285" s="1" t="s">
        <v>112</v>
      </c>
      <c r="U9285" s="1" t="s">
        <v>114</v>
      </c>
      <c r="Z9285" s="1" t="s">
        <v>115</v>
      </c>
      <c r="AK9285" s="36"/>
    </row>
    <row r="9286" spans="1:39" ht="25.5">
      <c r="A9286" s="6">
        <v>43164.689592407405</v>
      </c>
      <c r="B9286" s="2">
        <v>43125</v>
      </c>
      <c r="C9286" s="1" t="s">
        <v>117</v>
      </c>
      <c r="D9286" s="1">
        <v>56124</v>
      </c>
      <c r="E9286" s="1" t="s">
        <v>7255</v>
      </c>
      <c r="F9286" s="1" t="s">
        <v>98</v>
      </c>
      <c r="G9286" s="1" t="s">
        <v>99</v>
      </c>
      <c r="H9286" s="35" t="s">
        <v>109</v>
      </c>
      <c r="Q9286" s="1" t="s">
        <v>101</v>
      </c>
      <c r="R9286" s="1" t="s">
        <v>111</v>
      </c>
      <c r="S9286" s="1" t="s">
        <v>112</v>
      </c>
      <c r="U9286" s="1" t="s">
        <v>114</v>
      </c>
      <c r="Z9286" s="1" t="s">
        <v>115</v>
      </c>
      <c r="AL9286" s="1" t="s">
        <v>557</v>
      </c>
    </row>
    <row r="9287" spans="1:39" ht="25.5">
      <c r="A9287" s="6">
        <v>43164.690346192132</v>
      </c>
      <c r="B9287" s="2">
        <v>43126</v>
      </c>
      <c r="C9287" s="1" t="s">
        <v>117</v>
      </c>
      <c r="D9287" s="1">
        <v>56124</v>
      </c>
      <c r="E9287" s="1" t="s">
        <v>7255</v>
      </c>
      <c r="F9287" s="1" t="s">
        <v>98</v>
      </c>
      <c r="G9287" s="1" t="s">
        <v>99</v>
      </c>
      <c r="H9287" s="35" t="s">
        <v>109</v>
      </c>
      <c r="Q9287" s="1" t="s">
        <v>101</v>
      </c>
      <c r="R9287" s="1" t="s">
        <v>111</v>
      </c>
      <c r="S9287" s="1" t="s">
        <v>112</v>
      </c>
      <c r="U9287" s="1" t="s">
        <v>114</v>
      </c>
      <c r="Z9287" s="1" t="s">
        <v>115</v>
      </c>
      <c r="AK9287" s="36"/>
      <c r="AL9287" s="1" t="s">
        <v>557</v>
      </c>
    </row>
    <row r="9288" spans="1:39" ht="25.5">
      <c r="A9288" s="6">
        <v>43164.690534872687</v>
      </c>
      <c r="B9288" s="2">
        <v>43127</v>
      </c>
      <c r="C9288" s="1" t="s">
        <v>96</v>
      </c>
      <c r="D9288" s="1">
        <v>56124</v>
      </c>
      <c r="E9288" s="1" t="s">
        <v>7255</v>
      </c>
      <c r="F9288" s="1" t="s">
        <v>98</v>
      </c>
      <c r="G9288" s="1" t="s">
        <v>99</v>
      </c>
      <c r="H9288" s="35" t="s">
        <v>109</v>
      </c>
      <c r="Q9288" s="1" t="s">
        <v>101</v>
      </c>
      <c r="R9288" s="1" t="s">
        <v>111</v>
      </c>
      <c r="S9288" s="1" t="s">
        <v>112</v>
      </c>
      <c r="U9288" s="1" t="s">
        <v>114</v>
      </c>
      <c r="Z9288" s="1" t="s">
        <v>115</v>
      </c>
    </row>
    <row r="9289" spans="1:39" ht="25.5">
      <c r="A9289" s="6">
        <v>43164.69093863426</v>
      </c>
      <c r="B9289" s="2">
        <v>43127</v>
      </c>
      <c r="C9289" s="1" t="s">
        <v>117</v>
      </c>
      <c r="D9289" s="1">
        <v>56124</v>
      </c>
      <c r="E9289" s="1" t="s">
        <v>7255</v>
      </c>
      <c r="F9289" s="1" t="s">
        <v>98</v>
      </c>
      <c r="G9289" s="1" t="s">
        <v>99</v>
      </c>
      <c r="H9289" s="1" t="s">
        <v>109</v>
      </c>
      <c r="Q9289" s="1" t="s">
        <v>101</v>
      </c>
      <c r="R9289" s="1" t="s">
        <v>111</v>
      </c>
      <c r="S9289" s="1" t="s">
        <v>112</v>
      </c>
      <c r="U9289" s="1" t="s">
        <v>114</v>
      </c>
      <c r="V9289" s="1" t="s">
        <v>557</v>
      </c>
      <c r="Z9289" s="1" t="s">
        <v>115</v>
      </c>
    </row>
    <row r="9290" spans="1:39" ht="25.5">
      <c r="A9290" s="6">
        <v>43164.691182048613</v>
      </c>
      <c r="B9290" s="2">
        <v>43128</v>
      </c>
      <c r="C9290" s="1" t="s">
        <v>96</v>
      </c>
      <c r="D9290" s="1">
        <v>56124</v>
      </c>
      <c r="E9290" s="1" t="s">
        <v>7255</v>
      </c>
      <c r="F9290" s="1" t="s">
        <v>98</v>
      </c>
      <c r="G9290" s="1" t="s">
        <v>99</v>
      </c>
      <c r="H9290" s="1" t="s">
        <v>109</v>
      </c>
      <c r="Q9290" s="1" t="s">
        <v>101</v>
      </c>
      <c r="R9290" s="1" t="s">
        <v>111</v>
      </c>
      <c r="S9290" s="1" t="s">
        <v>112</v>
      </c>
      <c r="U9290" s="1" t="s">
        <v>114</v>
      </c>
      <c r="Z9290" s="1" t="s">
        <v>115</v>
      </c>
    </row>
    <row r="9291" spans="1:39">
      <c r="A9291" s="6">
        <v>43161.731552337966</v>
      </c>
      <c r="B9291" s="2">
        <v>43113</v>
      </c>
      <c r="C9291" s="1" t="s">
        <v>117</v>
      </c>
      <c r="D9291" s="1">
        <v>56158</v>
      </c>
      <c r="E9291" s="1" t="s">
        <v>7259</v>
      </c>
      <c r="F9291" s="1" t="s">
        <v>98</v>
      </c>
      <c r="G9291" s="1" t="s">
        <v>99</v>
      </c>
      <c r="H9291" s="1" t="s">
        <v>109</v>
      </c>
      <c r="I9291" s="1" t="s">
        <v>206</v>
      </c>
      <c r="J9291" s="1" t="s">
        <v>115</v>
      </c>
      <c r="K9291" s="1">
        <v>0.21</v>
      </c>
      <c r="L9291" s="1">
        <v>0.21</v>
      </c>
      <c r="M9291" s="1">
        <v>0.21</v>
      </c>
      <c r="N9291" s="1" t="s">
        <v>110</v>
      </c>
      <c r="O9291" s="1">
        <v>0.17</v>
      </c>
      <c r="P9291" s="1" t="s">
        <v>110</v>
      </c>
      <c r="Q9291" s="1" t="s">
        <v>101</v>
      </c>
      <c r="R9291" s="1" t="s">
        <v>111</v>
      </c>
      <c r="S9291" s="1" t="s">
        <v>101</v>
      </c>
      <c r="T9291" s="1" t="s">
        <v>113</v>
      </c>
      <c r="U9291" s="1" t="s">
        <v>114</v>
      </c>
      <c r="Z9291" s="1" t="s">
        <v>115</v>
      </c>
      <c r="AD9291" s="1">
        <v>0.84</v>
      </c>
      <c r="AG9291" s="1">
        <v>45</v>
      </c>
      <c r="AK9291" s="36"/>
    </row>
    <row r="9292" spans="1:39" ht="25.5">
      <c r="A9292" s="6">
        <v>43161.732056354165</v>
      </c>
      <c r="B9292" s="2">
        <v>43114</v>
      </c>
      <c r="C9292" s="1" t="s">
        <v>96</v>
      </c>
      <c r="D9292" s="1">
        <v>56158</v>
      </c>
      <c r="E9292" s="1" t="s">
        <v>7259</v>
      </c>
      <c r="F9292" s="1" t="s">
        <v>98</v>
      </c>
      <c r="G9292" s="1" t="s">
        <v>99</v>
      </c>
      <c r="H9292" s="1" t="s">
        <v>109</v>
      </c>
      <c r="L9292" s="1">
        <v>0.21</v>
      </c>
      <c r="M9292" s="1">
        <v>0.21</v>
      </c>
      <c r="N9292" s="1" t="s">
        <v>110</v>
      </c>
      <c r="Q9292" s="1" t="s">
        <v>101</v>
      </c>
      <c r="R9292" s="1" t="s">
        <v>111</v>
      </c>
      <c r="S9292" s="1" t="s">
        <v>133</v>
      </c>
      <c r="T9292" s="1" t="s">
        <v>113</v>
      </c>
      <c r="U9292" s="1" t="s">
        <v>114</v>
      </c>
      <c r="Z9292" s="1" t="s">
        <v>115</v>
      </c>
      <c r="AG9292" s="1">
        <v>45</v>
      </c>
      <c r="AL9292" s="1" t="s">
        <v>7260</v>
      </c>
    </row>
    <row r="9293" spans="1:39" ht="25.5">
      <c r="A9293" s="6">
        <v>43161.732439421292</v>
      </c>
      <c r="B9293" s="2">
        <v>43114</v>
      </c>
      <c r="C9293" s="1" t="s">
        <v>117</v>
      </c>
      <c r="D9293" s="1">
        <v>56158</v>
      </c>
      <c r="E9293" s="1" t="s">
        <v>7259</v>
      </c>
      <c r="F9293" s="1" t="s">
        <v>98</v>
      </c>
      <c r="G9293" s="1" t="s">
        <v>99</v>
      </c>
      <c r="H9293" s="1" t="s">
        <v>109</v>
      </c>
      <c r="K9293" s="1">
        <v>0.21</v>
      </c>
      <c r="L9293" s="1">
        <v>0.21</v>
      </c>
      <c r="M9293" s="1">
        <v>0.21</v>
      </c>
      <c r="N9293" s="1" t="s">
        <v>110</v>
      </c>
      <c r="O9293" s="1">
        <v>0.17</v>
      </c>
      <c r="P9293" s="1" t="s">
        <v>110</v>
      </c>
      <c r="Q9293" s="1" t="s">
        <v>101</v>
      </c>
      <c r="R9293" s="1" t="s">
        <v>111</v>
      </c>
      <c r="S9293" s="1" t="s">
        <v>133</v>
      </c>
      <c r="T9293" s="1" t="s">
        <v>113</v>
      </c>
      <c r="U9293" s="1" t="s">
        <v>114</v>
      </c>
      <c r="Z9293" s="1" t="s">
        <v>33</v>
      </c>
      <c r="AD9293" s="1">
        <v>0.84</v>
      </c>
      <c r="AG9293" s="1">
        <v>45</v>
      </c>
    </row>
    <row r="9294" spans="1:39" ht="25.5">
      <c r="A9294" s="6">
        <v>43161.732889652776</v>
      </c>
      <c r="B9294" s="2">
        <v>43115</v>
      </c>
      <c r="C9294" s="1" t="s">
        <v>96</v>
      </c>
      <c r="D9294" s="1">
        <v>56158</v>
      </c>
      <c r="E9294" s="1" t="s">
        <v>7259</v>
      </c>
      <c r="F9294" s="1" t="s">
        <v>98</v>
      </c>
      <c r="G9294" s="1" t="s">
        <v>99</v>
      </c>
      <c r="H9294" s="1" t="s">
        <v>109</v>
      </c>
      <c r="L9294" s="1">
        <v>0.21</v>
      </c>
      <c r="M9294" s="1">
        <v>0.21</v>
      </c>
      <c r="N9294" s="1" t="s">
        <v>110</v>
      </c>
      <c r="Q9294" s="1" t="s">
        <v>101</v>
      </c>
      <c r="R9294" s="1" t="s">
        <v>111</v>
      </c>
      <c r="S9294" s="1" t="s">
        <v>133</v>
      </c>
      <c r="T9294" s="1" t="s">
        <v>113</v>
      </c>
      <c r="U9294" s="1" t="s">
        <v>114</v>
      </c>
      <c r="Z9294" s="1" t="s">
        <v>115</v>
      </c>
      <c r="AG9294" s="1">
        <v>45</v>
      </c>
      <c r="AL9294" s="1" t="s">
        <v>7260</v>
      </c>
    </row>
    <row r="9295" spans="1:39" ht="38.25">
      <c r="A9295" s="6">
        <v>43161.733742662036</v>
      </c>
      <c r="B9295" s="2">
        <v>43115</v>
      </c>
      <c r="C9295" s="1" t="s">
        <v>117</v>
      </c>
      <c r="D9295" s="1">
        <v>56158</v>
      </c>
      <c r="E9295" s="1" t="s">
        <v>7259</v>
      </c>
      <c r="F9295" s="1" t="s">
        <v>98</v>
      </c>
      <c r="G9295" s="1" t="s">
        <v>99</v>
      </c>
      <c r="H9295" s="35" t="s">
        <v>109</v>
      </c>
      <c r="K9295" s="1">
        <v>0.21</v>
      </c>
      <c r="N9295" s="1"/>
      <c r="O9295" s="1">
        <v>0.17</v>
      </c>
      <c r="P9295" s="1" t="s">
        <v>110</v>
      </c>
      <c r="Q9295" s="1" t="s">
        <v>101</v>
      </c>
      <c r="R9295" s="1" t="s">
        <v>111</v>
      </c>
      <c r="S9295" s="1" t="s">
        <v>112</v>
      </c>
      <c r="T9295" s="1" t="s">
        <v>5552</v>
      </c>
      <c r="U9295" s="1" t="s">
        <v>114</v>
      </c>
      <c r="V9295" s="1">
        <v>29</v>
      </c>
      <c r="W9295" s="1">
        <v>168</v>
      </c>
      <c r="X9295" s="1">
        <v>5.0999999999999996</v>
      </c>
      <c r="Z9295" s="1" t="s">
        <v>115</v>
      </c>
      <c r="AA9295" s="1">
        <v>0.17</v>
      </c>
      <c r="AD9295" s="1">
        <v>0.84</v>
      </c>
      <c r="AG9295" s="1">
        <v>45</v>
      </c>
      <c r="AL9295" s="1" t="s">
        <v>7261</v>
      </c>
      <c r="AM9295" s="1">
        <v>15</v>
      </c>
    </row>
    <row r="9296" spans="1:39" ht="25.5">
      <c r="A9296" s="6">
        <v>43161.750808923607</v>
      </c>
      <c r="B9296" s="2">
        <v>43116</v>
      </c>
      <c r="C9296" s="1" t="s">
        <v>96</v>
      </c>
      <c r="D9296" s="1">
        <v>56158</v>
      </c>
      <c r="E9296" s="1" t="s">
        <v>7259</v>
      </c>
      <c r="F9296" s="1" t="s">
        <v>98</v>
      </c>
      <c r="G9296" s="1" t="s">
        <v>99</v>
      </c>
      <c r="H9296" s="35" t="s">
        <v>109</v>
      </c>
      <c r="Q9296" s="1" t="s">
        <v>101</v>
      </c>
      <c r="R9296" s="1" t="s">
        <v>111</v>
      </c>
      <c r="S9296" s="1" t="s">
        <v>112</v>
      </c>
      <c r="T9296" s="1" t="s">
        <v>5566</v>
      </c>
      <c r="U9296" s="1" t="s">
        <v>114</v>
      </c>
      <c r="Z9296" s="1" t="s">
        <v>115</v>
      </c>
      <c r="AA9296" s="1">
        <v>0.17</v>
      </c>
      <c r="AL9296" s="1" t="s">
        <v>7260</v>
      </c>
      <c r="AM9296" s="1">
        <v>15</v>
      </c>
    </row>
    <row r="9297" spans="1:39" ht="38.25">
      <c r="A9297" s="6">
        <v>43162.618833182874</v>
      </c>
      <c r="B9297" s="2">
        <v>43116</v>
      </c>
      <c r="C9297" s="1" t="s">
        <v>117</v>
      </c>
      <c r="D9297" s="1">
        <v>56158</v>
      </c>
      <c r="E9297" s="1" t="s">
        <v>7259</v>
      </c>
      <c r="F9297" s="1" t="s">
        <v>98</v>
      </c>
      <c r="G9297" s="1" t="s">
        <v>99</v>
      </c>
      <c r="H9297" s="35" t="s">
        <v>109</v>
      </c>
      <c r="K9297" s="1">
        <v>0.21</v>
      </c>
      <c r="O9297" s="1">
        <v>0.17</v>
      </c>
      <c r="P9297" s="1" t="s">
        <v>110</v>
      </c>
      <c r="Q9297" s="1" t="s">
        <v>101</v>
      </c>
      <c r="R9297" s="1" t="s">
        <v>111</v>
      </c>
      <c r="S9297" s="1" t="s">
        <v>133</v>
      </c>
      <c r="T9297" s="1" t="s">
        <v>5552</v>
      </c>
      <c r="U9297" s="1" t="s">
        <v>114</v>
      </c>
      <c r="Z9297" s="1" t="s">
        <v>115</v>
      </c>
      <c r="AA9297" s="1">
        <v>0.17</v>
      </c>
      <c r="AG9297" s="1">
        <v>45</v>
      </c>
      <c r="AL9297" s="1" t="s">
        <v>7261</v>
      </c>
      <c r="AM9297" s="1">
        <v>15</v>
      </c>
    </row>
    <row r="9298" spans="1:39" ht="25.5">
      <c r="A9298" s="6">
        <v>43162.619277916667</v>
      </c>
      <c r="B9298" s="2">
        <v>43117</v>
      </c>
      <c r="C9298" s="1" t="s">
        <v>96</v>
      </c>
      <c r="D9298" s="1">
        <v>56158</v>
      </c>
      <c r="E9298" s="1" t="s">
        <v>7259</v>
      </c>
      <c r="F9298" s="1" t="s">
        <v>98</v>
      </c>
      <c r="G9298" s="1" t="s">
        <v>99</v>
      </c>
      <c r="H9298" s="1" t="s">
        <v>109</v>
      </c>
      <c r="Q9298" s="1" t="s">
        <v>101</v>
      </c>
      <c r="R9298" s="1" t="s">
        <v>111</v>
      </c>
      <c r="S9298" s="1" t="s">
        <v>112</v>
      </c>
      <c r="T9298" s="1" t="s">
        <v>5566</v>
      </c>
      <c r="U9298" s="1" t="s">
        <v>114</v>
      </c>
      <c r="Z9298" s="1" t="s">
        <v>115</v>
      </c>
      <c r="AA9298" s="1">
        <v>0.17</v>
      </c>
      <c r="AK9298" s="36"/>
      <c r="AL9298" s="1" t="s">
        <v>7260</v>
      </c>
      <c r="AM9298" s="1">
        <v>15</v>
      </c>
    </row>
    <row r="9299" spans="1:39" ht="38.25">
      <c r="A9299" s="6">
        <v>43162.620265833335</v>
      </c>
      <c r="B9299" s="2">
        <v>43117</v>
      </c>
      <c r="C9299" s="1" t="s">
        <v>117</v>
      </c>
      <c r="D9299" s="1">
        <v>56158</v>
      </c>
      <c r="E9299" s="1" t="s">
        <v>7259</v>
      </c>
      <c r="F9299" s="1" t="s">
        <v>98</v>
      </c>
      <c r="G9299" s="1" t="s">
        <v>99</v>
      </c>
      <c r="H9299" s="1" t="s">
        <v>109</v>
      </c>
      <c r="K9299" s="1">
        <v>0.21</v>
      </c>
      <c r="O9299" s="1">
        <v>0.17</v>
      </c>
      <c r="P9299" s="1" t="s">
        <v>110</v>
      </c>
      <c r="Q9299" s="1" t="s">
        <v>101</v>
      </c>
      <c r="R9299" s="1" t="s">
        <v>111</v>
      </c>
      <c r="S9299" s="1" t="s">
        <v>112</v>
      </c>
      <c r="T9299" s="1" t="s">
        <v>5552</v>
      </c>
      <c r="U9299" s="1" t="s">
        <v>114</v>
      </c>
      <c r="Z9299" s="1" t="s">
        <v>115</v>
      </c>
      <c r="AA9299" s="1">
        <v>0.17</v>
      </c>
      <c r="AD9299" s="1">
        <v>0.84</v>
      </c>
      <c r="AG9299" s="1">
        <v>45</v>
      </c>
      <c r="AM9299" s="1">
        <v>15</v>
      </c>
    </row>
    <row r="9300" spans="1:39" ht="25.5">
      <c r="A9300" s="6">
        <v>43162.621059699071</v>
      </c>
      <c r="B9300" s="2">
        <v>43118</v>
      </c>
      <c r="C9300" s="1" t="s">
        <v>96</v>
      </c>
      <c r="D9300" s="1">
        <v>56158</v>
      </c>
      <c r="E9300" s="1" t="s">
        <v>7259</v>
      </c>
      <c r="F9300" s="1" t="s">
        <v>98</v>
      </c>
      <c r="G9300" s="1" t="s">
        <v>99</v>
      </c>
      <c r="H9300" s="1" t="s">
        <v>109</v>
      </c>
      <c r="Q9300" s="1" t="s">
        <v>101</v>
      </c>
      <c r="R9300" s="1" t="s">
        <v>111</v>
      </c>
      <c r="S9300" s="1" t="s">
        <v>101</v>
      </c>
      <c r="T9300" s="1" t="s">
        <v>5566</v>
      </c>
      <c r="U9300" s="1" t="s">
        <v>141</v>
      </c>
      <c r="Z9300" s="1" t="s">
        <v>33</v>
      </c>
      <c r="AA9300" s="1">
        <v>0.17</v>
      </c>
      <c r="AL9300" s="1" t="s">
        <v>7260</v>
      </c>
      <c r="AM9300" s="1">
        <v>15</v>
      </c>
    </row>
    <row r="9301" spans="1:39" ht="38.25">
      <c r="A9301" s="6">
        <v>43162.621935474541</v>
      </c>
      <c r="B9301" s="2">
        <v>43118</v>
      </c>
      <c r="C9301" s="1" t="s">
        <v>117</v>
      </c>
      <c r="D9301" s="1">
        <v>56158</v>
      </c>
      <c r="E9301" s="1" t="s">
        <v>7259</v>
      </c>
      <c r="F9301" s="1" t="s">
        <v>98</v>
      </c>
      <c r="G9301" s="1" t="s">
        <v>99</v>
      </c>
      <c r="H9301" s="1" t="s">
        <v>100</v>
      </c>
      <c r="L9301" s="1">
        <v>0.21</v>
      </c>
      <c r="O9301" s="1">
        <v>0.17</v>
      </c>
      <c r="P9301" s="1" t="s">
        <v>110</v>
      </c>
      <c r="Q9301" s="1" t="s">
        <v>101</v>
      </c>
      <c r="R9301" s="1" t="s">
        <v>122</v>
      </c>
      <c r="S9301" s="1" t="s">
        <v>101</v>
      </c>
      <c r="T9301" s="1" t="s">
        <v>5552</v>
      </c>
      <c r="U9301" s="1" t="s">
        <v>114</v>
      </c>
      <c r="Z9301" s="1" t="s">
        <v>33</v>
      </c>
      <c r="AA9301" s="1">
        <v>0.17</v>
      </c>
      <c r="AD9301" s="1">
        <v>0.84</v>
      </c>
      <c r="AG9301" s="1">
        <v>45</v>
      </c>
      <c r="AI9301" s="1">
        <v>0.17</v>
      </c>
      <c r="AJ9301" s="1" t="s">
        <v>110</v>
      </c>
      <c r="AL9301" s="1" t="s">
        <v>6900</v>
      </c>
      <c r="AM9301" s="1">
        <v>15</v>
      </c>
    </row>
    <row r="9302" spans="1:39" ht="38.25">
      <c r="A9302" s="6">
        <v>43162.623089733795</v>
      </c>
      <c r="B9302" s="2">
        <v>43119</v>
      </c>
      <c r="C9302" s="1" t="s">
        <v>96</v>
      </c>
      <c r="D9302" s="1">
        <v>56158</v>
      </c>
      <c r="E9302" s="1" t="s">
        <v>7259</v>
      </c>
      <c r="F9302" s="1" t="s">
        <v>98</v>
      </c>
      <c r="G9302" s="1" t="s">
        <v>99</v>
      </c>
      <c r="H9302" s="1" t="s">
        <v>100</v>
      </c>
      <c r="I9302" s="1" t="s">
        <v>223</v>
      </c>
      <c r="Q9302" s="1" t="s">
        <v>101</v>
      </c>
      <c r="R9302" s="1" t="s">
        <v>102</v>
      </c>
      <c r="S9302" s="1" t="s">
        <v>112</v>
      </c>
      <c r="T9302" s="1" t="s">
        <v>5566</v>
      </c>
      <c r="U9302" s="1" t="s">
        <v>141</v>
      </c>
      <c r="V9302" s="1">
        <v>30</v>
      </c>
      <c r="W9302" s="1">
        <v>121</v>
      </c>
      <c r="X9302" s="1">
        <v>5.8</v>
      </c>
      <c r="Z9302" s="1" t="s">
        <v>33</v>
      </c>
      <c r="AA9302" s="1">
        <v>0.17</v>
      </c>
      <c r="AK9302" s="1" t="s">
        <v>7074</v>
      </c>
      <c r="AL9302" s="1" t="s">
        <v>7262</v>
      </c>
      <c r="AM9302" s="1">
        <v>15</v>
      </c>
    </row>
    <row r="9303" spans="1:39" ht="51">
      <c r="A9303" s="6">
        <v>43162.623713043984</v>
      </c>
      <c r="B9303" s="2">
        <v>43119</v>
      </c>
      <c r="C9303" s="1" t="s">
        <v>117</v>
      </c>
      <c r="D9303" s="1">
        <v>56158</v>
      </c>
      <c r="E9303" s="1" t="s">
        <v>7259</v>
      </c>
      <c r="F9303" s="1" t="s">
        <v>98</v>
      </c>
      <c r="G9303" s="1" t="s">
        <v>99</v>
      </c>
      <c r="H9303" s="1" t="s">
        <v>109</v>
      </c>
      <c r="K9303" s="1">
        <v>0.21</v>
      </c>
      <c r="L9303" s="1">
        <v>0.21</v>
      </c>
      <c r="M9303" s="1">
        <v>0.21</v>
      </c>
      <c r="N9303" s="1" t="s">
        <v>110</v>
      </c>
      <c r="O9303" s="1">
        <v>0.17</v>
      </c>
      <c r="P9303" s="1" t="s">
        <v>110</v>
      </c>
      <c r="Q9303" s="1" t="s">
        <v>101</v>
      </c>
      <c r="R9303" s="1" t="s">
        <v>111</v>
      </c>
      <c r="S9303" s="1" t="s">
        <v>112</v>
      </c>
      <c r="T9303" s="1" t="s">
        <v>113</v>
      </c>
      <c r="U9303" s="1" t="s">
        <v>114</v>
      </c>
      <c r="Z9303" s="1" t="s">
        <v>115</v>
      </c>
      <c r="AG9303" s="1">
        <v>45</v>
      </c>
      <c r="AI9303" s="1">
        <v>0.17</v>
      </c>
      <c r="AJ9303" s="1" t="s">
        <v>110</v>
      </c>
      <c r="AL9303" s="1" t="s">
        <v>7263</v>
      </c>
    </row>
    <row r="9304" spans="1:39" ht="25.5">
      <c r="A9304" s="6">
        <v>43162.624105289353</v>
      </c>
      <c r="B9304" s="2">
        <v>43120</v>
      </c>
      <c r="C9304" s="1" t="s">
        <v>96</v>
      </c>
      <c r="D9304" s="1">
        <v>56158</v>
      </c>
      <c r="E9304" s="1" t="s">
        <v>7259</v>
      </c>
      <c r="F9304" s="1" t="s">
        <v>98</v>
      </c>
      <c r="G9304" s="1" t="s">
        <v>99</v>
      </c>
      <c r="H9304" s="1" t="s">
        <v>109</v>
      </c>
      <c r="L9304" s="1">
        <v>0.21</v>
      </c>
      <c r="M9304" s="1">
        <v>0.21</v>
      </c>
      <c r="N9304" s="1" t="s">
        <v>110</v>
      </c>
      <c r="Q9304" s="1" t="s">
        <v>101</v>
      </c>
      <c r="R9304" s="1" t="s">
        <v>111</v>
      </c>
      <c r="S9304" s="1" t="s">
        <v>133</v>
      </c>
      <c r="T9304" s="1" t="s">
        <v>113</v>
      </c>
      <c r="U9304" s="1" t="s">
        <v>114</v>
      </c>
      <c r="Z9304" s="1" t="s">
        <v>115</v>
      </c>
      <c r="AG9304" s="1">
        <v>45</v>
      </c>
      <c r="AL9304" s="1" t="s">
        <v>7260</v>
      </c>
    </row>
    <row r="9305" spans="1:39" ht="25.5">
      <c r="A9305" s="6">
        <v>43162.631411678245</v>
      </c>
      <c r="B9305" s="2">
        <v>43120</v>
      </c>
      <c r="C9305" s="1" t="s">
        <v>117</v>
      </c>
      <c r="D9305" s="1">
        <v>56158</v>
      </c>
      <c r="E9305" s="1" t="s">
        <v>7259</v>
      </c>
      <c r="F9305" s="1" t="s">
        <v>98</v>
      </c>
      <c r="G9305" s="1" t="s">
        <v>99</v>
      </c>
      <c r="H9305" s="1" t="s">
        <v>109</v>
      </c>
      <c r="K9305" s="1">
        <v>0.21</v>
      </c>
      <c r="L9305" s="1">
        <v>0.21</v>
      </c>
      <c r="M9305" s="1">
        <v>0.21</v>
      </c>
      <c r="N9305" s="1" t="s">
        <v>110</v>
      </c>
      <c r="O9305" s="1">
        <v>0.17</v>
      </c>
      <c r="P9305" s="1" t="s">
        <v>110</v>
      </c>
      <c r="Q9305" s="1" t="s">
        <v>101</v>
      </c>
      <c r="R9305" s="1" t="s">
        <v>111</v>
      </c>
      <c r="S9305" s="35" t="s">
        <v>112</v>
      </c>
      <c r="T9305" s="1" t="s">
        <v>113</v>
      </c>
      <c r="U9305" s="1" t="s">
        <v>114</v>
      </c>
      <c r="Z9305" s="1" t="s">
        <v>115</v>
      </c>
      <c r="AG9305" s="1">
        <v>45</v>
      </c>
      <c r="AI9305" s="1">
        <v>0.17</v>
      </c>
      <c r="AJ9305" s="1" t="s">
        <v>110</v>
      </c>
      <c r="AL9305" s="1" t="s">
        <v>1312</v>
      </c>
    </row>
    <row r="9306" spans="1:39" ht="25.5">
      <c r="A9306" s="6">
        <v>43162.632266469911</v>
      </c>
      <c r="B9306" s="2">
        <v>43121</v>
      </c>
      <c r="C9306" s="1" t="s">
        <v>96</v>
      </c>
      <c r="D9306" s="1">
        <v>56158</v>
      </c>
      <c r="E9306" s="1" t="s">
        <v>7259</v>
      </c>
      <c r="F9306" s="1" t="s">
        <v>98</v>
      </c>
      <c r="G9306" s="1" t="s">
        <v>99</v>
      </c>
      <c r="H9306" s="1" t="s">
        <v>109</v>
      </c>
      <c r="L9306" s="1">
        <v>0.21</v>
      </c>
      <c r="M9306" s="1">
        <v>0.21</v>
      </c>
      <c r="N9306" s="1" t="s">
        <v>110</v>
      </c>
      <c r="Q9306" s="1" t="s">
        <v>121</v>
      </c>
      <c r="R9306" s="1" t="s">
        <v>111</v>
      </c>
      <c r="S9306" s="35" t="s">
        <v>133</v>
      </c>
      <c r="T9306" s="1" t="s">
        <v>113</v>
      </c>
      <c r="U9306" s="1" t="s">
        <v>114</v>
      </c>
      <c r="Z9306" s="1" t="s">
        <v>115</v>
      </c>
      <c r="AG9306" s="1">
        <v>45</v>
      </c>
      <c r="AL9306" s="1" t="s">
        <v>7260</v>
      </c>
    </row>
    <row r="9307" spans="1:39" ht="25.5">
      <c r="A9307" s="6">
        <v>43164.674399583339</v>
      </c>
      <c r="B9307" s="2">
        <v>43121</v>
      </c>
      <c r="C9307" s="1" t="s">
        <v>117</v>
      </c>
      <c r="D9307" s="1">
        <v>56158</v>
      </c>
      <c r="E9307" s="1" t="s">
        <v>7259</v>
      </c>
      <c r="F9307" s="1" t="s">
        <v>98</v>
      </c>
      <c r="G9307" s="1" t="s">
        <v>99</v>
      </c>
      <c r="H9307" s="1" t="s">
        <v>100</v>
      </c>
      <c r="K9307" s="1">
        <v>0.21</v>
      </c>
      <c r="L9307" s="1">
        <v>0.21</v>
      </c>
      <c r="M9307" s="1">
        <v>0.21</v>
      </c>
      <c r="N9307" s="1" t="s">
        <v>110</v>
      </c>
      <c r="O9307" s="1">
        <v>0.17</v>
      </c>
      <c r="P9307" s="1" t="s">
        <v>110</v>
      </c>
      <c r="Q9307" s="1" t="s">
        <v>101</v>
      </c>
      <c r="R9307" s="1" t="s">
        <v>111</v>
      </c>
      <c r="S9307" s="1" t="s">
        <v>112</v>
      </c>
      <c r="T9307" s="1" t="s">
        <v>113</v>
      </c>
      <c r="U9307" s="1" t="s">
        <v>114</v>
      </c>
      <c r="Z9307" s="1" t="s">
        <v>115</v>
      </c>
      <c r="AG9307" s="1">
        <v>45</v>
      </c>
      <c r="AI9307" s="1">
        <v>0.17</v>
      </c>
      <c r="AJ9307" s="1" t="s">
        <v>110</v>
      </c>
      <c r="AK9307" s="36"/>
      <c r="AL9307" s="1" t="s">
        <v>1312</v>
      </c>
    </row>
    <row r="9308" spans="1:39" ht="25.5">
      <c r="A9308" s="6">
        <v>43164.677607071761</v>
      </c>
      <c r="B9308" s="2">
        <v>43122</v>
      </c>
      <c r="C9308" s="1" t="s">
        <v>96</v>
      </c>
      <c r="D9308" s="1">
        <v>56158</v>
      </c>
      <c r="E9308" s="1" t="s">
        <v>7259</v>
      </c>
      <c r="F9308" s="1" t="s">
        <v>98</v>
      </c>
      <c r="G9308" s="1" t="s">
        <v>99</v>
      </c>
      <c r="H9308" s="1" t="s">
        <v>109</v>
      </c>
      <c r="L9308" s="1">
        <v>0.21</v>
      </c>
      <c r="M9308" s="1">
        <v>0.21</v>
      </c>
      <c r="N9308" s="1" t="s">
        <v>110</v>
      </c>
      <c r="Q9308" s="1" t="s">
        <v>101</v>
      </c>
      <c r="R9308" s="1" t="s">
        <v>111</v>
      </c>
      <c r="S9308" s="1" t="s">
        <v>112</v>
      </c>
      <c r="T9308" s="1" t="s">
        <v>113</v>
      </c>
      <c r="U9308" s="1" t="s">
        <v>114</v>
      </c>
      <c r="Z9308" s="1" t="s">
        <v>115</v>
      </c>
      <c r="AG9308" s="1">
        <v>45</v>
      </c>
      <c r="AK9308" s="1" t="s">
        <v>116</v>
      </c>
      <c r="AL9308" s="1" t="s">
        <v>7260</v>
      </c>
    </row>
    <row r="9309" spans="1:39" ht="25.5">
      <c r="A9309" s="6">
        <v>43164.678069606482</v>
      </c>
      <c r="B9309" s="2">
        <v>43122</v>
      </c>
      <c r="C9309" s="1" t="s">
        <v>117</v>
      </c>
      <c r="D9309" s="1">
        <v>56158</v>
      </c>
      <c r="E9309" s="1" t="s">
        <v>7259</v>
      </c>
      <c r="F9309" s="1" t="s">
        <v>98</v>
      </c>
      <c r="G9309" s="1" t="s">
        <v>99</v>
      </c>
      <c r="H9309" s="1" t="s">
        <v>109</v>
      </c>
      <c r="J9309" s="1" t="s">
        <v>115</v>
      </c>
      <c r="Q9309" s="1" t="s">
        <v>101</v>
      </c>
      <c r="R9309" s="1" t="s">
        <v>111</v>
      </c>
      <c r="S9309" s="1" t="s">
        <v>112</v>
      </c>
      <c r="U9309" s="1" t="s">
        <v>114</v>
      </c>
      <c r="Z9309" s="1" t="s">
        <v>115</v>
      </c>
      <c r="AL9309" s="1" t="s">
        <v>1312</v>
      </c>
    </row>
    <row r="9310" spans="1:39" ht="25.5">
      <c r="A9310" s="6">
        <v>43164.678246585652</v>
      </c>
      <c r="B9310" s="2">
        <v>43123</v>
      </c>
      <c r="C9310" s="1" t="s">
        <v>96</v>
      </c>
      <c r="D9310" s="1">
        <v>56158</v>
      </c>
      <c r="E9310" s="1" t="s">
        <v>7259</v>
      </c>
      <c r="F9310" s="1" t="s">
        <v>98</v>
      </c>
      <c r="G9310" s="1" t="s">
        <v>99</v>
      </c>
      <c r="H9310" s="1" t="s">
        <v>109</v>
      </c>
      <c r="Q9310" s="1" t="s">
        <v>101</v>
      </c>
      <c r="R9310" s="1" t="s">
        <v>111</v>
      </c>
      <c r="S9310" s="1" t="s">
        <v>112</v>
      </c>
      <c r="U9310" s="1" t="s">
        <v>114</v>
      </c>
      <c r="Z9310" s="1" t="s">
        <v>115</v>
      </c>
    </row>
    <row r="9311" spans="1:39" ht="25.5">
      <c r="A9311" s="6">
        <v>43161.722822442127</v>
      </c>
      <c r="B9311" s="2">
        <v>43117</v>
      </c>
      <c r="C9311" s="1" t="s">
        <v>96</v>
      </c>
      <c r="D9311" s="1">
        <v>56159</v>
      </c>
      <c r="E9311" s="1" t="s">
        <v>7264</v>
      </c>
      <c r="F9311" s="1" t="s">
        <v>98</v>
      </c>
      <c r="G9311" s="1" t="s">
        <v>99</v>
      </c>
      <c r="H9311" s="1" t="s">
        <v>109</v>
      </c>
      <c r="L9311" s="1">
        <v>0.23</v>
      </c>
      <c r="M9311" s="1">
        <v>0.23</v>
      </c>
      <c r="N9311" s="1" t="s">
        <v>110</v>
      </c>
      <c r="Q9311" s="1" t="s">
        <v>101</v>
      </c>
      <c r="R9311" s="1" t="s">
        <v>111</v>
      </c>
      <c r="S9311" s="1" t="s">
        <v>112</v>
      </c>
      <c r="T9311" s="1" t="s">
        <v>113</v>
      </c>
      <c r="U9311" s="1" t="s">
        <v>114</v>
      </c>
      <c r="Z9311" s="1" t="s">
        <v>115</v>
      </c>
      <c r="AG9311" s="1">
        <v>45</v>
      </c>
      <c r="AL9311" s="1" t="s">
        <v>7265</v>
      </c>
    </row>
    <row r="9312" spans="1:39">
      <c r="A9312" s="6">
        <v>43161.715005868056</v>
      </c>
      <c r="B9312" s="2">
        <v>43113</v>
      </c>
      <c r="C9312" s="1" t="s">
        <v>117</v>
      </c>
      <c r="D9312" s="1">
        <v>56159</v>
      </c>
      <c r="E9312" s="1" t="s">
        <v>7264</v>
      </c>
      <c r="F9312" s="1" t="s">
        <v>98</v>
      </c>
      <c r="G9312" s="1" t="s">
        <v>99</v>
      </c>
      <c r="H9312" s="1" t="s">
        <v>109</v>
      </c>
      <c r="I9312" s="1" t="s">
        <v>206</v>
      </c>
      <c r="J9312" s="1" t="s">
        <v>115</v>
      </c>
      <c r="K9312" s="1">
        <v>0.23</v>
      </c>
      <c r="L9312" s="1">
        <v>0.23</v>
      </c>
      <c r="M9312" s="1">
        <v>0.23</v>
      </c>
      <c r="N9312" s="1" t="s">
        <v>110</v>
      </c>
      <c r="O9312" s="1">
        <v>0.18</v>
      </c>
      <c r="P9312" s="1" t="s">
        <v>110</v>
      </c>
      <c r="Q9312" s="1" t="s">
        <v>101</v>
      </c>
      <c r="R9312" s="1" t="s">
        <v>111</v>
      </c>
      <c r="S9312" s="1" t="s">
        <v>101</v>
      </c>
      <c r="T9312" s="1" t="s">
        <v>113</v>
      </c>
      <c r="U9312" s="1" t="s">
        <v>114</v>
      </c>
      <c r="Z9312" s="1" t="s">
        <v>115</v>
      </c>
      <c r="AD9312" s="1">
        <v>0.91</v>
      </c>
      <c r="AG9312" s="1">
        <v>45</v>
      </c>
    </row>
    <row r="9313" spans="1:39" ht="25.5">
      <c r="A9313" s="6">
        <v>43161.715914745371</v>
      </c>
      <c r="B9313" s="2">
        <v>43114</v>
      </c>
      <c r="C9313" s="1" t="s">
        <v>96</v>
      </c>
      <c r="D9313" s="1">
        <v>56159</v>
      </c>
      <c r="E9313" s="1" t="s">
        <v>7264</v>
      </c>
      <c r="F9313" s="1" t="s">
        <v>98</v>
      </c>
      <c r="G9313" s="1" t="s">
        <v>99</v>
      </c>
      <c r="H9313" s="1" t="s">
        <v>109</v>
      </c>
      <c r="L9313" s="1">
        <v>0.23</v>
      </c>
      <c r="M9313" s="1">
        <v>0.23</v>
      </c>
      <c r="N9313" s="1" t="s">
        <v>110</v>
      </c>
      <c r="Q9313" s="1" t="s">
        <v>101</v>
      </c>
      <c r="R9313" s="1" t="s">
        <v>111</v>
      </c>
      <c r="S9313" s="1" t="s">
        <v>133</v>
      </c>
      <c r="T9313" s="1" t="s">
        <v>113</v>
      </c>
      <c r="U9313" s="1" t="s">
        <v>114</v>
      </c>
      <c r="Z9313" s="1" t="s">
        <v>115</v>
      </c>
      <c r="AG9313" s="1">
        <v>45</v>
      </c>
      <c r="AK9313" s="36"/>
      <c r="AL9313" s="35" t="s">
        <v>7265</v>
      </c>
    </row>
    <row r="9314" spans="1:39" ht="25.5">
      <c r="A9314" s="6">
        <v>43161.716327789356</v>
      </c>
      <c r="B9314" s="2">
        <v>43114</v>
      </c>
      <c r="C9314" s="1" t="s">
        <v>117</v>
      </c>
      <c r="D9314" s="1">
        <v>56159</v>
      </c>
      <c r="E9314" s="1" t="s">
        <v>7264</v>
      </c>
      <c r="F9314" s="1" t="s">
        <v>98</v>
      </c>
      <c r="G9314" s="1" t="s">
        <v>99</v>
      </c>
      <c r="H9314" s="1" t="s">
        <v>109</v>
      </c>
      <c r="K9314" s="1">
        <v>0.23</v>
      </c>
      <c r="L9314" s="1">
        <v>0.23</v>
      </c>
      <c r="M9314" s="1">
        <v>0.23</v>
      </c>
      <c r="N9314" s="1" t="s">
        <v>110</v>
      </c>
      <c r="O9314" s="1">
        <v>0.18</v>
      </c>
      <c r="P9314" s="1" t="s">
        <v>110</v>
      </c>
      <c r="Q9314" s="1" t="s">
        <v>101</v>
      </c>
      <c r="R9314" s="1" t="s">
        <v>111</v>
      </c>
      <c r="S9314" s="1" t="s">
        <v>133</v>
      </c>
      <c r="T9314" s="1" t="s">
        <v>113</v>
      </c>
      <c r="U9314" s="1" t="s">
        <v>114</v>
      </c>
      <c r="Z9314" s="1" t="s">
        <v>33</v>
      </c>
      <c r="AD9314" s="1">
        <v>0.91</v>
      </c>
      <c r="AG9314" s="1">
        <v>45</v>
      </c>
    </row>
    <row r="9315" spans="1:39" ht="25.5">
      <c r="A9315" s="6">
        <v>43161.717493645832</v>
      </c>
      <c r="B9315" s="2">
        <v>43115</v>
      </c>
      <c r="C9315" s="1" t="s">
        <v>96</v>
      </c>
      <c r="D9315" s="1">
        <v>56159</v>
      </c>
      <c r="E9315" s="1" t="s">
        <v>7264</v>
      </c>
      <c r="F9315" s="1" t="s">
        <v>98</v>
      </c>
      <c r="G9315" s="1" t="s">
        <v>99</v>
      </c>
      <c r="H9315" s="1" t="s">
        <v>109</v>
      </c>
      <c r="L9315" s="1">
        <v>0.23</v>
      </c>
      <c r="M9315" s="1">
        <v>0.23</v>
      </c>
      <c r="N9315" s="1" t="s">
        <v>110</v>
      </c>
      <c r="Q9315" s="1" t="s">
        <v>101</v>
      </c>
      <c r="R9315" s="1" t="s">
        <v>111</v>
      </c>
      <c r="S9315" s="1" t="s">
        <v>133</v>
      </c>
      <c r="T9315" s="1" t="s">
        <v>113</v>
      </c>
      <c r="U9315" s="1" t="s">
        <v>114</v>
      </c>
      <c r="Z9315" s="1" t="s">
        <v>115</v>
      </c>
      <c r="AG9315" s="1">
        <v>45</v>
      </c>
      <c r="AL9315" s="1" t="s">
        <v>7265</v>
      </c>
    </row>
    <row r="9316" spans="1:39" ht="38.25">
      <c r="A9316" s="6">
        <v>43161.718658518519</v>
      </c>
      <c r="B9316" s="2">
        <v>43115</v>
      </c>
      <c r="C9316" s="1" t="s">
        <v>117</v>
      </c>
      <c r="D9316" s="1">
        <v>56159</v>
      </c>
      <c r="E9316" s="1" t="s">
        <v>7264</v>
      </c>
      <c r="F9316" s="1" t="s">
        <v>98</v>
      </c>
      <c r="G9316" s="1" t="s">
        <v>99</v>
      </c>
      <c r="H9316" s="1" t="s">
        <v>109</v>
      </c>
      <c r="K9316" s="1">
        <v>0.23</v>
      </c>
      <c r="O9316" s="1">
        <v>0.18</v>
      </c>
      <c r="P9316" s="1" t="s">
        <v>110</v>
      </c>
      <c r="Q9316" s="1" t="s">
        <v>101</v>
      </c>
      <c r="R9316" s="1" t="s">
        <v>111</v>
      </c>
      <c r="S9316" s="35" t="s">
        <v>133</v>
      </c>
      <c r="T9316" s="1" t="s">
        <v>5552</v>
      </c>
      <c r="U9316" s="1" t="s">
        <v>114</v>
      </c>
      <c r="V9316" s="1">
        <v>27</v>
      </c>
      <c r="W9316" s="1">
        <v>175</v>
      </c>
      <c r="X9316" s="1">
        <v>4.7</v>
      </c>
      <c r="Z9316" s="1" t="s">
        <v>115</v>
      </c>
      <c r="AA9316" s="1">
        <v>0.18</v>
      </c>
      <c r="AD9316" s="1">
        <v>0.91</v>
      </c>
      <c r="AG9316" s="1">
        <v>45</v>
      </c>
      <c r="AL9316" s="1" t="s">
        <v>7113</v>
      </c>
      <c r="AM9316" s="1">
        <v>16</v>
      </c>
    </row>
    <row r="9317" spans="1:39" ht="25.5">
      <c r="A9317" s="6">
        <v>43161.720635092592</v>
      </c>
      <c r="B9317" s="2">
        <v>43116</v>
      </c>
      <c r="C9317" s="1" t="s">
        <v>96</v>
      </c>
      <c r="D9317" s="1">
        <v>56159</v>
      </c>
      <c r="E9317" s="1" t="s">
        <v>7264</v>
      </c>
      <c r="F9317" s="1" t="s">
        <v>98</v>
      </c>
      <c r="G9317" s="1" t="s">
        <v>99</v>
      </c>
      <c r="H9317" s="1" t="s">
        <v>109</v>
      </c>
      <c r="Q9317" s="1" t="s">
        <v>101</v>
      </c>
      <c r="R9317" s="1" t="s">
        <v>111</v>
      </c>
      <c r="S9317" s="35" t="s">
        <v>103</v>
      </c>
      <c r="T9317" s="1" t="s">
        <v>5566</v>
      </c>
      <c r="U9317" s="1" t="s">
        <v>114</v>
      </c>
      <c r="Z9317" s="1" t="s">
        <v>115</v>
      </c>
      <c r="AA9317" s="1">
        <v>0.18</v>
      </c>
      <c r="AL9317" s="1" t="s">
        <v>7265</v>
      </c>
      <c r="AM9317" s="1">
        <v>16</v>
      </c>
    </row>
    <row r="9318" spans="1:39" ht="38.25">
      <c r="A9318" s="6">
        <v>43161.722200995369</v>
      </c>
      <c r="B9318" s="2">
        <v>43116</v>
      </c>
      <c r="C9318" s="1" t="s">
        <v>117</v>
      </c>
      <c r="D9318" s="1">
        <v>56159</v>
      </c>
      <c r="E9318" s="1" t="s">
        <v>7264</v>
      </c>
      <c r="F9318" s="1" t="s">
        <v>98</v>
      </c>
      <c r="G9318" s="1" t="s">
        <v>99</v>
      </c>
      <c r="H9318" s="1" t="s">
        <v>109</v>
      </c>
      <c r="K9318" s="1">
        <v>0.23</v>
      </c>
      <c r="O9318" s="1">
        <v>0.18</v>
      </c>
      <c r="P9318" s="1" t="s">
        <v>110</v>
      </c>
      <c r="Q9318" s="1" t="s">
        <v>101</v>
      </c>
      <c r="R9318" s="1" t="s">
        <v>111</v>
      </c>
      <c r="S9318" s="35" t="s">
        <v>103</v>
      </c>
      <c r="T9318" s="1" t="s">
        <v>5552</v>
      </c>
      <c r="U9318" s="1" t="s">
        <v>114</v>
      </c>
      <c r="Z9318" s="1" t="s">
        <v>115</v>
      </c>
      <c r="AA9318" s="1">
        <v>0.18</v>
      </c>
      <c r="AG9318" s="1">
        <v>45</v>
      </c>
      <c r="AL9318" s="1" t="s">
        <v>7113</v>
      </c>
      <c r="AM9318" s="1">
        <v>16</v>
      </c>
    </row>
    <row r="9319" spans="1:39" ht="25.5">
      <c r="A9319" s="6">
        <v>43161.723356469913</v>
      </c>
      <c r="B9319" s="2">
        <v>43117</v>
      </c>
      <c r="C9319" s="1" t="s">
        <v>117</v>
      </c>
      <c r="D9319" s="1">
        <v>56159</v>
      </c>
      <c r="E9319" s="1" t="s">
        <v>7264</v>
      </c>
      <c r="F9319" s="1" t="s">
        <v>98</v>
      </c>
      <c r="G9319" s="1" t="s">
        <v>99</v>
      </c>
      <c r="H9319" s="1" t="s">
        <v>109</v>
      </c>
      <c r="K9319" s="1">
        <v>0.23</v>
      </c>
      <c r="L9319" s="1">
        <v>0.23</v>
      </c>
      <c r="M9319" s="1">
        <v>0.23</v>
      </c>
      <c r="N9319" s="1" t="s">
        <v>110</v>
      </c>
      <c r="O9319" s="1">
        <v>0.18</v>
      </c>
      <c r="P9319" s="1" t="s">
        <v>110</v>
      </c>
      <c r="Q9319" s="1" t="s">
        <v>101</v>
      </c>
      <c r="R9319" s="1" t="s">
        <v>102</v>
      </c>
      <c r="S9319" s="35" t="s">
        <v>103</v>
      </c>
      <c r="T9319" s="1" t="s">
        <v>113</v>
      </c>
      <c r="U9319" s="1" t="s">
        <v>141</v>
      </c>
      <c r="Z9319" s="1" t="s">
        <v>33</v>
      </c>
      <c r="AD9319" s="1">
        <v>0.91</v>
      </c>
      <c r="AG9319" s="1">
        <v>45</v>
      </c>
    </row>
    <row r="9320" spans="1:39" ht="25.5">
      <c r="A9320" s="6">
        <v>43161.723757349537</v>
      </c>
      <c r="B9320" s="2">
        <v>43118</v>
      </c>
      <c r="C9320" s="1" t="s">
        <v>96</v>
      </c>
      <c r="D9320" s="1">
        <v>56159</v>
      </c>
      <c r="E9320" s="1" t="s">
        <v>7264</v>
      </c>
      <c r="F9320" s="1" t="s">
        <v>98</v>
      </c>
      <c r="G9320" s="1" t="s">
        <v>99</v>
      </c>
      <c r="H9320" s="1" t="s">
        <v>109</v>
      </c>
      <c r="L9320" s="1">
        <v>0.23</v>
      </c>
      <c r="M9320" s="1">
        <v>0.23</v>
      </c>
      <c r="N9320" s="1" t="s">
        <v>110</v>
      </c>
      <c r="Q9320" s="1" t="s">
        <v>101</v>
      </c>
      <c r="R9320" s="1" t="s">
        <v>111</v>
      </c>
      <c r="S9320" s="35" t="s">
        <v>133</v>
      </c>
      <c r="T9320" s="1" t="s">
        <v>113</v>
      </c>
      <c r="U9320" s="1" t="s">
        <v>114</v>
      </c>
      <c r="Z9320" s="1" t="s">
        <v>115</v>
      </c>
      <c r="AG9320" s="1">
        <v>45</v>
      </c>
      <c r="AL9320" s="1" t="s">
        <v>7265</v>
      </c>
    </row>
    <row r="9321" spans="1:39" ht="25.5">
      <c r="A9321" s="6">
        <v>43161.724237604169</v>
      </c>
      <c r="B9321" s="2">
        <v>43118</v>
      </c>
      <c r="C9321" s="1" t="s">
        <v>117</v>
      </c>
      <c r="D9321" s="1">
        <v>56159</v>
      </c>
      <c r="E9321" s="1" t="s">
        <v>7264</v>
      </c>
      <c r="F9321" s="1" t="s">
        <v>98</v>
      </c>
      <c r="G9321" s="1" t="s">
        <v>99</v>
      </c>
      <c r="H9321" s="1" t="s">
        <v>109</v>
      </c>
      <c r="K9321" s="1">
        <v>0.23</v>
      </c>
      <c r="L9321" s="1">
        <v>0.23</v>
      </c>
      <c r="M9321" s="1">
        <v>0.23</v>
      </c>
      <c r="N9321" s="1" t="s">
        <v>110</v>
      </c>
      <c r="O9321" s="1">
        <v>0.18</v>
      </c>
      <c r="P9321" s="1" t="s">
        <v>110</v>
      </c>
      <c r="R9321" s="1" t="s">
        <v>122</v>
      </c>
      <c r="S9321" s="35" t="s">
        <v>103</v>
      </c>
      <c r="T9321" s="1" t="s">
        <v>113</v>
      </c>
      <c r="U9321" s="1" t="s">
        <v>114</v>
      </c>
      <c r="Z9321" s="1" t="s">
        <v>115</v>
      </c>
      <c r="AD9321" s="1">
        <v>0.91</v>
      </c>
      <c r="AG9321" s="1">
        <v>45</v>
      </c>
      <c r="AL9321" s="1" t="s">
        <v>6900</v>
      </c>
    </row>
    <row r="9322" spans="1:39" ht="38.25">
      <c r="A9322" s="6">
        <v>43161.724768009255</v>
      </c>
      <c r="B9322" s="2">
        <v>43119</v>
      </c>
      <c r="C9322" s="1" t="s">
        <v>96</v>
      </c>
      <c r="D9322" s="1">
        <v>56159</v>
      </c>
      <c r="E9322" s="1" t="s">
        <v>7264</v>
      </c>
      <c r="F9322" s="1" t="s">
        <v>98</v>
      </c>
      <c r="G9322" s="1" t="s">
        <v>99</v>
      </c>
      <c r="H9322" s="1" t="s">
        <v>109</v>
      </c>
      <c r="L9322" s="1">
        <v>0.23</v>
      </c>
      <c r="M9322" s="1">
        <v>0.23</v>
      </c>
      <c r="N9322" s="1" t="s">
        <v>110</v>
      </c>
      <c r="Q9322" s="1" t="s">
        <v>101</v>
      </c>
      <c r="R9322" s="1" t="s">
        <v>111</v>
      </c>
      <c r="S9322" s="1" t="s">
        <v>103</v>
      </c>
      <c r="T9322" s="1" t="s">
        <v>113</v>
      </c>
      <c r="U9322" s="1" t="s">
        <v>114</v>
      </c>
      <c r="Z9322" s="1" t="s">
        <v>115</v>
      </c>
      <c r="AG9322" s="1">
        <v>45</v>
      </c>
      <c r="AK9322" s="36"/>
      <c r="AL9322" s="1" t="s">
        <v>7266</v>
      </c>
    </row>
    <row r="9323" spans="1:39" ht="25.5">
      <c r="A9323" s="6">
        <v>43161.725261354164</v>
      </c>
      <c r="B9323" s="2">
        <v>43119</v>
      </c>
      <c r="C9323" s="1" t="s">
        <v>117</v>
      </c>
      <c r="D9323" s="1">
        <v>56159</v>
      </c>
      <c r="E9323" s="1" t="s">
        <v>7264</v>
      </c>
      <c r="F9323" s="1" t="s">
        <v>98</v>
      </c>
      <c r="G9323" s="1" t="s">
        <v>99</v>
      </c>
      <c r="H9323" s="35" t="s">
        <v>109</v>
      </c>
      <c r="K9323" s="1">
        <v>0.23</v>
      </c>
      <c r="L9323" s="1">
        <v>0.23</v>
      </c>
      <c r="M9323" s="1">
        <v>0.23</v>
      </c>
      <c r="N9323" s="1" t="s">
        <v>110</v>
      </c>
      <c r="O9323" s="1">
        <v>0.18</v>
      </c>
      <c r="P9323" s="1" t="s">
        <v>110</v>
      </c>
      <c r="Q9323" s="1" t="s">
        <v>101</v>
      </c>
      <c r="R9323" s="1" t="s">
        <v>111</v>
      </c>
      <c r="S9323" s="1" t="s">
        <v>133</v>
      </c>
      <c r="T9323" s="1" t="s">
        <v>113</v>
      </c>
      <c r="U9323" s="1" t="s">
        <v>114</v>
      </c>
      <c r="Z9323" s="1" t="s">
        <v>115</v>
      </c>
      <c r="AG9323" s="1">
        <v>45</v>
      </c>
      <c r="AL9323" s="1" t="s">
        <v>6900</v>
      </c>
    </row>
    <row r="9324" spans="1:39" ht="25.5">
      <c r="A9324" s="6">
        <v>43161.726161886574</v>
      </c>
      <c r="B9324" s="2">
        <v>43120</v>
      </c>
      <c r="C9324" s="1" t="s">
        <v>96</v>
      </c>
      <c r="D9324" s="1">
        <v>56159</v>
      </c>
      <c r="E9324" s="1" t="s">
        <v>7264</v>
      </c>
      <c r="F9324" s="1" t="s">
        <v>98</v>
      </c>
      <c r="G9324" s="1" t="s">
        <v>99</v>
      </c>
      <c r="H9324" s="1" t="s">
        <v>109</v>
      </c>
      <c r="L9324" s="1">
        <v>0.23</v>
      </c>
      <c r="M9324" s="1">
        <v>0.23</v>
      </c>
      <c r="N9324" s="1" t="s">
        <v>110</v>
      </c>
      <c r="Q9324" s="1" t="s">
        <v>101</v>
      </c>
      <c r="R9324" s="1" t="s">
        <v>111</v>
      </c>
      <c r="S9324" s="1" t="s">
        <v>133</v>
      </c>
      <c r="T9324" s="1" t="s">
        <v>113</v>
      </c>
      <c r="U9324" s="1" t="s">
        <v>114</v>
      </c>
      <c r="Z9324" s="1" t="s">
        <v>115</v>
      </c>
      <c r="AG9324" s="1">
        <v>45</v>
      </c>
      <c r="AK9324" s="36"/>
      <c r="AL9324" s="1" t="s">
        <v>7265</v>
      </c>
    </row>
    <row r="9325" spans="1:39" ht="25.5">
      <c r="A9325" s="6">
        <v>43161.72651518519</v>
      </c>
      <c r="B9325" s="2">
        <v>43120</v>
      </c>
      <c r="C9325" s="1" t="s">
        <v>117</v>
      </c>
      <c r="D9325" s="1">
        <v>56159</v>
      </c>
      <c r="E9325" s="1" t="s">
        <v>7264</v>
      </c>
      <c r="F9325" s="1" t="s">
        <v>98</v>
      </c>
      <c r="G9325" s="1" t="s">
        <v>99</v>
      </c>
      <c r="H9325" s="1" t="s">
        <v>109</v>
      </c>
      <c r="K9325" s="1">
        <v>0.23</v>
      </c>
      <c r="L9325" s="1">
        <v>0.23</v>
      </c>
      <c r="M9325" s="1">
        <v>0.23</v>
      </c>
      <c r="N9325" s="1" t="s">
        <v>110</v>
      </c>
      <c r="O9325" s="1">
        <v>0.18</v>
      </c>
      <c r="P9325" s="1" t="s">
        <v>110</v>
      </c>
      <c r="Q9325" s="1" t="s">
        <v>101</v>
      </c>
      <c r="R9325" s="1" t="s">
        <v>111</v>
      </c>
      <c r="S9325" s="1" t="s">
        <v>112</v>
      </c>
      <c r="T9325" s="1" t="s">
        <v>113</v>
      </c>
      <c r="U9325" s="1" t="s">
        <v>114</v>
      </c>
      <c r="Z9325" s="1" t="s">
        <v>115</v>
      </c>
      <c r="AG9325" s="1">
        <v>45</v>
      </c>
    </row>
    <row r="9326" spans="1:39" ht="25.5">
      <c r="A9326" s="6">
        <v>43161.726940949069</v>
      </c>
      <c r="B9326" s="2">
        <v>43121</v>
      </c>
      <c r="C9326" s="1" t="s">
        <v>96</v>
      </c>
      <c r="D9326" s="1">
        <v>56159</v>
      </c>
      <c r="E9326" s="1" t="s">
        <v>7264</v>
      </c>
      <c r="F9326" s="1" t="s">
        <v>98</v>
      </c>
      <c r="G9326" s="1" t="s">
        <v>99</v>
      </c>
      <c r="H9326" s="1" t="s">
        <v>109</v>
      </c>
      <c r="L9326" s="1">
        <v>0.23</v>
      </c>
      <c r="M9326" s="1">
        <v>0.23</v>
      </c>
      <c r="N9326" s="1" t="s">
        <v>110</v>
      </c>
      <c r="Q9326" s="1" t="s">
        <v>121</v>
      </c>
      <c r="R9326" s="1" t="s">
        <v>111</v>
      </c>
      <c r="S9326" s="1" t="s">
        <v>133</v>
      </c>
      <c r="T9326" s="1" t="s">
        <v>113</v>
      </c>
      <c r="U9326" s="1" t="s">
        <v>114</v>
      </c>
      <c r="Z9326" s="1" t="s">
        <v>115</v>
      </c>
      <c r="AG9326" s="1">
        <v>45</v>
      </c>
      <c r="AL9326" s="1" t="s">
        <v>7265</v>
      </c>
    </row>
    <row r="9327" spans="1:39" ht="25.5">
      <c r="A9327" s="6">
        <v>43161.727224560185</v>
      </c>
      <c r="B9327" s="2">
        <v>43121</v>
      </c>
      <c r="C9327" s="1" t="s">
        <v>117</v>
      </c>
      <c r="D9327" s="1">
        <v>56159</v>
      </c>
      <c r="E9327" s="1" t="s">
        <v>7264</v>
      </c>
      <c r="F9327" s="1" t="s">
        <v>98</v>
      </c>
      <c r="G9327" s="1" t="s">
        <v>99</v>
      </c>
      <c r="H9327" s="1" t="s">
        <v>109</v>
      </c>
      <c r="K9327" s="1">
        <v>0.23</v>
      </c>
      <c r="L9327" s="1">
        <v>0.23</v>
      </c>
      <c r="M9327" s="1">
        <v>0.23</v>
      </c>
      <c r="N9327" s="1" t="s">
        <v>110</v>
      </c>
      <c r="O9327" s="1">
        <v>0.18</v>
      </c>
      <c r="P9327" s="1" t="s">
        <v>110</v>
      </c>
      <c r="Q9327" s="1" t="s">
        <v>101</v>
      </c>
      <c r="R9327" s="1" t="s">
        <v>111</v>
      </c>
      <c r="S9327" s="1" t="s">
        <v>133</v>
      </c>
      <c r="T9327" s="1" t="s">
        <v>113</v>
      </c>
      <c r="U9327" s="1" t="s">
        <v>114</v>
      </c>
      <c r="Z9327" s="1" t="s">
        <v>115</v>
      </c>
      <c r="AG9327" s="1">
        <v>45</v>
      </c>
    </row>
    <row r="9328" spans="1:39" ht="25.5">
      <c r="A9328" s="6">
        <v>43161.727846689813</v>
      </c>
      <c r="B9328" s="2">
        <v>43122</v>
      </c>
      <c r="C9328" s="1" t="s">
        <v>96</v>
      </c>
      <c r="D9328" s="1">
        <v>56159</v>
      </c>
      <c r="E9328" s="1" t="s">
        <v>7264</v>
      </c>
      <c r="F9328" s="1" t="s">
        <v>98</v>
      </c>
      <c r="G9328" s="1" t="s">
        <v>99</v>
      </c>
      <c r="H9328" s="1" t="s">
        <v>109</v>
      </c>
      <c r="L9328" s="1">
        <v>0.23</v>
      </c>
      <c r="M9328" s="1">
        <v>0.23</v>
      </c>
      <c r="N9328" s="1" t="s">
        <v>110</v>
      </c>
      <c r="Q9328" s="1" t="s">
        <v>101</v>
      </c>
      <c r="R9328" s="1" t="s">
        <v>111</v>
      </c>
      <c r="S9328" s="1" t="s">
        <v>112</v>
      </c>
      <c r="T9328" s="1" t="s">
        <v>113</v>
      </c>
      <c r="U9328" s="1" t="s">
        <v>114</v>
      </c>
      <c r="Z9328" s="1" t="s">
        <v>115</v>
      </c>
      <c r="AG9328" s="1">
        <v>45</v>
      </c>
      <c r="AK9328" s="1" t="s">
        <v>116</v>
      </c>
      <c r="AL9328" s="1" t="s">
        <v>7265</v>
      </c>
    </row>
    <row r="9329" spans="1:41" ht="25.5">
      <c r="A9329" s="6">
        <v>43161.728317719906</v>
      </c>
      <c r="B9329" s="2">
        <v>43122</v>
      </c>
      <c r="C9329" s="1" t="s">
        <v>117</v>
      </c>
      <c r="D9329" s="1">
        <v>56159</v>
      </c>
      <c r="E9329" s="1" t="s">
        <v>7264</v>
      </c>
      <c r="F9329" s="1" t="s">
        <v>98</v>
      </c>
      <c r="G9329" s="1" t="s">
        <v>99</v>
      </c>
      <c r="H9329" s="1" t="s">
        <v>109</v>
      </c>
      <c r="Q9329" s="1" t="s">
        <v>101</v>
      </c>
      <c r="R9329" s="1" t="s">
        <v>111</v>
      </c>
      <c r="S9329" s="1" t="s">
        <v>112</v>
      </c>
      <c r="U9329" s="1" t="s">
        <v>114</v>
      </c>
      <c r="Z9329" s="1" t="s">
        <v>115</v>
      </c>
      <c r="AL9329" s="1" t="s">
        <v>1312</v>
      </c>
    </row>
    <row r="9330" spans="1:41" ht="25.5">
      <c r="A9330" s="6">
        <v>43161.728499525459</v>
      </c>
      <c r="B9330" s="2">
        <v>43123</v>
      </c>
      <c r="C9330" s="1" t="s">
        <v>96</v>
      </c>
      <c r="D9330" s="1">
        <v>56159</v>
      </c>
      <c r="E9330" s="1" t="s">
        <v>7264</v>
      </c>
      <c r="F9330" s="1" t="s">
        <v>98</v>
      </c>
      <c r="G9330" s="1" t="s">
        <v>99</v>
      </c>
      <c r="H9330" s="1" t="s">
        <v>109</v>
      </c>
      <c r="Q9330" s="1" t="s">
        <v>101</v>
      </c>
      <c r="R9330" s="1" t="s">
        <v>111</v>
      </c>
      <c r="S9330" s="1" t="s">
        <v>112</v>
      </c>
      <c r="U9330" s="1" t="s">
        <v>114</v>
      </c>
      <c r="Z9330" s="1" t="s">
        <v>115</v>
      </c>
    </row>
    <row r="9331" spans="1:41" ht="38.25">
      <c r="A9331" s="6">
        <v>43158.59204314815</v>
      </c>
      <c r="B9331" s="2">
        <v>43115</v>
      </c>
      <c r="C9331" s="1" t="s">
        <v>96</v>
      </c>
      <c r="D9331" s="1">
        <v>56191</v>
      </c>
      <c r="E9331" s="1" t="s">
        <v>7267</v>
      </c>
      <c r="F9331" s="1" t="s">
        <v>98</v>
      </c>
      <c r="G9331" s="1" t="s">
        <v>99</v>
      </c>
      <c r="H9331" s="1" t="s">
        <v>109</v>
      </c>
      <c r="K9331" s="1">
        <v>7.0000000000000007E-2</v>
      </c>
      <c r="M9331" s="1">
        <v>7.0000000000000007E-2</v>
      </c>
      <c r="N9331" s="1" t="s">
        <v>110</v>
      </c>
      <c r="O9331" s="1">
        <v>0.05</v>
      </c>
      <c r="P9331" s="1" t="s">
        <v>110</v>
      </c>
      <c r="Q9331" s="1" t="s">
        <v>121</v>
      </c>
      <c r="R9331" s="1" t="s">
        <v>102</v>
      </c>
      <c r="S9331" s="1" t="s">
        <v>101</v>
      </c>
      <c r="T9331" s="1" t="s">
        <v>5552</v>
      </c>
      <c r="U9331" s="1" t="s">
        <v>193</v>
      </c>
      <c r="V9331" s="1">
        <v>38</v>
      </c>
      <c r="W9331" s="1">
        <v>118</v>
      </c>
      <c r="X9331" s="1">
        <v>5.8</v>
      </c>
      <c r="Z9331" s="1" t="s">
        <v>115</v>
      </c>
      <c r="AA9331" s="1">
        <v>0.05</v>
      </c>
      <c r="AG9331" s="1">
        <v>20</v>
      </c>
      <c r="AM9331" s="1">
        <v>5</v>
      </c>
    </row>
    <row r="9332" spans="1:41" ht="25.5">
      <c r="A9332" s="6">
        <v>43158.593779849536</v>
      </c>
      <c r="B9332" s="2">
        <v>43115</v>
      </c>
      <c r="C9332" s="1" t="s">
        <v>117</v>
      </c>
      <c r="D9332" s="1">
        <v>56191</v>
      </c>
      <c r="E9332" s="1" t="s">
        <v>7267</v>
      </c>
      <c r="F9332" s="1" t="s">
        <v>98</v>
      </c>
      <c r="G9332" s="1" t="s">
        <v>99</v>
      </c>
      <c r="H9332" s="1" t="s">
        <v>109</v>
      </c>
      <c r="Q9332" s="1" t="s">
        <v>121</v>
      </c>
      <c r="R9332" s="1" t="s">
        <v>102</v>
      </c>
      <c r="S9332" s="1" t="s">
        <v>101</v>
      </c>
      <c r="T9332" s="1" t="s">
        <v>5566</v>
      </c>
      <c r="U9332" s="1" t="s">
        <v>193</v>
      </c>
      <c r="Z9332" s="1" t="s">
        <v>33</v>
      </c>
      <c r="AA9332" s="1">
        <v>0.05</v>
      </c>
      <c r="AD9332" s="1">
        <v>0.28000000000000003</v>
      </c>
      <c r="AM9332" s="1">
        <v>5</v>
      </c>
    </row>
    <row r="9333" spans="1:41" ht="38.25">
      <c r="A9333" s="6">
        <v>43161.612870972225</v>
      </c>
      <c r="B9333" s="2">
        <v>43116</v>
      </c>
      <c r="C9333" s="1" t="s">
        <v>96</v>
      </c>
      <c r="D9333" s="1">
        <v>56191</v>
      </c>
      <c r="E9333" s="1" t="s">
        <v>7267</v>
      </c>
      <c r="F9333" s="1" t="s">
        <v>98</v>
      </c>
      <c r="G9333" s="1" t="s">
        <v>99</v>
      </c>
      <c r="H9333" s="1" t="s">
        <v>100</v>
      </c>
      <c r="K9333" s="1">
        <v>7.0000000000000007E-2</v>
      </c>
      <c r="O9333" s="1">
        <v>0.05</v>
      </c>
      <c r="P9333" s="1" t="s">
        <v>110</v>
      </c>
      <c r="Q9333" s="1" t="s">
        <v>101</v>
      </c>
      <c r="R9333" s="1" t="s">
        <v>102</v>
      </c>
      <c r="S9333" s="1" t="s">
        <v>101</v>
      </c>
      <c r="T9333" s="1" t="s">
        <v>5552</v>
      </c>
      <c r="U9333" s="1" t="s">
        <v>193</v>
      </c>
      <c r="Z9333" s="1" t="s">
        <v>33</v>
      </c>
      <c r="AA9333" s="1">
        <v>0.05</v>
      </c>
      <c r="AG9333" s="1">
        <v>20</v>
      </c>
      <c r="AL9333" s="36"/>
      <c r="AM9333" s="1">
        <v>5</v>
      </c>
    </row>
    <row r="9334" spans="1:41" ht="25.5">
      <c r="A9334" s="6">
        <v>43161.615289780093</v>
      </c>
      <c r="B9334" s="2">
        <v>43116</v>
      </c>
      <c r="C9334" s="1" t="s">
        <v>117</v>
      </c>
      <c r="D9334" s="1">
        <v>56191</v>
      </c>
      <c r="E9334" s="1" t="s">
        <v>7267</v>
      </c>
      <c r="F9334" s="1" t="s">
        <v>98</v>
      </c>
      <c r="G9334" s="1" t="s">
        <v>177</v>
      </c>
      <c r="H9334" s="1" t="s">
        <v>100</v>
      </c>
      <c r="Q9334" s="1" t="s">
        <v>101</v>
      </c>
      <c r="R9334" s="1" t="s">
        <v>102</v>
      </c>
      <c r="S9334" s="35" t="s">
        <v>133</v>
      </c>
      <c r="T9334" s="1" t="s">
        <v>5566</v>
      </c>
      <c r="U9334" s="1" t="s">
        <v>193</v>
      </c>
      <c r="Z9334" s="1" t="s">
        <v>115</v>
      </c>
      <c r="AA9334" s="1">
        <v>0.05</v>
      </c>
      <c r="AD9334" s="1">
        <v>0.28000000000000003</v>
      </c>
      <c r="AM9334" s="1">
        <v>5</v>
      </c>
    </row>
    <row r="9335" spans="1:41" ht="38.25">
      <c r="A9335" s="6">
        <v>43161.70107278935</v>
      </c>
      <c r="B9335" s="2">
        <v>43117</v>
      </c>
      <c r="C9335" s="1" t="s">
        <v>96</v>
      </c>
      <c r="D9335" s="1">
        <v>56191</v>
      </c>
      <c r="E9335" s="1" t="s">
        <v>7267</v>
      </c>
      <c r="F9335" s="1" t="s">
        <v>98</v>
      </c>
      <c r="G9335" s="1" t="s">
        <v>99</v>
      </c>
      <c r="H9335" s="1" t="s">
        <v>100</v>
      </c>
      <c r="K9335" s="1">
        <v>7.0000000000000007E-2</v>
      </c>
      <c r="O9335" s="1">
        <v>0.05</v>
      </c>
      <c r="P9335" s="1" t="s">
        <v>110</v>
      </c>
      <c r="Q9335" s="1" t="s">
        <v>101</v>
      </c>
      <c r="R9335" s="1" t="s">
        <v>102</v>
      </c>
      <c r="S9335" s="1" t="s">
        <v>101</v>
      </c>
      <c r="T9335" s="1" t="s">
        <v>5552</v>
      </c>
      <c r="U9335" s="1" t="s">
        <v>193</v>
      </c>
      <c r="Z9335" s="1" t="s">
        <v>115</v>
      </c>
      <c r="AA9335" s="1">
        <v>0.05</v>
      </c>
      <c r="AG9335" s="1">
        <v>20</v>
      </c>
      <c r="AM9335" s="1">
        <v>5</v>
      </c>
    </row>
    <row r="9336" spans="1:41" ht="25.5">
      <c r="A9336" s="6">
        <v>43161.703987025467</v>
      </c>
      <c r="B9336" s="2">
        <v>43117</v>
      </c>
      <c r="C9336" s="1" t="s">
        <v>117</v>
      </c>
      <c r="D9336" s="1">
        <v>56191</v>
      </c>
      <c r="E9336" s="1" t="s">
        <v>7267</v>
      </c>
      <c r="F9336" s="1" t="s">
        <v>98</v>
      </c>
      <c r="G9336" s="1" t="s">
        <v>99</v>
      </c>
      <c r="H9336" s="1" t="s">
        <v>100</v>
      </c>
      <c r="O9336" s="1">
        <v>0.05</v>
      </c>
      <c r="P9336" s="1" t="s">
        <v>110</v>
      </c>
      <c r="Q9336" s="1" t="s">
        <v>101</v>
      </c>
      <c r="R9336" s="1" t="s">
        <v>102</v>
      </c>
      <c r="S9336" s="1" t="s">
        <v>133</v>
      </c>
      <c r="T9336" s="1" t="s">
        <v>5566</v>
      </c>
      <c r="U9336" s="1" t="s">
        <v>105</v>
      </c>
      <c r="V9336" s="1">
        <v>30</v>
      </c>
      <c r="W9336" s="1">
        <v>148</v>
      </c>
      <c r="X9336" s="1">
        <v>3.8</v>
      </c>
      <c r="Z9336" s="1" t="s">
        <v>33</v>
      </c>
      <c r="AA9336" s="1">
        <v>0.05</v>
      </c>
      <c r="AB9336" s="1">
        <v>42</v>
      </c>
      <c r="AD9336" s="1">
        <v>0.28000000000000003</v>
      </c>
      <c r="AI9336" s="1">
        <v>0.05</v>
      </c>
      <c r="AJ9336" s="1" t="s">
        <v>110</v>
      </c>
      <c r="AL9336" s="1" t="s">
        <v>7268</v>
      </c>
      <c r="AM9336" s="1">
        <v>5</v>
      </c>
      <c r="AO9336" s="1">
        <v>7</v>
      </c>
    </row>
    <row r="9337" spans="1:41" ht="38.25">
      <c r="A9337" s="6">
        <v>43161.706496863422</v>
      </c>
      <c r="B9337" s="2">
        <v>43118</v>
      </c>
      <c r="C9337" s="1" t="s">
        <v>96</v>
      </c>
      <c r="D9337" s="1">
        <v>56191</v>
      </c>
      <c r="E9337" s="1" t="s">
        <v>7267</v>
      </c>
      <c r="F9337" s="1" t="s">
        <v>98</v>
      </c>
      <c r="G9337" s="1" t="s">
        <v>177</v>
      </c>
      <c r="H9337" s="1" t="s">
        <v>100</v>
      </c>
      <c r="K9337" s="1">
        <v>7.0000000000000007E-2</v>
      </c>
      <c r="O9337" s="1">
        <v>0.05</v>
      </c>
      <c r="P9337" s="1" t="s">
        <v>110</v>
      </c>
      <c r="Q9337" s="1" t="s">
        <v>121</v>
      </c>
      <c r="R9337" s="1" t="s">
        <v>102</v>
      </c>
      <c r="S9337" s="1" t="s">
        <v>101</v>
      </c>
      <c r="T9337" s="1" t="s">
        <v>5552</v>
      </c>
      <c r="U9337" s="1" t="s">
        <v>105</v>
      </c>
      <c r="Z9337" s="1" t="s">
        <v>33</v>
      </c>
      <c r="AA9337" s="1">
        <v>0.05</v>
      </c>
      <c r="AB9337" s="1">
        <v>42</v>
      </c>
      <c r="AG9337" s="1">
        <v>20</v>
      </c>
      <c r="AM9337" s="1">
        <v>5</v>
      </c>
      <c r="AO9337" s="1">
        <v>7</v>
      </c>
    </row>
    <row r="9338" spans="1:41" ht="25.5">
      <c r="A9338" s="6">
        <v>43161.707607442135</v>
      </c>
      <c r="B9338" s="2">
        <v>43118</v>
      </c>
      <c r="C9338" s="1" t="s">
        <v>117</v>
      </c>
      <c r="D9338" s="1">
        <v>56191</v>
      </c>
      <c r="E9338" s="1" t="s">
        <v>7267</v>
      </c>
      <c r="F9338" s="1" t="s">
        <v>98</v>
      </c>
      <c r="G9338" s="1" t="s">
        <v>99</v>
      </c>
      <c r="H9338" s="1" t="s">
        <v>100</v>
      </c>
      <c r="M9338" s="1">
        <v>7.0000000000000007E-2</v>
      </c>
      <c r="N9338" s="1" t="s">
        <v>110</v>
      </c>
      <c r="O9338" s="1">
        <v>0.05</v>
      </c>
      <c r="P9338" s="1" t="s">
        <v>110</v>
      </c>
      <c r="Q9338" s="1" t="s">
        <v>101</v>
      </c>
      <c r="R9338" s="1" t="s">
        <v>102</v>
      </c>
      <c r="S9338" s="1" t="s">
        <v>101</v>
      </c>
      <c r="T9338" s="1" t="s">
        <v>7269</v>
      </c>
      <c r="U9338" s="1" t="s">
        <v>105</v>
      </c>
      <c r="Z9338" s="1" t="s">
        <v>33</v>
      </c>
      <c r="AA9338" s="1">
        <v>0.05</v>
      </c>
      <c r="AG9338" s="1">
        <v>20</v>
      </c>
      <c r="AL9338" s="1" t="s">
        <v>7270</v>
      </c>
      <c r="AM9338" s="1">
        <v>2</v>
      </c>
    </row>
    <row r="9339" spans="1:41" ht="25.5">
      <c r="A9339" s="6">
        <v>43158.579609456021</v>
      </c>
      <c r="B9339" s="2">
        <v>43114</v>
      </c>
      <c r="C9339" s="1" t="s">
        <v>117</v>
      </c>
      <c r="D9339" s="1">
        <v>56211</v>
      </c>
      <c r="E9339" s="1" t="s">
        <v>7271</v>
      </c>
      <c r="F9339" s="1" t="s">
        <v>98</v>
      </c>
      <c r="G9339" s="1" t="s">
        <v>99</v>
      </c>
      <c r="H9339" s="1" t="s">
        <v>100</v>
      </c>
      <c r="K9339" s="1">
        <v>0.81</v>
      </c>
      <c r="L9339" s="1">
        <v>0.81</v>
      </c>
      <c r="M9339" s="1">
        <v>0.81</v>
      </c>
      <c r="N9339" s="1" t="s">
        <v>110</v>
      </c>
      <c r="O9339" s="1">
        <v>0.65</v>
      </c>
      <c r="P9339" s="1" t="s">
        <v>110</v>
      </c>
      <c r="Q9339" s="1" t="s">
        <v>101</v>
      </c>
      <c r="R9339" s="1" t="s">
        <v>122</v>
      </c>
      <c r="S9339" s="1" t="s">
        <v>101</v>
      </c>
      <c r="T9339" s="1" t="s">
        <v>192</v>
      </c>
      <c r="U9339" s="1" t="s">
        <v>114</v>
      </c>
      <c r="V9339" s="1">
        <v>44</v>
      </c>
      <c r="W9339" s="1">
        <v>128</v>
      </c>
      <c r="X9339" s="1">
        <v>7.3</v>
      </c>
      <c r="Z9339" s="1" t="s">
        <v>33</v>
      </c>
      <c r="AD9339" s="1">
        <v>3.24</v>
      </c>
      <c r="AG9339" s="1">
        <v>160</v>
      </c>
      <c r="AK9339" s="36"/>
      <c r="AM9339" s="1">
        <v>32</v>
      </c>
    </row>
    <row r="9340" spans="1:41" ht="25.5">
      <c r="A9340" s="6">
        <v>43158.580041111112</v>
      </c>
      <c r="B9340" s="2">
        <v>43115</v>
      </c>
      <c r="C9340" s="1" t="s">
        <v>96</v>
      </c>
      <c r="D9340" s="1">
        <v>56211</v>
      </c>
      <c r="E9340" s="1" t="s">
        <v>7271</v>
      </c>
      <c r="F9340" s="1" t="s">
        <v>98</v>
      </c>
      <c r="G9340" s="1" t="s">
        <v>99</v>
      </c>
      <c r="H9340" s="1" t="s">
        <v>109</v>
      </c>
      <c r="Q9340" s="1" t="s">
        <v>101</v>
      </c>
      <c r="R9340" s="1" t="s">
        <v>111</v>
      </c>
      <c r="S9340" s="1" t="s">
        <v>101</v>
      </c>
      <c r="T9340" s="1" t="s">
        <v>104</v>
      </c>
      <c r="U9340" s="1" t="s">
        <v>114</v>
      </c>
      <c r="Z9340" s="1" t="s">
        <v>115</v>
      </c>
      <c r="AA9340" s="1">
        <v>0.65</v>
      </c>
      <c r="AM9340" s="1">
        <v>32</v>
      </c>
    </row>
    <row r="9341" spans="1:41" ht="25.5">
      <c r="A9341" s="6">
        <v>43158.58045793981</v>
      </c>
      <c r="B9341" s="2">
        <v>43115</v>
      </c>
      <c r="C9341" s="1" t="s">
        <v>117</v>
      </c>
      <c r="D9341" s="1">
        <v>56211</v>
      </c>
      <c r="E9341" s="1" t="s">
        <v>7271</v>
      </c>
      <c r="F9341" s="1" t="s">
        <v>98</v>
      </c>
      <c r="G9341" s="1" t="s">
        <v>99</v>
      </c>
      <c r="H9341" s="1" t="s">
        <v>109</v>
      </c>
      <c r="K9341" s="1">
        <v>0.81</v>
      </c>
      <c r="O9341" s="1">
        <v>0.65</v>
      </c>
      <c r="P9341" s="1" t="s">
        <v>110</v>
      </c>
      <c r="Q9341" s="1" t="s">
        <v>101</v>
      </c>
      <c r="R9341" s="1" t="s">
        <v>111</v>
      </c>
      <c r="S9341" s="1" t="s">
        <v>133</v>
      </c>
      <c r="T9341" s="1" t="s">
        <v>192</v>
      </c>
      <c r="U9341" s="1" t="s">
        <v>114</v>
      </c>
      <c r="Z9341" s="1" t="s">
        <v>115</v>
      </c>
      <c r="AA9341" s="1">
        <v>0.65</v>
      </c>
      <c r="AD9341" s="1">
        <v>3.24</v>
      </c>
      <c r="AG9341" s="1">
        <v>160</v>
      </c>
      <c r="AM9341" s="1">
        <v>32</v>
      </c>
    </row>
    <row r="9342" spans="1:41" ht="25.5">
      <c r="A9342" s="6">
        <v>43158.580809918982</v>
      </c>
      <c r="B9342" s="2">
        <v>43116</v>
      </c>
      <c r="C9342" s="1" t="s">
        <v>96</v>
      </c>
      <c r="D9342" s="1">
        <v>56211</v>
      </c>
      <c r="E9342" s="1" t="s">
        <v>7271</v>
      </c>
      <c r="F9342" s="1" t="s">
        <v>98</v>
      </c>
      <c r="G9342" s="1" t="s">
        <v>99</v>
      </c>
      <c r="H9342" s="1" t="s">
        <v>109</v>
      </c>
      <c r="Q9342" s="1" t="s">
        <v>101</v>
      </c>
      <c r="R9342" s="1" t="s">
        <v>111</v>
      </c>
      <c r="S9342" s="1" t="s">
        <v>133</v>
      </c>
      <c r="T9342" s="1" t="s">
        <v>104</v>
      </c>
      <c r="U9342" s="1" t="s">
        <v>114</v>
      </c>
      <c r="Z9342" s="1" t="s">
        <v>33</v>
      </c>
      <c r="AA9342" s="1">
        <v>0.65</v>
      </c>
      <c r="AM9342" s="1">
        <v>32</v>
      </c>
    </row>
    <row r="9343" spans="1:41" ht="25.5">
      <c r="A9343" s="6">
        <v>43158.581251087962</v>
      </c>
      <c r="B9343" s="2">
        <v>43116</v>
      </c>
      <c r="C9343" s="1" t="s">
        <v>117</v>
      </c>
      <c r="D9343" s="1">
        <v>56211</v>
      </c>
      <c r="E9343" s="1" t="s">
        <v>7271</v>
      </c>
      <c r="F9343" s="1" t="s">
        <v>98</v>
      </c>
      <c r="G9343" s="1" t="s">
        <v>99</v>
      </c>
      <c r="H9343" s="1" t="s">
        <v>109</v>
      </c>
      <c r="K9343" s="1">
        <v>0.81</v>
      </c>
      <c r="O9343" s="1">
        <v>0.65</v>
      </c>
      <c r="P9343" s="1" t="s">
        <v>110</v>
      </c>
      <c r="Q9343" s="1" t="s">
        <v>101</v>
      </c>
      <c r="R9343" s="1" t="s">
        <v>111</v>
      </c>
      <c r="S9343" s="1" t="s">
        <v>124</v>
      </c>
      <c r="T9343" s="1" t="s">
        <v>192</v>
      </c>
      <c r="U9343" s="1" t="s">
        <v>114</v>
      </c>
      <c r="Z9343" s="1" t="s">
        <v>115</v>
      </c>
      <c r="AA9343" s="1">
        <v>0.65</v>
      </c>
      <c r="AD9343" s="1">
        <v>3.24</v>
      </c>
      <c r="AG9343" s="1">
        <v>160</v>
      </c>
      <c r="AK9343" s="36"/>
      <c r="AM9343" s="1">
        <v>32</v>
      </c>
    </row>
    <row r="9344" spans="1:41" ht="25.5">
      <c r="A9344" s="6">
        <v>43158.581751331018</v>
      </c>
      <c r="B9344" s="2">
        <v>43117</v>
      </c>
      <c r="C9344" s="1" t="s">
        <v>96</v>
      </c>
      <c r="D9344" s="1">
        <v>56211</v>
      </c>
      <c r="E9344" s="1" t="s">
        <v>7271</v>
      </c>
      <c r="F9344" s="1" t="s">
        <v>98</v>
      </c>
      <c r="G9344" s="1" t="s">
        <v>99</v>
      </c>
      <c r="H9344" s="1" t="s">
        <v>109</v>
      </c>
      <c r="L9344" s="1">
        <v>0.81</v>
      </c>
      <c r="M9344" s="1">
        <v>0.81</v>
      </c>
      <c r="N9344" s="1" t="s">
        <v>110</v>
      </c>
      <c r="Q9344" s="1" t="s">
        <v>101</v>
      </c>
      <c r="R9344" s="1" t="s">
        <v>111</v>
      </c>
      <c r="S9344" s="1" t="s">
        <v>112</v>
      </c>
      <c r="T9344" s="1" t="s">
        <v>113</v>
      </c>
      <c r="U9344" s="1" t="s">
        <v>114</v>
      </c>
      <c r="Z9344" s="1" t="s">
        <v>115</v>
      </c>
      <c r="AG9344" s="1">
        <v>160</v>
      </c>
    </row>
    <row r="9345" spans="1:39" ht="25.5">
      <c r="A9345" s="6">
        <v>43158.582765335646</v>
      </c>
      <c r="B9345" s="2">
        <v>43117</v>
      </c>
      <c r="C9345" s="1" t="s">
        <v>117</v>
      </c>
      <c r="D9345" s="1">
        <v>56211</v>
      </c>
      <c r="E9345" s="1" t="s">
        <v>7271</v>
      </c>
      <c r="F9345" s="1" t="s">
        <v>98</v>
      </c>
      <c r="G9345" s="1" t="s">
        <v>99</v>
      </c>
      <c r="H9345" s="1" t="s">
        <v>109</v>
      </c>
      <c r="K9345" s="1">
        <v>0.81</v>
      </c>
      <c r="L9345" s="1">
        <v>0.81</v>
      </c>
      <c r="M9345" s="1">
        <v>0.81</v>
      </c>
      <c r="N9345" s="1" t="s">
        <v>110</v>
      </c>
      <c r="O9345" s="1">
        <v>0.65</v>
      </c>
      <c r="P9345" s="1" t="s">
        <v>110</v>
      </c>
      <c r="Q9345" s="1" t="s">
        <v>101</v>
      </c>
      <c r="R9345" s="1" t="s">
        <v>111</v>
      </c>
      <c r="S9345" s="1" t="s">
        <v>112</v>
      </c>
      <c r="T9345" s="1" t="s">
        <v>113</v>
      </c>
      <c r="U9345" s="1" t="s">
        <v>114</v>
      </c>
      <c r="V9345" s="1"/>
      <c r="Z9345" s="1" t="s">
        <v>115</v>
      </c>
      <c r="AD9345" s="1">
        <v>3.24</v>
      </c>
      <c r="AG9345" s="1">
        <v>160</v>
      </c>
      <c r="AL9345" s="1" t="s">
        <v>7254</v>
      </c>
    </row>
    <row r="9346" spans="1:39" ht="25.5">
      <c r="A9346" s="6">
        <v>43158.583214189814</v>
      </c>
      <c r="B9346" s="2">
        <v>43118</v>
      </c>
      <c r="C9346" s="1" t="s">
        <v>96</v>
      </c>
      <c r="D9346" s="1">
        <v>56211</v>
      </c>
      <c r="E9346" s="1" t="s">
        <v>7271</v>
      </c>
      <c r="F9346" s="1" t="s">
        <v>98</v>
      </c>
      <c r="G9346" s="1" t="s">
        <v>99</v>
      </c>
      <c r="H9346" s="1" t="s">
        <v>109</v>
      </c>
      <c r="L9346" s="1">
        <v>0.81</v>
      </c>
      <c r="M9346" s="1">
        <v>0.81</v>
      </c>
      <c r="N9346" s="1" t="s">
        <v>110</v>
      </c>
      <c r="Q9346" s="1" t="s">
        <v>101</v>
      </c>
      <c r="R9346" s="1" t="s">
        <v>122</v>
      </c>
      <c r="S9346" s="35" t="s">
        <v>112</v>
      </c>
      <c r="T9346" s="1" t="s">
        <v>113</v>
      </c>
      <c r="U9346" s="1" t="s">
        <v>114</v>
      </c>
      <c r="Z9346" s="1" t="s">
        <v>115</v>
      </c>
      <c r="AG9346" s="1">
        <v>160</v>
      </c>
      <c r="AL9346" s="1" t="s">
        <v>7254</v>
      </c>
    </row>
    <row r="9347" spans="1:39" ht="25.5">
      <c r="A9347" s="6">
        <v>43158.584112326389</v>
      </c>
      <c r="B9347" s="2">
        <v>43118</v>
      </c>
      <c r="C9347" s="1" t="s">
        <v>117</v>
      </c>
      <c r="D9347" s="1">
        <v>56211</v>
      </c>
      <c r="E9347" s="1" t="s">
        <v>7271</v>
      </c>
      <c r="F9347" s="1" t="s">
        <v>98</v>
      </c>
      <c r="G9347" s="1" t="s">
        <v>99</v>
      </c>
      <c r="H9347" s="1" t="s">
        <v>109</v>
      </c>
      <c r="K9347" s="1">
        <v>0.81</v>
      </c>
      <c r="L9347" s="1">
        <v>0.81</v>
      </c>
      <c r="M9347" s="1">
        <v>0.81</v>
      </c>
      <c r="N9347" s="1" t="s">
        <v>110</v>
      </c>
      <c r="O9347" s="1">
        <v>0.65</v>
      </c>
      <c r="P9347" s="1" t="s">
        <v>110</v>
      </c>
      <c r="Q9347" s="1" t="s">
        <v>101</v>
      </c>
      <c r="R9347" s="1" t="s">
        <v>111</v>
      </c>
      <c r="S9347" s="35" t="s">
        <v>133</v>
      </c>
      <c r="T9347" s="1" t="s">
        <v>113</v>
      </c>
      <c r="U9347" s="1" t="s">
        <v>114</v>
      </c>
      <c r="Z9347" s="1" t="s">
        <v>115</v>
      </c>
      <c r="AD9347" s="1">
        <v>3.24</v>
      </c>
      <c r="AG9347" s="1">
        <v>160</v>
      </c>
      <c r="AL9347" s="1" t="s">
        <v>7254</v>
      </c>
    </row>
    <row r="9348" spans="1:39" ht="25.5">
      <c r="A9348" s="6">
        <v>43158.584716875004</v>
      </c>
      <c r="B9348" s="2">
        <v>43119</v>
      </c>
      <c r="C9348" s="1" t="s">
        <v>96</v>
      </c>
      <c r="D9348" s="1">
        <v>56211</v>
      </c>
      <c r="E9348" s="1" t="s">
        <v>7271</v>
      </c>
      <c r="F9348" s="1" t="s">
        <v>98</v>
      </c>
      <c r="G9348" s="1" t="s">
        <v>99</v>
      </c>
      <c r="H9348" s="1" t="s">
        <v>109</v>
      </c>
      <c r="L9348" s="1">
        <v>0.81</v>
      </c>
      <c r="M9348" s="1">
        <v>0.81</v>
      </c>
      <c r="N9348" s="1" t="s">
        <v>110</v>
      </c>
      <c r="Q9348" s="1" t="s">
        <v>101</v>
      </c>
      <c r="R9348" s="1" t="s">
        <v>111</v>
      </c>
      <c r="S9348" s="1" t="s">
        <v>133</v>
      </c>
      <c r="T9348" s="1" t="s">
        <v>113</v>
      </c>
      <c r="U9348" s="1" t="s">
        <v>114</v>
      </c>
      <c r="Z9348" s="1" t="s">
        <v>115</v>
      </c>
      <c r="AG9348" s="1">
        <v>160</v>
      </c>
      <c r="AK9348" s="35" t="s">
        <v>116</v>
      </c>
      <c r="AL9348" s="36"/>
      <c r="AM9348" s="36"/>
    </row>
    <row r="9349" spans="1:39" ht="25.5">
      <c r="A9349" s="6">
        <v>43158.585512812497</v>
      </c>
      <c r="B9349" s="2">
        <v>43119</v>
      </c>
      <c r="C9349" s="1" t="s">
        <v>117</v>
      </c>
      <c r="D9349" s="1">
        <v>56211</v>
      </c>
      <c r="E9349" s="1" t="s">
        <v>7271</v>
      </c>
      <c r="F9349" s="1" t="s">
        <v>98</v>
      </c>
      <c r="G9349" s="1" t="s">
        <v>99</v>
      </c>
      <c r="H9349" s="35" t="s">
        <v>109</v>
      </c>
      <c r="Q9349" s="1" t="s">
        <v>101</v>
      </c>
      <c r="R9349" s="1" t="s">
        <v>111</v>
      </c>
      <c r="S9349" s="1" t="s">
        <v>133</v>
      </c>
      <c r="U9349" s="1" t="s">
        <v>114</v>
      </c>
      <c r="Z9349" s="1" t="s">
        <v>115</v>
      </c>
      <c r="AL9349" s="1" t="s">
        <v>986</v>
      </c>
    </row>
    <row r="9350" spans="1:39" ht="25.5">
      <c r="A9350" s="6">
        <v>43158.585955972223</v>
      </c>
      <c r="B9350" s="2">
        <v>43120</v>
      </c>
      <c r="C9350" s="1" t="s">
        <v>96</v>
      </c>
      <c r="D9350" s="1">
        <v>56211</v>
      </c>
      <c r="E9350" s="1" t="s">
        <v>7271</v>
      </c>
      <c r="F9350" s="1" t="s">
        <v>98</v>
      </c>
      <c r="G9350" s="1" t="s">
        <v>99</v>
      </c>
      <c r="H9350" s="1" t="s">
        <v>109</v>
      </c>
      <c r="Q9350" s="1" t="s">
        <v>101</v>
      </c>
      <c r="R9350" s="1" t="s">
        <v>111</v>
      </c>
      <c r="S9350" s="1" t="s">
        <v>133</v>
      </c>
      <c r="U9350" s="1" t="s">
        <v>114</v>
      </c>
      <c r="Z9350" s="1" t="s">
        <v>115</v>
      </c>
    </row>
    <row r="9351" spans="1:39" ht="25.5">
      <c r="A9351" s="6">
        <v>43158.586753171301</v>
      </c>
      <c r="B9351" s="2">
        <v>43120</v>
      </c>
      <c r="C9351" s="1" t="s">
        <v>117</v>
      </c>
      <c r="D9351" s="1">
        <v>56211</v>
      </c>
      <c r="E9351" s="1" t="s">
        <v>7271</v>
      </c>
      <c r="F9351" s="1" t="s">
        <v>98</v>
      </c>
      <c r="G9351" s="1" t="s">
        <v>99</v>
      </c>
      <c r="H9351" s="1" t="s">
        <v>109</v>
      </c>
      <c r="Q9351" s="1" t="s">
        <v>101</v>
      </c>
      <c r="R9351" s="1" t="s">
        <v>111</v>
      </c>
      <c r="S9351" s="1" t="s">
        <v>133</v>
      </c>
      <c r="U9351" s="1" t="s">
        <v>114</v>
      </c>
      <c r="Z9351" s="1" t="s">
        <v>115</v>
      </c>
      <c r="AL9351" s="1" t="s">
        <v>7272</v>
      </c>
    </row>
    <row r="9352" spans="1:39" ht="25.5">
      <c r="A9352" s="6">
        <v>43158.587160567127</v>
      </c>
      <c r="B9352" s="2">
        <v>43121</v>
      </c>
      <c r="C9352" s="1" t="s">
        <v>96</v>
      </c>
      <c r="D9352" s="1">
        <v>56211</v>
      </c>
      <c r="E9352" s="1" t="s">
        <v>7271</v>
      </c>
      <c r="F9352" s="1" t="s">
        <v>98</v>
      </c>
      <c r="G9352" s="1" t="s">
        <v>99</v>
      </c>
      <c r="H9352" s="1" t="s">
        <v>109</v>
      </c>
      <c r="Q9352" s="1" t="s">
        <v>101</v>
      </c>
      <c r="R9352" s="1" t="s">
        <v>111</v>
      </c>
      <c r="S9352" s="1" t="s">
        <v>133</v>
      </c>
      <c r="U9352" s="1" t="s">
        <v>114</v>
      </c>
      <c r="Z9352" s="1" t="s">
        <v>115</v>
      </c>
    </row>
    <row r="9353" spans="1:39" ht="25.5">
      <c r="A9353" s="6">
        <v>43158.587688599539</v>
      </c>
      <c r="B9353" s="2">
        <v>43121</v>
      </c>
      <c r="C9353" s="1" t="s">
        <v>117</v>
      </c>
      <c r="D9353" s="1">
        <v>56211</v>
      </c>
      <c r="E9353" s="1" t="s">
        <v>7271</v>
      </c>
      <c r="F9353" s="1" t="s">
        <v>98</v>
      </c>
      <c r="G9353" s="1" t="s">
        <v>99</v>
      </c>
      <c r="H9353" s="1" t="s">
        <v>109</v>
      </c>
      <c r="Q9353" s="1" t="s">
        <v>101</v>
      </c>
      <c r="R9353" s="1" t="s">
        <v>111</v>
      </c>
      <c r="S9353" s="1" t="s">
        <v>133</v>
      </c>
      <c r="U9353" s="1" t="s">
        <v>114</v>
      </c>
      <c r="Z9353" s="1" t="s">
        <v>115</v>
      </c>
      <c r="AL9353" s="1" t="s">
        <v>7272</v>
      </c>
    </row>
    <row r="9354" spans="1:39" ht="25.5">
      <c r="A9354" s="6">
        <v>43158.588260555553</v>
      </c>
      <c r="B9354" s="2">
        <v>43122</v>
      </c>
      <c r="C9354" s="1" t="s">
        <v>96</v>
      </c>
      <c r="D9354" s="1">
        <v>56211</v>
      </c>
      <c r="E9354" s="1" t="s">
        <v>7271</v>
      </c>
      <c r="F9354" s="1" t="s">
        <v>98</v>
      </c>
      <c r="G9354" s="1" t="s">
        <v>99</v>
      </c>
      <c r="H9354" s="1" t="s">
        <v>109</v>
      </c>
      <c r="Q9354" s="1" t="s">
        <v>101</v>
      </c>
      <c r="R9354" s="1" t="s">
        <v>111</v>
      </c>
      <c r="S9354" s="1" t="s">
        <v>112</v>
      </c>
      <c r="U9354" s="1" t="s">
        <v>114</v>
      </c>
      <c r="Z9354" s="1" t="s">
        <v>115</v>
      </c>
    </row>
    <row r="9355" spans="1:39" ht="25.5">
      <c r="A9355" s="6">
        <v>43158.588689780096</v>
      </c>
      <c r="B9355" s="2">
        <v>43122</v>
      </c>
      <c r="C9355" s="1" t="s">
        <v>117</v>
      </c>
      <c r="D9355" s="1">
        <v>56211</v>
      </c>
      <c r="E9355" s="1" t="s">
        <v>7271</v>
      </c>
      <c r="F9355" s="1" t="s">
        <v>98</v>
      </c>
      <c r="G9355" s="1" t="s">
        <v>99</v>
      </c>
      <c r="H9355" s="1" t="s">
        <v>109</v>
      </c>
      <c r="Q9355" s="1" t="s">
        <v>101</v>
      </c>
      <c r="R9355" s="1" t="s">
        <v>111</v>
      </c>
      <c r="S9355" s="1" t="s">
        <v>112</v>
      </c>
      <c r="U9355" s="1" t="s">
        <v>114</v>
      </c>
      <c r="Z9355" s="1" t="s">
        <v>115</v>
      </c>
      <c r="AK9355" s="36"/>
      <c r="AL9355" s="1" t="s">
        <v>7272</v>
      </c>
    </row>
    <row r="9356" spans="1:39" ht="25.5">
      <c r="A9356" s="6">
        <v>43158.588870451393</v>
      </c>
      <c r="B9356" s="2">
        <v>43123</v>
      </c>
      <c r="C9356" s="1" t="s">
        <v>96</v>
      </c>
      <c r="D9356" s="1">
        <v>56211</v>
      </c>
      <c r="E9356" s="1" t="s">
        <v>7271</v>
      </c>
      <c r="F9356" s="1" t="s">
        <v>98</v>
      </c>
      <c r="G9356" s="1" t="s">
        <v>99</v>
      </c>
      <c r="H9356" s="1" t="s">
        <v>109</v>
      </c>
      <c r="Q9356" s="1" t="s">
        <v>101</v>
      </c>
      <c r="R9356" s="1" t="s">
        <v>111</v>
      </c>
      <c r="S9356" s="1" t="s">
        <v>112</v>
      </c>
      <c r="U9356" s="1" t="s">
        <v>114</v>
      </c>
      <c r="Z9356" s="1" t="s">
        <v>115</v>
      </c>
    </row>
    <row r="9357" spans="1:39" ht="38.25">
      <c r="A9357" s="6">
        <v>43179.77092711805</v>
      </c>
      <c r="B9357" s="2">
        <v>43117</v>
      </c>
      <c r="C9357" s="1" t="s">
        <v>96</v>
      </c>
      <c r="D9357" s="1">
        <v>56226</v>
      </c>
      <c r="E9357" s="1" t="s">
        <v>7273</v>
      </c>
      <c r="F9357" s="1" t="s">
        <v>98</v>
      </c>
      <c r="G9357" s="1" t="s">
        <v>99</v>
      </c>
      <c r="H9357" s="1" t="s">
        <v>100</v>
      </c>
      <c r="K9357" s="1">
        <v>0.06</v>
      </c>
      <c r="M9357" s="1">
        <v>0.06</v>
      </c>
      <c r="N9357" s="1" t="s">
        <v>110</v>
      </c>
      <c r="O9357" s="1"/>
      <c r="P9357" s="1"/>
      <c r="Q9357" s="1" t="s">
        <v>101</v>
      </c>
      <c r="R9357" s="1" t="s">
        <v>111</v>
      </c>
      <c r="S9357" s="1" t="s">
        <v>101</v>
      </c>
      <c r="T9357" s="1" t="s">
        <v>5552</v>
      </c>
      <c r="U9357" s="1" t="s">
        <v>114</v>
      </c>
      <c r="V9357" s="1">
        <v>39</v>
      </c>
      <c r="W9357" s="1">
        <v>148</v>
      </c>
      <c r="X9357" s="1">
        <v>6.1</v>
      </c>
      <c r="Z9357" s="1" t="s">
        <v>33</v>
      </c>
      <c r="AA9357" s="1">
        <v>0.05</v>
      </c>
      <c r="AG9357" s="1">
        <v>12</v>
      </c>
      <c r="AL9357" s="1" t="s">
        <v>7274</v>
      </c>
      <c r="AM9357" s="1">
        <v>3</v>
      </c>
    </row>
    <row r="9358" spans="1:39" ht="38.25">
      <c r="A9358" s="6">
        <v>43179.772106932869</v>
      </c>
      <c r="B9358" s="2">
        <v>43117</v>
      </c>
      <c r="C9358" s="1" t="s">
        <v>96</v>
      </c>
      <c r="D9358" s="1">
        <v>56227</v>
      </c>
      <c r="E9358" s="1" t="s">
        <v>123</v>
      </c>
      <c r="F9358" s="1" t="s">
        <v>98</v>
      </c>
      <c r="G9358" s="1" t="s">
        <v>99</v>
      </c>
      <c r="H9358" s="1" t="s">
        <v>100</v>
      </c>
      <c r="K9358" s="1">
        <v>0.13</v>
      </c>
      <c r="M9358" s="1">
        <v>0.13</v>
      </c>
      <c r="N9358" s="1" t="s">
        <v>110</v>
      </c>
      <c r="Q9358" s="1" t="s">
        <v>101</v>
      </c>
      <c r="R9358" s="1" t="s">
        <v>102</v>
      </c>
      <c r="S9358" s="1" t="s">
        <v>101</v>
      </c>
      <c r="T9358" s="1" t="s">
        <v>5552</v>
      </c>
      <c r="U9358" s="1" t="s">
        <v>105</v>
      </c>
      <c r="V9358" s="1">
        <v>38</v>
      </c>
      <c r="W9358" s="1">
        <v>158</v>
      </c>
      <c r="X9358" s="1">
        <v>6.2</v>
      </c>
      <c r="Z9358" s="1" t="s">
        <v>33</v>
      </c>
      <c r="AA9358" s="1">
        <v>0.11</v>
      </c>
      <c r="AG9358" s="1">
        <v>25</v>
      </c>
      <c r="AL9358" s="1" t="s">
        <v>7268</v>
      </c>
      <c r="AM9358" s="1">
        <v>8</v>
      </c>
    </row>
    <row r="9359" spans="1:39" ht="38.25">
      <c r="A9359" s="6">
        <v>43179.77435363426</v>
      </c>
      <c r="B9359" s="2">
        <v>43117</v>
      </c>
      <c r="C9359" s="1" t="s">
        <v>96</v>
      </c>
      <c r="D9359" s="1">
        <v>56235</v>
      </c>
      <c r="E9359" s="1" t="s">
        <v>7275</v>
      </c>
      <c r="F9359" s="1" t="s">
        <v>98</v>
      </c>
      <c r="G9359" s="1" t="s">
        <v>99</v>
      </c>
      <c r="H9359" s="1" t="s">
        <v>100</v>
      </c>
      <c r="K9359" s="1">
        <v>0.35</v>
      </c>
      <c r="M9359" s="1">
        <v>0.35</v>
      </c>
      <c r="N9359" s="1" t="s">
        <v>110</v>
      </c>
      <c r="O9359" s="1">
        <v>0.24</v>
      </c>
      <c r="P9359" s="1" t="s">
        <v>110</v>
      </c>
      <c r="Q9359" s="1" t="s">
        <v>101</v>
      </c>
      <c r="R9359" s="1" t="s">
        <v>102</v>
      </c>
      <c r="S9359" s="1" t="s">
        <v>101</v>
      </c>
      <c r="T9359" s="1" t="s">
        <v>6150</v>
      </c>
      <c r="U9359" s="1" t="s">
        <v>105</v>
      </c>
      <c r="V9359" s="1">
        <v>34</v>
      </c>
      <c r="W9359" s="1">
        <v>140</v>
      </c>
      <c r="X9359" s="1">
        <v>6</v>
      </c>
      <c r="Z9359" s="1" t="s">
        <v>33</v>
      </c>
      <c r="AA9359" s="1">
        <v>0.24</v>
      </c>
      <c r="AG9359" s="1">
        <v>65</v>
      </c>
      <c r="AM9359" s="1">
        <v>25</v>
      </c>
    </row>
    <row r="9360" spans="1:39" ht="25.5">
      <c r="A9360" s="6">
        <v>43179.769253726852</v>
      </c>
      <c r="B9360" s="2">
        <v>43118</v>
      </c>
      <c r="C9360" s="1" t="s">
        <v>117</v>
      </c>
      <c r="D9360" s="1">
        <v>56281</v>
      </c>
      <c r="E9360" s="1" t="s">
        <v>7276</v>
      </c>
      <c r="F9360" s="1" t="s">
        <v>98</v>
      </c>
      <c r="G9360" s="1" t="s">
        <v>99</v>
      </c>
      <c r="H9360" s="1" t="s">
        <v>109</v>
      </c>
      <c r="M9360" s="1">
        <v>1.87</v>
      </c>
      <c r="N9360" s="1" t="s">
        <v>110</v>
      </c>
      <c r="Q9360" s="1" t="s">
        <v>101</v>
      </c>
      <c r="R9360" s="1" t="s">
        <v>111</v>
      </c>
      <c r="S9360" s="1" t="s">
        <v>101</v>
      </c>
      <c r="T9360" s="1" t="s">
        <v>6250</v>
      </c>
      <c r="U9360" s="1" t="s">
        <v>114</v>
      </c>
      <c r="V9360" s="1">
        <v>48</v>
      </c>
      <c r="W9360" s="1">
        <v>98</v>
      </c>
      <c r="X9360" s="1">
        <v>7.8</v>
      </c>
      <c r="Z9360" s="1" t="s">
        <v>33</v>
      </c>
      <c r="AA9360" s="1">
        <v>1.37</v>
      </c>
      <c r="AD9360" s="1">
        <v>7.48</v>
      </c>
      <c r="AM9360" s="1">
        <v>128</v>
      </c>
    </row>
    <row r="9361" spans="1:41" ht="25.5">
      <c r="A9361" s="6">
        <v>43179.775096967591</v>
      </c>
      <c r="B9361" s="2">
        <v>43120</v>
      </c>
      <c r="C9361" s="1" t="s">
        <v>117</v>
      </c>
      <c r="D9361" s="1">
        <v>56360</v>
      </c>
      <c r="E9361" s="1" t="s">
        <v>7277</v>
      </c>
      <c r="F9361" s="1" t="s">
        <v>98</v>
      </c>
      <c r="G9361" s="1" t="s">
        <v>99</v>
      </c>
      <c r="H9361" s="1" t="s">
        <v>100</v>
      </c>
      <c r="J9361" s="1" t="s">
        <v>115</v>
      </c>
      <c r="K9361" s="1">
        <v>0.76</v>
      </c>
      <c r="M9361" s="1">
        <v>0.76</v>
      </c>
      <c r="N9361" s="1" t="s">
        <v>110</v>
      </c>
      <c r="O9361" s="1">
        <v>0.6</v>
      </c>
      <c r="P9361" s="1" t="s">
        <v>110</v>
      </c>
      <c r="Q9361" s="1" t="s">
        <v>121</v>
      </c>
      <c r="R9361" s="1" t="s">
        <v>102</v>
      </c>
      <c r="S9361" s="1" t="s">
        <v>103</v>
      </c>
      <c r="T9361" s="1" t="s">
        <v>6245</v>
      </c>
      <c r="U9361" s="1" t="s">
        <v>247</v>
      </c>
      <c r="V9361" s="1">
        <v>42</v>
      </c>
      <c r="W9361" s="1">
        <v>122</v>
      </c>
      <c r="X9361" s="1">
        <v>6.9</v>
      </c>
      <c r="Z9361" s="1" t="s">
        <v>115</v>
      </c>
      <c r="AA9361" s="1">
        <v>0.6</v>
      </c>
      <c r="AG9361" s="1">
        <v>160</v>
      </c>
      <c r="AM9361" s="1">
        <v>51</v>
      </c>
    </row>
    <row r="9362" spans="1:41" ht="25.5">
      <c r="A9362" s="6">
        <v>43179.776461990739</v>
      </c>
      <c r="B9362" s="2">
        <v>43120</v>
      </c>
      <c r="C9362" s="1" t="s">
        <v>117</v>
      </c>
      <c r="D9362" s="1">
        <v>56361</v>
      </c>
      <c r="E9362" s="1" t="s">
        <v>7278</v>
      </c>
      <c r="F9362" s="1" t="s">
        <v>98</v>
      </c>
      <c r="G9362" s="1" t="s">
        <v>99</v>
      </c>
      <c r="H9362" s="1" t="s">
        <v>100</v>
      </c>
      <c r="J9362" s="1" t="s">
        <v>115</v>
      </c>
      <c r="K9362" s="1">
        <v>0.76</v>
      </c>
      <c r="L9362" s="1">
        <v>0.76</v>
      </c>
      <c r="M9362" s="1">
        <v>0.76</v>
      </c>
      <c r="N9362" s="1" t="s">
        <v>110</v>
      </c>
      <c r="O9362" s="1">
        <v>0.6</v>
      </c>
      <c r="P9362" s="1" t="s">
        <v>110</v>
      </c>
      <c r="Q9362" s="1" t="s">
        <v>101</v>
      </c>
      <c r="R9362" s="1" t="s">
        <v>102</v>
      </c>
      <c r="S9362" s="1" t="s">
        <v>101</v>
      </c>
      <c r="T9362" s="1" t="s">
        <v>113</v>
      </c>
      <c r="U9362" s="1" t="s">
        <v>247</v>
      </c>
      <c r="Z9362" s="1" t="s">
        <v>33</v>
      </c>
      <c r="AG9362" s="1">
        <v>155</v>
      </c>
    </row>
    <row r="9363" spans="1:41" ht="25.5">
      <c r="A9363" s="6">
        <v>43179.777711909723</v>
      </c>
      <c r="B9363" s="2">
        <v>43120</v>
      </c>
      <c r="C9363" s="1" t="s">
        <v>117</v>
      </c>
      <c r="D9363" s="1">
        <v>56362</v>
      </c>
      <c r="E9363" s="1" t="s">
        <v>7279</v>
      </c>
      <c r="F9363" s="1" t="s">
        <v>98</v>
      </c>
      <c r="G9363" s="1" t="s">
        <v>99</v>
      </c>
      <c r="H9363" s="1" t="s">
        <v>109</v>
      </c>
      <c r="J9363" s="1" t="s">
        <v>115</v>
      </c>
      <c r="L9363" s="1">
        <v>0.67</v>
      </c>
      <c r="Q9363" s="1" t="s">
        <v>121</v>
      </c>
      <c r="R9363" s="1" t="s">
        <v>111</v>
      </c>
      <c r="S9363" s="1" t="s">
        <v>112</v>
      </c>
      <c r="U9363" s="1" t="s">
        <v>114</v>
      </c>
      <c r="Z9363" s="1" t="s">
        <v>33</v>
      </c>
    </row>
    <row r="9364" spans="1:41">
      <c r="A9364" s="6">
        <v>43179.78407548611</v>
      </c>
      <c r="B9364" s="2">
        <v>43120</v>
      </c>
      <c r="C9364" s="1" t="s">
        <v>117</v>
      </c>
      <c r="D9364" s="1">
        <v>56363</v>
      </c>
      <c r="E9364" s="1" t="s">
        <v>7280</v>
      </c>
      <c r="F9364" s="1" t="s">
        <v>98</v>
      </c>
      <c r="G9364" s="1" t="s">
        <v>99</v>
      </c>
      <c r="H9364" s="1" t="s">
        <v>109</v>
      </c>
      <c r="J9364" s="1" t="s">
        <v>115</v>
      </c>
      <c r="L9364" s="1">
        <v>0.49</v>
      </c>
      <c r="Q9364" s="1" t="s">
        <v>101</v>
      </c>
      <c r="R9364" s="1" t="s">
        <v>111</v>
      </c>
      <c r="S9364" s="1" t="s">
        <v>101</v>
      </c>
      <c r="U9364" s="1" t="s">
        <v>114</v>
      </c>
      <c r="Z9364" s="1" t="s">
        <v>33</v>
      </c>
      <c r="AK9364" s="36"/>
      <c r="AL9364" s="36"/>
      <c r="AM9364" s="36"/>
    </row>
    <row r="9365" spans="1:41">
      <c r="A9365" s="6">
        <v>43179.78523212963</v>
      </c>
      <c r="B9365" s="2">
        <v>43120</v>
      </c>
      <c r="C9365" s="1" t="s">
        <v>117</v>
      </c>
      <c r="D9365" s="1">
        <v>56364</v>
      </c>
      <c r="E9365" s="1" t="s">
        <v>7281</v>
      </c>
      <c r="F9365" s="1" t="s">
        <v>98</v>
      </c>
      <c r="G9365" s="1" t="s">
        <v>99</v>
      </c>
      <c r="H9365" s="1" t="s">
        <v>109</v>
      </c>
      <c r="J9365" s="1" t="s">
        <v>115</v>
      </c>
      <c r="L9365" s="1">
        <v>0.55000000000000004</v>
      </c>
      <c r="Q9365" s="1" t="s">
        <v>101</v>
      </c>
      <c r="R9365" s="1" t="s">
        <v>111</v>
      </c>
      <c r="S9365" s="1" t="s">
        <v>101</v>
      </c>
      <c r="U9365" s="1" t="s">
        <v>114</v>
      </c>
      <c r="Z9365" s="1" t="s">
        <v>115</v>
      </c>
    </row>
    <row r="9366" spans="1:41">
      <c r="A9366" s="6">
        <v>43179.802896493056</v>
      </c>
      <c r="B9366" s="2">
        <v>43120</v>
      </c>
      <c r="C9366" s="1" t="s">
        <v>117</v>
      </c>
      <c r="D9366" s="1">
        <v>56365</v>
      </c>
      <c r="E9366" s="1" t="s">
        <v>7282</v>
      </c>
      <c r="F9366" s="1" t="s">
        <v>98</v>
      </c>
      <c r="G9366" s="1" t="s">
        <v>99</v>
      </c>
      <c r="H9366" s="1" t="s">
        <v>109</v>
      </c>
      <c r="J9366" s="1" t="s">
        <v>115</v>
      </c>
      <c r="L9366" s="1">
        <v>0.33</v>
      </c>
      <c r="Q9366" s="1" t="s">
        <v>101</v>
      </c>
      <c r="R9366" s="1" t="s">
        <v>111</v>
      </c>
      <c r="S9366" s="1" t="s">
        <v>101</v>
      </c>
      <c r="U9366" s="1" t="s">
        <v>114</v>
      </c>
      <c r="Z9366" s="1" t="s">
        <v>115</v>
      </c>
    </row>
    <row r="9367" spans="1:41">
      <c r="A9367" s="6">
        <v>43179.778176724532</v>
      </c>
      <c r="B9367" s="2">
        <v>43120</v>
      </c>
      <c r="C9367" s="1" t="s">
        <v>117</v>
      </c>
      <c r="D9367" s="1">
        <v>56366</v>
      </c>
      <c r="E9367" s="1" t="s">
        <v>7283</v>
      </c>
      <c r="F9367" s="1" t="s">
        <v>98</v>
      </c>
      <c r="G9367" s="1" t="s">
        <v>99</v>
      </c>
      <c r="H9367" s="1" t="s">
        <v>109</v>
      </c>
      <c r="J9367" s="1" t="s">
        <v>115</v>
      </c>
      <c r="L9367" s="1">
        <v>0.53</v>
      </c>
      <c r="Q9367" s="1" t="s">
        <v>101</v>
      </c>
      <c r="R9367" s="1" t="s">
        <v>111</v>
      </c>
      <c r="S9367" s="1" t="s">
        <v>101</v>
      </c>
      <c r="U9367" s="1" t="s">
        <v>114</v>
      </c>
      <c r="Z9367" s="1" t="s">
        <v>115</v>
      </c>
    </row>
    <row r="9368" spans="1:41">
      <c r="A9368" s="6">
        <v>43179.799999571755</v>
      </c>
      <c r="B9368" s="2">
        <v>43120</v>
      </c>
      <c r="C9368" s="1" t="s">
        <v>117</v>
      </c>
      <c r="D9368" s="1">
        <v>56367</v>
      </c>
      <c r="E9368" s="1" t="s">
        <v>7284</v>
      </c>
      <c r="F9368" s="1" t="s">
        <v>98</v>
      </c>
      <c r="G9368" s="1" t="s">
        <v>99</v>
      </c>
      <c r="H9368" s="1" t="s">
        <v>109</v>
      </c>
      <c r="J9368" s="1" t="s">
        <v>115</v>
      </c>
      <c r="L9368" s="1">
        <v>1</v>
      </c>
      <c r="Q9368" s="1" t="s">
        <v>101</v>
      </c>
      <c r="R9368" s="1" t="s">
        <v>111</v>
      </c>
      <c r="S9368" s="1" t="s">
        <v>101</v>
      </c>
      <c r="U9368" s="1" t="s">
        <v>114</v>
      </c>
      <c r="Z9368" s="1" t="s">
        <v>115</v>
      </c>
    </row>
    <row r="9369" spans="1:41">
      <c r="A9369" s="6">
        <v>43179.776821307867</v>
      </c>
      <c r="B9369" s="2">
        <v>43120</v>
      </c>
      <c r="C9369" s="1" t="s">
        <v>117</v>
      </c>
      <c r="D9369" s="1">
        <v>56368</v>
      </c>
      <c r="E9369" s="1" t="s">
        <v>7285</v>
      </c>
      <c r="F9369" s="1" t="s">
        <v>98</v>
      </c>
      <c r="G9369" s="1" t="s">
        <v>99</v>
      </c>
      <c r="H9369" s="1" t="s">
        <v>109</v>
      </c>
      <c r="J9369" s="1" t="s">
        <v>115</v>
      </c>
      <c r="L9369" s="1">
        <v>0.35</v>
      </c>
      <c r="Q9369" s="1" t="s">
        <v>101</v>
      </c>
      <c r="R9369" s="1" t="s">
        <v>111</v>
      </c>
      <c r="S9369" s="1" t="s">
        <v>101</v>
      </c>
      <c r="U9369" s="1" t="s">
        <v>114</v>
      </c>
      <c r="Z9369" s="1" t="s">
        <v>33</v>
      </c>
    </row>
    <row r="9370" spans="1:41">
      <c r="A9370" s="6">
        <v>43179.789154293976</v>
      </c>
      <c r="B9370" s="2">
        <v>43120</v>
      </c>
      <c r="C9370" s="1" t="s">
        <v>117</v>
      </c>
      <c r="D9370" s="1">
        <v>56369</v>
      </c>
      <c r="E9370" s="1" t="s">
        <v>7286</v>
      </c>
      <c r="F9370" s="1" t="s">
        <v>98</v>
      </c>
      <c r="G9370" s="1" t="s">
        <v>99</v>
      </c>
      <c r="H9370" s="1" t="s">
        <v>109</v>
      </c>
      <c r="J9370" s="1" t="s">
        <v>115</v>
      </c>
      <c r="L9370" s="1">
        <v>0.95</v>
      </c>
      <c r="Q9370" s="1" t="s">
        <v>101</v>
      </c>
      <c r="R9370" s="1" t="s">
        <v>111</v>
      </c>
      <c r="S9370" s="1" t="s">
        <v>101</v>
      </c>
      <c r="U9370" s="1" t="s">
        <v>114</v>
      </c>
      <c r="Z9370" s="1" t="s">
        <v>33</v>
      </c>
    </row>
    <row r="9371" spans="1:41">
      <c r="A9371" s="6">
        <v>43179.799684282407</v>
      </c>
      <c r="B9371" s="2">
        <v>43120</v>
      </c>
      <c r="C9371" s="1" t="s">
        <v>117</v>
      </c>
      <c r="D9371" s="1">
        <v>56370</v>
      </c>
      <c r="E9371" s="1" t="s">
        <v>7287</v>
      </c>
      <c r="F9371" s="1" t="s">
        <v>98</v>
      </c>
      <c r="G9371" s="1" t="s">
        <v>99</v>
      </c>
      <c r="H9371" s="1" t="s">
        <v>109</v>
      </c>
      <c r="J9371" s="1" t="s">
        <v>115</v>
      </c>
      <c r="L9371" s="1">
        <v>0.86</v>
      </c>
      <c r="Q9371" s="1" t="s">
        <v>101</v>
      </c>
      <c r="R9371" s="1" t="s">
        <v>111</v>
      </c>
      <c r="S9371" s="1" t="s">
        <v>101</v>
      </c>
      <c r="U9371" s="1" t="s">
        <v>114</v>
      </c>
      <c r="Z9371" s="1" t="s">
        <v>115</v>
      </c>
    </row>
    <row r="9372" spans="1:41" ht="38.25">
      <c r="A9372" s="6">
        <v>43179.775922349538</v>
      </c>
      <c r="B9372" s="2">
        <v>43121</v>
      </c>
      <c r="C9372" s="1" t="s">
        <v>96</v>
      </c>
      <c r="D9372" s="1">
        <v>56374</v>
      </c>
      <c r="E9372" s="1" t="s">
        <v>7288</v>
      </c>
      <c r="F9372" s="1" t="s">
        <v>98</v>
      </c>
      <c r="G9372" s="1" t="s">
        <v>99</v>
      </c>
      <c r="H9372" s="1" t="s">
        <v>109</v>
      </c>
      <c r="K9372" s="1">
        <v>0.08</v>
      </c>
      <c r="M9372" s="1">
        <v>0.08</v>
      </c>
      <c r="N9372" s="1" t="s">
        <v>110</v>
      </c>
      <c r="O9372" s="1">
        <v>7.0000000000000007E-2</v>
      </c>
      <c r="P9372" s="1" t="s">
        <v>110</v>
      </c>
      <c r="Q9372" s="1" t="s">
        <v>101</v>
      </c>
      <c r="R9372" s="1" t="s">
        <v>111</v>
      </c>
      <c r="S9372" s="1" t="s">
        <v>101</v>
      </c>
      <c r="T9372" s="1" t="s">
        <v>5552</v>
      </c>
      <c r="U9372" s="1" t="s">
        <v>114</v>
      </c>
      <c r="V9372" s="1">
        <v>32</v>
      </c>
      <c r="W9372" s="1">
        <v>88</v>
      </c>
      <c r="X9372" s="1">
        <v>4</v>
      </c>
      <c r="Z9372" s="1" t="s">
        <v>115</v>
      </c>
      <c r="AA9372" s="1">
        <v>7.0000000000000007E-2</v>
      </c>
      <c r="AG9372" s="1">
        <v>20</v>
      </c>
      <c r="AM9372" s="1">
        <v>6</v>
      </c>
    </row>
    <row r="9373" spans="1:41" ht="25.5">
      <c r="A9373" s="6">
        <v>43179.79066579861</v>
      </c>
      <c r="B9373" s="2">
        <v>43123</v>
      </c>
      <c r="C9373" s="1" t="s">
        <v>96</v>
      </c>
      <c r="D9373" s="1">
        <v>56376</v>
      </c>
      <c r="E9373" s="1" t="s">
        <v>7289</v>
      </c>
      <c r="F9373" s="1" t="s">
        <v>98</v>
      </c>
      <c r="G9373" s="1" t="s">
        <v>99</v>
      </c>
      <c r="H9373" s="1" t="s">
        <v>100</v>
      </c>
      <c r="K9373" s="1">
        <v>1.1000000000000001</v>
      </c>
      <c r="L9373" s="1">
        <v>1.1000000000000001</v>
      </c>
      <c r="M9373" s="1">
        <v>1.1000000000000001</v>
      </c>
      <c r="N9373" s="1" t="s">
        <v>110</v>
      </c>
      <c r="O9373" s="1">
        <v>0.88</v>
      </c>
      <c r="P9373" s="1" t="s">
        <v>110</v>
      </c>
      <c r="Q9373" s="1" t="s">
        <v>101</v>
      </c>
      <c r="R9373" s="1" t="s">
        <v>102</v>
      </c>
      <c r="S9373" s="1" t="s">
        <v>101</v>
      </c>
      <c r="T9373" s="1" t="s">
        <v>113</v>
      </c>
      <c r="U9373" s="1" t="s">
        <v>416</v>
      </c>
      <c r="Z9373" s="1" t="s">
        <v>33</v>
      </c>
      <c r="AG9373" s="1">
        <v>220</v>
      </c>
    </row>
    <row r="9374" spans="1:41" ht="25.5">
      <c r="A9374" s="6">
        <v>43179.791237557874</v>
      </c>
      <c r="B9374" s="2">
        <v>43123</v>
      </c>
      <c r="C9374" s="1" t="s">
        <v>96</v>
      </c>
      <c r="D9374" s="1">
        <v>56377</v>
      </c>
      <c r="E9374" s="1" t="s">
        <v>7290</v>
      </c>
      <c r="F9374" s="1" t="s">
        <v>98</v>
      </c>
      <c r="G9374" s="1" t="s">
        <v>99</v>
      </c>
      <c r="H9374" s="1" t="s">
        <v>100</v>
      </c>
      <c r="K9374" s="1">
        <v>1.3</v>
      </c>
      <c r="L9374" s="1">
        <v>1.3</v>
      </c>
      <c r="M9374" s="1">
        <v>1.3</v>
      </c>
      <c r="N9374" s="1" t="s">
        <v>110</v>
      </c>
      <c r="O9374" s="1">
        <v>1.1000000000000001</v>
      </c>
      <c r="P9374" s="1" t="s">
        <v>110</v>
      </c>
      <c r="Q9374" s="1" t="s">
        <v>101</v>
      </c>
      <c r="R9374" s="1" t="s">
        <v>111</v>
      </c>
      <c r="S9374" s="1" t="s">
        <v>101</v>
      </c>
      <c r="T9374" s="1" t="s">
        <v>113</v>
      </c>
      <c r="U9374" s="1" t="s">
        <v>114</v>
      </c>
      <c r="Z9374" s="1" t="s">
        <v>115</v>
      </c>
      <c r="AG9374" s="1">
        <v>270</v>
      </c>
    </row>
    <row r="9375" spans="1:41" ht="38.25">
      <c r="A9375" s="6">
        <v>43179.779356099534</v>
      </c>
      <c r="B9375" s="2">
        <v>43122</v>
      </c>
      <c r="C9375" s="1" t="s">
        <v>96</v>
      </c>
      <c r="D9375" s="1">
        <v>56381</v>
      </c>
      <c r="E9375" s="1" t="s">
        <v>191</v>
      </c>
      <c r="F9375" s="1" t="s">
        <v>98</v>
      </c>
      <c r="G9375" s="1" t="s">
        <v>177</v>
      </c>
      <c r="H9375" s="1" t="s">
        <v>100</v>
      </c>
      <c r="J9375" s="1" t="s">
        <v>115</v>
      </c>
      <c r="K9375" s="1">
        <v>0.23</v>
      </c>
      <c r="M9375" s="1">
        <v>0.23</v>
      </c>
      <c r="N9375" s="1" t="s">
        <v>110</v>
      </c>
      <c r="O9375" s="1">
        <v>0.18</v>
      </c>
      <c r="P9375" s="1" t="s">
        <v>110</v>
      </c>
      <c r="Q9375" s="1" t="s">
        <v>101</v>
      </c>
      <c r="R9375" s="1" t="s">
        <v>102</v>
      </c>
      <c r="S9375" s="1" t="s">
        <v>101</v>
      </c>
      <c r="T9375" s="1" t="s">
        <v>5552</v>
      </c>
      <c r="U9375" s="1" t="s">
        <v>141</v>
      </c>
      <c r="V9375" s="1">
        <v>40</v>
      </c>
      <c r="W9375" s="1">
        <v>159</v>
      </c>
      <c r="X9375" s="1">
        <v>6.4</v>
      </c>
      <c r="Z9375" s="1" t="s">
        <v>33</v>
      </c>
      <c r="AA9375" s="1">
        <v>0.18</v>
      </c>
      <c r="AB9375" s="1">
        <v>240</v>
      </c>
      <c r="AG9375" s="1">
        <v>45</v>
      </c>
      <c r="AL9375" s="1" t="s">
        <v>7103</v>
      </c>
      <c r="AM9375" s="1">
        <v>15</v>
      </c>
      <c r="AO9375" s="1">
        <v>40</v>
      </c>
    </row>
    <row r="9376" spans="1:41" ht="25.5">
      <c r="A9376" s="6">
        <v>43179.777322337963</v>
      </c>
      <c r="B9376" s="2">
        <v>43122</v>
      </c>
      <c r="C9376" s="1" t="s">
        <v>96</v>
      </c>
      <c r="D9376" s="1">
        <v>56383</v>
      </c>
      <c r="E9376" s="1" t="s">
        <v>7291</v>
      </c>
      <c r="F9376" s="1" t="s">
        <v>98</v>
      </c>
      <c r="G9376" s="1" t="s">
        <v>99</v>
      </c>
      <c r="H9376" s="1" t="s">
        <v>109</v>
      </c>
      <c r="J9376" s="1" t="s">
        <v>115</v>
      </c>
      <c r="L9376" s="1">
        <v>0.18</v>
      </c>
      <c r="Q9376" s="1" t="s">
        <v>101</v>
      </c>
      <c r="R9376" s="1" t="s">
        <v>111</v>
      </c>
      <c r="S9376" s="1" t="s">
        <v>112</v>
      </c>
      <c r="U9376" s="1" t="s">
        <v>114</v>
      </c>
      <c r="Z9376" s="1" t="s">
        <v>115</v>
      </c>
    </row>
    <row r="9377" spans="1:39" ht="25.5">
      <c r="A9377" s="6">
        <v>43179.783676377316</v>
      </c>
      <c r="B9377" s="2">
        <v>43122</v>
      </c>
      <c r="C9377" s="1" t="s">
        <v>96</v>
      </c>
      <c r="D9377" s="1">
        <v>56386</v>
      </c>
      <c r="E9377" s="1" t="s">
        <v>7292</v>
      </c>
      <c r="F9377" s="1" t="s">
        <v>98</v>
      </c>
      <c r="G9377" s="1" t="s">
        <v>99</v>
      </c>
      <c r="H9377" s="1" t="s">
        <v>109</v>
      </c>
      <c r="J9377" s="1" t="s">
        <v>115</v>
      </c>
      <c r="L9377" s="1">
        <v>0.3</v>
      </c>
      <c r="Q9377" s="1" t="s">
        <v>101</v>
      </c>
      <c r="R9377" s="1" t="s">
        <v>111</v>
      </c>
      <c r="S9377" s="1" t="s">
        <v>112</v>
      </c>
      <c r="U9377" s="1" t="s">
        <v>114</v>
      </c>
      <c r="Z9377" s="1" t="s">
        <v>115</v>
      </c>
    </row>
    <row r="9378" spans="1:39" ht="38.25">
      <c r="A9378" s="6">
        <v>43179.784852858793</v>
      </c>
      <c r="B9378" s="2">
        <v>43124</v>
      </c>
      <c r="C9378" s="1" t="s">
        <v>117</v>
      </c>
      <c r="D9378" s="1">
        <v>56470</v>
      </c>
      <c r="E9378" s="1" t="s">
        <v>7293</v>
      </c>
      <c r="F9378" s="1" t="s">
        <v>98</v>
      </c>
      <c r="G9378" s="1" t="s">
        <v>99</v>
      </c>
      <c r="H9378" s="1" t="s">
        <v>109</v>
      </c>
      <c r="K9378" s="1">
        <v>0.14000000000000001</v>
      </c>
      <c r="M9378" s="1">
        <v>0.14000000000000001</v>
      </c>
      <c r="N9378" s="1" t="s">
        <v>110</v>
      </c>
      <c r="O9378" s="1">
        <v>0.11</v>
      </c>
      <c r="P9378" s="1" t="s">
        <v>110</v>
      </c>
      <c r="Q9378" s="1" t="s">
        <v>101</v>
      </c>
      <c r="R9378" s="1" t="s">
        <v>111</v>
      </c>
      <c r="S9378" s="1" t="s">
        <v>101</v>
      </c>
      <c r="T9378" s="1" t="s">
        <v>5552</v>
      </c>
      <c r="U9378" s="1" t="s">
        <v>114</v>
      </c>
      <c r="V9378" s="1">
        <v>37</v>
      </c>
      <c r="W9378" s="1">
        <v>134</v>
      </c>
      <c r="X9378" s="1">
        <v>6.2</v>
      </c>
      <c r="Z9378" s="1" t="s">
        <v>115</v>
      </c>
      <c r="AA9378" s="1">
        <v>0.11</v>
      </c>
      <c r="AD9378" s="1">
        <v>0.56000000000000005</v>
      </c>
      <c r="AG9378" s="1">
        <v>30</v>
      </c>
      <c r="AK9378" s="36"/>
      <c r="AM9378" s="1">
        <v>9</v>
      </c>
    </row>
    <row r="9379" spans="1:39">
      <c r="A9379" s="6">
        <v>43179.79190034722</v>
      </c>
      <c r="B9379" s="2">
        <v>43125</v>
      </c>
      <c r="C9379" s="1" t="s">
        <v>117</v>
      </c>
      <c r="D9379" s="1">
        <v>56484</v>
      </c>
      <c r="E9379" s="1" t="s">
        <v>7294</v>
      </c>
      <c r="F9379" s="1" t="s">
        <v>98</v>
      </c>
      <c r="G9379" s="1" t="s">
        <v>99</v>
      </c>
      <c r="H9379" s="1" t="s">
        <v>109</v>
      </c>
      <c r="J9379" s="1" t="s">
        <v>115</v>
      </c>
      <c r="K9379" s="1">
        <v>0.47</v>
      </c>
      <c r="L9379" s="1">
        <v>0.47</v>
      </c>
      <c r="M9379" s="1">
        <v>0.47</v>
      </c>
      <c r="N9379" s="1" t="s">
        <v>110</v>
      </c>
      <c r="O9379" s="1">
        <v>0.38</v>
      </c>
      <c r="P9379" s="1" t="s">
        <v>110</v>
      </c>
      <c r="Q9379" s="1" t="s">
        <v>101</v>
      </c>
      <c r="R9379" s="1" t="s">
        <v>111</v>
      </c>
      <c r="S9379" s="1" t="s">
        <v>101</v>
      </c>
      <c r="T9379" s="1" t="s">
        <v>113</v>
      </c>
      <c r="U9379" s="1" t="s">
        <v>114</v>
      </c>
      <c r="Z9379" s="1" t="s">
        <v>115</v>
      </c>
      <c r="AD9379" s="1">
        <v>1.9</v>
      </c>
      <c r="AG9379" s="1">
        <v>95</v>
      </c>
      <c r="AL9379" s="1" t="s">
        <v>7295</v>
      </c>
    </row>
    <row r="9380" spans="1:39" ht="25.5">
      <c r="A9380" s="6">
        <v>43179.782314756943</v>
      </c>
      <c r="B9380" s="2">
        <v>43125</v>
      </c>
      <c r="C9380" s="1" t="s">
        <v>117</v>
      </c>
      <c r="D9380" s="1">
        <v>56485</v>
      </c>
      <c r="E9380" s="1" t="s">
        <v>7296</v>
      </c>
      <c r="F9380" s="1" t="s">
        <v>98</v>
      </c>
      <c r="G9380" s="1" t="s">
        <v>99</v>
      </c>
      <c r="H9380" s="1" t="s">
        <v>109</v>
      </c>
      <c r="I9380" s="1" t="s">
        <v>2448</v>
      </c>
      <c r="J9380" s="1" t="s">
        <v>115</v>
      </c>
      <c r="K9380" s="1">
        <v>0.3</v>
      </c>
      <c r="L9380" s="1">
        <v>0.3</v>
      </c>
      <c r="M9380" s="1">
        <v>0.3</v>
      </c>
      <c r="N9380" s="1" t="s">
        <v>110</v>
      </c>
      <c r="O9380" s="1">
        <v>0.24</v>
      </c>
      <c r="P9380" s="1" t="s">
        <v>110</v>
      </c>
      <c r="Q9380" s="1" t="s">
        <v>101</v>
      </c>
      <c r="R9380" s="1" t="s">
        <v>102</v>
      </c>
      <c r="S9380" s="1" t="s">
        <v>101</v>
      </c>
      <c r="T9380" s="1" t="s">
        <v>113</v>
      </c>
      <c r="U9380" s="1" t="s">
        <v>247</v>
      </c>
      <c r="Z9380" s="1" t="s">
        <v>33</v>
      </c>
      <c r="AG9380" s="1">
        <v>60</v>
      </c>
      <c r="AL9380" s="1" t="s">
        <v>7295</v>
      </c>
    </row>
    <row r="9381" spans="1:39" ht="25.5">
      <c r="A9381" s="6">
        <v>43179.781642766204</v>
      </c>
      <c r="B9381" s="2">
        <v>43125</v>
      </c>
      <c r="C9381" s="1" t="s">
        <v>117</v>
      </c>
      <c r="D9381" s="1">
        <v>56486</v>
      </c>
      <c r="E9381" s="1" t="s">
        <v>7297</v>
      </c>
      <c r="F9381" s="1" t="s">
        <v>98</v>
      </c>
      <c r="G9381" s="1" t="s">
        <v>99</v>
      </c>
      <c r="H9381" s="1" t="s">
        <v>109</v>
      </c>
      <c r="I9381" s="1" t="s">
        <v>2448</v>
      </c>
      <c r="J9381" s="1" t="s">
        <v>115</v>
      </c>
      <c r="K9381" s="1">
        <v>0.38</v>
      </c>
      <c r="L9381" s="1">
        <v>0.38</v>
      </c>
      <c r="M9381" s="1">
        <v>0.38</v>
      </c>
      <c r="N9381" s="1" t="s">
        <v>110</v>
      </c>
      <c r="O9381" s="1">
        <v>0.3</v>
      </c>
      <c r="P9381" s="1" t="s">
        <v>110</v>
      </c>
      <c r="Q9381" s="1" t="s">
        <v>101</v>
      </c>
      <c r="R9381" s="1" t="s">
        <v>111</v>
      </c>
      <c r="S9381" s="1" t="s">
        <v>103</v>
      </c>
      <c r="T9381" s="1" t="s">
        <v>113</v>
      </c>
      <c r="U9381" s="1" t="s">
        <v>114</v>
      </c>
      <c r="Z9381" s="1" t="s">
        <v>33</v>
      </c>
      <c r="AD9381" s="1">
        <v>1.5</v>
      </c>
      <c r="AG9381" s="1">
        <v>75</v>
      </c>
      <c r="AL9381" s="1" t="s">
        <v>7295</v>
      </c>
    </row>
    <row r="9382" spans="1:39">
      <c r="A9382" s="6">
        <v>43179.79234980324</v>
      </c>
      <c r="B9382" s="2">
        <v>43129</v>
      </c>
      <c r="C9382" s="1" t="s">
        <v>117</v>
      </c>
      <c r="D9382" s="1">
        <v>56611</v>
      </c>
      <c r="E9382" s="1" t="s">
        <v>7298</v>
      </c>
      <c r="F9382" s="1" t="s">
        <v>98</v>
      </c>
      <c r="G9382" s="1" t="s">
        <v>99</v>
      </c>
      <c r="H9382" s="1" t="s">
        <v>109</v>
      </c>
      <c r="J9382" s="1" t="s">
        <v>115</v>
      </c>
      <c r="L9382" s="1">
        <v>0.32</v>
      </c>
      <c r="Q9382" s="1" t="s">
        <v>101</v>
      </c>
      <c r="R9382" s="1" t="s">
        <v>111</v>
      </c>
      <c r="S9382" s="1" t="s">
        <v>101</v>
      </c>
      <c r="U9382" s="1" t="s">
        <v>114</v>
      </c>
      <c r="Z9382" s="1" t="s">
        <v>115</v>
      </c>
    </row>
    <row r="9383" spans="1:39">
      <c r="A9383" s="6">
        <v>43179.787638680558</v>
      </c>
      <c r="B9383" s="2">
        <v>43129</v>
      </c>
      <c r="C9383" s="1" t="s">
        <v>117</v>
      </c>
      <c r="D9383" s="1">
        <v>56612</v>
      </c>
      <c r="E9383" s="1" t="s">
        <v>7299</v>
      </c>
      <c r="F9383" s="1" t="s">
        <v>98</v>
      </c>
      <c r="G9383" s="1" t="s">
        <v>99</v>
      </c>
      <c r="H9383" s="1" t="s">
        <v>109</v>
      </c>
      <c r="J9383" s="1" t="s">
        <v>115</v>
      </c>
      <c r="K9383" s="1">
        <v>0.15</v>
      </c>
      <c r="L9383" s="1">
        <v>0.15</v>
      </c>
      <c r="M9383" s="1">
        <v>0.15</v>
      </c>
      <c r="N9383" s="1" t="s">
        <v>110</v>
      </c>
      <c r="O9383" s="1">
        <v>0.12</v>
      </c>
      <c r="P9383" s="1" t="s">
        <v>110</v>
      </c>
      <c r="Q9383" s="1" t="s">
        <v>101</v>
      </c>
      <c r="R9383" s="1" t="s">
        <v>111</v>
      </c>
      <c r="S9383" s="1" t="s">
        <v>101</v>
      </c>
      <c r="T9383" s="1" t="s">
        <v>113</v>
      </c>
      <c r="U9383" s="1" t="s">
        <v>114</v>
      </c>
      <c r="Z9383" s="1" t="s">
        <v>115</v>
      </c>
      <c r="AG9383" s="1">
        <v>30</v>
      </c>
    </row>
    <row r="9384" spans="1:39">
      <c r="A9384" s="6">
        <v>43179.79270766204</v>
      </c>
      <c r="B9384" s="2">
        <v>43129</v>
      </c>
      <c r="C9384" s="1" t="s">
        <v>117</v>
      </c>
      <c r="D9384" s="1">
        <v>56613</v>
      </c>
      <c r="E9384" s="1" t="s">
        <v>7300</v>
      </c>
      <c r="F9384" s="1" t="s">
        <v>98</v>
      </c>
      <c r="G9384" s="1" t="s">
        <v>99</v>
      </c>
      <c r="H9384" s="1" t="s">
        <v>109</v>
      </c>
      <c r="J9384" s="1" t="s">
        <v>115</v>
      </c>
      <c r="L9384" s="1">
        <v>0.33</v>
      </c>
      <c r="Q9384" s="1" t="s">
        <v>101</v>
      </c>
      <c r="R9384" s="1" t="s">
        <v>111</v>
      </c>
      <c r="S9384" s="1" t="s">
        <v>101</v>
      </c>
      <c r="U9384" s="1" t="s">
        <v>114</v>
      </c>
      <c r="Z9384" s="1" t="s">
        <v>115</v>
      </c>
    </row>
    <row r="9385" spans="1:39" ht="25.5">
      <c r="A9385" s="6">
        <v>43179.788711886576</v>
      </c>
      <c r="B9385" s="2">
        <v>43130</v>
      </c>
      <c r="C9385" s="1" t="s">
        <v>96</v>
      </c>
      <c r="D9385" s="1">
        <v>56614</v>
      </c>
      <c r="E9385" s="1" t="s">
        <v>7301</v>
      </c>
      <c r="F9385" s="1" t="s">
        <v>98</v>
      </c>
      <c r="G9385" s="1" t="s">
        <v>99</v>
      </c>
      <c r="H9385" s="1" t="s">
        <v>100</v>
      </c>
      <c r="L9385" s="1">
        <v>0.41</v>
      </c>
      <c r="M9385" s="1">
        <v>0.41</v>
      </c>
      <c r="N9385" s="1" t="s">
        <v>110</v>
      </c>
      <c r="Q9385" s="1" t="s">
        <v>101</v>
      </c>
      <c r="R9385" s="1" t="s">
        <v>111</v>
      </c>
      <c r="S9385" s="1" t="s">
        <v>101</v>
      </c>
      <c r="T9385" s="1" t="s">
        <v>113</v>
      </c>
      <c r="U9385" s="1" t="s">
        <v>114</v>
      </c>
      <c r="Z9385" s="1" t="s">
        <v>33</v>
      </c>
      <c r="AG9385" s="1">
        <v>90</v>
      </c>
    </row>
    <row r="9386" spans="1:39" ht="25.5">
      <c r="A9386" s="6">
        <v>43179.803303657405</v>
      </c>
      <c r="B9386" s="2">
        <v>43129</v>
      </c>
      <c r="C9386" s="1" t="s">
        <v>117</v>
      </c>
      <c r="D9386" s="1">
        <v>56615</v>
      </c>
      <c r="E9386" s="1" t="s">
        <v>7302</v>
      </c>
      <c r="F9386" s="1" t="s">
        <v>98</v>
      </c>
      <c r="G9386" s="1" t="s">
        <v>99</v>
      </c>
      <c r="H9386" s="1" t="s">
        <v>100</v>
      </c>
      <c r="J9386" s="1" t="s">
        <v>115</v>
      </c>
      <c r="L9386" s="1">
        <v>0.37</v>
      </c>
      <c r="Q9386" s="1" t="s">
        <v>101</v>
      </c>
      <c r="R9386" s="1" t="s">
        <v>111</v>
      </c>
      <c r="S9386" s="1" t="s">
        <v>112</v>
      </c>
      <c r="U9386" s="1" t="s">
        <v>114</v>
      </c>
      <c r="Z9386" s="1" t="s">
        <v>115</v>
      </c>
    </row>
    <row r="9387" spans="1:39" ht="51">
      <c r="A9387" s="6">
        <v>43179.804261180558</v>
      </c>
      <c r="B9387" s="2">
        <v>43129</v>
      </c>
      <c r="C9387" s="1" t="s">
        <v>117</v>
      </c>
      <c r="D9387" s="1">
        <v>56615</v>
      </c>
      <c r="E9387" s="1" t="s">
        <v>7303</v>
      </c>
      <c r="F9387" s="1" t="s">
        <v>98</v>
      </c>
      <c r="G9387" s="1" t="s">
        <v>99</v>
      </c>
      <c r="H9387" s="1" t="s">
        <v>100</v>
      </c>
      <c r="J9387" s="1" t="s">
        <v>115</v>
      </c>
      <c r="K9387" s="1">
        <v>0.92</v>
      </c>
      <c r="M9387" s="1">
        <v>0.92</v>
      </c>
      <c r="N9387" s="1" t="s">
        <v>110</v>
      </c>
      <c r="O9387" s="1">
        <v>0.73</v>
      </c>
      <c r="P9387" s="1" t="s">
        <v>110</v>
      </c>
      <c r="Q9387" s="1" t="s">
        <v>121</v>
      </c>
      <c r="R9387" s="1" t="s">
        <v>102</v>
      </c>
      <c r="S9387" s="1" t="s">
        <v>103</v>
      </c>
      <c r="T9387" s="1" t="s">
        <v>7304</v>
      </c>
      <c r="U9387" s="1" t="s">
        <v>416</v>
      </c>
      <c r="V9387" s="1">
        <v>40</v>
      </c>
      <c r="W9387" s="1">
        <v>85</v>
      </c>
      <c r="X9387" s="1">
        <v>6.8</v>
      </c>
      <c r="Z9387" s="1" t="s">
        <v>33</v>
      </c>
      <c r="AA9387" s="1">
        <v>0.73</v>
      </c>
      <c r="AG9387" s="1">
        <v>200</v>
      </c>
      <c r="AM9387" s="1">
        <v>61</v>
      </c>
    </row>
    <row r="9388" spans="1:39">
      <c r="A9388" s="6">
        <v>43179.788039652776</v>
      </c>
      <c r="B9388" s="2">
        <v>43129</v>
      </c>
      <c r="C9388" s="1" t="s">
        <v>117</v>
      </c>
      <c r="D9388" s="1">
        <v>56617</v>
      </c>
      <c r="E9388" s="1" t="s">
        <v>7305</v>
      </c>
      <c r="F9388" s="1" t="s">
        <v>98</v>
      </c>
      <c r="G9388" s="1" t="s">
        <v>99</v>
      </c>
      <c r="H9388" s="1" t="s">
        <v>109</v>
      </c>
      <c r="J9388" s="1" t="s">
        <v>115</v>
      </c>
      <c r="L9388" s="1">
        <v>0.3</v>
      </c>
      <c r="Q9388" s="1" t="s">
        <v>101</v>
      </c>
      <c r="R9388" s="1" t="s">
        <v>111</v>
      </c>
      <c r="S9388" s="1" t="s">
        <v>101</v>
      </c>
      <c r="U9388" s="1" t="s">
        <v>114</v>
      </c>
      <c r="Z9388" s="1" t="s">
        <v>115</v>
      </c>
    </row>
    <row r="9389" spans="1:39" ht="25.5">
      <c r="A9389" s="6">
        <v>43179.797617233795</v>
      </c>
      <c r="B9389" s="2">
        <v>43129</v>
      </c>
      <c r="C9389" s="1" t="s">
        <v>117</v>
      </c>
      <c r="D9389" s="1">
        <v>56618</v>
      </c>
      <c r="E9389" s="1" t="s">
        <v>7306</v>
      </c>
      <c r="F9389" s="1" t="s">
        <v>98</v>
      </c>
      <c r="G9389" s="1" t="s">
        <v>99</v>
      </c>
      <c r="H9389" s="1" t="s">
        <v>109</v>
      </c>
      <c r="J9389" s="1" t="s">
        <v>115</v>
      </c>
      <c r="K9389" s="1">
        <v>0.18</v>
      </c>
      <c r="L9389" s="1">
        <v>0.18</v>
      </c>
      <c r="M9389" s="1">
        <v>0.18</v>
      </c>
      <c r="N9389" s="1" t="s">
        <v>110</v>
      </c>
      <c r="O9389" s="1">
        <v>0.14000000000000001</v>
      </c>
      <c r="P9389" s="1" t="s">
        <v>110</v>
      </c>
      <c r="Q9389" s="1" t="s">
        <v>101</v>
      </c>
      <c r="R9389" s="1" t="s">
        <v>111</v>
      </c>
      <c r="S9389" s="1" t="s">
        <v>112</v>
      </c>
      <c r="T9389" s="1" t="s">
        <v>113</v>
      </c>
      <c r="U9389" s="1" t="s">
        <v>114</v>
      </c>
      <c r="Z9389" s="1" t="s">
        <v>115</v>
      </c>
      <c r="AG9389" s="1">
        <v>40</v>
      </c>
    </row>
    <row r="9390" spans="1:39" ht="25.5">
      <c r="A9390" s="6">
        <v>43179.797104895828</v>
      </c>
      <c r="B9390" s="2">
        <v>43129</v>
      </c>
      <c r="C9390" s="1" t="s">
        <v>117</v>
      </c>
      <c r="D9390" s="1">
        <v>56620</v>
      </c>
      <c r="E9390" s="1" t="s">
        <v>7307</v>
      </c>
      <c r="F9390" s="1" t="s">
        <v>98</v>
      </c>
      <c r="G9390" s="1" t="s">
        <v>99</v>
      </c>
      <c r="H9390" s="1" t="s">
        <v>109</v>
      </c>
      <c r="J9390" s="1" t="s">
        <v>115</v>
      </c>
      <c r="K9390" s="1">
        <v>0.15</v>
      </c>
      <c r="L9390" s="1">
        <v>0.15</v>
      </c>
      <c r="M9390" s="1">
        <v>0.15</v>
      </c>
      <c r="N9390" s="1" t="s">
        <v>110</v>
      </c>
      <c r="O9390" s="1">
        <v>0.12</v>
      </c>
      <c r="P9390" s="1" t="s">
        <v>110</v>
      </c>
      <c r="Q9390" s="1" t="s">
        <v>101</v>
      </c>
      <c r="R9390" s="1" t="s">
        <v>111</v>
      </c>
      <c r="S9390" s="35" t="s">
        <v>112</v>
      </c>
      <c r="T9390" s="1" t="s">
        <v>113</v>
      </c>
      <c r="U9390" s="1" t="s">
        <v>114</v>
      </c>
      <c r="Z9390" s="1" t="s">
        <v>115</v>
      </c>
      <c r="AG9390" s="1">
        <v>30</v>
      </c>
    </row>
    <row r="9391" spans="1:39" ht="25.5">
      <c r="A9391" s="6">
        <v>43179.786982835649</v>
      </c>
      <c r="B9391" s="2">
        <v>43129</v>
      </c>
      <c r="C9391" s="1" t="s">
        <v>117</v>
      </c>
      <c r="D9391" s="1">
        <v>56621</v>
      </c>
      <c r="E9391" s="1" t="s">
        <v>7308</v>
      </c>
      <c r="F9391" s="1" t="s">
        <v>98</v>
      </c>
      <c r="G9391" s="1" t="s">
        <v>99</v>
      </c>
      <c r="H9391" s="1" t="s">
        <v>100</v>
      </c>
      <c r="J9391" s="1" t="s">
        <v>115</v>
      </c>
      <c r="L9391" s="1">
        <v>0.43</v>
      </c>
      <c r="Q9391" s="1" t="s">
        <v>101</v>
      </c>
      <c r="R9391" s="1" t="s">
        <v>102</v>
      </c>
      <c r="S9391" s="35" t="s">
        <v>101</v>
      </c>
      <c r="U9391" s="1" t="s">
        <v>114</v>
      </c>
      <c r="Z9391" s="1" t="s">
        <v>33</v>
      </c>
    </row>
    <row r="9392" spans="1:39" ht="25.5">
      <c r="A9392" s="6">
        <v>43179.783049375001</v>
      </c>
      <c r="B9392" s="2">
        <v>43131</v>
      </c>
      <c r="C9392" s="1" t="s">
        <v>96</v>
      </c>
      <c r="D9392" s="1">
        <v>56645</v>
      </c>
      <c r="E9392" s="1" t="s">
        <v>7309</v>
      </c>
      <c r="F9392" s="1" t="s">
        <v>98</v>
      </c>
      <c r="G9392" s="1" t="s">
        <v>99</v>
      </c>
      <c r="H9392" s="35" t="s">
        <v>100</v>
      </c>
      <c r="K9392" s="1">
        <v>0.28999999999999998</v>
      </c>
      <c r="L9392" s="1">
        <v>0.28999999999999998</v>
      </c>
      <c r="M9392" s="1">
        <v>0.28999999999999998</v>
      </c>
      <c r="N9392" s="1" t="s">
        <v>110</v>
      </c>
      <c r="O9392" s="1">
        <v>0.23</v>
      </c>
      <c r="P9392" s="1" t="s">
        <v>110</v>
      </c>
      <c r="Q9392" s="1" t="s">
        <v>101</v>
      </c>
      <c r="R9392" s="1" t="s">
        <v>102</v>
      </c>
      <c r="S9392" s="1" t="s">
        <v>101</v>
      </c>
      <c r="T9392" s="1" t="s">
        <v>113</v>
      </c>
      <c r="U9392" s="1" t="s">
        <v>141</v>
      </c>
      <c r="Z9392" s="1" t="s">
        <v>115</v>
      </c>
      <c r="AG9392" s="1">
        <v>60</v>
      </c>
    </row>
    <row r="9393" spans="1:43" ht="25.5">
      <c r="A9393" s="6">
        <v>43179.786511145838</v>
      </c>
      <c r="B9393" s="2">
        <v>43131</v>
      </c>
      <c r="C9393" s="1" t="s">
        <v>117</v>
      </c>
      <c r="D9393" s="1">
        <v>56650</v>
      </c>
      <c r="E9393" s="1" t="s">
        <v>7310</v>
      </c>
      <c r="F9393" s="1" t="s">
        <v>98</v>
      </c>
      <c r="G9393" s="1" t="s">
        <v>99</v>
      </c>
      <c r="H9393" s="35" t="s">
        <v>100</v>
      </c>
      <c r="K9393" s="1">
        <v>2.93</v>
      </c>
      <c r="L9393" s="1">
        <v>2.93</v>
      </c>
      <c r="M9393" s="1">
        <v>2.93</v>
      </c>
      <c r="N9393" s="1" t="s">
        <v>110</v>
      </c>
      <c r="O9393" s="1">
        <v>2.34</v>
      </c>
      <c r="P9393" s="1" t="s">
        <v>110</v>
      </c>
      <c r="Q9393" s="1" t="s">
        <v>101</v>
      </c>
      <c r="R9393" s="1" t="s">
        <v>102</v>
      </c>
      <c r="S9393" s="1" t="s">
        <v>101</v>
      </c>
      <c r="T9393" s="1" t="s">
        <v>113</v>
      </c>
      <c r="U9393" s="1" t="s">
        <v>417</v>
      </c>
      <c r="Z9393" s="1" t="s">
        <v>115</v>
      </c>
      <c r="AG9393" s="1">
        <v>590</v>
      </c>
    </row>
    <row r="9394" spans="1:43" ht="25.5">
      <c r="A9394" s="6">
        <v>43179.785807465276</v>
      </c>
      <c r="B9394" s="2">
        <v>43129</v>
      </c>
      <c r="C9394" s="1" t="s">
        <v>117</v>
      </c>
      <c r="D9394" s="1">
        <v>56703</v>
      </c>
      <c r="E9394" s="1" t="s">
        <v>7311</v>
      </c>
      <c r="F9394" s="1" t="s">
        <v>98</v>
      </c>
      <c r="G9394" s="1" t="s">
        <v>99</v>
      </c>
      <c r="H9394" s="35" t="s">
        <v>109</v>
      </c>
      <c r="J9394" s="1" t="s">
        <v>115</v>
      </c>
      <c r="K9394" s="1">
        <v>0.18</v>
      </c>
      <c r="L9394" s="1">
        <v>0.18</v>
      </c>
      <c r="M9394" s="1">
        <v>0.18</v>
      </c>
      <c r="N9394" s="1" t="s">
        <v>110</v>
      </c>
      <c r="O9394" s="1">
        <v>0.14000000000000001</v>
      </c>
      <c r="P9394" s="1" t="s">
        <v>110</v>
      </c>
      <c r="Q9394" s="1" t="s">
        <v>101</v>
      </c>
      <c r="R9394" s="1" t="s">
        <v>111</v>
      </c>
      <c r="S9394" s="1" t="s">
        <v>112</v>
      </c>
      <c r="T9394" s="1" t="s">
        <v>113</v>
      </c>
      <c r="U9394" s="1" t="s">
        <v>114</v>
      </c>
      <c r="Z9394" s="1" t="s">
        <v>115</v>
      </c>
      <c r="AG9394" s="1">
        <v>40</v>
      </c>
    </row>
    <row r="9395" spans="1:43" ht="25.5">
      <c r="A9395" s="6">
        <v>43179.790062638887</v>
      </c>
      <c r="B9395" s="2">
        <v>43134</v>
      </c>
      <c r="C9395" s="1" t="s">
        <v>96</v>
      </c>
      <c r="D9395" s="1">
        <v>56732</v>
      </c>
      <c r="E9395" s="1" t="s">
        <v>7312</v>
      </c>
      <c r="F9395" s="1" t="s">
        <v>98</v>
      </c>
      <c r="G9395" s="1" t="s">
        <v>99</v>
      </c>
      <c r="H9395" s="35" t="s">
        <v>100</v>
      </c>
      <c r="K9395" s="1">
        <v>0.88</v>
      </c>
      <c r="M9395" s="1">
        <v>0.88</v>
      </c>
      <c r="N9395" s="1" t="s">
        <v>110</v>
      </c>
      <c r="O9395" s="1"/>
      <c r="P9395" s="1"/>
      <c r="Q9395" s="1" t="s">
        <v>101</v>
      </c>
      <c r="R9395" s="1" t="s">
        <v>111</v>
      </c>
      <c r="S9395" s="1" t="s">
        <v>133</v>
      </c>
      <c r="T9395" s="1" t="s">
        <v>113</v>
      </c>
      <c r="U9395" s="1" t="s">
        <v>114</v>
      </c>
      <c r="Z9395" s="1" t="s">
        <v>115</v>
      </c>
      <c r="AG9395" s="1">
        <v>180</v>
      </c>
      <c r="AL9395" s="1" t="s">
        <v>7313</v>
      </c>
    </row>
    <row r="9396" spans="1:43" ht="25.5">
      <c r="A9396" s="6">
        <v>43179.79545085648</v>
      </c>
      <c r="B9396" s="2">
        <v>43134</v>
      </c>
      <c r="C9396" s="1" t="s">
        <v>96</v>
      </c>
      <c r="D9396" s="1">
        <v>56733</v>
      </c>
      <c r="E9396" s="1" t="s">
        <v>7314</v>
      </c>
      <c r="F9396" s="1" t="s">
        <v>98</v>
      </c>
      <c r="G9396" s="1" t="s">
        <v>99</v>
      </c>
      <c r="H9396" s="35" t="s">
        <v>100</v>
      </c>
      <c r="K9396" s="1">
        <v>0.93</v>
      </c>
      <c r="L9396" s="1">
        <v>0.93</v>
      </c>
      <c r="M9396" s="1">
        <v>0.93</v>
      </c>
      <c r="N9396" s="1" t="s">
        <v>110</v>
      </c>
      <c r="O9396" s="1">
        <v>0.74</v>
      </c>
      <c r="P9396" s="1" t="s">
        <v>110</v>
      </c>
      <c r="Q9396" s="1" t="s">
        <v>101</v>
      </c>
      <c r="R9396" s="1" t="s">
        <v>102</v>
      </c>
      <c r="S9396" s="1" t="s">
        <v>101</v>
      </c>
      <c r="T9396" s="1" t="s">
        <v>113</v>
      </c>
      <c r="U9396" s="1" t="s">
        <v>247</v>
      </c>
      <c r="Z9396" s="1" t="s">
        <v>33</v>
      </c>
      <c r="AD9396" s="1">
        <v>3.72</v>
      </c>
      <c r="AG9396" s="1">
        <v>190</v>
      </c>
    </row>
    <row r="9397" spans="1:43" ht="25.5">
      <c r="A9397" s="6">
        <v>43179.79635488426</v>
      </c>
      <c r="B9397" s="2">
        <v>43136</v>
      </c>
      <c r="C9397" s="1" t="s">
        <v>96</v>
      </c>
      <c r="D9397" s="1">
        <v>56767</v>
      </c>
      <c r="E9397" s="1" t="s">
        <v>7315</v>
      </c>
      <c r="F9397" s="1" t="s">
        <v>98</v>
      </c>
      <c r="G9397" s="1" t="s">
        <v>99</v>
      </c>
      <c r="H9397" s="35" t="s">
        <v>100</v>
      </c>
      <c r="K9397" s="1">
        <v>0.65</v>
      </c>
      <c r="M9397" s="1">
        <v>0.65</v>
      </c>
      <c r="N9397" s="1" t="s">
        <v>110</v>
      </c>
      <c r="O9397" s="1">
        <v>0.52</v>
      </c>
      <c r="P9397" s="1" t="s">
        <v>110</v>
      </c>
      <c r="Q9397" s="1" t="s">
        <v>121</v>
      </c>
      <c r="R9397" s="1" t="s">
        <v>102</v>
      </c>
      <c r="S9397" s="1" t="s">
        <v>101</v>
      </c>
      <c r="T9397" s="1" t="s">
        <v>6245</v>
      </c>
      <c r="U9397" s="1" t="s">
        <v>196</v>
      </c>
      <c r="V9397" s="1">
        <v>42</v>
      </c>
      <c r="W9397" s="1">
        <v>132</v>
      </c>
      <c r="X9397" s="1">
        <v>5.8</v>
      </c>
      <c r="Z9397" s="1" t="s">
        <v>33</v>
      </c>
      <c r="AA9397" s="1">
        <v>0.52</v>
      </c>
      <c r="AG9397" s="1">
        <v>130</v>
      </c>
      <c r="AM9397" s="1">
        <v>44</v>
      </c>
    </row>
    <row r="9398" spans="1:43">
      <c r="A9398" s="6">
        <v>43179.799075370371</v>
      </c>
      <c r="B9398" s="2">
        <v>43141</v>
      </c>
      <c r="C9398" s="1" t="s">
        <v>96</v>
      </c>
      <c r="D9398" s="1">
        <v>56870</v>
      </c>
      <c r="E9398" s="1" t="s">
        <v>7316</v>
      </c>
      <c r="F9398" s="1" t="s">
        <v>98</v>
      </c>
      <c r="G9398" s="1" t="s">
        <v>99</v>
      </c>
      <c r="H9398" s="35" t="s">
        <v>109</v>
      </c>
      <c r="M9398" s="1">
        <v>0.42</v>
      </c>
      <c r="N9398" s="1" t="s">
        <v>110</v>
      </c>
      <c r="Q9398" s="1" t="s">
        <v>101</v>
      </c>
      <c r="R9398" s="1" t="s">
        <v>111</v>
      </c>
      <c r="S9398" s="1" t="s">
        <v>101</v>
      </c>
      <c r="T9398" s="1" t="s">
        <v>113</v>
      </c>
      <c r="U9398" s="1" t="s">
        <v>114</v>
      </c>
      <c r="Z9398" s="1" t="s">
        <v>115</v>
      </c>
      <c r="AD9398" s="1">
        <v>1.7</v>
      </c>
      <c r="AG9398" s="1">
        <v>85</v>
      </c>
    </row>
    <row r="9399" spans="1:43">
      <c r="A9399" s="6">
        <v>43179.802414976853</v>
      </c>
      <c r="B9399" s="2">
        <v>43141</v>
      </c>
      <c r="C9399" s="1" t="s">
        <v>96</v>
      </c>
      <c r="D9399" s="1">
        <v>56872</v>
      </c>
      <c r="E9399" s="1" t="s">
        <v>7317</v>
      </c>
      <c r="F9399" s="1" t="s">
        <v>98</v>
      </c>
      <c r="G9399" s="1" t="s">
        <v>99</v>
      </c>
      <c r="H9399" s="35" t="s">
        <v>109</v>
      </c>
      <c r="I9399" s="1" t="s">
        <v>7318</v>
      </c>
      <c r="J9399" s="1" t="s">
        <v>115</v>
      </c>
      <c r="K9399" s="1">
        <v>0.44</v>
      </c>
      <c r="L9399" s="1">
        <v>0.44</v>
      </c>
      <c r="M9399" s="1">
        <v>0.44</v>
      </c>
      <c r="N9399" s="1" t="s">
        <v>110</v>
      </c>
      <c r="O9399" s="1">
        <v>0.35</v>
      </c>
      <c r="P9399" s="1" t="s">
        <v>110</v>
      </c>
      <c r="Q9399" s="1" t="s">
        <v>101</v>
      </c>
      <c r="R9399" s="1" t="s">
        <v>111</v>
      </c>
      <c r="S9399" s="1" t="s">
        <v>101</v>
      </c>
      <c r="T9399" s="1" t="s">
        <v>113</v>
      </c>
      <c r="U9399" s="1" t="s">
        <v>114</v>
      </c>
      <c r="Z9399" s="1" t="s">
        <v>115</v>
      </c>
      <c r="AG9399" s="1">
        <v>90</v>
      </c>
    </row>
    <row r="9400" spans="1:43" ht="38.25">
      <c r="A9400" s="6">
        <v>43179.809246759258</v>
      </c>
      <c r="B9400" s="2">
        <v>43144</v>
      </c>
      <c r="C9400" s="1" t="s">
        <v>96</v>
      </c>
      <c r="D9400" s="1">
        <v>56916</v>
      </c>
      <c r="E9400" s="1" t="s">
        <v>7319</v>
      </c>
      <c r="F9400" s="1" t="s">
        <v>98</v>
      </c>
      <c r="G9400" s="1" t="s">
        <v>99</v>
      </c>
      <c r="H9400" s="35" t="s">
        <v>207</v>
      </c>
      <c r="I9400" s="1" t="s">
        <v>206</v>
      </c>
      <c r="J9400" s="1" t="s">
        <v>115</v>
      </c>
      <c r="K9400" s="1">
        <v>0.65</v>
      </c>
      <c r="M9400" s="1">
        <v>0.65</v>
      </c>
      <c r="N9400" s="1" t="s">
        <v>110</v>
      </c>
      <c r="O9400" s="1">
        <v>0.52</v>
      </c>
      <c r="P9400" s="1" t="s">
        <v>110</v>
      </c>
      <c r="Q9400" s="1" t="s">
        <v>101</v>
      </c>
      <c r="R9400" s="1" t="s">
        <v>102</v>
      </c>
      <c r="S9400" s="1" t="s">
        <v>101</v>
      </c>
      <c r="T9400" s="1" t="s">
        <v>5552</v>
      </c>
      <c r="U9400" s="1" t="s">
        <v>247</v>
      </c>
      <c r="Z9400" s="1" t="s">
        <v>33</v>
      </c>
      <c r="AA9400" s="1">
        <v>0.52</v>
      </c>
      <c r="AG9400" s="1">
        <v>130</v>
      </c>
      <c r="AM9400" s="1">
        <v>44</v>
      </c>
    </row>
    <row r="9401" spans="1:43">
      <c r="A9401" s="6">
        <v>43179.807514016204</v>
      </c>
      <c r="B9401" s="2">
        <v>43144</v>
      </c>
      <c r="C9401" s="1" t="s">
        <v>117</v>
      </c>
      <c r="D9401" s="1">
        <v>56930</v>
      </c>
      <c r="E9401" s="1" t="s">
        <v>7320</v>
      </c>
      <c r="F9401" s="1" t="s">
        <v>98</v>
      </c>
      <c r="G9401" s="1" t="s">
        <v>99</v>
      </c>
      <c r="H9401" s="35" t="s">
        <v>109</v>
      </c>
      <c r="J9401" s="1" t="s">
        <v>115</v>
      </c>
      <c r="K9401" s="1">
        <v>0.37</v>
      </c>
      <c r="L9401" s="1">
        <v>0.37</v>
      </c>
      <c r="M9401" s="1">
        <v>0.37</v>
      </c>
      <c r="N9401" s="1" t="s">
        <v>110</v>
      </c>
      <c r="O9401" s="1">
        <v>0.3</v>
      </c>
      <c r="P9401" s="1" t="s">
        <v>110</v>
      </c>
      <c r="Q9401" s="1" t="s">
        <v>101</v>
      </c>
      <c r="R9401" s="1" t="s">
        <v>111</v>
      </c>
      <c r="S9401" s="1" t="s">
        <v>101</v>
      </c>
      <c r="T9401" s="1" t="s">
        <v>113</v>
      </c>
      <c r="U9401" s="1" t="s">
        <v>114</v>
      </c>
      <c r="Z9401" s="1" t="s">
        <v>115</v>
      </c>
      <c r="AG9401" s="1">
        <v>75</v>
      </c>
    </row>
    <row r="9402" spans="1:43" ht="25.5">
      <c r="A9402" s="6">
        <v>43179.798484976855</v>
      </c>
      <c r="B9402" s="2">
        <v>43145</v>
      </c>
      <c r="C9402" s="1" t="s">
        <v>96</v>
      </c>
      <c r="D9402" s="1">
        <v>56942</v>
      </c>
      <c r="E9402" s="1" t="s">
        <v>7321</v>
      </c>
      <c r="F9402" s="1" t="s">
        <v>98</v>
      </c>
      <c r="G9402" s="1" t="s">
        <v>99</v>
      </c>
      <c r="H9402" s="1" t="s">
        <v>109</v>
      </c>
      <c r="J9402" s="1" t="s">
        <v>115</v>
      </c>
      <c r="K9402" s="1">
        <v>0.62</v>
      </c>
      <c r="L9402" s="1">
        <v>0.62</v>
      </c>
      <c r="M9402" s="1">
        <v>0.62</v>
      </c>
      <c r="N9402" s="1" t="s">
        <v>110</v>
      </c>
      <c r="O9402" s="1">
        <v>0.5</v>
      </c>
      <c r="P9402" s="1" t="s">
        <v>110</v>
      </c>
      <c r="Q9402" s="1" t="s">
        <v>101</v>
      </c>
      <c r="R9402" s="1" t="s">
        <v>102</v>
      </c>
      <c r="S9402" s="1" t="s">
        <v>101</v>
      </c>
      <c r="T9402" s="1" t="s">
        <v>113</v>
      </c>
      <c r="U9402" s="1" t="s">
        <v>114</v>
      </c>
      <c r="Z9402" s="1" t="s">
        <v>33</v>
      </c>
      <c r="AD9402" s="1">
        <v>2.5</v>
      </c>
      <c r="AG9402" s="1">
        <v>120</v>
      </c>
    </row>
    <row r="9403" spans="1:43" ht="38.25">
      <c r="A9403" s="6">
        <v>43179.808432395832</v>
      </c>
      <c r="B9403" s="2">
        <v>43146</v>
      </c>
      <c r="C9403" s="1" t="s">
        <v>96</v>
      </c>
      <c r="D9403" s="1">
        <v>56956</v>
      </c>
      <c r="E9403" s="1" t="s">
        <v>7322</v>
      </c>
      <c r="F9403" s="1" t="s">
        <v>98</v>
      </c>
      <c r="G9403" s="1" t="s">
        <v>99</v>
      </c>
      <c r="H9403" s="1" t="s">
        <v>109</v>
      </c>
      <c r="K9403" s="1">
        <v>0.22</v>
      </c>
      <c r="M9403" s="1">
        <v>0.22</v>
      </c>
      <c r="N9403" s="1" t="s">
        <v>110</v>
      </c>
      <c r="O9403" s="1">
        <v>0.18</v>
      </c>
      <c r="P9403" s="1" t="s">
        <v>110</v>
      </c>
      <c r="Q9403" s="1" t="s">
        <v>101</v>
      </c>
      <c r="R9403" s="1" t="s">
        <v>111</v>
      </c>
      <c r="S9403" s="1" t="s">
        <v>101</v>
      </c>
      <c r="T9403" s="1" t="s">
        <v>5552</v>
      </c>
      <c r="U9403" s="1" t="s">
        <v>114</v>
      </c>
      <c r="V9403" s="1">
        <v>36</v>
      </c>
      <c r="W9403" s="1">
        <v>119</v>
      </c>
      <c r="X9403" s="1">
        <v>5</v>
      </c>
      <c r="Z9403" s="1" t="s">
        <v>115</v>
      </c>
      <c r="AA9403" s="1">
        <v>0.18</v>
      </c>
      <c r="AG9403" s="1">
        <v>45</v>
      </c>
      <c r="AM9403" s="1">
        <v>10</v>
      </c>
    </row>
    <row r="9404" spans="1:43">
      <c r="A9404" s="6">
        <v>43179.804771967596</v>
      </c>
      <c r="B9404" s="2">
        <v>43149</v>
      </c>
      <c r="C9404" s="1" t="s">
        <v>96</v>
      </c>
      <c r="D9404" s="1">
        <v>57018</v>
      </c>
      <c r="E9404" s="1" t="s">
        <v>7323</v>
      </c>
      <c r="F9404" s="1" t="s">
        <v>98</v>
      </c>
      <c r="G9404" s="1" t="s">
        <v>99</v>
      </c>
      <c r="H9404" s="35" t="s">
        <v>109</v>
      </c>
      <c r="K9404" s="1">
        <v>0.33</v>
      </c>
      <c r="L9404" s="1">
        <v>0.33</v>
      </c>
      <c r="M9404" s="1">
        <v>0.33</v>
      </c>
      <c r="N9404" s="1" t="s">
        <v>110</v>
      </c>
      <c r="O9404" s="1">
        <v>0.27</v>
      </c>
      <c r="P9404" s="1" t="s">
        <v>110</v>
      </c>
      <c r="Q9404" s="1" t="s">
        <v>101</v>
      </c>
      <c r="R9404" s="1" t="s">
        <v>111</v>
      </c>
      <c r="S9404" s="1" t="s">
        <v>101</v>
      </c>
      <c r="T9404" s="1" t="s">
        <v>113</v>
      </c>
      <c r="U9404" s="1" t="s">
        <v>114</v>
      </c>
      <c r="Z9404" s="1" t="s">
        <v>115</v>
      </c>
      <c r="AG9404" s="1">
        <v>70</v>
      </c>
    </row>
    <row r="9405" spans="1:43" ht="25.5">
      <c r="A9405" s="6">
        <v>43121.466874687496</v>
      </c>
      <c r="B9405" s="2">
        <v>42953</v>
      </c>
      <c r="C9405" s="1" t="s">
        <v>117</v>
      </c>
      <c r="D9405" s="1">
        <v>59728</v>
      </c>
      <c r="E9405" s="1" t="s">
        <v>2136</v>
      </c>
      <c r="F9405" s="1" t="s">
        <v>98</v>
      </c>
      <c r="G9405" s="1" t="s">
        <v>99</v>
      </c>
      <c r="H9405" s="1" t="s">
        <v>109</v>
      </c>
      <c r="Q9405" s="1" t="s">
        <v>101</v>
      </c>
      <c r="R9405" s="1" t="s">
        <v>111</v>
      </c>
      <c r="S9405" s="1" t="s">
        <v>124</v>
      </c>
      <c r="U9405" s="1" t="s">
        <v>114</v>
      </c>
      <c r="Z9405" s="1" t="s">
        <v>33</v>
      </c>
      <c r="AL9405" s="1" t="s">
        <v>5314</v>
      </c>
    </row>
    <row r="9406" spans="1:43" ht="25.5">
      <c r="A9406" s="6">
        <v>43121.50621983796</v>
      </c>
      <c r="B9406" s="2">
        <v>42956</v>
      </c>
      <c r="C9406" s="1" t="s">
        <v>117</v>
      </c>
      <c r="D9406" s="1">
        <v>59759</v>
      </c>
      <c r="E9406" s="1" t="s">
        <v>2212</v>
      </c>
      <c r="F9406" s="1" t="s">
        <v>98</v>
      </c>
      <c r="G9406" s="1" t="s">
        <v>99</v>
      </c>
      <c r="H9406" s="1" t="s">
        <v>109</v>
      </c>
      <c r="Q9406" s="1" t="s">
        <v>101</v>
      </c>
      <c r="S9406" s="1" t="s">
        <v>101</v>
      </c>
      <c r="T9406" s="1" t="s">
        <v>104</v>
      </c>
      <c r="U9406" s="1" t="s">
        <v>114</v>
      </c>
      <c r="Z9406" s="1" t="s">
        <v>115</v>
      </c>
      <c r="AA9406" s="1">
        <v>0.64</v>
      </c>
      <c r="AB9406" s="1">
        <v>150</v>
      </c>
      <c r="AI9406" s="1">
        <v>0.64</v>
      </c>
      <c r="AJ9406" s="1" t="s">
        <v>110</v>
      </c>
      <c r="AL9406" s="1" t="s">
        <v>5503</v>
      </c>
      <c r="AM9406" s="1">
        <v>20</v>
      </c>
      <c r="AO9406" s="1">
        <v>75</v>
      </c>
    </row>
    <row r="9407" spans="1:43" ht="25.5">
      <c r="A9407" s="6">
        <v>43017.614721550926</v>
      </c>
      <c r="B9407" s="2">
        <v>42915</v>
      </c>
      <c r="C9407" s="1" t="s">
        <v>96</v>
      </c>
      <c r="D9407" s="1">
        <v>59838</v>
      </c>
      <c r="E9407" s="1" t="s">
        <v>1223</v>
      </c>
      <c r="F9407" s="1" t="s">
        <v>98</v>
      </c>
      <c r="G9407" s="1" t="s">
        <v>99</v>
      </c>
      <c r="H9407" s="1" t="s">
        <v>100</v>
      </c>
      <c r="Q9407" s="1" t="s">
        <v>101</v>
      </c>
      <c r="R9407" s="1" t="s">
        <v>102</v>
      </c>
      <c r="S9407" s="35" t="s">
        <v>103</v>
      </c>
      <c r="T9407" s="1" t="s">
        <v>205</v>
      </c>
      <c r="U9407" s="1" t="s">
        <v>196</v>
      </c>
      <c r="Z9407" s="1" t="s">
        <v>33</v>
      </c>
      <c r="AA9407" s="1">
        <v>0.6</v>
      </c>
      <c r="AK9407" s="36"/>
      <c r="AL9407" s="1" t="s">
        <v>1640</v>
      </c>
      <c r="AM9407" s="1">
        <v>30</v>
      </c>
    </row>
    <row r="9408" spans="1:43">
      <c r="A9408" s="16"/>
      <c r="B9408" s="37"/>
      <c r="C9408" s="16"/>
      <c r="D9408" s="16"/>
      <c r="E9408" s="16"/>
      <c r="F9408" s="16"/>
      <c r="G9408" s="16"/>
      <c r="H9408" s="16"/>
      <c r="I9408" s="16"/>
      <c r="J9408" s="16"/>
      <c r="K9408" s="16"/>
      <c r="L9408" s="16"/>
      <c r="M9408" s="16"/>
      <c r="N9408" s="16"/>
      <c r="O9408" s="16"/>
      <c r="P9408" s="16"/>
      <c r="Q9408" s="16"/>
      <c r="R9408" s="16"/>
      <c r="S9408" s="16"/>
      <c r="T9408" s="16"/>
      <c r="U9408" s="16"/>
      <c r="V9408" s="16"/>
      <c r="W9408" s="16"/>
      <c r="X9408" s="16"/>
      <c r="Y9408" s="16"/>
      <c r="Z9408" s="16"/>
      <c r="AA9408" s="16"/>
      <c r="AB9408" s="16"/>
      <c r="AC9408" s="16"/>
      <c r="AD9408" s="16"/>
      <c r="AE9408" s="16"/>
      <c r="AF9408" s="16"/>
      <c r="AG9408" s="16"/>
      <c r="AH9408" s="16"/>
      <c r="AI9408" s="16"/>
      <c r="AJ9408" s="16"/>
      <c r="AK9408" s="16"/>
      <c r="AL9408" s="16"/>
      <c r="AM9408" s="16"/>
      <c r="AN9408" s="16"/>
      <c r="AO9408" s="16"/>
      <c r="AP9408" s="16"/>
      <c r="AQ9408" s="16"/>
    </row>
    <row r="9409" spans="1:43">
      <c r="A9409" s="16"/>
      <c r="B9409" s="37"/>
      <c r="C9409" s="16"/>
      <c r="D9409" s="16"/>
      <c r="E9409" s="16"/>
      <c r="F9409" s="16"/>
      <c r="G9409" s="16"/>
      <c r="H9409" s="16"/>
      <c r="I9409" s="16"/>
      <c r="J9409" s="16"/>
      <c r="K9409" s="16"/>
      <c r="L9409" s="16"/>
      <c r="M9409" s="16"/>
      <c r="N9409" s="16"/>
      <c r="O9409" s="16"/>
      <c r="P9409" s="16"/>
      <c r="Q9409" s="16"/>
      <c r="R9409" s="16"/>
      <c r="S9409" s="16"/>
      <c r="T9409" s="16"/>
      <c r="U9409" s="16"/>
      <c r="V9409" s="16"/>
      <c r="W9409" s="16"/>
      <c r="X9409" s="16"/>
      <c r="Y9409" s="16"/>
      <c r="Z9409" s="16"/>
      <c r="AA9409" s="16"/>
      <c r="AB9409" s="16"/>
      <c r="AC9409" s="16"/>
      <c r="AD9409" s="16"/>
      <c r="AE9409" s="16"/>
      <c r="AF9409" s="16"/>
      <c r="AG9409" s="16"/>
      <c r="AH9409" s="16"/>
      <c r="AI9409" s="16"/>
      <c r="AJ9409" s="16"/>
      <c r="AK9409" s="16"/>
      <c r="AL9409" s="16"/>
      <c r="AM9409" s="16"/>
      <c r="AN9409" s="16"/>
      <c r="AO9409" s="16"/>
      <c r="AP9409" s="16"/>
      <c r="AQ9409" s="16"/>
    </row>
    <row r="9410" spans="1:43">
      <c r="A9410" s="16"/>
      <c r="B9410" s="37"/>
      <c r="C9410" s="16"/>
      <c r="D9410" s="16"/>
      <c r="E9410" s="16"/>
      <c r="F9410" s="16"/>
      <c r="G9410" s="16"/>
      <c r="H9410" s="16"/>
      <c r="I9410" s="16"/>
      <c r="J9410" s="16"/>
      <c r="K9410" s="16"/>
      <c r="L9410" s="16"/>
      <c r="M9410" s="16"/>
      <c r="N9410" s="16"/>
      <c r="O9410" s="16"/>
      <c r="P9410" s="16"/>
      <c r="Q9410" s="16"/>
      <c r="R9410" s="16"/>
      <c r="S9410" s="16"/>
      <c r="T9410" s="16"/>
      <c r="U9410" s="16"/>
      <c r="V9410" s="16"/>
      <c r="W9410" s="16"/>
      <c r="X9410" s="16"/>
      <c r="Y9410" s="16"/>
      <c r="Z9410" s="16"/>
      <c r="AA9410" s="16"/>
      <c r="AB9410" s="16"/>
      <c r="AC9410" s="16"/>
      <c r="AD9410" s="16"/>
      <c r="AE9410" s="16"/>
      <c r="AF9410" s="16"/>
      <c r="AG9410" s="16"/>
      <c r="AH9410" s="16"/>
      <c r="AI9410" s="16"/>
      <c r="AJ9410" s="16"/>
      <c r="AK9410" s="16"/>
      <c r="AL9410" s="16"/>
      <c r="AM9410" s="16"/>
      <c r="AN9410" s="16"/>
      <c r="AO9410" s="16"/>
      <c r="AP9410" s="16"/>
      <c r="AQ9410" s="16"/>
    </row>
    <row r="9411" spans="1:43">
      <c r="A9411" s="16"/>
      <c r="B9411" s="37"/>
      <c r="C9411" s="16"/>
      <c r="D9411" s="16"/>
      <c r="E9411" s="16"/>
      <c r="F9411" s="16"/>
      <c r="G9411" s="16"/>
      <c r="H9411" s="16"/>
      <c r="I9411" s="16"/>
      <c r="J9411" s="16"/>
      <c r="K9411" s="16"/>
      <c r="L9411" s="16"/>
      <c r="M9411" s="16"/>
      <c r="N9411" s="16"/>
      <c r="O9411" s="16"/>
      <c r="P9411" s="16"/>
      <c r="Q9411" s="16"/>
      <c r="R9411" s="16"/>
      <c r="S9411" s="16"/>
      <c r="T9411" s="16"/>
      <c r="U9411" s="16"/>
      <c r="V9411" s="16"/>
      <c r="W9411" s="16"/>
      <c r="X9411" s="16"/>
      <c r="Y9411" s="16"/>
      <c r="Z9411" s="16"/>
      <c r="AA9411" s="16"/>
      <c r="AB9411" s="16"/>
      <c r="AC9411" s="16"/>
      <c r="AD9411" s="16"/>
      <c r="AE9411" s="16"/>
      <c r="AF9411" s="16"/>
      <c r="AG9411" s="16"/>
      <c r="AH9411" s="16"/>
      <c r="AI9411" s="16"/>
      <c r="AJ9411" s="16"/>
      <c r="AK9411" s="16"/>
      <c r="AL9411" s="16"/>
      <c r="AM9411" s="16"/>
      <c r="AN9411" s="16"/>
      <c r="AO9411" s="16"/>
      <c r="AP9411" s="16"/>
      <c r="AQ9411" s="16"/>
    </row>
    <row r="9412" spans="1:43">
      <c r="A9412" s="16"/>
      <c r="B9412" s="37"/>
      <c r="C9412" s="16"/>
      <c r="D9412" s="16"/>
      <c r="E9412" s="16"/>
      <c r="F9412" s="16"/>
      <c r="G9412" s="16"/>
      <c r="H9412" s="16"/>
      <c r="I9412" s="16"/>
      <c r="J9412" s="16"/>
      <c r="K9412" s="16"/>
      <c r="L9412" s="16"/>
      <c r="M9412" s="16"/>
      <c r="N9412" s="16"/>
      <c r="O9412" s="16"/>
      <c r="P9412" s="16"/>
      <c r="Q9412" s="16"/>
      <c r="R9412" s="16"/>
      <c r="S9412" s="16"/>
      <c r="T9412" s="16"/>
      <c r="U9412" s="16"/>
      <c r="V9412" s="16"/>
      <c r="W9412" s="16"/>
      <c r="X9412" s="16"/>
      <c r="Y9412" s="16"/>
      <c r="Z9412" s="16"/>
      <c r="AA9412" s="16"/>
      <c r="AB9412" s="16"/>
      <c r="AC9412" s="16"/>
      <c r="AD9412" s="16"/>
      <c r="AE9412" s="16"/>
      <c r="AF9412" s="16"/>
      <c r="AG9412" s="16"/>
      <c r="AH9412" s="16"/>
      <c r="AI9412" s="16"/>
      <c r="AJ9412" s="16"/>
      <c r="AK9412" s="16"/>
      <c r="AL9412" s="16"/>
      <c r="AM9412" s="16"/>
      <c r="AN9412" s="16"/>
      <c r="AO9412" s="16"/>
      <c r="AP9412" s="16"/>
      <c r="AQ9412" s="16"/>
    </row>
    <row r="9413" spans="1:43">
      <c r="A9413" s="16"/>
      <c r="B9413" s="37"/>
      <c r="C9413" s="16"/>
      <c r="D9413" s="16"/>
      <c r="E9413" s="16"/>
      <c r="F9413" s="16"/>
      <c r="G9413" s="16"/>
      <c r="H9413" s="16"/>
      <c r="I9413" s="16"/>
      <c r="J9413" s="16"/>
      <c r="K9413" s="16"/>
      <c r="L9413" s="16"/>
      <c r="M9413" s="16"/>
      <c r="N9413" s="16"/>
      <c r="O9413" s="16"/>
      <c r="P9413" s="16"/>
      <c r="Q9413" s="16"/>
      <c r="R9413" s="16"/>
      <c r="S9413" s="16"/>
      <c r="T9413" s="16"/>
      <c r="U9413" s="16"/>
      <c r="V9413" s="16"/>
      <c r="W9413" s="16"/>
      <c r="X9413" s="16"/>
      <c r="Y9413" s="16"/>
      <c r="Z9413" s="16"/>
      <c r="AA9413" s="16"/>
      <c r="AB9413" s="16"/>
      <c r="AC9413" s="16"/>
      <c r="AD9413" s="16"/>
      <c r="AE9413" s="16"/>
      <c r="AF9413" s="16"/>
      <c r="AG9413" s="16"/>
      <c r="AH9413" s="16"/>
      <c r="AI9413" s="16"/>
      <c r="AJ9413" s="16"/>
      <c r="AK9413" s="16"/>
      <c r="AL9413" s="16"/>
      <c r="AM9413" s="16"/>
      <c r="AN9413" s="16"/>
      <c r="AO9413" s="16"/>
      <c r="AP9413" s="16"/>
      <c r="AQ9413" s="16"/>
    </row>
    <row r="9414" spans="1:43">
      <c r="A9414" s="16"/>
      <c r="B9414" s="37"/>
      <c r="C9414" s="16"/>
      <c r="D9414" s="16"/>
      <c r="E9414" s="16"/>
      <c r="F9414" s="16"/>
      <c r="G9414" s="16"/>
      <c r="H9414" s="16"/>
      <c r="I9414" s="16"/>
      <c r="J9414" s="16"/>
      <c r="K9414" s="16"/>
      <c r="L9414" s="16"/>
      <c r="M9414" s="16"/>
      <c r="N9414" s="16"/>
      <c r="O9414" s="16"/>
      <c r="P9414" s="16"/>
      <c r="Q9414" s="16"/>
      <c r="R9414" s="16"/>
      <c r="S9414" s="16"/>
      <c r="T9414" s="16"/>
      <c r="U9414" s="16"/>
      <c r="V9414" s="16"/>
      <c r="W9414" s="16"/>
      <c r="X9414" s="16"/>
      <c r="Y9414" s="16"/>
      <c r="Z9414" s="16"/>
      <c r="AA9414" s="16"/>
      <c r="AB9414" s="16"/>
      <c r="AC9414" s="16"/>
      <c r="AD9414" s="16"/>
      <c r="AE9414" s="16"/>
      <c r="AF9414" s="16"/>
      <c r="AG9414" s="16"/>
      <c r="AH9414" s="16"/>
      <c r="AI9414" s="16"/>
      <c r="AJ9414" s="16"/>
      <c r="AK9414" s="16"/>
      <c r="AL9414" s="16"/>
      <c r="AM9414" s="16"/>
      <c r="AN9414" s="16"/>
      <c r="AO9414" s="16"/>
      <c r="AP9414" s="16"/>
      <c r="AQ9414" s="16"/>
    </row>
    <row r="9415" spans="1:43">
      <c r="A9415" s="16"/>
      <c r="B9415" s="37"/>
      <c r="C9415" s="16"/>
      <c r="D9415" s="16"/>
      <c r="E9415" s="16"/>
      <c r="F9415" s="16"/>
      <c r="G9415" s="16"/>
      <c r="H9415" s="16"/>
      <c r="I9415" s="16"/>
      <c r="J9415" s="16"/>
      <c r="K9415" s="16"/>
      <c r="L9415" s="16"/>
      <c r="M9415" s="16"/>
      <c r="N9415" s="16"/>
      <c r="O9415" s="16"/>
      <c r="P9415" s="16"/>
      <c r="Q9415" s="16"/>
      <c r="R9415" s="16"/>
      <c r="S9415" s="16"/>
      <c r="T9415" s="16"/>
      <c r="U9415" s="16"/>
      <c r="V9415" s="16"/>
      <c r="W9415" s="16"/>
      <c r="X9415" s="16"/>
      <c r="Y9415" s="16"/>
      <c r="Z9415" s="16"/>
      <c r="AA9415" s="16"/>
      <c r="AB9415" s="16"/>
      <c r="AC9415" s="16"/>
      <c r="AD9415" s="16"/>
      <c r="AE9415" s="16"/>
      <c r="AF9415" s="16"/>
      <c r="AG9415" s="16"/>
      <c r="AH9415" s="16"/>
      <c r="AI9415" s="16"/>
      <c r="AJ9415" s="16"/>
      <c r="AK9415" s="16"/>
      <c r="AL9415" s="16"/>
      <c r="AM9415" s="16"/>
      <c r="AN9415" s="16"/>
      <c r="AO9415" s="16"/>
      <c r="AP9415" s="16"/>
      <c r="AQ9415" s="16"/>
    </row>
    <row r="9416" spans="1:43">
      <c r="A9416" s="16"/>
      <c r="B9416" s="37"/>
      <c r="C9416" s="16"/>
      <c r="D9416" s="16"/>
      <c r="E9416" s="16"/>
      <c r="F9416" s="16"/>
      <c r="G9416" s="16"/>
      <c r="H9416" s="16"/>
      <c r="I9416" s="16"/>
      <c r="J9416" s="16"/>
      <c r="K9416" s="16"/>
      <c r="L9416" s="16"/>
      <c r="M9416" s="16"/>
      <c r="N9416" s="16"/>
      <c r="O9416" s="16"/>
      <c r="P9416" s="16"/>
      <c r="Q9416" s="16"/>
      <c r="R9416" s="16"/>
      <c r="S9416" s="16"/>
      <c r="T9416" s="16"/>
      <c r="U9416" s="16"/>
      <c r="V9416" s="16"/>
      <c r="W9416" s="16"/>
      <c r="X9416" s="16"/>
      <c r="Y9416" s="16"/>
      <c r="Z9416" s="16"/>
      <c r="AA9416" s="16"/>
      <c r="AB9416" s="16"/>
      <c r="AC9416" s="16"/>
      <c r="AD9416" s="16"/>
      <c r="AE9416" s="16"/>
      <c r="AF9416" s="16"/>
      <c r="AG9416" s="16"/>
      <c r="AH9416" s="16"/>
      <c r="AI9416" s="16"/>
      <c r="AJ9416" s="16"/>
      <c r="AK9416" s="16"/>
      <c r="AL9416" s="16"/>
      <c r="AM9416" s="16"/>
      <c r="AN9416" s="16"/>
      <c r="AO9416" s="16"/>
      <c r="AP9416" s="16"/>
      <c r="AQ9416" s="16"/>
    </row>
    <row r="9417" spans="1:43">
      <c r="A9417" s="16"/>
      <c r="B9417" s="37"/>
      <c r="C9417" s="16"/>
      <c r="D9417" s="16"/>
      <c r="E9417" s="16"/>
      <c r="F9417" s="16"/>
      <c r="G9417" s="16"/>
      <c r="H9417" s="16"/>
      <c r="I9417" s="16"/>
      <c r="J9417" s="16"/>
      <c r="K9417" s="16"/>
      <c r="L9417" s="16"/>
      <c r="M9417" s="16"/>
      <c r="N9417" s="16"/>
      <c r="O9417" s="16"/>
      <c r="P9417" s="16"/>
      <c r="Q9417" s="16"/>
      <c r="R9417" s="16"/>
      <c r="S9417" s="16"/>
      <c r="T9417" s="16"/>
      <c r="U9417" s="16"/>
      <c r="V9417" s="16"/>
      <c r="W9417" s="16"/>
      <c r="X9417" s="16"/>
      <c r="Y9417" s="16"/>
      <c r="Z9417" s="16"/>
      <c r="AA9417" s="16"/>
      <c r="AB9417" s="16"/>
      <c r="AC9417" s="16"/>
      <c r="AD9417" s="16"/>
      <c r="AE9417" s="16"/>
      <c r="AF9417" s="16"/>
      <c r="AG9417" s="16"/>
      <c r="AH9417" s="16"/>
      <c r="AI9417" s="16"/>
      <c r="AJ9417" s="16"/>
      <c r="AK9417" s="16"/>
      <c r="AL9417" s="16"/>
      <c r="AM9417" s="16"/>
      <c r="AN9417" s="16"/>
      <c r="AO9417" s="16"/>
      <c r="AP9417" s="16"/>
      <c r="AQ9417" s="16"/>
    </row>
    <row r="9418" spans="1:43">
      <c r="A9418" s="16"/>
      <c r="B9418" s="37"/>
      <c r="C9418" s="16"/>
      <c r="D9418" s="16"/>
      <c r="E9418" s="16"/>
      <c r="F9418" s="16"/>
      <c r="G9418" s="16"/>
      <c r="H9418" s="16"/>
      <c r="I9418" s="16"/>
      <c r="J9418" s="16"/>
      <c r="K9418" s="16"/>
      <c r="L9418" s="16"/>
      <c r="M9418" s="16"/>
      <c r="N9418" s="16"/>
      <c r="O9418" s="16"/>
      <c r="P9418" s="16"/>
      <c r="Q9418" s="16"/>
      <c r="R9418" s="16"/>
      <c r="S9418" s="16"/>
      <c r="T9418" s="16"/>
      <c r="U9418" s="16"/>
      <c r="V9418" s="16"/>
      <c r="W9418" s="16"/>
      <c r="X9418" s="16"/>
      <c r="Y9418" s="16"/>
      <c r="Z9418" s="16"/>
      <c r="AA9418" s="16"/>
      <c r="AB9418" s="16"/>
      <c r="AC9418" s="16"/>
      <c r="AD9418" s="16"/>
      <c r="AE9418" s="16"/>
      <c r="AF9418" s="16"/>
      <c r="AG9418" s="16"/>
      <c r="AH9418" s="16"/>
      <c r="AI9418" s="16"/>
      <c r="AJ9418" s="16"/>
      <c r="AK9418" s="16"/>
      <c r="AL9418" s="16"/>
      <c r="AM9418" s="16"/>
      <c r="AN9418" s="16"/>
      <c r="AO9418" s="16"/>
      <c r="AP9418" s="16"/>
      <c r="AQ9418" s="16"/>
    </row>
    <row r="9419" spans="1:43">
      <c r="A9419" s="16"/>
      <c r="B9419" s="37"/>
      <c r="C9419" s="16"/>
      <c r="D9419" s="16"/>
      <c r="E9419" s="16"/>
      <c r="F9419" s="16"/>
      <c r="G9419" s="16"/>
      <c r="H9419" s="16"/>
      <c r="I9419" s="16"/>
      <c r="J9419" s="16"/>
      <c r="K9419" s="16"/>
      <c r="L9419" s="16"/>
      <c r="M9419" s="16"/>
      <c r="N9419" s="16"/>
      <c r="O9419" s="16"/>
      <c r="P9419" s="16"/>
      <c r="Q9419" s="16"/>
      <c r="R9419" s="16"/>
      <c r="S9419" s="16"/>
      <c r="T9419" s="16"/>
      <c r="U9419" s="16"/>
      <c r="V9419" s="16"/>
      <c r="W9419" s="16"/>
      <c r="X9419" s="16"/>
      <c r="Y9419" s="16"/>
      <c r="Z9419" s="16"/>
      <c r="AA9419" s="16"/>
      <c r="AB9419" s="16"/>
      <c r="AC9419" s="16"/>
      <c r="AD9419" s="16"/>
      <c r="AE9419" s="16"/>
      <c r="AF9419" s="16"/>
      <c r="AG9419" s="16"/>
      <c r="AH9419" s="16"/>
      <c r="AI9419" s="16"/>
      <c r="AJ9419" s="16"/>
      <c r="AK9419" s="16"/>
      <c r="AL9419" s="16"/>
      <c r="AM9419" s="16"/>
      <c r="AN9419" s="16"/>
      <c r="AO9419" s="16"/>
      <c r="AP9419" s="16"/>
      <c r="AQ9419" s="16"/>
    </row>
    <row r="9420" spans="1:43">
      <c r="A9420" s="16"/>
      <c r="B9420" s="37"/>
      <c r="C9420" s="16"/>
      <c r="D9420" s="16"/>
      <c r="E9420" s="16"/>
      <c r="F9420" s="16"/>
      <c r="G9420" s="16"/>
      <c r="H9420" s="16"/>
      <c r="I9420" s="16"/>
      <c r="J9420" s="16"/>
      <c r="K9420" s="16"/>
      <c r="L9420" s="16"/>
      <c r="M9420" s="16"/>
      <c r="N9420" s="16"/>
      <c r="O9420" s="16"/>
      <c r="P9420" s="16"/>
      <c r="Q9420" s="16"/>
      <c r="R9420" s="16"/>
      <c r="S9420" s="16"/>
      <c r="T9420" s="16"/>
      <c r="U9420" s="16"/>
      <c r="V9420" s="16"/>
      <c r="W9420" s="16"/>
      <c r="X9420" s="16"/>
      <c r="Y9420" s="16"/>
      <c r="Z9420" s="16"/>
      <c r="AA9420" s="16"/>
      <c r="AB9420" s="16"/>
      <c r="AC9420" s="16"/>
      <c r="AD9420" s="16"/>
      <c r="AE9420" s="16"/>
      <c r="AF9420" s="16"/>
      <c r="AG9420" s="16"/>
      <c r="AH9420" s="16"/>
      <c r="AI9420" s="16"/>
      <c r="AJ9420" s="16"/>
      <c r="AK9420" s="16"/>
      <c r="AL9420" s="16"/>
      <c r="AM9420" s="16"/>
      <c r="AN9420" s="16"/>
      <c r="AO9420" s="16"/>
      <c r="AP9420" s="16"/>
      <c r="AQ9420" s="16"/>
    </row>
    <row r="9421" spans="1:43">
      <c r="A9421" s="16"/>
      <c r="B9421" s="37"/>
      <c r="C9421" s="16"/>
      <c r="D9421" s="16"/>
      <c r="E9421" s="16"/>
      <c r="F9421" s="16"/>
      <c r="G9421" s="16"/>
      <c r="H9421" s="16"/>
      <c r="I9421" s="16"/>
      <c r="J9421" s="16"/>
      <c r="K9421" s="16"/>
      <c r="L9421" s="16"/>
      <c r="M9421" s="16"/>
      <c r="N9421" s="16"/>
      <c r="O9421" s="16"/>
      <c r="P9421" s="16"/>
      <c r="Q9421" s="16"/>
      <c r="R9421" s="16"/>
      <c r="S9421" s="16"/>
      <c r="T9421" s="16"/>
      <c r="U9421" s="16"/>
      <c r="V9421" s="16"/>
      <c r="W9421" s="16"/>
      <c r="X9421" s="16"/>
      <c r="Y9421" s="16"/>
      <c r="Z9421" s="16"/>
      <c r="AA9421" s="16"/>
      <c r="AB9421" s="16"/>
      <c r="AC9421" s="16"/>
      <c r="AD9421" s="16"/>
      <c r="AE9421" s="16"/>
      <c r="AF9421" s="16"/>
      <c r="AG9421" s="16"/>
      <c r="AH9421" s="16"/>
      <c r="AI9421" s="16"/>
      <c r="AJ9421" s="16"/>
      <c r="AK9421" s="16"/>
      <c r="AL9421" s="16"/>
      <c r="AM9421" s="16"/>
      <c r="AN9421" s="16"/>
      <c r="AO9421" s="16"/>
      <c r="AP9421" s="16"/>
      <c r="AQ9421" s="16"/>
    </row>
    <row r="9422" spans="1:43">
      <c r="A9422" s="16"/>
      <c r="B9422" s="37"/>
      <c r="C9422" s="16"/>
      <c r="D9422" s="16"/>
      <c r="E9422" s="16"/>
      <c r="F9422" s="16"/>
      <c r="G9422" s="16"/>
      <c r="H9422" s="16"/>
      <c r="I9422" s="16"/>
      <c r="J9422" s="16"/>
      <c r="K9422" s="16"/>
      <c r="L9422" s="16"/>
      <c r="M9422" s="16"/>
      <c r="N9422" s="16"/>
      <c r="O9422" s="16"/>
      <c r="P9422" s="16"/>
      <c r="Q9422" s="16"/>
      <c r="R9422" s="16"/>
      <c r="S9422" s="16"/>
      <c r="T9422" s="16"/>
      <c r="U9422" s="16"/>
      <c r="V9422" s="16"/>
      <c r="W9422" s="16"/>
      <c r="X9422" s="16"/>
      <c r="Y9422" s="16"/>
      <c r="Z9422" s="16"/>
      <c r="AA9422" s="16"/>
      <c r="AB9422" s="16"/>
      <c r="AC9422" s="16"/>
      <c r="AD9422" s="16"/>
      <c r="AE9422" s="16"/>
      <c r="AF9422" s="16"/>
      <c r="AG9422" s="16"/>
      <c r="AH9422" s="16"/>
      <c r="AI9422" s="16"/>
      <c r="AJ9422" s="16"/>
      <c r="AK9422" s="16"/>
      <c r="AL9422" s="16"/>
      <c r="AM9422" s="16"/>
      <c r="AN9422" s="16"/>
      <c r="AO9422" s="16"/>
      <c r="AP9422" s="16"/>
      <c r="AQ9422" s="16"/>
    </row>
    <row r="9423" spans="1:43">
      <c r="A9423" s="16"/>
      <c r="B9423" s="37"/>
      <c r="C9423" s="16"/>
      <c r="D9423" s="16"/>
      <c r="E9423" s="16"/>
      <c r="F9423" s="16"/>
      <c r="G9423" s="16"/>
      <c r="H9423" s="16"/>
      <c r="I9423" s="16"/>
      <c r="J9423" s="16"/>
      <c r="K9423" s="16"/>
      <c r="L9423" s="16"/>
      <c r="M9423" s="16"/>
      <c r="N9423" s="16"/>
      <c r="O9423" s="16"/>
      <c r="P9423" s="16"/>
      <c r="Q9423" s="16"/>
      <c r="R9423" s="16"/>
      <c r="S9423" s="16"/>
      <c r="T9423" s="16"/>
      <c r="U9423" s="16"/>
      <c r="V9423" s="16"/>
      <c r="W9423" s="16"/>
      <c r="X9423" s="16"/>
      <c r="Y9423" s="16"/>
      <c r="Z9423" s="16"/>
      <c r="AA9423" s="16"/>
      <c r="AB9423" s="16"/>
      <c r="AC9423" s="16"/>
      <c r="AD9423" s="16"/>
      <c r="AE9423" s="16"/>
      <c r="AF9423" s="16"/>
      <c r="AG9423" s="16"/>
      <c r="AH9423" s="16"/>
      <c r="AI9423" s="16"/>
      <c r="AJ9423" s="16"/>
      <c r="AK9423" s="16"/>
      <c r="AL9423" s="16"/>
      <c r="AM9423" s="16"/>
      <c r="AN9423" s="16"/>
      <c r="AO9423" s="16"/>
      <c r="AP9423" s="16"/>
      <c r="AQ9423" s="16"/>
    </row>
    <row r="9424" spans="1:43">
      <c r="A9424" s="16"/>
      <c r="B9424" s="37"/>
      <c r="C9424" s="16"/>
      <c r="D9424" s="16"/>
      <c r="E9424" s="16"/>
      <c r="F9424" s="16"/>
      <c r="G9424" s="16"/>
      <c r="H9424" s="16"/>
      <c r="I9424" s="16"/>
      <c r="J9424" s="16"/>
      <c r="K9424" s="16"/>
      <c r="L9424" s="16"/>
      <c r="M9424" s="16"/>
      <c r="N9424" s="16"/>
      <c r="O9424" s="16"/>
      <c r="P9424" s="16"/>
      <c r="Q9424" s="16"/>
      <c r="R9424" s="16"/>
      <c r="S9424" s="16"/>
      <c r="T9424" s="16"/>
      <c r="U9424" s="16"/>
      <c r="V9424" s="16"/>
      <c r="W9424" s="16"/>
      <c r="X9424" s="16"/>
      <c r="Y9424" s="16"/>
      <c r="Z9424" s="16"/>
      <c r="AA9424" s="16"/>
      <c r="AB9424" s="16"/>
      <c r="AC9424" s="16"/>
      <c r="AD9424" s="16"/>
      <c r="AE9424" s="16"/>
      <c r="AF9424" s="16"/>
      <c r="AG9424" s="16"/>
      <c r="AH9424" s="16"/>
      <c r="AI9424" s="16"/>
      <c r="AJ9424" s="16"/>
      <c r="AK9424" s="16"/>
      <c r="AL9424" s="16"/>
      <c r="AM9424" s="16"/>
      <c r="AN9424" s="16"/>
      <c r="AO9424" s="16"/>
      <c r="AP9424" s="16"/>
      <c r="AQ9424" s="16"/>
    </row>
    <row r="9425" spans="1:43">
      <c r="A9425" s="16"/>
      <c r="B9425" s="37"/>
      <c r="C9425" s="16"/>
      <c r="D9425" s="16"/>
      <c r="E9425" s="16"/>
      <c r="F9425" s="16"/>
      <c r="G9425" s="16"/>
      <c r="H9425" s="16"/>
      <c r="I9425" s="16"/>
      <c r="J9425" s="16"/>
      <c r="K9425" s="16"/>
      <c r="L9425" s="16"/>
      <c r="M9425" s="16"/>
      <c r="N9425" s="16"/>
      <c r="O9425" s="16"/>
      <c r="P9425" s="16"/>
      <c r="Q9425" s="16"/>
      <c r="R9425" s="16"/>
      <c r="S9425" s="16"/>
      <c r="T9425" s="16"/>
      <c r="U9425" s="16"/>
      <c r="V9425" s="16"/>
      <c r="W9425" s="16"/>
      <c r="X9425" s="16"/>
      <c r="Y9425" s="16"/>
      <c r="Z9425" s="16"/>
      <c r="AA9425" s="16"/>
      <c r="AB9425" s="16"/>
      <c r="AC9425" s="16"/>
      <c r="AD9425" s="16"/>
      <c r="AE9425" s="16"/>
      <c r="AF9425" s="16"/>
      <c r="AG9425" s="16"/>
      <c r="AH9425" s="16"/>
      <c r="AI9425" s="16"/>
      <c r="AJ9425" s="16"/>
      <c r="AK9425" s="16"/>
      <c r="AL9425" s="16"/>
      <c r="AM9425" s="16"/>
      <c r="AN9425" s="16"/>
      <c r="AO9425" s="16"/>
      <c r="AP9425" s="16"/>
      <c r="AQ9425" s="16"/>
    </row>
    <row r="9426" spans="1:43">
      <c r="B9426" s="21"/>
    </row>
    <row r="9427" spans="1:43">
      <c r="B9427" s="21"/>
    </row>
    <row r="9428" spans="1:43">
      <c r="B9428" s="21"/>
    </row>
    <row r="9429" spans="1:43">
      <c r="B9429" s="21"/>
    </row>
    <row r="9430" spans="1:43">
      <c r="B9430" s="21"/>
    </row>
    <row r="9431" spans="1:43">
      <c r="B9431" s="21"/>
    </row>
    <row r="9432" spans="1:43">
      <c r="B9432" s="21"/>
    </row>
    <row r="9433" spans="1:43">
      <c r="B9433" s="21"/>
    </row>
    <row r="9434" spans="1:43">
      <c r="B9434" s="21"/>
    </row>
    <row r="9435" spans="1:43">
      <c r="B9435" s="21"/>
    </row>
    <row r="9436" spans="1:43">
      <c r="B9436" s="21"/>
    </row>
    <row r="9437" spans="1:43">
      <c r="B9437" s="21"/>
    </row>
    <row r="9438" spans="1:43">
      <c r="B9438" s="21"/>
    </row>
    <row r="9439" spans="1:43">
      <c r="B9439" s="21"/>
    </row>
    <row r="9440" spans="1:43">
      <c r="B9440" s="21"/>
    </row>
    <row r="9441" spans="2:2">
      <c r="B9441" s="21"/>
    </row>
    <row r="9442" spans="2:2">
      <c r="B9442" s="21"/>
    </row>
    <row r="9443" spans="2:2">
      <c r="B9443" s="21"/>
    </row>
    <row r="9444" spans="2:2">
      <c r="B9444" s="21"/>
    </row>
    <row r="9445" spans="2:2">
      <c r="B9445" s="21"/>
    </row>
    <row r="9446" spans="2:2">
      <c r="B9446" s="21"/>
    </row>
    <row r="9447" spans="2:2">
      <c r="B9447" s="21"/>
    </row>
    <row r="9448" spans="2:2">
      <c r="B9448" s="21"/>
    </row>
    <row r="9449" spans="2:2">
      <c r="B9449" s="21"/>
    </row>
    <row r="9450" spans="2:2">
      <c r="B9450" s="21"/>
    </row>
    <row r="9451" spans="2:2">
      <c r="B9451" s="21"/>
    </row>
    <row r="9452" spans="2:2">
      <c r="B9452" s="21"/>
    </row>
    <row r="9453" spans="2:2">
      <c r="B9453" s="21"/>
    </row>
    <row r="9454" spans="2:2">
      <c r="B9454" s="21"/>
    </row>
    <row r="9455" spans="2:2">
      <c r="B9455" s="21"/>
    </row>
    <row r="9456" spans="2:2">
      <c r="B9456" s="21"/>
    </row>
    <row r="9457" spans="2:2">
      <c r="B9457" s="21"/>
    </row>
    <row r="9458" spans="2:2">
      <c r="B9458" s="21"/>
    </row>
    <row r="9459" spans="2:2">
      <c r="B9459" s="21"/>
    </row>
    <row r="9460" spans="2:2">
      <c r="B9460" s="21"/>
    </row>
    <row r="9461" spans="2:2">
      <c r="B9461" s="21"/>
    </row>
    <row r="9462" spans="2:2">
      <c r="B9462" s="21"/>
    </row>
    <row r="9463" spans="2:2">
      <c r="B9463" s="21"/>
    </row>
    <row r="9464" spans="2:2">
      <c r="B9464" s="21"/>
    </row>
    <row r="9465" spans="2:2">
      <c r="B9465" s="21"/>
    </row>
    <row r="9466" spans="2:2">
      <c r="B9466" s="21"/>
    </row>
    <row r="9467" spans="2:2">
      <c r="B9467" s="21"/>
    </row>
    <row r="9468" spans="2:2">
      <c r="B9468" s="21"/>
    </row>
    <row r="9469" spans="2:2">
      <c r="B9469" s="21"/>
    </row>
    <row r="9470" spans="2:2">
      <c r="B9470" s="21"/>
    </row>
    <row r="9471" spans="2:2">
      <c r="B9471" s="21"/>
    </row>
    <row r="9472" spans="2:2">
      <c r="B9472" s="21"/>
    </row>
    <row r="9473" spans="2:2">
      <c r="B9473" s="21"/>
    </row>
    <row r="9474" spans="2:2">
      <c r="B9474" s="21"/>
    </row>
    <row r="9475" spans="2:2">
      <c r="B9475" s="21"/>
    </row>
    <row r="9476" spans="2:2">
      <c r="B9476" s="21"/>
    </row>
    <row r="9477" spans="2:2">
      <c r="B9477" s="21"/>
    </row>
    <row r="9478" spans="2:2">
      <c r="B9478" s="21"/>
    </row>
    <row r="9479" spans="2:2">
      <c r="B9479" s="21"/>
    </row>
    <row r="9480" spans="2:2">
      <c r="B9480" s="21"/>
    </row>
    <row r="9481" spans="2:2">
      <c r="B9481" s="21"/>
    </row>
    <row r="9482" spans="2:2">
      <c r="B9482" s="21"/>
    </row>
    <row r="9483" spans="2:2">
      <c r="B9483" s="21"/>
    </row>
    <row r="9484" spans="2:2">
      <c r="B9484" s="21"/>
    </row>
    <row r="9485" spans="2:2">
      <c r="B9485" s="21"/>
    </row>
    <row r="9486" spans="2:2">
      <c r="B9486" s="21"/>
    </row>
    <row r="9487" spans="2:2">
      <c r="B9487" s="21"/>
    </row>
    <row r="9488" spans="2:2">
      <c r="B9488" s="21"/>
    </row>
    <row r="9489" spans="2:2">
      <c r="B9489" s="21"/>
    </row>
    <row r="9490" spans="2:2">
      <c r="B9490" s="21"/>
    </row>
    <row r="9491" spans="2:2">
      <c r="B9491" s="21"/>
    </row>
    <row r="9492" spans="2:2">
      <c r="B9492" s="21"/>
    </row>
    <row r="9493" spans="2:2">
      <c r="B9493" s="21"/>
    </row>
    <row r="9494" spans="2:2">
      <c r="B9494" s="21"/>
    </row>
    <row r="9495" spans="2:2">
      <c r="B9495" s="21"/>
    </row>
    <row r="9496" spans="2:2">
      <c r="B9496" s="21"/>
    </row>
    <row r="9497" spans="2:2">
      <c r="B9497" s="21"/>
    </row>
    <row r="9498" spans="2:2">
      <c r="B9498" s="21"/>
    </row>
    <row r="9499" spans="2:2">
      <c r="B9499" s="21"/>
    </row>
    <row r="9500" spans="2:2">
      <c r="B9500" s="21"/>
    </row>
    <row r="9501" spans="2:2">
      <c r="B9501" s="21"/>
    </row>
    <row r="9502" spans="2:2">
      <c r="B9502" s="21"/>
    </row>
    <row r="9503" spans="2:2">
      <c r="B9503" s="21"/>
    </row>
    <row r="9504" spans="2:2">
      <c r="B9504" s="21"/>
    </row>
    <row r="9505" spans="2:2">
      <c r="B9505" s="21"/>
    </row>
    <row r="9506" spans="2:2">
      <c r="B9506" s="21"/>
    </row>
    <row r="9507" spans="2:2">
      <c r="B9507" s="21"/>
    </row>
    <row r="9508" spans="2:2">
      <c r="B9508" s="21"/>
    </row>
    <row r="9509" spans="2:2">
      <c r="B9509" s="21"/>
    </row>
    <row r="9510" spans="2:2">
      <c r="B9510" s="21"/>
    </row>
    <row r="9511" spans="2:2">
      <c r="B9511" s="21"/>
    </row>
    <row r="9512" spans="2:2">
      <c r="B9512" s="21"/>
    </row>
    <row r="9513" spans="2:2">
      <c r="B9513" s="21"/>
    </row>
    <row r="9514" spans="2:2">
      <c r="B9514" s="21"/>
    </row>
    <row r="9515" spans="2:2">
      <c r="B9515" s="21"/>
    </row>
    <row r="9516" spans="2:2">
      <c r="B9516" s="21"/>
    </row>
    <row r="9517" spans="2:2">
      <c r="B9517" s="21"/>
    </row>
    <row r="9518" spans="2:2">
      <c r="B9518" s="21"/>
    </row>
    <row r="9519" spans="2:2">
      <c r="B9519" s="21"/>
    </row>
    <row r="9520" spans="2:2">
      <c r="B9520" s="21"/>
    </row>
    <row r="9521" spans="2:2">
      <c r="B9521" s="21"/>
    </row>
    <row r="9522" spans="2:2">
      <c r="B9522" s="21"/>
    </row>
    <row r="9523" spans="2:2">
      <c r="B9523" s="21"/>
    </row>
    <row r="9524" spans="2:2">
      <c r="B9524" s="21"/>
    </row>
    <row r="9525" spans="2:2">
      <c r="B9525" s="21"/>
    </row>
    <row r="9526" spans="2:2">
      <c r="B9526" s="21"/>
    </row>
    <row r="9527" spans="2:2">
      <c r="B9527" s="21"/>
    </row>
    <row r="9528" spans="2:2">
      <c r="B9528" s="21"/>
    </row>
    <row r="9529" spans="2:2">
      <c r="B9529" s="21"/>
    </row>
    <row r="9530" spans="2:2">
      <c r="B9530" s="21"/>
    </row>
    <row r="9531" spans="2:2">
      <c r="B9531" s="21"/>
    </row>
    <row r="9532" spans="2:2">
      <c r="B9532" s="21"/>
    </row>
    <row r="9533" spans="2:2">
      <c r="B9533" s="21"/>
    </row>
    <row r="9534" spans="2:2">
      <c r="B9534" s="21"/>
    </row>
    <row r="9535" spans="2:2">
      <c r="B9535" s="21"/>
    </row>
    <row r="9536" spans="2:2">
      <c r="B9536" s="21"/>
    </row>
    <row r="9537" spans="2:2">
      <c r="B9537" s="21"/>
    </row>
    <row r="9538" spans="2:2">
      <c r="B9538" s="21"/>
    </row>
    <row r="9539" spans="2:2">
      <c r="B9539" s="21"/>
    </row>
    <row r="9540" spans="2:2">
      <c r="B9540" s="21"/>
    </row>
    <row r="9541" spans="2:2">
      <c r="B9541" s="21"/>
    </row>
    <row r="9542" spans="2:2">
      <c r="B9542" s="21"/>
    </row>
    <row r="9543" spans="2:2">
      <c r="B9543" s="21"/>
    </row>
    <row r="9544" spans="2:2">
      <c r="B9544" s="21"/>
    </row>
    <row r="9545" spans="2:2">
      <c r="B9545" s="21"/>
    </row>
    <row r="9546" spans="2:2">
      <c r="B9546" s="21"/>
    </row>
    <row r="9547" spans="2:2">
      <c r="B9547" s="21"/>
    </row>
    <row r="9548" spans="2:2">
      <c r="B9548" s="21"/>
    </row>
    <row r="9549" spans="2:2">
      <c r="B9549" s="21"/>
    </row>
    <row r="9550" spans="2:2">
      <c r="B9550" s="21"/>
    </row>
    <row r="9551" spans="2:2">
      <c r="B9551" s="21"/>
    </row>
    <row r="9552" spans="2:2">
      <c r="B9552" s="21"/>
    </row>
    <row r="9553" spans="2:2">
      <c r="B9553" s="21"/>
    </row>
    <row r="9554" spans="2:2">
      <c r="B9554" s="21"/>
    </row>
    <row r="9555" spans="2:2">
      <c r="B9555" s="21"/>
    </row>
    <row r="9556" spans="2:2">
      <c r="B9556" s="21"/>
    </row>
    <row r="9557" spans="2:2">
      <c r="B9557" s="21"/>
    </row>
    <row r="9558" spans="2:2">
      <c r="B9558" s="21"/>
    </row>
    <row r="9559" spans="2:2">
      <c r="B9559" s="21"/>
    </row>
    <row r="9560" spans="2:2">
      <c r="B9560" s="21"/>
    </row>
    <row r="9561" spans="2:2">
      <c r="B9561" s="21"/>
    </row>
    <row r="9562" spans="2:2">
      <c r="B9562" s="21"/>
    </row>
    <row r="9563" spans="2:2">
      <c r="B9563" s="21"/>
    </row>
    <row r="9564" spans="2:2">
      <c r="B9564" s="21"/>
    </row>
    <row r="9565" spans="2:2">
      <c r="B9565" s="21"/>
    </row>
    <row r="9566" spans="2:2">
      <c r="B9566" s="21"/>
    </row>
    <row r="9567" spans="2:2">
      <c r="B9567" s="21"/>
    </row>
    <row r="9568" spans="2:2">
      <c r="B9568" s="21"/>
    </row>
    <row r="9569" spans="2:2">
      <c r="B9569" s="21"/>
    </row>
    <row r="9570" spans="2:2">
      <c r="B9570" s="21"/>
    </row>
    <row r="9571" spans="2:2">
      <c r="B9571" s="21"/>
    </row>
    <row r="9572" spans="2:2">
      <c r="B9572" s="21"/>
    </row>
    <row r="9573" spans="2:2">
      <c r="B9573" s="21"/>
    </row>
    <row r="9574" spans="2:2">
      <c r="B9574" s="21"/>
    </row>
    <row r="9575" spans="2:2">
      <c r="B9575" s="21"/>
    </row>
    <row r="9576" spans="2:2">
      <c r="B9576" s="21"/>
    </row>
    <row r="9577" spans="2:2">
      <c r="B9577" s="21"/>
    </row>
    <row r="9578" spans="2:2">
      <c r="B9578" s="21"/>
    </row>
    <row r="9579" spans="2:2">
      <c r="B9579" s="21"/>
    </row>
    <row r="9580" spans="2:2">
      <c r="B9580" s="21"/>
    </row>
    <row r="9581" spans="2:2">
      <c r="B9581" s="21"/>
    </row>
    <row r="9582" spans="2:2">
      <c r="B9582" s="21"/>
    </row>
    <row r="9583" spans="2:2">
      <c r="B9583" s="21"/>
    </row>
    <row r="9584" spans="2:2">
      <c r="B9584" s="21"/>
    </row>
    <row r="9585" spans="2:2">
      <c r="B9585" s="21"/>
    </row>
    <row r="9586" spans="2:2">
      <c r="B9586" s="21"/>
    </row>
    <row r="9587" spans="2:2">
      <c r="B9587" s="21"/>
    </row>
    <row r="9588" spans="2:2">
      <c r="B9588" s="21"/>
    </row>
    <row r="9589" spans="2:2">
      <c r="B9589" s="21"/>
    </row>
    <row r="9590" spans="2:2">
      <c r="B9590" s="21"/>
    </row>
    <row r="9591" spans="2:2">
      <c r="B9591" s="21"/>
    </row>
    <row r="9592" spans="2:2">
      <c r="B9592" s="21"/>
    </row>
    <row r="9593" spans="2:2">
      <c r="B9593" s="21"/>
    </row>
    <row r="9594" spans="2:2">
      <c r="B9594" s="21"/>
    </row>
    <row r="9595" spans="2:2">
      <c r="B9595" s="21"/>
    </row>
    <row r="9596" spans="2:2">
      <c r="B9596" s="21"/>
    </row>
    <row r="9597" spans="2:2">
      <c r="B9597" s="21"/>
    </row>
    <row r="9598" spans="2:2">
      <c r="B9598" s="21"/>
    </row>
    <row r="9599" spans="2:2">
      <c r="B9599" s="21"/>
    </row>
    <row r="9600" spans="2:2">
      <c r="B9600" s="21"/>
    </row>
    <row r="9601" spans="2:2">
      <c r="B9601" s="21"/>
    </row>
    <row r="9602" spans="2:2">
      <c r="B9602" s="21"/>
    </row>
    <row r="9603" spans="2:2">
      <c r="B9603" s="21"/>
    </row>
    <row r="9604" spans="2:2">
      <c r="B9604" s="21"/>
    </row>
    <row r="9605" spans="2:2">
      <c r="B9605" s="21"/>
    </row>
    <row r="9606" spans="2:2">
      <c r="B9606" s="21"/>
    </row>
    <row r="9607" spans="2:2">
      <c r="B9607" s="21"/>
    </row>
    <row r="9608" spans="2:2">
      <c r="B9608" s="21"/>
    </row>
    <row r="9609" spans="2:2">
      <c r="B9609" s="21"/>
    </row>
    <row r="9610" spans="2:2">
      <c r="B9610" s="21"/>
    </row>
    <row r="9611" spans="2:2">
      <c r="B9611" s="21"/>
    </row>
    <row r="9612" spans="2:2">
      <c r="B9612" s="21"/>
    </row>
    <row r="9613" spans="2:2">
      <c r="B9613" s="21"/>
    </row>
    <row r="9614" spans="2:2">
      <c r="B9614" s="21"/>
    </row>
    <row r="9615" spans="2:2">
      <c r="B9615" s="21"/>
    </row>
    <row r="9616" spans="2:2">
      <c r="B9616" s="21"/>
    </row>
    <row r="9617" spans="2:2">
      <c r="B9617" s="21"/>
    </row>
    <row r="9618" spans="2:2">
      <c r="B9618" s="21"/>
    </row>
    <row r="9619" spans="2:2">
      <c r="B9619" s="21"/>
    </row>
    <row r="9620" spans="2:2">
      <c r="B9620" s="21"/>
    </row>
    <row r="9621" spans="2:2">
      <c r="B9621" s="21"/>
    </row>
    <row r="9622" spans="2:2">
      <c r="B9622" s="21"/>
    </row>
    <row r="9623" spans="2:2">
      <c r="B9623" s="21"/>
    </row>
    <row r="9624" spans="2:2">
      <c r="B9624" s="21"/>
    </row>
    <row r="9625" spans="2:2">
      <c r="B9625" s="21"/>
    </row>
    <row r="9626" spans="2:2">
      <c r="B9626" s="21"/>
    </row>
    <row r="9627" spans="2:2">
      <c r="B9627" s="21"/>
    </row>
    <row r="9628" spans="2:2">
      <c r="B9628" s="21"/>
    </row>
    <row r="9629" spans="2:2">
      <c r="B9629" s="21"/>
    </row>
    <row r="9630" spans="2:2">
      <c r="B9630" s="21"/>
    </row>
    <row r="9631" spans="2:2">
      <c r="B9631" s="21"/>
    </row>
    <row r="9632" spans="2:2">
      <c r="B9632" s="21"/>
    </row>
    <row r="9633" spans="2:2">
      <c r="B9633" s="21"/>
    </row>
    <row r="9634" spans="2:2">
      <c r="B9634" s="21"/>
    </row>
    <row r="9635" spans="2:2">
      <c r="B9635" s="21"/>
    </row>
    <row r="9636" spans="2:2">
      <c r="B9636" s="21"/>
    </row>
    <row r="9637" spans="2:2">
      <c r="B9637" s="21"/>
    </row>
    <row r="9638" spans="2:2">
      <c r="B9638" s="21"/>
    </row>
    <row r="9639" spans="2:2">
      <c r="B9639" s="21"/>
    </row>
    <row r="9640" spans="2:2">
      <c r="B9640" s="21"/>
    </row>
    <row r="9641" spans="2:2">
      <c r="B9641" s="21"/>
    </row>
    <row r="9642" spans="2:2">
      <c r="B9642" s="21"/>
    </row>
    <row r="9643" spans="2:2">
      <c r="B9643" s="21"/>
    </row>
    <row r="9644" spans="2:2">
      <c r="B9644" s="21"/>
    </row>
    <row r="9645" spans="2:2">
      <c r="B9645" s="21"/>
    </row>
    <row r="9646" spans="2:2">
      <c r="B9646" s="21"/>
    </row>
    <row r="9647" spans="2:2">
      <c r="B9647" s="21"/>
    </row>
    <row r="9648" spans="2:2">
      <c r="B9648" s="21"/>
    </row>
    <row r="9649" spans="2:2">
      <c r="B9649" s="21"/>
    </row>
    <row r="9650" spans="2:2">
      <c r="B9650" s="21"/>
    </row>
    <row r="9651" spans="2:2">
      <c r="B9651" s="21"/>
    </row>
    <row r="9652" spans="2:2">
      <c r="B9652" s="21"/>
    </row>
    <row r="9653" spans="2:2">
      <c r="B9653" s="21"/>
    </row>
    <row r="9654" spans="2:2">
      <c r="B9654" s="21"/>
    </row>
    <row r="9655" spans="2:2">
      <c r="B9655" s="21"/>
    </row>
    <row r="9656" spans="2:2">
      <c r="B9656" s="21"/>
    </row>
    <row r="9657" spans="2:2">
      <c r="B9657" s="21"/>
    </row>
    <row r="9658" spans="2:2">
      <c r="B9658" s="21"/>
    </row>
    <row r="9659" spans="2:2">
      <c r="B9659" s="21"/>
    </row>
    <row r="9660" spans="2:2">
      <c r="B9660" s="21"/>
    </row>
    <row r="9661" spans="2:2">
      <c r="B9661" s="21"/>
    </row>
    <row r="9662" spans="2:2">
      <c r="B9662" s="21"/>
    </row>
    <row r="9663" spans="2:2">
      <c r="B9663" s="21"/>
    </row>
    <row r="9664" spans="2:2">
      <c r="B9664" s="21"/>
    </row>
    <row r="9665" spans="2:2">
      <c r="B9665" s="21"/>
    </row>
    <row r="9666" spans="2:2">
      <c r="B9666" s="21"/>
    </row>
    <row r="9667" spans="2:2">
      <c r="B9667" s="21"/>
    </row>
    <row r="9668" spans="2:2">
      <c r="B9668" s="21"/>
    </row>
    <row r="9669" spans="2:2">
      <c r="B9669" s="21"/>
    </row>
    <row r="9670" spans="2:2">
      <c r="B9670" s="21"/>
    </row>
    <row r="9671" spans="2:2">
      <c r="B9671" s="21"/>
    </row>
    <row r="9672" spans="2:2">
      <c r="B9672" s="21"/>
    </row>
    <row r="9673" spans="2:2">
      <c r="B9673" s="21"/>
    </row>
    <row r="9674" spans="2:2">
      <c r="B9674" s="21"/>
    </row>
    <row r="9675" spans="2:2">
      <c r="B9675" s="21"/>
    </row>
    <row r="9676" spans="2:2">
      <c r="B9676" s="21"/>
    </row>
    <row r="9677" spans="2:2">
      <c r="B9677" s="21"/>
    </row>
    <row r="9678" spans="2:2">
      <c r="B9678" s="21"/>
    </row>
    <row r="9679" spans="2:2">
      <c r="B9679" s="21"/>
    </row>
    <row r="9680" spans="2:2">
      <c r="B9680" s="21"/>
    </row>
    <row r="9681" spans="2:2">
      <c r="B9681" s="21"/>
    </row>
    <row r="9682" spans="2:2">
      <c r="B9682" s="21"/>
    </row>
    <row r="9683" spans="2:2">
      <c r="B9683" s="21"/>
    </row>
    <row r="9684" spans="2:2">
      <c r="B9684" s="21"/>
    </row>
    <row r="9685" spans="2:2">
      <c r="B9685" s="21"/>
    </row>
    <row r="9686" spans="2:2">
      <c r="B9686" s="21"/>
    </row>
    <row r="9687" spans="2:2">
      <c r="B9687" s="21"/>
    </row>
    <row r="9688" spans="2:2">
      <c r="B9688" s="21"/>
    </row>
    <row r="9689" spans="2:2">
      <c r="B9689" s="21"/>
    </row>
    <row r="9690" spans="2:2">
      <c r="B9690" s="21"/>
    </row>
    <row r="9691" spans="2:2">
      <c r="B9691" s="21"/>
    </row>
    <row r="9692" spans="2:2">
      <c r="B9692" s="21"/>
    </row>
    <row r="9693" spans="2:2">
      <c r="B9693" s="21"/>
    </row>
    <row r="9694" spans="2:2">
      <c r="B9694" s="21"/>
    </row>
    <row r="9695" spans="2:2">
      <c r="B9695" s="21"/>
    </row>
    <row r="9696" spans="2:2">
      <c r="B9696" s="21"/>
    </row>
    <row r="9697" spans="2:2">
      <c r="B9697" s="21"/>
    </row>
    <row r="9698" spans="2:2">
      <c r="B9698" s="21"/>
    </row>
    <row r="9699" spans="2:2">
      <c r="B9699" s="21"/>
    </row>
    <row r="9700" spans="2:2">
      <c r="B9700" s="21"/>
    </row>
    <row r="9701" spans="2:2">
      <c r="B9701" s="21"/>
    </row>
    <row r="9702" spans="2:2">
      <c r="B9702" s="21"/>
    </row>
    <row r="9703" spans="2:2">
      <c r="B9703" s="21"/>
    </row>
    <row r="9704" spans="2:2">
      <c r="B9704" s="21"/>
    </row>
    <row r="9705" spans="2:2">
      <c r="B9705" s="21"/>
    </row>
    <row r="9706" spans="2:2">
      <c r="B9706" s="21"/>
    </row>
    <row r="9707" spans="2:2">
      <c r="B9707" s="21"/>
    </row>
    <row r="9708" spans="2:2">
      <c r="B9708" s="21"/>
    </row>
    <row r="9709" spans="2:2">
      <c r="B9709" s="21"/>
    </row>
    <row r="9710" spans="2:2">
      <c r="B9710" s="21"/>
    </row>
    <row r="9711" spans="2:2">
      <c r="B9711" s="21"/>
    </row>
    <row r="9712" spans="2:2">
      <c r="B9712" s="21"/>
    </row>
    <row r="9713" spans="2:2">
      <c r="B9713" s="21"/>
    </row>
    <row r="9714" spans="2:2">
      <c r="B9714" s="21"/>
    </row>
    <row r="9715" spans="2:2">
      <c r="B9715" s="21"/>
    </row>
    <row r="9716" spans="2:2">
      <c r="B9716" s="21"/>
    </row>
    <row r="9717" spans="2:2">
      <c r="B9717" s="21"/>
    </row>
    <row r="9718" spans="2:2">
      <c r="B9718" s="21"/>
    </row>
    <row r="9719" spans="2:2">
      <c r="B9719" s="21"/>
    </row>
    <row r="9720" spans="2:2">
      <c r="B9720" s="21"/>
    </row>
    <row r="9721" spans="2:2">
      <c r="B9721" s="21"/>
    </row>
    <row r="9722" spans="2:2">
      <c r="B9722" s="21"/>
    </row>
    <row r="9723" spans="2:2">
      <c r="B9723" s="21"/>
    </row>
    <row r="9724" spans="2:2">
      <c r="B9724" s="21"/>
    </row>
    <row r="9725" spans="2:2">
      <c r="B9725" s="21"/>
    </row>
    <row r="9726" spans="2:2">
      <c r="B9726" s="21"/>
    </row>
    <row r="9727" spans="2:2">
      <c r="B9727" s="21"/>
    </row>
    <row r="9728" spans="2:2">
      <c r="B9728" s="21"/>
    </row>
    <row r="9729" spans="2:2">
      <c r="B9729" s="21"/>
    </row>
    <row r="9730" spans="2:2">
      <c r="B9730" s="21"/>
    </row>
    <row r="9731" spans="2:2">
      <c r="B9731" s="21"/>
    </row>
    <row r="9732" spans="2:2">
      <c r="B9732" s="21"/>
    </row>
    <row r="9733" spans="2:2">
      <c r="B9733" s="21"/>
    </row>
    <row r="9734" spans="2:2">
      <c r="B9734" s="21"/>
    </row>
    <row r="9735" spans="2:2">
      <c r="B9735" s="21"/>
    </row>
    <row r="9736" spans="2:2">
      <c r="B9736" s="21"/>
    </row>
    <row r="9737" spans="2:2">
      <c r="B9737" s="21"/>
    </row>
    <row r="9738" spans="2:2">
      <c r="B9738" s="21"/>
    </row>
    <row r="9739" spans="2:2">
      <c r="B9739" s="21"/>
    </row>
    <row r="9740" spans="2:2">
      <c r="B9740" s="21"/>
    </row>
    <row r="9741" spans="2:2">
      <c r="B9741" s="21"/>
    </row>
    <row r="9742" spans="2:2">
      <c r="B9742" s="21"/>
    </row>
    <row r="9743" spans="2:2">
      <c r="B9743" s="21"/>
    </row>
    <row r="9744" spans="2:2">
      <c r="B9744" s="21"/>
    </row>
    <row r="9745" spans="2:2">
      <c r="B9745" s="21"/>
    </row>
    <row r="9746" spans="2:2">
      <c r="B9746" s="21"/>
    </row>
    <row r="9747" spans="2:2">
      <c r="B9747" s="21"/>
    </row>
    <row r="9748" spans="2:2">
      <c r="B9748" s="21"/>
    </row>
    <row r="9749" spans="2:2">
      <c r="B9749" s="21"/>
    </row>
    <row r="9750" spans="2:2">
      <c r="B9750" s="21"/>
    </row>
    <row r="9751" spans="2:2">
      <c r="B9751" s="21"/>
    </row>
    <row r="9752" spans="2:2">
      <c r="B9752" s="21"/>
    </row>
    <row r="9753" spans="2:2">
      <c r="B9753" s="21"/>
    </row>
    <row r="9754" spans="2:2">
      <c r="B9754" s="21"/>
    </row>
    <row r="9755" spans="2:2">
      <c r="B9755" s="21"/>
    </row>
    <row r="9756" spans="2:2">
      <c r="B9756" s="21"/>
    </row>
    <row r="9757" spans="2:2">
      <c r="B9757" s="21"/>
    </row>
    <row r="9758" spans="2:2">
      <c r="B9758" s="21"/>
    </row>
    <row r="9759" spans="2:2">
      <c r="B9759" s="21"/>
    </row>
    <row r="9760" spans="2:2">
      <c r="B9760" s="21"/>
    </row>
    <row r="9761" spans="2:2">
      <c r="B9761" s="21"/>
    </row>
    <row r="9762" spans="2:2">
      <c r="B9762" s="21"/>
    </row>
    <row r="9763" spans="2:2">
      <c r="B9763" s="21"/>
    </row>
    <row r="9764" spans="2:2">
      <c r="B9764" s="21"/>
    </row>
    <row r="9765" spans="2:2">
      <c r="B9765" s="21"/>
    </row>
    <row r="9766" spans="2:2">
      <c r="B9766" s="21"/>
    </row>
    <row r="9767" spans="2:2">
      <c r="B9767" s="21"/>
    </row>
    <row r="9768" spans="2:2">
      <c r="B9768" s="21"/>
    </row>
    <row r="9769" spans="2:2">
      <c r="B9769" s="21"/>
    </row>
    <row r="9770" spans="2:2">
      <c r="B9770" s="21"/>
    </row>
    <row r="9771" spans="2:2">
      <c r="B9771" s="21"/>
    </row>
    <row r="9772" spans="2:2">
      <c r="B9772" s="21"/>
    </row>
    <row r="9773" spans="2:2">
      <c r="B9773" s="21"/>
    </row>
    <row r="9774" spans="2:2">
      <c r="B9774" s="21"/>
    </row>
    <row r="9775" spans="2:2">
      <c r="B9775" s="21"/>
    </row>
    <row r="9776" spans="2:2">
      <c r="B9776" s="21"/>
    </row>
    <row r="9777" spans="2:2">
      <c r="B9777" s="21"/>
    </row>
    <row r="9778" spans="2:2">
      <c r="B9778" s="21"/>
    </row>
    <row r="9779" spans="2:2">
      <c r="B9779" s="21"/>
    </row>
    <row r="9780" spans="2:2">
      <c r="B9780" s="21"/>
    </row>
    <row r="9781" spans="2:2">
      <c r="B9781" s="21"/>
    </row>
    <row r="9782" spans="2:2">
      <c r="B9782" s="21"/>
    </row>
    <row r="9783" spans="2:2">
      <c r="B9783" s="21"/>
    </row>
    <row r="9784" spans="2:2">
      <c r="B9784" s="21"/>
    </row>
    <row r="9785" spans="2:2">
      <c r="B9785" s="21"/>
    </row>
    <row r="9786" spans="2:2">
      <c r="B9786" s="21"/>
    </row>
    <row r="9787" spans="2:2">
      <c r="B9787" s="21"/>
    </row>
    <row r="9788" spans="2:2">
      <c r="B9788" s="21"/>
    </row>
    <row r="9789" spans="2:2">
      <c r="B9789" s="21"/>
    </row>
    <row r="9790" spans="2:2">
      <c r="B9790" s="21"/>
    </row>
    <row r="9791" spans="2:2">
      <c r="B9791" s="21"/>
    </row>
    <row r="9792" spans="2:2">
      <c r="B9792" s="21"/>
    </row>
    <row r="9793" spans="2:2">
      <c r="B9793" s="21"/>
    </row>
    <row r="9794" spans="2:2">
      <c r="B9794" s="21"/>
    </row>
    <row r="9795" spans="2:2">
      <c r="B9795" s="21"/>
    </row>
    <row r="9796" spans="2:2">
      <c r="B9796" s="21"/>
    </row>
    <row r="9797" spans="2:2">
      <c r="B9797" s="21"/>
    </row>
    <row r="9798" spans="2:2">
      <c r="B9798" s="21"/>
    </row>
    <row r="9799" spans="2:2">
      <c r="B9799" s="21"/>
    </row>
    <row r="9800" spans="2:2">
      <c r="B9800" s="21"/>
    </row>
    <row r="9801" spans="2:2">
      <c r="B9801" s="21"/>
    </row>
    <row r="9802" spans="2:2">
      <c r="B9802" s="21"/>
    </row>
    <row r="9803" spans="2:2">
      <c r="B9803" s="21"/>
    </row>
    <row r="9804" spans="2:2">
      <c r="B9804" s="21"/>
    </row>
    <row r="9805" spans="2:2">
      <c r="B9805" s="21"/>
    </row>
    <row r="9806" spans="2:2">
      <c r="B9806" s="21"/>
    </row>
    <row r="9807" spans="2:2">
      <c r="B9807" s="21"/>
    </row>
    <row r="9808" spans="2:2">
      <c r="B9808" s="21"/>
    </row>
    <row r="9809" spans="2:2">
      <c r="B9809" s="21"/>
    </row>
    <row r="9810" spans="2:2">
      <c r="B9810" s="21"/>
    </row>
    <row r="9811" spans="2:2">
      <c r="B9811" s="21"/>
    </row>
    <row r="9812" spans="2:2">
      <c r="B9812" s="21"/>
    </row>
    <row r="9813" spans="2:2">
      <c r="B9813" s="21"/>
    </row>
    <row r="9814" spans="2:2">
      <c r="B9814" s="21"/>
    </row>
    <row r="9815" spans="2:2">
      <c r="B9815" s="21"/>
    </row>
    <row r="9816" spans="2:2">
      <c r="B9816" s="21"/>
    </row>
    <row r="9817" spans="2:2">
      <c r="B9817" s="21"/>
    </row>
    <row r="9818" spans="2:2">
      <c r="B9818" s="21"/>
    </row>
    <row r="9819" spans="2:2">
      <c r="B9819" s="21"/>
    </row>
    <row r="9820" spans="2:2">
      <c r="B9820" s="21"/>
    </row>
    <row r="9821" spans="2:2">
      <c r="B9821" s="21"/>
    </row>
    <row r="9822" spans="2:2">
      <c r="B9822" s="21"/>
    </row>
    <row r="9823" spans="2:2">
      <c r="B9823" s="21"/>
    </row>
    <row r="9824" spans="2:2">
      <c r="B9824" s="21"/>
    </row>
    <row r="9825" spans="2:2">
      <c r="B9825" s="21"/>
    </row>
    <row r="9826" spans="2:2">
      <c r="B9826" s="21"/>
    </row>
    <row r="9827" spans="2:2">
      <c r="B9827" s="21"/>
    </row>
    <row r="9828" spans="2:2">
      <c r="B9828" s="21"/>
    </row>
    <row r="9829" spans="2:2">
      <c r="B9829" s="21"/>
    </row>
    <row r="9830" spans="2:2">
      <c r="B9830" s="21"/>
    </row>
    <row r="9831" spans="2:2">
      <c r="B9831" s="21"/>
    </row>
    <row r="9832" spans="2:2">
      <c r="B9832" s="21"/>
    </row>
    <row r="9833" spans="2:2">
      <c r="B9833" s="21"/>
    </row>
    <row r="9834" spans="2:2">
      <c r="B9834" s="21"/>
    </row>
    <row r="9835" spans="2:2">
      <c r="B9835" s="21"/>
    </row>
    <row r="9836" spans="2:2">
      <c r="B9836" s="21"/>
    </row>
    <row r="9837" spans="2:2">
      <c r="B9837" s="21"/>
    </row>
    <row r="9838" spans="2:2">
      <c r="B9838" s="21"/>
    </row>
    <row r="9839" spans="2:2">
      <c r="B9839" s="21"/>
    </row>
    <row r="9840" spans="2:2">
      <c r="B9840" s="21"/>
    </row>
    <row r="9841" spans="2:2">
      <c r="B9841" s="21"/>
    </row>
    <row r="9842" spans="2:2">
      <c r="B9842" s="21"/>
    </row>
    <row r="9843" spans="2:2">
      <c r="B9843" s="21"/>
    </row>
    <row r="9844" spans="2:2">
      <c r="B9844" s="21"/>
    </row>
    <row r="9845" spans="2:2">
      <c r="B9845" s="21"/>
    </row>
    <row r="9846" spans="2:2">
      <c r="B9846" s="21"/>
    </row>
    <row r="9847" spans="2:2">
      <c r="B9847" s="21"/>
    </row>
    <row r="9848" spans="2:2">
      <c r="B9848" s="21"/>
    </row>
    <row r="9849" spans="2:2">
      <c r="B9849" s="21"/>
    </row>
    <row r="9850" spans="2:2">
      <c r="B9850" s="21"/>
    </row>
    <row r="9851" spans="2:2">
      <c r="B9851" s="21"/>
    </row>
    <row r="9852" spans="2:2">
      <c r="B9852" s="21"/>
    </row>
    <row r="9853" spans="2:2">
      <c r="B9853" s="21"/>
    </row>
    <row r="9854" spans="2:2">
      <c r="B9854" s="21"/>
    </row>
    <row r="9855" spans="2:2">
      <c r="B9855" s="21"/>
    </row>
    <row r="9856" spans="2:2">
      <c r="B9856" s="21"/>
    </row>
    <row r="9857" spans="2:2">
      <c r="B9857" s="21"/>
    </row>
    <row r="9858" spans="2:2">
      <c r="B9858" s="21"/>
    </row>
    <row r="9859" spans="2:2">
      <c r="B9859" s="21"/>
    </row>
    <row r="9860" spans="2:2">
      <c r="B9860" s="21"/>
    </row>
    <row r="9861" spans="2:2">
      <c r="B9861" s="21"/>
    </row>
    <row r="9862" spans="2:2">
      <c r="B9862" s="21"/>
    </row>
    <row r="9863" spans="2:2">
      <c r="B9863" s="21"/>
    </row>
    <row r="9864" spans="2:2">
      <c r="B9864" s="21"/>
    </row>
    <row r="9865" spans="2:2">
      <c r="B9865" s="21"/>
    </row>
    <row r="9866" spans="2:2">
      <c r="B9866" s="21"/>
    </row>
    <row r="9867" spans="2:2">
      <c r="B9867" s="21"/>
    </row>
    <row r="9868" spans="2:2">
      <c r="B9868" s="21"/>
    </row>
    <row r="9869" spans="2:2">
      <c r="B9869" s="21"/>
    </row>
    <row r="9870" spans="2:2">
      <c r="B9870" s="21"/>
    </row>
    <row r="9871" spans="2:2">
      <c r="B9871" s="21"/>
    </row>
    <row r="9872" spans="2:2">
      <c r="B9872" s="21"/>
    </row>
    <row r="9873" spans="2:2">
      <c r="B9873" s="21"/>
    </row>
    <row r="9874" spans="2:2">
      <c r="B9874" s="21"/>
    </row>
    <row r="9875" spans="2:2">
      <c r="B9875" s="21"/>
    </row>
    <row r="9876" spans="2:2">
      <c r="B9876" s="21"/>
    </row>
    <row r="9877" spans="2:2">
      <c r="B9877" s="21"/>
    </row>
    <row r="9878" spans="2:2">
      <c r="B9878" s="21"/>
    </row>
    <row r="9879" spans="2:2">
      <c r="B9879" s="21"/>
    </row>
    <row r="9880" spans="2:2">
      <c r="B9880" s="21"/>
    </row>
    <row r="9881" spans="2:2">
      <c r="B9881" s="21"/>
    </row>
    <row r="9882" spans="2:2">
      <c r="B9882" s="21"/>
    </row>
    <row r="9883" spans="2:2">
      <c r="B9883" s="21"/>
    </row>
    <row r="9884" spans="2:2">
      <c r="B9884" s="21"/>
    </row>
    <row r="9885" spans="2:2">
      <c r="B9885" s="21"/>
    </row>
    <row r="9886" spans="2:2">
      <c r="B9886" s="21"/>
    </row>
    <row r="9887" spans="2:2">
      <c r="B9887" s="21"/>
    </row>
    <row r="9888" spans="2:2">
      <c r="B9888" s="21"/>
    </row>
    <row r="9889" spans="2:2">
      <c r="B9889" s="21"/>
    </row>
    <row r="9890" spans="2:2">
      <c r="B9890" s="21"/>
    </row>
    <row r="9891" spans="2:2">
      <c r="B9891" s="21"/>
    </row>
    <row r="9892" spans="2:2">
      <c r="B9892" s="21"/>
    </row>
    <row r="9893" spans="2:2">
      <c r="B9893" s="21"/>
    </row>
    <row r="9894" spans="2:2">
      <c r="B9894" s="21"/>
    </row>
    <row r="9895" spans="2:2">
      <c r="B9895" s="21"/>
    </row>
    <row r="9896" spans="2:2">
      <c r="B9896" s="21"/>
    </row>
    <row r="9897" spans="2:2">
      <c r="B9897" s="21"/>
    </row>
    <row r="9898" spans="2:2">
      <c r="B9898" s="21"/>
    </row>
    <row r="9899" spans="2:2">
      <c r="B9899" s="21"/>
    </row>
    <row r="9900" spans="2:2">
      <c r="B9900" s="21"/>
    </row>
    <row r="9901" spans="2:2">
      <c r="B9901" s="21"/>
    </row>
    <row r="9902" spans="2:2">
      <c r="B9902" s="21"/>
    </row>
    <row r="9903" spans="2:2">
      <c r="B9903" s="21"/>
    </row>
    <row r="9904" spans="2:2">
      <c r="B9904" s="21"/>
    </row>
    <row r="9905" spans="2:2">
      <c r="B9905" s="21"/>
    </row>
    <row r="9906" spans="2:2">
      <c r="B9906" s="21"/>
    </row>
    <row r="9907" spans="2:2">
      <c r="B9907" s="21"/>
    </row>
    <row r="9908" spans="2:2">
      <c r="B9908" s="21"/>
    </row>
    <row r="9909" spans="2:2">
      <c r="B9909" s="21"/>
    </row>
    <row r="9910" spans="2:2">
      <c r="B9910" s="21"/>
    </row>
    <row r="9911" spans="2:2">
      <c r="B9911" s="21"/>
    </row>
    <row r="9912" spans="2:2">
      <c r="B9912" s="21"/>
    </row>
    <row r="9913" spans="2:2">
      <c r="B9913" s="21"/>
    </row>
    <row r="9914" spans="2:2">
      <c r="B9914" s="21"/>
    </row>
    <row r="9915" spans="2:2">
      <c r="B9915" s="21"/>
    </row>
    <row r="9916" spans="2:2">
      <c r="B9916" s="21"/>
    </row>
    <row r="9917" spans="2:2">
      <c r="B9917" s="21"/>
    </row>
    <row r="9918" spans="2:2">
      <c r="B9918" s="21"/>
    </row>
    <row r="9919" spans="2:2">
      <c r="B9919" s="21"/>
    </row>
    <row r="9920" spans="2:2">
      <c r="B9920" s="21"/>
    </row>
    <row r="9921" spans="2:2">
      <c r="B9921" s="21"/>
    </row>
    <row r="9922" spans="2:2">
      <c r="B9922" s="21"/>
    </row>
    <row r="9923" spans="2:2">
      <c r="B9923" s="21"/>
    </row>
    <row r="9924" spans="2:2">
      <c r="B9924" s="21"/>
    </row>
    <row r="9925" spans="2:2">
      <c r="B9925" s="21"/>
    </row>
    <row r="9926" spans="2:2">
      <c r="B9926" s="21"/>
    </row>
    <row r="9927" spans="2:2">
      <c r="B9927" s="21"/>
    </row>
    <row r="9928" spans="2:2">
      <c r="B9928" s="21"/>
    </row>
    <row r="9929" spans="2:2">
      <c r="B9929" s="21"/>
    </row>
    <row r="9930" spans="2:2">
      <c r="B9930" s="21"/>
    </row>
    <row r="9931" spans="2:2">
      <c r="B9931" s="21"/>
    </row>
    <row r="9932" spans="2:2">
      <c r="B9932" s="21"/>
    </row>
    <row r="9933" spans="2:2">
      <c r="B9933" s="21"/>
    </row>
    <row r="9934" spans="2:2">
      <c r="B9934" s="21"/>
    </row>
    <row r="9935" spans="2:2">
      <c r="B9935" s="21"/>
    </row>
    <row r="9936" spans="2:2">
      <c r="B9936" s="21"/>
    </row>
    <row r="9937" spans="2:2">
      <c r="B9937" s="21"/>
    </row>
    <row r="9938" spans="2:2">
      <c r="B9938" s="21"/>
    </row>
    <row r="9939" spans="2:2">
      <c r="B9939" s="21"/>
    </row>
    <row r="9940" spans="2:2">
      <c r="B9940" s="21"/>
    </row>
    <row r="9941" spans="2:2">
      <c r="B9941" s="21"/>
    </row>
    <row r="9942" spans="2:2">
      <c r="B9942" s="21"/>
    </row>
    <row r="9943" spans="2:2">
      <c r="B9943" s="21"/>
    </row>
    <row r="9944" spans="2:2">
      <c r="B9944" s="21"/>
    </row>
    <row r="9945" spans="2:2">
      <c r="B9945" s="21"/>
    </row>
    <row r="9946" spans="2:2">
      <c r="B9946" s="21"/>
    </row>
    <row r="9947" spans="2:2">
      <c r="B9947" s="21"/>
    </row>
    <row r="9948" spans="2:2">
      <c r="B9948" s="21"/>
    </row>
    <row r="9949" spans="2:2">
      <c r="B9949" s="21"/>
    </row>
    <row r="9950" spans="2:2">
      <c r="B9950" s="21"/>
    </row>
    <row r="9951" spans="2:2">
      <c r="B9951" s="21"/>
    </row>
    <row r="9952" spans="2:2">
      <c r="B9952" s="21"/>
    </row>
    <row r="9953" spans="2:2">
      <c r="B9953" s="21"/>
    </row>
    <row r="9954" spans="2:2">
      <c r="B9954" s="21"/>
    </row>
    <row r="9955" spans="2:2">
      <c r="B9955" s="21"/>
    </row>
    <row r="9956" spans="2:2">
      <c r="B9956" s="21"/>
    </row>
    <row r="9957" spans="2:2">
      <c r="B9957" s="21"/>
    </row>
    <row r="9958" spans="2:2">
      <c r="B9958" s="21"/>
    </row>
    <row r="9959" spans="2:2">
      <c r="B9959" s="21"/>
    </row>
    <row r="9960" spans="2:2">
      <c r="B9960" s="21"/>
    </row>
    <row r="9961" spans="2:2">
      <c r="B9961" s="21"/>
    </row>
    <row r="9962" spans="2:2">
      <c r="B9962" s="21"/>
    </row>
    <row r="9963" spans="2:2">
      <c r="B9963" s="21"/>
    </row>
    <row r="9964" spans="2:2">
      <c r="B9964" s="21"/>
    </row>
    <row r="9965" spans="2:2">
      <c r="B9965" s="21"/>
    </row>
    <row r="9966" spans="2:2">
      <c r="B9966" s="21"/>
    </row>
    <row r="9967" spans="2:2">
      <c r="B9967" s="21"/>
    </row>
    <row r="9968" spans="2:2">
      <c r="B9968" s="21"/>
    </row>
    <row r="9969" spans="2:2">
      <c r="B9969" s="21"/>
    </row>
    <row r="9970" spans="2:2">
      <c r="B9970" s="21"/>
    </row>
    <row r="9971" spans="2:2">
      <c r="B9971" s="21"/>
    </row>
    <row r="9972" spans="2:2">
      <c r="B9972" s="21"/>
    </row>
    <row r="9973" spans="2:2">
      <c r="B9973" s="21"/>
    </row>
    <row r="9974" spans="2:2">
      <c r="B9974" s="21"/>
    </row>
    <row r="9975" spans="2:2">
      <c r="B9975" s="21"/>
    </row>
    <row r="9976" spans="2:2">
      <c r="B9976" s="21"/>
    </row>
    <row r="9977" spans="2:2">
      <c r="B9977" s="21"/>
    </row>
    <row r="9978" spans="2:2">
      <c r="B9978" s="21"/>
    </row>
    <row r="9979" spans="2:2">
      <c r="B9979" s="21"/>
    </row>
    <row r="9980" spans="2:2">
      <c r="B9980" s="21"/>
    </row>
    <row r="9981" spans="2:2">
      <c r="B9981" s="21"/>
    </row>
    <row r="9982" spans="2:2">
      <c r="B9982" s="21"/>
    </row>
    <row r="9983" spans="2:2">
      <c r="B9983" s="21"/>
    </row>
    <row r="9984" spans="2:2">
      <c r="B9984" s="21"/>
    </row>
    <row r="9985" spans="2:2">
      <c r="B9985" s="21"/>
    </row>
    <row r="9986" spans="2:2">
      <c r="B9986" s="21"/>
    </row>
    <row r="9987" spans="2:2">
      <c r="B9987" s="21"/>
    </row>
    <row r="9988" spans="2:2">
      <c r="B9988" s="21"/>
    </row>
    <row r="9989" spans="2:2">
      <c r="B9989" s="21"/>
    </row>
    <row r="9990" spans="2:2">
      <c r="B9990" s="21"/>
    </row>
    <row r="9991" spans="2:2">
      <c r="B9991" s="21"/>
    </row>
    <row r="9992" spans="2:2">
      <c r="B9992" s="21"/>
    </row>
    <row r="9993" spans="2:2">
      <c r="B9993" s="21"/>
    </row>
    <row r="9994" spans="2:2">
      <c r="B9994" s="21"/>
    </row>
    <row r="9995" spans="2:2">
      <c r="B9995" s="21"/>
    </row>
    <row r="9996" spans="2:2">
      <c r="B9996" s="21"/>
    </row>
    <row r="9997" spans="2:2">
      <c r="B9997" s="21"/>
    </row>
    <row r="9998" spans="2:2">
      <c r="B9998" s="21"/>
    </row>
    <row r="9999" spans="2:2">
      <c r="B9999" s="21"/>
    </row>
    <row r="10000" spans="2:2">
      <c r="B10000" s="21"/>
    </row>
    <row r="10001" spans="2:2">
      <c r="B10001" s="21"/>
    </row>
    <row r="10002" spans="2:2">
      <c r="B10002" s="21"/>
    </row>
    <row r="10003" spans="2:2">
      <c r="B10003" s="21"/>
    </row>
    <row r="10004" spans="2:2">
      <c r="B10004" s="21"/>
    </row>
    <row r="10005" spans="2:2">
      <c r="B10005" s="21"/>
    </row>
    <row r="10006" spans="2:2">
      <c r="B10006" s="21"/>
    </row>
    <row r="10007" spans="2:2">
      <c r="B10007" s="21"/>
    </row>
    <row r="10008" spans="2:2">
      <c r="B10008" s="21"/>
    </row>
    <row r="10009" spans="2:2">
      <c r="B10009" s="21"/>
    </row>
    <row r="10010" spans="2:2">
      <c r="B10010" s="21"/>
    </row>
    <row r="10011" spans="2:2">
      <c r="B10011" s="21"/>
    </row>
    <row r="10012" spans="2:2">
      <c r="B10012" s="21"/>
    </row>
    <row r="10013" spans="2:2">
      <c r="B10013" s="21"/>
    </row>
    <row r="10014" spans="2:2">
      <c r="B10014" s="21"/>
    </row>
    <row r="10015" spans="2:2">
      <c r="B10015" s="21"/>
    </row>
    <row r="10016" spans="2:2">
      <c r="B10016" s="21"/>
    </row>
    <row r="10017" spans="2:2">
      <c r="B10017" s="21"/>
    </row>
    <row r="10018" spans="2:2">
      <c r="B10018" s="21"/>
    </row>
    <row r="10019" spans="2:2">
      <c r="B10019" s="21"/>
    </row>
    <row r="10020" spans="2:2">
      <c r="B10020" s="21"/>
    </row>
    <row r="10021" spans="2:2">
      <c r="B10021" s="21"/>
    </row>
    <row r="10022" spans="2:2">
      <c r="B10022" s="21"/>
    </row>
    <row r="10023" spans="2:2">
      <c r="B10023" s="21"/>
    </row>
    <row r="10024" spans="2:2">
      <c r="B10024" s="21"/>
    </row>
    <row r="10025" spans="2:2">
      <c r="B10025" s="21"/>
    </row>
    <row r="10026" spans="2:2">
      <c r="B10026" s="21"/>
    </row>
    <row r="10027" spans="2:2">
      <c r="B10027" s="21"/>
    </row>
    <row r="10028" spans="2:2">
      <c r="B10028" s="21"/>
    </row>
    <row r="10029" spans="2:2">
      <c r="B10029" s="21"/>
    </row>
    <row r="10030" spans="2:2">
      <c r="B10030" s="21"/>
    </row>
    <row r="10031" spans="2:2">
      <c r="B10031" s="21"/>
    </row>
    <row r="10032" spans="2:2">
      <c r="B10032" s="21"/>
    </row>
    <row r="10033" spans="2:2">
      <c r="B10033" s="21"/>
    </row>
    <row r="10034" spans="2:2">
      <c r="B10034" s="21"/>
    </row>
    <row r="10035" spans="2:2">
      <c r="B10035" s="21"/>
    </row>
    <row r="10036" spans="2:2">
      <c r="B10036" s="21"/>
    </row>
    <row r="10037" spans="2:2">
      <c r="B10037" s="21"/>
    </row>
    <row r="10038" spans="2:2">
      <c r="B10038" s="21"/>
    </row>
    <row r="10039" spans="2:2">
      <c r="B10039" s="21"/>
    </row>
    <row r="10040" spans="2:2">
      <c r="B10040" s="21"/>
    </row>
    <row r="10041" spans="2:2">
      <c r="B10041" s="21"/>
    </row>
    <row r="10042" spans="2:2">
      <c r="B10042" s="21"/>
    </row>
    <row r="10043" spans="2:2">
      <c r="B10043" s="21"/>
    </row>
    <row r="10044" spans="2:2">
      <c r="B10044" s="21"/>
    </row>
    <row r="10045" spans="2:2">
      <c r="B10045" s="21"/>
    </row>
    <row r="10046" spans="2:2">
      <c r="B10046" s="21"/>
    </row>
    <row r="10047" spans="2:2">
      <c r="B10047" s="21"/>
    </row>
    <row r="10048" spans="2:2">
      <c r="B10048" s="21"/>
    </row>
    <row r="10049" spans="2:2">
      <c r="B10049" s="21"/>
    </row>
    <row r="10050" spans="2:2">
      <c r="B10050" s="21"/>
    </row>
    <row r="10051" spans="2:2">
      <c r="B10051" s="21"/>
    </row>
    <row r="10052" spans="2:2">
      <c r="B10052" s="21"/>
    </row>
    <row r="10053" spans="2:2">
      <c r="B10053" s="21"/>
    </row>
    <row r="10054" spans="2:2">
      <c r="B10054" s="21"/>
    </row>
    <row r="10055" spans="2:2">
      <c r="B10055" s="21"/>
    </row>
    <row r="10056" spans="2:2">
      <c r="B10056" s="21"/>
    </row>
    <row r="10057" spans="2:2">
      <c r="B10057" s="21"/>
    </row>
    <row r="10058" spans="2:2">
      <c r="B10058" s="21"/>
    </row>
    <row r="10059" spans="2:2">
      <c r="B10059" s="21"/>
    </row>
    <row r="10060" spans="2:2">
      <c r="B10060" s="21"/>
    </row>
    <row r="10061" spans="2:2">
      <c r="B10061" s="21"/>
    </row>
    <row r="10062" spans="2:2">
      <c r="B10062" s="21"/>
    </row>
    <row r="10063" spans="2:2">
      <c r="B10063" s="21"/>
    </row>
    <row r="10064" spans="2:2">
      <c r="B10064" s="21"/>
    </row>
    <row r="10065" spans="2:2">
      <c r="B10065" s="21"/>
    </row>
    <row r="10066" spans="2:2">
      <c r="B10066" s="21"/>
    </row>
    <row r="10067" spans="2:2">
      <c r="B10067" s="21"/>
    </row>
    <row r="10068" spans="2:2">
      <c r="B10068" s="21"/>
    </row>
    <row r="10069" spans="2:2">
      <c r="B10069" s="21"/>
    </row>
    <row r="10070" spans="2:2">
      <c r="B10070" s="21"/>
    </row>
    <row r="10071" spans="2:2">
      <c r="B10071" s="21"/>
    </row>
    <row r="10072" spans="2:2">
      <c r="B10072" s="21"/>
    </row>
    <row r="10073" spans="2:2">
      <c r="B10073" s="21"/>
    </row>
    <row r="10074" spans="2:2">
      <c r="B10074" s="21"/>
    </row>
    <row r="10075" spans="2:2">
      <c r="B10075" s="21"/>
    </row>
    <row r="10076" spans="2:2">
      <c r="B10076" s="21"/>
    </row>
    <row r="10077" spans="2:2">
      <c r="B10077" s="21"/>
    </row>
    <row r="10078" spans="2:2">
      <c r="B10078" s="21"/>
    </row>
    <row r="10079" spans="2:2">
      <c r="B10079" s="21"/>
    </row>
    <row r="10080" spans="2:2">
      <c r="B10080" s="21"/>
    </row>
    <row r="10081" spans="2:2">
      <c r="B10081" s="21"/>
    </row>
    <row r="10082" spans="2:2">
      <c r="B10082" s="21"/>
    </row>
    <row r="10083" spans="2:2">
      <c r="B10083" s="21"/>
    </row>
    <row r="10084" spans="2:2">
      <c r="B10084" s="21"/>
    </row>
    <row r="10085" spans="2:2">
      <c r="B10085" s="21"/>
    </row>
    <row r="10086" spans="2:2">
      <c r="B10086" s="21"/>
    </row>
    <row r="10087" spans="2:2">
      <c r="B10087" s="21"/>
    </row>
    <row r="10088" spans="2:2">
      <c r="B10088" s="21"/>
    </row>
    <row r="10089" spans="2:2">
      <c r="B10089" s="21"/>
    </row>
    <row r="10090" spans="2:2">
      <c r="B10090" s="21"/>
    </row>
    <row r="10091" spans="2:2">
      <c r="B10091" s="21"/>
    </row>
    <row r="10092" spans="2:2">
      <c r="B10092" s="21"/>
    </row>
    <row r="10093" spans="2:2">
      <c r="B10093" s="21"/>
    </row>
    <row r="10094" spans="2:2">
      <c r="B10094" s="21"/>
    </row>
    <row r="10095" spans="2:2">
      <c r="B10095" s="21"/>
    </row>
    <row r="10096" spans="2:2">
      <c r="B10096" s="21"/>
    </row>
    <row r="10097" spans="2:2">
      <c r="B10097" s="21"/>
    </row>
    <row r="10098" spans="2:2">
      <c r="B10098" s="21"/>
    </row>
    <row r="10099" spans="2:2">
      <c r="B10099" s="21"/>
    </row>
    <row r="10100" spans="2:2">
      <c r="B10100" s="21"/>
    </row>
    <row r="10101" spans="2:2">
      <c r="B10101" s="21"/>
    </row>
    <row r="10102" spans="2:2">
      <c r="B10102" s="21"/>
    </row>
    <row r="10103" spans="2:2">
      <c r="B10103" s="21"/>
    </row>
    <row r="10104" spans="2:2">
      <c r="B10104" s="21"/>
    </row>
    <row r="10105" spans="2:2">
      <c r="B10105" s="21"/>
    </row>
    <row r="10106" spans="2:2">
      <c r="B10106" s="21"/>
    </row>
    <row r="10107" spans="2:2">
      <c r="B10107" s="21"/>
    </row>
    <row r="10108" spans="2:2">
      <c r="B10108" s="21"/>
    </row>
    <row r="10109" spans="2:2">
      <c r="B10109" s="21"/>
    </row>
    <row r="10110" spans="2:2">
      <c r="B10110" s="21"/>
    </row>
    <row r="10111" spans="2:2">
      <c r="B10111" s="21"/>
    </row>
    <row r="10112" spans="2:2">
      <c r="B10112" s="21"/>
    </row>
    <row r="10113" spans="2:2">
      <c r="B10113" s="21"/>
    </row>
    <row r="10114" spans="2:2">
      <c r="B10114" s="21"/>
    </row>
    <row r="10115" spans="2:2">
      <c r="B10115" s="21"/>
    </row>
    <row r="10116" spans="2:2">
      <c r="B10116" s="21"/>
    </row>
    <row r="10117" spans="2:2">
      <c r="B10117" s="21"/>
    </row>
    <row r="10118" spans="2:2">
      <c r="B10118" s="21"/>
    </row>
    <row r="10119" spans="2:2">
      <c r="B10119" s="21"/>
    </row>
    <row r="10120" spans="2:2">
      <c r="B10120" s="21"/>
    </row>
    <row r="10121" spans="2:2">
      <c r="B10121" s="21"/>
    </row>
    <row r="10122" spans="2:2">
      <c r="B10122" s="21"/>
    </row>
    <row r="10123" spans="2:2">
      <c r="B10123" s="21"/>
    </row>
    <row r="10124" spans="2:2">
      <c r="B10124" s="21"/>
    </row>
    <row r="10125" spans="2:2">
      <c r="B10125" s="21"/>
    </row>
    <row r="10126" spans="2:2">
      <c r="B10126" s="21"/>
    </row>
    <row r="10127" spans="2:2">
      <c r="B10127" s="21"/>
    </row>
    <row r="10128" spans="2:2">
      <c r="B10128" s="21"/>
    </row>
    <row r="10129" spans="2:2">
      <c r="B10129" s="21"/>
    </row>
    <row r="10130" spans="2:2">
      <c r="B10130" s="21"/>
    </row>
    <row r="10131" spans="2:2">
      <c r="B10131" s="21"/>
    </row>
    <row r="10132" spans="2:2">
      <c r="B10132" s="21"/>
    </row>
    <row r="10133" spans="2:2">
      <c r="B10133" s="21"/>
    </row>
    <row r="10134" spans="2:2">
      <c r="B10134" s="21"/>
    </row>
    <row r="10135" spans="2:2">
      <c r="B10135" s="21"/>
    </row>
    <row r="10136" spans="2:2">
      <c r="B10136" s="21"/>
    </row>
    <row r="10137" spans="2:2">
      <c r="B10137" s="21"/>
    </row>
    <row r="10138" spans="2:2">
      <c r="B10138" s="21"/>
    </row>
    <row r="10139" spans="2:2">
      <c r="B10139" s="21"/>
    </row>
    <row r="10140" spans="2:2">
      <c r="B10140" s="21"/>
    </row>
    <row r="10141" spans="2:2">
      <c r="B10141" s="21"/>
    </row>
    <row r="10142" spans="2:2">
      <c r="B10142" s="21"/>
    </row>
    <row r="10143" spans="2:2">
      <c r="B10143" s="21"/>
    </row>
    <row r="10144" spans="2:2">
      <c r="B10144" s="21"/>
    </row>
    <row r="10145" spans="2:2">
      <c r="B10145" s="21"/>
    </row>
    <row r="10146" spans="2:2">
      <c r="B10146" s="21"/>
    </row>
    <row r="10147" spans="2:2">
      <c r="B10147" s="21"/>
    </row>
    <row r="10148" spans="2:2">
      <c r="B10148" s="21"/>
    </row>
    <row r="10149" spans="2:2">
      <c r="B10149" s="21"/>
    </row>
    <row r="10150" spans="2:2">
      <c r="B10150" s="21"/>
    </row>
    <row r="10151" spans="2:2">
      <c r="B10151" s="21"/>
    </row>
    <row r="10152" spans="2:2">
      <c r="B10152" s="21"/>
    </row>
    <row r="10153" spans="2:2">
      <c r="B10153" s="21"/>
    </row>
    <row r="10154" spans="2:2">
      <c r="B10154" s="21"/>
    </row>
    <row r="10155" spans="2:2">
      <c r="B10155" s="21"/>
    </row>
    <row r="10156" spans="2:2">
      <c r="B10156" s="21"/>
    </row>
    <row r="10157" spans="2:2">
      <c r="B10157" s="21"/>
    </row>
    <row r="10158" spans="2:2">
      <c r="B10158" s="21"/>
    </row>
    <row r="10159" spans="2:2">
      <c r="B10159" s="21"/>
    </row>
    <row r="10160" spans="2:2">
      <c r="B10160" s="21"/>
    </row>
    <row r="10161" spans="2:2">
      <c r="B10161" s="21"/>
    </row>
    <row r="10162" spans="2:2">
      <c r="B10162" s="21"/>
    </row>
    <row r="10163" spans="2:2">
      <c r="B10163" s="21"/>
    </row>
    <row r="10164" spans="2:2">
      <c r="B10164" s="21"/>
    </row>
    <row r="10165" spans="2:2">
      <c r="B10165" s="21"/>
    </row>
    <row r="10166" spans="2:2">
      <c r="B10166" s="21"/>
    </row>
    <row r="10167" spans="2:2">
      <c r="B10167" s="21"/>
    </row>
    <row r="10168" spans="2:2">
      <c r="B10168" s="21"/>
    </row>
    <row r="10169" spans="2:2">
      <c r="B10169" s="21"/>
    </row>
    <row r="10170" spans="2:2">
      <c r="B10170" s="21"/>
    </row>
    <row r="10171" spans="2:2">
      <c r="B10171" s="21"/>
    </row>
    <row r="10172" spans="2:2">
      <c r="B10172" s="21"/>
    </row>
    <row r="10173" spans="2:2">
      <c r="B10173" s="21"/>
    </row>
    <row r="10174" spans="2:2">
      <c r="B10174" s="21"/>
    </row>
    <row r="10175" spans="2:2">
      <c r="B10175" s="21"/>
    </row>
    <row r="10176" spans="2:2">
      <c r="B10176" s="21"/>
    </row>
    <row r="10177" spans="2:2">
      <c r="B10177" s="21"/>
    </row>
    <row r="10178" spans="2:2">
      <c r="B10178" s="21"/>
    </row>
    <row r="10179" spans="2:2">
      <c r="B10179" s="21"/>
    </row>
    <row r="10180" spans="2:2">
      <c r="B10180" s="21"/>
    </row>
    <row r="10181" spans="2:2">
      <c r="B10181" s="21"/>
    </row>
    <row r="10182" spans="2:2">
      <c r="B10182" s="21"/>
    </row>
    <row r="10183" spans="2:2">
      <c r="B10183" s="21"/>
    </row>
    <row r="10184" spans="2:2">
      <c r="B10184" s="21"/>
    </row>
    <row r="10185" spans="2:2">
      <c r="B10185" s="21"/>
    </row>
    <row r="10186" spans="2:2">
      <c r="B10186" s="21"/>
    </row>
    <row r="10187" spans="2:2">
      <c r="B10187" s="21"/>
    </row>
    <row r="10188" spans="2:2">
      <c r="B10188" s="21"/>
    </row>
    <row r="10189" spans="2:2">
      <c r="B10189" s="21"/>
    </row>
    <row r="10190" spans="2:2">
      <c r="B10190" s="21"/>
    </row>
  </sheetData>
  <autoFilter ref="A1:AO9407" xr:uid="{00000000-0009-0000-0000-000002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F873"/>
  <sheetViews>
    <sheetView workbookViewId="0">
      <pane ySplit="1" topLeftCell="A2" activePane="bottomLeft" state="frozen"/>
      <selection pane="bottomLeft" activeCell="B3" sqref="B3"/>
    </sheetView>
  </sheetViews>
  <sheetFormatPr defaultColWidth="14.42578125" defaultRowHeight="12.75" customHeight="1"/>
  <cols>
    <col min="1" max="6" width="17.28515625" customWidth="1"/>
    <col min="7" max="7" width="17.28515625" hidden="1" customWidth="1"/>
    <col min="8" max="9" width="17.28515625" customWidth="1"/>
    <col min="10" max="11" width="17.28515625" hidden="1" customWidth="1"/>
    <col min="12" max="12" width="17.28515625" customWidth="1"/>
    <col min="13" max="13" width="37.7109375" hidden="1" customWidth="1"/>
    <col min="14" max="14" width="17.28515625" customWidth="1"/>
    <col min="15" max="31" width="17.28515625" hidden="1" customWidth="1"/>
    <col min="32" max="32" width="21.5703125" customWidth="1"/>
  </cols>
  <sheetData>
    <row r="1" spans="1:32" ht="12.75" customHeight="1">
      <c r="A1" s="22" t="s">
        <v>55</v>
      </c>
      <c r="B1" s="23" t="s">
        <v>56</v>
      </c>
      <c r="C1" s="22" t="s">
        <v>57</v>
      </c>
      <c r="D1" s="24" t="s">
        <v>1394</v>
      </c>
      <c r="E1" s="24" t="s">
        <v>1395</v>
      </c>
      <c r="F1" s="25" t="s">
        <v>1396</v>
      </c>
      <c r="G1" s="24" t="s">
        <v>1397</v>
      </c>
      <c r="H1" s="22" t="s">
        <v>1398</v>
      </c>
      <c r="I1" s="24" t="s">
        <v>1399</v>
      </c>
      <c r="J1" s="24" t="s">
        <v>1400</v>
      </c>
      <c r="K1" s="24" t="s">
        <v>1401</v>
      </c>
      <c r="L1" s="24" t="s">
        <v>1402</v>
      </c>
      <c r="M1" s="24" t="s">
        <v>1403</v>
      </c>
      <c r="N1" s="24" t="s">
        <v>1404</v>
      </c>
      <c r="O1" s="24" t="s">
        <v>1405</v>
      </c>
      <c r="P1" s="24" t="s">
        <v>1406</v>
      </c>
      <c r="Q1" s="24" t="s">
        <v>1407</v>
      </c>
      <c r="R1" s="24" t="s">
        <v>1408</v>
      </c>
      <c r="S1" s="24" t="s">
        <v>1409</v>
      </c>
      <c r="T1" s="24" t="s">
        <v>1410</v>
      </c>
      <c r="U1" s="24" t="s">
        <v>1411</v>
      </c>
      <c r="V1" s="24" t="s">
        <v>1412</v>
      </c>
      <c r="W1" s="24" t="s">
        <v>1413</v>
      </c>
      <c r="X1" s="24" t="s">
        <v>1414</v>
      </c>
      <c r="Y1" s="24" t="s">
        <v>1415</v>
      </c>
      <c r="Z1" s="24" t="s">
        <v>1416</v>
      </c>
      <c r="AA1" s="24" t="s">
        <v>1417</v>
      </c>
      <c r="AB1" s="24" t="s">
        <v>1418</v>
      </c>
      <c r="AC1" s="24" t="s">
        <v>1419</v>
      </c>
      <c r="AD1" s="24" t="s">
        <v>1420</v>
      </c>
      <c r="AE1" s="24" t="s">
        <v>1421</v>
      </c>
      <c r="AF1" s="22" t="s">
        <v>1422</v>
      </c>
    </row>
    <row r="2" spans="1:32" ht="12.75" customHeight="1">
      <c r="A2" s="6">
        <v>42736.381665810186</v>
      </c>
      <c r="B2" s="26">
        <f t="shared" ref="B2:B774" si="0">A2</f>
        <v>42736.381665810186</v>
      </c>
      <c r="C2" s="27" t="str">
        <f>IF(AND(HOUR(A2)&gt;8, HOUR(A2)&lt;19), "AM", "PM")</f>
        <v>AM</v>
      </c>
      <c r="D2" s="1">
        <v>6</v>
      </c>
      <c r="E2" s="1">
        <v>1</v>
      </c>
      <c r="F2" s="28">
        <f t="shared" ref="F2:F774" si="1">(E2*60)/D2</f>
        <v>10</v>
      </c>
      <c r="G2" s="1" t="s">
        <v>1426</v>
      </c>
      <c r="H2" s="1" t="str">
        <f t="shared" ref="H2:H774" ca="1" si="2">IFERROR(__xludf.DUMMYFUNCTION("COUNTUNIQUE(split(G2,"",""))"),"2")</f>
        <v>2</v>
      </c>
      <c r="I2" s="1">
        <v>0</v>
      </c>
      <c r="L2" s="1">
        <v>2</v>
      </c>
      <c r="M2" s="1" t="s">
        <v>1427</v>
      </c>
      <c r="N2" s="1">
        <v>4</v>
      </c>
      <c r="O2" s="1" t="s">
        <v>1429</v>
      </c>
      <c r="W2" s="1" t="s">
        <v>39</v>
      </c>
      <c r="Y2" s="1" t="s">
        <v>39</v>
      </c>
      <c r="AA2" s="1" t="s">
        <v>1430</v>
      </c>
      <c r="AC2" s="1" t="s">
        <v>39</v>
      </c>
      <c r="AF2" s="1">
        <v>1</v>
      </c>
    </row>
    <row r="3" spans="1:32" ht="12.75" customHeight="1">
      <c r="A3" s="6">
        <v>42736.859718969907</v>
      </c>
      <c r="B3" s="26">
        <f t="shared" si="0"/>
        <v>42736.859718969907</v>
      </c>
      <c r="C3" s="27" t="str">
        <f t="shared" ref="C3:C774" si="3">IF(AND(HOUR(A3)&gt;8, HOUR(A3)&lt;18), "AM", "PM")</f>
        <v>PM</v>
      </c>
      <c r="D3" s="1">
        <v>6</v>
      </c>
      <c r="E3" s="1">
        <v>1.5</v>
      </c>
      <c r="F3" s="28">
        <f t="shared" si="1"/>
        <v>15</v>
      </c>
      <c r="G3" s="1" t="s">
        <v>1431</v>
      </c>
      <c r="H3" s="1" t="str">
        <f t="shared" ca="1" si="2"/>
        <v>2</v>
      </c>
      <c r="I3" s="1">
        <v>0</v>
      </c>
      <c r="K3" s="1" t="s">
        <v>1432</v>
      </c>
      <c r="L3" s="1">
        <v>2</v>
      </c>
      <c r="M3" s="1" t="s">
        <v>1433</v>
      </c>
      <c r="N3" s="1">
        <v>4</v>
      </c>
      <c r="O3" s="1" t="s">
        <v>1434</v>
      </c>
      <c r="U3" s="1">
        <v>0</v>
      </c>
      <c r="W3" s="1" t="s">
        <v>39</v>
      </c>
      <c r="Y3" s="1" t="s">
        <v>39</v>
      </c>
      <c r="AA3" s="1" t="s">
        <v>1430</v>
      </c>
      <c r="AC3" s="1" t="s">
        <v>39</v>
      </c>
      <c r="AE3" s="1" t="s">
        <v>1435</v>
      </c>
      <c r="AF3" s="1">
        <v>1</v>
      </c>
    </row>
    <row r="4" spans="1:32" ht="12.75" customHeight="1">
      <c r="A4" s="6">
        <v>42737.531278368057</v>
      </c>
      <c r="B4" s="26">
        <f t="shared" si="0"/>
        <v>42737.531278368057</v>
      </c>
      <c r="C4" s="27" t="str">
        <f t="shared" si="3"/>
        <v>AM</v>
      </c>
      <c r="D4" s="1">
        <v>6</v>
      </c>
      <c r="E4" s="1">
        <v>1</v>
      </c>
      <c r="F4" s="28">
        <f t="shared" si="1"/>
        <v>10</v>
      </c>
      <c r="G4" s="1" t="s">
        <v>1436</v>
      </c>
      <c r="H4" s="1" t="str">
        <f t="shared" ca="1" si="2"/>
        <v>2</v>
      </c>
      <c r="I4" s="1">
        <v>0</v>
      </c>
      <c r="L4" s="1">
        <v>1</v>
      </c>
      <c r="M4" s="1" t="s">
        <v>1437</v>
      </c>
      <c r="N4" s="1">
        <v>5</v>
      </c>
      <c r="O4" s="1" t="s">
        <v>1438</v>
      </c>
      <c r="U4" s="1">
        <v>0</v>
      </c>
      <c r="W4" s="1" t="s">
        <v>39</v>
      </c>
      <c r="Y4" s="1" t="s">
        <v>39</v>
      </c>
      <c r="AA4" s="1" t="s">
        <v>1430</v>
      </c>
      <c r="AC4" s="1" t="s">
        <v>39</v>
      </c>
      <c r="AE4" s="1" t="s">
        <v>1440</v>
      </c>
      <c r="AF4" s="1">
        <v>1</v>
      </c>
    </row>
    <row r="5" spans="1:32" ht="12.75" customHeight="1">
      <c r="A5" s="6">
        <v>42737.811883576389</v>
      </c>
      <c r="B5" s="26">
        <f t="shared" si="0"/>
        <v>42737.811883576389</v>
      </c>
      <c r="C5" s="27" t="str">
        <f t="shared" si="3"/>
        <v>PM</v>
      </c>
      <c r="D5" s="1">
        <v>7</v>
      </c>
      <c r="E5" s="1">
        <v>2</v>
      </c>
      <c r="F5" s="28">
        <f t="shared" si="1"/>
        <v>17.142857142857142</v>
      </c>
      <c r="G5" s="1" t="s">
        <v>1443</v>
      </c>
      <c r="H5" s="1" t="str">
        <f t="shared" ca="1" si="2"/>
        <v>2</v>
      </c>
      <c r="I5" s="1">
        <v>0</v>
      </c>
      <c r="L5" s="1">
        <v>0</v>
      </c>
      <c r="N5" s="1">
        <v>7</v>
      </c>
      <c r="O5" s="1" t="s">
        <v>1444</v>
      </c>
      <c r="U5" s="1">
        <v>1</v>
      </c>
      <c r="W5" s="1" t="s">
        <v>39</v>
      </c>
      <c r="Y5" s="1" t="s">
        <v>39</v>
      </c>
      <c r="AA5" s="1" t="s">
        <v>1446</v>
      </c>
      <c r="AC5" s="1" t="s">
        <v>39</v>
      </c>
      <c r="AE5" s="1" t="s">
        <v>1447</v>
      </c>
      <c r="AF5" s="1">
        <v>1</v>
      </c>
    </row>
    <row r="6" spans="1:32" ht="12.75" customHeight="1">
      <c r="A6" s="6">
        <v>42738.39669710648</v>
      </c>
      <c r="B6" s="26">
        <f t="shared" si="0"/>
        <v>42738.39669710648</v>
      </c>
      <c r="C6" s="27" t="str">
        <f t="shared" si="3"/>
        <v>AM</v>
      </c>
      <c r="D6" s="1">
        <v>7</v>
      </c>
      <c r="E6" s="1">
        <v>1.5</v>
      </c>
      <c r="F6" s="28">
        <f t="shared" si="1"/>
        <v>12.857142857142858</v>
      </c>
      <c r="G6" s="1" t="s">
        <v>1448</v>
      </c>
      <c r="H6" s="1" t="str">
        <f t="shared" ca="1" si="2"/>
        <v>2</v>
      </c>
      <c r="I6" s="1">
        <v>0</v>
      </c>
      <c r="L6" s="1">
        <v>1</v>
      </c>
      <c r="M6" s="1" t="s">
        <v>1450</v>
      </c>
      <c r="N6" s="1">
        <v>5</v>
      </c>
      <c r="O6" s="1" t="s">
        <v>1451</v>
      </c>
      <c r="R6" s="1" t="s">
        <v>1452</v>
      </c>
      <c r="T6" s="1" t="s">
        <v>1453</v>
      </c>
      <c r="U6" s="1">
        <v>0</v>
      </c>
      <c r="W6" s="1" t="s">
        <v>39</v>
      </c>
      <c r="Y6" s="1" t="s">
        <v>1454</v>
      </c>
      <c r="AA6" s="1" t="s">
        <v>1430</v>
      </c>
      <c r="AC6" s="1" t="s">
        <v>39</v>
      </c>
      <c r="AF6" s="1">
        <v>0</v>
      </c>
    </row>
    <row r="7" spans="1:32" ht="12.75" customHeight="1">
      <c r="A7" s="6">
        <v>42738.820381192127</v>
      </c>
      <c r="B7" s="26">
        <f t="shared" si="0"/>
        <v>42738.820381192127</v>
      </c>
      <c r="C7" s="27" t="str">
        <f t="shared" si="3"/>
        <v>PM</v>
      </c>
      <c r="D7" s="1">
        <v>6</v>
      </c>
      <c r="E7" s="1">
        <v>1.5</v>
      </c>
      <c r="F7" s="28">
        <f t="shared" si="1"/>
        <v>15</v>
      </c>
      <c r="G7" s="1" t="s">
        <v>1455</v>
      </c>
      <c r="H7" s="1" t="str">
        <f t="shared" ca="1" si="2"/>
        <v>2</v>
      </c>
      <c r="I7" s="1">
        <v>0</v>
      </c>
      <c r="L7" s="1">
        <v>1</v>
      </c>
      <c r="M7" s="1" t="s">
        <v>1456</v>
      </c>
      <c r="N7" s="1">
        <v>5</v>
      </c>
      <c r="O7" s="1" t="s">
        <v>1457</v>
      </c>
      <c r="W7" s="1" t="s">
        <v>39</v>
      </c>
      <c r="Y7" s="1" t="s">
        <v>39</v>
      </c>
      <c r="AA7" s="1" t="s">
        <v>1430</v>
      </c>
      <c r="AC7" s="1" t="s">
        <v>1458</v>
      </c>
      <c r="AF7" s="1">
        <v>1</v>
      </c>
    </row>
    <row r="8" spans="1:32" ht="12.75" customHeight="1">
      <c r="A8" s="6">
        <v>42739.397008449072</v>
      </c>
      <c r="B8" s="26">
        <f t="shared" si="0"/>
        <v>42739.397008449072</v>
      </c>
      <c r="C8" s="27" t="str">
        <f t="shared" si="3"/>
        <v>AM</v>
      </c>
      <c r="D8" s="1">
        <v>5</v>
      </c>
      <c r="E8" s="1">
        <v>1.5</v>
      </c>
      <c r="F8" s="28">
        <f t="shared" si="1"/>
        <v>18</v>
      </c>
      <c r="G8" s="1" t="s">
        <v>1459</v>
      </c>
      <c r="H8" s="1" t="str">
        <f t="shared" ca="1" si="2"/>
        <v>2</v>
      </c>
      <c r="I8" s="1">
        <v>0</v>
      </c>
      <c r="L8" s="1">
        <v>0</v>
      </c>
      <c r="N8" s="1">
        <v>5</v>
      </c>
      <c r="O8" s="1" t="s">
        <v>1460</v>
      </c>
      <c r="T8" s="1" t="s">
        <v>1461</v>
      </c>
      <c r="U8" s="1">
        <v>0</v>
      </c>
      <c r="W8" s="1" t="s">
        <v>39</v>
      </c>
      <c r="Y8" s="1" t="s">
        <v>39</v>
      </c>
      <c r="Z8" s="1" t="s">
        <v>1462</v>
      </c>
      <c r="AA8" s="1" t="s">
        <v>1446</v>
      </c>
      <c r="AC8" s="1" t="s">
        <v>39</v>
      </c>
      <c r="AE8" s="1" t="s">
        <v>1463</v>
      </c>
      <c r="AF8" s="1">
        <v>2</v>
      </c>
    </row>
    <row r="9" spans="1:32" ht="12.75" customHeight="1">
      <c r="A9" s="6">
        <v>42739.450702939816</v>
      </c>
      <c r="B9" s="26">
        <f t="shared" si="0"/>
        <v>42739.450702939816</v>
      </c>
      <c r="C9" s="27" t="str">
        <f t="shared" si="3"/>
        <v>AM</v>
      </c>
      <c r="D9" s="1">
        <v>5</v>
      </c>
      <c r="E9" s="1">
        <v>1.5</v>
      </c>
      <c r="F9" s="28">
        <f t="shared" si="1"/>
        <v>18</v>
      </c>
      <c r="G9" s="1" t="s">
        <v>1459</v>
      </c>
      <c r="H9" s="1" t="str">
        <f t="shared" ca="1" si="2"/>
        <v>2</v>
      </c>
      <c r="I9" s="1">
        <v>0</v>
      </c>
      <c r="L9" s="1">
        <v>0</v>
      </c>
      <c r="N9" s="1">
        <v>5</v>
      </c>
      <c r="O9" s="1" t="s">
        <v>1460</v>
      </c>
      <c r="T9" s="1" t="s">
        <v>1461</v>
      </c>
      <c r="U9" s="1">
        <v>0</v>
      </c>
      <c r="W9" s="1" t="s">
        <v>39</v>
      </c>
      <c r="Y9" s="1" t="s">
        <v>39</v>
      </c>
      <c r="Z9" s="1" t="s">
        <v>1462</v>
      </c>
      <c r="AA9" s="1" t="s">
        <v>1446</v>
      </c>
      <c r="AC9" s="1" t="s">
        <v>39</v>
      </c>
      <c r="AE9" s="1" t="s">
        <v>1463</v>
      </c>
      <c r="AF9" s="1">
        <v>2</v>
      </c>
    </row>
    <row r="10" spans="1:32" ht="12.75" customHeight="1">
      <c r="A10" s="6">
        <v>42739.47030645833</v>
      </c>
      <c r="B10" s="26">
        <f t="shared" si="0"/>
        <v>42739.47030645833</v>
      </c>
      <c r="C10" s="27" t="str">
        <f t="shared" si="3"/>
        <v>AM</v>
      </c>
      <c r="D10" s="1">
        <v>5</v>
      </c>
      <c r="E10" s="1">
        <v>1.5</v>
      </c>
      <c r="F10" s="28">
        <f t="shared" si="1"/>
        <v>18</v>
      </c>
      <c r="G10" s="1" t="s">
        <v>1459</v>
      </c>
      <c r="H10" s="1" t="str">
        <f t="shared" ca="1" si="2"/>
        <v>2</v>
      </c>
      <c r="I10" s="1">
        <v>0</v>
      </c>
      <c r="L10" s="1">
        <v>0</v>
      </c>
      <c r="N10" s="1">
        <v>5</v>
      </c>
      <c r="O10" s="1" t="s">
        <v>1460</v>
      </c>
      <c r="T10" s="1" t="s">
        <v>1461</v>
      </c>
      <c r="U10" s="1">
        <v>0</v>
      </c>
      <c r="W10" s="1" t="s">
        <v>39</v>
      </c>
      <c r="Y10" s="1" t="s">
        <v>39</v>
      </c>
      <c r="Z10" s="1" t="s">
        <v>1462</v>
      </c>
      <c r="AA10" s="1" t="s">
        <v>1446</v>
      </c>
      <c r="AC10" s="1" t="s">
        <v>39</v>
      </c>
      <c r="AE10" s="1" t="s">
        <v>1463</v>
      </c>
      <c r="AF10" s="1">
        <v>2</v>
      </c>
    </row>
    <row r="11" spans="1:32" ht="12.75" customHeight="1">
      <c r="A11" s="6">
        <v>42739.484457523147</v>
      </c>
      <c r="B11" s="26">
        <f t="shared" si="0"/>
        <v>42739.484457523147</v>
      </c>
      <c r="C11" s="27" t="str">
        <f t="shared" si="3"/>
        <v>AM</v>
      </c>
      <c r="D11" s="1">
        <v>5</v>
      </c>
      <c r="E11" s="1">
        <v>1.5</v>
      </c>
      <c r="F11" s="28">
        <f t="shared" si="1"/>
        <v>18</v>
      </c>
      <c r="G11" s="1" t="s">
        <v>1459</v>
      </c>
      <c r="H11" s="1" t="str">
        <f t="shared" ca="1" si="2"/>
        <v>2</v>
      </c>
      <c r="I11" s="1">
        <v>0</v>
      </c>
      <c r="L11" s="1">
        <v>0</v>
      </c>
      <c r="N11" s="1">
        <v>5</v>
      </c>
      <c r="O11" s="1" t="s">
        <v>1460</v>
      </c>
      <c r="T11" s="1" t="s">
        <v>1461</v>
      </c>
      <c r="U11" s="1">
        <v>0</v>
      </c>
      <c r="W11" s="1" t="s">
        <v>39</v>
      </c>
      <c r="Y11" s="1" t="s">
        <v>39</v>
      </c>
      <c r="Z11" s="1" t="s">
        <v>1462</v>
      </c>
      <c r="AA11" s="1" t="s">
        <v>1446</v>
      </c>
      <c r="AC11" s="1" t="s">
        <v>39</v>
      </c>
      <c r="AE11" s="1" t="s">
        <v>1463</v>
      </c>
      <c r="AF11" s="1">
        <v>2</v>
      </c>
    </row>
    <row r="12" spans="1:32" ht="12.75" customHeight="1">
      <c r="A12" s="6">
        <v>42739.826355729165</v>
      </c>
      <c r="B12" s="26">
        <f t="shared" si="0"/>
        <v>42739.826355729165</v>
      </c>
      <c r="C12" s="27" t="str">
        <f t="shared" si="3"/>
        <v>PM</v>
      </c>
      <c r="D12" s="1">
        <v>5</v>
      </c>
      <c r="E12" s="1">
        <v>1</v>
      </c>
      <c r="F12" s="28">
        <f t="shared" si="1"/>
        <v>12</v>
      </c>
      <c r="G12" s="1" t="s">
        <v>1466</v>
      </c>
      <c r="H12" s="1" t="str">
        <f t="shared" ca="1" si="2"/>
        <v>2</v>
      </c>
      <c r="I12" s="1">
        <v>0</v>
      </c>
      <c r="L12" s="1">
        <v>0</v>
      </c>
      <c r="N12" s="1">
        <v>5</v>
      </c>
      <c r="O12" s="1" t="s">
        <v>1467</v>
      </c>
      <c r="U12" s="1">
        <v>0</v>
      </c>
      <c r="W12" s="1" t="s">
        <v>39</v>
      </c>
      <c r="Y12" s="1" t="s">
        <v>39</v>
      </c>
      <c r="AA12" s="1" t="s">
        <v>1430</v>
      </c>
      <c r="AC12" s="1" t="s">
        <v>39</v>
      </c>
      <c r="AE12" s="1" t="s">
        <v>1468</v>
      </c>
      <c r="AF12" s="1">
        <v>1</v>
      </c>
    </row>
    <row r="13" spans="1:32" ht="12.75" customHeight="1">
      <c r="A13" s="6">
        <v>42740.366318993052</v>
      </c>
      <c r="B13" s="26">
        <f t="shared" si="0"/>
        <v>42740.366318993052</v>
      </c>
      <c r="C13" s="27" t="str">
        <f t="shared" si="3"/>
        <v>PM</v>
      </c>
      <c r="D13" s="1">
        <v>5</v>
      </c>
      <c r="E13" s="1">
        <v>1</v>
      </c>
      <c r="F13" s="28">
        <f t="shared" si="1"/>
        <v>12</v>
      </c>
      <c r="G13" s="1" t="s">
        <v>1469</v>
      </c>
      <c r="H13" s="1" t="str">
        <f t="shared" ca="1" si="2"/>
        <v>2</v>
      </c>
      <c r="I13" s="1">
        <v>0</v>
      </c>
      <c r="L13" s="1">
        <v>0</v>
      </c>
      <c r="N13" s="1">
        <v>5</v>
      </c>
      <c r="O13" s="1" t="s">
        <v>1470</v>
      </c>
      <c r="U13" s="1">
        <v>0</v>
      </c>
      <c r="W13" s="1" t="s">
        <v>39</v>
      </c>
      <c r="Y13" s="1" t="s">
        <v>39</v>
      </c>
      <c r="AA13" s="1" t="s">
        <v>1430</v>
      </c>
      <c r="AC13" s="1" t="s">
        <v>39</v>
      </c>
      <c r="AE13" s="1" t="s">
        <v>1471</v>
      </c>
      <c r="AF13" s="1">
        <v>1</v>
      </c>
    </row>
    <row r="14" spans="1:32" ht="12.75" customHeight="1">
      <c r="A14" s="6">
        <v>42740.812158680557</v>
      </c>
      <c r="B14" s="26">
        <f t="shared" si="0"/>
        <v>42740.812158680557</v>
      </c>
      <c r="C14" s="27" t="str">
        <f t="shared" si="3"/>
        <v>PM</v>
      </c>
      <c r="D14" s="1">
        <v>5</v>
      </c>
      <c r="E14" s="1">
        <v>1</v>
      </c>
      <c r="F14" s="28">
        <f t="shared" si="1"/>
        <v>12</v>
      </c>
      <c r="G14" s="1" t="s">
        <v>1472</v>
      </c>
      <c r="H14" s="1" t="str">
        <f t="shared" ca="1" si="2"/>
        <v>2</v>
      </c>
      <c r="I14" s="1">
        <v>0</v>
      </c>
      <c r="L14" s="1">
        <v>0</v>
      </c>
      <c r="N14" s="1">
        <v>5</v>
      </c>
      <c r="O14" s="1" t="s">
        <v>1473</v>
      </c>
      <c r="W14" s="1" t="s">
        <v>39</v>
      </c>
      <c r="Y14" s="1" t="s">
        <v>39</v>
      </c>
      <c r="AA14" s="1" t="s">
        <v>1430</v>
      </c>
      <c r="AC14" s="1" t="s">
        <v>39</v>
      </c>
      <c r="AF14" s="1">
        <v>1</v>
      </c>
    </row>
    <row r="15" spans="1:32" ht="12.75" customHeight="1">
      <c r="A15" s="6">
        <v>42744.770576296301</v>
      </c>
      <c r="B15" s="26">
        <f t="shared" si="0"/>
        <v>42744.770576296301</v>
      </c>
      <c r="C15" s="27" t="str">
        <f t="shared" si="3"/>
        <v>PM</v>
      </c>
      <c r="D15" s="1">
        <v>1</v>
      </c>
      <c r="E15" s="1">
        <v>0.5</v>
      </c>
      <c r="F15" s="28">
        <f t="shared" si="1"/>
        <v>30</v>
      </c>
      <c r="G15" s="1" t="s">
        <v>1474</v>
      </c>
      <c r="H15" s="1" t="str">
        <f t="shared" ca="1" si="2"/>
        <v>2</v>
      </c>
      <c r="I15" s="1">
        <v>0</v>
      </c>
      <c r="L15" s="1">
        <v>1</v>
      </c>
      <c r="M15" s="1" t="s">
        <v>1476</v>
      </c>
      <c r="N15" s="1">
        <v>0</v>
      </c>
      <c r="U15" s="1">
        <v>0</v>
      </c>
      <c r="W15" s="1" t="s">
        <v>39</v>
      </c>
      <c r="Y15" s="1" t="s">
        <v>39</v>
      </c>
      <c r="AA15" s="1" t="s">
        <v>1477</v>
      </c>
      <c r="AB15" s="1" t="s">
        <v>1478</v>
      </c>
      <c r="AC15" s="1" t="s">
        <v>39</v>
      </c>
      <c r="AF15" s="1">
        <v>0</v>
      </c>
    </row>
    <row r="16" spans="1:32" ht="12.75" customHeight="1">
      <c r="A16" s="6">
        <v>42745.359948773148</v>
      </c>
      <c r="B16" s="26">
        <f t="shared" si="0"/>
        <v>42745.359948773148</v>
      </c>
      <c r="C16" s="27" t="str">
        <f t="shared" si="3"/>
        <v>PM</v>
      </c>
      <c r="D16" s="1">
        <v>1</v>
      </c>
      <c r="E16" s="1">
        <v>0.5</v>
      </c>
      <c r="F16" s="28">
        <f t="shared" si="1"/>
        <v>30</v>
      </c>
      <c r="G16" s="1" t="s">
        <v>1481</v>
      </c>
      <c r="H16" s="1" t="str">
        <f t="shared" ca="1" si="2"/>
        <v>2</v>
      </c>
      <c r="I16" s="1">
        <v>0</v>
      </c>
      <c r="L16" s="1">
        <v>0</v>
      </c>
      <c r="N16" s="1">
        <v>1</v>
      </c>
      <c r="O16" s="1" t="s">
        <v>1482</v>
      </c>
      <c r="W16" s="1" t="s">
        <v>39</v>
      </c>
      <c r="Y16" s="1" t="s">
        <v>39</v>
      </c>
      <c r="AA16" s="1" t="s">
        <v>1483</v>
      </c>
      <c r="AC16" s="1" t="s">
        <v>39</v>
      </c>
      <c r="AF16" s="1">
        <v>0</v>
      </c>
    </row>
    <row r="17" spans="1:32" ht="12.75" customHeight="1">
      <c r="A17" s="6">
        <v>42745.909076354168</v>
      </c>
      <c r="B17" s="26">
        <f t="shared" si="0"/>
        <v>42745.909076354168</v>
      </c>
      <c r="C17" s="27" t="str">
        <f t="shared" si="3"/>
        <v>PM</v>
      </c>
      <c r="D17" s="1">
        <v>1</v>
      </c>
      <c r="E17" s="1">
        <v>1</v>
      </c>
      <c r="F17" s="28">
        <f t="shared" si="1"/>
        <v>60</v>
      </c>
      <c r="G17" s="1" t="s">
        <v>1485</v>
      </c>
      <c r="H17" s="1" t="str">
        <f t="shared" ca="1" si="2"/>
        <v>2</v>
      </c>
      <c r="I17" s="1">
        <v>0</v>
      </c>
      <c r="L17" s="1">
        <v>0</v>
      </c>
      <c r="N17" s="1">
        <v>1</v>
      </c>
      <c r="O17" s="1" t="s">
        <v>1486</v>
      </c>
      <c r="W17" s="1" t="s">
        <v>39</v>
      </c>
      <c r="Y17" s="1" t="s">
        <v>39</v>
      </c>
      <c r="AA17" s="1" t="s">
        <v>1430</v>
      </c>
      <c r="AC17" s="1" t="s">
        <v>39</v>
      </c>
      <c r="AF17" s="1">
        <v>0</v>
      </c>
    </row>
    <row r="18" spans="1:32" ht="12.75" customHeight="1">
      <c r="A18" s="6">
        <v>42746.370118692124</v>
      </c>
      <c r="B18" s="26">
        <f t="shared" si="0"/>
        <v>42746.370118692124</v>
      </c>
      <c r="C18" s="27" t="str">
        <f t="shared" si="3"/>
        <v>PM</v>
      </c>
      <c r="D18" s="1">
        <v>1</v>
      </c>
      <c r="E18" s="1">
        <v>1</v>
      </c>
      <c r="F18" s="28">
        <f t="shared" si="1"/>
        <v>60</v>
      </c>
      <c r="G18" s="1" t="s">
        <v>1487</v>
      </c>
      <c r="H18" s="1" t="str">
        <f t="shared" ca="1" si="2"/>
        <v>2</v>
      </c>
      <c r="I18" s="1">
        <v>0</v>
      </c>
      <c r="L18" s="1">
        <v>0</v>
      </c>
      <c r="N18" s="1">
        <v>1</v>
      </c>
      <c r="O18" s="1" t="s">
        <v>1489</v>
      </c>
      <c r="W18" s="1" t="s">
        <v>39</v>
      </c>
      <c r="Y18" s="1" t="s">
        <v>39</v>
      </c>
      <c r="AA18" s="1" t="s">
        <v>1446</v>
      </c>
      <c r="AC18" s="1" t="s">
        <v>39</v>
      </c>
      <c r="AF18" s="1">
        <v>0</v>
      </c>
    </row>
    <row r="19" spans="1:32" ht="12.75" customHeight="1">
      <c r="A19" s="6">
        <v>42746.801110636574</v>
      </c>
      <c r="B19" s="26">
        <f t="shared" si="0"/>
        <v>42746.801110636574</v>
      </c>
      <c r="C19" s="27" t="str">
        <f t="shared" si="3"/>
        <v>PM</v>
      </c>
      <c r="D19" s="1">
        <v>1</v>
      </c>
      <c r="E19" s="1">
        <v>0.5</v>
      </c>
      <c r="F19" s="28">
        <f t="shared" si="1"/>
        <v>30</v>
      </c>
      <c r="G19" s="1" t="s">
        <v>1490</v>
      </c>
      <c r="H19" s="1" t="str">
        <f t="shared" ca="1" si="2"/>
        <v>2</v>
      </c>
      <c r="I19" s="1">
        <v>0</v>
      </c>
      <c r="L19" s="1">
        <v>0</v>
      </c>
      <c r="N19" s="1">
        <v>1</v>
      </c>
      <c r="O19" s="1" t="s">
        <v>1491</v>
      </c>
      <c r="W19" s="1" t="s">
        <v>39</v>
      </c>
      <c r="Y19" s="1" t="s">
        <v>39</v>
      </c>
      <c r="AA19" s="1" t="s">
        <v>1446</v>
      </c>
      <c r="AC19" s="1" t="s">
        <v>39</v>
      </c>
      <c r="AF19" s="1">
        <v>0</v>
      </c>
    </row>
    <row r="20" spans="1:32" ht="12.75" customHeight="1">
      <c r="A20" s="6">
        <v>42747.351846851852</v>
      </c>
      <c r="B20" s="26">
        <f t="shared" si="0"/>
        <v>42747.351846851852</v>
      </c>
      <c r="C20" s="27" t="str">
        <f t="shared" si="3"/>
        <v>PM</v>
      </c>
      <c r="D20" s="1">
        <v>1</v>
      </c>
      <c r="E20" s="1">
        <v>0.5</v>
      </c>
      <c r="F20" s="28">
        <f t="shared" si="1"/>
        <v>30</v>
      </c>
      <c r="G20" s="1" t="s">
        <v>1493</v>
      </c>
      <c r="H20" s="1" t="str">
        <f t="shared" ca="1" si="2"/>
        <v>2</v>
      </c>
      <c r="I20" s="1">
        <v>0</v>
      </c>
      <c r="L20" s="1">
        <v>0</v>
      </c>
      <c r="N20" s="1">
        <v>1</v>
      </c>
      <c r="O20" s="1" t="s">
        <v>1494</v>
      </c>
      <c r="U20" s="1">
        <v>0</v>
      </c>
      <c r="W20" s="1" t="s">
        <v>39</v>
      </c>
      <c r="Y20" s="1" t="s">
        <v>39</v>
      </c>
      <c r="AA20" s="1" t="s">
        <v>1430</v>
      </c>
      <c r="AC20" s="1" t="s">
        <v>1495</v>
      </c>
      <c r="AF20" s="1">
        <v>0</v>
      </c>
    </row>
    <row r="21" spans="1:32" ht="12.75" customHeight="1">
      <c r="A21" s="6">
        <v>42748.353245520833</v>
      </c>
      <c r="B21" s="26">
        <f t="shared" si="0"/>
        <v>42748.353245520833</v>
      </c>
      <c r="C21" s="27" t="str">
        <f t="shared" si="3"/>
        <v>PM</v>
      </c>
      <c r="D21" s="1">
        <v>1</v>
      </c>
      <c r="E21" s="1">
        <v>0.5</v>
      </c>
      <c r="F21" s="28">
        <f t="shared" si="1"/>
        <v>30</v>
      </c>
      <c r="G21" s="1" t="s">
        <v>1497</v>
      </c>
      <c r="H21" s="1" t="str">
        <f t="shared" ca="1" si="2"/>
        <v>2</v>
      </c>
      <c r="I21" s="1">
        <v>0</v>
      </c>
      <c r="L21" s="1">
        <v>0</v>
      </c>
      <c r="N21" s="1">
        <v>1</v>
      </c>
      <c r="O21" s="1" t="s">
        <v>1499</v>
      </c>
      <c r="U21" s="1">
        <v>0</v>
      </c>
      <c r="W21" s="1" t="s">
        <v>39</v>
      </c>
      <c r="Y21" s="1" t="s">
        <v>39</v>
      </c>
      <c r="AA21" s="1" t="s">
        <v>1430</v>
      </c>
      <c r="AC21" s="1" t="s">
        <v>39</v>
      </c>
      <c r="AF21" s="1">
        <v>0</v>
      </c>
    </row>
    <row r="22" spans="1:32" ht="12.75" customHeight="1">
      <c r="A22" s="6">
        <v>42750.369879062499</v>
      </c>
      <c r="B22" s="26">
        <f t="shared" si="0"/>
        <v>42750.369879062499</v>
      </c>
      <c r="C22" s="27" t="str">
        <f t="shared" si="3"/>
        <v>PM</v>
      </c>
      <c r="D22" s="1">
        <v>1</v>
      </c>
      <c r="E22" s="1">
        <v>1</v>
      </c>
      <c r="F22" s="28">
        <f t="shared" si="1"/>
        <v>60</v>
      </c>
      <c r="G22" s="1" t="s">
        <v>1500</v>
      </c>
      <c r="H22" s="1" t="str">
        <f t="shared" ca="1" si="2"/>
        <v>2</v>
      </c>
      <c r="I22" s="1">
        <v>0</v>
      </c>
      <c r="L22" s="1">
        <v>1</v>
      </c>
      <c r="M22" s="1" t="s">
        <v>1501</v>
      </c>
      <c r="N22" s="1">
        <v>0</v>
      </c>
      <c r="W22" s="1" t="s">
        <v>39</v>
      </c>
      <c r="Y22" s="1" t="s">
        <v>39</v>
      </c>
      <c r="AA22" s="1" t="s">
        <v>1430</v>
      </c>
      <c r="AC22" s="1" t="s">
        <v>39</v>
      </c>
      <c r="AF22" s="1">
        <v>0</v>
      </c>
    </row>
    <row r="23" spans="1:32" ht="12.75" customHeight="1">
      <c r="A23" s="6">
        <v>42750.804462893517</v>
      </c>
      <c r="B23" s="26">
        <f t="shared" si="0"/>
        <v>42750.804462893517</v>
      </c>
      <c r="C23" s="27" t="str">
        <f t="shared" si="3"/>
        <v>PM</v>
      </c>
      <c r="D23" s="1">
        <v>1</v>
      </c>
      <c r="E23" s="1">
        <v>0.5</v>
      </c>
      <c r="F23" s="28">
        <f t="shared" si="1"/>
        <v>30</v>
      </c>
      <c r="G23" s="1" t="s">
        <v>1503</v>
      </c>
      <c r="H23" s="1" t="str">
        <f t="shared" ca="1" si="2"/>
        <v>2</v>
      </c>
      <c r="I23" s="1">
        <v>0</v>
      </c>
      <c r="L23" s="1">
        <v>1</v>
      </c>
      <c r="M23" s="1" t="s">
        <v>1505</v>
      </c>
      <c r="N23" s="1">
        <v>0</v>
      </c>
      <c r="U23" s="1">
        <v>0</v>
      </c>
      <c r="W23" s="1" t="s">
        <v>39</v>
      </c>
      <c r="Y23" s="1" t="s">
        <v>39</v>
      </c>
      <c r="AA23" s="1" t="s">
        <v>1430</v>
      </c>
      <c r="AC23" s="1" t="s">
        <v>39</v>
      </c>
      <c r="AF23" s="1">
        <v>0</v>
      </c>
    </row>
    <row r="24" spans="1:32" ht="12.75" customHeight="1">
      <c r="A24" s="6">
        <v>42751.356668437496</v>
      </c>
      <c r="B24" s="26">
        <f t="shared" si="0"/>
        <v>42751.356668437496</v>
      </c>
      <c r="C24" s="27" t="str">
        <f t="shared" si="3"/>
        <v>PM</v>
      </c>
      <c r="D24" s="1">
        <v>1</v>
      </c>
      <c r="E24" s="1">
        <v>0.5</v>
      </c>
      <c r="F24" s="28">
        <f t="shared" si="1"/>
        <v>30</v>
      </c>
      <c r="G24" s="1" t="s">
        <v>1506</v>
      </c>
      <c r="H24" s="1" t="str">
        <f t="shared" ca="1" si="2"/>
        <v>2</v>
      </c>
      <c r="I24" s="1">
        <v>0</v>
      </c>
      <c r="L24" s="1">
        <v>1</v>
      </c>
      <c r="M24" s="1" t="s">
        <v>1507</v>
      </c>
      <c r="N24" s="1">
        <v>0</v>
      </c>
      <c r="U24" s="1">
        <v>0</v>
      </c>
      <c r="W24" s="1" t="s">
        <v>39</v>
      </c>
      <c r="Y24" s="1" t="s">
        <v>39</v>
      </c>
      <c r="AA24" s="1" t="s">
        <v>1430</v>
      </c>
      <c r="AC24" s="1" t="s">
        <v>39</v>
      </c>
      <c r="AF24" s="1">
        <v>0</v>
      </c>
    </row>
    <row r="25" spans="1:32" ht="12.75" customHeight="1">
      <c r="A25" s="6">
        <v>42751.838811377311</v>
      </c>
      <c r="B25" s="26">
        <f t="shared" si="0"/>
        <v>42751.838811377311</v>
      </c>
      <c r="C25" s="27" t="str">
        <f t="shared" si="3"/>
        <v>PM</v>
      </c>
      <c r="D25" s="1">
        <v>1</v>
      </c>
      <c r="E25" s="1">
        <v>1</v>
      </c>
      <c r="F25" s="28">
        <f t="shared" si="1"/>
        <v>60</v>
      </c>
      <c r="G25" s="1" t="s">
        <v>1508</v>
      </c>
      <c r="H25" s="1" t="str">
        <f t="shared" ca="1" si="2"/>
        <v>2</v>
      </c>
      <c r="I25" s="1">
        <v>1</v>
      </c>
      <c r="L25" s="1">
        <v>0</v>
      </c>
      <c r="N25" s="1">
        <v>1</v>
      </c>
      <c r="O25" s="1" t="s">
        <v>1509</v>
      </c>
      <c r="W25" s="1" t="s">
        <v>39</v>
      </c>
      <c r="Y25" s="1" t="s">
        <v>39</v>
      </c>
      <c r="AA25" s="1" t="s">
        <v>1446</v>
      </c>
      <c r="AC25" s="1" t="s">
        <v>39</v>
      </c>
      <c r="AF25" s="1">
        <v>0</v>
      </c>
    </row>
    <row r="26" spans="1:32" ht="12.75" customHeight="1">
      <c r="A26" s="6">
        <v>42752.36797525463</v>
      </c>
      <c r="B26" s="26">
        <f t="shared" si="0"/>
        <v>42752.36797525463</v>
      </c>
      <c r="C26" s="27" t="str">
        <f t="shared" si="3"/>
        <v>PM</v>
      </c>
      <c r="D26" s="1">
        <v>1</v>
      </c>
      <c r="E26" s="1">
        <v>1</v>
      </c>
      <c r="F26" s="28">
        <f t="shared" si="1"/>
        <v>60</v>
      </c>
      <c r="G26" s="1" t="s">
        <v>1510</v>
      </c>
      <c r="H26" s="1" t="str">
        <f t="shared" ca="1" si="2"/>
        <v>2</v>
      </c>
      <c r="I26" s="1">
        <v>0</v>
      </c>
      <c r="L26" s="1">
        <v>0</v>
      </c>
      <c r="N26" s="1">
        <v>1</v>
      </c>
      <c r="O26" s="1" t="s">
        <v>1511</v>
      </c>
      <c r="W26" s="1" t="s">
        <v>39</v>
      </c>
      <c r="Y26" s="1" t="s">
        <v>39</v>
      </c>
      <c r="AA26" s="1" t="s">
        <v>1430</v>
      </c>
      <c r="AC26" s="1" t="s">
        <v>39</v>
      </c>
      <c r="AF26" s="1">
        <v>0</v>
      </c>
    </row>
    <row r="27" spans="1:32" ht="12.75" customHeight="1">
      <c r="A27" s="6">
        <v>42752.823804363426</v>
      </c>
      <c r="B27" s="26">
        <f t="shared" si="0"/>
        <v>42752.823804363426</v>
      </c>
      <c r="C27" s="27" t="str">
        <f t="shared" si="3"/>
        <v>PM</v>
      </c>
      <c r="D27" s="1">
        <v>2</v>
      </c>
      <c r="E27" s="1">
        <v>1</v>
      </c>
      <c r="F27" s="28">
        <f t="shared" si="1"/>
        <v>30</v>
      </c>
      <c r="G27" s="1" t="s">
        <v>1512</v>
      </c>
      <c r="H27" s="1" t="str">
        <f t="shared" ca="1" si="2"/>
        <v>2</v>
      </c>
      <c r="I27" s="1">
        <v>0</v>
      </c>
      <c r="L27" s="1">
        <v>0</v>
      </c>
      <c r="N27" s="1">
        <v>2</v>
      </c>
      <c r="O27" s="1" t="s">
        <v>1514</v>
      </c>
      <c r="W27" s="1" t="s">
        <v>39</v>
      </c>
      <c r="Y27" s="1" t="s">
        <v>39</v>
      </c>
      <c r="AA27" s="1" t="s">
        <v>1430</v>
      </c>
      <c r="AC27" s="1" t="s">
        <v>39</v>
      </c>
      <c r="AF27" s="1">
        <v>0</v>
      </c>
    </row>
    <row r="28" spans="1:32" ht="12.75" customHeight="1">
      <c r="A28" s="6">
        <v>42753.366355312501</v>
      </c>
      <c r="B28" s="26">
        <f t="shared" si="0"/>
        <v>42753.366355312501</v>
      </c>
      <c r="C28" s="27" t="str">
        <f t="shared" si="3"/>
        <v>PM</v>
      </c>
      <c r="D28" s="1">
        <v>2</v>
      </c>
      <c r="E28" s="1">
        <v>1</v>
      </c>
      <c r="F28" s="28">
        <f t="shared" si="1"/>
        <v>30</v>
      </c>
      <c r="G28" s="1" t="s">
        <v>1516</v>
      </c>
      <c r="H28" s="1" t="str">
        <f t="shared" ca="1" si="2"/>
        <v>2</v>
      </c>
      <c r="I28" s="1">
        <v>0</v>
      </c>
      <c r="L28" s="1">
        <v>0</v>
      </c>
      <c r="N28" s="1">
        <v>2</v>
      </c>
      <c r="O28" s="1" t="s">
        <v>1517</v>
      </c>
      <c r="U28" s="1">
        <v>0</v>
      </c>
      <c r="W28" s="1" t="s">
        <v>39</v>
      </c>
      <c r="Y28" s="1" t="s">
        <v>39</v>
      </c>
      <c r="AA28" s="1" t="s">
        <v>1430</v>
      </c>
      <c r="AC28" s="1" t="s">
        <v>39</v>
      </c>
      <c r="AF28" s="1">
        <v>0</v>
      </c>
    </row>
    <row r="29" spans="1:32" ht="12.75" customHeight="1">
      <c r="A29" s="6">
        <v>42753.846518958337</v>
      </c>
      <c r="B29" s="26">
        <f t="shared" si="0"/>
        <v>42753.846518958337</v>
      </c>
      <c r="C29" s="27" t="str">
        <f t="shared" si="3"/>
        <v>PM</v>
      </c>
      <c r="D29" s="1">
        <v>3</v>
      </c>
      <c r="E29" s="1">
        <v>1.5</v>
      </c>
      <c r="F29" s="28">
        <f t="shared" si="1"/>
        <v>30</v>
      </c>
      <c r="G29" s="1" t="s">
        <v>1518</v>
      </c>
      <c r="H29" s="1" t="str">
        <f t="shared" ca="1" si="2"/>
        <v>2</v>
      </c>
      <c r="I29" s="1">
        <v>1</v>
      </c>
      <c r="J29" s="1" t="s">
        <v>1519</v>
      </c>
      <c r="L29" s="1">
        <v>0</v>
      </c>
      <c r="N29" s="1">
        <v>2</v>
      </c>
      <c r="O29" s="1" t="s">
        <v>1520</v>
      </c>
      <c r="W29" s="1" t="s">
        <v>39</v>
      </c>
      <c r="Y29" s="1" t="s">
        <v>39</v>
      </c>
      <c r="AA29" s="1" t="s">
        <v>1521</v>
      </c>
      <c r="AC29" s="1" t="s">
        <v>1522</v>
      </c>
      <c r="AF29" s="1">
        <v>0</v>
      </c>
    </row>
    <row r="30" spans="1:32" ht="12.75" customHeight="1">
      <c r="A30" s="6">
        <v>42754.37676013889</v>
      </c>
      <c r="B30" s="26">
        <f t="shared" si="0"/>
        <v>42754.37676013889</v>
      </c>
      <c r="C30" s="27" t="str">
        <f t="shared" si="3"/>
        <v>AM</v>
      </c>
      <c r="D30" s="1">
        <v>2</v>
      </c>
      <c r="E30" s="1">
        <v>1</v>
      </c>
      <c r="F30" s="28">
        <f t="shared" si="1"/>
        <v>30</v>
      </c>
      <c r="G30" s="1" t="s">
        <v>1523</v>
      </c>
      <c r="H30" s="1" t="str">
        <f t="shared" ca="1" si="2"/>
        <v>2</v>
      </c>
      <c r="I30" s="1">
        <v>1</v>
      </c>
      <c r="J30" s="1" t="s">
        <v>1524</v>
      </c>
      <c r="L30" s="1">
        <v>0</v>
      </c>
      <c r="N30" s="1">
        <v>1</v>
      </c>
      <c r="O30" s="1" t="s">
        <v>1525</v>
      </c>
      <c r="T30" s="1" t="s">
        <v>1526</v>
      </c>
      <c r="W30" s="1" t="s">
        <v>39</v>
      </c>
      <c r="Y30" s="1" t="s">
        <v>39</v>
      </c>
      <c r="AA30" s="1" t="s">
        <v>1430</v>
      </c>
      <c r="AC30" s="1" t="s">
        <v>39</v>
      </c>
      <c r="AF30" s="1">
        <v>0</v>
      </c>
    </row>
    <row r="31" spans="1:32" ht="12.75" customHeight="1">
      <c r="A31" s="6">
        <v>42754.854530578705</v>
      </c>
      <c r="B31" s="26">
        <f t="shared" si="0"/>
        <v>42754.854530578705</v>
      </c>
      <c r="C31" s="27" t="str">
        <f t="shared" si="3"/>
        <v>PM</v>
      </c>
      <c r="D31" s="1">
        <v>4</v>
      </c>
      <c r="E31" s="1">
        <v>2</v>
      </c>
      <c r="F31" s="28">
        <f t="shared" si="1"/>
        <v>30</v>
      </c>
      <c r="G31" s="1" t="s">
        <v>1528</v>
      </c>
      <c r="H31" s="1" t="str">
        <f t="shared" ca="1" si="2"/>
        <v>2</v>
      </c>
      <c r="I31" s="1">
        <v>1</v>
      </c>
      <c r="J31" s="1" t="s">
        <v>1529</v>
      </c>
      <c r="K31" s="1" t="s">
        <v>136</v>
      </c>
      <c r="L31" s="1">
        <v>1</v>
      </c>
      <c r="M31" s="1" t="s">
        <v>1531</v>
      </c>
      <c r="N31" s="1">
        <v>2</v>
      </c>
      <c r="O31" s="1" t="s">
        <v>1532</v>
      </c>
      <c r="U31" s="1">
        <v>2</v>
      </c>
      <c r="W31" s="1" t="s">
        <v>39</v>
      </c>
      <c r="Y31" s="1" t="s">
        <v>39</v>
      </c>
      <c r="AA31" s="1" t="s">
        <v>1430</v>
      </c>
      <c r="AC31" s="1" t="s">
        <v>39</v>
      </c>
      <c r="AF31" s="1">
        <v>0</v>
      </c>
    </row>
    <row r="32" spans="1:32" ht="63.75">
      <c r="A32" s="6">
        <v>42755.366609837962</v>
      </c>
      <c r="B32" s="26">
        <f t="shared" si="0"/>
        <v>42755.366609837962</v>
      </c>
      <c r="C32" s="27" t="str">
        <f t="shared" si="3"/>
        <v>PM</v>
      </c>
      <c r="D32" s="1">
        <v>4</v>
      </c>
      <c r="E32" s="1">
        <v>1</v>
      </c>
      <c r="F32" s="28">
        <f t="shared" si="1"/>
        <v>15</v>
      </c>
      <c r="G32" s="1" t="s">
        <v>1533</v>
      </c>
      <c r="H32" s="1" t="str">
        <f t="shared" ca="1" si="2"/>
        <v>2</v>
      </c>
      <c r="I32" s="1">
        <v>0</v>
      </c>
      <c r="L32" s="1">
        <v>2</v>
      </c>
      <c r="M32" s="1" t="s">
        <v>1534</v>
      </c>
      <c r="N32" s="1">
        <v>2</v>
      </c>
      <c r="O32" s="1" t="s">
        <v>1535</v>
      </c>
      <c r="W32" s="1" t="s">
        <v>39</v>
      </c>
      <c r="Y32" s="1" t="s">
        <v>39</v>
      </c>
      <c r="AA32" s="1" t="s">
        <v>1430</v>
      </c>
      <c r="AC32" s="1" t="s">
        <v>39</v>
      </c>
      <c r="AF32" s="1">
        <v>0</v>
      </c>
    </row>
    <row r="33" spans="1:32" ht="114.75">
      <c r="A33" s="6">
        <v>42755.829837233796</v>
      </c>
      <c r="B33" s="26">
        <f t="shared" si="0"/>
        <v>42755.829837233796</v>
      </c>
      <c r="C33" s="27" t="str">
        <f t="shared" si="3"/>
        <v>PM</v>
      </c>
      <c r="D33" s="1">
        <v>4</v>
      </c>
      <c r="E33" s="1">
        <v>1.5</v>
      </c>
      <c r="F33" s="28">
        <f t="shared" si="1"/>
        <v>22.5</v>
      </c>
      <c r="G33" s="1" t="s">
        <v>1539</v>
      </c>
      <c r="H33" s="1" t="str">
        <f t="shared" ca="1" si="2"/>
        <v>2</v>
      </c>
      <c r="I33" s="1">
        <v>1</v>
      </c>
      <c r="J33" s="1" t="s">
        <v>1540</v>
      </c>
      <c r="K33" s="1" t="s">
        <v>150</v>
      </c>
      <c r="L33" s="1">
        <v>0</v>
      </c>
      <c r="N33" s="1">
        <v>3</v>
      </c>
      <c r="O33" s="1" t="s">
        <v>1542</v>
      </c>
      <c r="W33" s="1" t="s">
        <v>39</v>
      </c>
      <c r="Y33" s="1" t="s">
        <v>39</v>
      </c>
      <c r="Z33" s="1" t="s">
        <v>1543</v>
      </c>
      <c r="AA33" s="1" t="s">
        <v>1430</v>
      </c>
      <c r="AC33" s="1" t="s">
        <v>39</v>
      </c>
      <c r="AF33" s="1">
        <v>0</v>
      </c>
    </row>
    <row r="34" spans="1:32" ht="140.25">
      <c r="A34" s="6">
        <v>42756.405258495375</v>
      </c>
      <c r="B34" s="26">
        <f t="shared" si="0"/>
        <v>42756.405258495375</v>
      </c>
      <c r="C34" s="27" t="str">
        <f t="shared" si="3"/>
        <v>AM</v>
      </c>
      <c r="D34" s="1">
        <v>4</v>
      </c>
      <c r="E34" s="1">
        <v>2</v>
      </c>
      <c r="F34" s="28">
        <f t="shared" si="1"/>
        <v>30</v>
      </c>
      <c r="G34" s="1" t="s">
        <v>1544</v>
      </c>
      <c r="H34" s="1" t="str">
        <f t="shared" ca="1" si="2"/>
        <v>2</v>
      </c>
      <c r="I34" s="1">
        <v>0</v>
      </c>
      <c r="L34" s="1">
        <v>1</v>
      </c>
      <c r="M34" s="1" t="s">
        <v>1545</v>
      </c>
      <c r="N34" s="1">
        <v>3</v>
      </c>
      <c r="O34" s="1" t="s">
        <v>1546</v>
      </c>
      <c r="U34" s="1">
        <v>0</v>
      </c>
      <c r="W34" s="1" t="s">
        <v>39</v>
      </c>
      <c r="Y34" s="1" t="s">
        <v>39</v>
      </c>
      <c r="Z34" s="1" t="s">
        <v>1547</v>
      </c>
      <c r="AA34" s="1" t="s">
        <v>1446</v>
      </c>
      <c r="AC34" s="1" t="s">
        <v>1549</v>
      </c>
      <c r="AF34" s="1">
        <v>0</v>
      </c>
    </row>
    <row r="35" spans="1:32" ht="127.5">
      <c r="A35" s="6">
        <v>42756.843895474536</v>
      </c>
      <c r="B35" s="26">
        <f t="shared" si="0"/>
        <v>42756.843895474536</v>
      </c>
      <c r="C35" s="27" t="str">
        <f t="shared" si="3"/>
        <v>PM</v>
      </c>
      <c r="D35" s="1">
        <v>4</v>
      </c>
      <c r="E35" s="1">
        <v>1.5</v>
      </c>
      <c r="F35" s="28">
        <f t="shared" si="1"/>
        <v>22.5</v>
      </c>
      <c r="G35" s="1" t="s">
        <v>1550</v>
      </c>
      <c r="H35" s="1" t="str">
        <f t="shared" ca="1" si="2"/>
        <v>2</v>
      </c>
      <c r="I35" s="1">
        <v>0</v>
      </c>
      <c r="L35" s="1">
        <v>1</v>
      </c>
      <c r="M35" s="1" t="s">
        <v>1551</v>
      </c>
      <c r="N35" s="1">
        <v>3</v>
      </c>
      <c r="O35" s="1" t="s">
        <v>1552</v>
      </c>
      <c r="U35" s="1">
        <v>0</v>
      </c>
      <c r="W35" s="1" t="s">
        <v>39</v>
      </c>
      <c r="Y35" s="1" t="s">
        <v>39</v>
      </c>
      <c r="Z35" s="1" t="s">
        <v>1553</v>
      </c>
      <c r="AA35" s="1" t="s">
        <v>1430</v>
      </c>
      <c r="AC35" s="1" t="s">
        <v>39</v>
      </c>
      <c r="AF35" s="1">
        <v>0</v>
      </c>
    </row>
    <row r="36" spans="1:32" ht="140.25">
      <c r="A36" s="6">
        <v>42757.375625532412</v>
      </c>
      <c r="B36" s="26">
        <f t="shared" si="0"/>
        <v>42757.375625532412</v>
      </c>
      <c r="C36" s="27" t="str">
        <f t="shared" si="3"/>
        <v>AM</v>
      </c>
      <c r="D36" s="1">
        <v>4</v>
      </c>
      <c r="E36" s="1">
        <v>1</v>
      </c>
      <c r="F36" s="28">
        <f t="shared" si="1"/>
        <v>15</v>
      </c>
      <c r="G36" s="1" t="s">
        <v>1554</v>
      </c>
      <c r="H36" s="1" t="str">
        <f t="shared" ca="1" si="2"/>
        <v>2</v>
      </c>
      <c r="I36" s="1">
        <v>0</v>
      </c>
      <c r="L36" s="1">
        <v>1</v>
      </c>
      <c r="M36" s="1" t="s">
        <v>1555</v>
      </c>
      <c r="N36" s="1">
        <v>3</v>
      </c>
      <c r="O36" s="1" t="s">
        <v>1556</v>
      </c>
      <c r="U36" s="1">
        <v>0</v>
      </c>
      <c r="W36" s="1" t="s">
        <v>39</v>
      </c>
      <c r="Y36" s="1" t="s">
        <v>39</v>
      </c>
      <c r="AA36" s="1" t="s">
        <v>1430</v>
      </c>
      <c r="AC36" s="1" t="s">
        <v>39</v>
      </c>
      <c r="AF36" s="1">
        <v>0</v>
      </c>
    </row>
    <row r="37" spans="1:32" ht="165.75">
      <c r="A37" s="6">
        <v>42757.845714756942</v>
      </c>
      <c r="B37" s="26">
        <f t="shared" si="0"/>
        <v>42757.845714756942</v>
      </c>
      <c r="C37" s="27" t="str">
        <f t="shared" si="3"/>
        <v>PM</v>
      </c>
      <c r="D37" s="1">
        <v>4</v>
      </c>
      <c r="E37" s="1">
        <v>1</v>
      </c>
      <c r="F37" s="28">
        <f t="shared" si="1"/>
        <v>15</v>
      </c>
      <c r="G37" s="1" t="s">
        <v>1557</v>
      </c>
      <c r="H37" s="1" t="str">
        <f t="shared" ca="1" si="2"/>
        <v>2</v>
      </c>
      <c r="I37" s="1">
        <v>0</v>
      </c>
      <c r="L37" s="1">
        <v>1</v>
      </c>
      <c r="M37" s="1" t="s">
        <v>1558</v>
      </c>
      <c r="N37" s="1">
        <v>3</v>
      </c>
      <c r="O37" s="1" t="s">
        <v>1559</v>
      </c>
      <c r="W37" s="1" t="s">
        <v>39</v>
      </c>
      <c r="Y37" s="1" t="s">
        <v>39</v>
      </c>
      <c r="AA37" s="1" t="s">
        <v>1430</v>
      </c>
      <c r="AC37" s="1" t="s">
        <v>39</v>
      </c>
      <c r="AF37" s="1">
        <v>0</v>
      </c>
    </row>
    <row r="38" spans="1:32" ht="114.75">
      <c r="A38" s="6">
        <v>42758.365572870374</v>
      </c>
      <c r="B38" s="26">
        <f t="shared" si="0"/>
        <v>42758.365572870374</v>
      </c>
      <c r="C38" s="27" t="str">
        <f t="shared" si="3"/>
        <v>PM</v>
      </c>
      <c r="D38" s="1">
        <v>4</v>
      </c>
      <c r="E38" s="1">
        <v>1</v>
      </c>
      <c r="F38" s="28">
        <f t="shared" si="1"/>
        <v>15</v>
      </c>
      <c r="G38" s="1" t="s">
        <v>1510</v>
      </c>
      <c r="H38" s="1" t="str">
        <f t="shared" ca="1" si="2"/>
        <v>2</v>
      </c>
      <c r="I38" s="1">
        <v>0</v>
      </c>
      <c r="L38" s="1">
        <v>1</v>
      </c>
      <c r="M38" s="1" t="s">
        <v>1561</v>
      </c>
      <c r="N38" s="1">
        <v>3</v>
      </c>
      <c r="O38" s="1" t="s">
        <v>1562</v>
      </c>
      <c r="W38" s="1" t="s">
        <v>39</v>
      </c>
      <c r="Y38" s="1" t="s">
        <v>39</v>
      </c>
      <c r="AA38" s="1" t="s">
        <v>1430</v>
      </c>
      <c r="AC38" s="1" t="s">
        <v>39</v>
      </c>
      <c r="AF38" s="1">
        <v>0</v>
      </c>
    </row>
    <row r="39" spans="1:32" ht="102">
      <c r="A39" s="6">
        <v>42758.866603622686</v>
      </c>
      <c r="B39" s="26">
        <f t="shared" si="0"/>
        <v>42758.866603622686</v>
      </c>
      <c r="C39" s="27" t="str">
        <f t="shared" si="3"/>
        <v>PM</v>
      </c>
      <c r="D39" s="1">
        <v>4</v>
      </c>
      <c r="E39" s="1">
        <v>2</v>
      </c>
      <c r="F39" s="28">
        <f t="shared" si="1"/>
        <v>30</v>
      </c>
      <c r="G39" s="1" t="s">
        <v>1564</v>
      </c>
      <c r="H39" s="1" t="str">
        <f t="shared" ca="1" si="2"/>
        <v>2</v>
      </c>
      <c r="I39" s="1">
        <v>0</v>
      </c>
      <c r="K39" s="1" t="s">
        <v>1565</v>
      </c>
      <c r="L39" s="1">
        <v>2</v>
      </c>
      <c r="M39" s="1" t="s">
        <v>1566</v>
      </c>
      <c r="N39" s="1">
        <v>2</v>
      </c>
      <c r="O39" s="1" t="s">
        <v>1567</v>
      </c>
      <c r="U39" s="1">
        <v>1</v>
      </c>
      <c r="W39" s="1" t="s">
        <v>39</v>
      </c>
      <c r="Y39" s="1" t="s">
        <v>39</v>
      </c>
      <c r="AA39" s="1" t="s">
        <v>1430</v>
      </c>
      <c r="AC39" s="1" t="s">
        <v>39</v>
      </c>
      <c r="AF39" s="1">
        <v>0</v>
      </c>
    </row>
    <row r="40" spans="1:32" ht="153">
      <c r="A40" s="6">
        <v>42759.365684502314</v>
      </c>
      <c r="B40" s="26">
        <f t="shared" si="0"/>
        <v>42759.365684502314</v>
      </c>
      <c r="C40" s="27" t="str">
        <f t="shared" si="3"/>
        <v>PM</v>
      </c>
      <c r="D40" s="1">
        <v>4</v>
      </c>
      <c r="E40" s="1">
        <v>1</v>
      </c>
      <c r="F40" s="28">
        <f t="shared" si="1"/>
        <v>15</v>
      </c>
      <c r="G40" s="1" t="s">
        <v>1568</v>
      </c>
      <c r="H40" s="1" t="str">
        <f t="shared" ca="1" si="2"/>
        <v>2</v>
      </c>
      <c r="I40" s="1">
        <v>0</v>
      </c>
      <c r="L40" s="1">
        <v>2</v>
      </c>
      <c r="M40" s="1" t="s">
        <v>1569</v>
      </c>
      <c r="N40" s="1">
        <v>2</v>
      </c>
      <c r="O40" s="1" t="s">
        <v>1570</v>
      </c>
      <c r="U40" s="1">
        <v>0</v>
      </c>
      <c r="W40" s="1" t="s">
        <v>39</v>
      </c>
      <c r="Y40" s="1" t="s">
        <v>39</v>
      </c>
      <c r="Z40" s="1" t="s">
        <v>1571</v>
      </c>
      <c r="AA40" s="1" t="s">
        <v>1430</v>
      </c>
      <c r="AC40" s="1" t="s">
        <v>39</v>
      </c>
      <c r="AF40" s="1">
        <v>0</v>
      </c>
    </row>
    <row r="41" spans="1:32" ht="102">
      <c r="A41" s="6">
        <v>42759.856118541662</v>
      </c>
      <c r="B41" s="26">
        <f t="shared" si="0"/>
        <v>42759.856118541662</v>
      </c>
      <c r="C41" s="27" t="str">
        <f t="shared" si="3"/>
        <v>PM</v>
      </c>
      <c r="D41" s="1">
        <v>3</v>
      </c>
      <c r="E41" s="1">
        <v>1.5</v>
      </c>
      <c r="F41" s="28">
        <f t="shared" si="1"/>
        <v>30</v>
      </c>
      <c r="G41" s="1" t="s">
        <v>1572</v>
      </c>
      <c r="H41" s="1" t="str">
        <f t="shared" ca="1" si="2"/>
        <v>2</v>
      </c>
      <c r="I41" s="1">
        <v>0</v>
      </c>
      <c r="L41" s="1">
        <v>2</v>
      </c>
      <c r="M41" s="1" t="s">
        <v>1573</v>
      </c>
      <c r="N41" s="1">
        <v>1</v>
      </c>
      <c r="O41" s="1" t="s">
        <v>1574</v>
      </c>
      <c r="W41" s="1" t="s">
        <v>39</v>
      </c>
      <c r="Y41" s="1" t="s">
        <v>39</v>
      </c>
      <c r="AA41" s="1" t="s">
        <v>1430</v>
      </c>
      <c r="AC41" s="1" t="s">
        <v>39</v>
      </c>
      <c r="AF41" s="1">
        <v>0</v>
      </c>
    </row>
    <row r="42" spans="1:32" ht="51">
      <c r="A42" s="6">
        <v>42760.392269143515</v>
      </c>
      <c r="B42" s="26">
        <f t="shared" si="0"/>
        <v>42760.392269143515</v>
      </c>
      <c r="C42" s="27" t="str">
        <f t="shared" si="3"/>
        <v>AM</v>
      </c>
      <c r="D42" s="1">
        <v>2</v>
      </c>
      <c r="E42" s="1">
        <v>1.5</v>
      </c>
      <c r="F42" s="28">
        <f t="shared" si="1"/>
        <v>45</v>
      </c>
      <c r="G42" s="1" t="s">
        <v>1576</v>
      </c>
      <c r="H42" s="1" t="str">
        <f t="shared" ca="1" si="2"/>
        <v>2</v>
      </c>
      <c r="I42" s="1">
        <v>0</v>
      </c>
      <c r="L42" s="1">
        <v>2</v>
      </c>
      <c r="M42" s="1" t="s">
        <v>1577</v>
      </c>
      <c r="N42" s="1">
        <v>0</v>
      </c>
      <c r="T42" s="1" t="s">
        <v>1578</v>
      </c>
      <c r="U42" s="1">
        <v>0</v>
      </c>
      <c r="W42" s="1" t="s">
        <v>39</v>
      </c>
      <c r="Y42" s="1" t="s">
        <v>39</v>
      </c>
      <c r="AA42" s="1" t="s">
        <v>1430</v>
      </c>
      <c r="AC42" s="1" t="s">
        <v>39</v>
      </c>
      <c r="AF42" s="1">
        <v>0</v>
      </c>
    </row>
    <row r="43" spans="1:32" ht="89.25">
      <c r="A43" s="6">
        <v>42760.838794166666</v>
      </c>
      <c r="B43" s="26">
        <f t="shared" si="0"/>
        <v>42760.838794166666</v>
      </c>
      <c r="C43" s="27" t="str">
        <f t="shared" si="3"/>
        <v>PM</v>
      </c>
      <c r="D43" s="1">
        <v>2</v>
      </c>
      <c r="E43" s="1">
        <v>1.5</v>
      </c>
      <c r="F43" s="28">
        <f t="shared" si="1"/>
        <v>45</v>
      </c>
      <c r="G43" s="1" t="s">
        <v>1579</v>
      </c>
      <c r="H43" s="1" t="str">
        <f t="shared" ca="1" si="2"/>
        <v>2</v>
      </c>
      <c r="I43" s="1">
        <v>0</v>
      </c>
      <c r="L43" s="1">
        <v>2</v>
      </c>
      <c r="M43" s="1" t="s">
        <v>1580</v>
      </c>
      <c r="N43" s="1">
        <v>0</v>
      </c>
      <c r="W43" s="1" t="s">
        <v>39</v>
      </c>
      <c r="Y43" s="1" t="s">
        <v>39</v>
      </c>
      <c r="AA43" s="1" t="s">
        <v>1581</v>
      </c>
      <c r="AC43" s="1" t="s">
        <v>39</v>
      </c>
      <c r="AF43" s="1">
        <v>1</v>
      </c>
    </row>
    <row r="44" spans="1:32" ht="51">
      <c r="A44" s="6">
        <v>42761.406617175926</v>
      </c>
      <c r="B44" s="26">
        <f t="shared" si="0"/>
        <v>42761.406617175926</v>
      </c>
      <c r="C44" s="27" t="str">
        <f t="shared" si="3"/>
        <v>AM</v>
      </c>
      <c r="D44" s="1">
        <v>2</v>
      </c>
      <c r="E44" s="1">
        <v>1.5</v>
      </c>
      <c r="F44" s="28">
        <f t="shared" si="1"/>
        <v>45</v>
      </c>
      <c r="G44" s="1" t="s">
        <v>1583</v>
      </c>
      <c r="H44" s="1" t="str">
        <f t="shared" ca="1" si="2"/>
        <v>2</v>
      </c>
      <c r="I44" s="1">
        <v>0</v>
      </c>
      <c r="L44" s="1">
        <v>2</v>
      </c>
      <c r="M44" s="1" t="s">
        <v>1586</v>
      </c>
      <c r="N44" s="1">
        <v>0</v>
      </c>
      <c r="W44" s="1" t="s">
        <v>39</v>
      </c>
      <c r="Y44" s="1" t="s">
        <v>39</v>
      </c>
      <c r="AA44" s="1" t="s">
        <v>1430</v>
      </c>
      <c r="AC44" s="1" t="s">
        <v>39</v>
      </c>
      <c r="AF44" s="1">
        <v>0</v>
      </c>
    </row>
    <row r="45" spans="1:32" ht="76.5">
      <c r="A45" s="6">
        <v>42761.863105671291</v>
      </c>
      <c r="B45" s="26">
        <f t="shared" si="0"/>
        <v>42761.863105671291</v>
      </c>
      <c r="C45" s="27" t="str">
        <f t="shared" si="3"/>
        <v>PM</v>
      </c>
      <c r="D45" s="1">
        <v>5</v>
      </c>
      <c r="E45" s="1">
        <v>2</v>
      </c>
      <c r="F45" s="28">
        <f t="shared" si="1"/>
        <v>24</v>
      </c>
      <c r="G45" s="1" t="s">
        <v>1588</v>
      </c>
      <c r="H45" s="1" t="str">
        <f t="shared" ca="1" si="2"/>
        <v>2</v>
      </c>
      <c r="I45" s="1">
        <v>0</v>
      </c>
      <c r="L45" s="1">
        <v>5</v>
      </c>
      <c r="M45" s="1" t="s">
        <v>1589</v>
      </c>
      <c r="N45" s="1">
        <v>0</v>
      </c>
      <c r="U45" s="1">
        <v>3</v>
      </c>
      <c r="W45" s="1" t="s">
        <v>39</v>
      </c>
      <c r="Y45" s="1" t="s">
        <v>39</v>
      </c>
      <c r="AA45" s="1" t="s">
        <v>1430</v>
      </c>
      <c r="AC45" s="1" t="s">
        <v>39</v>
      </c>
      <c r="AF45" s="1">
        <v>0</v>
      </c>
    </row>
    <row r="46" spans="1:32" ht="102">
      <c r="A46" s="6">
        <v>42762.396882881949</v>
      </c>
      <c r="B46" s="26">
        <f t="shared" si="0"/>
        <v>42762.396882881949</v>
      </c>
      <c r="C46" s="27" t="str">
        <f t="shared" si="3"/>
        <v>AM</v>
      </c>
      <c r="D46" s="1">
        <v>5</v>
      </c>
      <c r="E46" s="1">
        <v>1.5</v>
      </c>
      <c r="F46" s="28">
        <f t="shared" si="1"/>
        <v>18</v>
      </c>
      <c r="G46" s="1" t="s">
        <v>1590</v>
      </c>
      <c r="H46" s="1" t="str">
        <f t="shared" ca="1" si="2"/>
        <v>2</v>
      </c>
      <c r="I46" s="1">
        <v>0</v>
      </c>
      <c r="L46" s="1">
        <v>5</v>
      </c>
      <c r="M46" s="1" t="s">
        <v>1591</v>
      </c>
      <c r="N46" s="1">
        <v>0</v>
      </c>
      <c r="U46" s="1">
        <v>0</v>
      </c>
      <c r="W46" s="1" t="s">
        <v>39</v>
      </c>
      <c r="Y46" s="1" t="s">
        <v>39</v>
      </c>
      <c r="AA46" s="1" t="s">
        <v>1430</v>
      </c>
      <c r="AC46" s="1" t="s">
        <v>39</v>
      </c>
      <c r="AF46" s="1">
        <v>0</v>
      </c>
    </row>
    <row r="47" spans="1:32" ht="102">
      <c r="A47" s="6">
        <v>42762.842742731482</v>
      </c>
      <c r="B47" s="26">
        <f t="shared" si="0"/>
        <v>42762.842742731482</v>
      </c>
      <c r="C47" s="27" t="str">
        <f t="shared" si="3"/>
        <v>PM</v>
      </c>
      <c r="D47" s="1">
        <v>6</v>
      </c>
      <c r="E47" s="1">
        <v>1</v>
      </c>
      <c r="F47" s="28">
        <f t="shared" si="1"/>
        <v>10</v>
      </c>
      <c r="G47" s="1" t="s">
        <v>1592</v>
      </c>
      <c r="H47" s="1" t="str">
        <f t="shared" ca="1" si="2"/>
        <v>2</v>
      </c>
      <c r="I47" s="1">
        <v>1</v>
      </c>
      <c r="J47" s="1" t="s">
        <v>1593</v>
      </c>
      <c r="L47" s="1">
        <v>4</v>
      </c>
      <c r="M47" s="1" t="s">
        <v>1594</v>
      </c>
      <c r="N47" s="1">
        <v>1</v>
      </c>
      <c r="O47" s="1" t="s">
        <v>1595</v>
      </c>
      <c r="W47" s="1" t="s">
        <v>39</v>
      </c>
      <c r="Y47" s="1" t="s">
        <v>39</v>
      </c>
      <c r="AA47" s="1" t="s">
        <v>1581</v>
      </c>
      <c r="AC47" s="1" t="s">
        <v>1596</v>
      </c>
      <c r="AF47" s="1">
        <v>0</v>
      </c>
    </row>
    <row r="48" spans="1:32" ht="153">
      <c r="A48" s="6">
        <v>42763.413056608799</v>
      </c>
      <c r="B48" s="26">
        <f t="shared" si="0"/>
        <v>42763.413056608799</v>
      </c>
      <c r="C48" s="27" t="str">
        <f t="shared" si="3"/>
        <v>AM</v>
      </c>
      <c r="D48" s="1">
        <v>6</v>
      </c>
      <c r="E48" s="1">
        <v>2</v>
      </c>
      <c r="F48" s="28">
        <f t="shared" si="1"/>
        <v>20</v>
      </c>
      <c r="G48" s="1" t="s">
        <v>1597</v>
      </c>
      <c r="H48" s="1" t="str">
        <f t="shared" ca="1" si="2"/>
        <v>2</v>
      </c>
      <c r="I48" s="1">
        <v>1</v>
      </c>
      <c r="J48" s="1" t="s">
        <v>1598</v>
      </c>
      <c r="K48" s="1" t="s">
        <v>1599</v>
      </c>
      <c r="L48" s="1">
        <v>5</v>
      </c>
      <c r="M48" s="1" t="s">
        <v>1600</v>
      </c>
      <c r="N48" s="1">
        <v>0</v>
      </c>
      <c r="W48" s="1" t="s">
        <v>39</v>
      </c>
      <c r="Y48" s="1" t="s">
        <v>39</v>
      </c>
      <c r="Z48" s="1" t="s">
        <v>1602</v>
      </c>
      <c r="AA48" s="1" t="s">
        <v>1430</v>
      </c>
      <c r="AC48" s="1" t="s">
        <v>39</v>
      </c>
      <c r="AF48" s="1">
        <v>0</v>
      </c>
    </row>
    <row r="49" spans="1:32" ht="165.75">
      <c r="A49" s="6">
        <v>42763.911736851849</v>
      </c>
      <c r="B49" s="26">
        <f t="shared" si="0"/>
        <v>42763.911736851849</v>
      </c>
      <c r="C49" s="27" t="str">
        <f t="shared" si="3"/>
        <v>PM</v>
      </c>
      <c r="D49" s="1">
        <v>7</v>
      </c>
      <c r="E49" s="1">
        <v>3</v>
      </c>
      <c r="F49" s="28">
        <f t="shared" si="1"/>
        <v>25.714285714285715</v>
      </c>
      <c r="G49" s="1" t="s">
        <v>1605</v>
      </c>
      <c r="H49" s="1" t="str">
        <f t="shared" ca="1" si="2"/>
        <v>2</v>
      </c>
      <c r="I49" s="1">
        <v>0</v>
      </c>
      <c r="L49" s="1">
        <v>5</v>
      </c>
      <c r="M49" s="1" t="s">
        <v>1607</v>
      </c>
      <c r="N49" s="1">
        <v>1</v>
      </c>
      <c r="O49" s="1" t="s">
        <v>1608</v>
      </c>
      <c r="U49" s="1">
        <v>0</v>
      </c>
      <c r="W49" s="1" t="s">
        <v>39</v>
      </c>
      <c r="Y49" s="1" t="s">
        <v>39</v>
      </c>
      <c r="AA49" s="1" t="s">
        <v>1430</v>
      </c>
      <c r="AC49" s="1" t="s">
        <v>39</v>
      </c>
      <c r="AF49" s="1">
        <v>0</v>
      </c>
    </row>
    <row r="50" spans="1:32" ht="216.75">
      <c r="A50" s="6">
        <v>42764.468328900461</v>
      </c>
      <c r="B50" s="26">
        <f t="shared" si="0"/>
        <v>42764.468328900461</v>
      </c>
      <c r="C50" s="27" t="str">
        <f t="shared" si="3"/>
        <v>AM</v>
      </c>
      <c r="D50" s="1">
        <v>5</v>
      </c>
      <c r="E50" s="1">
        <v>2.5</v>
      </c>
      <c r="F50" s="28">
        <f t="shared" si="1"/>
        <v>30</v>
      </c>
      <c r="G50" s="1" t="s">
        <v>1609</v>
      </c>
      <c r="H50" s="1" t="str">
        <f t="shared" ca="1" si="2"/>
        <v>2</v>
      </c>
      <c r="I50" s="1">
        <v>2</v>
      </c>
      <c r="J50" s="1" t="s">
        <v>1610</v>
      </c>
      <c r="K50" s="1" t="s">
        <v>1611</v>
      </c>
      <c r="L50" s="1">
        <v>1</v>
      </c>
      <c r="M50" s="1" t="s">
        <v>1612</v>
      </c>
      <c r="N50" s="1">
        <v>2</v>
      </c>
      <c r="O50" s="1" t="s">
        <v>1613</v>
      </c>
      <c r="R50" s="1" t="s">
        <v>156</v>
      </c>
      <c r="T50" s="1" t="s">
        <v>150</v>
      </c>
      <c r="W50" s="1" t="s">
        <v>39</v>
      </c>
      <c r="Y50" s="1" t="s">
        <v>39</v>
      </c>
      <c r="AA50" s="1" t="s">
        <v>1430</v>
      </c>
      <c r="AC50" s="1" t="s">
        <v>1614</v>
      </c>
      <c r="AF50" s="1">
        <v>0</v>
      </c>
    </row>
    <row r="51" spans="1:32" ht="76.5">
      <c r="A51" s="6">
        <v>42764.859714432867</v>
      </c>
      <c r="B51" s="26">
        <f t="shared" si="0"/>
        <v>42764.859714432867</v>
      </c>
      <c r="C51" s="27" t="str">
        <f t="shared" si="3"/>
        <v>PM</v>
      </c>
      <c r="D51" s="1">
        <v>5</v>
      </c>
      <c r="E51" s="1">
        <v>2</v>
      </c>
      <c r="F51" s="28">
        <f t="shared" si="1"/>
        <v>24</v>
      </c>
      <c r="G51" s="1" t="s">
        <v>1615</v>
      </c>
      <c r="H51" s="1" t="str">
        <f t="shared" ca="1" si="2"/>
        <v>2</v>
      </c>
      <c r="I51" s="1">
        <v>1</v>
      </c>
      <c r="J51" s="1" t="s">
        <v>1616</v>
      </c>
      <c r="L51" s="1">
        <v>1</v>
      </c>
      <c r="M51" s="1" t="s">
        <v>1617</v>
      </c>
      <c r="N51" s="1">
        <v>3</v>
      </c>
      <c r="O51" s="1" t="s">
        <v>1618</v>
      </c>
      <c r="U51" s="1">
        <v>1</v>
      </c>
      <c r="W51" s="1" t="s">
        <v>39</v>
      </c>
      <c r="Y51" s="1" t="s">
        <v>39</v>
      </c>
      <c r="AA51" s="1" t="s">
        <v>1430</v>
      </c>
      <c r="AC51" s="1" t="s">
        <v>39</v>
      </c>
      <c r="AF51" s="1">
        <v>0</v>
      </c>
    </row>
    <row r="52" spans="1:32" ht="89.25">
      <c r="A52" s="6">
        <v>42765.387461493054</v>
      </c>
      <c r="B52" s="26">
        <f t="shared" si="0"/>
        <v>42765.387461493054</v>
      </c>
      <c r="C52" s="27" t="str">
        <f t="shared" si="3"/>
        <v>AM</v>
      </c>
      <c r="D52" s="1">
        <v>5</v>
      </c>
      <c r="E52" s="1">
        <v>1.5</v>
      </c>
      <c r="F52" s="28">
        <f t="shared" si="1"/>
        <v>18</v>
      </c>
      <c r="G52" s="1" t="s">
        <v>1621</v>
      </c>
      <c r="H52" s="1" t="str">
        <f t="shared" ca="1" si="2"/>
        <v>2</v>
      </c>
      <c r="I52" s="1">
        <v>0</v>
      </c>
      <c r="L52" s="1">
        <v>2</v>
      </c>
      <c r="M52" s="1" t="s">
        <v>1622</v>
      </c>
      <c r="N52" s="1">
        <v>3</v>
      </c>
      <c r="O52" s="1" t="s">
        <v>1623</v>
      </c>
      <c r="W52" s="1" t="s">
        <v>39</v>
      </c>
      <c r="Y52" s="1" t="s">
        <v>39</v>
      </c>
      <c r="AA52" s="1" t="s">
        <v>1521</v>
      </c>
      <c r="AC52" s="1" t="s">
        <v>39</v>
      </c>
      <c r="AF52" s="1">
        <v>0</v>
      </c>
    </row>
    <row r="53" spans="1:32" ht="89.25">
      <c r="A53" s="6">
        <v>42765.908015601854</v>
      </c>
      <c r="B53" s="26">
        <f t="shared" si="0"/>
        <v>42765.908015601854</v>
      </c>
      <c r="C53" s="27" t="str">
        <f t="shared" si="3"/>
        <v>PM</v>
      </c>
      <c r="D53" s="1">
        <v>5</v>
      </c>
      <c r="E53" s="1">
        <v>2.5</v>
      </c>
      <c r="F53" s="28">
        <f t="shared" si="1"/>
        <v>30</v>
      </c>
      <c r="G53" s="1" t="s">
        <v>1624</v>
      </c>
      <c r="H53" s="1" t="str">
        <f t="shared" ca="1" si="2"/>
        <v>2</v>
      </c>
      <c r="I53" s="1">
        <v>1</v>
      </c>
      <c r="J53" s="1" t="s">
        <v>1625</v>
      </c>
      <c r="L53" s="1">
        <v>3</v>
      </c>
      <c r="M53" s="1" t="s">
        <v>1626</v>
      </c>
      <c r="N53" s="1">
        <v>1</v>
      </c>
      <c r="O53" s="1" t="s">
        <v>1627</v>
      </c>
      <c r="W53" s="1" t="s">
        <v>39</v>
      </c>
      <c r="Y53" s="1" t="s">
        <v>39</v>
      </c>
      <c r="AA53" s="1" t="s">
        <v>1430</v>
      </c>
      <c r="AC53" s="1" t="s">
        <v>39</v>
      </c>
      <c r="AF53" s="1">
        <v>0</v>
      </c>
    </row>
    <row r="54" spans="1:32" ht="89.25">
      <c r="A54" s="6">
        <v>42766.373449131948</v>
      </c>
      <c r="B54" s="26">
        <f t="shared" si="0"/>
        <v>42766.373449131948</v>
      </c>
      <c r="C54" s="27" t="str">
        <f t="shared" si="3"/>
        <v>PM</v>
      </c>
      <c r="D54" s="1">
        <v>5</v>
      </c>
      <c r="E54" s="1">
        <v>1</v>
      </c>
      <c r="F54" s="28">
        <f t="shared" si="1"/>
        <v>12</v>
      </c>
      <c r="G54" s="1" t="s">
        <v>1628</v>
      </c>
      <c r="H54" s="1" t="str">
        <f t="shared" ca="1" si="2"/>
        <v>2</v>
      </c>
      <c r="I54" s="1">
        <v>0</v>
      </c>
      <c r="L54" s="1">
        <v>3</v>
      </c>
      <c r="M54" s="1" t="s">
        <v>1629</v>
      </c>
      <c r="N54" s="1">
        <v>2</v>
      </c>
      <c r="O54" s="1" t="s">
        <v>1631</v>
      </c>
      <c r="T54" s="1" t="s">
        <v>1632</v>
      </c>
      <c r="U54" s="1">
        <v>0</v>
      </c>
      <c r="W54" s="1" t="s">
        <v>39</v>
      </c>
      <c r="Y54" s="1" t="s">
        <v>39</v>
      </c>
      <c r="AA54" s="1" t="s">
        <v>1430</v>
      </c>
      <c r="AC54" s="1" t="s">
        <v>39</v>
      </c>
      <c r="AF54" s="1">
        <v>0</v>
      </c>
    </row>
    <row r="55" spans="1:32" ht="89.25">
      <c r="A55" s="6">
        <v>42766.843877534724</v>
      </c>
      <c r="B55" s="26">
        <f t="shared" si="0"/>
        <v>42766.843877534724</v>
      </c>
      <c r="C55" s="27" t="str">
        <f t="shared" si="3"/>
        <v>PM</v>
      </c>
      <c r="D55" s="1">
        <v>4</v>
      </c>
      <c r="E55" s="1">
        <v>1.5</v>
      </c>
      <c r="F55" s="28">
        <f t="shared" si="1"/>
        <v>22.5</v>
      </c>
      <c r="G55" s="1" t="s">
        <v>1634</v>
      </c>
      <c r="H55" s="1" t="str">
        <f t="shared" ca="1" si="2"/>
        <v>2</v>
      </c>
      <c r="I55" s="1">
        <v>0</v>
      </c>
      <c r="L55" s="1">
        <v>1</v>
      </c>
      <c r="M55" s="1" t="s">
        <v>1635</v>
      </c>
      <c r="N55" s="1">
        <v>2</v>
      </c>
      <c r="O55" s="1" t="s">
        <v>1636</v>
      </c>
      <c r="R55" s="1" t="s">
        <v>1637</v>
      </c>
      <c r="W55" s="1" t="s">
        <v>39</v>
      </c>
      <c r="Y55" s="1" t="s">
        <v>39</v>
      </c>
      <c r="Z55" s="1" t="s">
        <v>1639</v>
      </c>
      <c r="AA55" s="1" t="s">
        <v>1446</v>
      </c>
      <c r="AC55" s="1" t="s">
        <v>39</v>
      </c>
      <c r="AF55" s="1">
        <v>0</v>
      </c>
    </row>
    <row r="56" spans="1:32" ht="89.25">
      <c r="A56" s="6">
        <v>42767.369597326389</v>
      </c>
      <c r="B56" s="26">
        <f t="shared" si="0"/>
        <v>42767.369597326389</v>
      </c>
      <c r="C56" s="27" t="str">
        <f t="shared" si="3"/>
        <v>PM</v>
      </c>
      <c r="D56" s="1">
        <v>4</v>
      </c>
      <c r="E56" s="1">
        <v>1</v>
      </c>
      <c r="F56" s="28">
        <f t="shared" si="1"/>
        <v>15</v>
      </c>
      <c r="G56" s="1" t="s">
        <v>1641</v>
      </c>
      <c r="H56" s="1" t="str">
        <f t="shared" ca="1" si="2"/>
        <v>2</v>
      </c>
      <c r="I56" s="1">
        <v>0</v>
      </c>
      <c r="L56" s="1">
        <v>2</v>
      </c>
      <c r="M56" s="1" t="s">
        <v>1642</v>
      </c>
      <c r="N56" s="1">
        <v>2</v>
      </c>
      <c r="O56" s="1" t="s">
        <v>1643</v>
      </c>
      <c r="U56" s="1">
        <v>0</v>
      </c>
      <c r="W56" s="1" t="s">
        <v>39</v>
      </c>
      <c r="Y56" s="1" t="s">
        <v>39</v>
      </c>
      <c r="AA56" s="1" t="s">
        <v>1430</v>
      </c>
      <c r="AC56" s="1" t="s">
        <v>39</v>
      </c>
      <c r="AF56" s="1">
        <v>0</v>
      </c>
    </row>
    <row r="57" spans="1:32" ht="89.25">
      <c r="A57" s="6">
        <v>42767.708883402782</v>
      </c>
      <c r="B57" s="26">
        <f t="shared" si="0"/>
        <v>42767.708883402782</v>
      </c>
      <c r="C57" s="27" t="str">
        <f t="shared" si="3"/>
        <v>AM</v>
      </c>
      <c r="D57" s="1">
        <v>4</v>
      </c>
      <c r="E57" s="1">
        <v>1</v>
      </c>
      <c r="F57" s="28">
        <f t="shared" si="1"/>
        <v>15</v>
      </c>
      <c r="G57" s="1" t="s">
        <v>1641</v>
      </c>
      <c r="H57" s="1" t="str">
        <f t="shared" ca="1" si="2"/>
        <v>2</v>
      </c>
      <c r="I57" s="1">
        <v>0</v>
      </c>
      <c r="L57" s="1">
        <v>2</v>
      </c>
      <c r="M57" s="1" t="s">
        <v>1642</v>
      </c>
      <c r="N57" s="1">
        <v>2</v>
      </c>
      <c r="O57" s="1" t="s">
        <v>1643</v>
      </c>
      <c r="U57" s="1">
        <v>0</v>
      </c>
      <c r="W57" s="1" t="s">
        <v>39</v>
      </c>
      <c r="Y57" s="1" t="s">
        <v>39</v>
      </c>
      <c r="AA57" s="1" t="s">
        <v>1430</v>
      </c>
      <c r="AC57" s="1" t="s">
        <v>39</v>
      </c>
      <c r="AF57" s="1">
        <v>0</v>
      </c>
    </row>
    <row r="58" spans="1:32" ht="63.75">
      <c r="A58" s="6">
        <v>42767.871612291667</v>
      </c>
      <c r="B58" s="26">
        <f t="shared" si="0"/>
        <v>42767.871612291667</v>
      </c>
      <c r="C58" s="27" t="str">
        <f t="shared" si="3"/>
        <v>PM</v>
      </c>
      <c r="D58" s="1">
        <v>5</v>
      </c>
      <c r="E58" s="1">
        <v>1.5</v>
      </c>
      <c r="F58" s="28">
        <f t="shared" si="1"/>
        <v>18</v>
      </c>
      <c r="G58" s="1" t="s">
        <v>1645</v>
      </c>
      <c r="H58" s="1" t="str">
        <f t="shared" ca="1" si="2"/>
        <v>2</v>
      </c>
      <c r="I58" s="1">
        <v>0</v>
      </c>
      <c r="K58" s="1" t="s">
        <v>1646</v>
      </c>
      <c r="L58" s="1">
        <v>3</v>
      </c>
      <c r="M58" s="1" t="s">
        <v>1647</v>
      </c>
      <c r="N58" s="1">
        <v>1</v>
      </c>
      <c r="O58" s="1" t="s">
        <v>1648</v>
      </c>
      <c r="U58" s="1">
        <v>1</v>
      </c>
      <c r="W58" s="1" t="s">
        <v>39</v>
      </c>
      <c r="Y58" s="1" t="s">
        <v>39</v>
      </c>
      <c r="AA58" s="1" t="s">
        <v>1430</v>
      </c>
      <c r="AC58" s="1" t="s">
        <v>39</v>
      </c>
      <c r="AF58" s="1">
        <v>0</v>
      </c>
    </row>
    <row r="59" spans="1:32" ht="89.25">
      <c r="A59" s="6">
        <v>42768.374166273148</v>
      </c>
      <c r="B59" s="26">
        <f t="shared" si="0"/>
        <v>42768.374166273148</v>
      </c>
      <c r="C59" s="27" t="str">
        <f t="shared" si="3"/>
        <v>PM</v>
      </c>
      <c r="D59" s="1">
        <v>5</v>
      </c>
      <c r="E59" s="1">
        <v>1</v>
      </c>
      <c r="F59" s="28">
        <f t="shared" si="1"/>
        <v>12</v>
      </c>
      <c r="G59" s="1" t="s">
        <v>1649</v>
      </c>
      <c r="H59" s="1" t="str">
        <f t="shared" ca="1" si="2"/>
        <v>2</v>
      </c>
      <c r="I59" s="1">
        <v>0</v>
      </c>
      <c r="L59" s="1">
        <v>1</v>
      </c>
      <c r="M59" s="1" t="s">
        <v>1650</v>
      </c>
      <c r="N59" s="1">
        <v>3</v>
      </c>
      <c r="O59" s="1" t="s">
        <v>1651</v>
      </c>
      <c r="W59" s="1" t="s">
        <v>39</v>
      </c>
      <c r="Y59" s="1" t="s">
        <v>39</v>
      </c>
      <c r="AA59" s="1" t="s">
        <v>1430</v>
      </c>
      <c r="AC59" s="1" t="s">
        <v>39</v>
      </c>
      <c r="AF59" s="1">
        <v>0</v>
      </c>
    </row>
    <row r="60" spans="1:32" ht="102">
      <c r="A60" s="6">
        <v>42768.855678796295</v>
      </c>
      <c r="B60" s="26">
        <f t="shared" si="0"/>
        <v>42768.855678796295</v>
      </c>
      <c r="C60" s="27" t="str">
        <f t="shared" si="3"/>
        <v>PM</v>
      </c>
      <c r="D60" s="1">
        <v>5</v>
      </c>
      <c r="E60" s="1">
        <v>2</v>
      </c>
      <c r="F60" s="28">
        <f t="shared" si="1"/>
        <v>24</v>
      </c>
      <c r="G60" s="1" t="s">
        <v>1652</v>
      </c>
      <c r="H60" s="1" t="str">
        <f t="shared" ca="1" si="2"/>
        <v>2</v>
      </c>
      <c r="I60" s="1">
        <v>1</v>
      </c>
      <c r="J60" s="1" t="s">
        <v>1653</v>
      </c>
      <c r="L60" s="1">
        <v>1</v>
      </c>
      <c r="M60" s="1" t="s">
        <v>1654</v>
      </c>
      <c r="N60" s="1">
        <v>3</v>
      </c>
      <c r="O60" s="1" t="s">
        <v>1655</v>
      </c>
      <c r="U60" s="1">
        <v>1</v>
      </c>
      <c r="W60" s="1" t="s">
        <v>39</v>
      </c>
      <c r="Y60" s="1" t="s">
        <v>39</v>
      </c>
      <c r="AA60" s="1" t="s">
        <v>1430</v>
      </c>
      <c r="AC60" s="1" t="s">
        <v>39</v>
      </c>
      <c r="AF60" s="1">
        <v>0</v>
      </c>
    </row>
    <row r="61" spans="1:32" ht="102">
      <c r="A61" s="6">
        <v>42769.374215868054</v>
      </c>
      <c r="B61" s="26">
        <f t="shared" si="0"/>
        <v>42769.374215868054</v>
      </c>
      <c r="C61" s="27" t="str">
        <f t="shared" si="3"/>
        <v>PM</v>
      </c>
      <c r="D61" s="1">
        <v>5</v>
      </c>
      <c r="E61" s="1">
        <v>2</v>
      </c>
      <c r="F61" s="28">
        <f t="shared" si="1"/>
        <v>24</v>
      </c>
      <c r="G61" s="1" t="s">
        <v>1652</v>
      </c>
      <c r="H61" s="1" t="str">
        <f t="shared" ca="1" si="2"/>
        <v>2</v>
      </c>
      <c r="I61" s="1">
        <v>1</v>
      </c>
      <c r="J61" s="1" t="s">
        <v>1653</v>
      </c>
      <c r="L61" s="1">
        <v>1</v>
      </c>
      <c r="M61" s="1" t="s">
        <v>1654</v>
      </c>
      <c r="N61" s="1">
        <v>3</v>
      </c>
      <c r="O61" s="1" t="s">
        <v>1655</v>
      </c>
      <c r="U61" s="1">
        <v>1</v>
      </c>
      <c r="W61" s="1" t="s">
        <v>39</v>
      </c>
      <c r="Y61" s="1" t="s">
        <v>39</v>
      </c>
      <c r="AA61" s="1" t="s">
        <v>1430</v>
      </c>
      <c r="AC61" s="1" t="s">
        <v>39</v>
      </c>
      <c r="AF61" s="1">
        <v>0</v>
      </c>
    </row>
    <row r="62" spans="1:32" ht="127.5">
      <c r="A62" s="6">
        <v>42769.383948009257</v>
      </c>
      <c r="B62" s="26">
        <f t="shared" si="0"/>
        <v>42769.383948009257</v>
      </c>
      <c r="C62" s="27" t="str">
        <f t="shared" si="3"/>
        <v>AM</v>
      </c>
      <c r="D62" s="1">
        <v>5</v>
      </c>
      <c r="E62" s="1">
        <v>1</v>
      </c>
      <c r="F62" s="28">
        <f t="shared" si="1"/>
        <v>12</v>
      </c>
      <c r="G62" s="1" t="s">
        <v>1658</v>
      </c>
      <c r="H62" s="1" t="str">
        <f t="shared" ca="1" si="2"/>
        <v>2</v>
      </c>
      <c r="I62" s="1">
        <v>0</v>
      </c>
      <c r="L62" s="1">
        <v>2</v>
      </c>
      <c r="M62" s="1" t="s">
        <v>1659</v>
      </c>
      <c r="N62" s="1">
        <v>3</v>
      </c>
      <c r="O62" s="1" t="s">
        <v>1660</v>
      </c>
      <c r="U62" s="1">
        <v>0</v>
      </c>
      <c r="W62" s="1" t="s">
        <v>39</v>
      </c>
      <c r="Y62" s="1" t="s">
        <v>39</v>
      </c>
      <c r="AA62" s="1" t="s">
        <v>1430</v>
      </c>
      <c r="AC62" s="1" t="s">
        <v>39</v>
      </c>
      <c r="AF62" s="1">
        <v>0</v>
      </c>
    </row>
    <row r="63" spans="1:32" ht="76.5">
      <c r="A63" s="6">
        <v>42769.817618321758</v>
      </c>
      <c r="B63" s="26">
        <f t="shared" si="0"/>
        <v>42769.817618321758</v>
      </c>
      <c r="C63" s="27" t="str">
        <f t="shared" si="3"/>
        <v>PM</v>
      </c>
      <c r="D63" s="1">
        <v>4</v>
      </c>
      <c r="E63" s="1">
        <v>1</v>
      </c>
      <c r="F63" s="28">
        <f t="shared" si="1"/>
        <v>15</v>
      </c>
      <c r="G63" s="1" t="s">
        <v>1662</v>
      </c>
      <c r="H63" s="1" t="str">
        <f t="shared" ca="1" si="2"/>
        <v>2</v>
      </c>
      <c r="I63" s="1">
        <v>0</v>
      </c>
      <c r="L63" s="1">
        <v>2</v>
      </c>
      <c r="M63" s="1" t="s">
        <v>1663</v>
      </c>
      <c r="N63" s="1">
        <v>2</v>
      </c>
      <c r="O63" s="1" t="s">
        <v>1664</v>
      </c>
      <c r="U63" s="1">
        <v>0</v>
      </c>
      <c r="W63" s="1" t="s">
        <v>39</v>
      </c>
      <c r="Y63" s="1" t="s">
        <v>39</v>
      </c>
      <c r="Z63" s="1" t="s">
        <v>1665</v>
      </c>
      <c r="AA63" s="1" t="s">
        <v>1430</v>
      </c>
      <c r="AC63" s="1" t="s">
        <v>39</v>
      </c>
      <c r="AF63" s="1">
        <v>0</v>
      </c>
    </row>
    <row r="64" spans="1:32" ht="89.25">
      <c r="A64" s="6">
        <v>42770.396691388887</v>
      </c>
      <c r="B64" s="26">
        <f t="shared" si="0"/>
        <v>42770.396691388887</v>
      </c>
      <c r="C64" s="27" t="str">
        <f t="shared" si="3"/>
        <v>AM</v>
      </c>
      <c r="D64" s="1">
        <v>4</v>
      </c>
      <c r="E64" s="1">
        <v>1.5</v>
      </c>
      <c r="F64" s="28">
        <f t="shared" si="1"/>
        <v>22.5</v>
      </c>
      <c r="G64" s="1" t="s">
        <v>1666</v>
      </c>
      <c r="H64" s="1" t="str">
        <f t="shared" ca="1" si="2"/>
        <v>2</v>
      </c>
      <c r="I64" s="1">
        <v>0</v>
      </c>
      <c r="K64" s="1" t="s">
        <v>1668</v>
      </c>
      <c r="L64" s="1">
        <v>2</v>
      </c>
      <c r="M64" s="1" t="s">
        <v>1669</v>
      </c>
      <c r="N64" s="1">
        <v>3</v>
      </c>
      <c r="O64" s="1" t="s">
        <v>1670</v>
      </c>
      <c r="U64" s="1">
        <v>0</v>
      </c>
      <c r="W64" s="1" t="s">
        <v>39</v>
      </c>
      <c r="Y64" s="1" t="s">
        <v>39</v>
      </c>
      <c r="AA64" s="1" t="s">
        <v>1430</v>
      </c>
      <c r="AC64" s="1" t="s">
        <v>39</v>
      </c>
      <c r="AF64" s="1">
        <v>0</v>
      </c>
    </row>
    <row r="65" spans="1:32" ht="204">
      <c r="A65" s="6">
        <v>42770.892220439811</v>
      </c>
      <c r="B65" s="26">
        <f t="shared" si="0"/>
        <v>42770.892220439811</v>
      </c>
      <c r="C65" s="27" t="str">
        <f t="shared" si="3"/>
        <v>PM</v>
      </c>
      <c r="D65" s="1">
        <v>5</v>
      </c>
      <c r="E65" s="1">
        <v>2.5</v>
      </c>
      <c r="F65" s="28">
        <f t="shared" si="1"/>
        <v>30</v>
      </c>
      <c r="G65" s="1" t="s">
        <v>1671</v>
      </c>
      <c r="H65" s="1" t="str">
        <f t="shared" ca="1" si="2"/>
        <v>2</v>
      </c>
      <c r="I65" s="1">
        <v>0</v>
      </c>
      <c r="K65" s="1" t="s">
        <v>1672</v>
      </c>
      <c r="L65" s="1">
        <v>1</v>
      </c>
      <c r="M65" s="1" t="s">
        <v>1673</v>
      </c>
      <c r="N65" s="1">
        <v>4</v>
      </c>
      <c r="O65" s="1" t="s">
        <v>1674</v>
      </c>
      <c r="U65" s="1">
        <v>1</v>
      </c>
      <c r="W65" s="1" t="s">
        <v>39</v>
      </c>
      <c r="Y65" s="1" t="s">
        <v>39</v>
      </c>
      <c r="Z65" s="1" t="s">
        <v>1675</v>
      </c>
      <c r="AA65" s="1" t="s">
        <v>1430</v>
      </c>
      <c r="AC65" s="1" t="s">
        <v>39</v>
      </c>
      <c r="AF65" s="1">
        <v>0</v>
      </c>
    </row>
    <row r="66" spans="1:32" ht="165.75">
      <c r="A66" s="6">
        <v>42771.388940069446</v>
      </c>
      <c r="B66" s="26">
        <f t="shared" si="0"/>
        <v>42771.388940069446</v>
      </c>
      <c r="C66" s="27" t="str">
        <f t="shared" si="3"/>
        <v>AM</v>
      </c>
      <c r="D66" s="1">
        <v>4</v>
      </c>
      <c r="E66" s="1">
        <v>1.5</v>
      </c>
      <c r="F66" s="28">
        <f t="shared" si="1"/>
        <v>22.5</v>
      </c>
      <c r="G66" s="1" t="s">
        <v>1676</v>
      </c>
      <c r="H66" s="1" t="str">
        <f t="shared" ca="1" si="2"/>
        <v>2</v>
      </c>
      <c r="I66" s="1">
        <v>0</v>
      </c>
      <c r="L66" s="1">
        <v>0</v>
      </c>
      <c r="N66" s="1">
        <v>4</v>
      </c>
      <c r="O66" s="1" t="s">
        <v>1677</v>
      </c>
      <c r="R66" s="1" t="s">
        <v>197</v>
      </c>
      <c r="U66" s="1">
        <v>0</v>
      </c>
      <c r="W66" s="1" t="s">
        <v>39</v>
      </c>
      <c r="Y66" s="1" t="s">
        <v>39</v>
      </c>
      <c r="AA66" s="1" t="s">
        <v>1430</v>
      </c>
      <c r="AC66" s="1" t="s">
        <v>1678</v>
      </c>
      <c r="AF66" s="1">
        <v>0</v>
      </c>
    </row>
    <row r="67" spans="1:32" ht="178.5">
      <c r="A67" s="6">
        <v>42771.814627280095</v>
      </c>
      <c r="B67" s="26">
        <f t="shared" si="0"/>
        <v>42771.814627280095</v>
      </c>
      <c r="C67" s="27" t="str">
        <f t="shared" si="3"/>
        <v>PM</v>
      </c>
      <c r="D67" s="1">
        <v>4</v>
      </c>
      <c r="E67" s="1">
        <v>1</v>
      </c>
      <c r="F67" s="28">
        <f t="shared" si="1"/>
        <v>15</v>
      </c>
      <c r="G67" s="1" t="s">
        <v>1680</v>
      </c>
      <c r="H67" s="1" t="str">
        <f t="shared" ca="1" si="2"/>
        <v>2</v>
      </c>
      <c r="I67" s="1">
        <v>0</v>
      </c>
      <c r="L67" s="1">
        <v>1</v>
      </c>
      <c r="M67" s="1" t="s">
        <v>1682</v>
      </c>
      <c r="N67" s="1">
        <v>3</v>
      </c>
      <c r="O67" s="1" t="s">
        <v>1683</v>
      </c>
      <c r="W67" s="1" t="s">
        <v>39</v>
      </c>
      <c r="Y67" s="1" t="s">
        <v>39</v>
      </c>
      <c r="AA67" s="1" t="s">
        <v>1430</v>
      </c>
      <c r="AB67" s="1" t="s">
        <v>1684</v>
      </c>
      <c r="AC67" s="1" t="s">
        <v>1685</v>
      </c>
      <c r="AF67" s="1">
        <v>0</v>
      </c>
    </row>
    <row r="68" spans="1:32" ht="127.5">
      <c r="A68" s="6">
        <v>42772.355592743057</v>
      </c>
      <c r="B68" s="26">
        <f t="shared" si="0"/>
        <v>42772.355592743057</v>
      </c>
      <c r="C68" s="27" t="str">
        <f t="shared" si="3"/>
        <v>PM</v>
      </c>
      <c r="D68" s="1">
        <v>4</v>
      </c>
      <c r="E68" s="1">
        <v>0.5</v>
      </c>
      <c r="F68" s="28">
        <f t="shared" si="1"/>
        <v>7.5</v>
      </c>
      <c r="G68" s="1" t="s">
        <v>1686</v>
      </c>
      <c r="H68" s="1" t="str">
        <f t="shared" ca="1" si="2"/>
        <v>2</v>
      </c>
      <c r="I68" s="1">
        <v>0</v>
      </c>
      <c r="L68" s="1">
        <v>1</v>
      </c>
      <c r="M68" s="1" t="s">
        <v>1687</v>
      </c>
      <c r="N68" s="1">
        <v>3</v>
      </c>
      <c r="O68" s="1" t="s">
        <v>1688</v>
      </c>
      <c r="W68" s="1" t="s">
        <v>39</v>
      </c>
      <c r="Y68" s="1" t="s">
        <v>39</v>
      </c>
      <c r="Z68" s="1" t="s">
        <v>1689</v>
      </c>
      <c r="AA68" s="1" t="s">
        <v>1430</v>
      </c>
      <c r="AC68" s="1" t="s">
        <v>39</v>
      </c>
      <c r="AF68" s="1">
        <v>0</v>
      </c>
    </row>
    <row r="69" spans="1:32" ht="89.25">
      <c r="A69" s="6">
        <v>42772.834947106487</v>
      </c>
      <c r="B69" s="26">
        <f t="shared" si="0"/>
        <v>42772.834947106487</v>
      </c>
      <c r="C69" s="27" t="str">
        <f t="shared" si="3"/>
        <v>PM</v>
      </c>
      <c r="D69" s="1">
        <v>3</v>
      </c>
      <c r="E69" s="1">
        <v>1</v>
      </c>
      <c r="F69" s="28">
        <f t="shared" si="1"/>
        <v>20</v>
      </c>
      <c r="G69" s="1" t="s">
        <v>1690</v>
      </c>
      <c r="H69" s="1" t="str">
        <f t="shared" ca="1" si="2"/>
        <v>2</v>
      </c>
      <c r="I69" s="1">
        <v>0</v>
      </c>
      <c r="L69" s="1">
        <v>1</v>
      </c>
      <c r="M69" s="1" t="s">
        <v>1691</v>
      </c>
      <c r="N69" s="1">
        <v>2</v>
      </c>
      <c r="O69" s="1" t="s">
        <v>1692</v>
      </c>
      <c r="U69" s="1">
        <v>0</v>
      </c>
      <c r="W69" s="1" t="s">
        <v>39</v>
      </c>
      <c r="Y69" s="1" t="s">
        <v>39</v>
      </c>
      <c r="AA69" s="1" t="s">
        <v>1521</v>
      </c>
      <c r="AC69" s="1" t="s">
        <v>1693</v>
      </c>
      <c r="AF69" s="1">
        <v>0</v>
      </c>
    </row>
    <row r="70" spans="1:32" ht="89.25">
      <c r="A70" s="6">
        <v>42772.834950034725</v>
      </c>
      <c r="B70" s="26">
        <f t="shared" si="0"/>
        <v>42772.834950034725</v>
      </c>
      <c r="C70" s="27" t="str">
        <f t="shared" si="3"/>
        <v>PM</v>
      </c>
      <c r="D70" s="1">
        <v>3</v>
      </c>
      <c r="E70" s="1">
        <v>1</v>
      </c>
      <c r="F70" s="28">
        <f t="shared" si="1"/>
        <v>20</v>
      </c>
      <c r="G70" s="1" t="s">
        <v>1690</v>
      </c>
      <c r="H70" s="1" t="str">
        <f t="shared" ca="1" si="2"/>
        <v>2</v>
      </c>
      <c r="I70" s="1">
        <v>0</v>
      </c>
      <c r="L70" s="1">
        <v>1</v>
      </c>
      <c r="M70" s="1" t="s">
        <v>1691</v>
      </c>
      <c r="N70" s="1">
        <v>2</v>
      </c>
      <c r="O70" s="1" t="s">
        <v>1692</v>
      </c>
      <c r="U70" s="1">
        <v>0</v>
      </c>
      <c r="W70" s="1" t="s">
        <v>39</v>
      </c>
      <c r="Y70" s="1" t="s">
        <v>39</v>
      </c>
      <c r="AA70" s="1" t="s">
        <v>1521</v>
      </c>
      <c r="AC70" s="1" t="s">
        <v>1693</v>
      </c>
      <c r="AF70" s="1">
        <v>0</v>
      </c>
    </row>
    <row r="71" spans="1:32" ht="51">
      <c r="A71" s="6">
        <v>42773.373112789355</v>
      </c>
      <c r="B71" s="26">
        <f t="shared" si="0"/>
        <v>42773.373112789355</v>
      </c>
      <c r="C71" s="27" t="str">
        <f t="shared" si="3"/>
        <v>PM</v>
      </c>
      <c r="D71" s="1">
        <v>3</v>
      </c>
      <c r="E71" s="1">
        <v>1</v>
      </c>
      <c r="F71" s="28">
        <f t="shared" si="1"/>
        <v>20</v>
      </c>
      <c r="G71" s="1" t="s">
        <v>1506</v>
      </c>
      <c r="H71" s="1" t="str">
        <f t="shared" ca="1" si="2"/>
        <v>2</v>
      </c>
      <c r="I71" s="1">
        <v>0</v>
      </c>
      <c r="L71" s="1">
        <v>2</v>
      </c>
      <c r="M71" s="1" t="s">
        <v>1695</v>
      </c>
      <c r="N71" s="1">
        <v>1</v>
      </c>
      <c r="O71" s="1" t="s">
        <v>1696</v>
      </c>
      <c r="U71" s="1">
        <v>0</v>
      </c>
      <c r="W71" s="1" t="s">
        <v>39</v>
      </c>
      <c r="Y71" s="1" t="s">
        <v>39</v>
      </c>
      <c r="AA71" s="1" t="s">
        <v>1430</v>
      </c>
      <c r="AC71" s="1" t="s">
        <v>1697</v>
      </c>
      <c r="AF71" s="1">
        <v>0</v>
      </c>
    </row>
    <row r="72" spans="1:32" ht="114.75">
      <c r="A72" s="6">
        <v>42773.837350289352</v>
      </c>
      <c r="B72" s="26">
        <f t="shared" si="0"/>
        <v>42773.837350289352</v>
      </c>
      <c r="C72" s="27" t="str">
        <f t="shared" si="3"/>
        <v>PM</v>
      </c>
      <c r="D72" s="1">
        <v>2</v>
      </c>
      <c r="E72" s="1">
        <v>1</v>
      </c>
      <c r="F72" s="28">
        <f t="shared" si="1"/>
        <v>30</v>
      </c>
      <c r="G72" s="1" t="s">
        <v>1698</v>
      </c>
      <c r="H72" s="1" t="str">
        <f t="shared" ca="1" si="2"/>
        <v>2</v>
      </c>
      <c r="I72" s="1">
        <v>1</v>
      </c>
      <c r="J72" s="1" t="s">
        <v>1699</v>
      </c>
      <c r="L72" s="1">
        <v>1</v>
      </c>
      <c r="M72" s="1" t="s">
        <v>1700</v>
      </c>
      <c r="N72" s="1">
        <v>0</v>
      </c>
      <c r="W72" s="1" t="s">
        <v>39</v>
      </c>
      <c r="Y72" s="1" t="s">
        <v>39</v>
      </c>
      <c r="AA72" s="1" t="s">
        <v>1430</v>
      </c>
      <c r="AC72" s="1" t="s">
        <v>39</v>
      </c>
      <c r="AF72" s="1">
        <v>0</v>
      </c>
    </row>
    <row r="73" spans="1:32" ht="38.25">
      <c r="A73" s="6">
        <v>42774.375335370365</v>
      </c>
      <c r="B73" s="26">
        <f t="shared" si="0"/>
        <v>42774.375335370365</v>
      </c>
      <c r="C73" s="27" t="str">
        <f t="shared" si="3"/>
        <v>AM</v>
      </c>
      <c r="D73" s="1">
        <v>2</v>
      </c>
      <c r="E73" s="1">
        <v>1</v>
      </c>
      <c r="F73" s="28">
        <f t="shared" si="1"/>
        <v>30</v>
      </c>
      <c r="G73" s="1" t="s">
        <v>1703</v>
      </c>
      <c r="H73" s="1" t="str">
        <f t="shared" ca="1" si="2"/>
        <v>2</v>
      </c>
      <c r="I73" s="1">
        <v>0</v>
      </c>
      <c r="L73" s="1">
        <v>1</v>
      </c>
      <c r="M73" s="1" t="s">
        <v>1704</v>
      </c>
      <c r="N73" s="1">
        <v>1</v>
      </c>
      <c r="O73" s="1" t="s">
        <v>1705</v>
      </c>
      <c r="U73" s="1">
        <v>0</v>
      </c>
      <c r="W73" s="1" t="s">
        <v>39</v>
      </c>
      <c r="Y73" s="1" t="s">
        <v>39</v>
      </c>
      <c r="AA73" s="1" t="s">
        <v>1430</v>
      </c>
      <c r="AC73" s="1" t="s">
        <v>1495</v>
      </c>
      <c r="AF73" s="1">
        <v>0</v>
      </c>
    </row>
    <row r="74" spans="1:32" ht="63.75">
      <c r="A74" s="6">
        <v>42774.834323206014</v>
      </c>
      <c r="B74" s="26">
        <f t="shared" si="0"/>
        <v>42774.834323206014</v>
      </c>
      <c r="C74" s="27" t="str">
        <f t="shared" si="3"/>
        <v>PM</v>
      </c>
      <c r="D74" s="1">
        <v>2</v>
      </c>
      <c r="E74" s="1">
        <v>1</v>
      </c>
      <c r="F74" s="28">
        <f t="shared" si="1"/>
        <v>30</v>
      </c>
      <c r="G74" s="1" t="s">
        <v>1706</v>
      </c>
      <c r="H74" s="1" t="str">
        <f t="shared" ca="1" si="2"/>
        <v>2</v>
      </c>
      <c r="I74" s="1">
        <v>0</v>
      </c>
      <c r="L74" s="1">
        <v>1</v>
      </c>
      <c r="M74" s="1" t="s">
        <v>1707</v>
      </c>
      <c r="N74" s="1">
        <v>1</v>
      </c>
      <c r="O74" s="1" t="s">
        <v>1708</v>
      </c>
      <c r="W74" s="1" t="s">
        <v>39</v>
      </c>
      <c r="Y74" s="1" t="s">
        <v>39</v>
      </c>
      <c r="AA74" s="1" t="s">
        <v>1430</v>
      </c>
      <c r="AC74" s="1" t="s">
        <v>39</v>
      </c>
      <c r="AF74" s="1">
        <v>0</v>
      </c>
    </row>
    <row r="75" spans="1:32" ht="63.75">
      <c r="A75" s="6">
        <v>42775.419512824075</v>
      </c>
      <c r="B75" s="26">
        <f t="shared" si="0"/>
        <v>42775.419512824075</v>
      </c>
      <c r="C75" s="27" t="str">
        <f t="shared" si="3"/>
        <v>AM</v>
      </c>
      <c r="D75" s="1">
        <v>2</v>
      </c>
      <c r="E75" s="1">
        <v>1.5</v>
      </c>
      <c r="F75" s="28">
        <f t="shared" si="1"/>
        <v>45</v>
      </c>
      <c r="G75" s="1" t="s">
        <v>1709</v>
      </c>
      <c r="H75" s="1" t="str">
        <f t="shared" ca="1" si="2"/>
        <v>2</v>
      </c>
      <c r="I75" s="1">
        <v>0</v>
      </c>
      <c r="K75" s="1" t="s">
        <v>1710</v>
      </c>
      <c r="L75" s="1">
        <v>1</v>
      </c>
      <c r="M75" s="1" t="s">
        <v>1711</v>
      </c>
      <c r="N75" s="1">
        <v>1</v>
      </c>
      <c r="O75" s="1" t="s">
        <v>1712</v>
      </c>
      <c r="W75" s="1" t="s">
        <v>39</v>
      </c>
      <c r="Y75" s="1" t="s">
        <v>39</v>
      </c>
      <c r="AA75" s="1" t="s">
        <v>1430</v>
      </c>
      <c r="AC75" s="1" t="s">
        <v>39</v>
      </c>
      <c r="AF75" s="1">
        <v>0</v>
      </c>
    </row>
    <row r="76" spans="1:32" ht="102">
      <c r="A76" s="6">
        <v>42775.863598414348</v>
      </c>
      <c r="B76" s="26">
        <f t="shared" si="0"/>
        <v>42775.863598414348</v>
      </c>
      <c r="C76" s="27" t="str">
        <f t="shared" si="3"/>
        <v>PM</v>
      </c>
      <c r="D76" s="1">
        <v>2</v>
      </c>
      <c r="E76" s="1">
        <v>1.5</v>
      </c>
      <c r="F76" s="28">
        <f t="shared" si="1"/>
        <v>45</v>
      </c>
      <c r="G76" s="1" t="s">
        <v>1713</v>
      </c>
      <c r="H76" s="1" t="str">
        <f t="shared" ca="1" si="2"/>
        <v>2</v>
      </c>
      <c r="I76" s="1">
        <v>0</v>
      </c>
      <c r="J76" s="1" t="s">
        <v>1714</v>
      </c>
      <c r="L76" s="1">
        <v>0</v>
      </c>
      <c r="N76" s="1">
        <v>1</v>
      </c>
      <c r="O76" s="1" t="s">
        <v>1715</v>
      </c>
      <c r="W76" s="1" t="s">
        <v>39</v>
      </c>
      <c r="Y76" s="1" t="s">
        <v>39</v>
      </c>
      <c r="AA76" s="1" t="s">
        <v>1430</v>
      </c>
      <c r="AC76" s="1" t="s">
        <v>39</v>
      </c>
      <c r="AF76" s="1">
        <v>0</v>
      </c>
    </row>
    <row r="77" spans="1:32" ht="102">
      <c r="A77" s="6">
        <v>42776.376828773151</v>
      </c>
      <c r="B77" s="26">
        <f t="shared" si="0"/>
        <v>42776.376828773151</v>
      </c>
      <c r="C77" s="27" t="str">
        <f t="shared" si="3"/>
        <v>AM</v>
      </c>
      <c r="D77" s="1">
        <v>1</v>
      </c>
      <c r="E77" s="1">
        <v>1</v>
      </c>
      <c r="F77" s="28">
        <f t="shared" si="1"/>
        <v>60</v>
      </c>
      <c r="G77" s="1" t="s">
        <v>1716</v>
      </c>
      <c r="H77" s="1" t="str">
        <f t="shared" ca="1" si="2"/>
        <v>2</v>
      </c>
      <c r="I77" s="1">
        <v>0</v>
      </c>
      <c r="L77" s="1">
        <v>0</v>
      </c>
      <c r="N77" s="1">
        <v>1</v>
      </c>
      <c r="O77" s="1" t="s">
        <v>1718</v>
      </c>
      <c r="R77" s="1" t="s">
        <v>1719</v>
      </c>
      <c r="U77" s="1">
        <v>0</v>
      </c>
      <c r="W77" s="1" t="s">
        <v>39</v>
      </c>
      <c r="Y77" s="1" t="s">
        <v>39</v>
      </c>
      <c r="AA77" s="1" t="s">
        <v>1430</v>
      </c>
      <c r="AC77" s="1" t="s">
        <v>1495</v>
      </c>
      <c r="AF77" s="1">
        <v>0</v>
      </c>
    </row>
    <row r="78" spans="1:32" ht="102">
      <c r="A78" s="6">
        <v>42776.400141481485</v>
      </c>
      <c r="B78" s="26">
        <f t="shared" si="0"/>
        <v>42776.400141481485</v>
      </c>
      <c r="C78" s="27" t="str">
        <f t="shared" si="3"/>
        <v>AM</v>
      </c>
      <c r="D78" s="1">
        <v>1</v>
      </c>
      <c r="E78" s="1">
        <v>1</v>
      </c>
      <c r="F78" s="28">
        <f t="shared" si="1"/>
        <v>60</v>
      </c>
      <c r="G78" s="1" t="s">
        <v>1716</v>
      </c>
      <c r="H78" s="1" t="str">
        <f t="shared" ca="1" si="2"/>
        <v>2</v>
      </c>
      <c r="I78" s="1">
        <v>0</v>
      </c>
      <c r="L78" s="1">
        <v>0</v>
      </c>
      <c r="N78" s="1">
        <v>1</v>
      </c>
      <c r="O78" s="1" t="s">
        <v>1718</v>
      </c>
      <c r="R78" s="1" t="s">
        <v>1719</v>
      </c>
      <c r="U78" s="1">
        <v>0</v>
      </c>
      <c r="W78" s="1" t="s">
        <v>39</v>
      </c>
      <c r="Y78" s="1" t="s">
        <v>39</v>
      </c>
      <c r="AA78" s="1" t="s">
        <v>1430</v>
      </c>
      <c r="AC78" s="1" t="s">
        <v>1495</v>
      </c>
      <c r="AF78" s="1">
        <v>0</v>
      </c>
    </row>
    <row r="79" spans="1:32" ht="76.5">
      <c r="A79" s="6">
        <v>42776.797231400458</v>
      </c>
      <c r="B79" s="26">
        <f t="shared" si="0"/>
        <v>42776.797231400458</v>
      </c>
      <c r="C79" s="27" t="str">
        <f t="shared" si="3"/>
        <v>PM</v>
      </c>
      <c r="D79" s="1">
        <v>1</v>
      </c>
      <c r="E79" s="1">
        <v>0.5</v>
      </c>
      <c r="F79" s="28">
        <f t="shared" si="1"/>
        <v>30</v>
      </c>
      <c r="G79" s="1" t="s">
        <v>1481</v>
      </c>
      <c r="H79" s="1" t="str">
        <f t="shared" ca="1" si="2"/>
        <v>2</v>
      </c>
      <c r="I79" s="1">
        <v>0</v>
      </c>
      <c r="L79" s="1">
        <v>0</v>
      </c>
      <c r="N79" s="1">
        <v>1</v>
      </c>
      <c r="O79" s="1" t="s">
        <v>1721</v>
      </c>
      <c r="U79" s="1">
        <v>0</v>
      </c>
      <c r="W79" s="1" t="s">
        <v>39</v>
      </c>
      <c r="Y79" s="1" t="s">
        <v>39</v>
      </c>
      <c r="AA79" s="1" t="s">
        <v>1483</v>
      </c>
      <c r="AC79" s="1" t="s">
        <v>39</v>
      </c>
      <c r="AF79" s="1">
        <v>0</v>
      </c>
    </row>
    <row r="80" spans="1:32" ht="38.25">
      <c r="A80" s="6">
        <v>42777.346574456024</v>
      </c>
      <c r="B80" s="26">
        <f t="shared" si="0"/>
        <v>42777.346574456024</v>
      </c>
      <c r="C80" s="27" t="str">
        <f t="shared" si="3"/>
        <v>PM</v>
      </c>
      <c r="D80" s="1">
        <v>1</v>
      </c>
      <c r="E80" s="1">
        <v>0.5</v>
      </c>
      <c r="F80" s="28">
        <f t="shared" si="1"/>
        <v>30</v>
      </c>
      <c r="G80" s="1" t="s">
        <v>1722</v>
      </c>
      <c r="H80" s="1" t="str">
        <f t="shared" ca="1" si="2"/>
        <v>2</v>
      </c>
      <c r="I80" s="1">
        <v>0</v>
      </c>
      <c r="L80" s="1">
        <v>0</v>
      </c>
      <c r="N80" s="1">
        <v>1</v>
      </c>
      <c r="O80" s="1" t="s">
        <v>1723</v>
      </c>
      <c r="U80" s="1">
        <v>0</v>
      </c>
      <c r="W80" s="1" t="s">
        <v>39</v>
      </c>
      <c r="Y80" s="1" t="s">
        <v>39</v>
      </c>
      <c r="AA80" s="1" t="s">
        <v>1446</v>
      </c>
      <c r="AC80" s="1" t="s">
        <v>39</v>
      </c>
      <c r="AF80" s="1">
        <v>0</v>
      </c>
    </row>
    <row r="81" spans="1:32" ht="63.75">
      <c r="A81" s="6">
        <v>42777.749998634259</v>
      </c>
      <c r="B81" s="26">
        <f t="shared" si="0"/>
        <v>42777.749998634259</v>
      </c>
      <c r="C81" s="27" t="str">
        <f t="shared" si="3"/>
        <v>PM</v>
      </c>
      <c r="D81" s="1">
        <v>1</v>
      </c>
      <c r="E81" s="1">
        <v>0.5</v>
      </c>
      <c r="F81" s="28">
        <f t="shared" si="1"/>
        <v>30</v>
      </c>
      <c r="G81" s="1" t="s">
        <v>1497</v>
      </c>
      <c r="H81" s="1" t="str">
        <f t="shared" ca="1" si="2"/>
        <v>2</v>
      </c>
      <c r="I81" s="1">
        <v>0</v>
      </c>
      <c r="L81" s="1">
        <v>0</v>
      </c>
      <c r="N81" s="1">
        <v>1</v>
      </c>
      <c r="O81" s="1" t="s">
        <v>1725</v>
      </c>
      <c r="U81" s="1">
        <v>0</v>
      </c>
      <c r="W81" s="1" t="s">
        <v>39</v>
      </c>
      <c r="Y81" s="1" t="s">
        <v>39</v>
      </c>
      <c r="AA81" s="1" t="s">
        <v>1483</v>
      </c>
      <c r="AC81" s="1" t="s">
        <v>39</v>
      </c>
      <c r="AF81" s="1">
        <v>0</v>
      </c>
    </row>
    <row r="82" spans="1:32" ht="63.75">
      <c r="A82" s="6">
        <v>42778.359214351847</v>
      </c>
      <c r="B82" s="26">
        <f t="shared" si="0"/>
        <v>42778.359214351847</v>
      </c>
      <c r="C82" s="27" t="str">
        <f t="shared" si="3"/>
        <v>PM</v>
      </c>
      <c r="D82" s="1">
        <v>1</v>
      </c>
      <c r="E82" s="1">
        <v>1</v>
      </c>
      <c r="F82" s="28">
        <f t="shared" si="1"/>
        <v>60</v>
      </c>
      <c r="G82" s="1" t="s">
        <v>1727</v>
      </c>
      <c r="H82" s="1" t="str">
        <f t="shared" ca="1" si="2"/>
        <v>2</v>
      </c>
      <c r="I82" s="1">
        <v>0</v>
      </c>
      <c r="L82" s="1">
        <v>0</v>
      </c>
      <c r="N82" s="1">
        <v>1</v>
      </c>
      <c r="O82" s="1" t="s">
        <v>1729</v>
      </c>
      <c r="U82" s="1">
        <v>0</v>
      </c>
      <c r="W82" s="1" t="s">
        <v>39</v>
      </c>
      <c r="Y82" s="1" t="s">
        <v>39</v>
      </c>
      <c r="AA82" s="1" t="s">
        <v>1430</v>
      </c>
      <c r="AC82" s="1" t="s">
        <v>39</v>
      </c>
      <c r="AF82" s="1">
        <v>0</v>
      </c>
    </row>
    <row r="83" spans="1:32" ht="127.5">
      <c r="A83" s="6">
        <v>42778.815559988427</v>
      </c>
      <c r="B83" s="26">
        <f t="shared" si="0"/>
        <v>42778.815559988427</v>
      </c>
      <c r="C83" s="27" t="str">
        <f t="shared" si="3"/>
        <v>PM</v>
      </c>
      <c r="D83" s="1">
        <v>2</v>
      </c>
      <c r="E83" s="1">
        <v>0.5</v>
      </c>
      <c r="F83" s="28">
        <f t="shared" si="1"/>
        <v>15</v>
      </c>
      <c r="G83" s="1" t="s">
        <v>1731</v>
      </c>
      <c r="H83" s="1" t="str">
        <f t="shared" ca="1" si="2"/>
        <v>2</v>
      </c>
      <c r="I83" s="1">
        <v>2</v>
      </c>
      <c r="J83" s="1" t="s">
        <v>1732</v>
      </c>
      <c r="L83" s="1">
        <v>0</v>
      </c>
      <c r="N83" s="1">
        <v>0</v>
      </c>
      <c r="T83" s="1" t="s">
        <v>227</v>
      </c>
      <c r="U83" s="1">
        <v>2</v>
      </c>
      <c r="W83" s="1" t="s">
        <v>39</v>
      </c>
      <c r="Y83" s="1" t="s">
        <v>39</v>
      </c>
      <c r="AA83" s="1" t="s">
        <v>1430</v>
      </c>
      <c r="AC83" s="1" t="s">
        <v>39</v>
      </c>
      <c r="AF83" s="1">
        <v>0</v>
      </c>
    </row>
    <row r="84" spans="1:32" ht="51">
      <c r="A84" s="6">
        <v>42779.350905659725</v>
      </c>
      <c r="B84" s="26">
        <f t="shared" si="0"/>
        <v>42779.350905659725</v>
      </c>
      <c r="C84" s="27" t="str">
        <f t="shared" si="3"/>
        <v>PM</v>
      </c>
      <c r="D84" s="1">
        <v>2</v>
      </c>
      <c r="E84" s="1">
        <v>0.5</v>
      </c>
      <c r="F84" s="28">
        <f t="shared" si="1"/>
        <v>15</v>
      </c>
      <c r="G84" s="1" t="s">
        <v>1733</v>
      </c>
      <c r="H84" s="1" t="str">
        <f t="shared" ca="1" si="2"/>
        <v>2</v>
      </c>
      <c r="I84" s="1">
        <v>0</v>
      </c>
      <c r="L84" s="1">
        <v>2</v>
      </c>
      <c r="M84" s="1" t="s">
        <v>1734</v>
      </c>
      <c r="N84" s="1">
        <v>0</v>
      </c>
      <c r="W84" s="1" t="s">
        <v>39</v>
      </c>
      <c r="Y84" s="1" t="s">
        <v>39</v>
      </c>
      <c r="AA84" s="1" t="s">
        <v>1430</v>
      </c>
      <c r="AC84" s="1" t="s">
        <v>1735</v>
      </c>
      <c r="AF84" s="1">
        <v>0</v>
      </c>
    </row>
    <row r="85" spans="1:32" ht="76.5">
      <c r="A85" s="6">
        <v>42779.833832789351</v>
      </c>
      <c r="B85" s="26">
        <f t="shared" si="0"/>
        <v>42779.833832789351</v>
      </c>
      <c r="C85" s="27" t="str">
        <f t="shared" si="3"/>
        <v>PM</v>
      </c>
      <c r="D85" s="1">
        <v>3</v>
      </c>
      <c r="E85" s="1">
        <v>2</v>
      </c>
      <c r="F85" s="28">
        <f t="shared" si="1"/>
        <v>40</v>
      </c>
      <c r="G85" s="1" t="s">
        <v>1736</v>
      </c>
      <c r="H85" s="1" t="str">
        <f t="shared" ca="1" si="2"/>
        <v>2</v>
      </c>
      <c r="I85" s="1">
        <v>1</v>
      </c>
      <c r="J85" s="1" t="s">
        <v>1737</v>
      </c>
      <c r="K85" s="1" t="s">
        <v>1738</v>
      </c>
      <c r="L85" s="1">
        <v>2</v>
      </c>
      <c r="M85" s="1" t="s">
        <v>1740</v>
      </c>
      <c r="N85" s="1">
        <v>0</v>
      </c>
      <c r="U85" s="1">
        <v>1</v>
      </c>
      <c r="W85" s="1" t="s">
        <v>39</v>
      </c>
      <c r="Y85" s="1" t="s">
        <v>39</v>
      </c>
      <c r="AA85" s="1" t="s">
        <v>1483</v>
      </c>
      <c r="AC85" s="1" t="s">
        <v>39</v>
      </c>
      <c r="AF85" s="1">
        <v>0</v>
      </c>
    </row>
    <row r="86" spans="1:32" ht="76.5">
      <c r="A86" s="6">
        <v>42780.433808379632</v>
      </c>
      <c r="B86" s="26">
        <f t="shared" si="0"/>
        <v>42780.433808379632</v>
      </c>
      <c r="C86" s="27" t="str">
        <f t="shared" si="3"/>
        <v>AM</v>
      </c>
      <c r="D86" s="1">
        <v>3</v>
      </c>
      <c r="E86" s="1">
        <v>2</v>
      </c>
      <c r="F86" s="28">
        <f t="shared" si="1"/>
        <v>40</v>
      </c>
      <c r="G86" s="1" t="s">
        <v>1742</v>
      </c>
      <c r="H86" s="1" t="str">
        <f t="shared" ca="1" si="2"/>
        <v>2</v>
      </c>
      <c r="I86" s="1">
        <v>0</v>
      </c>
      <c r="L86" s="1">
        <v>3</v>
      </c>
      <c r="M86" s="1" t="s">
        <v>1743</v>
      </c>
      <c r="N86" s="1">
        <v>1</v>
      </c>
      <c r="U86" s="1">
        <v>0</v>
      </c>
      <c r="W86" s="1" t="s">
        <v>39</v>
      </c>
      <c r="Y86" s="1" t="s">
        <v>39</v>
      </c>
      <c r="AA86" s="1" t="s">
        <v>1430</v>
      </c>
      <c r="AC86" s="1" t="s">
        <v>39</v>
      </c>
      <c r="AF86" s="1">
        <v>0</v>
      </c>
    </row>
    <row r="87" spans="1:32" ht="229.5">
      <c r="A87" s="6">
        <v>42780.812824189816</v>
      </c>
      <c r="B87" s="26">
        <f t="shared" si="0"/>
        <v>42780.812824189816</v>
      </c>
      <c r="C87" s="27" t="str">
        <f t="shared" si="3"/>
        <v>PM</v>
      </c>
      <c r="D87" s="1">
        <v>3</v>
      </c>
      <c r="E87" s="1">
        <v>1</v>
      </c>
      <c r="F87" s="28">
        <f t="shared" si="1"/>
        <v>20</v>
      </c>
      <c r="G87" s="1" t="s">
        <v>1744</v>
      </c>
      <c r="H87" s="1" t="str">
        <f t="shared" ca="1" si="2"/>
        <v>2</v>
      </c>
      <c r="I87" s="1">
        <v>3</v>
      </c>
      <c r="J87" s="1" t="s">
        <v>1746</v>
      </c>
      <c r="L87" s="1">
        <v>0</v>
      </c>
      <c r="N87" s="1">
        <v>0</v>
      </c>
      <c r="W87" s="1" t="s">
        <v>39</v>
      </c>
      <c r="Y87" s="1" t="s">
        <v>39</v>
      </c>
      <c r="AA87" s="1" t="s">
        <v>1446</v>
      </c>
      <c r="AC87" s="1" t="s">
        <v>39</v>
      </c>
      <c r="AF87" s="1">
        <v>0</v>
      </c>
    </row>
    <row r="88" spans="1:32" ht="229.5">
      <c r="A88" s="6">
        <v>42781.416044479163</v>
      </c>
      <c r="B88" s="26">
        <f t="shared" si="0"/>
        <v>42781.416044479163</v>
      </c>
      <c r="C88" s="27" t="str">
        <f t="shared" si="3"/>
        <v>AM</v>
      </c>
      <c r="D88" s="1">
        <v>3</v>
      </c>
      <c r="E88" s="1">
        <v>1</v>
      </c>
      <c r="F88" s="28">
        <f t="shared" si="1"/>
        <v>20</v>
      </c>
      <c r="G88" s="1" t="s">
        <v>1744</v>
      </c>
      <c r="H88" s="1" t="str">
        <f t="shared" ca="1" si="2"/>
        <v>2</v>
      </c>
      <c r="I88" s="1">
        <v>3</v>
      </c>
      <c r="J88" s="1" t="s">
        <v>1746</v>
      </c>
      <c r="L88" s="1">
        <v>0</v>
      </c>
      <c r="N88" s="1">
        <v>0</v>
      </c>
      <c r="W88" s="1" t="s">
        <v>39</v>
      </c>
      <c r="Y88" s="1" t="s">
        <v>39</v>
      </c>
      <c r="AA88" s="1" t="s">
        <v>1446</v>
      </c>
      <c r="AC88" s="1" t="s">
        <v>39</v>
      </c>
      <c r="AF88" s="1">
        <v>0</v>
      </c>
    </row>
    <row r="89" spans="1:32" ht="38.25">
      <c r="A89" s="6">
        <v>42781.440848321756</v>
      </c>
      <c r="B89" s="26">
        <f t="shared" si="0"/>
        <v>42781.440848321756</v>
      </c>
      <c r="C89" s="27" t="str">
        <f t="shared" si="3"/>
        <v>AM</v>
      </c>
      <c r="D89" s="1">
        <v>1</v>
      </c>
      <c r="E89" s="1">
        <v>1.5</v>
      </c>
      <c r="F89" s="28">
        <f t="shared" si="1"/>
        <v>90</v>
      </c>
      <c r="G89" s="1" t="s">
        <v>1748</v>
      </c>
      <c r="H89" s="1" t="str">
        <f t="shared" ca="1" si="2"/>
        <v>2</v>
      </c>
      <c r="I89" s="1">
        <v>1</v>
      </c>
      <c r="J89" s="1" t="s">
        <v>1750</v>
      </c>
      <c r="K89" s="1" t="s">
        <v>249</v>
      </c>
      <c r="L89" s="1">
        <v>0</v>
      </c>
      <c r="N89" s="1">
        <v>0</v>
      </c>
      <c r="R89" s="1" t="s">
        <v>1751</v>
      </c>
      <c r="W89" s="1" t="s">
        <v>39</v>
      </c>
      <c r="Y89" s="1" t="s">
        <v>39</v>
      </c>
      <c r="AA89" s="1" t="s">
        <v>1446</v>
      </c>
      <c r="AC89" s="1" t="s">
        <v>39</v>
      </c>
      <c r="AF89" s="1">
        <v>0</v>
      </c>
    </row>
    <row r="90" spans="1:32" ht="229.5">
      <c r="A90" s="6">
        <v>42781.46351184028</v>
      </c>
      <c r="B90" s="26">
        <f t="shared" si="0"/>
        <v>42781.46351184028</v>
      </c>
      <c r="C90" s="27" t="str">
        <f t="shared" si="3"/>
        <v>AM</v>
      </c>
      <c r="D90" s="1">
        <v>3</v>
      </c>
      <c r="E90" s="1">
        <v>1</v>
      </c>
      <c r="F90" s="28">
        <f t="shared" si="1"/>
        <v>20</v>
      </c>
      <c r="G90" s="1" t="s">
        <v>1744</v>
      </c>
      <c r="H90" s="1" t="str">
        <f t="shared" ca="1" si="2"/>
        <v>2</v>
      </c>
      <c r="I90" s="1">
        <v>3</v>
      </c>
      <c r="J90" s="1" t="s">
        <v>1746</v>
      </c>
      <c r="L90" s="1">
        <v>0</v>
      </c>
      <c r="N90" s="1">
        <v>0</v>
      </c>
      <c r="W90" s="1" t="s">
        <v>39</v>
      </c>
      <c r="Y90" s="1" t="s">
        <v>39</v>
      </c>
      <c r="AA90" s="1" t="s">
        <v>1446</v>
      </c>
      <c r="AC90" s="1" t="s">
        <v>39</v>
      </c>
      <c r="AF90" s="1">
        <v>0</v>
      </c>
    </row>
    <row r="91" spans="1:32" ht="63.75">
      <c r="A91" s="6">
        <v>42782.383337060186</v>
      </c>
      <c r="B91" s="26">
        <f t="shared" si="0"/>
        <v>42782.383337060186</v>
      </c>
      <c r="C91" s="27" t="str">
        <f t="shared" si="3"/>
        <v>AM</v>
      </c>
      <c r="D91" s="1">
        <v>1</v>
      </c>
      <c r="E91" s="1">
        <v>1</v>
      </c>
      <c r="F91" s="28">
        <f t="shared" si="1"/>
        <v>60</v>
      </c>
      <c r="G91" s="1" t="s">
        <v>1753</v>
      </c>
      <c r="H91" s="1" t="str">
        <f t="shared" ca="1" si="2"/>
        <v>2</v>
      </c>
      <c r="I91" s="1">
        <v>1</v>
      </c>
      <c r="J91" s="1" t="s">
        <v>1754</v>
      </c>
      <c r="K91" s="1" t="s">
        <v>1755</v>
      </c>
      <c r="L91" s="1">
        <v>0</v>
      </c>
      <c r="N91" s="1">
        <v>0</v>
      </c>
      <c r="W91" s="1" t="s">
        <v>39</v>
      </c>
      <c r="Y91" s="1" t="s">
        <v>39</v>
      </c>
      <c r="AA91" s="1" t="s">
        <v>1430</v>
      </c>
      <c r="AC91" s="1" t="s">
        <v>39</v>
      </c>
      <c r="AF91" s="1">
        <v>0</v>
      </c>
    </row>
    <row r="92" spans="1:32" ht="38.25">
      <c r="A92" s="6">
        <v>42782.848105162033</v>
      </c>
      <c r="B92" s="26">
        <f t="shared" si="0"/>
        <v>42782.848105162033</v>
      </c>
      <c r="C92" s="27" t="str">
        <f t="shared" si="3"/>
        <v>PM</v>
      </c>
      <c r="D92" s="1">
        <v>1</v>
      </c>
      <c r="E92" s="1">
        <v>1.5</v>
      </c>
      <c r="F92" s="28">
        <f t="shared" si="1"/>
        <v>90</v>
      </c>
      <c r="G92" s="1" t="s">
        <v>1756</v>
      </c>
      <c r="H92" s="1" t="str">
        <f t="shared" ca="1" si="2"/>
        <v>2</v>
      </c>
      <c r="I92" s="1">
        <v>0</v>
      </c>
      <c r="L92" s="1">
        <v>1</v>
      </c>
      <c r="M92" s="1" t="s">
        <v>1757</v>
      </c>
      <c r="N92" s="1">
        <v>0</v>
      </c>
      <c r="W92" s="1" t="s">
        <v>39</v>
      </c>
      <c r="Y92" s="1" t="s">
        <v>39</v>
      </c>
      <c r="AA92" s="1" t="s">
        <v>1430</v>
      </c>
      <c r="AC92" s="1" t="s">
        <v>39</v>
      </c>
      <c r="AF92" s="1">
        <v>0</v>
      </c>
    </row>
    <row r="93" spans="1:32" ht="38.25">
      <c r="A93" s="6">
        <v>42783.423659780092</v>
      </c>
      <c r="B93" s="26">
        <f t="shared" si="0"/>
        <v>42783.423659780092</v>
      </c>
      <c r="C93" s="27" t="str">
        <f t="shared" si="3"/>
        <v>AM</v>
      </c>
      <c r="D93" s="1">
        <v>1</v>
      </c>
      <c r="E93" s="1">
        <v>1.5</v>
      </c>
      <c r="F93" s="28">
        <f t="shared" si="1"/>
        <v>90</v>
      </c>
      <c r="G93" s="1" t="s">
        <v>1756</v>
      </c>
      <c r="H93" s="1" t="str">
        <f t="shared" ca="1" si="2"/>
        <v>2</v>
      </c>
      <c r="I93" s="1">
        <v>0</v>
      </c>
      <c r="L93" s="1">
        <v>1</v>
      </c>
      <c r="M93" s="1" t="s">
        <v>1757</v>
      </c>
      <c r="N93" s="1">
        <v>0</v>
      </c>
      <c r="W93" s="1" t="s">
        <v>39</v>
      </c>
      <c r="Y93" s="1" t="s">
        <v>39</v>
      </c>
      <c r="AA93" s="1" t="s">
        <v>1430</v>
      </c>
      <c r="AC93" s="1" t="s">
        <v>39</v>
      </c>
      <c r="AF93" s="1">
        <v>0</v>
      </c>
    </row>
    <row r="94" spans="1:32" ht="38.25">
      <c r="A94" s="6">
        <v>42783.430587106486</v>
      </c>
      <c r="B94" s="26">
        <f t="shared" si="0"/>
        <v>42783.430587106486</v>
      </c>
      <c r="C94" s="27" t="str">
        <f t="shared" si="3"/>
        <v>AM</v>
      </c>
      <c r="D94" s="1">
        <v>1</v>
      </c>
      <c r="E94" s="1">
        <v>1.5</v>
      </c>
      <c r="F94" s="28">
        <f t="shared" si="1"/>
        <v>90</v>
      </c>
      <c r="G94" s="1" t="s">
        <v>1759</v>
      </c>
      <c r="H94" s="1" t="str">
        <f t="shared" ca="1" si="2"/>
        <v>2</v>
      </c>
      <c r="I94" s="1">
        <v>0</v>
      </c>
      <c r="K94" s="1" t="s">
        <v>249</v>
      </c>
      <c r="L94" s="1">
        <v>1</v>
      </c>
      <c r="M94" s="1" t="s">
        <v>1760</v>
      </c>
      <c r="N94" s="1">
        <v>0</v>
      </c>
      <c r="W94" s="1" t="s">
        <v>39</v>
      </c>
      <c r="Y94" s="1" t="s">
        <v>39</v>
      </c>
      <c r="AA94" s="1" t="s">
        <v>1446</v>
      </c>
      <c r="AC94" s="1" t="s">
        <v>39</v>
      </c>
      <c r="AF94" s="1">
        <v>0</v>
      </c>
    </row>
    <row r="95" spans="1:32" ht="51">
      <c r="A95" s="6">
        <v>42783.827152037033</v>
      </c>
      <c r="B95" s="26">
        <f t="shared" si="0"/>
        <v>42783.827152037033</v>
      </c>
      <c r="C95" s="27" t="str">
        <f t="shared" si="3"/>
        <v>PM</v>
      </c>
      <c r="D95" s="1">
        <v>1</v>
      </c>
      <c r="E95" s="1">
        <v>1</v>
      </c>
      <c r="F95" s="28">
        <f t="shared" si="1"/>
        <v>60</v>
      </c>
      <c r="G95" s="1" t="s">
        <v>1762</v>
      </c>
      <c r="H95" s="1" t="str">
        <f t="shared" ca="1" si="2"/>
        <v>2</v>
      </c>
      <c r="I95" s="1">
        <v>1</v>
      </c>
      <c r="J95" s="1" t="s">
        <v>1763</v>
      </c>
      <c r="L95" s="1">
        <v>1</v>
      </c>
      <c r="M95" s="1" t="s">
        <v>1764</v>
      </c>
      <c r="N95" s="1">
        <v>0</v>
      </c>
      <c r="U95" s="1">
        <v>1</v>
      </c>
      <c r="W95" s="1" t="s">
        <v>39</v>
      </c>
      <c r="Y95" s="1" t="s">
        <v>39</v>
      </c>
      <c r="AA95" s="1" t="s">
        <v>1430</v>
      </c>
      <c r="AC95" s="1" t="s">
        <v>39</v>
      </c>
      <c r="AF95" s="1">
        <v>0</v>
      </c>
    </row>
    <row r="96" spans="1:32" ht="38.25">
      <c r="A96" s="6">
        <v>42784.394235474538</v>
      </c>
      <c r="B96" s="26">
        <f t="shared" si="0"/>
        <v>42784.394235474538</v>
      </c>
      <c r="C96" s="27" t="str">
        <f t="shared" si="3"/>
        <v>AM</v>
      </c>
      <c r="D96" s="1">
        <v>2</v>
      </c>
      <c r="E96" s="1">
        <v>1.5</v>
      </c>
      <c r="F96" s="28">
        <f t="shared" si="1"/>
        <v>45</v>
      </c>
      <c r="G96" s="1" t="s">
        <v>1767</v>
      </c>
      <c r="H96" s="1" t="str">
        <f t="shared" ca="1" si="2"/>
        <v>2</v>
      </c>
      <c r="I96" s="1">
        <v>1</v>
      </c>
      <c r="J96" s="1" t="s">
        <v>1768</v>
      </c>
      <c r="L96" s="1">
        <v>1</v>
      </c>
      <c r="M96" s="1" t="s">
        <v>1769</v>
      </c>
      <c r="N96" s="1">
        <v>0</v>
      </c>
      <c r="U96" s="1">
        <v>0</v>
      </c>
      <c r="W96" s="1" t="s">
        <v>1771</v>
      </c>
      <c r="Y96" s="1" t="s">
        <v>39</v>
      </c>
      <c r="AA96" s="1" t="s">
        <v>1430</v>
      </c>
      <c r="AC96" s="1" t="s">
        <v>39</v>
      </c>
      <c r="AF96" s="1">
        <v>0</v>
      </c>
    </row>
    <row r="97" spans="1:32" ht="89.25">
      <c r="A97" s="6">
        <v>42784.843551759259</v>
      </c>
      <c r="B97" s="26">
        <f t="shared" si="0"/>
        <v>42784.843551759259</v>
      </c>
      <c r="C97" s="27" t="str">
        <f t="shared" si="3"/>
        <v>PM</v>
      </c>
      <c r="D97" s="1">
        <v>2</v>
      </c>
      <c r="E97" s="1">
        <v>1.5</v>
      </c>
      <c r="F97" s="28">
        <f t="shared" si="1"/>
        <v>45</v>
      </c>
      <c r="G97" s="1" t="s">
        <v>1772</v>
      </c>
      <c r="H97" s="1" t="str">
        <f t="shared" ca="1" si="2"/>
        <v>2</v>
      </c>
      <c r="I97" s="1">
        <v>2</v>
      </c>
      <c r="J97" s="1" t="s">
        <v>1773</v>
      </c>
      <c r="L97" s="1">
        <v>0</v>
      </c>
      <c r="N97" s="1">
        <v>0</v>
      </c>
      <c r="U97" s="1">
        <v>0</v>
      </c>
      <c r="W97" s="1" t="s">
        <v>39</v>
      </c>
      <c r="Y97" s="1" t="s">
        <v>39</v>
      </c>
      <c r="AA97" s="1" t="s">
        <v>1430</v>
      </c>
      <c r="AC97" s="1" t="s">
        <v>1774</v>
      </c>
      <c r="AF97" s="1">
        <v>0</v>
      </c>
    </row>
    <row r="98" spans="1:32" ht="102">
      <c r="A98" s="6">
        <v>42785.37416673611</v>
      </c>
      <c r="B98" s="26">
        <f t="shared" si="0"/>
        <v>42785.37416673611</v>
      </c>
      <c r="C98" s="27" t="str">
        <f t="shared" si="3"/>
        <v>PM</v>
      </c>
      <c r="D98" s="1">
        <v>2</v>
      </c>
      <c r="E98" s="1">
        <v>1</v>
      </c>
      <c r="F98" s="28">
        <f t="shared" si="1"/>
        <v>30</v>
      </c>
      <c r="G98" s="1" t="s">
        <v>1775</v>
      </c>
      <c r="H98" s="1" t="str">
        <f t="shared" ca="1" si="2"/>
        <v>2</v>
      </c>
      <c r="I98" s="1">
        <v>1</v>
      </c>
      <c r="J98" s="1" t="s">
        <v>1776</v>
      </c>
      <c r="L98" s="1">
        <v>1</v>
      </c>
      <c r="M98" s="1" t="s">
        <v>1777</v>
      </c>
      <c r="N98" s="1">
        <v>0</v>
      </c>
      <c r="W98" s="1" t="s">
        <v>1771</v>
      </c>
      <c r="Y98" s="1" t="s">
        <v>39</v>
      </c>
      <c r="Z98" s="1" t="s">
        <v>1778</v>
      </c>
      <c r="AA98" s="1" t="s">
        <v>1430</v>
      </c>
      <c r="AC98" s="1" t="s">
        <v>39</v>
      </c>
      <c r="AF98" s="1">
        <v>0</v>
      </c>
    </row>
    <row r="99" spans="1:32" ht="51">
      <c r="A99" s="6">
        <v>42785.818831273151</v>
      </c>
      <c r="B99" s="26">
        <f t="shared" si="0"/>
        <v>42785.818831273151</v>
      </c>
      <c r="C99" s="27" t="str">
        <f t="shared" si="3"/>
        <v>PM</v>
      </c>
      <c r="D99" s="1">
        <v>4</v>
      </c>
      <c r="E99" s="1">
        <v>1</v>
      </c>
      <c r="F99" s="28">
        <f t="shared" si="1"/>
        <v>15</v>
      </c>
      <c r="G99" s="1" t="s">
        <v>1779</v>
      </c>
      <c r="H99" s="1" t="str">
        <f t="shared" ca="1" si="2"/>
        <v>2</v>
      </c>
      <c r="I99" s="1">
        <v>1</v>
      </c>
      <c r="J99" s="1" t="s">
        <v>1780</v>
      </c>
      <c r="L99" s="1">
        <v>1</v>
      </c>
      <c r="M99" s="1" t="s">
        <v>1781</v>
      </c>
      <c r="N99" s="1">
        <v>2</v>
      </c>
      <c r="O99" s="1" t="s">
        <v>1782</v>
      </c>
      <c r="U99" s="1">
        <v>2</v>
      </c>
      <c r="W99" s="1" t="s">
        <v>39</v>
      </c>
      <c r="Y99" s="1" t="s">
        <v>39</v>
      </c>
      <c r="AA99" s="1" t="s">
        <v>1430</v>
      </c>
      <c r="AC99" s="1" t="s">
        <v>39</v>
      </c>
      <c r="AF99" s="1">
        <v>0</v>
      </c>
    </row>
    <row r="100" spans="1:32" ht="242.25">
      <c r="A100" s="6">
        <v>42786.423688460651</v>
      </c>
      <c r="B100" s="26">
        <f t="shared" si="0"/>
        <v>42786.423688460651</v>
      </c>
      <c r="C100" s="27" t="str">
        <f t="shared" si="3"/>
        <v>AM</v>
      </c>
      <c r="D100" s="1">
        <v>11</v>
      </c>
      <c r="E100" s="1">
        <v>2</v>
      </c>
      <c r="F100" s="28">
        <f t="shared" si="1"/>
        <v>10.909090909090908</v>
      </c>
      <c r="G100" s="1" t="s">
        <v>1783</v>
      </c>
      <c r="H100" s="1" t="str">
        <f t="shared" ca="1" si="2"/>
        <v>2</v>
      </c>
      <c r="I100" s="1">
        <v>1</v>
      </c>
      <c r="J100" s="1" t="s">
        <v>1784</v>
      </c>
      <c r="L100" s="1">
        <v>1</v>
      </c>
      <c r="M100" s="1" t="s">
        <v>1785</v>
      </c>
      <c r="N100" s="1">
        <v>9</v>
      </c>
      <c r="O100" s="1" t="s">
        <v>1786</v>
      </c>
      <c r="U100" s="1">
        <v>7</v>
      </c>
      <c r="W100" s="1" t="s">
        <v>39</v>
      </c>
      <c r="Y100" s="1" t="s">
        <v>39</v>
      </c>
      <c r="AA100" s="1" t="s">
        <v>1430</v>
      </c>
      <c r="AC100" s="1" t="s">
        <v>39</v>
      </c>
      <c r="AF100" s="1">
        <v>0</v>
      </c>
    </row>
    <row r="101" spans="1:32" ht="318.75">
      <c r="A101" s="6">
        <v>42786.905063090278</v>
      </c>
      <c r="B101" s="26">
        <f t="shared" si="0"/>
        <v>42786.905063090278</v>
      </c>
      <c r="C101" s="27" t="str">
        <f t="shared" si="3"/>
        <v>PM</v>
      </c>
      <c r="D101" s="1">
        <v>12</v>
      </c>
      <c r="E101" s="1">
        <v>2.5</v>
      </c>
      <c r="F101" s="28">
        <f t="shared" si="1"/>
        <v>12.5</v>
      </c>
      <c r="G101" s="1" t="s">
        <v>1787</v>
      </c>
      <c r="H101" s="1" t="str">
        <f t="shared" ca="1" si="2"/>
        <v>2</v>
      </c>
      <c r="I101" s="1">
        <v>1</v>
      </c>
      <c r="J101" s="1" t="s">
        <v>1788</v>
      </c>
      <c r="L101" s="1">
        <v>2</v>
      </c>
      <c r="M101" s="1" t="s">
        <v>1789</v>
      </c>
      <c r="N101" s="1">
        <v>9</v>
      </c>
      <c r="O101" s="1" t="s">
        <v>1790</v>
      </c>
      <c r="W101" s="1" t="s">
        <v>39</v>
      </c>
      <c r="Y101" s="1" t="s">
        <v>39</v>
      </c>
      <c r="AA101" s="1" t="s">
        <v>1521</v>
      </c>
      <c r="AC101" s="1" t="s">
        <v>39</v>
      </c>
      <c r="AF101" s="1">
        <v>0</v>
      </c>
    </row>
    <row r="102" spans="1:32" ht="153">
      <c r="A102" s="6">
        <v>42787.410793923613</v>
      </c>
      <c r="B102" s="26">
        <f t="shared" si="0"/>
        <v>42787.410793923613</v>
      </c>
      <c r="C102" s="27" t="str">
        <f t="shared" si="3"/>
        <v>AM</v>
      </c>
      <c r="D102" s="1">
        <v>12</v>
      </c>
      <c r="E102" s="1">
        <v>2</v>
      </c>
      <c r="F102" s="28">
        <f t="shared" si="1"/>
        <v>10</v>
      </c>
      <c r="G102" s="1" t="s">
        <v>1793</v>
      </c>
      <c r="H102" s="1" t="str">
        <f t="shared" ca="1" si="2"/>
        <v>2</v>
      </c>
      <c r="I102" s="1">
        <v>1</v>
      </c>
      <c r="J102" s="1" t="s">
        <v>1794</v>
      </c>
      <c r="L102" s="1">
        <v>2</v>
      </c>
      <c r="M102" s="1" t="s">
        <v>1796</v>
      </c>
      <c r="N102" s="1">
        <v>9</v>
      </c>
      <c r="O102" s="1" t="s">
        <v>1797</v>
      </c>
      <c r="U102" s="1">
        <v>0</v>
      </c>
      <c r="W102" s="1" t="s">
        <v>1798</v>
      </c>
      <c r="Y102" s="1" t="s">
        <v>39</v>
      </c>
      <c r="AA102" s="1" t="s">
        <v>1430</v>
      </c>
      <c r="AC102" s="1" t="s">
        <v>39</v>
      </c>
      <c r="AF102" s="1">
        <v>0</v>
      </c>
    </row>
    <row r="103" spans="1:32" ht="178.5">
      <c r="A103" s="6">
        <v>42788.429869305561</v>
      </c>
      <c r="B103" s="26">
        <f t="shared" si="0"/>
        <v>42788.429869305561</v>
      </c>
      <c r="C103" s="27" t="str">
        <f t="shared" si="3"/>
        <v>AM</v>
      </c>
      <c r="D103" s="1">
        <v>11</v>
      </c>
      <c r="E103" s="1">
        <v>3.5</v>
      </c>
      <c r="F103" s="28">
        <f t="shared" si="1"/>
        <v>19.09090909090909</v>
      </c>
      <c r="G103" s="1" t="s">
        <v>1799</v>
      </c>
      <c r="H103" s="1" t="str">
        <f t="shared" ca="1" si="2"/>
        <v>2</v>
      </c>
      <c r="I103" s="1">
        <v>1</v>
      </c>
      <c r="J103" s="1" t="s">
        <v>1800</v>
      </c>
      <c r="L103" s="1">
        <v>1</v>
      </c>
      <c r="M103" s="1" t="s">
        <v>1801</v>
      </c>
      <c r="N103" s="1">
        <v>9</v>
      </c>
      <c r="O103" s="1" t="s">
        <v>1802</v>
      </c>
      <c r="W103" s="1" t="s">
        <v>39</v>
      </c>
      <c r="Y103" s="1" t="s">
        <v>39</v>
      </c>
      <c r="Z103" s="1" t="s">
        <v>1803</v>
      </c>
      <c r="AA103" s="1" t="s">
        <v>1430</v>
      </c>
      <c r="AC103" s="1" t="s">
        <v>39</v>
      </c>
      <c r="AF103" s="1">
        <v>3</v>
      </c>
    </row>
    <row r="104" spans="1:32" ht="178.5">
      <c r="A104" s="6">
        <v>42788.531520127319</v>
      </c>
      <c r="B104" s="26">
        <f t="shared" si="0"/>
        <v>42788.531520127319</v>
      </c>
      <c r="C104" s="27" t="str">
        <f t="shared" si="3"/>
        <v>AM</v>
      </c>
      <c r="D104" s="1">
        <v>11</v>
      </c>
      <c r="E104" s="1">
        <v>3.5</v>
      </c>
      <c r="F104" s="28">
        <f t="shared" si="1"/>
        <v>19.09090909090909</v>
      </c>
      <c r="G104" s="1" t="s">
        <v>1799</v>
      </c>
      <c r="H104" s="1" t="str">
        <f t="shared" ca="1" si="2"/>
        <v>2</v>
      </c>
      <c r="I104" s="1">
        <v>1</v>
      </c>
      <c r="J104" s="1" t="s">
        <v>1800</v>
      </c>
      <c r="L104" s="1">
        <v>1</v>
      </c>
      <c r="M104" s="1" t="s">
        <v>1801</v>
      </c>
      <c r="N104" s="1">
        <v>9</v>
      </c>
      <c r="O104" s="1" t="s">
        <v>1802</v>
      </c>
      <c r="W104" s="1" t="s">
        <v>39</v>
      </c>
      <c r="Y104" s="1" t="s">
        <v>39</v>
      </c>
      <c r="Z104" s="1" t="s">
        <v>1803</v>
      </c>
      <c r="AA104" s="1" t="s">
        <v>1430</v>
      </c>
      <c r="AC104" s="1" t="s">
        <v>39</v>
      </c>
      <c r="AF104" s="1">
        <v>3</v>
      </c>
    </row>
    <row r="105" spans="1:32" ht="280.5">
      <c r="A105" s="6">
        <v>42788.841719861113</v>
      </c>
      <c r="B105" s="26">
        <f t="shared" si="0"/>
        <v>42788.841719861113</v>
      </c>
      <c r="C105" s="27" t="str">
        <f t="shared" si="3"/>
        <v>PM</v>
      </c>
      <c r="D105" s="1">
        <v>12</v>
      </c>
      <c r="E105" s="1">
        <v>1.5</v>
      </c>
      <c r="F105" s="28">
        <f t="shared" si="1"/>
        <v>7.5</v>
      </c>
      <c r="G105" s="1" t="s">
        <v>1804</v>
      </c>
      <c r="H105" s="1" t="str">
        <f t="shared" ca="1" si="2"/>
        <v>2</v>
      </c>
      <c r="I105" s="1">
        <v>1</v>
      </c>
      <c r="J105" s="1" t="s">
        <v>1805</v>
      </c>
      <c r="L105" s="1">
        <v>2</v>
      </c>
      <c r="M105" s="1" t="s">
        <v>1806</v>
      </c>
      <c r="N105" s="1">
        <v>9</v>
      </c>
      <c r="O105" s="1" t="s">
        <v>1807</v>
      </c>
      <c r="W105" s="1" t="s">
        <v>39</v>
      </c>
      <c r="Y105" s="1" t="s">
        <v>39</v>
      </c>
      <c r="AA105" s="1" t="s">
        <v>1446</v>
      </c>
      <c r="AC105" s="1" t="s">
        <v>39</v>
      </c>
      <c r="AF105" s="1">
        <v>0</v>
      </c>
    </row>
    <row r="106" spans="1:32" ht="229.5">
      <c r="A106" s="6">
        <v>42789.388638368051</v>
      </c>
      <c r="B106" s="26">
        <f t="shared" si="0"/>
        <v>42789.388638368051</v>
      </c>
      <c r="C106" s="27" t="str">
        <f t="shared" si="3"/>
        <v>AM</v>
      </c>
      <c r="D106" s="1">
        <v>12</v>
      </c>
      <c r="E106" s="1">
        <v>1.5</v>
      </c>
      <c r="F106" s="28">
        <f t="shared" si="1"/>
        <v>7.5</v>
      </c>
      <c r="G106" s="1" t="s">
        <v>1810</v>
      </c>
      <c r="H106" s="1" t="str">
        <f t="shared" ca="1" si="2"/>
        <v>2</v>
      </c>
      <c r="I106" s="1">
        <v>0</v>
      </c>
      <c r="L106" s="1">
        <v>2</v>
      </c>
      <c r="M106" s="1" t="s">
        <v>1811</v>
      </c>
      <c r="N106" s="1">
        <v>10</v>
      </c>
      <c r="O106" s="1" t="s">
        <v>1812</v>
      </c>
      <c r="U106" s="1">
        <v>0</v>
      </c>
      <c r="W106" s="1" t="s">
        <v>39</v>
      </c>
      <c r="Y106" s="1" t="s">
        <v>39</v>
      </c>
      <c r="AA106" s="1" t="s">
        <v>1430</v>
      </c>
      <c r="AC106" s="1" t="s">
        <v>39</v>
      </c>
      <c r="AF106" s="1">
        <v>0</v>
      </c>
    </row>
    <row r="107" spans="1:32" ht="229.5">
      <c r="A107" s="6">
        <v>42789.456535578705</v>
      </c>
      <c r="B107" s="26">
        <f t="shared" si="0"/>
        <v>42789.456535578705</v>
      </c>
      <c r="C107" s="27" t="str">
        <f t="shared" si="3"/>
        <v>AM</v>
      </c>
      <c r="D107" s="1">
        <v>12</v>
      </c>
      <c r="E107" s="1">
        <v>1.5</v>
      </c>
      <c r="F107" s="28">
        <f t="shared" si="1"/>
        <v>7.5</v>
      </c>
      <c r="G107" s="1" t="s">
        <v>1810</v>
      </c>
      <c r="H107" s="1" t="str">
        <f t="shared" ca="1" si="2"/>
        <v>2</v>
      </c>
      <c r="I107" s="1">
        <v>0</v>
      </c>
      <c r="L107" s="1">
        <v>2</v>
      </c>
      <c r="M107" s="1" t="s">
        <v>1811</v>
      </c>
      <c r="N107" s="1">
        <v>10</v>
      </c>
      <c r="O107" s="1" t="s">
        <v>1812</v>
      </c>
      <c r="U107" s="1">
        <v>0</v>
      </c>
      <c r="W107" s="1" t="s">
        <v>39</v>
      </c>
      <c r="Y107" s="1" t="s">
        <v>39</v>
      </c>
      <c r="AA107" s="1" t="s">
        <v>1430</v>
      </c>
      <c r="AC107" s="1" t="s">
        <v>39</v>
      </c>
      <c r="AF107" s="1">
        <v>0</v>
      </c>
    </row>
    <row r="108" spans="1:32" ht="242.25">
      <c r="A108" s="6">
        <v>42789.879004999995</v>
      </c>
      <c r="B108" s="26">
        <f t="shared" si="0"/>
        <v>42789.879004999995</v>
      </c>
      <c r="C108" s="27" t="str">
        <f t="shared" si="3"/>
        <v>PM</v>
      </c>
      <c r="D108" s="1">
        <v>13</v>
      </c>
      <c r="E108" s="1">
        <v>2</v>
      </c>
      <c r="F108" s="28">
        <f t="shared" si="1"/>
        <v>9.2307692307692299</v>
      </c>
      <c r="G108" s="1" t="s">
        <v>1813</v>
      </c>
      <c r="H108" s="1" t="str">
        <f t="shared" ca="1" si="2"/>
        <v>2</v>
      </c>
      <c r="I108" s="1">
        <v>0</v>
      </c>
      <c r="L108" s="1">
        <v>4</v>
      </c>
      <c r="M108" s="1" t="s">
        <v>1814</v>
      </c>
      <c r="N108" s="1">
        <v>9</v>
      </c>
      <c r="O108" s="1" t="s">
        <v>1815</v>
      </c>
      <c r="U108" s="1">
        <v>1</v>
      </c>
      <c r="W108" s="1" t="s">
        <v>39</v>
      </c>
      <c r="Y108" s="1" t="s">
        <v>39</v>
      </c>
      <c r="Z108" s="1" t="s">
        <v>1816</v>
      </c>
      <c r="AA108" s="1" t="s">
        <v>1430</v>
      </c>
      <c r="AC108" s="1" t="s">
        <v>39</v>
      </c>
      <c r="AF108" s="1">
        <v>0</v>
      </c>
    </row>
    <row r="109" spans="1:32" ht="255">
      <c r="A109" s="6">
        <v>42790.454108819446</v>
      </c>
      <c r="B109" s="26">
        <f t="shared" si="0"/>
        <v>42790.454108819446</v>
      </c>
      <c r="C109" s="27" t="str">
        <f t="shared" si="3"/>
        <v>AM</v>
      </c>
      <c r="D109" s="1">
        <v>13</v>
      </c>
      <c r="E109" s="1">
        <v>4</v>
      </c>
      <c r="F109" s="28">
        <f t="shared" si="1"/>
        <v>18.46153846153846</v>
      </c>
      <c r="G109" s="1" t="s">
        <v>1817</v>
      </c>
      <c r="H109" s="1" t="str">
        <f t="shared" ca="1" si="2"/>
        <v>2</v>
      </c>
      <c r="I109" s="1">
        <v>0</v>
      </c>
      <c r="L109" s="1">
        <v>4</v>
      </c>
      <c r="M109" s="1" t="s">
        <v>1818</v>
      </c>
      <c r="N109" s="1">
        <v>9</v>
      </c>
      <c r="O109" s="1" t="s">
        <v>1820</v>
      </c>
      <c r="W109" s="1" t="s">
        <v>39</v>
      </c>
      <c r="Y109" s="1" t="s">
        <v>39</v>
      </c>
      <c r="AA109" s="1" t="s">
        <v>1430</v>
      </c>
      <c r="AC109" s="1" t="s">
        <v>39</v>
      </c>
      <c r="AF109" s="1">
        <v>0</v>
      </c>
    </row>
    <row r="110" spans="1:32" ht="409.5">
      <c r="A110" s="6">
        <v>42790.892383171296</v>
      </c>
      <c r="B110" s="26">
        <f t="shared" si="0"/>
        <v>42790.892383171296</v>
      </c>
      <c r="C110" s="27" t="str">
        <f t="shared" si="3"/>
        <v>PM</v>
      </c>
      <c r="D110" s="1">
        <v>24</v>
      </c>
      <c r="E110" s="1">
        <v>2.5</v>
      </c>
      <c r="F110" s="28">
        <f t="shared" si="1"/>
        <v>6.25</v>
      </c>
      <c r="G110" s="1" t="s">
        <v>1822</v>
      </c>
      <c r="H110" s="1" t="str">
        <f t="shared" ca="1" si="2"/>
        <v>2</v>
      </c>
      <c r="I110" s="1">
        <v>0</v>
      </c>
      <c r="L110" s="1">
        <v>3</v>
      </c>
      <c r="M110" s="1" t="s">
        <v>1824</v>
      </c>
      <c r="N110" s="1">
        <v>21</v>
      </c>
      <c r="O110" s="1" t="s">
        <v>1825</v>
      </c>
      <c r="U110" s="1">
        <v>11</v>
      </c>
      <c r="W110" s="1" t="s">
        <v>39</v>
      </c>
      <c r="Y110" s="1" t="s">
        <v>39</v>
      </c>
      <c r="AA110" s="1" t="s">
        <v>1430</v>
      </c>
      <c r="AC110" s="1" t="s">
        <v>39</v>
      </c>
      <c r="AF110" s="1">
        <v>0</v>
      </c>
    </row>
    <row r="111" spans="1:32" ht="409.5">
      <c r="A111" s="6">
        <v>42791.488373611108</v>
      </c>
      <c r="B111" s="26">
        <f t="shared" si="0"/>
        <v>42791.488373611108</v>
      </c>
      <c r="C111" s="27" t="str">
        <f t="shared" si="3"/>
        <v>AM</v>
      </c>
      <c r="D111" s="1">
        <v>24</v>
      </c>
      <c r="E111" s="1">
        <v>4</v>
      </c>
      <c r="F111" s="28">
        <f t="shared" si="1"/>
        <v>10</v>
      </c>
      <c r="G111" s="1" t="s">
        <v>1827</v>
      </c>
      <c r="H111" s="1" t="str">
        <f t="shared" ca="1" si="2"/>
        <v>2</v>
      </c>
      <c r="I111" s="1">
        <v>0</v>
      </c>
      <c r="L111" s="1">
        <v>10</v>
      </c>
      <c r="M111" s="1" t="s">
        <v>1829</v>
      </c>
      <c r="N111" s="1">
        <v>14</v>
      </c>
      <c r="O111" s="1" t="s">
        <v>1830</v>
      </c>
      <c r="U111" s="1">
        <v>0</v>
      </c>
      <c r="W111" s="1" t="s">
        <v>39</v>
      </c>
      <c r="Y111" s="1" t="s">
        <v>39</v>
      </c>
      <c r="Z111" s="1" t="s">
        <v>1833</v>
      </c>
      <c r="AA111" s="1" t="s">
        <v>1446</v>
      </c>
      <c r="AC111" s="1" t="s">
        <v>39</v>
      </c>
      <c r="AF111" s="1">
        <v>0</v>
      </c>
    </row>
    <row r="112" spans="1:32" ht="382.5">
      <c r="A112" s="6">
        <v>42791.897199687504</v>
      </c>
      <c r="B112" s="26">
        <f t="shared" si="0"/>
        <v>42791.897199687504</v>
      </c>
      <c r="C112" s="27" t="str">
        <f t="shared" si="3"/>
        <v>PM</v>
      </c>
      <c r="D112" s="1">
        <v>23</v>
      </c>
      <c r="E112" s="1">
        <v>3</v>
      </c>
      <c r="F112" s="28">
        <f t="shared" si="1"/>
        <v>7.8260869565217392</v>
      </c>
      <c r="G112" s="1" t="s">
        <v>1834</v>
      </c>
      <c r="H112" s="1" t="str">
        <f t="shared" ca="1" si="2"/>
        <v>2</v>
      </c>
      <c r="I112" s="1">
        <v>0</v>
      </c>
      <c r="L112" s="1">
        <v>7</v>
      </c>
      <c r="M112" s="1" t="s">
        <v>1835</v>
      </c>
      <c r="N112" s="1">
        <v>16</v>
      </c>
      <c r="O112" s="1" t="s">
        <v>1836</v>
      </c>
      <c r="T112" s="1" t="s">
        <v>253</v>
      </c>
      <c r="U112" s="1">
        <v>0</v>
      </c>
      <c r="W112" s="1" t="s">
        <v>39</v>
      </c>
      <c r="Y112" s="1" t="s">
        <v>39</v>
      </c>
      <c r="AA112" s="1" t="s">
        <v>1430</v>
      </c>
      <c r="AC112" s="1" t="s">
        <v>39</v>
      </c>
      <c r="AF112" s="1">
        <v>0</v>
      </c>
    </row>
    <row r="113" spans="1:32" ht="293.25">
      <c r="A113" s="6">
        <v>42792.496485497686</v>
      </c>
      <c r="B113" s="26">
        <f t="shared" si="0"/>
        <v>42792.496485497686</v>
      </c>
      <c r="C113" s="27" t="str">
        <f t="shared" si="3"/>
        <v>AM</v>
      </c>
      <c r="D113" s="1">
        <v>21</v>
      </c>
      <c r="E113" s="1">
        <v>4</v>
      </c>
      <c r="F113" s="28">
        <f t="shared" si="1"/>
        <v>11.428571428571429</v>
      </c>
      <c r="G113" s="1" t="s">
        <v>1837</v>
      </c>
      <c r="H113" s="1" t="str">
        <f t="shared" ca="1" si="2"/>
        <v>2</v>
      </c>
      <c r="I113" s="1">
        <v>0</v>
      </c>
      <c r="J113" s="1" t="s">
        <v>1838</v>
      </c>
      <c r="K113" s="1" t="s">
        <v>1839</v>
      </c>
      <c r="L113" s="1">
        <v>7</v>
      </c>
      <c r="M113" s="1" t="s">
        <v>1840</v>
      </c>
      <c r="N113" s="1">
        <v>14</v>
      </c>
      <c r="O113" s="1" t="s">
        <v>1841</v>
      </c>
      <c r="T113" s="1" t="s">
        <v>1842</v>
      </c>
      <c r="W113" s="1" t="s">
        <v>39</v>
      </c>
      <c r="Y113" s="1" t="s">
        <v>39</v>
      </c>
      <c r="Z113" s="1" t="s">
        <v>1843</v>
      </c>
      <c r="AA113" s="1" t="s">
        <v>1430</v>
      </c>
      <c r="AC113" s="1" t="s">
        <v>39</v>
      </c>
      <c r="AF113" s="1">
        <v>0</v>
      </c>
    </row>
    <row r="114" spans="1:32" ht="293.25">
      <c r="A114" s="6">
        <v>42792.522689745369</v>
      </c>
      <c r="B114" s="26">
        <f t="shared" si="0"/>
        <v>42792.522689745369</v>
      </c>
      <c r="C114" s="27" t="str">
        <f t="shared" si="3"/>
        <v>AM</v>
      </c>
      <c r="D114" s="1">
        <v>21</v>
      </c>
      <c r="E114" s="1">
        <v>4</v>
      </c>
      <c r="F114" s="28">
        <f t="shared" si="1"/>
        <v>11.428571428571429</v>
      </c>
      <c r="G114" s="1" t="s">
        <v>1837</v>
      </c>
      <c r="H114" s="1" t="str">
        <f t="shared" ca="1" si="2"/>
        <v>2</v>
      </c>
      <c r="I114" s="1">
        <v>0</v>
      </c>
      <c r="J114" s="1" t="s">
        <v>1838</v>
      </c>
      <c r="K114" s="1" t="s">
        <v>1839</v>
      </c>
      <c r="L114" s="1">
        <v>7</v>
      </c>
      <c r="M114" s="1" t="s">
        <v>1840</v>
      </c>
      <c r="N114" s="1">
        <v>14</v>
      </c>
      <c r="O114" s="1" t="s">
        <v>1841</v>
      </c>
      <c r="T114" s="1" t="s">
        <v>1842</v>
      </c>
      <c r="W114" s="1" t="s">
        <v>39</v>
      </c>
      <c r="Y114" s="1" t="s">
        <v>39</v>
      </c>
      <c r="Z114" s="1" t="s">
        <v>1843</v>
      </c>
      <c r="AA114" s="1" t="s">
        <v>1430</v>
      </c>
      <c r="AC114" s="1" t="s">
        <v>39</v>
      </c>
      <c r="AF114" s="1">
        <v>0</v>
      </c>
    </row>
    <row r="115" spans="1:32" ht="293.25">
      <c r="A115" s="6">
        <v>42792.537787638888</v>
      </c>
      <c r="B115" s="26">
        <f t="shared" si="0"/>
        <v>42792.537787638888</v>
      </c>
      <c r="C115" s="27" t="str">
        <f t="shared" si="3"/>
        <v>AM</v>
      </c>
      <c r="D115" s="1">
        <v>21</v>
      </c>
      <c r="E115" s="1">
        <v>4</v>
      </c>
      <c r="F115" s="28">
        <f t="shared" si="1"/>
        <v>11.428571428571429</v>
      </c>
      <c r="G115" s="1" t="s">
        <v>1837</v>
      </c>
      <c r="H115" s="1" t="str">
        <f t="shared" ca="1" si="2"/>
        <v>2</v>
      </c>
      <c r="I115" s="1">
        <v>0</v>
      </c>
      <c r="J115" s="1" t="s">
        <v>1838</v>
      </c>
      <c r="K115" s="1" t="s">
        <v>1839</v>
      </c>
      <c r="L115" s="1">
        <v>7</v>
      </c>
      <c r="M115" s="1" t="s">
        <v>1840</v>
      </c>
      <c r="N115" s="1">
        <v>14</v>
      </c>
      <c r="O115" s="1" t="s">
        <v>1841</v>
      </c>
      <c r="T115" s="1" t="s">
        <v>1842</v>
      </c>
      <c r="W115" s="1" t="s">
        <v>39</v>
      </c>
      <c r="Y115" s="1" t="s">
        <v>39</v>
      </c>
      <c r="Z115" s="1" t="s">
        <v>1843</v>
      </c>
      <c r="AA115" s="1" t="s">
        <v>1430</v>
      </c>
      <c r="AC115" s="1" t="s">
        <v>39</v>
      </c>
      <c r="AF115" s="1">
        <v>0</v>
      </c>
    </row>
    <row r="116" spans="1:32" ht="293.25">
      <c r="A116" s="6">
        <v>42792.839805983793</v>
      </c>
      <c r="B116" s="26">
        <f t="shared" si="0"/>
        <v>42792.839805983793</v>
      </c>
      <c r="C116" s="27" t="str">
        <f t="shared" si="3"/>
        <v>PM</v>
      </c>
      <c r="D116" s="1">
        <v>22</v>
      </c>
      <c r="E116" s="1">
        <v>1.5</v>
      </c>
      <c r="F116" s="28">
        <f t="shared" si="1"/>
        <v>4.0909090909090908</v>
      </c>
      <c r="G116" s="1" t="s">
        <v>1846</v>
      </c>
      <c r="H116" s="1" t="str">
        <f t="shared" ca="1" si="2"/>
        <v>2</v>
      </c>
      <c r="I116" s="1">
        <v>0</v>
      </c>
      <c r="L116" s="1">
        <v>9</v>
      </c>
      <c r="M116" s="1" t="s">
        <v>1847</v>
      </c>
      <c r="N116" s="1">
        <v>13</v>
      </c>
      <c r="O116" s="1" t="s">
        <v>1848</v>
      </c>
      <c r="U116" s="1">
        <v>1</v>
      </c>
      <c r="W116" s="1" t="s">
        <v>39</v>
      </c>
      <c r="Y116" s="1" t="s">
        <v>39</v>
      </c>
      <c r="AA116" s="1" t="s">
        <v>1430</v>
      </c>
      <c r="AC116" s="1" t="s">
        <v>1849</v>
      </c>
      <c r="AF116" s="1">
        <v>0</v>
      </c>
    </row>
    <row r="117" spans="1:32" ht="306">
      <c r="A117" s="6">
        <v>42793.429528668981</v>
      </c>
      <c r="B117" s="26">
        <f t="shared" si="0"/>
        <v>42793.429528668981</v>
      </c>
      <c r="C117" s="27" t="str">
        <f t="shared" si="3"/>
        <v>AM</v>
      </c>
      <c r="D117" s="1">
        <v>23</v>
      </c>
      <c r="E117" s="1">
        <v>2.5</v>
      </c>
      <c r="F117" s="28">
        <f t="shared" si="1"/>
        <v>6.5217391304347823</v>
      </c>
      <c r="G117" s="1" t="s">
        <v>1850</v>
      </c>
      <c r="H117" s="1" t="str">
        <f t="shared" ca="1" si="2"/>
        <v>2</v>
      </c>
      <c r="I117" s="1">
        <v>0</v>
      </c>
      <c r="L117" s="1">
        <v>9</v>
      </c>
      <c r="M117" s="1" t="s">
        <v>1851</v>
      </c>
      <c r="N117" s="1">
        <v>14</v>
      </c>
      <c r="O117" s="1" t="s">
        <v>1852</v>
      </c>
      <c r="U117" s="1">
        <v>1</v>
      </c>
      <c r="W117" s="1" t="s">
        <v>1853</v>
      </c>
      <c r="Y117" s="1" t="s">
        <v>39</v>
      </c>
      <c r="Z117" s="1" t="s">
        <v>1854</v>
      </c>
      <c r="AA117" s="1" t="s">
        <v>1430</v>
      </c>
      <c r="AC117" s="1" t="s">
        <v>1855</v>
      </c>
      <c r="AF117" s="1">
        <v>0</v>
      </c>
    </row>
    <row r="118" spans="1:32" ht="306">
      <c r="A118" s="6">
        <v>42793.936309814817</v>
      </c>
      <c r="B118" s="26">
        <f t="shared" si="0"/>
        <v>42793.936309814817</v>
      </c>
      <c r="C118" s="27" t="str">
        <f t="shared" si="3"/>
        <v>PM</v>
      </c>
      <c r="D118" s="1">
        <v>22</v>
      </c>
      <c r="E118" s="1">
        <v>2.5</v>
      </c>
      <c r="F118" s="28">
        <f t="shared" si="1"/>
        <v>6.8181818181818183</v>
      </c>
      <c r="G118" s="1" t="s">
        <v>1856</v>
      </c>
      <c r="H118" s="1" t="str">
        <f t="shared" ca="1" si="2"/>
        <v>2</v>
      </c>
      <c r="I118" s="1">
        <v>0</v>
      </c>
      <c r="L118" s="1">
        <v>7</v>
      </c>
      <c r="M118" s="1" t="s">
        <v>1857</v>
      </c>
      <c r="N118" s="1">
        <v>15</v>
      </c>
      <c r="O118" s="1" t="s">
        <v>1858</v>
      </c>
      <c r="U118" s="1">
        <v>0</v>
      </c>
      <c r="W118" s="1" t="s">
        <v>39</v>
      </c>
      <c r="Y118" s="1" t="s">
        <v>39</v>
      </c>
      <c r="AA118" s="1" t="s">
        <v>1446</v>
      </c>
      <c r="AC118" s="1" t="s">
        <v>39</v>
      </c>
      <c r="AF118" s="1">
        <v>0</v>
      </c>
    </row>
    <row r="119" spans="1:32" ht="267.75">
      <c r="A119" s="6">
        <v>42794.443340081023</v>
      </c>
      <c r="B119" s="26">
        <f t="shared" si="0"/>
        <v>42794.443340081023</v>
      </c>
      <c r="C119" s="27" t="str">
        <f t="shared" si="3"/>
        <v>AM</v>
      </c>
      <c r="D119" s="1">
        <v>22</v>
      </c>
      <c r="E119" s="1">
        <v>2.5</v>
      </c>
      <c r="F119" s="28">
        <f t="shared" si="1"/>
        <v>6.8181818181818183</v>
      </c>
      <c r="G119" s="1" t="s">
        <v>1859</v>
      </c>
      <c r="H119" s="1" t="str">
        <f t="shared" ca="1" si="2"/>
        <v>2</v>
      </c>
      <c r="I119" s="1">
        <v>0</v>
      </c>
      <c r="L119" s="1">
        <v>7</v>
      </c>
      <c r="M119" s="1" t="s">
        <v>1860</v>
      </c>
      <c r="N119" s="1">
        <v>15</v>
      </c>
      <c r="O119" s="1" t="s">
        <v>1861</v>
      </c>
      <c r="W119" s="1" t="s">
        <v>39</v>
      </c>
      <c r="Y119" s="1" t="s">
        <v>39</v>
      </c>
      <c r="AA119" s="1" t="s">
        <v>1430</v>
      </c>
      <c r="AC119" s="1" t="s">
        <v>39</v>
      </c>
      <c r="AF119" s="1">
        <v>0</v>
      </c>
    </row>
    <row r="120" spans="1:32" ht="280.5">
      <c r="A120" s="6">
        <v>42794.914710717596</v>
      </c>
      <c r="B120" s="26">
        <f t="shared" si="0"/>
        <v>42794.914710717596</v>
      </c>
      <c r="C120" s="27" t="str">
        <f t="shared" si="3"/>
        <v>PM</v>
      </c>
      <c r="D120" s="1">
        <v>20</v>
      </c>
      <c r="E120" s="1">
        <v>3.5</v>
      </c>
      <c r="F120" s="28">
        <f t="shared" si="1"/>
        <v>10.5</v>
      </c>
      <c r="G120" s="1" t="s">
        <v>1862</v>
      </c>
      <c r="H120" s="1" t="str">
        <f t="shared" ca="1" si="2"/>
        <v>2</v>
      </c>
      <c r="I120" s="1">
        <v>0</v>
      </c>
      <c r="L120" s="1">
        <v>4</v>
      </c>
      <c r="M120" s="1" t="s">
        <v>1864</v>
      </c>
      <c r="N120" s="1">
        <v>17</v>
      </c>
      <c r="O120" s="1" t="s">
        <v>1865</v>
      </c>
      <c r="R120" s="1" t="s">
        <v>1866</v>
      </c>
      <c r="W120" s="1" t="s">
        <v>39</v>
      </c>
      <c r="Y120" s="1" t="s">
        <v>39</v>
      </c>
      <c r="Z120" s="1" t="s">
        <v>1867</v>
      </c>
      <c r="AA120" s="1" t="s">
        <v>1430</v>
      </c>
      <c r="AC120" s="1" t="s">
        <v>1868</v>
      </c>
      <c r="AF120" s="1">
        <v>0</v>
      </c>
    </row>
    <row r="121" spans="1:32" ht="344.25">
      <c r="A121" s="6">
        <v>42795.481097048614</v>
      </c>
      <c r="B121" s="26">
        <f t="shared" si="0"/>
        <v>42795.481097048614</v>
      </c>
      <c r="C121" s="27" t="str">
        <f t="shared" si="3"/>
        <v>AM</v>
      </c>
      <c r="D121" s="1">
        <v>17</v>
      </c>
      <c r="E121" s="1">
        <v>3.5</v>
      </c>
      <c r="F121" s="28">
        <f t="shared" si="1"/>
        <v>12.352941176470589</v>
      </c>
      <c r="G121" s="1" t="s">
        <v>1870</v>
      </c>
      <c r="H121" s="1" t="str">
        <f t="shared" ca="1" si="2"/>
        <v>2</v>
      </c>
      <c r="I121" s="1">
        <v>0</v>
      </c>
      <c r="L121" s="1">
        <v>4</v>
      </c>
      <c r="M121" s="1" t="s">
        <v>1871</v>
      </c>
      <c r="N121" s="1">
        <v>13</v>
      </c>
      <c r="O121" s="1" t="s">
        <v>1872</v>
      </c>
      <c r="T121" s="1" t="s">
        <v>1873</v>
      </c>
      <c r="W121" s="1" t="s">
        <v>39</v>
      </c>
      <c r="Y121" s="1" t="s">
        <v>39</v>
      </c>
      <c r="AA121" s="1" t="s">
        <v>1521</v>
      </c>
      <c r="AC121" s="1" t="s">
        <v>39</v>
      </c>
      <c r="AF121" s="1">
        <v>0</v>
      </c>
    </row>
    <row r="122" spans="1:32" ht="409.5">
      <c r="A122" s="6">
        <v>42795.882936793976</v>
      </c>
      <c r="B122" s="26">
        <f t="shared" si="0"/>
        <v>42795.882936793976</v>
      </c>
      <c r="C122" s="27" t="str">
        <f t="shared" si="3"/>
        <v>PM</v>
      </c>
      <c r="D122" s="1">
        <v>16</v>
      </c>
      <c r="E122" s="1">
        <v>2</v>
      </c>
      <c r="F122" s="28">
        <f t="shared" si="1"/>
        <v>7.5</v>
      </c>
      <c r="G122" s="1" t="s">
        <v>1874</v>
      </c>
      <c r="H122" s="1" t="str">
        <f t="shared" ca="1" si="2"/>
        <v>2</v>
      </c>
      <c r="I122" s="1">
        <v>0</v>
      </c>
      <c r="L122" s="1">
        <v>4</v>
      </c>
      <c r="M122" s="1" t="s">
        <v>1875</v>
      </c>
      <c r="N122" s="1">
        <v>12</v>
      </c>
      <c r="O122" s="1" t="s">
        <v>1876</v>
      </c>
      <c r="W122" s="1" t="s">
        <v>39</v>
      </c>
      <c r="Y122" s="1" t="s">
        <v>39</v>
      </c>
      <c r="Z122" s="1" t="s">
        <v>1877</v>
      </c>
      <c r="AA122" s="1" t="s">
        <v>1446</v>
      </c>
      <c r="AC122" s="1" t="s">
        <v>39</v>
      </c>
      <c r="AF122" s="1">
        <v>0</v>
      </c>
    </row>
    <row r="123" spans="1:32" ht="280.5">
      <c r="A123" s="6">
        <v>42796.420288877314</v>
      </c>
      <c r="B123" s="26">
        <f t="shared" si="0"/>
        <v>42796.420288877314</v>
      </c>
      <c r="C123" s="27" t="str">
        <f t="shared" si="3"/>
        <v>AM</v>
      </c>
      <c r="D123" s="1">
        <v>12</v>
      </c>
      <c r="E123" s="1">
        <v>2</v>
      </c>
      <c r="F123" s="28">
        <f t="shared" si="1"/>
        <v>10</v>
      </c>
      <c r="G123" s="1" t="s">
        <v>1810</v>
      </c>
      <c r="H123" s="1" t="str">
        <f t="shared" ca="1" si="2"/>
        <v>2</v>
      </c>
      <c r="I123" s="1">
        <v>0</v>
      </c>
      <c r="L123" s="1">
        <v>2</v>
      </c>
      <c r="M123" s="1" t="s">
        <v>1878</v>
      </c>
      <c r="N123" s="1">
        <v>10</v>
      </c>
      <c r="O123" s="1" t="s">
        <v>1879</v>
      </c>
      <c r="T123" s="1" t="s">
        <v>1880</v>
      </c>
      <c r="W123" s="1" t="s">
        <v>39</v>
      </c>
      <c r="Y123" s="1" t="s">
        <v>39</v>
      </c>
      <c r="AA123" s="1" t="s">
        <v>1430</v>
      </c>
      <c r="AC123" s="1" t="s">
        <v>1678</v>
      </c>
      <c r="AF123" s="1">
        <v>0</v>
      </c>
    </row>
    <row r="124" spans="1:32" ht="280.5">
      <c r="A124" s="6">
        <v>42796.43968408565</v>
      </c>
      <c r="B124" s="26">
        <f t="shared" si="0"/>
        <v>42796.43968408565</v>
      </c>
      <c r="C124" s="27" t="str">
        <f t="shared" si="3"/>
        <v>AM</v>
      </c>
      <c r="D124" s="1">
        <v>12</v>
      </c>
      <c r="E124" s="1">
        <v>2</v>
      </c>
      <c r="F124" s="28">
        <f t="shared" si="1"/>
        <v>10</v>
      </c>
      <c r="G124" s="1" t="s">
        <v>1810</v>
      </c>
      <c r="H124" s="1" t="str">
        <f t="shared" ca="1" si="2"/>
        <v>2</v>
      </c>
      <c r="I124" s="1">
        <v>0</v>
      </c>
      <c r="L124" s="1">
        <v>2</v>
      </c>
      <c r="M124" s="1" t="s">
        <v>1878</v>
      </c>
      <c r="N124" s="1">
        <v>10</v>
      </c>
      <c r="O124" s="1" t="s">
        <v>1879</v>
      </c>
      <c r="T124" s="1" t="s">
        <v>1880</v>
      </c>
      <c r="W124" s="1" t="s">
        <v>39</v>
      </c>
      <c r="Y124" s="1" t="s">
        <v>39</v>
      </c>
      <c r="AA124" s="1" t="s">
        <v>1430</v>
      </c>
      <c r="AC124" s="1" t="s">
        <v>1678</v>
      </c>
      <c r="AF124" s="1">
        <v>0</v>
      </c>
    </row>
    <row r="125" spans="1:32" ht="409.5">
      <c r="A125" s="6">
        <v>42796.822602245375</v>
      </c>
      <c r="B125" s="26">
        <f t="shared" si="0"/>
        <v>42796.822602245375</v>
      </c>
      <c r="C125" s="27" t="str">
        <f t="shared" si="3"/>
        <v>PM</v>
      </c>
      <c r="D125" s="1">
        <v>17</v>
      </c>
      <c r="E125" s="1">
        <v>2</v>
      </c>
      <c r="F125" s="28">
        <f t="shared" si="1"/>
        <v>7.0588235294117645</v>
      </c>
      <c r="G125" s="1" t="s">
        <v>1882</v>
      </c>
      <c r="H125" s="1" t="str">
        <f t="shared" ca="1" si="2"/>
        <v>2</v>
      </c>
      <c r="I125" s="1">
        <v>0</v>
      </c>
      <c r="K125" s="1" t="s">
        <v>1883</v>
      </c>
      <c r="L125" s="1">
        <v>4</v>
      </c>
      <c r="M125" s="1" t="s">
        <v>1884</v>
      </c>
      <c r="N125" s="1">
        <v>13</v>
      </c>
      <c r="O125" s="1" t="s">
        <v>1885</v>
      </c>
      <c r="U125" s="1">
        <v>5</v>
      </c>
      <c r="W125" s="1" t="s">
        <v>39</v>
      </c>
      <c r="Y125" s="1" t="s">
        <v>39</v>
      </c>
      <c r="Z125" s="1" t="s">
        <v>1886</v>
      </c>
      <c r="AA125" s="1" t="s">
        <v>1430</v>
      </c>
      <c r="AC125" s="1" t="s">
        <v>39</v>
      </c>
      <c r="AF125" s="1">
        <v>0</v>
      </c>
    </row>
    <row r="126" spans="1:32" ht="293.25">
      <c r="A126" s="6">
        <v>42797.455228159721</v>
      </c>
      <c r="B126" s="26">
        <f t="shared" si="0"/>
        <v>42797.455228159721</v>
      </c>
      <c r="C126" s="27" t="str">
        <f t="shared" si="3"/>
        <v>AM</v>
      </c>
      <c r="D126" s="1">
        <v>10</v>
      </c>
      <c r="E126" s="1">
        <v>2</v>
      </c>
      <c r="F126" s="28">
        <f t="shared" si="1"/>
        <v>12</v>
      </c>
      <c r="G126" s="1" t="s">
        <v>1890</v>
      </c>
      <c r="H126" s="1" t="str">
        <f t="shared" ca="1" si="2"/>
        <v>2</v>
      </c>
      <c r="I126" s="1">
        <v>0</v>
      </c>
      <c r="K126" s="1" t="s">
        <v>1891</v>
      </c>
      <c r="L126" s="1">
        <v>3</v>
      </c>
      <c r="M126" s="1" t="s">
        <v>1892</v>
      </c>
      <c r="N126" s="1">
        <v>7</v>
      </c>
      <c r="O126" s="1" t="s">
        <v>1893</v>
      </c>
      <c r="T126" s="1" t="s">
        <v>1894</v>
      </c>
      <c r="W126" s="1" t="s">
        <v>39</v>
      </c>
      <c r="Y126" s="1" t="s">
        <v>39</v>
      </c>
      <c r="Z126" s="1" t="s">
        <v>1895</v>
      </c>
      <c r="AA126" s="1" t="s">
        <v>1430</v>
      </c>
      <c r="AC126" s="1" t="s">
        <v>1896</v>
      </c>
      <c r="AF126" s="1">
        <v>0</v>
      </c>
    </row>
    <row r="127" spans="1:32" ht="369.75">
      <c r="A127" s="6">
        <v>42797.820277928244</v>
      </c>
      <c r="B127" s="26">
        <f t="shared" si="0"/>
        <v>42797.820277928244</v>
      </c>
      <c r="C127" s="27" t="str">
        <f t="shared" si="3"/>
        <v>PM</v>
      </c>
      <c r="D127" s="1">
        <v>10</v>
      </c>
      <c r="E127" s="1">
        <v>1.5</v>
      </c>
      <c r="F127" s="28">
        <f t="shared" si="1"/>
        <v>9</v>
      </c>
      <c r="G127" s="1" t="s">
        <v>1897</v>
      </c>
      <c r="H127" s="1" t="str">
        <f t="shared" ca="1" si="2"/>
        <v>2</v>
      </c>
      <c r="I127" s="1">
        <v>0</v>
      </c>
      <c r="L127" s="1">
        <v>0</v>
      </c>
      <c r="N127" s="1">
        <v>10</v>
      </c>
      <c r="O127" s="1" t="s">
        <v>1898</v>
      </c>
      <c r="W127" s="1" t="s">
        <v>39</v>
      </c>
      <c r="Y127" s="1" t="s">
        <v>39</v>
      </c>
      <c r="AA127" s="1" t="s">
        <v>1430</v>
      </c>
      <c r="AC127" s="1" t="s">
        <v>39</v>
      </c>
      <c r="AF127" s="1">
        <v>0</v>
      </c>
    </row>
    <row r="128" spans="1:32" ht="395.25">
      <c r="A128" s="6">
        <v>42798.429134722217</v>
      </c>
      <c r="B128" s="26">
        <f t="shared" si="0"/>
        <v>42798.429134722217</v>
      </c>
      <c r="C128" s="27" t="str">
        <f t="shared" si="3"/>
        <v>AM</v>
      </c>
      <c r="D128" s="1">
        <v>10</v>
      </c>
      <c r="E128" s="1">
        <v>2</v>
      </c>
      <c r="F128" s="28">
        <f t="shared" si="1"/>
        <v>12</v>
      </c>
      <c r="G128" s="1" t="s">
        <v>1900</v>
      </c>
      <c r="H128" s="1" t="str">
        <f t="shared" ca="1" si="2"/>
        <v>2</v>
      </c>
      <c r="I128" s="1">
        <v>0</v>
      </c>
      <c r="L128" s="1">
        <v>2</v>
      </c>
      <c r="M128" s="1" t="s">
        <v>1901</v>
      </c>
      <c r="N128" s="1">
        <v>8</v>
      </c>
      <c r="O128" s="1" t="s">
        <v>1902</v>
      </c>
      <c r="W128" s="1" t="s">
        <v>39</v>
      </c>
      <c r="Y128" s="1" t="s">
        <v>39</v>
      </c>
      <c r="AA128" s="1" t="s">
        <v>1430</v>
      </c>
      <c r="AC128" s="1" t="s">
        <v>39</v>
      </c>
      <c r="AF128" s="1">
        <v>0</v>
      </c>
    </row>
    <row r="129" spans="1:32" ht="280.5">
      <c r="A129" s="6">
        <v>42798.914162546294</v>
      </c>
      <c r="B129" s="26">
        <f t="shared" si="0"/>
        <v>42798.914162546294</v>
      </c>
      <c r="C129" s="27" t="str">
        <f t="shared" si="3"/>
        <v>PM</v>
      </c>
      <c r="D129" s="1">
        <v>11</v>
      </c>
      <c r="E129" s="1">
        <v>3</v>
      </c>
      <c r="F129" s="28">
        <f t="shared" si="1"/>
        <v>16.363636363636363</v>
      </c>
      <c r="G129" s="1" t="s">
        <v>1903</v>
      </c>
      <c r="H129" s="1" t="str">
        <f t="shared" ca="1" si="2"/>
        <v>2</v>
      </c>
      <c r="I129" s="1">
        <v>0</v>
      </c>
      <c r="L129" s="1">
        <v>6</v>
      </c>
      <c r="M129" s="1" t="s">
        <v>1904</v>
      </c>
      <c r="N129" s="1">
        <v>5</v>
      </c>
      <c r="O129" s="1" t="s">
        <v>1905</v>
      </c>
      <c r="W129" s="1" t="s">
        <v>39</v>
      </c>
      <c r="Y129" s="1" t="s">
        <v>39</v>
      </c>
      <c r="Z129" s="1" t="s">
        <v>1906</v>
      </c>
      <c r="AA129" s="1" t="s">
        <v>1430</v>
      </c>
      <c r="AC129" s="1" t="s">
        <v>1868</v>
      </c>
      <c r="AF129" s="1">
        <v>0</v>
      </c>
    </row>
    <row r="130" spans="1:32" ht="267.75">
      <c r="A130" s="6">
        <v>42799.407846168979</v>
      </c>
      <c r="B130" s="26">
        <f t="shared" si="0"/>
        <v>42799.407846168979</v>
      </c>
      <c r="C130" s="27" t="str">
        <f t="shared" si="3"/>
        <v>AM</v>
      </c>
      <c r="D130" s="1">
        <v>11</v>
      </c>
      <c r="E130" s="1">
        <v>2</v>
      </c>
      <c r="F130" s="28">
        <f t="shared" si="1"/>
        <v>10.909090909090908</v>
      </c>
      <c r="G130" s="1" t="s">
        <v>1907</v>
      </c>
      <c r="H130" s="1" t="str">
        <f t="shared" ca="1" si="2"/>
        <v>2</v>
      </c>
      <c r="I130" s="1">
        <v>0</v>
      </c>
      <c r="K130" s="1" t="s">
        <v>1908</v>
      </c>
      <c r="L130" s="1">
        <v>4</v>
      </c>
      <c r="M130" s="1" t="s">
        <v>1909</v>
      </c>
      <c r="N130" s="1">
        <v>7</v>
      </c>
      <c r="O130" s="1" t="s">
        <v>1910</v>
      </c>
      <c r="U130" s="1">
        <v>0</v>
      </c>
      <c r="W130" s="1" t="s">
        <v>39</v>
      </c>
      <c r="Y130" s="1" t="s">
        <v>39</v>
      </c>
      <c r="AA130" s="1" t="s">
        <v>1430</v>
      </c>
      <c r="AC130" s="1" t="s">
        <v>39</v>
      </c>
      <c r="AF130" s="1">
        <v>0</v>
      </c>
    </row>
    <row r="131" spans="1:32" ht="331.5">
      <c r="A131" s="6">
        <v>42799.893545937499</v>
      </c>
      <c r="B131" s="26">
        <f t="shared" si="0"/>
        <v>42799.893545937499</v>
      </c>
      <c r="C131" s="27" t="str">
        <f t="shared" si="3"/>
        <v>PM</v>
      </c>
      <c r="D131" s="1">
        <v>16</v>
      </c>
      <c r="E131" s="1">
        <v>2.5</v>
      </c>
      <c r="F131" s="28">
        <f t="shared" si="1"/>
        <v>9.375</v>
      </c>
      <c r="G131" s="1" t="s">
        <v>1912</v>
      </c>
      <c r="H131" s="1" t="str">
        <f t="shared" ca="1" si="2"/>
        <v>2</v>
      </c>
      <c r="I131" s="1">
        <v>2</v>
      </c>
      <c r="J131" s="1" t="s">
        <v>1916</v>
      </c>
      <c r="K131" s="1" t="s">
        <v>1917</v>
      </c>
      <c r="L131" s="1">
        <v>2</v>
      </c>
      <c r="M131" s="1" t="s">
        <v>1918</v>
      </c>
      <c r="N131" s="1">
        <v>12</v>
      </c>
      <c r="O131" s="1" t="s">
        <v>1919</v>
      </c>
      <c r="T131" s="1" t="s">
        <v>1920</v>
      </c>
      <c r="U131" s="1">
        <v>7</v>
      </c>
      <c r="W131" s="1" t="s">
        <v>39</v>
      </c>
      <c r="Y131" s="1" t="s">
        <v>39</v>
      </c>
      <c r="AA131" s="1" t="s">
        <v>1430</v>
      </c>
      <c r="AC131" s="1" t="s">
        <v>39</v>
      </c>
      <c r="AF131" s="1">
        <v>0</v>
      </c>
    </row>
    <row r="132" spans="1:32" ht="357">
      <c r="A132" s="6">
        <v>42800.431593263886</v>
      </c>
      <c r="B132" s="26">
        <f t="shared" si="0"/>
        <v>42800.431593263886</v>
      </c>
      <c r="C132" s="27" t="str">
        <f t="shared" si="3"/>
        <v>AM</v>
      </c>
      <c r="D132" s="1">
        <v>16</v>
      </c>
      <c r="E132" s="1">
        <v>2.5</v>
      </c>
      <c r="F132" s="28">
        <f t="shared" si="1"/>
        <v>9.375</v>
      </c>
      <c r="G132" s="1" t="s">
        <v>1921</v>
      </c>
      <c r="H132" s="1" t="str">
        <f t="shared" ca="1" si="2"/>
        <v>2</v>
      </c>
      <c r="I132" s="1">
        <v>3</v>
      </c>
      <c r="J132" s="1" t="s">
        <v>1922</v>
      </c>
      <c r="L132" s="1">
        <v>1</v>
      </c>
      <c r="M132" s="1" t="s">
        <v>1923</v>
      </c>
      <c r="N132" s="1">
        <v>12</v>
      </c>
      <c r="O132" s="1" t="s">
        <v>1924</v>
      </c>
      <c r="W132" s="1" t="s">
        <v>39</v>
      </c>
      <c r="Y132" s="1" t="s">
        <v>39</v>
      </c>
      <c r="AA132" s="1" t="s">
        <v>1446</v>
      </c>
      <c r="AC132" s="1" t="s">
        <v>39</v>
      </c>
      <c r="AF132" s="1">
        <v>0</v>
      </c>
    </row>
    <row r="133" spans="1:32" ht="357">
      <c r="A133" s="6">
        <v>42800.983363310181</v>
      </c>
      <c r="B133" s="26">
        <f t="shared" si="0"/>
        <v>42800.983363310181</v>
      </c>
      <c r="C133" s="27" t="str">
        <f t="shared" si="3"/>
        <v>PM</v>
      </c>
      <c r="D133" s="1">
        <v>16</v>
      </c>
      <c r="E133" s="1">
        <v>3.5</v>
      </c>
      <c r="F133" s="28">
        <f t="shared" si="1"/>
        <v>13.125</v>
      </c>
      <c r="G133" s="1" t="s">
        <v>1925</v>
      </c>
      <c r="H133" s="1" t="str">
        <f t="shared" ca="1" si="2"/>
        <v>2</v>
      </c>
      <c r="I133" s="1">
        <v>3</v>
      </c>
      <c r="J133" s="1" t="s">
        <v>1926</v>
      </c>
      <c r="K133" s="1" t="s">
        <v>1927</v>
      </c>
      <c r="L133" s="1">
        <v>7</v>
      </c>
      <c r="M133" s="1" t="s">
        <v>1928</v>
      </c>
      <c r="N133" s="1">
        <v>6</v>
      </c>
      <c r="O133" s="1" t="s">
        <v>1929</v>
      </c>
      <c r="W133" s="1" t="s">
        <v>39</v>
      </c>
      <c r="Y133" s="1" t="s">
        <v>39</v>
      </c>
      <c r="Z133" s="1" t="s">
        <v>1930</v>
      </c>
      <c r="AA133" s="1" t="s">
        <v>1430</v>
      </c>
      <c r="AC133" s="1" t="s">
        <v>39</v>
      </c>
      <c r="AF133" s="1">
        <v>0</v>
      </c>
    </row>
    <row r="134" spans="1:32" ht="178.5">
      <c r="A134" s="6">
        <v>42801.434811643514</v>
      </c>
      <c r="B134" s="26">
        <f t="shared" si="0"/>
        <v>42801.434811643514</v>
      </c>
      <c r="C134" s="27" t="str">
        <f t="shared" si="3"/>
        <v>AM</v>
      </c>
      <c r="D134" s="1">
        <v>15</v>
      </c>
      <c r="E134" s="1">
        <v>2.5</v>
      </c>
      <c r="F134" s="28">
        <f t="shared" si="1"/>
        <v>10</v>
      </c>
      <c r="G134" s="1" t="s">
        <v>1931</v>
      </c>
      <c r="H134" s="1" t="str">
        <f t="shared" ca="1" si="2"/>
        <v>2</v>
      </c>
      <c r="I134" s="1">
        <v>0</v>
      </c>
      <c r="L134" s="1">
        <v>6</v>
      </c>
      <c r="M134" s="1" t="s">
        <v>1932</v>
      </c>
      <c r="N134" s="1">
        <v>8</v>
      </c>
      <c r="O134" s="1" t="s">
        <v>1933</v>
      </c>
      <c r="T134" s="1" t="s">
        <v>1934</v>
      </c>
      <c r="W134" s="1" t="s">
        <v>39</v>
      </c>
      <c r="Y134" s="1" t="s">
        <v>39</v>
      </c>
      <c r="Z134" s="1" t="s">
        <v>1935</v>
      </c>
      <c r="AA134" s="1" t="s">
        <v>1430</v>
      </c>
      <c r="AC134" s="1" t="s">
        <v>39</v>
      </c>
      <c r="AF134" s="1">
        <v>0</v>
      </c>
    </row>
    <row r="135" spans="1:32" ht="242.25">
      <c r="A135" s="6">
        <v>42801.830142997685</v>
      </c>
      <c r="B135" s="26">
        <f t="shared" si="0"/>
        <v>42801.830142997685</v>
      </c>
      <c r="C135" s="27" t="str">
        <f t="shared" si="3"/>
        <v>PM</v>
      </c>
      <c r="D135" s="1">
        <v>15</v>
      </c>
      <c r="E135" s="1">
        <v>2</v>
      </c>
      <c r="F135" s="28">
        <f t="shared" si="1"/>
        <v>8</v>
      </c>
      <c r="G135" s="1" t="s">
        <v>1936</v>
      </c>
      <c r="H135" s="1" t="str">
        <f t="shared" ca="1" si="2"/>
        <v>2</v>
      </c>
      <c r="I135" s="1">
        <v>0</v>
      </c>
      <c r="L135" s="1">
        <v>9</v>
      </c>
      <c r="M135" s="1" t="s">
        <v>1937</v>
      </c>
      <c r="N135" s="1">
        <v>6</v>
      </c>
      <c r="O135" s="1" t="s">
        <v>1938</v>
      </c>
      <c r="W135" s="1" t="s">
        <v>39</v>
      </c>
      <c r="Y135" s="1" t="s">
        <v>39</v>
      </c>
      <c r="AA135" s="1" t="s">
        <v>1430</v>
      </c>
      <c r="AC135" s="1" t="s">
        <v>39</v>
      </c>
      <c r="AF135" s="1">
        <v>0</v>
      </c>
    </row>
    <row r="136" spans="1:32" ht="204">
      <c r="A136" s="6">
        <v>42802.409348090281</v>
      </c>
      <c r="B136" s="26">
        <f t="shared" si="0"/>
        <v>42802.409348090281</v>
      </c>
      <c r="C136" s="27" t="str">
        <f t="shared" si="3"/>
        <v>AM</v>
      </c>
      <c r="D136" s="1">
        <v>14</v>
      </c>
      <c r="E136" s="1">
        <v>1.5</v>
      </c>
      <c r="F136" s="28">
        <f t="shared" si="1"/>
        <v>6.4285714285714288</v>
      </c>
      <c r="G136" s="1" t="s">
        <v>1940</v>
      </c>
      <c r="H136" s="1" t="str">
        <f t="shared" ca="1" si="2"/>
        <v>2</v>
      </c>
      <c r="I136" s="1">
        <v>0</v>
      </c>
      <c r="K136" s="1" t="s">
        <v>1941</v>
      </c>
      <c r="L136" s="1">
        <v>9</v>
      </c>
      <c r="M136" s="1" t="s">
        <v>1942</v>
      </c>
      <c r="N136" s="1">
        <v>5</v>
      </c>
      <c r="O136" s="1" t="s">
        <v>1943</v>
      </c>
      <c r="T136" s="1" t="s">
        <v>393</v>
      </c>
      <c r="U136" s="1">
        <v>0</v>
      </c>
      <c r="W136" s="1" t="s">
        <v>39</v>
      </c>
      <c r="Y136" s="1" t="s">
        <v>39</v>
      </c>
      <c r="AA136" s="1" t="s">
        <v>1430</v>
      </c>
      <c r="AC136" s="1" t="s">
        <v>39</v>
      </c>
      <c r="AF136" s="1">
        <v>0</v>
      </c>
    </row>
    <row r="137" spans="1:32" ht="127.5">
      <c r="A137" s="6">
        <v>42802.836358842593</v>
      </c>
      <c r="B137" s="26">
        <f t="shared" si="0"/>
        <v>42802.836358842593</v>
      </c>
      <c r="C137" s="27" t="str">
        <f t="shared" si="3"/>
        <v>PM</v>
      </c>
      <c r="D137" s="1">
        <v>14</v>
      </c>
      <c r="E137" s="1">
        <v>1.5</v>
      </c>
      <c r="F137" s="28">
        <f t="shared" si="1"/>
        <v>6.4285714285714288</v>
      </c>
      <c r="G137" s="1" t="s">
        <v>1945</v>
      </c>
      <c r="H137" s="1" t="str">
        <f t="shared" ca="1" si="2"/>
        <v>2</v>
      </c>
      <c r="I137" s="1">
        <v>1</v>
      </c>
      <c r="J137" s="1" t="s">
        <v>1946</v>
      </c>
      <c r="L137" s="1">
        <v>8</v>
      </c>
      <c r="M137" s="1" t="s">
        <v>1947</v>
      </c>
      <c r="N137" s="1">
        <v>5</v>
      </c>
      <c r="O137" s="1" t="s">
        <v>1948</v>
      </c>
      <c r="U137" s="1">
        <v>0</v>
      </c>
      <c r="W137" s="1" t="s">
        <v>1949</v>
      </c>
      <c r="Y137" s="1" t="s">
        <v>39</v>
      </c>
      <c r="AA137" s="1" t="s">
        <v>1446</v>
      </c>
      <c r="AC137" s="1" t="s">
        <v>39</v>
      </c>
      <c r="AF137" s="1">
        <v>0</v>
      </c>
    </row>
    <row r="138" spans="1:32" ht="127.5">
      <c r="A138" s="6">
        <v>42803.397943738426</v>
      </c>
      <c r="B138" s="26">
        <f t="shared" si="0"/>
        <v>42803.397943738426</v>
      </c>
      <c r="C138" s="27" t="str">
        <f t="shared" si="3"/>
        <v>AM</v>
      </c>
      <c r="D138" s="1">
        <v>14</v>
      </c>
      <c r="E138" s="1">
        <v>1.5</v>
      </c>
      <c r="F138" s="28">
        <f t="shared" si="1"/>
        <v>6.4285714285714288</v>
      </c>
      <c r="G138" s="1" t="s">
        <v>1952</v>
      </c>
      <c r="H138" s="1" t="str">
        <f t="shared" ca="1" si="2"/>
        <v>2</v>
      </c>
      <c r="I138" s="1">
        <v>1</v>
      </c>
      <c r="J138" s="1" t="s">
        <v>1953</v>
      </c>
      <c r="L138" s="1">
        <v>7</v>
      </c>
      <c r="M138" s="1" t="s">
        <v>1954</v>
      </c>
      <c r="N138" s="1">
        <v>6</v>
      </c>
      <c r="O138" s="1" t="s">
        <v>1955</v>
      </c>
      <c r="W138" s="1" t="s">
        <v>39</v>
      </c>
      <c r="Y138" s="1" t="s">
        <v>39</v>
      </c>
      <c r="AA138" s="1" t="s">
        <v>1430</v>
      </c>
      <c r="AC138" s="1" t="s">
        <v>39</v>
      </c>
      <c r="AF138" s="1">
        <v>0</v>
      </c>
    </row>
    <row r="139" spans="1:32" ht="216.75">
      <c r="A139" s="6">
        <v>42804.521811932871</v>
      </c>
      <c r="B139" s="26">
        <f t="shared" si="0"/>
        <v>42804.521811932871</v>
      </c>
      <c r="C139" s="27" t="str">
        <f t="shared" si="3"/>
        <v>AM</v>
      </c>
      <c r="D139" s="1">
        <v>13</v>
      </c>
      <c r="E139" s="1">
        <v>4</v>
      </c>
      <c r="F139" s="28">
        <f t="shared" si="1"/>
        <v>18.46153846153846</v>
      </c>
      <c r="G139" s="1" t="s">
        <v>1956</v>
      </c>
      <c r="H139" s="1" t="str">
        <f t="shared" ca="1" si="2"/>
        <v>2</v>
      </c>
      <c r="I139" s="1">
        <v>1</v>
      </c>
      <c r="J139" s="1" t="s">
        <v>1957</v>
      </c>
      <c r="K139" s="1" t="s">
        <v>1958</v>
      </c>
      <c r="L139" s="1">
        <v>9</v>
      </c>
      <c r="M139" s="1" t="s">
        <v>1959</v>
      </c>
      <c r="N139" s="1">
        <v>3</v>
      </c>
      <c r="O139" s="1" t="s">
        <v>1960</v>
      </c>
      <c r="W139" s="1" t="s">
        <v>39</v>
      </c>
      <c r="Y139" s="1" t="s">
        <v>39</v>
      </c>
      <c r="Z139" s="1" t="s">
        <v>1961</v>
      </c>
      <c r="AA139" s="1" t="s">
        <v>1430</v>
      </c>
      <c r="AC139" s="1" t="s">
        <v>39</v>
      </c>
      <c r="AF139" s="1">
        <v>0</v>
      </c>
    </row>
    <row r="140" spans="1:32" ht="409.5">
      <c r="A140" s="6">
        <v>42804.917301817128</v>
      </c>
      <c r="B140" s="26">
        <f t="shared" si="0"/>
        <v>42804.917301817128</v>
      </c>
      <c r="C140" s="27" t="str">
        <f t="shared" si="3"/>
        <v>PM</v>
      </c>
      <c r="D140" s="1">
        <v>15</v>
      </c>
      <c r="E140" s="1">
        <v>2.5</v>
      </c>
      <c r="F140" s="28">
        <f t="shared" si="1"/>
        <v>10</v>
      </c>
      <c r="G140" s="1" t="s">
        <v>1962</v>
      </c>
      <c r="H140" s="1" t="str">
        <f t="shared" ca="1" si="2"/>
        <v>2</v>
      </c>
      <c r="I140" s="1">
        <v>0</v>
      </c>
      <c r="L140" s="1">
        <v>5</v>
      </c>
      <c r="M140" s="1" t="s">
        <v>1963</v>
      </c>
      <c r="N140" s="1">
        <v>10</v>
      </c>
      <c r="O140" s="1" t="s">
        <v>1964</v>
      </c>
      <c r="R140" s="1" t="s">
        <v>1965</v>
      </c>
      <c r="U140" s="1">
        <v>3</v>
      </c>
      <c r="W140" s="1" t="s">
        <v>39</v>
      </c>
      <c r="Y140" s="1" t="s">
        <v>39</v>
      </c>
      <c r="AA140" s="1" t="s">
        <v>1430</v>
      </c>
      <c r="AC140" s="1" t="s">
        <v>39</v>
      </c>
      <c r="AF140" s="1">
        <v>1</v>
      </c>
    </row>
    <row r="141" spans="1:32" ht="357">
      <c r="A141" s="6">
        <v>42805.43472798611</v>
      </c>
      <c r="B141" s="26">
        <f t="shared" si="0"/>
        <v>42805.43472798611</v>
      </c>
      <c r="C141" s="27" t="str">
        <f t="shared" si="3"/>
        <v>AM</v>
      </c>
      <c r="D141" s="1">
        <v>7</v>
      </c>
      <c r="E141" s="1">
        <v>2.5</v>
      </c>
      <c r="F141" s="28">
        <f t="shared" si="1"/>
        <v>21.428571428571427</v>
      </c>
      <c r="G141" s="1" t="s">
        <v>1966</v>
      </c>
      <c r="H141" s="1" t="str">
        <f t="shared" ca="1" si="2"/>
        <v>2</v>
      </c>
      <c r="I141" s="1">
        <v>2</v>
      </c>
      <c r="J141" s="1" t="s">
        <v>1967</v>
      </c>
      <c r="L141" s="1">
        <v>3</v>
      </c>
      <c r="M141" s="1" t="s">
        <v>1968</v>
      </c>
      <c r="N141" s="1">
        <v>10</v>
      </c>
      <c r="O141" s="1" t="s">
        <v>1969</v>
      </c>
      <c r="W141" s="1" t="s">
        <v>39</v>
      </c>
      <c r="Y141" s="1" t="s">
        <v>39</v>
      </c>
      <c r="AA141" s="1" t="s">
        <v>1430</v>
      </c>
      <c r="AC141" s="1" t="s">
        <v>39</v>
      </c>
      <c r="AD141" s="1" t="s">
        <v>1970</v>
      </c>
      <c r="AF141" s="1">
        <v>1</v>
      </c>
    </row>
    <row r="142" spans="1:32" ht="178.5">
      <c r="A142" s="6">
        <v>42805.891168622686</v>
      </c>
      <c r="B142" s="26">
        <f t="shared" si="0"/>
        <v>42805.891168622686</v>
      </c>
      <c r="C142" s="27" t="str">
        <f t="shared" si="3"/>
        <v>PM</v>
      </c>
      <c r="D142" s="1">
        <v>7</v>
      </c>
      <c r="E142" s="1">
        <v>2.5</v>
      </c>
      <c r="F142" s="28">
        <f t="shared" si="1"/>
        <v>21.428571428571427</v>
      </c>
      <c r="G142" s="1" t="s">
        <v>1972</v>
      </c>
      <c r="H142" s="1" t="str">
        <f t="shared" ca="1" si="2"/>
        <v>2</v>
      </c>
      <c r="I142" s="1">
        <v>1</v>
      </c>
      <c r="J142" s="1" t="s">
        <v>1973</v>
      </c>
      <c r="K142" s="1" t="s">
        <v>1974</v>
      </c>
      <c r="L142" s="1">
        <v>2</v>
      </c>
      <c r="M142" s="1" t="s">
        <v>1975</v>
      </c>
      <c r="N142" s="1">
        <v>4</v>
      </c>
      <c r="O142" s="1" t="s">
        <v>1976</v>
      </c>
      <c r="U142" s="1">
        <v>0</v>
      </c>
      <c r="W142" s="1" t="s">
        <v>1798</v>
      </c>
      <c r="Y142" s="1" t="s">
        <v>39</v>
      </c>
      <c r="AA142" s="1" t="s">
        <v>1430</v>
      </c>
      <c r="AC142" s="1" t="s">
        <v>1978</v>
      </c>
      <c r="AE142" s="1" t="s">
        <v>1979</v>
      </c>
      <c r="AF142" s="1">
        <v>1</v>
      </c>
    </row>
    <row r="143" spans="1:32" ht="229.5">
      <c r="A143" s="6">
        <v>42806.41645203704</v>
      </c>
      <c r="B143" s="26">
        <f t="shared" si="0"/>
        <v>42806.41645203704</v>
      </c>
      <c r="C143" s="27" t="str">
        <f t="shared" si="3"/>
        <v>AM</v>
      </c>
      <c r="D143" s="1">
        <v>6</v>
      </c>
      <c r="E143" s="1">
        <v>3</v>
      </c>
      <c r="F143" s="28">
        <f t="shared" si="1"/>
        <v>30</v>
      </c>
      <c r="G143" s="1" t="s">
        <v>1980</v>
      </c>
      <c r="H143" s="1" t="str">
        <f t="shared" ca="1" si="2"/>
        <v>2</v>
      </c>
      <c r="I143" s="1">
        <v>0</v>
      </c>
      <c r="L143" s="1">
        <v>2</v>
      </c>
      <c r="M143" s="1" t="s">
        <v>1981</v>
      </c>
      <c r="N143" s="1">
        <v>4</v>
      </c>
      <c r="O143" s="1" t="s">
        <v>1982</v>
      </c>
      <c r="R143" s="1" t="s">
        <v>1983</v>
      </c>
      <c r="U143" s="1">
        <v>0</v>
      </c>
      <c r="W143" s="1" t="s">
        <v>39</v>
      </c>
      <c r="Y143" s="1" t="s">
        <v>39</v>
      </c>
      <c r="AA143" s="1" t="s">
        <v>1446</v>
      </c>
      <c r="AC143" s="1" t="s">
        <v>1678</v>
      </c>
      <c r="AE143" s="1" t="s">
        <v>1984</v>
      </c>
      <c r="AF143" s="1">
        <v>1</v>
      </c>
    </row>
    <row r="144" spans="1:32" ht="102">
      <c r="A144" s="6">
        <v>42806.810664907403</v>
      </c>
      <c r="B144" s="26">
        <f t="shared" si="0"/>
        <v>42806.810664907403</v>
      </c>
      <c r="C144" s="27" t="str">
        <f t="shared" si="3"/>
        <v>PM</v>
      </c>
      <c r="D144" s="1">
        <v>6</v>
      </c>
      <c r="E144" s="1">
        <v>2</v>
      </c>
      <c r="F144" s="28">
        <f t="shared" si="1"/>
        <v>20</v>
      </c>
      <c r="G144" s="1" t="s">
        <v>1986</v>
      </c>
      <c r="H144" s="1" t="str">
        <f t="shared" ca="1" si="2"/>
        <v>2</v>
      </c>
      <c r="I144" s="1">
        <v>1</v>
      </c>
      <c r="J144" s="1" t="s">
        <v>1987</v>
      </c>
      <c r="L144" s="1">
        <v>1</v>
      </c>
      <c r="M144" s="1" t="s">
        <v>1988</v>
      </c>
      <c r="N144" s="1">
        <v>4</v>
      </c>
      <c r="O144" s="1" t="s">
        <v>1989</v>
      </c>
      <c r="W144" s="1" t="s">
        <v>39</v>
      </c>
      <c r="Y144" s="1" t="s">
        <v>39</v>
      </c>
      <c r="AA144" s="1" t="s">
        <v>1521</v>
      </c>
      <c r="AC144" s="1" t="s">
        <v>39</v>
      </c>
      <c r="AF144" s="1">
        <v>0</v>
      </c>
    </row>
    <row r="145" spans="1:32" ht="140.25">
      <c r="A145" s="6">
        <v>42807.379258749999</v>
      </c>
      <c r="B145" s="26">
        <f t="shared" si="0"/>
        <v>42807.379258749999</v>
      </c>
      <c r="C145" s="27" t="str">
        <f t="shared" si="3"/>
        <v>AM</v>
      </c>
      <c r="D145" s="1">
        <v>6</v>
      </c>
      <c r="E145" s="1">
        <v>2</v>
      </c>
      <c r="F145" s="28">
        <f t="shared" si="1"/>
        <v>20</v>
      </c>
      <c r="G145" s="1" t="s">
        <v>1990</v>
      </c>
      <c r="H145" s="1" t="str">
        <f t="shared" ca="1" si="2"/>
        <v>2</v>
      </c>
      <c r="I145" s="1">
        <v>0</v>
      </c>
      <c r="L145" s="1">
        <v>2</v>
      </c>
      <c r="M145" s="1" t="s">
        <v>1991</v>
      </c>
      <c r="N145" s="1">
        <v>4</v>
      </c>
      <c r="O145" s="1" t="s">
        <v>1992</v>
      </c>
      <c r="U145" s="1">
        <v>0</v>
      </c>
      <c r="W145" s="1" t="s">
        <v>39</v>
      </c>
      <c r="Y145" s="1" t="s">
        <v>39</v>
      </c>
      <c r="AA145" s="1" t="s">
        <v>1430</v>
      </c>
      <c r="AC145" s="1" t="s">
        <v>39</v>
      </c>
      <c r="AF145" s="1">
        <v>0</v>
      </c>
    </row>
    <row r="146" spans="1:32" ht="369.75">
      <c r="A146" s="6">
        <v>42807.831028946763</v>
      </c>
      <c r="B146" s="26">
        <f t="shared" si="0"/>
        <v>42807.831028946763</v>
      </c>
      <c r="C146" s="27" t="str">
        <f t="shared" si="3"/>
        <v>PM</v>
      </c>
      <c r="D146" s="1">
        <v>8</v>
      </c>
      <c r="E146" s="1">
        <v>2</v>
      </c>
      <c r="F146" s="28">
        <f t="shared" si="1"/>
        <v>15</v>
      </c>
      <c r="G146" s="1" t="s">
        <v>1994</v>
      </c>
      <c r="H146" s="1" t="str">
        <f t="shared" ca="1" si="2"/>
        <v>2</v>
      </c>
      <c r="I146" s="1">
        <v>0</v>
      </c>
      <c r="L146" s="1">
        <v>3</v>
      </c>
      <c r="M146" s="1" t="s">
        <v>1995</v>
      </c>
      <c r="N146" s="1">
        <v>5</v>
      </c>
      <c r="O146" s="1" t="s">
        <v>1996</v>
      </c>
      <c r="U146" s="1">
        <v>1</v>
      </c>
      <c r="W146" s="1" t="s">
        <v>39</v>
      </c>
      <c r="Y146" s="1" t="s">
        <v>39</v>
      </c>
      <c r="AA146" s="1" t="s">
        <v>1430</v>
      </c>
      <c r="AC146" s="1" t="s">
        <v>39</v>
      </c>
      <c r="AE146" s="1" t="s">
        <v>1997</v>
      </c>
      <c r="AF146" s="1">
        <v>1</v>
      </c>
    </row>
    <row r="147" spans="1:32" ht="127.5">
      <c r="A147" s="6">
        <v>42808.379241724542</v>
      </c>
      <c r="B147" s="26">
        <f t="shared" si="0"/>
        <v>42808.379241724542</v>
      </c>
      <c r="C147" s="27" t="str">
        <f t="shared" si="3"/>
        <v>AM</v>
      </c>
      <c r="D147" s="1">
        <v>8</v>
      </c>
      <c r="E147" s="1">
        <v>2</v>
      </c>
      <c r="F147" s="28">
        <f t="shared" si="1"/>
        <v>15</v>
      </c>
      <c r="G147" s="1" t="s">
        <v>1990</v>
      </c>
      <c r="H147" s="1" t="str">
        <f t="shared" ca="1" si="2"/>
        <v>2</v>
      </c>
      <c r="I147" s="1">
        <v>0</v>
      </c>
      <c r="K147" s="1" t="s">
        <v>1999</v>
      </c>
      <c r="L147" s="1">
        <v>3</v>
      </c>
      <c r="M147" s="1" t="s">
        <v>2000</v>
      </c>
      <c r="N147" s="1">
        <v>5</v>
      </c>
      <c r="O147" s="1" t="s">
        <v>2001</v>
      </c>
      <c r="T147" s="1" t="s">
        <v>2002</v>
      </c>
      <c r="U147" s="1">
        <v>0</v>
      </c>
      <c r="W147" s="1" t="s">
        <v>39</v>
      </c>
      <c r="Y147" s="1" t="s">
        <v>39</v>
      </c>
      <c r="AA147" s="1" t="s">
        <v>1430</v>
      </c>
      <c r="AC147" s="1" t="s">
        <v>39</v>
      </c>
      <c r="AF147" s="1">
        <v>0</v>
      </c>
    </row>
    <row r="148" spans="1:32" ht="357">
      <c r="A148" s="6">
        <v>42808.84339465278</v>
      </c>
      <c r="B148" s="26">
        <f t="shared" si="0"/>
        <v>42808.84339465278</v>
      </c>
      <c r="C148" s="27" t="str">
        <f t="shared" si="3"/>
        <v>PM</v>
      </c>
      <c r="D148" s="1">
        <v>10</v>
      </c>
      <c r="E148" s="1">
        <v>2</v>
      </c>
      <c r="F148" s="28">
        <f t="shared" si="1"/>
        <v>12</v>
      </c>
      <c r="G148" s="1" t="s">
        <v>2004</v>
      </c>
      <c r="H148" s="1" t="str">
        <f t="shared" ca="1" si="2"/>
        <v>2</v>
      </c>
      <c r="I148" s="1">
        <v>1</v>
      </c>
      <c r="J148" s="1" t="s">
        <v>2005</v>
      </c>
      <c r="L148" s="1">
        <v>3</v>
      </c>
      <c r="M148" s="1" t="s">
        <v>2006</v>
      </c>
      <c r="N148" s="1">
        <v>5</v>
      </c>
      <c r="O148" s="1" t="s">
        <v>2007</v>
      </c>
      <c r="W148" s="1" t="s">
        <v>39</v>
      </c>
      <c r="Y148" s="1" t="s">
        <v>39</v>
      </c>
      <c r="AA148" s="1" t="s">
        <v>1430</v>
      </c>
      <c r="AC148" s="1" t="s">
        <v>39</v>
      </c>
      <c r="AE148" s="1" t="s">
        <v>2008</v>
      </c>
      <c r="AF148" s="1">
        <v>1</v>
      </c>
    </row>
    <row r="149" spans="1:32" ht="306">
      <c r="A149" s="6">
        <v>42809.39364490741</v>
      </c>
      <c r="B149" s="26">
        <f t="shared" si="0"/>
        <v>42809.39364490741</v>
      </c>
      <c r="C149" s="27" t="str">
        <f t="shared" si="3"/>
        <v>AM</v>
      </c>
      <c r="D149" s="1">
        <v>10</v>
      </c>
      <c r="E149" s="1">
        <v>2.5</v>
      </c>
      <c r="F149" s="28">
        <f t="shared" si="1"/>
        <v>15</v>
      </c>
      <c r="G149" s="1" t="s">
        <v>2009</v>
      </c>
      <c r="H149" s="1" t="str">
        <f t="shared" ca="1" si="2"/>
        <v>2</v>
      </c>
      <c r="I149" s="1">
        <v>1</v>
      </c>
      <c r="J149" s="1" t="s">
        <v>2010</v>
      </c>
      <c r="L149" s="1">
        <v>2</v>
      </c>
      <c r="M149" s="1" t="s">
        <v>2011</v>
      </c>
      <c r="N149" s="1">
        <v>7</v>
      </c>
      <c r="O149" s="1" t="s">
        <v>2012</v>
      </c>
      <c r="U149" s="1">
        <v>0</v>
      </c>
      <c r="W149" s="1" t="s">
        <v>39</v>
      </c>
      <c r="Y149" s="1" t="s">
        <v>39</v>
      </c>
      <c r="AA149" s="1" t="s">
        <v>1430</v>
      </c>
      <c r="AC149" s="1" t="s">
        <v>1678</v>
      </c>
      <c r="AE149" s="1" t="s">
        <v>2013</v>
      </c>
      <c r="AF149" s="1">
        <v>1</v>
      </c>
    </row>
    <row r="150" spans="1:32" ht="267.75">
      <c r="A150" s="6">
        <v>42809.854832418983</v>
      </c>
      <c r="B150" s="26">
        <f t="shared" si="0"/>
        <v>42809.854832418983</v>
      </c>
      <c r="C150" s="27" t="str">
        <f t="shared" si="3"/>
        <v>PM</v>
      </c>
      <c r="D150" s="1">
        <v>10</v>
      </c>
      <c r="E150" s="1">
        <v>2</v>
      </c>
      <c r="F150" s="28">
        <f t="shared" si="1"/>
        <v>12</v>
      </c>
      <c r="G150" s="1" t="s">
        <v>2014</v>
      </c>
      <c r="H150" s="1" t="str">
        <f t="shared" ca="1" si="2"/>
        <v>2</v>
      </c>
      <c r="I150" s="1">
        <v>2</v>
      </c>
      <c r="J150" s="1" t="s">
        <v>2015</v>
      </c>
      <c r="K150" s="1" t="s">
        <v>2016</v>
      </c>
      <c r="L150" s="1">
        <v>1</v>
      </c>
      <c r="M150" s="1" t="s">
        <v>2017</v>
      </c>
      <c r="N150" s="1">
        <v>7</v>
      </c>
      <c r="O150" s="1" t="s">
        <v>2018</v>
      </c>
      <c r="U150" s="1">
        <v>1</v>
      </c>
      <c r="W150" s="1" t="s">
        <v>39</v>
      </c>
      <c r="Y150" s="1" t="s">
        <v>39</v>
      </c>
      <c r="AA150" s="1" t="s">
        <v>1430</v>
      </c>
      <c r="AC150" s="1" t="s">
        <v>39</v>
      </c>
      <c r="AE150" s="1" t="s">
        <v>2013</v>
      </c>
      <c r="AF150" s="1">
        <v>1</v>
      </c>
    </row>
    <row r="151" spans="1:32" ht="293.25">
      <c r="A151" s="6">
        <v>42810.349490034721</v>
      </c>
      <c r="B151" s="26">
        <f t="shared" si="0"/>
        <v>42810.349490034721</v>
      </c>
      <c r="C151" s="27" t="str">
        <f t="shared" si="3"/>
        <v>PM</v>
      </c>
      <c r="D151" s="1">
        <v>10</v>
      </c>
      <c r="E151" s="1">
        <v>1.5</v>
      </c>
      <c r="F151" s="28">
        <f t="shared" si="1"/>
        <v>9</v>
      </c>
      <c r="G151" s="1" t="s">
        <v>2021</v>
      </c>
      <c r="H151" s="1" t="str">
        <f t="shared" ca="1" si="2"/>
        <v>2</v>
      </c>
      <c r="I151" s="1">
        <v>1</v>
      </c>
      <c r="J151" s="1" t="s">
        <v>2022</v>
      </c>
      <c r="L151" s="1">
        <v>2</v>
      </c>
      <c r="M151" s="1" t="s">
        <v>2023</v>
      </c>
      <c r="N151" s="1">
        <v>7</v>
      </c>
      <c r="O151" s="1" t="s">
        <v>2024</v>
      </c>
      <c r="U151" s="1">
        <v>0</v>
      </c>
      <c r="W151" s="1" t="s">
        <v>39</v>
      </c>
      <c r="Y151" s="1" t="s">
        <v>39</v>
      </c>
      <c r="AA151" s="1" t="s">
        <v>1430</v>
      </c>
      <c r="AC151" s="1" t="s">
        <v>39</v>
      </c>
      <c r="AE151" s="1" t="s">
        <v>2025</v>
      </c>
      <c r="AF151" s="1">
        <v>1</v>
      </c>
    </row>
    <row r="152" spans="1:32" ht="114.75">
      <c r="A152" s="6">
        <v>42810.848653935187</v>
      </c>
      <c r="B152" s="26">
        <f t="shared" si="0"/>
        <v>42810.848653935187</v>
      </c>
      <c r="C152" s="27" t="str">
        <f t="shared" si="3"/>
        <v>PM</v>
      </c>
      <c r="D152" s="1">
        <v>6</v>
      </c>
      <c r="E152" s="1">
        <v>2</v>
      </c>
      <c r="F152" s="28">
        <f t="shared" si="1"/>
        <v>20</v>
      </c>
      <c r="G152" s="1" t="s">
        <v>2026</v>
      </c>
      <c r="H152" s="1" t="str">
        <f t="shared" ca="1" si="2"/>
        <v>2</v>
      </c>
      <c r="I152" s="1">
        <v>0</v>
      </c>
      <c r="L152" s="1">
        <v>2</v>
      </c>
      <c r="M152" s="1" t="s">
        <v>2027</v>
      </c>
      <c r="N152" s="1">
        <v>4</v>
      </c>
      <c r="O152" s="1" t="s">
        <v>2028</v>
      </c>
      <c r="U152" s="1">
        <v>1</v>
      </c>
      <c r="W152" s="1" t="s">
        <v>39</v>
      </c>
      <c r="Y152" s="1" t="s">
        <v>39</v>
      </c>
      <c r="Z152" s="1" t="s">
        <v>2029</v>
      </c>
      <c r="AA152" s="1" t="s">
        <v>1430</v>
      </c>
      <c r="AC152" s="1" t="s">
        <v>39</v>
      </c>
      <c r="AF152" s="1">
        <v>0</v>
      </c>
    </row>
    <row r="153" spans="1:32" ht="178.5">
      <c r="A153" s="6">
        <v>42811.347281875001</v>
      </c>
      <c r="B153" s="26">
        <f t="shared" si="0"/>
        <v>42811.347281875001</v>
      </c>
      <c r="C153" s="27" t="str">
        <f t="shared" si="3"/>
        <v>PM</v>
      </c>
      <c r="D153" s="1">
        <v>6</v>
      </c>
      <c r="E153" s="1">
        <v>1.5</v>
      </c>
      <c r="F153" s="28">
        <f t="shared" si="1"/>
        <v>15</v>
      </c>
      <c r="G153" s="1" t="s">
        <v>2021</v>
      </c>
      <c r="H153" s="1" t="str">
        <f t="shared" ca="1" si="2"/>
        <v>2</v>
      </c>
      <c r="I153" s="1">
        <v>0</v>
      </c>
      <c r="L153" s="1">
        <v>2</v>
      </c>
      <c r="M153" s="1" t="s">
        <v>2030</v>
      </c>
      <c r="N153" s="1">
        <v>4</v>
      </c>
      <c r="O153" s="1" t="s">
        <v>2031</v>
      </c>
      <c r="U153" s="1">
        <v>0</v>
      </c>
      <c r="W153" s="1" t="s">
        <v>39</v>
      </c>
      <c r="Y153" s="1" t="s">
        <v>39</v>
      </c>
      <c r="AA153" s="1" t="s">
        <v>1430</v>
      </c>
      <c r="AC153" s="1" t="s">
        <v>1868</v>
      </c>
      <c r="AE153" s="1" t="s">
        <v>2032</v>
      </c>
      <c r="AF153" s="1">
        <v>1</v>
      </c>
    </row>
    <row r="154" spans="1:32" ht="229.5">
      <c r="A154" s="6">
        <v>42811.835768726851</v>
      </c>
      <c r="B154" s="26">
        <f t="shared" si="0"/>
        <v>42811.835768726851</v>
      </c>
      <c r="C154" s="27" t="str">
        <f t="shared" si="3"/>
        <v>PM</v>
      </c>
      <c r="D154" s="1">
        <v>7</v>
      </c>
      <c r="E154" s="1">
        <v>2</v>
      </c>
      <c r="F154" s="28">
        <f t="shared" si="1"/>
        <v>17.142857142857142</v>
      </c>
      <c r="G154" s="1" t="s">
        <v>2033</v>
      </c>
      <c r="H154" s="1" t="str">
        <f t="shared" ca="1" si="2"/>
        <v>2</v>
      </c>
      <c r="I154" s="1">
        <v>2</v>
      </c>
      <c r="J154" s="1" t="s">
        <v>2034</v>
      </c>
      <c r="L154" s="1">
        <v>0</v>
      </c>
      <c r="N154" s="1">
        <v>5</v>
      </c>
      <c r="O154" s="1" t="s">
        <v>2035</v>
      </c>
      <c r="W154" s="1" t="s">
        <v>39</v>
      </c>
      <c r="Y154" s="1" t="s">
        <v>39</v>
      </c>
      <c r="AA154" s="1" t="s">
        <v>1521</v>
      </c>
      <c r="AC154" s="1" t="s">
        <v>1849</v>
      </c>
      <c r="AE154" s="1" t="s">
        <v>2036</v>
      </c>
      <c r="AF154" s="1">
        <v>1</v>
      </c>
    </row>
    <row r="155" spans="1:32" ht="216.75">
      <c r="A155" s="6">
        <v>42812.41466336805</v>
      </c>
      <c r="B155" s="26">
        <f t="shared" si="0"/>
        <v>42812.41466336805</v>
      </c>
      <c r="C155" s="27" t="str">
        <f t="shared" si="3"/>
        <v>AM</v>
      </c>
      <c r="D155" s="1">
        <v>7</v>
      </c>
      <c r="E155" s="1">
        <v>3</v>
      </c>
      <c r="F155" s="28">
        <f t="shared" si="1"/>
        <v>25.714285714285715</v>
      </c>
      <c r="G155" s="1" t="s">
        <v>1487</v>
      </c>
      <c r="H155" s="1" t="str">
        <f t="shared" ca="1" si="2"/>
        <v>2</v>
      </c>
      <c r="I155" s="1">
        <v>0</v>
      </c>
      <c r="L155" s="1">
        <v>3</v>
      </c>
      <c r="M155" s="1" t="s">
        <v>2037</v>
      </c>
      <c r="N155" s="1">
        <v>4</v>
      </c>
      <c r="O155" s="1" t="s">
        <v>2038</v>
      </c>
      <c r="U155" s="1">
        <v>0</v>
      </c>
      <c r="W155" s="1" t="s">
        <v>39</v>
      </c>
      <c r="Y155" s="1" t="s">
        <v>39</v>
      </c>
      <c r="Z155" s="1" t="s">
        <v>2039</v>
      </c>
      <c r="AA155" s="1" t="s">
        <v>1430</v>
      </c>
      <c r="AC155" s="1" t="s">
        <v>1849</v>
      </c>
      <c r="AE155" s="1" t="s">
        <v>2040</v>
      </c>
      <c r="AF155" s="1">
        <v>1</v>
      </c>
    </row>
    <row r="156" spans="1:32" ht="204">
      <c r="A156" s="6">
        <v>42812.815318321758</v>
      </c>
      <c r="B156" s="26">
        <f t="shared" si="0"/>
        <v>42812.815318321758</v>
      </c>
      <c r="C156" s="27" t="str">
        <f t="shared" si="3"/>
        <v>PM</v>
      </c>
      <c r="D156" s="1">
        <v>7</v>
      </c>
      <c r="E156" s="1">
        <v>1.5</v>
      </c>
      <c r="F156" s="28">
        <f t="shared" si="1"/>
        <v>12.857142857142858</v>
      </c>
      <c r="G156" s="1" t="s">
        <v>2043</v>
      </c>
      <c r="H156" s="1" t="str">
        <f t="shared" ca="1" si="2"/>
        <v>2</v>
      </c>
      <c r="I156" s="1">
        <v>0</v>
      </c>
      <c r="L156" s="1">
        <v>2</v>
      </c>
      <c r="M156" s="1" t="s">
        <v>2044</v>
      </c>
      <c r="N156" s="1">
        <v>5</v>
      </c>
      <c r="O156" s="1" t="s">
        <v>2045</v>
      </c>
      <c r="R156" s="1" t="s">
        <v>2046</v>
      </c>
      <c r="U156" s="1">
        <v>0</v>
      </c>
      <c r="W156" s="1" t="s">
        <v>39</v>
      </c>
      <c r="Y156" s="1" t="s">
        <v>39</v>
      </c>
      <c r="AA156" s="1" t="s">
        <v>1430</v>
      </c>
      <c r="AC156" s="1" t="s">
        <v>1868</v>
      </c>
      <c r="AF156" s="1">
        <v>0</v>
      </c>
    </row>
    <row r="157" spans="1:32" ht="267.75">
      <c r="A157" s="6">
        <v>42813.365510011572</v>
      </c>
      <c r="B157" s="26">
        <f t="shared" si="0"/>
        <v>42813.365510011572</v>
      </c>
      <c r="C157" s="27" t="str">
        <f t="shared" si="3"/>
        <v>PM</v>
      </c>
      <c r="D157" s="1">
        <v>7</v>
      </c>
      <c r="E157" s="1">
        <v>1.5</v>
      </c>
      <c r="F157" s="28">
        <f t="shared" si="1"/>
        <v>12.857142857142858</v>
      </c>
      <c r="G157" s="1" t="s">
        <v>1481</v>
      </c>
      <c r="H157" s="1" t="str">
        <f t="shared" ca="1" si="2"/>
        <v>2</v>
      </c>
      <c r="I157" s="1">
        <v>0</v>
      </c>
      <c r="L157" s="1">
        <v>2</v>
      </c>
      <c r="M157" s="1" t="s">
        <v>2047</v>
      </c>
      <c r="N157" s="1">
        <v>5</v>
      </c>
      <c r="O157" s="1" t="s">
        <v>2048</v>
      </c>
      <c r="W157" s="1" t="s">
        <v>39</v>
      </c>
      <c r="Y157" s="1" t="s">
        <v>39</v>
      </c>
      <c r="Z157" s="1" t="s">
        <v>2049</v>
      </c>
      <c r="AA157" s="1" t="s">
        <v>1446</v>
      </c>
      <c r="AC157" s="1" t="s">
        <v>39</v>
      </c>
      <c r="AF157" s="1">
        <v>0</v>
      </c>
    </row>
    <row r="158" spans="1:32" ht="51">
      <c r="A158" s="6">
        <v>42813.761166701384</v>
      </c>
      <c r="B158" s="26">
        <f t="shared" si="0"/>
        <v>42813.761166701384</v>
      </c>
      <c r="C158" s="27" t="str">
        <f t="shared" si="3"/>
        <v>PM</v>
      </c>
      <c r="D158" s="1">
        <v>4</v>
      </c>
      <c r="E158" s="1">
        <v>1</v>
      </c>
      <c r="F158" s="28">
        <f t="shared" si="1"/>
        <v>15</v>
      </c>
      <c r="G158" s="1" t="s">
        <v>2050</v>
      </c>
      <c r="H158" s="1" t="str">
        <f t="shared" ca="1" si="2"/>
        <v>2</v>
      </c>
      <c r="I158" s="1">
        <v>1</v>
      </c>
      <c r="J158" s="1" t="s">
        <v>2051</v>
      </c>
      <c r="K158" s="1" t="s">
        <v>2052</v>
      </c>
      <c r="L158" s="1">
        <v>2</v>
      </c>
      <c r="M158" s="1" t="s">
        <v>2053</v>
      </c>
      <c r="N158" s="1">
        <v>1</v>
      </c>
      <c r="O158" s="1" t="s">
        <v>2054</v>
      </c>
      <c r="T158" s="1" t="s">
        <v>2055</v>
      </c>
      <c r="U158" s="1">
        <v>1</v>
      </c>
      <c r="W158" s="1" t="s">
        <v>39</v>
      </c>
      <c r="Y158" s="1" t="s">
        <v>39</v>
      </c>
      <c r="AA158" s="1" t="s">
        <v>1430</v>
      </c>
      <c r="AC158" s="1" t="s">
        <v>39</v>
      </c>
      <c r="AF158" s="1">
        <v>0</v>
      </c>
    </row>
    <row r="159" spans="1:32" ht="76.5">
      <c r="A159" s="6">
        <v>42814.360592337965</v>
      </c>
      <c r="B159" s="26">
        <f t="shared" si="0"/>
        <v>42814.360592337965</v>
      </c>
      <c r="C159" s="27" t="str">
        <f t="shared" si="3"/>
        <v>PM</v>
      </c>
      <c r="D159" s="1">
        <v>4</v>
      </c>
      <c r="E159" s="1">
        <v>1.5</v>
      </c>
      <c r="F159" s="28">
        <f t="shared" si="1"/>
        <v>22.5</v>
      </c>
      <c r="G159" s="1" t="s">
        <v>2057</v>
      </c>
      <c r="H159" s="1" t="str">
        <f t="shared" ca="1" si="2"/>
        <v>2</v>
      </c>
      <c r="I159" s="1">
        <v>0</v>
      </c>
      <c r="L159" s="1">
        <v>3</v>
      </c>
      <c r="M159" s="1" t="s">
        <v>2058</v>
      </c>
      <c r="N159" s="1">
        <v>1</v>
      </c>
      <c r="O159" s="1" t="s">
        <v>2059</v>
      </c>
      <c r="W159" s="1" t="s">
        <v>39</v>
      </c>
      <c r="Y159" s="1" t="s">
        <v>39</v>
      </c>
      <c r="AA159" s="1" t="s">
        <v>1430</v>
      </c>
      <c r="AC159" s="1" t="s">
        <v>39</v>
      </c>
      <c r="AF159" s="1">
        <v>0</v>
      </c>
    </row>
    <row r="160" spans="1:32" ht="89.25">
      <c r="A160" s="6">
        <v>42814.842818726851</v>
      </c>
      <c r="B160" s="26">
        <f t="shared" si="0"/>
        <v>42814.842818726851</v>
      </c>
      <c r="C160" s="27" t="str">
        <f t="shared" si="3"/>
        <v>PM</v>
      </c>
      <c r="D160" s="1">
        <v>4</v>
      </c>
      <c r="E160" s="1">
        <v>2</v>
      </c>
      <c r="F160" s="28">
        <f t="shared" si="1"/>
        <v>30</v>
      </c>
      <c r="G160" s="1" t="s">
        <v>2060</v>
      </c>
      <c r="H160" s="1" t="str">
        <f t="shared" ca="1" si="2"/>
        <v>2</v>
      </c>
      <c r="I160" s="1">
        <v>0</v>
      </c>
      <c r="L160" s="1">
        <v>4</v>
      </c>
      <c r="M160" s="1" t="s">
        <v>2061</v>
      </c>
      <c r="N160" s="1">
        <v>1</v>
      </c>
      <c r="O160" s="1" t="s">
        <v>2062</v>
      </c>
      <c r="W160" s="1" t="s">
        <v>39</v>
      </c>
      <c r="Y160" s="1" t="s">
        <v>39</v>
      </c>
      <c r="AA160" s="1" t="s">
        <v>1521</v>
      </c>
      <c r="AC160" s="1" t="s">
        <v>39</v>
      </c>
      <c r="AF160" s="1">
        <v>0</v>
      </c>
    </row>
    <row r="161" spans="1:32" ht="76.5">
      <c r="A161" s="6">
        <v>42815.369742627314</v>
      </c>
      <c r="B161" s="26">
        <f t="shared" si="0"/>
        <v>42815.369742627314</v>
      </c>
      <c r="C161" s="27" t="str">
        <f t="shared" si="3"/>
        <v>PM</v>
      </c>
      <c r="D161" s="1">
        <v>4</v>
      </c>
      <c r="E161" s="1">
        <v>2</v>
      </c>
      <c r="F161" s="28">
        <f t="shared" si="1"/>
        <v>30</v>
      </c>
      <c r="G161" s="1" t="s">
        <v>2063</v>
      </c>
      <c r="H161" s="1" t="str">
        <f t="shared" ca="1" si="2"/>
        <v>2</v>
      </c>
      <c r="I161" s="1">
        <v>1</v>
      </c>
      <c r="J161" s="1" t="s">
        <v>2064</v>
      </c>
      <c r="L161" s="1">
        <v>2</v>
      </c>
      <c r="M161" s="1" t="s">
        <v>2065</v>
      </c>
      <c r="N161" s="1">
        <v>1</v>
      </c>
      <c r="O161" s="1" t="s">
        <v>2066</v>
      </c>
      <c r="W161" s="1" t="s">
        <v>39</v>
      </c>
      <c r="Y161" s="1" t="s">
        <v>39</v>
      </c>
      <c r="AA161" s="1" t="s">
        <v>1430</v>
      </c>
      <c r="AC161" s="1" t="s">
        <v>2067</v>
      </c>
      <c r="AF161" s="1">
        <v>0</v>
      </c>
    </row>
    <row r="162" spans="1:32" ht="76.5">
      <c r="A162" s="6">
        <v>42815.85136025463</v>
      </c>
      <c r="B162" s="26">
        <f t="shared" si="0"/>
        <v>42815.85136025463</v>
      </c>
      <c r="C162" s="27" t="str">
        <f t="shared" si="3"/>
        <v>PM</v>
      </c>
      <c r="D162" s="1">
        <v>4</v>
      </c>
      <c r="E162" s="1">
        <v>2.5</v>
      </c>
      <c r="F162" s="28">
        <f t="shared" si="1"/>
        <v>37.5</v>
      </c>
      <c r="G162" s="1" t="s">
        <v>2068</v>
      </c>
      <c r="H162" s="1" t="str">
        <f t="shared" ca="1" si="2"/>
        <v>2</v>
      </c>
      <c r="I162" s="1">
        <v>0</v>
      </c>
      <c r="J162" s="1" t="s">
        <v>2069</v>
      </c>
      <c r="K162" s="1" t="s">
        <v>2070</v>
      </c>
      <c r="L162" s="1">
        <v>3</v>
      </c>
      <c r="M162" s="1" t="s">
        <v>2071</v>
      </c>
      <c r="N162" s="1">
        <v>1</v>
      </c>
      <c r="O162" s="1" t="s">
        <v>2072</v>
      </c>
      <c r="U162" s="1">
        <v>1</v>
      </c>
      <c r="W162" s="1" t="s">
        <v>1771</v>
      </c>
      <c r="Y162" s="1" t="s">
        <v>39</v>
      </c>
      <c r="AA162" s="1" t="s">
        <v>1430</v>
      </c>
      <c r="AC162" s="1" t="s">
        <v>1614</v>
      </c>
      <c r="AF162" s="1">
        <v>0</v>
      </c>
    </row>
    <row r="163" spans="1:32" ht="102">
      <c r="A163" s="6">
        <v>42816.35892619213</v>
      </c>
      <c r="B163" s="26">
        <f t="shared" si="0"/>
        <v>42816.35892619213</v>
      </c>
      <c r="C163" s="27" t="str">
        <f t="shared" si="3"/>
        <v>PM</v>
      </c>
      <c r="D163" s="1">
        <v>4</v>
      </c>
      <c r="E163" s="1">
        <v>1.5</v>
      </c>
      <c r="F163" s="28">
        <f t="shared" si="1"/>
        <v>22.5</v>
      </c>
      <c r="G163" s="1" t="s">
        <v>2073</v>
      </c>
      <c r="H163" s="1" t="str">
        <f t="shared" ca="1" si="2"/>
        <v>2</v>
      </c>
      <c r="I163" s="1">
        <v>0</v>
      </c>
      <c r="L163" s="1">
        <v>3</v>
      </c>
      <c r="M163" s="1" t="s">
        <v>2074</v>
      </c>
      <c r="N163" s="1">
        <v>1</v>
      </c>
      <c r="O163" s="1" t="s">
        <v>2075</v>
      </c>
      <c r="W163" s="1" t="s">
        <v>39</v>
      </c>
      <c r="Y163" s="1" t="s">
        <v>39</v>
      </c>
      <c r="AA163" s="1" t="s">
        <v>1446</v>
      </c>
      <c r="AC163" s="1" t="s">
        <v>39</v>
      </c>
      <c r="AF163" s="1">
        <v>0</v>
      </c>
    </row>
    <row r="164" spans="1:32" ht="76.5">
      <c r="A164" s="6">
        <v>42816.781900381946</v>
      </c>
      <c r="B164" s="26">
        <f t="shared" si="0"/>
        <v>42816.781900381946</v>
      </c>
      <c r="C164" s="27" t="str">
        <f t="shared" si="3"/>
        <v>PM</v>
      </c>
      <c r="D164" s="1">
        <v>4</v>
      </c>
      <c r="E164" s="1">
        <v>1</v>
      </c>
      <c r="F164" s="28">
        <f t="shared" si="1"/>
        <v>15</v>
      </c>
      <c r="G164" s="1" t="s">
        <v>2076</v>
      </c>
      <c r="H164" s="1" t="str">
        <f t="shared" ca="1" si="2"/>
        <v>2</v>
      </c>
      <c r="I164" s="1">
        <v>0</v>
      </c>
      <c r="L164" s="1">
        <v>3</v>
      </c>
      <c r="M164" s="1" t="s">
        <v>2078</v>
      </c>
      <c r="N164" s="1">
        <v>1</v>
      </c>
      <c r="O164" s="1" t="s">
        <v>2079</v>
      </c>
      <c r="W164" s="1" t="s">
        <v>2080</v>
      </c>
      <c r="Y164" s="1" t="s">
        <v>39</v>
      </c>
      <c r="AA164" s="1" t="s">
        <v>1430</v>
      </c>
      <c r="AC164" s="1" t="s">
        <v>39</v>
      </c>
      <c r="AF164" s="1">
        <v>0</v>
      </c>
    </row>
    <row r="165" spans="1:32" ht="76.5">
      <c r="A165" s="6">
        <v>42817.378427523145</v>
      </c>
      <c r="B165" s="26">
        <f t="shared" si="0"/>
        <v>42817.378427523145</v>
      </c>
      <c r="C165" s="27" t="str">
        <f t="shared" si="3"/>
        <v>AM</v>
      </c>
      <c r="D165" s="1">
        <v>4</v>
      </c>
      <c r="E165" s="1">
        <v>2</v>
      </c>
      <c r="F165" s="28">
        <f t="shared" si="1"/>
        <v>30</v>
      </c>
      <c r="G165" s="1" t="s">
        <v>2083</v>
      </c>
      <c r="H165" s="1" t="str">
        <f t="shared" ca="1" si="2"/>
        <v>2</v>
      </c>
      <c r="I165" s="1">
        <v>0</v>
      </c>
      <c r="K165" s="1" t="s">
        <v>2084</v>
      </c>
      <c r="L165" s="1">
        <v>3</v>
      </c>
      <c r="M165" s="1" t="s">
        <v>2085</v>
      </c>
      <c r="N165" s="1">
        <v>1</v>
      </c>
      <c r="O165" s="1" t="s">
        <v>2088</v>
      </c>
      <c r="T165" s="1" t="s">
        <v>520</v>
      </c>
      <c r="U165" s="1">
        <v>0</v>
      </c>
      <c r="W165" s="1" t="s">
        <v>1774</v>
      </c>
      <c r="Y165" s="1" t="s">
        <v>39</v>
      </c>
      <c r="AA165" s="1" t="s">
        <v>1430</v>
      </c>
      <c r="AC165" s="1" t="s">
        <v>39</v>
      </c>
      <c r="AD165" s="1" t="s">
        <v>2089</v>
      </c>
      <c r="AF165" s="1">
        <v>0</v>
      </c>
    </row>
    <row r="166" spans="1:32" ht="127.5">
      <c r="A166" s="6">
        <v>42817.823417974534</v>
      </c>
      <c r="B166" s="26">
        <f t="shared" si="0"/>
        <v>42817.823417974534</v>
      </c>
      <c r="C166" s="27" t="str">
        <f t="shared" si="3"/>
        <v>PM</v>
      </c>
      <c r="D166" s="1">
        <v>4</v>
      </c>
      <c r="E166" s="1">
        <v>2</v>
      </c>
      <c r="F166" s="28">
        <f t="shared" si="1"/>
        <v>30</v>
      </c>
      <c r="G166" s="1" t="s">
        <v>2092</v>
      </c>
      <c r="H166" s="1" t="str">
        <f t="shared" ca="1" si="2"/>
        <v>2</v>
      </c>
      <c r="I166" s="1">
        <v>1</v>
      </c>
      <c r="J166" s="1" t="s">
        <v>2093</v>
      </c>
      <c r="K166" s="1" t="s">
        <v>1452</v>
      </c>
      <c r="L166" s="1">
        <v>3</v>
      </c>
      <c r="M166" s="1" t="s">
        <v>2095</v>
      </c>
      <c r="N166" s="1">
        <v>0</v>
      </c>
      <c r="R166" s="1" t="s">
        <v>1452</v>
      </c>
      <c r="W166" s="1" t="s">
        <v>1798</v>
      </c>
      <c r="Y166" s="1" t="s">
        <v>39</v>
      </c>
      <c r="Z166" s="1" t="s">
        <v>2096</v>
      </c>
      <c r="AA166" s="1" t="s">
        <v>1430</v>
      </c>
      <c r="AC166" s="1" t="s">
        <v>2080</v>
      </c>
      <c r="AD166" s="1" t="s">
        <v>2080</v>
      </c>
      <c r="AF166" s="1">
        <v>0</v>
      </c>
    </row>
    <row r="167" spans="1:32" ht="165.75">
      <c r="A167" s="6">
        <v>42818.332921597219</v>
      </c>
      <c r="B167" s="26">
        <f t="shared" si="0"/>
        <v>42818.332921597219</v>
      </c>
      <c r="C167" s="27" t="str">
        <f t="shared" si="3"/>
        <v>PM</v>
      </c>
      <c r="D167" s="1">
        <v>4</v>
      </c>
      <c r="E167" s="1">
        <v>1.5</v>
      </c>
      <c r="F167" s="28">
        <f t="shared" si="1"/>
        <v>22.5</v>
      </c>
      <c r="G167" s="1" t="s">
        <v>2098</v>
      </c>
      <c r="H167" s="1" t="str">
        <f t="shared" ca="1" si="2"/>
        <v>2</v>
      </c>
      <c r="I167" s="1">
        <v>0</v>
      </c>
      <c r="L167" s="1">
        <v>4</v>
      </c>
      <c r="M167" s="1" t="s">
        <v>2099</v>
      </c>
      <c r="N167" s="1">
        <v>0</v>
      </c>
      <c r="W167" s="1" t="s">
        <v>39</v>
      </c>
      <c r="Y167" s="1" t="s">
        <v>2080</v>
      </c>
      <c r="AA167" s="1" t="s">
        <v>1446</v>
      </c>
      <c r="AC167" s="1" t="s">
        <v>39</v>
      </c>
      <c r="AF167" s="1">
        <v>0</v>
      </c>
    </row>
    <row r="168" spans="1:32" ht="204">
      <c r="A168" s="6">
        <v>42818.891368379627</v>
      </c>
      <c r="B168" s="26">
        <f t="shared" si="0"/>
        <v>42818.891368379627</v>
      </c>
      <c r="C168" s="27" t="str">
        <f t="shared" si="3"/>
        <v>PM</v>
      </c>
      <c r="D168" s="1">
        <v>9</v>
      </c>
      <c r="E168" s="1">
        <v>3</v>
      </c>
      <c r="F168" s="28">
        <f t="shared" si="1"/>
        <v>20</v>
      </c>
      <c r="G168" s="1" t="s">
        <v>2100</v>
      </c>
      <c r="H168" s="1" t="str">
        <f t="shared" ca="1" si="2"/>
        <v>2</v>
      </c>
      <c r="I168" s="1">
        <v>1</v>
      </c>
      <c r="J168" s="1" t="s">
        <v>2102</v>
      </c>
      <c r="L168" s="1">
        <v>6</v>
      </c>
      <c r="M168" s="1" t="s">
        <v>2103</v>
      </c>
      <c r="N168" s="1">
        <v>2</v>
      </c>
      <c r="O168" s="1" t="s">
        <v>2104</v>
      </c>
      <c r="U168" s="1">
        <v>0</v>
      </c>
      <c r="W168" s="1" t="s">
        <v>39</v>
      </c>
      <c r="Y168" s="1" t="s">
        <v>39</v>
      </c>
      <c r="AA168" s="1" t="s">
        <v>1430</v>
      </c>
      <c r="AC168" s="1" t="s">
        <v>2107</v>
      </c>
      <c r="AF168" s="1">
        <v>0</v>
      </c>
    </row>
    <row r="169" spans="1:32" ht="165.75">
      <c r="A169" s="6">
        <v>42819.4471840162</v>
      </c>
      <c r="B169" s="26">
        <f t="shared" si="0"/>
        <v>42819.4471840162</v>
      </c>
      <c r="C169" s="27" t="str">
        <f t="shared" si="3"/>
        <v>AM</v>
      </c>
      <c r="D169" s="1">
        <v>9</v>
      </c>
      <c r="E169" s="1">
        <v>3.5</v>
      </c>
      <c r="F169" s="28">
        <f t="shared" si="1"/>
        <v>23.333333333333332</v>
      </c>
      <c r="G169" s="1" t="s">
        <v>2108</v>
      </c>
      <c r="H169" s="1" t="str">
        <f t="shared" ca="1" si="2"/>
        <v>2</v>
      </c>
      <c r="I169" s="1">
        <v>1</v>
      </c>
      <c r="J169" s="1" t="s">
        <v>2109</v>
      </c>
      <c r="L169" s="1">
        <v>5</v>
      </c>
      <c r="M169" s="1" t="s">
        <v>2110</v>
      </c>
      <c r="N169" s="1">
        <v>3</v>
      </c>
      <c r="O169" s="1" t="s">
        <v>2111</v>
      </c>
      <c r="W169" s="1" t="s">
        <v>39</v>
      </c>
      <c r="Y169" s="1" t="s">
        <v>39</v>
      </c>
      <c r="AA169" s="1" t="s">
        <v>1521</v>
      </c>
      <c r="AC169" s="1" t="s">
        <v>39</v>
      </c>
      <c r="AF169" s="1">
        <v>0</v>
      </c>
    </row>
    <row r="170" spans="1:32" ht="153">
      <c r="A170" s="6">
        <v>42819.829019189812</v>
      </c>
      <c r="B170" s="26">
        <f t="shared" si="0"/>
        <v>42819.829019189812</v>
      </c>
      <c r="C170" s="27" t="str">
        <f t="shared" si="3"/>
        <v>PM</v>
      </c>
      <c r="D170" s="1">
        <v>9</v>
      </c>
      <c r="E170" s="1">
        <v>2</v>
      </c>
      <c r="F170" s="28">
        <f t="shared" si="1"/>
        <v>13.333333333333334</v>
      </c>
      <c r="G170" s="1" t="s">
        <v>2112</v>
      </c>
      <c r="H170" s="1" t="str">
        <f t="shared" ca="1" si="2"/>
        <v>2</v>
      </c>
      <c r="I170" s="1">
        <v>1</v>
      </c>
      <c r="J170" s="1" t="s">
        <v>2113</v>
      </c>
      <c r="L170" s="1">
        <v>3</v>
      </c>
      <c r="M170" s="1" t="s">
        <v>2114</v>
      </c>
      <c r="N170" s="1">
        <v>5</v>
      </c>
      <c r="O170" s="1" t="s">
        <v>2115</v>
      </c>
      <c r="U170" s="1">
        <v>0</v>
      </c>
      <c r="W170" s="1" t="s">
        <v>39</v>
      </c>
      <c r="Y170" s="1" t="s">
        <v>39</v>
      </c>
      <c r="AA170" s="1" t="s">
        <v>1430</v>
      </c>
      <c r="AC170" s="1" t="s">
        <v>39</v>
      </c>
      <c r="AF170" s="1">
        <v>0</v>
      </c>
    </row>
    <row r="171" spans="1:32" ht="127.5">
      <c r="A171" s="6">
        <v>42820.408759178245</v>
      </c>
      <c r="B171" s="26">
        <f t="shared" si="0"/>
        <v>42820.408759178245</v>
      </c>
      <c r="C171" s="27" t="str">
        <f t="shared" si="3"/>
        <v>AM</v>
      </c>
      <c r="D171" s="1">
        <v>8</v>
      </c>
      <c r="E171" s="1">
        <v>3</v>
      </c>
      <c r="F171" s="28">
        <f t="shared" si="1"/>
        <v>22.5</v>
      </c>
      <c r="G171" s="1" t="s">
        <v>1966</v>
      </c>
      <c r="H171" s="1" t="str">
        <f t="shared" ca="1" si="2"/>
        <v>2</v>
      </c>
      <c r="I171" s="1">
        <v>0</v>
      </c>
      <c r="L171" s="1">
        <v>4</v>
      </c>
      <c r="M171" s="1" t="s">
        <v>2117</v>
      </c>
      <c r="N171" s="1">
        <v>4</v>
      </c>
      <c r="O171" s="1" t="s">
        <v>2118</v>
      </c>
      <c r="R171" s="1" t="s">
        <v>2119</v>
      </c>
      <c r="U171" s="1">
        <v>0</v>
      </c>
      <c r="W171" s="1" t="s">
        <v>39</v>
      </c>
      <c r="Y171" s="1" t="s">
        <v>39</v>
      </c>
      <c r="AA171" s="1" t="s">
        <v>1430</v>
      </c>
      <c r="AC171" s="1" t="s">
        <v>39</v>
      </c>
      <c r="AF171" s="1">
        <v>0</v>
      </c>
    </row>
    <row r="172" spans="1:32" ht="140.25">
      <c r="A172" s="6">
        <v>42820.872213888884</v>
      </c>
      <c r="B172" s="26">
        <f t="shared" si="0"/>
        <v>42820.872213888884</v>
      </c>
      <c r="C172" s="27" t="str">
        <f t="shared" si="3"/>
        <v>PM</v>
      </c>
      <c r="D172" s="1">
        <v>12</v>
      </c>
      <c r="E172" s="1">
        <v>3</v>
      </c>
      <c r="F172" s="28">
        <f t="shared" si="1"/>
        <v>15</v>
      </c>
      <c r="G172" s="1" t="s">
        <v>2121</v>
      </c>
      <c r="H172" s="1" t="str">
        <f t="shared" ca="1" si="2"/>
        <v>2</v>
      </c>
      <c r="I172" s="1">
        <v>0</v>
      </c>
      <c r="J172" s="1" t="s">
        <v>2122</v>
      </c>
      <c r="L172" s="1">
        <v>6</v>
      </c>
      <c r="M172" s="1" t="s">
        <v>2123</v>
      </c>
      <c r="N172" s="1">
        <v>5</v>
      </c>
      <c r="O172" s="1" t="s">
        <v>2124</v>
      </c>
      <c r="U172" s="1">
        <v>4</v>
      </c>
      <c r="W172" s="1" t="s">
        <v>1853</v>
      </c>
      <c r="Y172" s="1" t="s">
        <v>2125</v>
      </c>
      <c r="Z172" s="1" t="s">
        <v>2126</v>
      </c>
      <c r="AA172" s="1" t="s">
        <v>1430</v>
      </c>
      <c r="AC172" s="1" t="s">
        <v>39</v>
      </c>
      <c r="AF172" s="1">
        <v>0</v>
      </c>
    </row>
    <row r="173" spans="1:32" ht="165.75">
      <c r="A173" s="6">
        <v>42821.384484895832</v>
      </c>
      <c r="B173" s="26">
        <f t="shared" si="0"/>
        <v>42821.384484895832</v>
      </c>
      <c r="C173" s="27" t="str">
        <f t="shared" si="3"/>
        <v>AM</v>
      </c>
      <c r="D173" s="1">
        <v>12</v>
      </c>
      <c r="E173" s="1">
        <v>2.5</v>
      </c>
      <c r="F173" s="28">
        <f t="shared" si="1"/>
        <v>12.5</v>
      </c>
      <c r="G173" s="1" t="s">
        <v>2127</v>
      </c>
      <c r="H173" s="1" t="str">
        <f t="shared" ca="1" si="2"/>
        <v>2</v>
      </c>
      <c r="I173" s="1">
        <v>0</v>
      </c>
      <c r="L173" s="1">
        <v>8</v>
      </c>
      <c r="M173" s="1" t="s">
        <v>2128</v>
      </c>
      <c r="N173" s="1">
        <v>4</v>
      </c>
      <c r="O173" s="1" t="s">
        <v>2129</v>
      </c>
      <c r="W173" s="1" t="s">
        <v>39</v>
      </c>
      <c r="Y173" s="1" t="s">
        <v>39</v>
      </c>
      <c r="Z173" s="1" t="s">
        <v>2130</v>
      </c>
      <c r="AA173" s="1" t="s">
        <v>1446</v>
      </c>
      <c r="AC173" s="1" t="s">
        <v>39</v>
      </c>
      <c r="AF173" s="1">
        <v>0</v>
      </c>
    </row>
    <row r="174" spans="1:32" ht="280.5">
      <c r="A174" s="6">
        <v>42821.867890266207</v>
      </c>
      <c r="B174" s="26">
        <f t="shared" si="0"/>
        <v>42821.867890266207</v>
      </c>
      <c r="C174" s="27" t="str">
        <f t="shared" si="3"/>
        <v>PM</v>
      </c>
      <c r="D174" s="1">
        <v>14</v>
      </c>
      <c r="E174" s="1">
        <v>3</v>
      </c>
      <c r="F174" s="28">
        <f t="shared" si="1"/>
        <v>12.857142857142858</v>
      </c>
      <c r="G174" s="1" t="s">
        <v>2131</v>
      </c>
      <c r="H174" s="1" t="str">
        <f t="shared" ca="1" si="2"/>
        <v>2</v>
      </c>
      <c r="I174" s="1">
        <v>3</v>
      </c>
      <c r="J174" s="1" t="s">
        <v>2132</v>
      </c>
      <c r="L174" s="1">
        <v>6</v>
      </c>
      <c r="M174" s="1" t="s">
        <v>2133</v>
      </c>
      <c r="N174" s="1">
        <v>5</v>
      </c>
      <c r="O174" s="1" t="s">
        <v>2134</v>
      </c>
      <c r="W174" s="1" t="s">
        <v>39</v>
      </c>
      <c r="Y174" s="1" t="s">
        <v>39</v>
      </c>
      <c r="AA174" s="1" t="s">
        <v>1581</v>
      </c>
      <c r="AC174" s="1" t="s">
        <v>2135</v>
      </c>
      <c r="AF174" s="1">
        <v>1</v>
      </c>
    </row>
    <row r="175" spans="1:32" ht="165.75">
      <c r="A175" s="6">
        <v>42822.397066064819</v>
      </c>
      <c r="B175" s="26">
        <f t="shared" si="0"/>
        <v>42822.397066064819</v>
      </c>
      <c r="C175" s="27" t="str">
        <f t="shared" si="3"/>
        <v>AM</v>
      </c>
      <c r="D175" s="1">
        <v>14</v>
      </c>
      <c r="E175" s="1">
        <v>2</v>
      </c>
      <c r="F175" s="28">
        <f t="shared" si="1"/>
        <v>8.5714285714285712</v>
      </c>
      <c r="G175" s="1" t="s">
        <v>2137</v>
      </c>
      <c r="H175" s="1" t="str">
        <f t="shared" ca="1" si="2"/>
        <v>2</v>
      </c>
      <c r="I175" s="1">
        <v>1</v>
      </c>
      <c r="J175" s="1" t="s">
        <v>2138</v>
      </c>
      <c r="L175" s="1">
        <v>7</v>
      </c>
      <c r="M175" s="1" t="s">
        <v>2139</v>
      </c>
      <c r="N175" s="1">
        <v>6</v>
      </c>
      <c r="O175" s="1" t="s">
        <v>2140</v>
      </c>
      <c r="W175" s="1" t="s">
        <v>39</v>
      </c>
      <c r="Y175" s="1" t="s">
        <v>39</v>
      </c>
      <c r="Z175" s="1" t="s">
        <v>2142</v>
      </c>
      <c r="AA175" s="1" t="s">
        <v>1430</v>
      </c>
      <c r="AC175" s="1" t="s">
        <v>39</v>
      </c>
      <c r="AF175" s="1">
        <v>0</v>
      </c>
    </row>
    <row r="176" spans="1:32" ht="165.75">
      <c r="A176" s="6">
        <v>42822.872593148146</v>
      </c>
      <c r="B176" s="26">
        <f t="shared" si="0"/>
        <v>42822.872593148146</v>
      </c>
      <c r="C176" s="27" t="str">
        <f t="shared" si="3"/>
        <v>PM</v>
      </c>
      <c r="D176" s="1">
        <v>10</v>
      </c>
      <c r="E176" s="1">
        <v>3</v>
      </c>
      <c r="F176" s="28">
        <f t="shared" si="1"/>
        <v>18</v>
      </c>
      <c r="G176" s="1" t="s">
        <v>2143</v>
      </c>
      <c r="H176" s="1" t="str">
        <f t="shared" ca="1" si="2"/>
        <v>2</v>
      </c>
      <c r="I176" s="1">
        <v>0</v>
      </c>
      <c r="L176" s="1">
        <v>7</v>
      </c>
      <c r="M176" s="1" t="s">
        <v>2146</v>
      </c>
      <c r="N176" s="1">
        <v>3</v>
      </c>
      <c r="O176" s="1" t="s">
        <v>2147</v>
      </c>
      <c r="R176" s="1" t="s">
        <v>2148</v>
      </c>
      <c r="U176" s="1">
        <v>0</v>
      </c>
      <c r="W176" s="1" t="s">
        <v>39</v>
      </c>
      <c r="Y176" s="1" t="s">
        <v>39</v>
      </c>
      <c r="Z176" s="1" t="s">
        <v>2149</v>
      </c>
      <c r="AA176" s="1" t="s">
        <v>1430</v>
      </c>
      <c r="AC176" s="1" t="s">
        <v>1868</v>
      </c>
      <c r="AF176" s="1">
        <v>0</v>
      </c>
    </row>
    <row r="177" spans="1:32" ht="242.25">
      <c r="A177" s="6">
        <v>42823.362990787035</v>
      </c>
      <c r="B177" s="26">
        <f t="shared" si="0"/>
        <v>42823.362990787035</v>
      </c>
      <c r="C177" s="27" t="str">
        <f t="shared" si="3"/>
        <v>PM</v>
      </c>
      <c r="D177" s="1">
        <v>10</v>
      </c>
      <c r="E177" s="1">
        <v>3</v>
      </c>
      <c r="F177" s="28">
        <f t="shared" si="1"/>
        <v>18</v>
      </c>
      <c r="G177" s="1" t="s">
        <v>2150</v>
      </c>
      <c r="H177" s="1" t="str">
        <f t="shared" ca="1" si="2"/>
        <v>2</v>
      </c>
      <c r="I177" s="1">
        <v>0</v>
      </c>
      <c r="L177" s="1">
        <v>4</v>
      </c>
      <c r="M177" s="1" t="s">
        <v>2151</v>
      </c>
      <c r="N177" s="1">
        <v>6</v>
      </c>
      <c r="O177" s="1" t="s">
        <v>2152</v>
      </c>
      <c r="U177" s="1">
        <v>0</v>
      </c>
      <c r="W177" s="1" t="s">
        <v>39</v>
      </c>
      <c r="Y177" s="1" t="s">
        <v>39</v>
      </c>
      <c r="AA177" s="1" t="s">
        <v>1430</v>
      </c>
      <c r="AC177" s="1" t="s">
        <v>39</v>
      </c>
      <c r="AF177" s="1">
        <v>0</v>
      </c>
    </row>
    <row r="178" spans="1:32" ht="242.25">
      <c r="A178" s="6">
        <v>42823.395637083333</v>
      </c>
      <c r="B178" s="26">
        <f t="shared" si="0"/>
        <v>42823.395637083333</v>
      </c>
      <c r="C178" s="27" t="str">
        <f t="shared" si="3"/>
        <v>AM</v>
      </c>
      <c r="D178" s="1">
        <v>10</v>
      </c>
      <c r="E178" s="1">
        <v>3</v>
      </c>
      <c r="F178" s="28">
        <f t="shared" si="1"/>
        <v>18</v>
      </c>
      <c r="G178" s="1" t="s">
        <v>2150</v>
      </c>
      <c r="H178" s="1" t="str">
        <f t="shared" ca="1" si="2"/>
        <v>2</v>
      </c>
      <c r="I178" s="1">
        <v>0</v>
      </c>
      <c r="L178" s="1">
        <v>4</v>
      </c>
      <c r="M178" s="1" t="s">
        <v>2151</v>
      </c>
      <c r="N178" s="1">
        <v>6</v>
      </c>
      <c r="O178" s="1" t="s">
        <v>2152</v>
      </c>
      <c r="U178" s="1">
        <v>0</v>
      </c>
      <c r="W178" s="1" t="s">
        <v>39</v>
      </c>
      <c r="Y178" s="1" t="s">
        <v>39</v>
      </c>
      <c r="AA178" s="1" t="s">
        <v>1430</v>
      </c>
      <c r="AC178" s="1" t="s">
        <v>39</v>
      </c>
      <c r="AF178" s="1">
        <v>0</v>
      </c>
    </row>
    <row r="179" spans="1:32" ht="409.5">
      <c r="A179" s="6">
        <v>42823.820412337962</v>
      </c>
      <c r="B179" s="26">
        <f t="shared" si="0"/>
        <v>42823.820412337962</v>
      </c>
      <c r="C179" s="27" t="str">
        <f t="shared" si="3"/>
        <v>PM</v>
      </c>
      <c r="D179" s="1">
        <v>9</v>
      </c>
      <c r="E179" s="1">
        <v>2</v>
      </c>
      <c r="F179" s="28">
        <f t="shared" si="1"/>
        <v>13.333333333333334</v>
      </c>
      <c r="G179" s="1" t="s">
        <v>2155</v>
      </c>
      <c r="H179" s="1" t="str">
        <f t="shared" ca="1" si="2"/>
        <v>2</v>
      </c>
      <c r="I179" s="1">
        <v>0</v>
      </c>
      <c r="L179" s="1">
        <v>4</v>
      </c>
      <c r="M179" s="1" t="s">
        <v>2156</v>
      </c>
      <c r="N179" s="1">
        <v>5</v>
      </c>
      <c r="O179" s="1" t="s">
        <v>2157</v>
      </c>
      <c r="W179" s="1" t="s">
        <v>39</v>
      </c>
      <c r="Y179" s="1" t="s">
        <v>39</v>
      </c>
      <c r="AA179" s="1" t="s">
        <v>1430</v>
      </c>
      <c r="AC179" s="1" t="s">
        <v>39</v>
      </c>
      <c r="AF179" s="1">
        <v>0</v>
      </c>
    </row>
    <row r="180" spans="1:32" ht="229.5">
      <c r="A180" s="6">
        <v>42824.39015446759</v>
      </c>
      <c r="B180" s="26">
        <f t="shared" si="0"/>
        <v>42824.39015446759</v>
      </c>
      <c r="C180" s="27" t="str">
        <f t="shared" si="3"/>
        <v>AM</v>
      </c>
      <c r="D180" s="1">
        <v>9</v>
      </c>
      <c r="E180" s="1">
        <v>1.5</v>
      </c>
      <c r="F180" s="28">
        <f t="shared" si="1"/>
        <v>10</v>
      </c>
      <c r="G180" s="1" t="s">
        <v>2158</v>
      </c>
      <c r="H180" s="1" t="str">
        <f t="shared" ca="1" si="2"/>
        <v>2</v>
      </c>
      <c r="I180" s="1">
        <v>0</v>
      </c>
      <c r="L180" s="1">
        <v>2</v>
      </c>
      <c r="M180" s="1" t="s">
        <v>2159</v>
      </c>
      <c r="N180" s="1">
        <v>7</v>
      </c>
      <c r="O180" s="1" t="s">
        <v>2160</v>
      </c>
      <c r="U180" s="1">
        <v>0</v>
      </c>
      <c r="W180" s="1" t="s">
        <v>39</v>
      </c>
      <c r="Y180" s="1" t="s">
        <v>39</v>
      </c>
      <c r="Z180" s="1" t="s">
        <v>2161</v>
      </c>
      <c r="AA180" s="1" t="s">
        <v>1430</v>
      </c>
      <c r="AC180" s="1" t="s">
        <v>1868</v>
      </c>
      <c r="AF180" s="1">
        <v>0</v>
      </c>
    </row>
    <row r="181" spans="1:32" ht="255">
      <c r="A181" s="6">
        <v>42824.859403819442</v>
      </c>
      <c r="B181" s="26">
        <f t="shared" si="0"/>
        <v>42824.859403819442</v>
      </c>
      <c r="C181" s="27" t="str">
        <f t="shared" si="3"/>
        <v>PM</v>
      </c>
      <c r="D181" s="1">
        <v>11</v>
      </c>
      <c r="E181" s="1">
        <v>3</v>
      </c>
      <c r="F181" s="28">
        <f t="shared" si="1"/>
        <v>16.363636363636363</v>
      </c>
      <c r="G181" s="1" t="s">
        <v>2162</v>
      </c>
      <c r="H181" s="1" t="str">
        <f t="shared" ca="1" si="2"/>
        <v>2</v>
      </c>
      <c r="I181" s="1">
        <v>0</v>
      </c>
      <c r="K181" s="1" t="s">
        <v>2163</v>
      </c>
      <c r="L181" s="1">
        <v>4</v>
      </c>
      <c r="M181" s="1" t="s">
        <v>2164</v>
      </c>
      <c r="N181" s="1">
        <v>7</v>
      </c>
      <c r="O181" s="1" t="s">
        <v>2165</v>
      </c>
      <c r="W181" s="1" t="s">
        <v>39</v>
      </c>
      <c r="Y181" s="1" t="s">
        <v>39</v>
      </c>
      <c r="AA181" s="1" t="s">
        <v>1446</v>
      </c>
      <c r="AC181" s="1" t="s">
        <v>2166</v>
      </c>
      <c r="AF181" s="1">
        <v>0</v>
      </c>
    </row>
    <row r="182" spans="1:32" ht="369.75">
      <c r="A182" s="6">
        <v>42825.442721319443</v>
      </c>
      <c r="B182" s="26">
        <f t="shared" si="0"/>
        <v>42825.442721319443</v>
      </c>
      <c r="C182" s="27" t="str">
        <f t="shared" si="3"/>
        <v>AM</v>
      </c>
      <c r="D182" s="1">
        <v>11</v>
      </c>
      <c r="E182" s="1">
        <v>3</v>
      </c>
      <c r="F182" s="28">
        <f t="shared" si="1"/>
        <v>16.363636363636363</v>
      </c>
      <c r="G182" s="1" t="s">
        <v>2167</v>
      </c>
      <c r="H182" s="1" t="str">
        <f t="shared" ca="1" si="2"/>
        <v>2</v>
      </c>
      <c r="I182" s="1">
        <v>0</v>
      </c>
      <c r="K182" s="1" t="s">
        <v>2168</v>
      </c>
      <c r="L182" s="1">
        <v>2</v>
      </c>
      <c r="M182" s="1" t="s">
        <v>2169</v>
      </c>
      <c r="N182" s="1">
        <v>9</v>
      </c>
      <c r="O182" s="1" t="s">
        <v>2170</v>
      </c>
      <c r="T182" s="1" t="s">
        <v>2171</v>
      </c>
      <c r="W182" s="1" t="s">
        <v>2172</v>
      </c>
      <c r="Y182" s="1" t="s">
        <v>39</v>
      </c>
      <c r="AA182" s="1" t="s">
        <v>1430</v>
      </c>
      <c r="AC182" s="1" t="s">
        <v>39</v>
      </c>
      <c r="AF182" s="1">
        <v>0</v>
      </c>
    </row>
    <row r="183" spans="1:32" ht="409.5">
      <c r="A183" s="6">
        <v>42825.857724525464</v>
      </c>
      <c r="B183" s="26">
        <f t="shared" si="0"/>
        <v>42825.857724525464</v>
      </c>
      <c r="C183" s="27" t="str">
        <f t="shared" si="3"/>
        <v>PM</v>
      </c>
      <c r="D183" s="1">
        <v>8</v>
      </c>
      <c r="E183" s="1">
        <v>2.5</v>
      </c>
      <c r="F183" s="28">
        <f t="shared" si="1"/>
        <v>18.75</v>
      </c>
      <c r="G183" s="1" t="s">
        <v>2173</v>
      </c>
      <c r="H183" s="1" t="str">
        <f t="shared" ca="1" si="2"/>
        <v>2</v>
      </c>
      <c r="I183" s="1">
        <v>0</v>
      </c>
      <c r="L183" s="1">
        <v>1</v>
      </c>
      <c r="M183" s="1" t="s">
        <v>2174</v>
      </c>
      <c r="N183" s="1">
        <v>7</v>
      </c>
      <c r="O183" s="1" t="s">
        <v>2176</v>
      </c>
      <c r="R183" s="1" t="s">
        <v>2177</v>
      </c>
      <c r="W183" s="1" t="s">
        <v>2178</v>
      </c>
      <c r="Y183" s="1" t="s">
        <v>39</v>
      </c>
      <c r="Z183" s="1" t="s">
        <v>2179</v>
      </c>
      <c r="AA183" s="1" t="s">
        <v>1430</v>
      </c>
      <c r="AC183" s="1" t="s">
        <v>39</v>
      </c>
      <c r="AF183" s="1">
        <v>0</v>
      </c>
    </row>
    <row r="184" spans="1:32" ht="318.75">
      <c r="A184" s="6">
        <v>42826.386460451387</v>
      </c>
      <c r="B184" s="26">
        <f t="shared" si="0"/>
        <v>42826.386460451387</v>
      </c>
      <c r="C184" s="27" t="str">
        <f t="shared" si="3"/>
        <v>AM</v>
      </c>
      <c r="D184" s="1">
        <v>8</v>
      </c>
      <c r="E184" s="1">
        <v>2.5</v>
      </c>
      <c r="F184" s="28">
        <f t="shared" si="1"/>
        <v>18.75</v>
      </c>
      <c r="G184" s="1" t="s">
        <v>2181</v>
      </c>
      <c r="H184" s="1" t="str">
        <f t="shared" ca="1" si="2"/>
        <v>2</v>
      </c>
      <c r="I184" s="1">
        <v>0</v>
      </c>
      <c r="L184" s="1">
        <v>2</v>
      </c>
      <c r="M184" s="1" t="s">
        <v>2182</v>
      </c>
      <c r="N184" s="1">
        <v>6</v>
      </c>
      <c r="O184" s="1" t="s">
        <v>2183</v>
      </c>
      <c r="W184" s="1" t="s">
        <v>39</v>
      </c>
      <c r="Y184" s="1" t="s">
        <v>39</v>
      </c>
      <c r="Z184" s="1" t="s">
        <v>2184</v>
      </c>
      <c r="AA184" s="1" t="s">
        <v>1430</v>
      </c>
      <c r="AC184" s="1" t="s">
        <v>39</v>
      </c>
      <c r="AF184" s="1">
        <v>0</v>
      </c>
    </row>
    <row r="185" spans="1:32" ht="344.25">
      <c r="A185" s="6">
        <v>42826.839396747688</v>
      </c>
      <c r="B185" s="26">
        <f t="shared" si="0"/>
        <v>42826.839396747688</v>
      </c>
      <c r="C185" s="27" t="str">
        <f t="shared" si="3"/>
        <v>PM</v>
      </c>
      <c r="D185" s="1">
        <v>11</v>
      </c>
      <c r="E185" s="1">
        <v>2</v>
      </c>
      <c r="F185" s="28">
        <f t="shared" si="1"/>
        <v>10.909090909090908</v>
      </c>
      <c r="G185" s="1" t="s">
        <v>2185</v>
      </c>
      <c r="H185" s="1" t="str">
        <f t="shared" ca="1" si="2"/>
        <v>2</v>
      </c>
      <c r="I185" s="1">
        <v>0</v>
      </c>
      <c r="K185" s="1" t="s">
        <v>2186</v>
      </c>
      <c r="L185" s="1">
        <v>4</v>
      </c>
      <c r="M185" s="1" t="s">
        <v>2187</v>
      </c>
      <c r="N185" s="1">
        <v>7</v>
      </c>
      <c r="O185" s="1" t="s">
        <v>2188</v>
      </c>
      <c r="U185" s="1">
        <v>3</v>
      </c>
      <c r="W185" s="1" t="s">
        <v>39</v>
      </c>
      <c r="Y185" s="1" t="s">
        <v>39</v>
      </c>
      <c r="AA185" s="1" t="s">
        <v>1430</v>
      </c>
      <c r="AC185" s="1" t="s">
        <v>1735</v>
      </c>
      <c r="AF185" s="1">
        <v>0</v>
      </c>
    </row>
    <row r="186" spans="1:32" ht="331.5">
      <c r="A186" s="6">
        <v>42827.396505543977</v>
      </c>
      <c r="B186" s="26">
        <f t="shared" si="0"/>
        <v>42827.396505543977</v>
      </c>
      <c r="C186" s="27" t="str">
        <f t="shared" si="3"/>
        <v>AM</v>
      </c>
      <c r="D186" s="1">
        <v>11</v>
      </c>
      <c r="E186" s="1">
        <v>1.5</v>
      </c>
      <c r="F186" s="28">
        <f t="shared" si="1"/>
        <v>8.1818181818181817</v>
      </c>
      <c r="G186" s="1" t="s">
        <v>2189</v>
      </c>
      <c r="H186" s="1" t="str">
        <f t="shared" ca="1" si="2"/>
        <v>2</v>
      </c>
      <c r="I186" s="1">
        <v>0</v>
      </c>
      <c r="L186" s="1">
        <v>1</v>
      </c>
      <c r="M186" s="1" t="s">
        <v>2190</v>
      </c>
      <c r="N186" s="1">
        <v>10</v>
      </c>
      <c r="O186" s="1" t="s">
        <v>2191</v>
      </c>
      <c r="W186" s="1" t="s">
        <v>39</v>
      </c>
      <c r="Y186" s="1" t="s">
        <v>39</v>
      </c>
      <c r="AA186" s="1" t="s">
        <v>1430</v>
      </c>
      <c r="AC186" s="1" t="s">
        <v>39</v>
      </c>
      <c r="AF186" s="1">
        <v>0</v>
      </c>
    </row>
    <row r="187" spans="1:32" ht="280.5">
      <c r="A187" s="6">
        <v>42827.850177222223</v>
      </c>
      <c r="B187" s="26">
        <f t="shared" si="0"/>
        <v>42827.850177222223</v>
      </c>
      <c r="C187" s="27" t="str">
        <f t="shared" si="3"/>
        <v>PM</v>
      </c>
      <c r="D187" s="1">
        <v>9</v>
      </c>
      <c r="E187" s="1">
        <v>1.5</v>
      </c>
      <c r="F187" s="28">
        <f t="shared" si="1"/>
        <v>10</v>
      </c>
      <c r="G187" s="1" t="s">
        <v>2194</v>
      </c>
      <c r="H187" s="1" t="str">
        <f t="shared" ca="1" si="2"/>
        <v>2</v>
      </c>
      <c r="I187" s="1">
        <v>0</v>
      </c>
      <c r="L187" s="1">
        <v>0</v>
      </c>
      <c r="N187" s="1">
        <v>9</v>
      </c>
      <c r="O187" s="1" t="s">
        <v>2198</v>
      </c>
      <c r="U187" s="1">
        <v>0</v>
      </c>
      <c r="W187" s="1" t="s">
        <v>39</v>
      </c>
      <c r="Y187" s="1" t="s">
        <v>39</v>
      </c>
      <c r="AA187" s="1" t="s">
        <v>1430</v>
      </c>
      <c r="AC187" s="1" t="s">
        <v>39</v>
      </c>
      <c r="AF187" s="1">
        <v>0</v>
      </c>
    </row>
    <row r="188" spans="1:32" ht="216.75">
      <c r="A188" s="6">
        <v>42828.396548703706</v>
      </c>
      <c r="B188" s="26">
        <f t="shared" si="0"/>
        <v>42828.396548703706</v>
      </c>
      <c r="C188" s="27" t="str">
        <f t="shared" si="3"/>
        <v>AM</v>
      </c>
      <c r="D188" s="1">
        <v>9</v>
      </c>
      <c r="E188" s="1">
        <v>1.5</v>
      </c>
      <c r="F188" s="28">
        <f t="shared" si="1"/>
        <v>10</v>
      </c>
      <c r="G188" s="1" t="s">
        <v>2199</v>
      </c>
      <c r="H188" s="1" t="str">
        <f t="shared" ca="1" si="2"/>
        <v>2</v>
      </c>
      <c r="I188" s="1">
        <v>0</v>
      </c>
      <c r="L188" s="1">
        <v>0</v>
      </c>
      <c r="N188" s="1">
        <v>9</v>
      </c>
      <c r="O188" s="1" t="s">
        <v>2201</v>
      </c>
      <c r="T188" s="1" t="s">
        <v>591</v>
      </c>
      <c r="U188" s="1">
        <v>0</v>
      </c>
      <c r="W188" s="1" t="s">
        <v>39</v>
      </c>
      <c r="Y188" s="1" t="s">
        <v>39</v>
      </c>
      <c r="AA188" s="1" t="s">
        <v>1446</v>
      </c>
      <c r="AC188" s="1" t="s">
        <v>39</v>
      </c>
      <c r="AF188" s="1">
        <v>0</v>
      </c>
    </row>
    <row r="189" spans="1:32" ht="216.75">
      <c r="A189" s="6">
        <v>42828.603620601847</v>
      </c>
      <c r="B189" s="26">
        <f t="shared" si="0"/>
        <v>42828.603620601847</v>
      </c>
      <c r="C189" s="27" t="str">
        <f t="shared" si="3"/>
        <v>AM</v>
      </c>
      <c r="D189" s="1">
        <v>9</v>
      </c>
      <c r="E189" s="1">
        <v>1.5</v>
      </c>
      <c r="F189" s="28">
        <f t="shared" si="1"/>
        <v>10</v>
      </c>
      <c r="G189" s="1" t="s">
        <v>2199</v>
      </c>
      <c r="H189" s="1" t="str">
        <f t="shared" ca="1" si="2"/>
        <v>2</v>
      </c>
      <c r="I189" s="1">
        <v>0</v>
      </c>
      <c r="L189" s="1">
        <v>0</v>
      </c>
      <c r="N189" s="1">
        <v>9</v>
      </c>
      <c r="O189" s="1" t="s">
        <v>2201</v>
      </c>
      <c r="T189" s="1" t="s">
        <v>591</v>
      </c>
      <c r="U189" s="1">
        <v>0</v>
      </c>
      <c r="W189" s="1" t="s">
        <v>39</v>
      </c>
      <c r="Y189" s="1" t="s">
        <v>39</v>
      </c>
      <c r="AA189" s="1" t="s">
        <v>1446</v>
      </c>
      <c r="AC189" s="1" t="s">
        <v>39</v>
      </c>
      <c r="AF189" s="1">
        <v>0</v>
      </c>
    </row>
    <row r="190" spans="1:32" ht="242.25">
      <c r="A190" s="6">
        <v>42828.845462476849</v>
      </c>
      <c r="B190" s="26">
        <f t="shared" si="0"/>
        <v>42828.845462476849</v>
      </c>
      <c r="C190" s="27" t="str">
        <f t="shared" si="3"/>
        <v>PM</v>
      </c>
      <c r="D190" s="1">
        <v>8</v>
      </c>
      <c r="E190" s="1">
        <v>1.5</v>
      </c>
      <c r="F190" s="28">
        <f t="shared" si="1"/>
        <v>11.25</v>
      </c>
      <c r="G190" s="1" t="s">
        <v>2202</v>
      </c>
      <c r="H190" s="1" t="str">
        <f t="shared" ca="1" si="2"/>
        <v>2</v>
      </c>
      <c r="I190" s="1">
        <v>0</v>
      </c>
      <c r="L190" s="1">
        <v>1</v>
      </c>
      <c r="M190" s="1" t="s">
        <v>2203</v>
      </c>
      <c r="N190" s="1">
        <v>7</v>
      </c>
      <c r="O190" s="1" t="s">
        <v>2204</v>
      </c>
      <c r="W190" s="1" t="s">
        <v>39</v>
      </c>
      <c r="Y190" s="1" t="s">
        <v>39</v>
      </c>
      <c r="AA190" s="1" t="s">
        <v>1521</v>
      </c>
      <c r="AC190" s="1" t="s">
        <v>39</v>
      </c>
      <c r="AF190" s="1">
        <v>0</v>
      </c>
    </row>
    <row r="191" spans="1:32" ht="191.25">
      <c r="A191" s="6">
        <v>42829.382945567129</v>
      </c>
      <c r="B191" s="26">
        <f t="shared" si="0"/>
        <v>42829.382945567129</v>
      </c>
      <c r="C191" s="27" t="str">
        <f t="shared" si="3"/>
        <v>AM</v>
      </c>
      <c r="D191" s="1">
        <v>8</v>
      </c>
      <c r="E191" s="1">
        <v>1</v>
      </c>
      <c r="F191" s="28">
        <f t="shared" si="1"/>
        <v>7.5</v>
      </c>
      <c r="G191" s="1" t="s">
        <v>2205</v>
      </c>
      <c r="H191" s="1" t="str">
        <f t="shared" ca="1" si="2"/>
        <v>2</v>
      </c>
      <c r="I191" s="1">
        <v>0</v>
      </c>
      <c r="L191" s="1">
        <v>1</v>
      </c>
      <c r="M191" s="1" t="s">
        <v>2206</v>
      </c>
      <c r="N191" s="1">
        <v>7</v>
      </c>
      <c r="O191" s="1" t="s">
        <v>2207</v>
      </c>
      <c r="W191" s="1" t="s">
        <v>39</v>
      </c>
      <c r="Y191" s="1" t="s">
        <v>39</v>
      </c>
      <c r="AA191" s="1" t="s">
        <v>1430</v>
      </c>
      <c r="AC191" s="1" t="s">
        <v>39</v>
      </c>
      <c r="AF191" s="1">
        <v>0</v>
      </c>
    </row>
    <row r="192" spans="1:32" ht="76.5">
      <c r="A192" s="6">
        <v>42829.811873067127</v>
      </c>
      <c r="B192" s="26">
        <f t="shared" si="0"/>
        <v>42829.811873067127</v>
      </c>
      <c r="C192" s="27" t="str">
        <f t="shared" si="3"/>
        <v>PM</v>
      </c>
      <c r="D192" s="1">
        <v>5</v>
      </c>
      <c r="E192" s="1">
        <v>0.5</v>
      </c>
      <c r="F192" s="28">
        <f t="shared" si="1"/>
        <v>6</v>
      </c>
      <c r="G192" s="1" t="s">
        <v>2208</v>
      </c>
      <c r="H192" s="1" t="str">
        <f t="shared" ca="1" si="2"/>
        <v>2</v>
      </c>
      <c r="I192" s="1">
        <v>0</v>
      </c>
      <c r="L192" s="1">
        <v>1</v>
      </c>
      <c r="M192" s="1" t="s">
        <v>2209</v>
      </c>
      <c r="N192" s="1">
        <v>4</v>
      </c>
      <c r="O192" s="1" t="s">
        <v>2210</v>
      </c>
      <c r="W192" s="1" t="s">
        <v>39</v>
      </c>
      <c r="Y192" s="1" t="s">
        <v>39</v>
      </c>
      <c r="AA192" s="1" t="s">
        <v>1430</v>
      </c>
      <c r="AC192" s="1" t="s">
        <v>39</v>
      </c>
      <c r="AF192" s="1">
        <v>0</v>
      </c>
    </row>
    <row r="193" spans="1:32" ht="153">
      <c r="A193" s="6">
        <v>42830.401388310187</v>
      </c>
      <c r="B193" s="26">
        <f t="shared" si="0"/>
        <v>42830.401388310187</v>
      </c>
      <c r="C193" s="27" t="str">
        <f t="shared" si="3"/>
        <v>AM</v>
      </c>
      <c r="D193" s="1">
        <v>5</v>
      </c>
      <c r="E193" s="1">
        <v>1.5</v>
      </c>
      <c r="F193" s="28">
        <f t="shared" si="1"/>
        <v>18</v>
      </c>
      <c r="G193" s="1" t="s">
        <v>2211</v>
      </c>
      <c r="H193" s="1" t="str">
        <f t="shared" ca="1" si="2"/>
        <v>2</v>
      </c>
      <c r="I193" s="1">
        <v>0</v>
      </c>
      <c r="L193" s="1">
        <v>2</v>
      </c>
      <c r="M193" s="1" t="s">
        <v>2214</v>
      </c>
      <c r="N193" s="1">
        <v>3</v>
      </c>
      <c r="O193" s="1" t="s">
        <v>2215</v>
      </c>
      <c r="U193" s="1">
        <v>0</v>
      </c>
      <c r="W193" s="1" t="s">
        <v>39</v>
      </c>
      <c r="Y193" s="1" t="s">
        <v>39</v>
      </c>
      <c r="Z193" s="1" t="s">
        <v>2217</v>
      </c>
      <c r="AA193" s="1" t="s">
        <v>1430</v>
      </c>
      <c r="AC193" s="1" t="s">
        <v>39</v>
      </c>
      <c r="AF193" s="1">
        <v>0</v>
      </c>
    </row>
    <row r="194" spans="1:32" ht="408">
      <c r="A194" s="6">
        <v>42830.865998217589</v>
      </c>
      <c r="B194" s="26">
        <f t="shared" si="0"/>
        <v>42830.865998217589</v>
      </c>
      <c r="C194" s="27" t="str">
        <f t="shared" si="3"/>
        <v>PM</v>
      </c>
      <c r="D194" s="1">
        <v>10</v>
      </c>
      <c r="E194" s="1">
        <v>2</v>
      </c>
      <c r="F194" s="28">
        <f t="shared" si="1"/>
        <v>12</v>
      </c>
      <c r="G194" s="1" t="s">
        <v>2218</v>
      </c>
      <c r="H194" s="1" t="str">
        <f t="shared" ca="1" si="2"/>
        <v>2</v>
      </c>
      <c r="I194" s="1">
        <v>0</v>
      </c>
      <c r="L194" s="1">
        <v>3</v>
      </c>
      <c r="M194" s="1" t="s">
        <v>2219</v>
      </c>
      <c r="N194" s="1">
        <v>7</v>
      </c>
      <c r="O194" s="1" t="s">
        <v>2220</v>
      </c>
      <c r="W194" s="1" t="s">
        <v>39</v>
      </c>
      <c r="Y194" s="1" t="s">
        <v>39</v>
      </c>
      <c r="AA194" s="1" t="s">
        <v>1521</v>
      </c>
      <c r="AC194" s="1" t="s">
        <v>39</v>
      </c>
      <c r="AF194" s="1">
        <v>0</v>
      </c>
    </row>
    <row r="195" spans="1:32" ht="178.5">
      <c r="A195" s="6">
        <v>42831.390881909727</v>
      </c>
      <c r="B195" s="26">
        <f t="shared" si="0"/>
        <v>42831.390881909727</v>
      </c>
      <c r="C195" s="27" t="str">
        <f t="shared" si="3"/>
        <v>AM</v>
      </c>
      <c r="D195" s="1">
        <v>10</v>
      </c>
      <c r="E195" s="1">
        <v>1.5</v>
      </c>
      <c r="F195" s="28">
        <f t="shared" si="1"/>
        <v>9</v>
      </c>
      <c r="G195" s="1" t="s">
        <v>2221</v>
      </c>
      <c r="H195" s="1" t="str">
        <f t="shared" ca="1" si="2"/>
        <v>2</v>
      </c>
      <c r="I195" s="1">
        <v>0</v>
      </c>
      <c r="L195" s="1">
        <v>1</v>
      </c>
      <c r="M195" s="1" t="s">
        <v>2222</v>
      </c>
      <c r="N195" s="1">
        <v>8</v>
      </c>
      <c r="O195" s="1" t="s">
        <v>2223</v>
      </c>
      <c r="T195" s="1" t="s">
        <v>2224</v>
      </c>
      <c r="W195" s="1" t="s">
        <v>39</v>
      </c>
      <c r="Y195" s="1" t="s">
        <v>39</v>
      </c>
      <c r="AA195" s="1" t="s">
        <v>1430</v>
      </c>
      <c r="AC195" s="1" t="s">
        <v>39</v>
      </c>
      <c r="AF195" s="1">
        <v>0</v>
      </c>
    </row>
    <row r="196" spans="1:32" ht="178.5">
      <c r="A196" s="6">
        <v>42831.860973090283</v>
      </c>
      <c r="B196" s="26">
        <f t="shared" si="0"/>
        <v>42831.860973090283</v>
      </c>
      <c r="C196" s="27" t="str">
        <f t="shared" si="3"/>
        <v>PM</v>
      </c>
      <c r="D196" s="1">
        <v>8</v>
      </c>
      <c r="E196" s="1">
        <v>2</v>
      </c>
      <c r="F196" s="28">
        <f t="shared" si="1"/>
        <v>15</v>
      </c>
      <c r="G196" s="1" t="s">
        <v>2225</v>
      </c>
      <c r="H196" s="1" t="str">
        <f t="shared" ca="1" si="2"/>
        <v>2</v>
      </c>
      <c r="I196" s="1">
        <v>0</v>
      </c>
      <c r="L196" s="1">
        <v>3</v>
      </c>
      <c r="M196" s="1" t="s">
        <v>2226</v>
      </c>
      <c r="N196" s="1">
        <v>5</v>
      </c>
      <c r="O196" s="1" t="s">
        <v>2227</v>
      </c>
      <c r="U196" s="1">
        <v>0</v>
      </c>
      <c r="W196" s="1" t="s">
        <v>39</v>
      </c>
      <c r="Y196" s="1" t="s">
        <v>39</v>
      </c>
      <c r="AA196" s="1" t="s">
        <v>1430</v>
      </c>
      <c r="AC196" s="1" t="s">
        <v>39</v>
      </c>
      <c r="AF196" s="1">
        <v>0</v>
      </c>
    </row>
    <row r="197" spans="1:32" ht="306">
      <c r="A197" s="6">
        <v>42832.440882407405</v>
      </c>
      <c r="B197" s="26">
        <f t="shared" si="0"/>
        <v>42832.440882407405</v>
      </c>
      <c r="C197" s="27" t="str">
        <f t="shared" si="3"/>
        <v>AM</v>
      </c>
      <c r="D197" s="1">
        <v>8</v>
      </c>
      <c r="E197" s="1">
        <v>2.5</v>
      </c>
      <c r="F197" s="28">
        <f t="shared" si="1"/>
        <v>18.75</v>
      </c>
      <c r="G197" s="1" t="s">
        <v>2228</v>
      </c>
      <c r="H197" s="1" t="str">
        <f t="shared" ca="1" si="2"/>
        <v>2</v>
      </c>
      <c r="I197" s="1">
        <v>0</v>
      </c>
      <c r="L197" s="1">
        <v>4</v>
      </c>
      <c r="M197" s="1" t="s">
        <v>2229</v>
      </c>
      <c r="N197" s="1">
        <v>4</v>
      </c>
      <c r="O197" s="1" t="s">
        <v>2230</v>
      </c>
      <c r="U197" s="1">
        <v>0</v>
      </c>
      <c r="W197" s="1" t="s">
        <v>39</v>
      </c>
      <c r="Y197" s="1" t="s">
        <v>39</v>
      </c>
      <c r="Z197" s="1" t="s">
        <v>2231</v>
      </c>
      <c r="AA197" s="1" t="s">
        <v>1430</v>
      </c>
      <c r="AB197" s="1" t="s">
        <v>2232</v>
      </c>
      <c r="AC197" s="1" t="s">
        <v>1868</v>
      </c>
      <c r="AF197" s="1">
        <v>0</v>
      </c>
    </row>
    <row r="198" spans="1:32" ht="306">
      <c r="A198" s="6">
        <v>42832.748796423606</v>
      </c>
      <c r="B198" s="26">
        <f t="shared" si="0"/>
        <v>42832.748796423606</v>
      </c>
      <c r="C198" s="27" t="str">
        <f t="shared" si="3"/>
        <v>AM</v>
      </c>
      <c r="D198" s="1">
        <v>8</v>
      </c>
      <c r="E198" s="1">
        <v>2.5</v>
      </c>
      <c r="F198" s="28">
        <f t="shared" si="1"/>
        <v>18.75</v>
      </c>
      <c r="G198" s="1" t="s">
        <v>2228</v>
      </c>
      <c r="H198" s="1" t="str">
        <f t="shared" ca="1" si="2"/>
        <v>2</v>
      </c>
      <c r="I198" s="1">
        <v>0</v>
      </c>
      <c r="L198" s="1">
        <v>4</v>
      </c>
      <c r="M198" s="1" t="s">
        <v>2229</v>
      </c>
      <c r="N198" s="1">
        <v>4</v>
      </c>
      <c r="O198" s="1" t="s">
        <v>2230</v>
      </c>
      <c r="U198" s="1">
        <v>0</v>
      </c>
      <c r="W198" s="1" t="s">
        <v>39</v>
      </c>
      <c r="Y198" s="1" t="s">
        <v>39</v>
      </c>
      <c r="Z198" s="1" t="s">
        <v>2231</v>
      </c>
      <c r="AA198" s="1" t="s">
        <v>1430</v>
      </c>
      <c r="AB198" s="1" t="s">
        <v>2232</v>
      </c>
      <c r="AC198" s="1" t="s">
        <v>1868</v>
      </c>
      <c r="AF198" s="1">
        <v>0</v>
      </c>
    </row>
    <row r="199" spans="1:32" ht="409.5">
      <c r="A199" s="6">
        <v>42832.922487337964</v>
      </c>
      <c r="B199" s="26">
        <f t="shared" si="0"/>
        <v>42832.922487337964</v>
      </c>
      <c r="C199" s="27" t="str">
        <f t="shared" si="3"/>
        <v>PM</v>
      </c>
      <c r="D199" s="1">
        <v>8</v>
      </c>
      <c r="E199" s="1">
        <v>3</v>
      </c>
      <c r="F199" s="28">
        <f t="shared" si="1"/>
        <v>22.5</v>
      </c>
      <c r="G199" s="1" t="s">
        <v>2235</v>
      </c>
      <c r="H199" s="1" t="str">
        <f t="shared" ca="1" si="2"/>
        <v>2</v>
      </c>
      <c r="I199" s="1">
        <v>1</v>
      </c>
      <c r="J199" s="1" t="s">
        <v>2236</v>
      </c>
      <c r="L199" s="1">
        <v>3</v>
      </c>
      <c r="M199" s="1" t="s">
        <v>2237</v>
      </c>
      <c r="N199" s="1">
        <v>4</v>
      </c>
      <c r="O199" s="1" t="s">
        <v>2238</v>
      </c>
      <c r="W199" s="1" t="s">
        <v>2239</v>
      </c>
      <c r="Y199" s="1" t="s">
        <v>39</v>
      </c>
      <c r="Z199" s="1" t="s">
        <v>2240</v>
      </c>
      <c r="AA199" s="1" t="s">
        <v>1446</v>
      </c>
      <c r="AC199" s="1" t="s">
        <v>2241</v>
      </c>
      <c r="AF199" s="1">
        <v>0</v>
      </c>
    </row>
    <row r="200" spans="1:32" ht="127.5">
      <c r="A200" s="6">
        <v>42833.398292847225</v>
      </c>
      <c r="B200" s="26">
        <f t="shared" si="0"/>
        <v>42833.398292847225</v>
      </c>
      <c r="C200" s="27" t="str">
        <f t="shared" si="3"/>
        <v>AM</v>
      </c>
      <c r="D200" s="1">
        <v>8</v>
      </c>
      <c r="E200" s="1">
        <v>1.5</v>
      </c>
      <c r="F200" s="28">
        <f t="shared" si="1"/>
        <v>11.25</v>
      </c>
      <c r="G200" s="1" t="s">
        <v>2242</v>
      </c>
      <c r="H200" s="1" t="str">
        <f t="shared" ca="1" si="2"/>
        <v>2</v>
      </c>
      <c r="I200" s="1">
        <v>0</v>
      </c>
      <c r="L200" s="1">
        <v>3</v>
      </c>
      <c r="M200" s="1" t="s">
        <v>2243</v>
      </c>
      <c r="N200" s="1">
        <v>5</v>
      </c>
      <c r="O200" s="1" t="s">
        <v>2244</v>
      </c>
      <c r="T200" s="1" t="s">
        <v>630</v>
      </c>
      <c r="W200" s="1" t="s">
        <v>39</v>
      </c>
      <c r="Y200" s="1" t="s">
        <v>39</v>
      </c>
      <c r="AA200" s="1" t="s">
        <v>1430</v>
      </c>
      <c r="AC200" s="1" t="s">
        <v>2245</v>
      </c>
      <c r="AF200" s="1">
        <v>0</v>
      </c>
    </row>
    <row r="201" spans="1:32" ht="165.75">
      <c r="A201" s="6">
        <v>42833.904581284718</v>
      </c>
      <c r="B201" s="26">
        <f t="shared" si="0"/>
        <v>42833.904581284718</v>
      </c>
      <c r="C201" s="27" t="str">
        <f t="shared" si="3"/>
        <v>PM</v>
      </c>
      <c r="D201" s="1">
        <v>9</v>
      </c>
      <c r="E201" s="1">
        <v>3</v>
      </c>
      <c r="F201" s="28">
        <f t="shared" si="1"/>
        <v>20</v>
      </c>
      <c r="G201" s="1" t="s">
        <v>2246</v>
      </c>
      <c r="H201" s="1" t="str">
        <f t="shared" ca="1" si="2"/>
        <v>2</v>
      </c>
      <c r="I201" s="1">
        <v>2</v>
      </c>
      <c r="J201" s="1" t="s">
        <v>2247</v>
      </c>
      <c r="L201" s="1">
        <v>1</v>
      </c>
      <c r="M201" s="1" t="s">
        <v>2248</v>
      </c>
      <c r="N201" s="1">
        <v>6</v>
      </c>
      <c r="O201" s="1" t="s">
        <v>2249</v>
      </c>
      <c r="U201" s="1">
        <v>0</v>
      </c>
      <c r="W201" s="1" t="s">
        <v>39</v>
      </c>
      <c r="Y201" s="1" t="s">
        <v>39</v>
      </c>
      <c r="AA201" s="1" t="s">
        <v>1430</v>
      </c>
      <c r="AC201" s="1" t="s">
        <v>39</v>
      </c>
      <c r="AF201" s="1">
        <v>0</v>
      </c>
    </row>
    <row r="202" spans="1:32" ht="127.5">
      <c r="A202" s="6">
        <v>42834.459209131943</v>
      </c>
      <c r="B202" s="26">
        <f t="shared" si="0"/>
        <v>42834.459209131943</v>
      </c>
      <c r="C202" s="27" t="str">
        <f t="shared" si="3"/>
        <v>AM</v>
      </c>
      <c r="D202" s="1">
        <v>9</v>
      </c>
      <c r="E202" s="1">
        <v>2.5</v>
      </c>
      <c r="F202" s="28">
        <f t="shared" si="1"/>
        <v>16.666666666666668</v>
      </c>
      <c r="G202" s="1" t="s">
        <v>2250</v>
      </c>
      <c r="H202" s="1" t="str">
        <f t="shared" ca="1" si="2"/>
        <v>2</v>
      </c>
      <c r="I202" s="1">
        <v>1</v>
      </c>
      <c r="J202" s="1" t="s">
        <v>2251</v>
      </c>
      <c r="L202" s="1">
        <v>3</v>
      </c>
      <c r="M202" s="1" t="s">
        <v>2252</v>
      </c>
      <c r="N202" s="1">
        <v>5</v>
      </c>
      <c r="O202" s="1" t="s">
        <v>2253</v>
      </c>
      <c r="W202" s="1" t="s">
        <v>39</v>
      </c>
      <c r="Y202" s="1" t="s">
        <v>39</v>
      </c>
      <c r="AA202" s="1" t="s">
        <v>1446</v>
      </c>
      <c r="AC202" s="1" t="s">
        <v>39</v>
      </c>
      <c r="AF202" s="1">
        <v>0</v>
      </c>
    </row>
    <row r="203" spans="1:32" ht="127.5">
      <c r="A203" s="6">
        <v>42834.878985092597</v>
      </c>
      <c r="B203" s="26">
        <f t="shared" si="0"/>
        <v>42834.878985092597</v>
      </c>
      <c r="C203" s="27" t="str">
        <f t="shared" si="3"/>
        <v>PM</v>
      </c>
      <c r="D203" s="1">
        <v>9</v>
      </c>
      <c r="E203" s="1">
        <v>2.5</v>
      </c>
      <c r="F203" s="28">
        <f t="shared" si="1"/>
        <v>16.666666666666668</v>
      </c>
      <c r="G203" s="1" t="s">
        <v>2254</v>
      </c>
      <c r="H203" s="1" t="str">
        <f t="shared" ca="1" si="2"/>
        <v>2</v>
      </c>
      <c r="I203" s="1">
        <v>3</v>
      </c>
      <c r="J203" s="1" t="s">
        <v>2255</v>
      </c>
      <c r="L203" s="1">
        <v>1</v>
      </c>
      <c r="M203" s="1" t="s">
        <v>2256</v>
      </c>
      <c r="N203" s="1">
        <v>5</v>
      </c>
      <c r="O203" s="1" t="s">
        <v>2257</v>
      </c>
      <c r="U203" s="1">
        <v>0</v>
      </c>
      <c r="W203" s="1" t="s">
        <v>39</v>
      </c>
      <c r="Y203" s="1" t="s">
        <v>39</v>
      </c>
      <c r="AA203" s="1" t="s">
        <v>1430</v>
      </c>
      <c r="AC203" s="1" t="s">
        <v>2241</v>
      </c>
      <c r="AF203" s="1">
        <v>0</v>
      </c>
    </row>
    <row r="204" spans="1:32" ht="102">
      <c r="A204" s="6">
        <v>42835.42468517361</v>
      </c>
      <c r="B204" s="26">
        <f t="shared" si="0"/>
        <v>42835.42468517361</v>
      </c>
      <c r="C204" s="27" t="str">
        <f t="shared" si="3"/>
        <v>AM</v>
      </c>
      <c r="D204" s="1">
        <v>9</v>
      </c>
      <c r="E204" s="1">
        <v>2.5</v>
      </c>
      <c r="F204" s="28">
        <f t="shared" si="1"/>
        <v>16.666666666666668</v>
      </c>
      <c r="G204" s="1" t="s">
        <v>2259</v>
      </c>
      <c r="H204" s="1" t="str">
        <f t="shared" ca="1" si="2"/>
        <v>2</v>
      </c>
      <c r="I204" s="1">
        <v>1</v>
      </c>
      <c r="J204" s="1" t="s">
        <v>2260</v>
      </c>
      <c r="L204" s="1">
        <v>3</v>
      </c>
      <c r="M204" s="1" t="s">
        <v>2261</v>
      </c>
      <c r="N204" s="1">
        <v>5</v>
      </c>
      <c r="O204" s="1" t="s">
        <v>2262</v>
      </c>
      <c r="W204" s="1" t="s">
        <v>39</v>
      </c>
      <c r="Y204" s="1" t="s">
        <v>39</v>
      </c>
      <c r="AA204" s="1" t="s">
        <v>1430</v>
      </c>
      <c r="AC204" s="1" t="s">
        <v>39</v>
      </c>
      <c r="AF204" s="1">
        <v>0</v>
      </c>
    </row>
    <row r="205" spans="1:32" ht="76.5">
      <c r="A205" s="6">
        <v>42835.919422210645</v>
      </c>
      <c r="B205" s="26">
        <f t="shared" si="0"/>
        <v>42835.919422210645</v>
      </c>
      <c r="C205" s="27" t="str">
        <f t="shared" si="3"/>
        <v>PM</v>
      </c>
      <c r="D205" s="1">
        <v>9</v>
      </c>
      <c r="E205" s="1">
        <v>3</v>
      </c>
      <c r="F205" s="28">
        <f t="shared" si="1"/>
        <v>20</v>
      </c>
      <c r="G205" s="1" t="s">
        <v>2263</v>
      </c>
      <c r="H205" s="1" t="str">
        <f t="shared" ca="1" si="2"/>
        <v>2</v>
      </c>
      <c r="I205" s="1">
        <v>0</v>
      </c>
      <c r="K205" s="1" t="s">
        <v>2264</v>
      </c>
      <c r="L205" s="1">
        <v>5</v>
      </c>
      <c r="M205" s="1" t="s">
        <v>2265</v>
      </c>
      <c r="N205" s="1">
        <v>4</v>
      </c>
      <c r="O205" s="1" t="s">
        <v>2266</v>
      </c>
      <c r="W205" s="1" t="s">
        <v>39</v>
      </c>
      <c r="Y205" s="1" t="s">
        <v>39</v>
      </c>
      <c r="AA205" s="1" t="s">
        <v>1446</v>
      </c>
      <c r="AC205" s="1" t="s">
        <v>2267</v>
      </c>
      <c r="AF205" s="1">
        <v>0</v>
      </c>
    </row>
    <row r="206" spans="1:32" ht="409.5">
      <c r="A206" s="6">
        <v>42836.400805219906</v>
      </c>
      <c r="B206" s="26">
        <f t="shared" si="0"/>
        <v>42836.400805219906</v>
      </c>
      <c r="C206" s="27" t="str">
        <f t="shared" si="3"/>
        <v>AM</v>
      </c>
      <c r="D206" s="1">
        <v>9</v>
      </c>
      <c r="E206" s="1">
        <v>2</v>
      </c>
      <c r="F206" s="28">
        <f t="shared" si="1"/>
        <v>13.333333333333334</v>
      </c>
      <c r="G206" s="1" t="s">
        <v>2269</v>
      </c>
      <c r="H206" s="1" t="str">
        <f t="shared" ca="1" si="2"/>
        <v>2</v>
      </c>
      <c r="I206" s="1">
        <v>1</v>
      </c>
      <c r="J206" s="1" t="s">
        <v>2271</v>
      </c>
      <c r="L206" s="1">
        <v>2</v>
      </c>
      <c r="M206" s="1" t="s">
        <v>2272</v>
      </c>
      <c r="N206" s="1">
        <v>4</v>
      </c>
      <c r="O206" s="1" t="s">
        <v>2273</v>
      </c>
      <c r="W206" s="1" t="s">
        <v>39</v>
      </c>
      <c r="Y206" s="1" t="s">
        <v>39</v>
      </c>
      <c r="Z206" s="1" t="s">
        <v>2274</v>
      </c>
      <c r="AA206" s="1" t="s">
        <v>1430</v>
      </c>
      <c r="AC206" s="1" t="s">
        <v>39</v>
      </c>
      <c r="AF206" s="1">
        <v>0</v>
      </c>
    </row>
    <row r="207" spans="1:32" ht="114.75">
      <c r="A207" s="6">
        <v>42836.882871273148</v>
      </c>
      <c r="B207" s="26">
        <f t="shared" si="0"/>
        <v>42836.882871273148</v>
      </c>
      <c r="C207" s="27" t="str">
        <f t="shared" si="3"/>
        <v>PM</v>
      </c>
      <c r="D207" s="1">
        <v>12</v>
      </c>
      <c r="E207" s="1">
        <v>2.5</v>
      </c>
      <c r="F207" s="28">
        <f t="shared" si="1"/>
        <v>12.5</v>
      </c>
      <c r="G207" s="1" t="s">
        <v>2275</v>
      </c>
      <c r="H207" s="1" t="str">
        <f t="shared" ca="1" si="2"/>
        <v>2</v>
      </c>
      <c r="I207" s="1">
        <v>1</v>
      </c>
      <c r="J207" s="1" t="s">
        <v>2276</v>
      </c>
      <c r="K207" s="1" t="s">
        <v>2277</v>
      </c>
      <c r="L207" s="1">
        <v>5</v>
      </c>
      <c r="M207" s="1" t="s">
        <v>2278</v>
      </c>
      <c r="N207" s="1">
        <v>5</v>
      </c>
      <c r="O207" s="1" t="s">
        <v>2279</v>
      </c>
      <c r="U207" s="1">
        <v>3</v>
      </c>
      <c r="W207" s="1" t="s">
        <v>1774</v>
      </c>
      <c r="Y207" s="1" t="s">
        <v>39</v>
      </c>
      <c r="AA207" s="1" t="s">
        <v>1430</v>
      </c>
      <c r="AC207" s="1" t="s">
        <v>1697</v>
      </c>
      <c r="AF207" s="1">
        <v>0</v>
      </c>
    </row>
    <row r="208" spans="1:32" ht="242.25">
      <c r="A208" s="6">
        <v>42837.437084016201</v>
      </c>
      <c r="B208" s="26">
        <f t="shared" si="0"/>
        <v>42837.437084016201</v>
      </c>
      <c r="C208" s="27" t="str">
        <f t="shared" si="3"/>
        <v>AM</v>
      </c>
      <c r="D208" s="1">
        <v>10</v>
      </c>
      <c r="E208" s="1">
        <v>2.5</v>
      </c>
      <c r="F208" s="28">
        <f t="shared" si="1"/>
        <v>15</v>
      </c>
      <c r="G208" s="1" t="s">
        <v>2281</v>
      </c>
      <c r="H208" s="1" t="str">
        <f t="shared" ca="1" si="2"/>
        <v>2</v>
      </c>
      <c r="I208" s="1">
        <v>0</v>
      </c>
      <c r="L208" s="1">
        <v>5</v>
      </c>
      <c r="M208" s="1" t="s">
        <v>2282</v>
      </c>
      <c r="N208" s="1">
        <v>5</v>
      </c>
      <c r="O208" s="1" t="s">
        <v>2283</v>
      </c>
      <c r="T208" s="1" t="s">
        <v>2284</v>
      </c>
      <c r="W208" s="1" t="s">
        <v>2285</v>
      </c>
      <c r="Y208" s="1" t="s">
        <v>39</v>
      </c>
      <c r="Z208" s="1" t="s">
        <v>2287</v>
      </c>
      <c r="AA208" s="1" t="s">
        <v>1430</v>
      </c>
      <c r="AC208" s="1" t="s">
        <v>39</v>
      </c>
      <c r="AF208" s="1">
        <v>0</v>
      </c>
    </row>
    <row r="209" spans="1:32" ht="242.25">
      <c r="A209" s="6">
        <v>42837.909122962963</v>
      </c>
      <c r="B209" s="26">
        <f t="shared" si="0"/>
        <v>42837.909122962963</v>
      </c>
      <c r="C209" s="27" t="str">
        <f t="shared" si="3"/>
        <v>PM</v>
      </c>
      <c r="D209" s="1">
        <v>10</v>
      </c>
      <c r="E209" s="1">
        <v>3</v>
      </c>
      <c r="F209" s="28">
        <f t="shared" si="1"/>
        <v>18</v>
      </c>
      <c r="G209" s="1" t="s">
        <v>2288</v>
      </c>
      <c r="H209" s="1" t="str">
        <f t="shared" ca="1" si="2"/>
        <v>2</v>
      </c>
      <c r="I209" s="1">
        <v>0</v>
      </c>
      <c r="L209" s="1">
        <v>7</v>
      </c>
      <c r="M209" s="1" t="s">
        <v>2290</v>
      </c>
      <c r="N209" s="1">
        <v>3</v>
      </c>
      <c r="O209" s="1" t="s">
        <v>2291</v>
      </c>
      <c r="U209" s="1">
        <v>1</v>
      </c>
      <c r="W209" s="1" t="s">
        <v>39</v>
      </c>
      <c r="Y209" s="1" t="s">
        <v>39</v>
      </c>
      <c r="AA209" s="1" t="s">
        <v>1446</v>
      </c>
      <c r="AC209" s="1" t="s">
        <v>2292</v>
      </c>
      <c r="AF209" s="1">
        <v>0</v>
      </c>
    </row>
    <row r="210" spans="1:32" ht="165.75">
      <c r="A210" s="6">
        <v>42838.455310717589</v>
      </c>
      <c r="B210" s="26">
        <f t="shared" si="0"/>
        <v>42838.455310717589</v>
      </c>
      <c r="C210" s="27" t="str">
        <f t="shared" si="3"/>
        <v>AM</v>
      </c>
      <c r="D210" s="1">
        <v>10</v>
      </c>
      <c r="E210" s="1">
        <v>2.5</v>
      </c>
      <c r="F210" s="28">
        <f t="shared" si="1"/>
        <v>15</v>
      </c>
      <c r="G210" s="1" t="s">
        <v>2293</v>
      </c>
      <c r="H210" s="1" t="str">
        <f t="shared" ca="1" si="2"/>
        <v>2</v>
      </c>
      <c r="I210" s="1">
        <v>0</v>
      </c>
      <c r="K210" s="1" t="s">
        <v>1452</v>
      </c>
      <c r="L210" s="1">
        <v>5</v>
      </c>
      <c r="M210" s="1" t="s">
        <v>2294</v>
      </c>
      <c r="N210" s="1">
        <v>5</v>
      </c>
      <c r="O210" s="1" t="s">
        <v>2295</v>
      </c>
      <c r="T210" s="1" t="s">
        <v>2296</v>
      </c>
      <c r="U210" s="1">
        <v>0</v>
      </c>
      <c r="W210" s="1" t="s">
        <v>39</v>
      </c>
      <c r="Y210" s="1" t="s">
        <v>39</v>
      </c>
      <c r="AA210" s="1" t="s">
        <v>1430</v>
      </c>
      <c r="AC210" s="1" t="s">
        <v>39</v>
      </c>
      <c r="AF210" s="1">
        <v>0</v>
      </c>
    </row>
    <row r="211" spans="1:32" ht="191.25">
      <c r="A211" s="6">
        <v>42838.928170810184</v>
      </c>
      <c r="B211" s="26">
        <f t="shared" si="0"/>
        <v>42838.928170810184</v>
      </c>
      <c r="C211" s="27" t="str">
        <f t="shared" si="3"/>
        <v>PM</v>
      </c>
      <c r="D211" s="1">
        <v>11</v>
      </c>
      <c r="E211" s="1">
        <v>3.5</v>
      </c>
      <c r="F211" s="28">
        <f t="shared" si="1"/>
        <v>19.09090909090909</v>
      </c>
      <c r="G211" s="1" t="s">
        <v>2297</v>
      </c>
      <c r="H211" s="1" t="str">
        <f t="shared" ca="1" si="2"/>
        <v>2</v>
      </c>
      <c r="I211" s="1">
        <v>1</v>
      </c>
      <c r="J211" s="1" t="s">
        <v>2298</v>
      </c>
      <c r="K211" s="1" t="s">
        <v>2299</v>
      </c>
      <c r="L211" s="1">
        <v>6</v>
      </c>
      <c r="M211" s="1" t="s">
        <v>2300</v>
      </c>
      <c r="N211" s="1">
        <v>4</v>
      </c>
      <c r="O211" s="1" t="s">
        <v>2301</v>
      </c>
      <c r="U211" s="1">
        <v>1</v>
      </c>
      <c r="W211" s="1" t="s">
        <v>39</v>
      </c>
      <c r="Y211" s="1" t="s">
        <v>39</v>
      </c>
      <c r="AA211" s="1" t="s">
        <v>1430</v>
      </c>
      <c r="AC211" s="1" t="s">
        <v>1697</v>
      </c>
      <c r="AE211" s="1" t="s">
        <v>2302</v>
      </c>
      <c r="AF211" s="1">
        <v>1</v>
      </c>
    </row>
    <row r="212" spans="1:32" ht="242.25">
      <c r="A212" s="6">
        <v>42839.458138055561</v>
      </c>
      <c r="B212" s="26">
        <f t="shared" si="0"/>
        <v>42839.458138055561</v>
      </c>
      <c r="C212" s="27" t="str">
        <f t="shared" si="3"/>
        <v>AM</v>
      </c>
      <c r="D212" s="1">
        <v>12</v>
      </c>
      <c r="E212" s="1">
        <v>3.5</v>
      </c>
      <c r="F212" s="28">
        <f t="shared" si="1"/>
        <v>17.5</v>
      </c>
      <c r="G212" s="1" t="s">
        <v>2303</v>
      </c>
      <c r="H212" s="1" t="str">
        <f t="shared" ca="1" si="2"/>
        <v>2</v>
      </c>
      <c r="I212" s="1">
        <v>0</v>
      </c>
      <c r="J212" s="1" t="s">
        <v>2305</v>
      </c>
      <c r="K212" s="1" t="s">
        <v>2306</v>
      </c>
      <c r="L212" s="1">
        <v>5</v>
      </c>
      <c r="M212" s="1" t="s">
        <v>2307</v>
      </c>
      <c r="N212" s="1">
        <v>6</v>
      </c>
      <c r="O212" s="1" t="s">
        <v>2308</v>
      </c>
      <c r="U212" s="1">
        <v>1</v>
      </c>
      <c r="W212" s="1" t="s">
        <v>39</v>
      </c>
      <c r="Y212" s="1" t="s">
        <v>39</v>
      </c>
      <c r="AA212" s="1" t="s">
        <v>1430</v>
      </c>
      <c r="AC212" s="1" t="s">
        <v>39</v>
      </c>
      <c r="AE212" s="1" t="s">
        <v>2302</v>
      </c>
      <c r="AF212" s="1">
        <v>1</v>
      </c>
    </row>
    <row r="213" spans="1:32" ht="216.75">
      <c r="A213" s="6">
        <v>42839.866662500004</v>
      </c>
      <c r="B213" s="26">
        <f t="shared" si="0"/>
        <v>42839.866662500004</v>
      </c>
      <c r="C213" s="27" t="str">
        <f t="shared" si="3"/>
        <v>PM</v>
      </c>
      <c r="D213" s="1">
        <v>10</v>
      </c>
      <c r="E213" s="1">
        <v>3</v>
      </c>
      <c r="F213" s="28">
        <f t="shared" si="1"/>
        <v>18</v>
      </c>
      <c r="G213" s="1" t="s">
        <v>2309</v>
      </c>
      <c r="H213" s="1" t="str">
        <f t="shared" ca="1" si="2"/>
        <v>2</v>
      </c>
      <c r="I213" s="1">
        <v>0</v>
      </c>
      <c r="K213" s="1" t="s">
        <v>2310</v>
      </c>
      <c r="L213" s="1">
        <v>6</v>
      </c>
      <c r="M213" s="1" t="s">
        <v>2311</v>
      </c>
      <c r="N213" s="1">
        <v>4</v>
      </c>
      <c r="O213" s="1" t="s">
        <v>2312</v>
      </c>
      <c r="T213" s="1" t="s">
        <v>2313</v>
      </c>
      <c r="U213" s="1">
        <v>0</v>
      </c>
      <c r="W213" s="1" t="s">
        <v>39</v>
      </c>
      <c r="Y213" s="1" t="s">
        <v>39</v>
      </c>
      <c r="AA213" s="1" t="s">
        <v>1430</v>
      </c>
      <c r="AC213" s="1" t="s">
        <v>39</v>
      </c>
      <c r="AE213" s="1" t="s">
        <v>2314</v>
      </c>
      <c r="AF213" s="1">
        <v>0</v>
      </c>
    </row>
    <row r="214" spans="1:32" ht="229.5">
      <c r="A214" s="6">
        <v>42840.454933587964</v>
      </c>
      <c r="B214" s="26">
        <f t="shared" si="0"/>
        <v>42840.454933587964</v>
      </c>
      <c r="C214" s="27" t="str">
        <f t="shared" si="3"/>
        <v>AM</v>
      </c>
      <c r="D214" s="1">
        <v>10</v>
      </c>
      <c r="E214" s="1">
        <v>3</v>
      </c>
      <c r="F214" s="28">
        <f t="shared" si="1"/>
        <v>18</v>
      </c>
      <c r="G214" s="1" t="s">
        <v>2315</v>
      </c>
      <c r="H214" s="1" t="str">
        <f t="shared" ca="1" si="2"/>
        <v>2</v>
      </c>
      <c r="I214" s="1">
        <v>0</v>
      </c>
      <c r="K214" s="1" t="s">
        <v>2316</v>
      </c>
      <c r="L214" s="1">
        <v>5</v>
      </c>
      <c r="M214" s="1" t="s">
        <v>2317</v>
      </c>
      <c r="N214" s="1">
        <v>5</v>
      </c>
      <c r="O214" s="1" t="s">
        <v>2318</v>
      </c>
      <c r="U214" s="1">
        <v>0</v>
      </c>
      <c r="W214" s="1" t="s">
        <v>39</v>
      </c>
      <c r="Y214" s="1" t="s">
        <v>39</v>
      </c>
      <c r="AA214" s="1" t="s">
        <v>1430</v>
      </c>
      <c r="AC214" s="1" t="s">
        <v>2319</v>
      </c>
      <c r="AD214" s="1" t="s">
        <v>2321</v>
      </c>
      <c r="AF214" s="1">
        <v>0</v>
      </c>
    </row>
    <row r="215" spans="1:32" ht="229.5">
      <c r="A215" s="6">
        <v>42840.855187997688</v>
      </c>
      <c r="B215" s="26">
        <f t="shared" si="0"/>
        <v>42840.855187997688</v>
      </c>
      <c r="C215" s="27" t="str">
        <f t="shared" si="3"/>
        <v>PM</v>
      </c>
      <c r="D215" s="1">
        <v>11</v>
      </c>
      <c r="E215" s="1">
        <v>2</v>
      </c>
      <c r="F215" s="28">
        <f t="shared" si="1"/>
        <v>10.909090909090908</v>
      </c>
      <c r="G215" s="1" t="s">
        <v>2322</v>
      </c>
      <c r="H215" s="1" t="str">
        <f t="shared" ca="1" si="2"/>
        <v>2</v>
      </c>
      <c r="I215" s="1">
        <v>0</v>
      </c>
      <c r="L215" s="1">
        <v>4</v>
      </c>
      <c r="M215" s="1" t="s">
        <v>2324</v>
      </c>
      <c r="N215" s="1">
        <v>7</v>
      </c>
      <c r="O215" s="1" t="s">
        <v>2325</v>
      </c>
      <c r="W215" s="1" t="s">
        <v>39</v>
      </c>
      <c r="Y215" s="1" t="s">
        <v>39</v>
      </c>
      <c r="AA215" s="1" t="s">
        <v>1430</v>
      </c>
      <c r="AC215" s="1" t="s">
        <v>39</v>
      </c>
      <c r="AF215" s="1">
        <v>0</v>
      </c>
    </row>
    <row r="216" spans="1:32" ht="357">
      <c r="A216" s="6">
        <v>42841.447822256945</v>
      </c>
      <c r="B216" s="26">
        <f t="shared" si="0"/>
        <v>42841.447822256945</v>
      </c>
      <c r="C216" s="27" t="str">
        <f t="shared" si="3"/>
        <v>AM</v>
      </c>
      <c r="D216" s="1">
        <v>11</v>
      </c>
      <c r="E216" s="1">
        <v>3</v>
      </c>
      <c r="F216" s="28">
        <f t="shared" si="1"/>
        <v>16.363636363636363</v>
      </c>
      <c r="G216" s="1" t="s">
        <v>2327</v>
      </c>
      <c r="H216" s="1" t="str">
        <f t="shared" ca="1" si="2"/>
        <v>2</v>
      </c>
      <c r="I216" s="1">
        <v>0</v>
      </c>
      <c r="K216" s="1" t="s">
        <v>2328</v>
      </c>
      <c r="L216" s="1">
        <v>4</v>
      </c>
      <c r="M216" s="1" t="s">
        <v>2329</v>
      </c>
      <c r="N216" s="1">
        <v>7</v>
      </c>
      <c r="O216" s="1" t="s">
        <v>2330</v>
      </c>
      <c r="U216" s="1">
        <v>0</v>
      </c>
      <c r="W216" s="1" t="s">
        <v>39</v>
      </c>
      <c r="Y216" s="1" t="s">
        <v>39</v>
      </c>
      <c r="AA216" s="1" t="s">
        <v>1430</v>
      </c>
      <c r="AC216" s="1" t="s">
        <v>1868</v>
      </c>
      <c r="AF216" s="1">
        <v>0</v>
      </c>
    </row>
    <row r="217" spans="1:32" ht="242.25">
      <c r="A217" s="6">
        <v>42841.856557268518</v>
      </c>
      <c r="B217" s="26">
        <f t="shared" si="0"/>
        <v>42841.856557268518</v>
      </c>
      <c r="C217" s="27" t="str">
        <f t="shared" si="3"/>
        <v>PM</v>
      </c>
      <c r="D217" s="1">
        <v>12</v>
      </c>
      <c r="E217" s="1">
        <v>2</v>
      </c>
      <c r="F217" s="28">
        <f t="shared" si="1"/>
        <v>10</v>
      </c>
      <c r="G217" s="1" t="s">
        <v>2331</v>
      </c>
      <c r="H217" s="1" t="str">
        <f t="shared" ca="1" si="2"/>
        <v>2</v>
      </c>
      <c r="I217" s="1">
        <v>1</v>
      </c>
      <c r="J217" s="1" t="s">
        <v>2332</v>
      </c>
      <c r="L217" s="1">
        <v>4</v>
      </c>
      <c r="M217" s="1" t="s">
        <v>2333</v>
      </c>
      <c r="N217" s="1">
        <v>7</v>
      </c>
      <c r="O217" s="1" t="s">
        <v>2334</v>
      </c>
      <c r="U217" s="1">
        <v>1</v>
      </c>
      <c r="W217" s="1" t="s">
        <v>39</v>
      </c>
      <c r="Y217" s="1" t="s">
        <v>39</v>
      </c>
      <c r="AA217" s="1" t="s">
        <v>1446</v>
      </c>
      <c r="AC217" s="1" t="s">
        <v>39</v>
      </c>
      <c r="AF217" s="1">
        <v>0</v>
      </c>
    </row>
    <row r="218" spans="1:32" ht="280.5">
      <c r="A218" s="6">
        <v>42842.447524872681</v>
      </c>
      <c r="B218" s="26">
        <f t="shared" si="0"/>
        <v>42842.447524872681</v>
      </c>
      <c r="C218" s="27" t="str">
        <f t="shared" si="3"/>
        <v>AM</v>
      </c>
      <c r="D218" s="1">
        <v>12</v>
      </c>
      <c r="E218" s="1">
        <v>3</v>
      </c>
      <c r="F218" s="28">
        <f t="shared" si="1"/>
        <v>15</v>
      </c>
      <c r="G218" s="1" t="s">
        <v>2335</v>
      </c>
      <c r="H218" s="1" t="str">
        <f t="shared" ca="1" si="2"/>
        <v>2</v>
      </c>
      <c r="I218" s="1">
        <v>0</v>
      </c>
      <c r="L218" s="1">
        <v>5</v>
      </c>
      <c r="M218" s="1" t="s">
        <v>2336</v>
      </c>
      <c r="N218" s="1">
        <v>7</v>
      </c>
      <c r="O218" s="1" t="s">
        <v>2337</v>
      </c>
      <c r="W218" s="1" t="s">
        <v>39</v>
      </c>
      <c r="Y218" s="1" t="s">
        <v>39</v>
      </c>
      <c r="AA218" s="1" t="s">
        <v>1430</v>
      </c>
      <c r="AC218" s="1" t="s">
        <v>39</v>
      </c>
      <c r="AF218" s="1">
        <v>0</v>
      </c>
    </row>
    <row r="219" spans="1:32" ht="127.5">
      <c r="A219" s="6">
        <v>42842.834041041671</v>
      </c>
      <c r="B219" s="26">
        <f t="shared" si="0"/>
        <v>42842.834041041671</v>
      </c>
      <c r="C219" s="27" t="str">
        <f t="shared" si="3"/>
        <v>PM</v>
      </c>
      <c r="D219" s="1">
        <v>10</v>
      </c>
      <c r="E219" s="1">
        <v>2</v>
      </c>
      <c r="F219" s="28">
        <f t="shared" si="1"/>
        <v>12</v>
      </c>
      <c r="G219" s="1" t="s">
        <v>2342</v>
      </c>
      <c r="H219" s="1" t="str">
        <f t="shared" ca="1" si="2"/>
        <v>2</v>
      </c>
      <c r="I219" s="1">
        <v>1</v>
      </c>
      <c r="J219" s="1" t="s">
        <v>2343</v>
      </c>
      <c r="K219" s="1" t="s">
        <v>2344</v>
      </c>
      <c r="L219" s="1">
        <v>5</v>
      </c>
      <c r="M219" s="1" t="s">
        <v>2345</v>
      </c>
      <c r="N219" s="1">
        <v>4</v>
      </c>
      <c r="O219" s="1" t="s">
        <v>2346</v>
      </c>
      <c r="T219" s="1" t="s">
        <v>2347</v>
      </c>
      <c r="U219" s="1">
        <v>1</v>
      </c>
      <c r="W219" s="1" t="s">
        <v>39</v>
      </c>
      <c r="Y219" s="1" t="s">
        <v>39</v>
      </c>
      <c r="AA219" s="1" t="s">
        <v>1430</v>
      </c>
      <c r="AC219" s="1" t="s">
        <v>39</v>
      </c>
      <c r="AF219" s="1">
        <v>0</v>
      </c>
    </row>
    <row r="220" spans="1:32" ht="255">
      <c r="A220" s="6">
        <v>42843.423023738425</v>
      </c>
      <c r="B220" s="26">
        <f t="shared" si="0"/>
        <v>42843.423023738425</v>
      </c>
      <c r="C220" s="27" t="str">
        <f t="shared" si="3"/>
        <v>AM</v>
      </c>
      <c r="D220" s="1">
        <v>10</v>
      </c>
      <c r="E220" s="1">
        <v>2</v>
      </c>
      <c r="F220" s="28">
        <f t="shared" si="1"/>
        <v>12</v>
      </c>
      <c r="G220" s="1" t="s">
        <v>2348</v>
      </c>
      <c r="H220" s="1" t="str">
        <f t="shared" ca="1" si="2"/>
        <v>2</v>
      </c>
      <c r="I220" s="1">
        <v>0</v>
      </c>
      <c r="L220" s="1">
        <v>4</v>
      </c>
      <c r="M220" s="1" t="s">
        <v>2349</v>
      </c>
      <c r="N220" s="1">
        <v>6</v>
      </c>
      <c r="O220" s="1" t="s">
        <v>2350</v>
      </c>
      <c r="U220" s="1">
        <v>0</v>
      </c>
      <c r="W220" s="1" t="s">
        <v>39</v>
      </c>
      <c r="Y220" s="1" t="s">
        <v>39</v>
      </c>
      <c r="AA220" s="1" t="s">
        <v>1430</v>
      </c>
      <c r="AC220" s="1" t="s">
        <v>39</v>
      </c>
      <c r="AF220" s="1">
        <v>0</v>
      </c>
    </row>
    <row r="221" spans="1:32" ht="357">
      <c r="A221" s="6">
        <v>42843.815720682869</v>
      </c>
      <c r="B221" s="26">
        <f t="shared" si="0"/>
        <v>42843.815720682869</v>
      </c>
      <c r="C221" s="27" t="str">
        <f t="shared" si="3"/>
        <v>PM</v>
      </c>
      <c r="D221" s="1">
        <v>10</v>
      </c>
      <c r="E221" s="1">
        <v>1.5</v>
      </c>
      <c r="F221" s="28">
        <f t="shared" si="1"/>
        <v>9</v>
      </c>
      <c r="G221" s="1" t="s">
        <v>2351</v>
      </c>
      <c r="H221" s="1" t="str">
        <f t="shared" ca="1" si="2"/>
        <v>2</v>
      </c>
      <c r="I221" s="1">
        <v>1</v>
      </c>
      <c r="J221" s="1" t="s">
        <v>2352</v>
      </c>
      <c r="L221" s="1">
        <v>2</v>
      </c>
      <c r="M221" s="1" t="s">
        <v>2353</v>
      </c>
      <c r="N221" s="1">
        <v>7</v>
      </c>
      <c r="O221" s="1" t="s">
        <v>2354</v>
      </c>
      <c r="R221" s="1" t="s">
        <v>1452</v>
      </c>
      <c r="T221" s="1" t="s">
        <v>1452</v>
      </c>
      <c r="U221" s="1">
        <v>1</v>
      </c>
      <c r="W221" s="1" t="s">
        <v>39</v>
      </c>
      <c r="Y221" s="1" t="s">
        <v>39</v>
      </c>
      <c r="AA221" s="1" t="s">
        <v>1521</v>
      </c>
      <c r="AC221" s="1" t="s">
        <v>2355</v>
      </c>
      <c r="AF221" s="1">
        <v>0</v>
      </c>
    </row>
    <row r="222" spans="1:32" ht="267.75">
      <c r="A222" s="6">
        <v>42844.431815752316</v>
      </c>
      <c r="B222" s="26">
        <f t="shared" si="0"/>
        <v>42844.431815752316</v>
      </c>
      <c r="C222" s="27" t="str">
        <f t="shared" si="3"/>
        <v>AM</v>
      </c>
      <c r="D222" s="1">
        <v>10</v>
      </c>
      <c r="E222" s="1">
        <v>2</v>
      </c>
      <c r="F222" s="28">
        <f t="shared" si="1"/>
        <v>12</v>
      </c>
      <c r="G222" s="1" t="s">
        <v>2356</v>
      </c>
      <c r="H222" s="1" t="str">
        <f t="shared" ca="1" si="2"/>
        <v>2</v>
      </c>
      <c r="I222" s="1">
        <v>1</v>
      </c>
      <c r="J222" s="1" t="s">
        <v>2357</v>
      </c>
      <c r="K222" s="1" t="s">
        <v>2358</v>
      </c>
      <c r="L222" s="1">
        <v>2</v>
      </c>
      <c r="M222" s="1" t="s">
        <v>2359</v>
      </c>
      <c r="N222" s="1">
        <v>7</v>
      </c>
      <c r="O222" s="1" t="s">
        <v>2360</v>
      </c>
      <c r="T222" s="1" t="s">
        <v>2361</v>
      </c>
      <c r="U222" s="1">
        <v>0</v>
      </c>
      <c r="W222" s="1" t="s">
        <v>39</v>
      </c>
      <c r="Y222" s="1" t="s">
        <v>39</v>
      </c>
      <c r="AA222" s="1" t="s">
        <v>2362</v>
      </c>
      <c r="AC222" s="1" t="s">
        <v>1735</v>
      </c>
      <c r="AF222" s="1">
        <v>0</v>
      </c>
    </row>
    <row r="223" spans="1:32" ht="204">
      <c r="A223" s="6">
        <v>42844.84251638889</v>
      </c>
      <c r="B223" s="26">
        <f t="shared" si="0"/>
        <v>42844.84251638889</v>
      </c>
      <c r="C223" s="27" t="str">
        <f t="shared" si="3"/>
        <v>PM</v>
      </c>
      <c r="D223" s="1">
        <v>7</v>
      </c>
      <c r="E223" s="1">
        <v>1.5</v>
      </c>
      <c r="F223" s="28">
        <f t="shared" si="1"/>
        <v>12.857142857142858</v>
      </c>
      <c r="G223" s="1" t="s">
        <v>2363</v>
      </c>
      <c r="H223" s="1" t="str">
        <f t="shared" ca="1" si="2"/>
        <v>2</v>
      </c>
      <c r="I223" s="1">
        <v>0</v>
      </c>
      <c r="L223" s="1">
        <v>1</v>
      </c>
      <c r="M223" s="1" t="s">
        <v>2364</v>
      </c>
      <c r="N223" s="1">
        <v>6</v>
      </c>
      <c r="O223" s="1" t="s">
        <v>2365</v>
      </c>
      <c r="W223" s="1" t="s">
        <v>39</v>
      </c>
      <c r="Y223" s="1" t="s">
        <v>39</v>
      </c>
      <c r="AA223" s="1" t="s">
        <v>1521</v>
      </c>
      <c r="AC223" s="1" t="s">
        <v>1735</v>
      </c>
      <c r="AF223" s="1">
        <v>0</v>
      </c>
    </row>
    <row r="224" spans="1:32" ht="191.25">
      <c r="A224" s="6">
        <v>42845.387167037035</v>
      </c>
      <c r="B224" s="26">
        <f t="shared" si="0"/>
        <v>42845.387167037035</v>
      </c>
      <c r="C224" s="27" t="str">
        <f t="shared" si="3"/>
        <v>AM</v>
      </c>
      <c r="D224" s="1">
        <v>8</v>
      </c>
      <c r="E224" s="1">
        <v>1.5</v>
      </c>
      <c r="F224" s="28">
        <f t="shared" si="1"/>
        <v>11.25</v>
      </c>
      <c r="G224" s="1" t="s">
        <v>2366</v>
      </c>
      <c r="H224" s="1" t="str">
        <f t="shared" ca="1" si="2"/>
        <v>2</v>
      </c>
      <c r="I224" s="1">
        <v>1</v>
      </c>
      <c r="K224" s="1" t="s">
        <v>39</v>
      </c>
      <c r="L224" s="1">
        <v>2</v>
      </c>
      <c r="M224" s="1" t="s">
        <v>2367</v>
      </c>
      <c r="N224" s="1">
        <v>6</v>
      </c>
      <c r="O224" s="1" t="s">
        <v>2368</v>
      </c>
      <c r="T224" s="1" t="s">
        <v>539</v>
      </c>
      <c r="U224" s="1">
        <v>0</v>
      </c>
      <c r="W224" s="1" t="s">
        <v>39</v>
      </c>
      <c r="Y224" s="1" t="s">
        <v>39</v>
      </c>
      <c r="AA224" s="1" t="s">
        <v>1430</v>
      </c>
      <c r="AC224" s="1" t="s">
        <v>39</v>
      </c>
      <c r="AF224" s="1">
        <v>0</v>
      </c>
    </row>
    <row r="225" spans="1:32" ht="306">
      <c r="A225" s="6">
        <v>42845.83378346065</v>
      </c>
      <c r="B225" s="26">
        <f t="shared" si="0"/>
        <v>42845.83378346065</v>
      </c>
      <c r="C225" s="27" t="str">
        <f t="shared" si="3"/>
        <v>PM</v>
      </c>
      <c r="D225" s="1">
        <v>6</v>
      </c>
      <c r="E225" s="1">
        <v>1</v>
      </c>
      <c r="F225" s="28">
        <f t="shared" si="1"/>
        <v>10</v>
      </c>
      <c r="G225" s="1" t="s">
        <v>2370</v>
      </c>
      <c r="H225" s="1" t="str">
        <f t="shared" ca="1" si="2"/>
        <v>2</v>
      </c>
      <c r="I225" s="1">
        <v>0</v>
      </c>
      <c r="L225" s="1">
        <v>1</v>
      </c>
      <c r="M225" s="1" t="s">
        <v>2371</v>
      </c>
      <c r="N225" s="1">
        <v>5</v>
      </c>
      <c r="O225" s="1" t="s">
        <v>2373</v>
      </c>
      <c r="W225" s="1" t="s">
        <v>39</v>
      </c>
      <c r="Y225" s="1" t="s">
        <v>39</v>
      </c>
      <c r="AA225" s="1" t="s">
        <v>1430</v>
      </c>
      <c r="AC225" s="1" t="s">
        <v>2374</v>
      </c>
      <c r="AF225" s="1">
        <v>0</v>
      </c>
    </row>
    <row r="226" spans="1:32" ht="191.25">
      <c r="A226" s="6">
        <v>42846.399423472219</v>
      </c>
      <c r="B226" s="26">
        <f t="shared" si="0"/>
        <v>42846.399423472219</v>
      </c>
      <c r="C226" s="27" t="str">
        <f t="shared" si="3"/>
        <v>AM</v>
      </c>
      <c r="D226" s="1">
        <v>6</v>
      </c>
      <c r="E226" s="1">
        <v>1.5</v>
      </c>
      <c r="F226" s="28">
        <f t="shared" si="1"/>
        <v>15</v>
      </c>
      <c r="G226" s="1" t="s">
        <v>2376</v>
      </c>
      <c r="H226" s="1" t="str">
        <f t="shared" ca="1" si="2"/>
        <v>2</v>
      </c>
      <c r="I226" s="1">
        <v>0</v>
      </c>
      <c r="L226" s="1">
        <v>1</v>
      </c>
      <c r="M226" s="1" t="s">
        <v>2377</v>
      </c>
      <c r="N226" s="1">
        <v>5</v>
      </c>
      <c r="O226" s="1" t="s">
        <v>2378</v>
      </c>
      <c r="W226" s="1" t="s">
        <v>39</v>
      </c>
      <c r="Y226" s="1" t="s">
        <v>39</v>
      </c>
      <c r="AA226" s="1" t="s">
        <v>1430</v>
      </c>
      <c r="AC226" s="1" t="s">
        <v>39</v>
      </c>
      <c r="AF226" s="1">
        <v>0</v>
      </c>
    </row>
    <row r="227" spans="1:32" ht="216.75">
      <c r="A227" s="6">
        <v>42846.833118159717</v>
      </c>
      <c r="B227" s="26">
        <f t="shared" si="0"/>
        <v>42846.833118159717</v>
      </c>
      <c r="C227" s="27" t="str">
        <f t="shared" si="3"/>
        <v>PM</v>
      </c>
      <c r="D227" s="1">
        <v>7</v>
      </c>
      <c r="E227" s="1">
        <v>1</v>
      </c>
      <c r="F227" s="28">
        <f t="shared" si="1"/>
        <v>8.5714285714285712</v>
      </c>
      <c r="G227" s="1" t="s">
        <v>2382</v>
      </c>
      <c r="H227" s="1" t="str">
        <f t="shared" ca="1" si="2"/>
        <v>2</v>
      </c>
      <c r="I227" s="1">
        <v>0</v>
      </c>
      <c r="L227" s="1">
        <v>2</v>
      </c>
      <c r="M227" s="1" t="s">
        <v>2383</v>
      </c>
      <c r="N227" s="1">
        <v>5</v>
      </c>
      <c r="O227" s="1" t="s">
        <v>2384</v>
      </c>
      <c r="W227" s="1" t="s">
        <v>39</v>
      </c>
      <c r="Y227" s="1" t="s">
        <v>39</v>
      </c>
      <c r="AA227" s="1" t="s">
        <v>1430</v>
      </c>
      <c r="AC227" s="1" t="s">
        <v>39</v>
      </c>
      <c r="AF227" s="1">
        <v>0</v>
      </c>
    </row>
    <row r="228" spans="1:32" ht="242.25">
      <c r="A228" s="6">
        <v>42847.460484872689</v>
      </c>
      <c r="B228" s="26">
        <f t="shared" si="0"/>
        <v>42847.460484872689</v>
      </c>
      <c r="C228" s="27" t="str">
        <f t="shared" si="3"/>
        <v>AM</v>
      </c>
      <c r="D228" s="1">
        <v>7</v>
      </c>
      <c r="E228" s="1">
        <v>3</v>
      </c>
      <c r="F228" s="28">
        <f t="shared" si="1"/>
        <v>25.714285714285715</v>
      </c>
      <c r="G228" s="1" t="s">
        <v>2386</v>
      </c>
      <c r="H228" s="1" t="str">
        <f t="shared" ca="1" si="2"/>
        <v>2</v>
      </c>
      <c r="I228" s="1">
        <v>2</v>
      </c>
      <c r="J228" s="1" t="s">
        <v>2387</v>
      </c>
      <c r="L228" s="1">
        <v>0</v>
      </c>
      <c r="N228" s="1">
        <v>5</v>
      </c>
      <c r="O228" s="1" t="s">
        <v>2388</v>
      </c>
      <c r="U228" s="1">
        <v>0</v>
      </c>
      <c r="W228" s="1" t="s">
        <v>2389</v>
      </c>
      <c r="Y228" s="1" t="s">
        <v>2390</v>
      </c>
      <c r="Z228" s="1" t="s">
        <v>2391</v>
      </c>
      <c r="AA228" s="1" t="s">
        <v>1430</v>
      </c>
      <c r="AC228" s="1" t="s">
        <v>1697</v>
      </c>
      <c r="AF228" s="1">
        <v>0</v>
      </c>
    </row>
    <row r="229" spans="1:32" ht="216.75">
      <c r="A229" s="6">
        <v>42847.888056851851</v>
      </c>
      <c r="B229" s="26">
        <f t="shared" si="0"/>
        <v>42847.888056851851</v>
      </c>
      <c r="C229" s="27" t="str">
        <f t="shared" si="3"/>
        <v>PM</v>
      </c>
      <c r="D229" s="1">
        <v>7</v>
      </c>
      <c r="E229" s="1">
        <v>2.5</v>
      </c>
      <c r="F229" s="28">
        <f t="shared" si="1"/>
        <v>21.428571428571427</v>
      </c>
      <c r="G229" s="1" t="s">
        <v>2392</v>
      </c>
      <c r="H229" s="1" t="str">
        <f t="shared" ca="1" si="2"/>
        <v>2</v>
      </c>
      <c r="I229" s="1">
        <v>3</v>
      </c>
      <c r="J229" s="1" t="s">
        <v>2393</v>
      </c>
      <c r="K229" s="1" t="s">
        <v>2394</v>
      </c>
      <c r="L229" s="1">
        <v>0</v>
      </c>
      <c r="N229" s="1">
        <v>4</v>
      </c>
      <c r="O229" s="1" t="s">
        <v>2395</v>
      </c>
      <c r="U229" s="1">
        <v>2</v>
      </c>
      <c r="W229" s="1" t="s">
        <v>39</v>
      </c>
      <c r="Y229" s="1" t="s">
        <v>39</v>
      </c>
      <c r="Z229" s="1" t="s">
        <v>2396</v>
      </c>
      <c r="AA229" s="1" t="s">
        <v>1430</v>
      </c>
      <c r="AC229" s="1" t="s">
        <v>2397</v>
      </c>
      <c r="AF229" s="1">
        <v>0</v>
      </c>
    </row>
    <row r="230" spans="1:32" ht="409.5">
      <c r="A230" s="6">
        <v>42848.416335694448</v>
      </c>
      <c r="B230" s="26">
        <f t="shared" si="0"/>
        <v>42848.416335694448</v>
      </c>
      <c r="C230" s="27" t="str">
        <f t="shared" si="3"/>
        <v>AM</v>
      </c>
      <c r="D230" s="1">
        <v>7</v>
      </c>
      <c r="E230" s="1">
        <v>2</v>
      </c>
      <c r="F230" s="28">
        <f t="shared" si="1"/>
        <v>17.142857142857142</v>
      </c>
      <c r="G230" s="1" t="s">
        <v>2398</v>
      </c>
      <c r="H230" s="1" t="str">
        <f t="shared" ca="1" si="2"/>
        <v>2</v>
      </c>
      <c r="I230" s="1">
        <v>2</v>
      </c>
      <c r="J230" s="1" t="s">
        <v>2399</v>
      </c>
      <c r="L230" s="1">
        <v>2</v>
      </c>
      <c r="M230" s="1" t="s">
        <v>2400</v>
      </c>
      <c r="N230" s="1">
        <v>3</v>
      </c>
      <c r="O230" s="1" t="s">
        <v>2401</v>
      </c>
      <c r="W230" s="1" t="s">
        <v>39</v>
      </c>
      <c r="Y230" s="1" t="s">
        <v>2390</v>
      </c>
      <c r="Z230" s="1" t="s">
        <v>2402</v>
      </c>
      <c r="AA230" s="1" t="s">
        <v>1430</v>
      </c>
      <c r="AC230" s="1" t="s">
        <v>2397</v>
      </c>
      <c r="AF230" s="1">
        <v>0</v>
      </c>
    </row>
    <row r="231" spans="1:32" ht="306">
      <c r="A231" s="6">
        <v>42848.854244884264</v>
      </c>
      <c r="B231" s="26">
        <f t="shared" si="0"/>
        <v>42848.854244884264</v>
      </c>
      <c r="C231" s="27" t="str">
        <f t="shared" si="3"/>
        <v>PM</v>
      </c>
      <c r="D231" s="1">
        <v>9</v>
      </c>
      <c r="E231" s="1">
        <v>2</v>
      </c>
      <c r="F231" s="28">
        <f t="shared" si="1"/>
        <v>13.333333333333334</v>
      </c>
      <c r="G231" s="1" t="s">
        <v>2405</v>
      </c>
      <c r="H231" s="1" t="str">
        <f t="shared" ca="1" si="2"/>
        <v>2</v>
      </c>
      <c r="I231" s="1">
        <v>3</v>
      </c>
      <c r="J231" s="1" t="s">
        <v>2407</v>
      </c>
      <c r="L231" s="1">
        <v>3</v>
      </c>
      <c r="M231" s="1" t="s">
        <v>2408</v>
      </c>
      <c r="N231" s="1">
        <v>3</v>
      </c>
      <c r="O231" s="1" t="s">
        <v>2409</v>
      </c>
      <c r="U231" s="1">
        <v>2</v>
      </c>
      <c r="W231" s="1" t="s">
        <v>39</v>
      </c>
      <c r="Y231" s="1" t="s">
        <v>2390</v>
      </c>
      <c r="AA231" s="1" t="s">
        <v>1430</v>
      </c>
      <c r="AC231" s="1" t="s">
        <v>39</v>
      </c>
      <c r="AF231" s="1">
        <v>0</v>
      </c>
    </row>
    <row r="232" spans="1:32" ht="191.25">
      <c r="A232" s="6">
        <v>42849.479905694447</v>
      </c>
      <c r="B232" s="26">
        <f t="shared" si="0"/>
        <v>42849.479905694447</v>
      </c>
      <c r="C232" s="27" t="str">
        <f t="shared" si="3"/>
        <v>AM</v>
      </c>
      <c r="D232" s="1">
        <v>5</v>
      </c>
      <c r="E232" s="1">
        <v>3.5</v>
      </c>
      <c r="F232" s="28">
        <f t="shared" si="1"/>
        <v>42</v>
      </c>
      <c r="G232" s="1" t="s">
        <v>2410</v>
      </c>
      <c r="H232" s="1" t="str">
        <f t="shared" ca="1" si="2"/>
        <v>2</v>
      </c>
      <c r="I232" s="1">
        <v>0</v>
      </c>
      <c r="K232" s="1" t="s">
        <v>2411</v>
      </c>
      <c r="L232" s="1">
        <v>5</v>
      </c>
      <c r="M232" s="1" t="s">
        <v>2412</v>
      </c>
      <c r="N232" s="1">
        <v>0</v>
      </c>
      <c r="R232" s="1" t="s">
        <v>2413</v>
      </c>
      <c r="T232" s="1" t="s">
        <v>2414</v>
      </c>
      <c r="U232" s="1">
        <v>0</v>
      </c>
      <c r="W232" s="1" t="s">
        <v>39</v>
      </c>
      <c r="Y232" s="1" t="s">
        <v>39</v>
      </c>
      <c r="AA232" s="1" t="s">
        <v>1430</v>
      </c>
      <c r="AC232" s="1" t="s">
        <v>1868</v>
      </c>
      <c r="AF232" s="1">
        <v>0</v>
      </c>
    </row>
    <row r="233" spans="1:32" ht="178.5">
      <c r="A233" s="6">
        <v>42849.885232407411</v>
      </c>
      <c r="B233" s="26">
        <f t="shared" si="0"/>
        <v>42849.885232407411</v>
      </c>
      <c r="C233" s="27" t="str">
        <f t="shared" si="3"/>
        <v>PM</v>
      </c>
      <c r="D233" s="1">
        <v>9</v>
      </c>
      <c r="E233" s="1">
        <v>2</v>
      </c>
      <c r="F233" s="28">
        <f t="shared" si="1"/>
        <v>13.333333333333334</v>
      </c>
      <c r="G233" s="1" t="s">
        <v>2416</v>
      </c>
      <c r="H233" s="1" t="str">
        <f t="shared" ca="1" si="2"/>
        <v>2</v>
      </c>
      <c r="I233" s="1">
        <v>2</v>
      </c>
      <c r="J233" s="1" t="s">
        <v>2417</v>
      </c>
      <c r="L233" s="1">
        <v>3</v>
      </c>
      <c r="M233" s="1" t="s">
        <v>2418</v>
      </c>
      <c r="N233" s="1">
        <v>4</v>
      </c>
      <c r="O233" s="1" t="s">
        <v>2419</v>
      </c>
      <c r="U233" s="1">
        <v>2</v>
      </c>
      <c r="W233" s="1" t="s">
        <v>39</v>
      </c>
      <c r="Y233" s="1" t="s">
        <v>39</v>
      </c>
      <c r="AA233" s="1" t="s">
        <v>1430</v>
      </c>
      <c r="AC233" s="1" t="s">
        <v>39</v>
      </c>
      <c r="AF233" s="1">
        <v>0</v>
      </c>
    </row>
    <row r="234" spans="1:32" ht="242.25">
      <c r="A234" s="6">
        <v>42850.452953819447</v>
      </c>
      <c r="B234" s="26">
        <f t="shared" si="0"/>
        <v>42850.452953819447</v>
      </c>
      <c r="C234" s="27" t="str">
        <f t="shared" si="3"/>
        <v>AM</v>
      </c>
      <c r="D234" s="1">
        <v>9</v>
      </c>
      <c r="E234" s="1">
        <v>2.5</v>
      </c>
      <c r="F234" s="28">
        <f t="shared" si="1"/>
        <v>16.666666666666668</v>
      </c>
      <c r="G234" s="1" t="s">
        <v>2420</v>
      </c>
      <c r="H234" s="1" t="str">
        <f t="shared" ca="1" si="2"/>
        <v>2</v>
      </c>
      <c r="I234" s="1">
        <v>1</v>
      </c>
      <c r="J234" s="1" t="s">
        <v>2421</v>
      </c>
      <c r="L234" s="1">
        <v>7</v>
      </c>
      <c r="M234" s="1" t="s">
        <v>2422</v>
      </c>
      <c r="N234" s="1">
        <v>1</v>
      </c>
      <c r="O234" s="1" t="s">
        <v>2423</v>
      </c>
      <c r="W234" s="1" t="s">
        <v>39</v>
      </c>
      <c r="Y234" s="1" t="s">
        <v>39</v>
      </c>
      <c r="AA234" s="1" t="s">
        <v>1430</v>
      </c>
      <c r="AC234" s="1" t="s">
        <v>39</v>
      </c>
      <c r="AF234" s="1">
        <v>0</v>
      </c>
    </row>
    <row r="235" spans="1:32" ht="178.5">
      <c r="A235" s="6">
        <v>42850.967910486113</v>
      </c>
      <c r="B235" s="26">
        <f t="shared" si="0"/>
        <v>42850.967910486113</v>
      </c>
      <c r="C235" s="27" t="str">
        <f t="shared" si="3"/>
        <v>PM</v>
      </c>
      <c r="D235" s="1">
        <v>8</v>
      </c>
      <c r="E235" s="1">
        <v>4</v>
      </c>
      <c r="F235" s="28">
        <f t="shared" si="1"/>
        <v>30</v>
      </c>
      <c r="G235" s="1" t="s">
        <v>2424</v>
      </c>
      <c r="H235" s="1" t="str">
        <f t="shared" ca="1" si="2"/>
        <v>2</v>
      </c>
      <c r="I235" s="1">
        <v>1</v>
      </c>
      <c r="J235" s="1" t="s">
        <v>2425</v>
      </c>
      <c r="K235" s="1" t="s">
        <v>2426</v>
      </c>
      <c r="L235" s="1">
        <v>5</v>
      </c>
      <c r="M235" s="1" t="s">
        <v>2427</v>
      </c>
      <c r="N235" s="1">
        <v>2</v>
      </c>
      <c r="O235" s="1" t="s">
        <v>2428</v>
      </c>
      <c r="R235" s="1" t="s">
        <v>2429</v>
      </c>
      <c r="U235" s="1">
        <v>0</v>
      </c>
      <c r="W235" s="1" t="s">
        <v>2430</v>
      </c>
      <c r="Y235" s="1" t="s">
        <v>39</v>
      </c>
      <c r="Z235" s="1" t="s">
        <v>2431</v>
      </c>
      <c r="AA235" s="1" t="s">
        <v>1446</v>
      </c>
      <c r="AC235" s="1" t="s">
        <v>2432</v>
      </c>
      <c r="AF235" s="1">
        <v>0</v>
      </c>
    </row>
    <row r="236" spans="1:32" ht="165.75">
      <c r="A236" s="6">
        <v>42851.381930509262</v>
      </c>
      <c r="B236" s="26">
        <f t="shared" si="0"/>
        <v>42851.381930509262</v>
      </c>
      <c r="C236" s="27" t="str">
        <f t="shared" si="3"/>
        <v>AM</v>
      </c>
      <c r="D236" s="1">
        <v>8</v>
      </c>
      <c r="E236" s="1">
        <v>1.5</v>
      </c>
      <c r="F236" s="28">
        <f t="shared" si="1"/>
        <v>11.25</v>
      </c>
      <c r="G236" s="1" t="s">
        <v>2434</v>
      </c>
      <c r="H236" s="1" t="str">
        <f t="shared" ca="1" si="2"/>
        <v>2</v>
      </c>
      <c r="I236" s="1">
        <v>2</v>
      </c>
      <c r="J236" s="1" t="s">
        <v>2435</v>
      </c>
      <c r="L236" s="1">
        <v>4</v>
      </c>
      <c r="M236" s="1" t="s">
        <v>2436</v>
      </c>
      <c r="N236" s="1">
        <v>2</v>
      </c>
      <c r="O236" s="1" t="s">
        <v>2437</v>
      </c>
      <c r="W236" s="1" t="s">
        <v>39</v>
      </c>
      <c r="Y236" s="1" t="s">
        <v>39</v>
      </c>
      <c r="Z236" s="1" t="s">
        <v>2439</v>
      </c>
      <c r="AA236" s="1" t="s">
        <v>1430</v>
      </c>
      <c r="AC236" s="1" t="s">
        <v>39</v>
      </c>
      <c r="AF236" s="1">
        <v>0</v>
      </c>
    </row>
    <row r="237" spans="1:32" ht="293.25">
      <c r="A237" s="6">
        <v>42851.920176400468</v>
      </c>
      <c r="B237" s="26">
        <f t="shared" si="0"/>
        <v>42851.920176400468</v>
      </c>
      <c r="C237" s="27" t="str">
        <f t="shared" si="3"/>
        <v>PM</v>
      </c>
      <c r="D237" s="1">
        <v>12</v>
      </c>
      <c r="E237" s="1">
        <v>3.5</v>
      </c>
      <c r="F237" s="28">
        <f t="shared" si="1"/>
        <v>17.5</v>
      </c>
      <c r="G237" s="1" t="s">
        <v>2442</v>
      </c>
      <c r="H237" s="1" t="str">
        <f t="shared" ca="1" si="2"/>
        <v>2</v>
      </c>
      <c r="I237" s="1">
        <v>2</v>
      </c>
      <c r="J237" s="1" t="s">
        <v>2443</v>
      </c>
      <c r="L237" s="1">
        <v>5</v>
      </c>
      <c r="M237" s="1" t="s">
        <v>2444</v>
      </c>
      <c r="N237" s="1">
        <v>5</v>
      </c>
      <c r="O237" s="1" t="s">
        <v>2445</v>
      </c>
      <c r="R237" s="1" t="s">
        <v>2446</v>
      </c>
      <c r="U237" s="1">
        <v>1</v>
      </c>
      <c r="W237" s="1" t="s">
        <v>39</v>
      </c>
      <c r="Y237" s="1" t="s">
        <v>39</v>
      </c>
      <c r="AA237" s="1" t="s">
        <v>1430</v>
      </c>
      <c r="AC237" s="1" t="s">
        <v>2166</v>
      </c>
      <c r="AF237" s="1">
        <v>0</v>
      </c>
    </row>
    <row r="238" spans="1:32" ht="242.25">
      <c r="A238" s="6">
        <v>42852.423679490741</v>
      </c>
      <c r="B238" s="26">
        <f t="shared" si="0"/>
        <v>42852.423679490741</v>
      </c>
      <c r="C238" s="27" t="str">
        <f t="shared" si="3"/>
        <v>AM</v>
      </c>
      <c r="D238" s="1">
        <v>11</v>
      </c>
      <c r="E238" s="1">
        <v>2</v>
      </c>
      <c r="F238" s="28">
        <f t="shared" si="1"/>
        <v>10.909090909090908</v>
      </c>
      <c r="G238" s="1" t="s">
        <v>2447</v>
      </c>
      <c r="H238" s="1" t="str">
        <f t="shared" ca="1" si="2"/>
        <v>2</v>
      </c>
      <c r="I238" s="1">
        <v>1</v>
      </c>
      <c r="J238" s="1" t="s">
        <v>2449</v>
      </c>
      <c r="K238" s="1" t="s">
        <v>2450</v>
      </c>
      <c r="L238" s="1">
        <v>8</v>
      </c>
      <c r="M238" s="1" t="s">
        <v>2451</v>
      </c>
      <c r="N238" s="1">
        <v>2</v>
      </c>
      <c r="O238" s="1" t="s">
        <v>2452</v>
      </c>
      <c r="U238" s="1">
        <v>0</v>
      </c>
      <c r="W238" s="1" t="s">
        <v>39</v>
      </c>
      <c r="Y238" s="1" t="s">
        <v>39</v>
      </c>
      <c r="Z238" s="1" t="s">
        <v>2453</v>
      </c>
      <c r="AA238" s="1" t="s">
        <v>1430</v>
      </c>
      <c r="AC238" s="1" t="s">
        <v>39</v>
      </c>
      <c r="AF238" s="1">
        <v>0</v>
      </c>
    </row>
    <row r="239" spans="1:32" ht="165.75">
      <c r="A239" s="6">
        <v>42852.912440104163</v>
      </c>
      <c r="B239" s="26">
        <f t="shared" si="0"/>
        <v>42852.912440104163</v>
      </c>
      <c r="C239" s="27" t="str">
        <f t="shared" si="3"/>
        <v>PM</v>
      </c>
      <c r="D239" s="1">
        <v>13</v>
      </c>
      <c r="E239" s="1">
        <v>3</v>
      </c>
      <c r="F239" s="28">
        <f t="shared" si="1"/>
        <v>13.846153846153847</v>
      </c>
      <c r="G239" s="1" t="s">
        <v>2454</v>
      </c>
      <c r="H239" s="1" t="str">
        <f t="shared" ca="1" si="2"/>
        <v>2</v>
      </c>
      <c r="I239" s="1">
        <v>2</v>
      </c>
      <c r="J239" s="1" t="s">
        <v>2455</v>
      </c>
      <c r="K239" s="1" t="s">
        <v>2456</v>
      </c>
      <c r="L239" s="1">
        <v>7</v>
      </c>
      <c r="M239" s="1" t="s">
        <v>2457</v>
      </c>
      <c r="N239" s="1">
        <v>4</v>
      </c>
      <c r="O239" s="1" t="s">
        <v>2458</v>
      </c>
      <c r="U239" s="1">
        <v>0</v>
      </c>
      <c r="W239" s="1" t="s">
        <v>2459</v>
      </c>
      <c r="Y239" s="1" t="s">
        <v>39</v>
      </c>
      <c r="AA239" s="1" t="s">
        <v>1430</v>
      </c>
      <c r="AC239" s="1" t="s">
        <v>2460</v>
      </c>
      <c r="AF239" s="1">
        <v>0</v>
      </c>
    </row>
    <row r="240" spans="1:32" ht="204">
      <c r="A240" s="6">
        <v>42853.49810809028</v>
      </c>
      <c r="B240" s="26">
        <f t="shared" si="0"/>
        <v>42853.49810809028</v>
      </c>
      <c r="C240" s="27" t="str">
        <f t="shared" si="3"/>
        <v>AM</v>
      </c>
      <c r="D240" s="1">
        <v>13</v>
      </c>
      <c r="E240" s="1">
        <v>3.5</v>
      </c>
      <c r="F240" s="28">
        <f t="shared" si="1"/>
        <v>16.153846153846153</v>
      </c>
      <c r="G240" s="1" t="s">
        <v>2461</v>
      </c>
      <c r="H240" s="1" t="str">
        <f t="shared" ca="1" si="2"/>
        <v>2</v>
      </c>
      <c r="I240" s="1">
        <v>1</v>
      </c>
      <c r="J240" s="1" t="s">
        <v>2462</v>
      </c>
      <c r="K240" s="1" t="s">
        <v>2463</v>
      </c>
      <c r="L240" s="1">
        <v>7</v>
      </c>
      <c r="M240" s="1" t="s">
        <v>2464</v>
      </c>
      <c r="N240" s="1">
        <v>5</v>
      </c>
      <c r="O240" s="1" t="s">
        <v>2465</v>
      </c>
      <c r="W240" s="1" t="s">
        <v>39</v>
      </c>
      <c r="Y240" s="1" t="s">
        <v>39</v>
      </c>
      <c r="Z240" s="1" t="s">
        <v>2466</v>
      </c>
      <c r="AA240" s="1" t="s">
        <v>1446</v>
      </c>
      <c r="AC240" s="1" t="s">
        <v>39</v>
      </c>
      <c r="AF240" s="1">
        <v>0</v>
      </c>
    </row>
    <row r="241" spans="1:32" ht="409.5">
      <c r="A241" s="6">
        <v>42853.923768136578</v>
      </c>
      <c r="B241" s="26">
        <f t="shared" si="0"/>
        <v>42853.923768136578</v>
      </c>
      <c r="C241" s="27" t="str">
        <f t="shared" si="3"/>
        <v>PM</v>
      </c>
      <c r="D241" s="1">
        <v>14</v>
      </c>
      <c r="E241" s="1">
        <v>3.5</v>
      </c>
      <c r="F241" s="28">
        <f t="shared" si="1"/>
        <v>15</v>
      </c>
      <c r="G241" s="1" t="s">
        <v>2467</v>
      </c>
      <c r="H241" s="1" t="str">
        <f t="shared" ca="1" si="2"/>
        <v>2</v>
      </c>
      <c r="I241" s="1">
        <v>2</v>
      </c>
      <c r="J241" s="1" t="s">
        <v>2468</v>
      </c>
      <c r="L241" s="1">
        <v>4</v>
      </c>
      <c r="M241" s="1" t="s">
        <v>2469</v>
      </c>
      <c r="N241" s="1">
        <v>7</v>
      </c>
      <c r="O241" s="1" t="s">
        <v>2471</v>
      </c>
      <c r="R241" s="1" t="s">
        <v>2472</v>
      </c>
      <c r="U241" s="1">
        <v>0</v>
      </c>
      <c r="W241" s="1" t="s">
        <v>2473</v>
      </c>
      <c r="Y241" s="1" t="s">
        <v>2474</v>
      </c>
      <c r="AA241" s="1" t="s">
        <v>1521</v>
      </c>
      <c r="AC241" s="1" t="s">
        <v>2475</v>
      </c>
      <c r="AD241" s="1" t="s">
        <v>2476</v>
      </c>
      <c r="AF241" s="1">
        <v>0</v>
      </c>
    </row>
    <row r="242" spans="1:32" ht="344.25">
      <c r="A242" s="6">
        <v>42854.47578375</v>
      </c>
      <c r="B242" s="26">
        <f t="shared" si="0"/>
        <v>42854.47578375</v>
      </c>
      <c r="C242" s="27" t="str">
        <f t="shared" si="3"/>
        <v>AM</v>
      </c>
      <c r="D242" s="1">
        <v>14</v>
      </c>
      <c r="E242" s="1">
        <v>3.5</v>
      </c>
      <c r="F242" s="28">
        <f t="shared" si="1"/>
        <v>15</v>
      </c>
      <c r="G242" s="1" t="s">
        <v>2478</v>
      </c>
      <c r="H242" s="1" t="str">
        <f t="shared" ca="1" si="2"/>
        <v>2</v>
      </c>
      <c r="I242" s="1">
        <v>2</v>
      </c>
      <c r="J242" s="1" t="s">
        <v>2479</v>
      </c>
      <c r="K242" s="1" t="s">
        <v>39</v>
      </c>
      <c r="L242" s="1">
        <v>6</v>
      </c>
      <c r="M242" s="1" t="s">
        <v>2480</v>
      </c>
      <c r="N242" s="1">
        <v>6</v>
      </c>
      <c r="O242" s="1" t="s">
        <v>2481</v>
      </c>
      <c r="R242" s="1" t="s">
        <v>39</v>
      </c>
      <c r="U242" s="1">
        <v>0</v>
      </c>
      <c r="W242" s="1" t="s">
        <v>1798</v>
      </c>
      <c r="Y242" s="1" t="s">
        <v>2482</v>
      </c>
      <c r="Z242" s="1" t="s">
        <v>2483</v>
      </c>
      <c r="AA242" s="1" t="s">
        <v>1430</v>
      </c>
      <c r="AC242" s="1" t="s">
        <v>1868</v>
      </c>
      <c r="AE242" s="1" t="s">
        <v>2484</v>
      </c>
      <c r="AF242" s="1">
        <v>0</v>
      </c>
    </row>
    <row r="243" spans="1:32" ht="216.75">
      <c r="A243" s="6">
        <v>42854.907486631942</v>
      </c>
      <c r="B243" s="26">
        <f t="shared" si="0"/>
        <v>42854.907486631942</v>
      </c>
      <c r="C243" s="27" t="str">
        <f t="shared" si="3"/>
        <v>PM</v>
      </c>
      <c r="D243" s="1">
        <v>13</v>
      </c>
      <c r="E243" s="1">
        <v>3</v>
      </c>
      <c r="F243" s="28">
        <f t="shared" si="1"/>
        <v>13.846153846153847</v>
      </c>
      <c r="G243" s="1" t="s">
        <v>2485</v>
      </c>
      <c r="H243" s="1" t="str">
        <f t="shared" ca="1" si="2"/>
        <v>2</v>
      </c>
      <c r="I243" s="1">
        <v>4</v>
      </c>
      <c r="J243" s="1" t="s">
        <v>2486</v>
      </c>
      <c r="K243" s="1" t="s">
        <v>2487</v>
      </c>
      <c r="L243" s="1">
        <v>5</v>
      </c>
      <c r="M243" s="1" t="s">
        <v>2488</v>
      </c>
      <c r="N243" s="1">
        <v>4</v>
      </c>
      <c r="O243" s="1" t="s">
        <v>2489</v>
      </c>
      <c r="W243" s="1" t="s">
        <v>39</v>
      </c>
      <c r="Y243" s="1" t="s">
        <v>2490</v>
      </c>
      <c r="AA243" s="1" t="s">
        <v>1430</v>
      </c>
      <c r="AC243" s="1" t="s">
        <v>39</v>
      </c>
      <c r="AF243" s="1">
        <v>0</v>
      </c>
    </row>
    <row r="244" spans="1:32" ht="293.25">
      <c r="A244" s="6">
        <v>42855.431553796298</v>
      </c>
      <c r="B244" s="26">
        <f t="shared" si="0"/>
        <v>42855.431553796298</v>
      </c>
      <c r="C244" s="27" t="str">
        <f t="shared" si="3"/>
        <v>AM</v>
      </c>
      <c r="D244" s="1">
        <v>13</v>
      </c>
      <c r="E244" s="1">
        <v>2.5</v>
      </c>
      <c r="F244" s="28">
        <f t="shared" si="1"/>
        <v>11.538461538461538</v>
      </c>
      <c r="G244" s="1" t="s">
        <v>2491</v>
      </c>
      <c r="H244" s="1" t="str">
        <f t="shared" ca="1" si="2"/>
        <v>2</v>
      </c>
      <c r="I244" s="1">
        <v>3</v>
      </c>
      <c r="J244" s="1" t="s">
        <v>2492</v>
      </c>
      <c r="L244" s="1">
        <v>5</v>
      </c>
      <c r="M244" s="1" t="s">
        <v>2493</v>
      </c>
      <c r="N244" s="1">
        <v>5</v>
      </c>
      <c r="O244" s="1" t="s">
        <v>2494</v>
      </c>
      <c r="W244" s="1" t="s">
        <v>39</v>
      </c>
      <c r="Y244" s="1" t="s">
        <v>1798</v>
      </c>
      <c r="AA244" s="1" t="s">
        <v>1446</v>
      </c>
      <c r="AC244" s="1" t="s">
        <v>39</v>
      </c>
      <c r="AF244" s="1">
        <v>0</v>
      </c>
    </row>
    <row r="245" spans="1:32" ht="216.75">
      <c r="A245" s="6">
        <v>42855.905214131941</v>
      </c>
      <c r="B245" s="26">
        <f t="shared" si="0"/>
        <v>42855.905214131941</v>
      </c>
      <c r="C245" s="27" t="str">
        <f t="shared" si="3"/>
        <v>PM</v>
      </c>
      <c r="D245" s="1">
        <v>15</v>
      </c>
      <c r="E245" s="1">
        <v>2.5</v>
      </c>
      <c r="F245" s="28">
        <f t="shared" si="1"/>
        <v>10</v>
      </c>
      <c r="G245" s="1" t="s">
        <v>2495</v>
      </c>
      <c r="H245" s="1" t="str">
        <f t="shared" ca="1" si="2"/>
        <v>2</v>
      </c>
      <c r="I245" s="1">
        <v>2</v>
      </c>
      <c r="J245" s="1" t="s">
        <v>2496</v>
      </c>
      <c r="L245" s="1">
        <v>6</v>
      </c>
      <c r="M245" s="1" t="s">
        <v>2497</v>
      </c>
      <c r="N245" s="1">
        <v>7</v>
      </c>
      <c r="O245" s="1" t="s">
        <v>2498</v>
      </c>
      <c r="U245" s="1">
        <v>2</v>
      </c>
      <c r="W245" s="1" t="s">
        <v>1798</v>
      </c>
      <c r="Y245" s="1" t="s">
        <v>2474</v>
      </c>
      <c r="AA245" s="1" t="s">
        <v>1446</v>
      </c>
      <c r="AC245" s="1" t="s">
        <v>39</v>
      </c>
      <c r="AF245" s="1">
        <v>0</v>
      </c>
    </row>
    <row r="246" spans="1:32" ht="344.25">
      <c r="A246" s="6">
        <v>42856.463223634259</v>
      </c>
      <c r="B246" s="26">
        <f t="shared" si="0"/>
        <v>42856.463223634259</v>
      </c>
      <c r="C246" s="27" t="str">
        <f t="shared" si="3"/>
        <v>AM</v>
      </c>
      <c r="D246" s="1">
        <v>16</v>
      </c>
      <c r="E246" s="1">
        <v>3.5</v>
      </c>
      <c r="F246" s="28">
        <f t="shared" si="1"/>
        <v>13.125</v>
      </c>
      <c r="G246" s="1" t="s">
        <v>2499</v>
      </c>
      <c r="H246" s="1" t="str">
        <f t="shared" ca="1" si="2"/>
        <v>2</v>
      </c>
      <c r="I246" s="1">
        <v>0</v>
      </c>
      <c r="L246" s="1">
        <v>9</v>
      </c>
      <c r="M246" s="1" t="s">
        <v>2500</v>
      </c>
      <c r="N246" s="1">
        <v>7</v>
      </c>
      <c r="O246" s="1" t="s">
        <v>2501</v>
      </c>
      <c r="U246" s="1">
        <v>0</v>
      </c>
      <c r="W246" s="1" t="s">
        <v>1798</v>
      </c>
      <c r="Y246" s="1" t="s">
        <v>2474</v>
      </c>
      <c r="AA246" s="1" t="s">
        <v>1430</v>
      </c>
      <c r="AC246" s="1" t="s">
        <v>1495</v>
      </c>
      <c r="AF246" s="1">
        <v>0</v>
      </c>
    </row>
    <row r="247" spans="1:32" ht="255">
      <c r="A247" s="6">
        <v>42856.938171493057</v>
      </c>
      <c r="B247" s="26">
        <f t="shared" si="0"/>
        <v>42856.938171493057</v>
      </c>
      <c r="C247" s="27" t="str">
        <f t="shared" si="3"/>
        <v>PM</v>
      </c>
      <c r="D247" s="1">
        <v>17</v>
      </c>
      <c r="E247" s="1">
        <v>3.5</v>
      </c>
      <c r="F247" s="28">
        <f t="shared" si="1"/>
        <v>12.352941176470589</v>
      </c>
      <c r="G247" s="1" t="s">
        <v>2504</v>
      </c>
      <c r="H247" s="1" t="str">
        <f t="shared" ca="1" si="2"/>
        <v>2</v>
      </c>
      <c r="I247" s="1">
        <v>1</v>
      </c>
      <c r="J247" s="1" t="s">
        <v>2506</v>
      </c>
      <c r="L247" s="1">
        <v>7</v>
      </c>
      <c r="M247" s="1" t="s">
        <v>2507</v>
      </c>
      <c r="N247" s="1">
        <v>9</v>
      </c>
      <c r="O247" s="1" t="s">
        <v>2508</v>
      </c>
      <c r="U247" s="1">
        <v>1</v>
      </c>
      <c r="W247" s="1" t="s">
        <v>2509</v>
      </c>
      <c r="Y247" s="1" t="s">
        <v>2474</v>
      </c>
      <c r="Z247" s="1" t="s">
        <v>2510</v>
      </c>
      <c r="AA247" s="1" t="s">
        <v>1430</v>
      </c>
      <c r="AC247" s="1" t="s">
        <v>2512</v>
      </c>
      <c r="AE247" s="1" t="s">
        <v>2513</v>
      </c>
      <c r="AF247" s="1">
        <v>1</v>
      </c>
    </row>
    <row r="248" spans="1:32" ht="408">
      <c r="A248" s="6">
        <v>42857.470204479163</v>
      </c>
      <c r="B248" s="26">
        <f t="shared" si="0"/>
        <v>42857.470204479163</v>
      </c>
      <c r="C248" s="27" t="str">
        <f t="shared" si="3"/>
        <v>AM</v>
      </c>
      <c r="D248" s="1">
        <v>17</v>
      </c>
      <c r="E248" s="1">
        <v>3</v>
      </c>
      <c r="F248" s="28">
        <f t="shared" si="1"/>
        <v>10.588235294117647</v>
      </c>
      <c r="G248" s="1" t="s">
        <v>2514</v>
      </c>
      <c r="H248" s="1" t="str">
        <f t="shared" ca="1" si="2"/>
        <v>2</v>
      </c>
      <c r="I248" s="1">
        <v>1</v>
      </c>
      <c r="J248" s="1" t="s">
        <v>2515</v>
      </c>
      <c r="K248" s="1" t="s">
        <v>2516</v>
      </c>
      <c r="L248" s="1">
        <v>3</v>
      </c>
      <c r="M248" s="1" t="s">
        <v>2517</v>
      </c>
      <c r="N248" s="1">
        <v>13</v>
      </c>
      <c r="O248" s="1" t="s">
        <v>2518</v>
      </c>
      <c r="U248" s="1">
        <v>0</v>
      </c>
      <c r="W248" s="1" t="s">
        <v>39</v>
      </c>
      <c r="Y248" s="1" t="s">
        <v>2519</v>
      </c>
      <c r="AA248" s="1" t="s">
        <v>1446</v>
      </c>
      <c r="AC248" s="1" t="s">
        <v>39</v>
      </c>
      <c r="AE248" s="1" t="s">
        <v>2520</v>
      </c>
      <c r="AF248" s="1">
        <v>1</v>
      </c>
    </row>
    <row r="249" spans="1:32" ht="318.75">
      <c r="A249" s="6">
        <v>42857.937611608795</v>
      </c>
      <c r="B249" s="26">
        <f t="shared" si="0"/>
        <v>42857.937611608795</v>
      </c>
      <c r="C249" s="27" t="str">
        <f t="shared" si="3"/>
        <v>PM</v>
      </c>
      <c r="D249" s="1">
        <v>17</v>
      </c>
      <c r="E249" s="1">
        <v>3.5</v>
      </c>
      <c r="F249" s="28">
        <f t="shared" si="1"/>
        <v>12.352941176470589</v>
      </c>
      <c r="G249" s="1" t="s">
        <v>2521</v>
      </c>
      <c r="H249" s="1" t="str">
        <f t="shared" ca="1" si="2"/>
        <v>2</v>
      </c>
      <c r="I249" s="1">
        <v>1</v>
      </c>
      <c r="J249" s="1" t="s">
        <v>2522</v>
      </c>
      <c r="K249" s="1" t="s">
        <v>2523</v>
      </c>
      <c r="L249" s="1">
        <v>3</v>
      </c>
      <c r="M249" s="1" t="s">
        <v>2524</v>
      </c>
      <c r="N249" s="1">
        <v>13</v>
      </c>
      <c r="O249" s="1" t="s">
        <v>2525</v>
      </c>
      <c r="U249" s="1">
        <v>0</v>
      </c>
      <c r="W249" s="1" t="s">
        <v>39</v>
      </c>
      <c r="Y249" s="1" t="s">
        <v>39</v>
      </c>
      <c r="AA249" s="1" t="s">
        <v>1446</v>
      </c>
      <c r="AC249" s="1" t="s">
        <v>39</v>
      </c>
      <c r="AE249" s="1" t="s">
        <v>2526</v>
      </c>
      <c r="AF249" s="1">
        <v>1</v>
      </c>
    </row>
    <row r="250" spans="1:32" ht="409.5">
      <c r="A250" s="6">
        <v>42858.458138506947</v>
      </c>
      <c r="B250" s="26">
        <f t="shared" si="0"/>
        <v>42858.458138506947</v>
      </c>
      <c r="C250" s="27" t="str">
        <f t="shared" si="3"/>
        <v>AM</v>
      </c>
      <c r="D250" s="1">
        <v>17</v>
      </c>
      <c r="E250" s="1">
        <v>3.5</v>
      </c>
      <c r="F250" s="28">
        <f t="shared" si="1"/>
        <v>12.352941176470589</v>
      </c>
      <c r="G250" s="1" t="s">
        <v>2527</v>
      </c>
      <c r="H250" s="1" t="str">
        <f t="shared" ca="1" si="2"/>
        <v>2</v>
      </c>
      <c r="I250" s="1">
        <v>1</v>
      </c>
      <c r="J250" s="1" t="s">
        <v>2528</v>
      </c>
      <c r="K250" s="1" t="s">
        <v>2529</v>
      </c>
      <c r="L250" s="1">
        <v>3</v>
      </c>
      <c r="M250" s="1" t="s">
        <v>2530</v>
      </c>
      <c r="N250" s="1">
        <v>13</v>
      </c>
      <c r="O250" s="1" t="s">
        <v>2531</v>
      </c>
      <c r="T250" s="1" t="s">
        <v>2532</v>
      </c>
      <c r="W250" s="1" t="s">
        <v>39</v>
      </c>
      <c r="Y250" s="1" t="s">
        <v>39</v>
      </c>
      <c r="Z250" s="1" t="s">
        <v>2533</v>
      </c>
      <c r="AA250" s="1" t="s">
        <v>1430</v>
      </c>
      <c r="AC250" s="1" t="s">
        <v>2490</v>
      </c>
      <c r="AE250" s="1" t="s">
        <v>2534</v>
      </c>
      <c r="AF250" s="1">
        <v>1</v>
      </c>
    </row>
    <row r="251" spans="1:32" ht="204">
      <c r="A251" s="6">
        <v>42858.891563032405</v>
      </c>
      <c r="B251" s="26">
        <f t="shared" si="0"/>
        <v>42858.891563032405</v>
      </c>
      <c r="C251" s="27" t="str">
        <f t="shared" si="3"/>
        <v>PM</v>
      </c>
      <c r="D251" s="1">
        <v>11</v>
      </c>
      <c r="E251" s="1">
        <v>2.5</v>
      </c>
      <c r="F251" s="28">
        <f t="shared" si="1"/>
        <v>13.636363636363637</v>
      </c>
      <c r="G251" s="1" t="s">
        <v>2536</v>
      </c>
      <c r="H251" s="1" t="str">
        <f t="shared" ca="1" si="2"/>
        <v>2</v>
      </c>
      <c r="I251" s="1">
        <v>1</v>
      </c>
      <c r="J251" s="1" t="s">
        <v>2538</v>
      </c>
      <c r="L251" s="1">
        <v>4</v>
      </c>
      <c r="M251" s="1" t="s">
        <v>2539</v>
      </c>
      <c r="N251" s="1">
        <v>6</v>
      </c>
      <c r="O251" s="1" t="s">
        <v>2540</v>
      </c>
      <c r="U251" s="1">
        <v>1</v>
      </c>
      <c r="W251" s="1" t="s">
        <v>1798</v>
      </c>
      <c r="Y251" s="1" t="s">
        <v>2474</v>
      </c>
      <c r="Z251" s="1" t="s">
        <v>2541</v>
      </c>
      <c r="AA251" s="1" t="s">
        <v>1430</v>
      </c>
      <c r="AC251" s="1" t="s">
        <v>2542</v>
      </c>
      <c r="AE251" s="1" t="s">
        <v>2543</v>
      </c>
      <c r="AF251" s="1">
        <v>0</v>
      </c>
    </row>
    <row r="252" spans="1:32" ht="204">
      <c r="A252" s="6">
        <v>42859.443172974541</v>
      </c>
      <c r="B252" s="26">
        <f t="shared" si="0"/>
        <v>42859.443172974541</v>
      </c>
      <c r="C252" s="27" t="str">
        <f t="shared" si="3"/>
        <v>AM</v>
      </c>
      <c r="D252" s="1">
        <v>11</v>
      </c>
      <c r="E252" s="1">
        <v>2.5</v>
      </c>
      <c r="F252" s="28">
        <f t="shared" si="1"/>
        <v>13.636363636363637</v>
      </c>
      <c r="G252" s="1" t="s">
        <v>2536</v>
      </c>
      <c r="H252" s="1" t="str">
        <f t="shared" ca="1" si="2"/>
        <v>2</v>
      </c>
      <c r="I252" s="1">
        <v>1</v>
      </c>
      <c r="J252" s="1" t="s">
        <v>2538</v>
      </c>
      <c r="L252" s="1">
        <v>4</v>
      </c>
      <c r="M252" s="1" t="s">
        <v>2539</v>
      </c>
      <c r="N252" s="1">
        <v>6</v>
      </c>
      <c r="O252" s="1" t="s">
        <v>2540</v>
      </c>
      <c r="U252" s="1">
        <v>1</v>
      </c>
      <c r="W252" s="1" t="s">
        <v>1798</v>
      </c>
      <c r="Y252" s="1" t="s">
        <v>2474</v>
      </c>
      <c r="Z252" s="1" t="s">
        <v>2541</v>
      </c>
      <c r="AA252" s="1" t="s">
        <v>1430</v>
      </c>
      <c r="AC252" s="1" t="s">
        <v>2542</v>
      </c>
      <c r="AE252" s="1" t="s">
        <v>2543</v>
      </c>
      <c r="AF252" s="1">
        <v>0</v>
      </c>
    </row>
    <row r="253" spans="1:32" ht="293.25">
      <c r="A253" s="6">
        <v>42859.454607141204</v>
      </c>
      <c r="B253" s="26">
        <f t="shared" si="0"/>
        <v>42859.454607141204</v>
      </c>
      <c r="C253" s="27" t="str">
        <f t="shared" si="3"/>
        <v>AM</v>
      </c>
      <c r="D253" s="1">
        <v>11</v>
      </c>
      <c r="E253" s="1">
        <v>3</v>
      </c>
      <c r="F253" s="28">
        <f t="shared" si="1"/>
        <v>16.363636363636363</v>
      </c>
      <c r="G253" s="1" t="s">
        <v>2545</v>
      </c>
      <c r="H253" s="1" t="str">
        <f t="shared" ca="1" si="2"/>
        <v>2</v>
      </c>
      <c r="I253" s="1">
        <v>1</v>
      </c>
      <c r="J253" s="1" t="s">
        <v>2546</v>
      </c>
      <c r="K253" s="1" t="s">
        <v>2547</v>
      </c>
      <c r="L253" s="1">
        <v>1</v>
      </c>
      <c r="M253" s="1" t="s">
        <v>2548</v>
      </c>
      <c r="N253" s="1">
        <v>9</v>
      </c>
      <c r="O253" s="1" t="s">
        <v>2549</v>
      </c>
      <c r="R253" s="1" t="s">
        <v>2547</v>
      </c>
      <c r="T253" s="1" t="s">
        <v>769</v>
      </c>
      <c r="U253" s="1">
        <v>0</v>
      </c>
      <c r="W253" s="1" t="s">
        <v>39</v>
      </c>
      <c r="Y253" s="1" t="s">
        <v>39</v>
      </c>
      <c r="AA253" s="1" t="s">
        <v>1430</v>
      </c>
      <c r="AC253" s="1" t="s">
        <v>1868</v>
      </c>
      <c r="AF253" s="1">
        <v>0</v>
      </c>
    </row>
    <row r="254" spans="1:32" ht="153">
      <c r="A254" s="6">
        <v>42859.87870512731</v>
      </c>
      <c r="B254" s="26">
        <f t="shared" si="0"/>
        <v>42859.87870512731</v>
      </c>
      <c r="C254" s="27" t="str">
        <f t="shared" si="3"/>
        <v>PM</v>
      </c>
      <c r="D254" s="1">
        <v>17</v>
      </c>
      <c r="E254" s="1">
        <v>2</v>
      </c>
      <c r="F254" s="28">
        <f t="shared" si="1"/>
        <v>7.0588235294117645</v>
      </c>
      <c r="G254" s="1" t="s">
        <v>2551</v>
      </c>
      <c r="H254" s="1" t="str">
        <f t="shared" ca="1" si="2"/>
        <v>2</v>
      </c>
      <c r="I254" s="1">
        <v>1</v>
      </c>
      <c r="J254" s="1" t="s">
        <v>2552</v>
      </c>
      <c r="K254" s="1" t="s">
        <v>2553</v>
      </c>
      <c r="L254" s="1">
        <v>11</v>
      </c>
      <c r="M254" s="1" t="s">
        <v>2555</v>
      </c>
      <c r="N254" s="1">
        <v>5</v>
      </c>
      <c r="O254" s="1" t="s">
        <v>2556</v>
      </c>
      <c r="T254" s="1" t="s">
        <v>2557</v>
      </c>
      <c r="U254" s="1">
        <v>9</v>
      </c>
      <c r="W254" s="1" t="s">
        <v>39</v>
      </c>
      <c r="Y254" s="1" t="s">
        <v>2558</v>
      </c>
      <c r="Z254" s="1" t="s">
        <v>2559</v>
      </c>
      <c r="AA254" s="1" t="s">
        <v>1430</v>
      </c>
      <c r="AC254" s="1" t="s">
        <v>1868</v>
      </c>
      <c r="AF254" s="1">
        <v>0</v>
      </c>
    </row>
    <row r="255" spans="1:32" ht="242.25">
      <c r="A255" s="6">
        <v>42860.432022222223</v>
      </c>
      <c r="B255" s="26">
        <f t="shared" si="0"/>
        <v>42860.432022222223</v>
      </c>
      <c r="C255" s="27" t="str">
        <f t="shared" si="3"/>
        <v>AM</v>
      </c>
      <c r="D255" s="1">
        <v>16</v>
      </c>
      <c r="E255" s="1">
        <v>2.5</v>
      </c>
      <c r="F255" s="28">
        <f t="shared" si="1"/>
        <v>9.375</v>
      </c>
      <c r="G255" s="1" t="s">
        <v>2561</v>
      </c>
      <c r="H255" s="1" t="str">
        <f t="shared" ca="1" si="2"/>
        <v>2</v>
      </c>
      <c r="I255" s="1">
        <v>1</v>
      </c>
      <c r="J255" s="1" t="s">
        <v>2562</v>
      </c>
      <c r="L255" s="1">
        <v>8</v>
      </c>
      <c r="M255" s="1" t="s">
        <v>2563</v>
      </c>
      <c r="N255" s="1">
        <v>6</v>
      </c>
      <c r="O255" s="1" t="s">
        <v>2564</v>
      </c>
      <c r="R255" s="1" t="s">
        <v>2565</v>
      </c>
      <c r="T255" s="1" t="s">
        <v>2566</v>
      </c>
      <c r="U255" s="1">
        <v>0</v>
      </c>
      <c r="W255" s="1" t="s">
        <v>39</v>
      </c>
      <c r="Y255" s="1" t="s">
        <v>39</v>
      </c>
      <c r="AA255" s="1" t="s">
        <v>1446</v>
      </c>
      <c r="AC255" s="1" t="s">
        <v>39</v>
      </c>
      <c r="AF255" s="1">
        <v>0</v>
      </c>
    </row>
    <row r="256" spans="1:32" ht="242.25">
      <c r="A256" s="6">
        <v>42860.455332916667</v>
      </c>
      <c r="B256" s="26">
        <f t="shared" si="0"/>
        <v>42860.455332916667</v>
      </c>
      <c r="C256" s="27" t="str">
        <f t="shared" si="3"/>
        <v>AM</v>
      </c>
      <c r="D256" s="1">
        <v>16</v>
      </c>
      <c r="E256" s="1">
        <v>2.5</v>
      </c>
      <c r="F256" s="28">
        <f t="shared" si="1"/>
        <v>9.375</v>
      </c>
      <c r="G256" s="1" t="s">
        <v>2561</v>
      </c>
      <c r="H256" s="1" t="str">
        <f t="shared" ca="1" si="2"/>
        <v>2</v>
      </c>
      <c r="I256" s="1">
        <v>1</v>
      </c>
      <c r="J256" s="1" t="s">
        <v>2562</v>
      </c>
      <c r="L256" s="1">
        <v>8</v>
      </c>
      <c r="M256" s="1" t="s">
        <v>2563</v>
      </c>
      <c r="N256" s="1">
        <v>6</v>
      </c>
      <c r="O256" s="1" t="s">
        <v>2564</v>
      </c>
      <c r="R256" s="1" t="s">
        <v>2565</v>
      </c>
      <c r="T256" s="1" t="s">
        <v>2566</v>
      </c>
      <c r="U256" s="1">
        <v>0</v>
      </c>
      <c r="W256" s="1" t="s">
        <v>39</v>
      </c>
      <c r="Y256" s="1" t="s">
        <v>39</v>
      </c>
      <c r="AA256" s="1" t="s">
        <v>1446</v>
      </c>
      <c r="AC256" s="1" t="s">
        <v>39</v>
      </c>
      <c r="AF256" s="1">
        <v>0</v>
      </c>
    </row>
    <row r="257" spans="1:32" ht="114.75">
      <c r="A257" s="6">
        <v>42860.867872199073</v>
      </c>
      <c r="B257" s="26">
        <f t="shared" si="0"/>
        <v>42860.867872199073</v>
      </c>
      <c r="C257" s="27" t="str">
        <f t="shared" si="3"/>
        <v>PM</v>
      </c>
      <c r="D257" s="1">
        <v>15</v>
      </c>
      <c r="E257" s="1">
        <v>2</v>
      </c>
      <c r="F257" s="28">
        <f t="shared" si="1"/>
        <v>8</v>
      </c>
      <c r="G257" s="1" t="s">
        <v>2568</v>
      </c>
      <c r="H257" s="1" t="str">
        <f t="shared" ca="1" si="2"/>
        <v>2</v>
      </c>
      <c r="I257" s="1">
        <v>2</v>
      </c>
      <c r="J257" s="1" t="s">
        <v>2569</v>
      </c>
      <c r="K257" s="1" t="s">
        <v>2570</v>
      </c>
      <c r="L257" s="1">
        <v>7</v>
      </c>
      <c r="M257" s="1" t="s">
        <v>2572</v>
      </c>
      <c r="N257" s="1">
        <v>5</v>
      </c>
      <c r="O257" s="1" t="s">
        <v>2573</v>
      </c>
      <c r="W257" s="1" t="s">
        <v>39</v>
      </c>
      <c r="Y257" s="1" t="s">
        <v>39</v>
      </c>
      <c r="Z257" s="1" t="s">
        <v>2574</v>
      </c>
      <c r="AA257" s="1" t="s">
        <v>1446</v>
      </c>
      <c r="AC257" s="1" t="s">
        <v>2575</v>
      </c>
      <c r="AF257" s="1">
        <v>0</v>
      </c>
    </row>
    <row r="258" spans="1:32" ht="204">
      <c r="A258" s="6">
        <v>42861.593785659723</v>
      </c>
      <c r="B258" s="26">
        <f t="shared" si="0"/>
        <v>42861.593785659723</v>
      </c>
      <c r="C258" s="27" t="str">
        <f t="shared" si="3"/>
        <v>AM</v>
      </c>
      <c r="D258" s="1">
        <v>15</v>
      </c>
      <c r="E258" s="1">
        <v>5</v>
      </c>
      <c r="F258" s="28">
        <f t="shared" si="1"/>
        <v>20</v>
      </c>
      <c r="G258" s="1" t="s">
        <v>2576</v>
      </c>
      <c r="H258" s="1" t="str">
        <f t="shared" ca="1" si="2"/>
        <v>2</v>
      </c>
      <c r="I258" s="1">
        <v>0</v>
      </c>
      <c r="J258" s="1" t="s">
        <v>2069</v>
      </c>
      <c r="K258" s="1" t="s">
        <v>2577</v>
      </c>
      <c r="L258" s="1">
        <v>11</v>
      </c>
      <c r="M258" s="1" t="s">
        <v>2578</v>
      </c>
      <c r="N258" s="1">
        <v>4</v>
      </c>
      <c r="O258" s="1" t="s">
        <v>2579</v>
      </c>
      <c r="T258" s="1" t="s">
        <v>2580</v>
      </c>
      <c r="U258" s="1">
        <v>0</v>
      </c>
      <c r="W258" s="1" t="s">
        <v>39</v>
      </c>
      <c r="Y258" s="1" t="s">
        <v>2581</v>
      </c>
      <c r="AA258" s="1" t="s">
        <v>1430</v>
      </c>
      <c r="AC258" s="1" t="s">
        <v>39</v>
      </c>
      <c r="AF258" s="1">
        <v>0</v>
      </c>
    </row>
    <row r="259" spans="1:32" ht="204">
      <c r="A259" s="6">
        <v>42861.871644479164</v>
      </c>
      <c r="B259" s="26">
        <f t="shared" si="0"/>
        <v>42861.871644479164</v>
      </c>
      <c r="C259" s="27" t="str">
        <f t="shared" si="3"/>
        <v>PM</v>
      </c>
      <c r="D259" s="1">
        <v>12</v>
      </c>
      <c r="E259" s="1">
        <v>2</v>
      </c>
      <c r="F259" s="28">
        <f t="shared" si="1"/>
        <v>10</v>
      </c>
      <c r="G259" s="1" t="s">
        <v>2582</v>
      </c>
      <c r="H259" s="1" t="str">
        <f t="shared" ca="1" si="2"/>
        <v>2</v>
      </c>
      <c r="I259" s="1">
        <v>0</v>
      </c>
      <c r="L259" s="1">
        <v>6</v>
      </c>
      <c r="M259" s="1" t="s">
        <v>2583</v>
      </c>
      <c r="N259" s="1">
        <v>6</v>
      </c>
      <c r="O259" s="1" t="s">
        <v>2584</v>
      </c>
      <c r="U259" s="1">
        <v>0</v>
      </c>
      <c r="W259" s="1" t="s">
        <v>39</v>
      </c>
      <c r="Y259" s="1" t="s">
        <v>39</v>
      </c>
      <c r="AA259" s="1" t="s">
        <v>1430</v>
      </c>
      <c r="AC259" s="1" t="s">
        <v>2585</v>
      </c>
      <c r="AE259" s="1" t="s">
        <v>2586</v>
      </c>
      <c r="AF259" s="1">
        <v>2</v>
      </c>
    </row>
    <row r="260" spans="1:32" ht="114.75">
      <c r="A260" s="6">
        <v>42862.506447511572</v>
      </c>
      <c r="B260" s="26">
        <f t="shared" si="0"/>
        <v>42862.506447511572</v>
      </c>
      <c r="C260" s="27" t="str">
        <f t="shared" si="3"/>
        <v>AM</v>
      </c>
      <c r="D260" s="1">
        <v>12</v>
      </c>
      <c r="E260" s="1">
        <v>3</v>
      </c>
      <c r="F260" s="28">
        <f t="shared" si="1"/>
        <v>15</v>
      </c>
      <c r="G260" s="1" t="s">
        <v>2587</v>
      </c>
      <c r="H260" s="1" t="str">
        <f t="shared" ca="1" si="2"/>
        <v>2</v>
      </c>
      <c r="I260" s="1">
        <v>3</v>
      </c>
      <c r="J260" s="1" t="s">
        <v>2588</v>
      </c>
      <c r="K260" s="1" t="s">
        <v>2589</v>
      </c>
      <c r="L260" s="1">
        <v>5</v>
      </c>
      <c r="M260" s="1" t="s">
        <v>2590</v>
      </c>
      <c r="N260" s="1">
        <v>4</v>
      </c>
      <c r="O260" s="1" t="s">
        <v>2591</v>
      </c>
      <c r="W260" s="1" t="s">
        <v>39</v>
      </c>
      <c r="Y260" s="1" t="s">
        <v>39</v>
      </c>
      <c r="AA260" s="1" t="s">
        <v>1430</v>
      </c>
      <c r="AC260" s="1" t="s">
        <v>39</v>
      </c>
      <c r="AF260" s="1">
        <v>2</v>
      </c>
    </row>
    <row r="261" spans="1:32" ht="255">
      <c r="A261" s="6">
        <v>42862.879004155096</v>
      </c>
      <c r="B261" s="26">
        <f t="shared" si="0"/>
        <v>42862.879004155096</v>
      </c>
      <c r="C261" s="27" t="str">
        <f t="shared" si="3"/>
        <v>PM</v>
      </c>
      <c r="D261" s="1">
        <v>12</v>
      </c>
      <c r="E261" s="1">
        <v>2</v>
      </c>
      <c r="F261" s="28">
        <f t="shared" si="1"/>
        <v>10</v>
      </c>
      <c r="G261" s="1" t="s">
        <v>2592</v>
      </c>
      <c r="H261" s="1" t="str">
        <f t="shared" ca="1" si="2"/>
        <v>2</v>
      </c>
      <c r="I261" s="1">
        <v>4</v>
      </c>
      <c r="J261" s="1" t="s">
        <v>2593</v>
      </c>
      <c r="K261" s="1" t="s">
        <v>2594</v>
      </c>
      <c r="L261" s="1">
        <v>1</v>
      </c>
      <c r="M261" s="1" t="s">
        <v>2595</v>
      </c>
      <c r="N261" s="1">
        <v>7</v>
      </c>
      <c r="O261" s="1" t="s">
        <v>2597</v>
      </c>
      <c r="W261" s="1" t="s">
        <v>39</v>
      </c>
      <c r="Y261" s="1" t="s">
        <v>39</v>
      </c>
      <c r="AA261" s="1" t="s">
        <v>1430</v>
      </c>
      <c r="AC261" s="1" t="s">
        <v>39</v>
      </c>
      <c r="AE261" s="1" t="s">
        <v>2598</v>
      </c>
      <c r="AF261" s="1">
        <v>2</v>
      </c>
    </row>
    <row r="262" spans="1:32" ht="409.5">
      <c r="A262" s="6">
        <v>42863.434884652779</v>
      </c>
      <c r="B262" s="26">
        <f t="shared" si="0"/>
        <v>42863.434884652779</v>
      </c>
      <c r="C262" s="27" t="str">
        <f t="shared" si="3"/>
        <v>AM</v>
      </c>
      <c r="D262" s="1">
        <v>12</v>
      </c>
      <c r="E262" s="1">
        <v>2.5</v>
      </c>
      <c r="F262" s="28">
        <f t="shared" si="1"/>
        <v>12.5</v>
      </c>
      <c r="G262" s="1" t="s">
        <v>2599</v>
      </c>
      <c r="H262" s="1" t="str">
        <f t="shared" ca="1" si="2"/>
        <v>2</v>
      </c>
      <c r="I262" s="1">
        <v>1</v>
      </c>
      <c r="J262" s="1" t="s">
        <v>2600</v>
      </c>
      <c r="L262" s="1">
        <v>2</v>
      </c>
      <c r="M262" s="1" t="s">
        <v>2601</v>
      </c>
      <c r="N262" s="1">
        <v>9</v>
      </c>
      <c r="O262" s="1" t="s">
        <v>2602</v>
      </c>
      <c r="W262" s="1" t="s">
        <v>39</v>
      </c>
      <c r="Y262" s="1" t="s">
        <v>2603</v>
      </c>
      <c r="AA262" s="1" t="s">
        <v>1430</v>
      </c>
      <c r="AC262" s="1" t="s">
        <v>1495</v>
      </c>
      <c r="AE262" s="1" t="s">
        <v>2604</v>
      </c>
      <c r="AF262" s="1">
        <v>2</v>
      </c>
    </row>
    <row r="263" spans="1:32" ht="409.5">
      <c r="A263" s="6">
        <v>42863.876827476852</v>
      </c>
      <c r="B263" s="26">
        <f t="shared" si="0"/>
        <v>42863.876827476852</v>
      </c>
      <c r="C263" s="27" t="str">
        <f t="shared" si="3"/>
        <v>PM</v>
      </c>
      <c r="D263" s="1">
        <v>12</v>
      </c>
      <c r="E263" s="1">
        <v>2.5</v>
      </c>
      <c r="F263" s="28">
        <f t="shared" si="1"/>
        <v>12.5</v>
      </c>
      <c r="G263" s="1" t="s">
        <v>2606</v>
      </c>
      <c r="H263" s="1" t="str">
        <f t="shared" ca="1" si="2"/>
        <v>2</v>
      </c>
      <c r="I263" s="1">
        <v>3</v>
      </c>
      <c r="J263" s="1" t="s">
        <v>2607</v>
      </c>
      <c r="L263" s="1">
        <v>0</v>
      </c>
      <c r="N263" s="1">
        <v>9</v>
      </c>
      <c r="O263" s="1" t="s">
        <v>2608</v>
      </c>
      <c r="W263" s="1" t="s">
        <v>39</v>
      </c>
      <c r="Y263" s="1" t="s">
        <v>2603</v>
      </c>
      <c r="Z263" s="1" t="s">
        <v>2609</v>
      </c>
      <c r="AA263" s="1" t="s">
        <v>1446</v>
      </c>
      <c r="AC263" s="1" t="s">
        <v>2610</v>
      </c>
      <c r="AE263" s="1" t="s">
        <v>2611</v>
      </c>
      <c r="AF263" s="1">
        <v>6</v>
      </c>
    </row>
    <row r="264" spans="1:32" ht="409.5">
      <c r="A264" s="6">
        <v>42864.469424826384</v>
      </c>
      <c r="B264" s="26">
        <f t="shared" si="0"/>
        <v>42864.469424826384</v>
      </c>
      <c r="C264" s="27" t="str">
        <f t="shared" si="3"/>
        <v>AM</v>
      </c>
      <c r="D264" s="1">
        <v>13</v>
      </c>
      <c r="E264" s="1">
        <v>3</v>
      </c>
      <c r="F264" s="28">
        <f t="shared" si="1"/>
        <v>13.846153846153847</v>
      </c>
      <c r="G264" s="1" t="s">
        <v>2612</v>
      </c>
      <c r="H264" s="1" t="str">
        <f t="shared" ca="1" si="2"/>
        <v>2</v>
      </c>
      <c r="I264" s="1">
        <v>0</v>
      </c>
      <c r="L264" s="1">
        <v>3</v>
      </c>
      <c r="M264" s="1" t="s">
        <v>2613</v>
      </c>
      <c r="N264" s="1">
        <v>10</v>
      </c>
      <c r="O264" s="1" t="s">
        <v>2614</v>
      </c>
      <c r="U264" s="1">
        <v>0</v>
      </c>
      <c r="W264" s="1" t="s">
        <v>39</v>
      </c>
      <c r="Y264" s="1" t="s">
        <v>39</v>
      </c>
      <c r="AA264" s="1" t="s">
        <v>1430</v>
      </c>
      <c r="AC264" s="1" t="s">
        <v>39</v>
      </c>
      <c r="AE264" s="1" t="s">
        <v>2615</v>
      </c>
      <c r="AF264" s="1">
        <v>6</v>
      </c>
    </row>
    <row r="265" spans="1:32" ht="409.5">
      <c r="A265" s="6">
        <v>42864.967975949075</v>
      </c>
      <c r="B265" s="26">
        <f t="shared" si="0"/>
        <v>42864.967975949075</v>
      </c>
      <c r="C265" s="27" t="str">
        <f t="shared" si="3"/>
        <v>PM</v>
      </c>
      <c r="D265" s="1">
        <v>18</v>
      </c>
      <c r="E265" s="1">
        <v>3</v>
      </c>
      <c r="F265" s="28">
        <f t="shared" si="1"/>
        <v>10</v>
      </c>
      <c r="G265" s="1" t="s">
        <v>2616</v>
      </c>
      <c r="H265" s="1" t="str">
        <f t="shared" ca="1" si="2"/>
        <v>2</v>
      </c>
      <c r="I265" s="1">
        <v>3</v>
      </c>
      <c r="J265" s="1" t="s">
        <v>2617</v>
      </c>
      <c r="K265" s="1" t="s">
        <v>2618</v>
      </c>
      <c r="L265" s="1">
        <v>6</v>
      </c>
      <c r="M265" s="1" t="s">
        <v>2619</v>
      </c>
      <c r="N265" s="1">
        <v>9</v>
      </c>
      <c r="O265" s="1" t="s">
        <v>2620</v>
      </c>
      <c r="U265" s="1">
        <v>1</v>
      </c>
      <c r="W265" s="1" t="s">
        <v>39</v>
      </c>
      <c r="Y265" s="1" t="s">
        <v>39</v>
      </c>
      <c r="AA265" s="1" t="s">
        <v>1430</v>
      </c>
      <c r="AC265" s="1" t="s">
        <v>1868</v>
      </c>
      <c r="AE265" s="1" t="s">
        <v>2621</v>
      </c>
      <c r="AF265" s="1">
        <v>6</v>
      </c>
    </row>
    <row r="266" spans="1:32" ht="409.5">
      <c r="A266" s="6">
        <v>42865.420028159722</v>
      </c>
      <c r="B266" s="26">
        <f t="shared" si="0"/>
        <v>42865.420028159722</v>
      </c>
      <c r="C266" s="27" t="str">
        <f t="shared" si="3"/>
        <v>AM</v>
      </c>
      <c r="D266" s="1">
        <v>18</v>
      </c>
      <c r="E266" s="1">
        <v>3</v>
      </c>
      <c r="F266" s="28">
        <f t="shared" si="1"/>
        <v>10</v>
      </c>
      <c r="G266" s="1" t="s">
        <v>2616</v>
      </c>
      <c r="H266" s="1" t="str">
        <f t="shared" ca="1" si="2"/>
        <v>2</v>
      </c>
      <c r="I266" s="1">
        <v>3</v>
      </c>
      <c r="J266" s="1" t="s">
        <v>2617</v>
      </c>
      <c r="K266" s="1" t="s">
        <v>2618</v>
      </c>
      <c r="L266" s="1">
        <v>6</v>
      </c>
      <c r="M266" s="1" t="s">
        <v>2619</v>
      </c>
      <c r="N266" s="1">
        <v>9</v>
      </c>
      <c r="O266" s="1" t="s">
        <v>2620</v>
      </c>
      <c r="U266" s="1">
        <v>1</v>
      </c>
      <c r="W266" s="1" t="s">
        <v>39</v>
      </c>
      <c r="Y266" s="1" t="s">
        <v>39</v>
      </c>
      <c r="AA266" s="1" t="s">
        <v>1430</v>
      </c>
      <c r="AC266" s="1" t="s">
        <v>1868</v>
      </c>
      <c r="AE266" s="1" t="s">
        <v>2621</v>
      </c>
      <c r="AF266" s="1">
        <v>6</v>
      </c>
    </row>
    <row r="267" spans="1:32" ht="408">
      <c r="A267" s="6">
        <v>42865.446525914347</v>
      </c>
      <c r="B267" s="26">
        <f t="shared" si="0"/>
        <v>42865.446525914347</v>
      </c>
      <c r="C267" s="27" t="str">
        <f t="shared" si="3"/>
        <v>AM</v>
      </c>
      <c r="D267" s="1">
        <v>18</v>
      </c>
      <c r="E267" s="1">
        <v>2.5</v>
      </c>
      <c r="F267" s="28">
        <f t="shared" si="1"/>
        <v>8.3333333333333339</v>
      </c>
      <c r="G267" s="1" t="s">
        <v>2622</v>
      </c>
      <c r="H267" s="1" t="str">
        <f t="shared" ca="1" si="2"/>
        <v>2</v>
      </c>
      <c r="I267" s="1">
        <v>1</v>
      </c>
      <c r="J267" s="1" t="s">
        <v>2624</v>
      </c>
      <c r="K267" s="1" t="s">
        <v>2625</v>
      </c>
      <c r="L267" s="1">
        <v>5</v>
      </c>
      <c r="M267" s="1" t="s">
        <v>2626</v>
      </c>
      <c r="N267" s="1">
        <v>12</v>
      </c>
      <c r="O267" s="1" t="s">
        <v>2627</v>
      </c>
      <c r="W267" s="1" t="s">
        <v>39</v>
      </c>
      <c r="Y267" s="1" t="s">
        <v>39</v>
      </c>
      <c r="AA267" s="1" t="s">
        <v>1430</v>
      </c>
      <c r="AC267" s="1" t="s">
        <v>39</v>
      </c>
      <c r="AE267" s="1" t="s">
        <v>2628</v>
      </c>
      <c r="AF267" s="1">
        <v>6</v>
      </c>
    </row>
    <row r="268" spans="1:32" ht="344.25">
      <c r="A268" s="6">
        <v>42865.943912881943</v>
      </c>
      <c r="B268" s="26">
        <f t="shared" si="0"/>
        <v>42865.943912881943</v>
      </c>
      <c r="C268" s="27" t="str">
        <f t="shared" si="3"/>
        <v>PM</v>
      </c>
      <c r="D268" s="1">
        <v>19</v>
      </c>
      <c r="E268" s="1">
        <v>4</v>
      </c>
      <c r="F268" s="28">
        <f t="shared" si="1"/>
        <v>12.631578947368421</v>
      </c>
      <c r="G268" s="1" t="s">
        <v>2630</v>
      </c>
      <c r="H268" s="1" t="str">
        <f t="shared" ca="1" si="2"/>
        <v>2</v>
      </c>
      <c r="I268" s="1">
        <v>2</v>
      </c>
      <c r="J268" s="1" t="s">
        <v>2631</v>
      </c>
      <c r="K268" s="1" t="s">
        <v>2632</v>
      </c>
      <c r="L268" s="1">
        <v>4</v>
      </c>
      <c r="M268" s="1" t="s">
        <v>2633</v>
      </c>
      <c r="N268" s="1">
        <v>13</v>
      </c>
      <c r="O268" s="1" t="s">
        <v>2635</v>
      </c>
      <c r="U268" s="1">
        <v>1</v>
      </c>
      <c r="W268" s="1" t="s">
        <v>2636</v>
      </c>
      <c r="Y268" s="1" t="s">
        <v>39</v>
      </c>
      <c r="AA268" s="1" t="s">
        <v>1430</v>
      </c>
      <c r="AC268" s="1" t="s">
        <v>2637</v>
      </c>
      <c r="AE268" s="1" t="s">
        <v>2639</v>
      </c>
      <c r="AF268" s="1">
        <v>6</v>
      </c>
    </row>
    <row r="269" spans="1:32" ht="409.5">
      <c r="A269" s="6">
        <v>42866.49202283565</v>
      </c>
      <c r="B269" s="26">
        <f t="shared" si="0"/>
        <v>42866.49202283565</v>
      </c>
      <c r="C269" s="27" t="str">
        <f t="shared" si="3"/>
        <v>AM</v>
      </c>
      <c r="D269" s="1">
        <v>19</v>
      </c>
      <c r="E269" s="1">
        <v>3.5</v>
      </c>
      <c r="F269" s="28">
        <f t="shared" si="1"/>
        <v>11.052631578947368</v>
      </c>
      <c r="G269" s="1" t="s">
        <v>2640</v>
      </c>
      <c r="H269" s="1" t="str">
        <f t="shared" ca="1" si="2"/>
        <v>2</v>
      </c>
      <c r="I269" s="1">
        <v>3</v>
      </c>
      <c r="J269" s="1" t="s">
        <v>2641</v>
      </c>
      <c r="K269" s="1" t="s">
        <v>2642</v>
      </c>
      <c r="L269" s="1">
        <v>3</v>
      </c>
      <c r="M269" s="1" t="s">
        <v>2643</v>
      </c>
      <c r="N269" s="1">
        <v>13</v>
      </c>
      <c r="O269" s="1" t="s">
        <v>2644</v>
      </c>
      <c r="U269" s="1">
        <v>0</v>
      </c>
      <c r="W269" s="1" t="s">
        <v>39</v>
      </c>
      <c r="Y269" s="1" t="s">
        <v>39</v>
      </c>
      <c r="AA269" s="1" t="s">
        <v>1430</v>
      </c>
      <c r="AC269" s="1" t="s">
        <v>39</v>
      </c>
      <c r="AE269" s="1" t="s">
        <v>2646</v>
      </c>
      <c r="AF269" s="1">
        <v>6</v>
      </c>
    </row>
    <row r="270" spans="1:32" ht="306">
      <c r="A270" s="6">
        <v>42866.877375231481</v>
      </c>
      <c r="B270" s="26">
        <f t="shared" si="0"/>
        <v>42866.877375231481</v>
      </c>
      <c r="C270" s="27" t="str">
        <f t="shared" si="3"/>
        <v>PM</v>
      </c>
      <c r="D270" s="1">
        <v>20</v>
      </c>
      <c r="E270" s="1">
        <v>2</v>
      </c>
      <c r="F270" s="28">
        <f t="shared" si="1"/>
        <v>6</v>
      </c>
      <c r="G270" s="1" t="s">
        <v>2647</v>
      </c>
      <c r="H270" s="1" t="str">
        <f t="shared" ca="1" si="2"/>
        <v>2</v>
      </c>
      <c r="I270" s="1">
        <v>4</v>
      </c>
      <c r="J270" s="1" t="s">
        <v>2648</v>
      </c>
      <c r="L270" s="1">
        <v>2</v>
      </c>
      <c r="M270" s="1" t="s">
        <v>2651</v>
      </c>
      <c r="N270" s="1">
        <v>13</v>
      </c>
      <c r="O270" s="1" t="s">
        <v>2652</v>
      </c>
      <c r="U270" s="1">
        <v>0</v>
      </c>
      <c r="W270" s="1" t="s">
        <v>39</v>
      </c>
      <c r="Y270" s="1" t="s">
        <v>39</v>
      </c>
      <c r="AA270" s="1" t="s">
        <v>1446</v>
      </c>
      <c r="AC270" s="1" t="s">
        <v>39</v>
      </c>
      <c r="AE270" s="1" t="s">
        <v>2653</v>
      </c>
      <c r="AF270" s="1">
        <v>6</v>
      </c>
    </row>
    <row r="271" spans="1:32" ht="344.25">
      <c r="A271" s="6">
        <v>42867.458873333337</v>
      </c>
      <c r="B271" s="26">
        <f t="shared" si="0"/>
        <v>42867.458873333337</v>
      </c>
      <c r="C271" s="27" t="str">
        <f t="shared" si="3"/>
        <v>AM</v>
      </c>
      <c r="D271" s="1">
        <v>20</v>
      </c>
      <c r="E271" s="1">
        <v>3.5</v>
      </c>
      <c r="F271" s="28">
        <f t="shared" si="1"/>
        <v>10.5</v>
      </c>
      <c r="G271" s="1" t="s">
        <v>2654</v>
      </c>
      <c r="H271" s="1" t="str">
        <f t="shared" ca="1" si="2"/>
        <v>2</v>
      </c>
      <c r="I271" s="1">
        <v>4</v>
      </c>
      <c r="J271" s="1" t="s">
        <v>2655</v>
      </c>
      <c r="L271" s="1">
        <v>3</v>
      </c>
      <c r="M271" s="1" t="s">
        <v>2656</v>
      </c>
      <c r="N271" s="1">
        <v>13</v>
      </c>
      <c r="O271" s="1" t="s">
        <v>2657</v>
      </c>
      <c r="T271" s="1" t="s">
        <v>2658</v>
      </c>
      <c r="W271" s="1" t="s">
        <v>39</v>
      </c>
      <c r="Y271" s="1" t="s">
        <v>39</v>
      </c>
      <c r="AA271" s="1" t="s">
        <v>1430</v>
      </c>
      <c r="AC271" s="1" t="s">
        <v>39</v>
      </c>
      <c r="AE271" s="1" t="s">
        <v>2659</v>
      </c>
      <c r="AF271" s="1">
        <v>6</v>
      </c>
    </row>
    <row r="272" spans="1:32" ht="114.75">
      <c r="A272" s="6">
        <v>42867.878686736112</v>
      </c>
      <c r="B272" s="26">
        <f t="shared" si="0"/>
        <v>42867.878686736112</v>
      </c>
      <c r="C272" s="27" t="str">
        <f t="shared" si="3"/>
        <v>PM</v>
      </c>
      <c r="D272" s="1">
        <v>13</v>
      </c>
      <c r="E272" s="1">
        <v>2.5</v>
      </c>
      <c r="F272" s="28">
        <f t="shared" si="1"/>
        <v>11.538461538461538</v>
      </c>
      <c r="G272" s="1" t="s">
        <v>2660</v>
      </c>
      <c r="H272" s="1" t="str">
        <f t="shared" ca="1" si="2"/>
        <v>2</v>
      </c>
      <c r="I272" s="1">
        <v>2</v>
      </c>
      <c r="J272" s="1" t="s">
        <v>2661</v>
      </c>
      <c r="K272" s="1" t="s">
        <v>2662</v>
      </c>
      <c r="L272" s="1">
        <v>6</v>
      </c>
      <c r="M272" s="1" t="s">
        <v>2664</v>
      </c>
      <c r="N272" s="1">
        <v>5</v>
      </c>
      <c r="O272" s="1" t="s">
        <v>2665</v>
      </c>
      <c r="T272" s="1" t="s">
        <v>2666</v>
      </c>
      <c r="U272" s="1">
        <v>1</v>
      </c>
      <c r="W272" s="1" t="s">
        <v>2667</v>
      </c>
      <c r="Y272" s="1" t="s">
        <v>2668</v>
      </c>
      <c r="Z272" s="1" t="s">
        <v>2669</v>
      </c>
      <c r="AA272" s="1" t="s">
        <v>1430</v>
      </c>
      <c r="AC272" s="1" t="s">
        <v>2637</v>
      </c>
      <c r="AE272" s="1" t="s">
        <v>2670</v>
      </c>
      <c r="AF272" s="1">
        <v>4</v>
      </c>
    </row>
    <row r="273" spans="1:32" ht="255">
      <c r="A273" s="6">
        <v>42868.485702349542</v>
      </c>
      <c r="B273" s="26">
        <f t="shared" si="0"/>
        <v>42868.485702349542</v>
      </c>
      <c r="C273" s="27" t="str">
        <f t="shared" si="3"/>
        <v>AM</v>
      </c>
      <c r="D273" s="1">
        <v>13</v>
      </c>
      <c r="E273" s="1">
        <v>4</v>
      </c>
      <c r="F273" s="28">
        <f t="shared" si="1"/>
        <v>18.46153846153846</v>
      </c>
      <c r="G273" s="1" t="s">
        <v>2671</v>
      </c>
      <c r="H273" s="1" t="str">
        <f t="shared" ca="1" si="2"/>
        <v>2</v>
      </c>
      <c r="I273" s="1">
        <v>3</v>
      </c>
      <c r="J273" s="1" t="s">
        <v>2673</v>
      </c>
      <c r="L273" s="1">
        <v>3</v>
      </c>
      <c r="M273" s="1" t="s">
        <v>2674</v>
      </c>
      <c r="N273" s="1">
        <v>7</v>
      </c>
      <c r="O273" s="1" t="s">
        <v>2675</v>
      </c>
      <c r="T273" s="1" t="s">
        <v>2676</v>
      </c>
      <c r="W273" s="1" t="s">
        <v>1798</v>
      </c>
      <c r="Y273" s="1" t="s">
        <v>39</v>
      </c>
      <c r="AA273" s="1" t="s">
        <v>1430</v>
      </c>
      <c r="AC273" s="1" t="s">
        <v>39</v>
      </c>
      <c r="AE273" s="1" t="s">
        <v>2677</v>
      </c>
      <c r="AF273" s="1">
        <v>4</v>
      </c>
    </row>
    <row r="274" spans="1:32" ht="216.75">
      <c r="A274" s="6">
        <v>42868.87821920139</v>
      </c>
      <c r="B274" s="26">
        <f t="shared" si="0"/>
        <v>42868.87821920139</v>
      </c>
      <c r="C274" s="27" t="str">
        <f t="shared" si="3"/>
        <v>PM</v>
      </c>
      <c r="D274" s="1">
        <v>14</v>
      </c>
      <c r="E274" s="1">
        <v>2.5</v>
      </c>
      <c r="F274" s="28">
        <f t="shared" si="1"/>
        <v>10.714285714285714</v>
      </c>
      <c r="G274" s="1" t="s">
        <v>2678</v>
      </c>
      <c r="H274" s="1" t="str">
        <f t="shared" ca="1" si="2"/>
        <v>2</v>
      </c>
      <c r="I274" s="1">
        <v>12</v>
      </c>
      <c r="J274" s="1" t="s">
        <v>2679</v>
      </c>
      <c r="K274" s="1" t="s">
        <v>2680</v>
      </c>
      <c r="L274" s="1">
        <v>4</v>
      </c>
      <c r="M274" s="1" t="s">
        <v>2681</v>
      </c>
      <c r="N274" s="1">
        <v>7</v>
      </c>
      <c r="O274" s="1" t="s">
        <v>2682</v>
      </c>
      <c r="U274" s="1">
        <v>2</v>
      </c>
      <c r="W274" s="1" t="s">
        <v>1798</v>
      </c>
      <c r="Y274" s="1" t="s">
        <v>39</v>
      </c>
      <c r="Z274" s="1" t="s">
        <v>2683</v>
      </c>
      <c r="AA274" s="1" t="s">
        <v>1430</v>
      </c>
      <c r="AC274" s="1" t="s">
        <v>1868</v>
      </c>
      <c r="AE274" s="1" t="s">
        <v>2684</v>
      </c>
      <c r="AF274" s="1">
        <v>2</v>
      </c>
    </row>
    <row r="275" spans="1:32" ht="216.75">
      <c r="A275" s="6">
        <v>42869.454326828709</v>
      </c>
      <c r="B275" s="26">
        <f t="shared" si="0"/>
        <v>42869.454326828709</v>
      </c>
      <c r="C275" s="27" t="str">
        <f t="shared" si="3"/>
        <v>AM</v>
      </c>
      <c r="D275" s="1">
        <v>13</v>
      </c>
      <c r="E275" s="1">
        <v>3</v>
      </c>
      <c r="F275" s="28">
        <f t="shared" si="1"/>
        <v>13.846153846153847</v>
      </c>
      <c r="G275" s="1" t="s">
        <v>2685</v>
      </c>
      <c r="H275" s="1" t="str">
        <f t="shared" ca="1" si="2"/>
        <v>2</v>
      </c>
      <c r="I275" s="1">
        <v>3</v>
      </c>
      <c r="J275" s="1" t="s">
        <v>2686</v>
      </c>
      <c r="K275" s="1" t="s">
        <v>2687</v>
      </c>
      <c r="L275" s="1">
        <v>3</v>
      </c>
      <c r="M275" s="1" t="s">
        <v>2688</v>
      </c>
      <c r="N275" s="1">
        <v>7</v>
      </c>
      <c r="O275" s="1" t="s">
        <v>2689</v>
      </c>
      <c r="W275" s="1" t="s">
        <v>39</v>
      </c>
      <c r="Y275" s="1" t="s">
        <v>39</v>
      </c>
      <c r="Z275" s="1" t="s">
        <v>2690</v>
      </c>
      <c r="AA275" s="1" t="s">
        <v>1430</v>
      </c>
      <c r="AC275" s="1" t="s">
        <v>39</v>
      </c>
      <c r="AE275" s="1" t="s">
        <v>2691</v>
      </c>
      <c r="AF275" s="1">
        <v>2</v>
      </c>
    </row>
    <row r="276" spans="1:32" ht="242.25">
      <c r="A276" s="6">
        <v>42870.481093090275</v>
      </c>
      <c r="B276" s="26">
        <f t="shared" si="0"/>
        <v>42870.481093090275</v>
      </c>
      <c r="C276" s="27" t="str">
        <f t="shared" si="3"/>
        <v>AM</v>
      </c>
      <c r="D276" s="1">
        <v>18</v>
      </c>
      <c r="E276" s="1">
        <v>4</v>
      </c>
      <c r="F276" s="28">
        <f t="shared" si="1"/>
        <v>13.333333333333334</v>
      </c>
      <c r="G276" s="1" t="s">
        <v>2692</v>
      </c>
      <c r="H276" s="1" t="str">
        <f t="shared" ca="1" si="2"/>
        <v>2</v>
      </c>
      <c r="I276" s="1">
        <v>4</v>
      </c>
      <c r="J276" s="1" t="s">
        <v>2693</v>
      </c>
      <c r="L276" s="1">
        <v>6</v>
      </c>
      <c r="M276" s="1" t="s">
        <v>2694</v>
      </c>
      <c r="N276" s="1">
        <v>8</v>
      </c>
      <c r="O276" s="1" t="s">
        <v>2695</v>
      </c>
      <c r="T276" s="1" t="s">
        <v>2696</v>
      </c>
      <c r="W276" s="1" t="s">
        <v>39</v>
      </c>
      <c r="Y276" s="1" t="s">
        <v>39</v>
      </c>
      <c r="AA276" s="1" t="s">
        <v>1430</v>
      </c>
      <c r="AC276" s="1" t="s">
        <v>2697</v>
      </c>
      <c r="AE276" s="1" t="s">
        <v>2698</v>
      </c>
      <c r="AF276" s="1">
        <v>2</v>
      </c>
    </row>
    <row r="277" spans="1:32" ht="409.5">
      <c r="A277" s="6">
        <v>42870.843018738422</v>
      </c>
      <c r="B277" s="26">
        <f t="shared" si="0"/>
        <v>42870.843018738422</v>
      </c>
      <c r="C277" s="27" t="str">
        <f t="shared" si="3"/>
        <v>PM</v>
      </c>
      <c r="D277" s="1">
        <v>18</v>
      </c>
      <c r="E277" s="1">
        <v>3</v>
      </c>
      <c r="F277" s="28">
        <f t="shared" si="1"/>
        <v>10</v>
      </c>
      <c r="G277" s="1" t="s">
        <v>2699</v>
      </c>
      <c r="H277" s="1" t="str">
        <f t="shared" ca="1" si="2"/>
        <v>2</v>
      </c>
      <c r="I277" s="1">
        <v>3</v>
      </c>
      <c r="J277" s="1" t="s">
        <v>2700</v>
      </c>
      <c r="K277" s="1" t="s">
        <v>2701</v>
      </c>
      <c r="L277" s="1">
        <v>4</v>
      </c>
      <c r="M277" s="1" t="s">
        <v>2702</v>
      </c>
      <c r="N277" s="1">
        <v>9</v>
      </c>
      <c r="O277" s="1" t="s">
        <v>2703</v>
      </c>
      <c r="R277" s="1">
        <v>0</v>
      </c>
      <c r="T277" s="1">
        <v>0</v>
      </c>
      <c r="U277" s="1">
        <v>4</v>
      </c>
      <c r="W277" s="1" t="s">
        <v>39</v>
      </c>
      <c r="Y277" s="1" t="s">
        <v>39</v>
      </c>
      <c r="AA277" s="1" t="s">
        <v>2705</v>
      </c>
      <c r="AC277" s="1" t="s">
        <v>2706</v>
      </c>
      <c r="AE277" s="1" t="s">
        <v>2707</v>
      </c>
      <c r="AF277" s="1">
        <v>2</v>
      </c>
    </row>
    <row r="278" spans="1:32" ht="409.5">
      <c r="A278" s="6">
        <v>42870.942242476856</v>
      </c>
      <c r="B278" s="26">
        <f t="shared" si="0"/>
        <v>42870.942242476856</v>
      </c>
      <c r="C278" s="27" t="str">
        <f t="shared" si="3"/>
        <v>PM</v>
      </c>
      <c r="D278" s="1">
        <v>18</v>
      </c>
      <c r="E278" s="1">
        <v>3</v>
      </c>
      <c r="F278" s="28">
        <f t="shared" si="1"/>
        <v>10</v>
      </c>
      <c r="G278" s="1" t="s">
        <v>2699</v>
      </c>
      <c r="H278" s="1" t="str">
        <f t="shared" ca="1" si="2"/>
        <v>2</v>
      </c>
      <c r="I278" s="1">
        <v>3</v>
      </c>
      <c r="J278" s="1" t="s">
        <v>2700</v>
      </c>
      <c r="K278" s="1" t="s">
        <v>2701</v>
      </c>
      <c r="L278" s="1">
        <v>4</v>
      </c>
      <c r="M278" s="1" t="s">
        <v>2702</v>
      </c>
      <c r="N278" s="1">
        <v>9</v>
      </c>
      <c r="O278" s="1" t="s">
        <v>2703</v>
      </c>
      <c r="R278" s="1">
        <v>0</v>
      </c>
      <c r="T278" s="1">
        <v>0</v>
      </c>
      <c r="U278" s="1">
        <v>4</v>
      </c>
      <c r="W278" s="1" t="s">
        <v>39</v>
      </c>
      <c r="Y278" s="1" t="s">
        <v>39</v>
      </c>
      <c r="AA278" s="1" t="s">
        <v>2705</v>
      </c>
      <c r="AC278" s="1" t="s">
        <v>2706</v>
      </c>
      <c r="AE278" s="1" t="s">
        <v>2707</v>
      </c>
      <c r="AF278" s="1">
        <v>2</v>
      </c>
    </row>
    <row r="279" spans="1:32" ht="409.5">
      <c r="A279" s="6">
        <v>42871.451213472217</v>
      </c>
      <c r="B279" s="26">
        <f t="shared" si="0"/>
        <v>42871.451213472217</v>
      </c>
      <c r="C279" s="27" t="str">
        <f t="shared" si="3"/>
        <v>AM</v>
      </c>
      <c r="D279" s="1">
        <v>18</v>
      </c>
      <c r="E279" s="1">
        <v>3</v>
      </c>
      <c r="F279" s="28">
        <f t="shared" si="1"/>
        <v>10</v>
      </c>
      <c r="G279" s="1" t="s">
        <v>1753</v>
      </c>
      <c r="H279" s="1" t="str">
        <f t="shared" ca="1" si="2"/>
        <v>2</v>
      </c>
      <c r="I279" s="1">
        <v>3</v>
      </c>
      <c r="J279" s="1" t="s">
        <v>2709</v>
      </c>
      <c r="K279" s="1" t="s">
        <v>2710</v>
      </c>
      <c r="L279" s="1">
        <v>6</v>
      </c>
      <c r="M279" s="1" t="s">
        <v>2711</v>
      </c>
      <c r="N279" s="1">
        <v>9</v>
      </c>
      <c r="O279" s="1" t="s">
        <v>2712</v>
      </c>
      <c r="U279" s="1">
        <v>0</v>
      </c>
      <c r="W279" s="1" t="s">
        <v>39</v>
      </c>
      <c r="Y279" s="1" t="s">
        <v>39</v>
      </c>
      <c r="Z279" s="1" t="s">
        <v>2713</v>
      </c>
      <c r="AA279" s="1" t="s">
        <v>1430</v>
      </c>
      <c r="AC279" s="1" t="s">
        <v>39</v>
      </c>
      <c r="AE279" s="1" t="s">
        <v>2714</v>
      </c>
      <c r="AF279" s="1">
        <v>2</v>
      </c>
    </row>
    <row r="280" spans="1:32" ht="140.25">
      <c r="A280" s="6">
        <v>42871.922891539347</v>
      </c>
      <c r="B280" s="26">
        <f t="shared" si="0"/>
        <v>42871.922891539347</v>
      </c>
      <c r="C280" s="27" t="str">
        <f t="shared" si="3"/>
        <v>PM</v>
      </c>
      <c r="D280" s="1">
        <v>15</v>
      </c>
      <c r="E280" s="1">
        <v>3</v>
      </c>
      <c r="F280" s="28">
        <f t="shared" si="1"/>
        <v>12</v>
      </c>
      <c r="G280" s="1" t="s">
        <v>2715</v>
      </c>
      <c r="H280" s="1" t="str">
        <f t="shared" ca="1" si="2"/>
        <v>2</v>
      </c>
      <c r="I280" s="1">
        <v>3</v>
      </c>
      <c r="J280" s="1" t="s">
        <v>2716</v>
      </c>
      <c r="L280" s="1">
        <v>6</v>
      </c>
      <c r="M280" s="1" t="s">
        <v>2717</v>
      </c>
      <c r="N280" s="1">
        <v>5</v>
      </c>
      <c r="O280" s="1" t="s">
        <v>2718</v>
      </c>
      <c r="T280" s="1" t="s">
        <v>2719</v>
      </c>
      <c r="W280" s="1" t="s">
        <v>1798</v>
      </c>
      <c r="Y280" s="1" t="s">
        <v>39</v>
      </c>
      <c r="AA280" s="1" t="s">
        <v>1430</v>
      </c>
      <c r="AC280" s="1" t="s">
        <v>39</v>
      </c>
      <c r="AE280" s="1" t="s">
        <v>2720</v>
      </c>
      <c r="AF280" s="1">
        <v>2</v>
      </c>
    </row>
    <row r="281" spans="1:32" ht="140.25">
      <c r="A281" s="6">
        <v>42872.371910578702</v>
      </c>
      <c r="B281" s="26">
        <f t="shared" si="0"/>
        <v>42872.371910578702</v>
      </c>
      <c r="C281" s="27" t="str">
        <f t="shared" si="3"/>
        <v>PM</v>
      </c>
      <c r="D281" s="1">
        <v>15</v>
      </c>
      <c r="E281" s="1">
        <v>3</v>
      </c>
      <c r="F281" s="28">
        <f t="shared" si="1"/>
        <v>12</v>
      </c>
      <c r="G281" s="1" t="s">
        <v>2715</v>
      </c>
      <c r="H281" s="1" t="str">
        <f t="shared" ca="1" si="2"/>
        <v>2</v>
      </c>
      <c r="I281" s="1">
        <v>3</v>
      </c>
      <c r="J281" s="1" t="s">
        <v>2716</v>
      </c>
      <c r="L281" s="1">
        <v>6</v>
      </c>
      <c r="M281" s="1" t="s">
        <v>2717</v>
      </c>
      <c r="N281" s="1">
        <v>5</v>
      </c>
      <c r="O281" s="1" t="s">
        <v>2718</v>
      </c>
      <c r="T281" s="1" t="s">
        <v>2719</v>
      </c>
      <c r="W281" s="1" t="s">
        <v>1798</v>
      </c>
      <c r="Y281" s="1" t="s">
        <v>39</v>
      </c>
      <c r="AA281" s="1" t="s">
        <v>1430</v>
      </c>
      <c r="AC281" s="1" t="s">
        <v>39</v>
      </c>
      <c r="AE281" s="1" t="s">
        <v>2720</v>
      </c>
      <c r="AF281" s="1">
        <v>2</v>
      </c>
    </row>
    <row r="282" spans="1:32" ht="140.25">
      <c r="A282" s="6">
        <v>42872.38543141204</v>
      </c>
      <c r="B282" s="26">
        <f t="shared" si="0"/>
        <v>42872.38543141204</v>
      </c>
      <c r="C282" s="27" t="str">
        <f t="shared" si="3"/>
        <v>AM</v>
      </c>
      <c r="D282" s="1">
        <v>15</v>
      </c>
      <c r="E282" s="1">
        <v>3</v>
      </c>
      <c r="F282" s="28">
        <f t="shared" si="1"/>
        <v>12</v>
      </c>
      <c r="G282" s="1" t="s">
        <v>2715</v>
      </c>
      <c r="H282" s="1" t="str">
        <f t="shared" ca="1" si="2"/>
        <v>2</v>
      </c>
      <c r="I282" s="1">
        <v>3</v>
      </c>
      <c r="J282" s="1" t="s">
        <v>2716</v>
      </c>
      <c r="L282" s="1">
        <v>6</v>
      </c>
      <c r="M282" s="1" t="s">
        <v>2717</v>
      </c>
      <c r="N282" s="1">
        <v>5</v>
      </c>
      <c r="O282" s="1" t="s">
        <v>2718</v>
      </c>
      <c r="T282" s="1" t="s">
        <v>2719</v>
      </c>
      <c r="W282" s="1" t="s">
        <v>1798</v>
      </c>
      <c r="Y282" s="1" t="s">
        <v>39</v>
      </c>
      <c r="AA282" s="1" t="s">
        <v>1430</v>
      </c>
      <c r="AC282" s="1" t="s">
        <v>39</v>
      </c>
      <c r="AE282" s="1" t="s">
        <v>2720</v>
      </c>
      <c r="AF282" s="1">
        <v>2</v>
      </c>
    </row>
    <row r="283" spans="1:32" ht="140.25">
      <c r="A283" s="6">
        <v>42872.435134432875</v>
      </c>
      <c r="B283" s="26">
        <f t="shared" si="0"/>
        <v>42872.435134432875</v>
      </c>
      <c r="C283" s="27" t="str">
        <f t="shared" si="3"/>
        <v>AM</v>
      </c>
      <c r="D283" s="1">
        <v>15</v>
      </c>
      <c r="E283" s="1">
        <v>2.5</v>
      </c>
      <c r="F283" s="28">
        <f t="shared" si="1"/>
        <v>10</v>
      </c>
      <c r="G283" s="1" t="s">
        <v>2723</v>
      </c>
      <c r="H283" s="1" t="str">
        <f t="shared" ca="1" si="2"/>
        <v>2</v>
      </c>
      <c r="I283" s="1">
        <v>4</v>
      </c>
      <c r="J283" s="1" t="s">
        <v>2724</v>
      </c>
      <c r="K283" s="1" t="s">
        <v>2725</v>
      </c>
      <c r="L283" s="1">
        <v>6</v>
      </c>
      <c r="M283" s="1" t="s">
        <v>2726</v>
      </c>
      <c r="N283" s="1">
        <v>5</v>
      </c>
      <c r="O283" s="1" t="s">
        <v>2727</v>
      </c>
      <c r="W283" s="1" t="s">
        <v>39</v>
      </c>
      <c r="Y283" s="1" t="s">
        <v>39</v>
      </c>
      <c r="AA283" s="1" t="s">
        <v>1430</v>
      </c>
      <c r="AC283" s="1" t="s">
        <v>39</v>
      </c>
      <c r="AE283" s="1" t="s">
        <v>2728</v>
      </c>
      <c r="AF283" s="1">
        <v>3</v>
      </c>
    </row>
    <row r="284" spans="1:32" ht="357">
      <c r="A284" s="6">
        <v>42872.889797777781</v>
      </c>
      <c r="B284" s="26">
        <f t="shared" si="0"/>
        <v>42872.889797777781</v>
      </c>
      <c r="C284" s="27" t="str">
        <f t="shared" si="3"/>
        <v>PM</v>
      </c>
      <c r="D284" s="1">
        <v>15</v>
      </c>
      <c r="E284" s="1">
        <v>2.5</v>
      </c>
      <c r="F284" s="28">
        <f t="shared" si="1"/>
        <v>10</v>
      </c>
      <c r="G284" s="1" t="s">
        <v>2729</v>
      </c>
      <c r="H284" s="1" t="str">
        <f t="shared" ca="1" si="2"/>
        <v>2</v>
      </c>
      <c r="I284" s="1">
        <v>3</v>
      </c>
      <c r="J284" s="1" t="s">
        <v>2730</v>
      </c>
      <c r="K284" s="1" t="s">
        <v>2731</v>
      </c>
      <c r="L284" s="1">
        <v>4</v>
      </c>
      <c r="M284" s="1" t="s">
        <v>2732</v>
      </c>
      <c r="N284" s="1">
        <v>8</v>
      </c>
      <c r="O284" s="1" t="s">
        <v>2733</v>
      </c>
      <c r="U284" s="1">
        <v>1</v>
      </c>
      <c r="W284" s="1" t="s">
        <v>39</v>
      </c>
      <c r="Y284" s="1" t="s">
        <v>39</v>
      </c>
      <c r="AA284" s="1" t="s">
        <v>1430</v>
      </c>
      <c r="AC284" s="1" t="s">
        <v>39</v>
      </c>
      <c r="AF284" s="1">
        <v>0</v>
      </c>
    </row>
    <row r="285" spans="1:32" ht="255">
      <c r="A285" s="6">
        <v>42873.433933495369</v>
      </c>
      <c r="B285" s="26">
        <f t="shared" si="0"/>
        <v>42873.433933495369</v>
      </c>
      <c r="C285" s="27" t="str">
        <f t="shared" si="3"/>
        <v>AM</v>
      </c>
      <c r="D285" s="1">
        <v>13</v>
      </c>
      <c r="E285" s="1">
        <v>2.5</v>
      </c>
      <c r="F285" s="28">
        <f t="shared" si="1"/>
        <v>11.538461538461538</v>
      </c>
      <c r="G285" s="1" t="s">
        <v>2734</v>
      </c>
      <c r="H285" s="1" t="str">
        <f t="shared" ca="1" si="2"/>
        <v>2</v>
      </c>
      <c r="I285" s="1">
        <v>2</v>
      </c>
      <c r="J285" s="1" t="s">
        <v>2735</v>
      </c>
      <c r="K285" s="1" t="s">
        <v>2736</v>
      </c>
      <c r="L285" s="1">
        <v>7</v>
      </c>
      <c r="M285" s="1" t="s">
        <v>2738</v>
      </c>
      <c r="N285" s="1">
        <v>4</v>
      </c>
      <c r="O285" s="1" t="s">
        <v>2739</v>
      </c>
      <c r="R285" s="1" t="s">
        <v>2740</v>
      </c>
      <c r="T285" s="1" t="s">
        <v>2741</v>
      </c>
      <c r="W285" s="1" t="s">
        <v>39</v>
      </c>
      <c r="Y285" s="1" t="s">
        <v>2742</v>
      </c>
      <c r="AA285" s="1" t="s">
        <v>1430</v>
      </c>
      <c r="AC285" s="1" t="s">
        <v>1495</v>
      </c>
      <c r="AF285" s="1">
        <v>0</v>
      </c>
    </row>
    <row r="286" spans="1:32" ht="242.25">
      <c r="A286" s="6">
        <v>42873.872275300921</v>
      </c>
      <c r="B286" s="26">
        <f t="shared" si="0"/>
        <v>42873.872275300921</v>
      </c>
      <c r="C286" s="27" t="str">
        <f t="shared" si="3"/>
        <v>PM</v>
      </c>
      <c r="D286" s="1">
        <v>13</v>
      </c>
      <c r="E286" s="1">
        <v>2</v>
      </c>
      <c r="F286" s="28">
        <f t="shared" si="1"/>
        <v>9.2307692307692299</v>
      </c>
      <c r="G286" s="1" t="s">
        <v>2744</v>
      </c>
      <c r="H286" s="1" t="str">
        <f t="shared" ca="1" si="2"/>
        <v>2</v>
      </c>
      <c r="I286" s="1">
        <v>3</v>
      </c>
      <c r="J286" s="1" t="s">
        <v>2745</v>
      </c>
      <c r="L286" s="1">
        <v>6</v>
      </c>
      <c r="M286" s="1" t="s">
        <v>2746</v>
      </c>
      <c r="N286" s="1">
        <v>5</v>
      </c>
      <c r="O286" s="1" t="s">
        <v>2747</v>
      </c>
      <c r="W286" s="1" t="s">
        <v>39</v>
      </c>
      <c r="Y286" s="1" t="s">
        <v>39</v>
      </c>
      <c r="AA286" s="1" t="s">
        <v>1430</v>
      </c>
      <c r="AC286" s="1" t="s">
        <v>39</v>
      </c>
      <c r="AF286" s="1">
        <v>0</v>
      </c>
    </row>
    <row r="287" spans="1:32" ht="255">
      <c r="A287" s="6">
        <v>42874.417033206017</v>
      </c>
      <c r="B287" s="26">
        <f t="shared" si="0"/>
        <v>42874.417033206017</v>
      </c>
      <c r="C287" s="27" t="str">
        <f t="shared" si="3"/>
        <v>AM</v>
      </c>
      <c r="D287" s="1">
        <v>14</v>
      </c>
      <c r="E287" s="1">
        <v>2</v>
      </c>
      <c r="F287" s="28">
        <f t="shared" si="1"/>
        <v>8.5714285714285712</v>
      </c>
      <c r="G287" s="1" t="s">
        <v>2748</v>
      </c>
      <c r="H287" s="1" t="str">
        <f t="shared" ca="1" si="2"/>
        <v>2</v>
      </c>
      <c r="I287" s="1">
        <v>1</v>
      </c>
      <c r="J287" s="1" t="s">
        <v>2749</v>
      </c>
      <c r="K287" s="1" t="s">
        <v>2750</v>
      </c>
      <c r="L287" s="1">
        <v>7</v>
      </c>
      <c r="M287" s="1" t="s">
        <v>2751</v>
      </c>
      <c r="N287" s="1">
        <v>6</v>
      </c>
      <c r="O287" s="1" t="s">
        <v>2752</v>
      </c>
      <c r="R287" s="1" t="s">
        <v>2753</v>
      </c>
      <c r="T287" s="1" t="s">
        <v>2754</v>
      </c>
      <c r="U287" s="1">
        <v>0</v>
      </c>
      <c r="W287" s="1" t="s">
        <v>39</v>
      </c>
      <c r="Y287" s="1" t="s">
        <v>39</v>
      </c>
      <c r="AA287" s="1" t="s">
        <v>2755</v>
      </c>
      <c r="AC287" s="1" t="s">
        <v>1855</v>
      </c>
      <c r="AF287" s="1">
        <v>0</v>
      </c>
    </row>
    <row r="288" spans="1:32" ht="267.75">
      <c r="A288" s="6">
        <v>42874.868325127318</v>
      </c>
      <c r="B288" s="26">
        <f t="shared" si="0"/>
        <v>42874.868325127318</v>
      </c>
      <c r="C288" s="27" t="str">
        <f t="shared" si="3"/>
        <v>PM</v>
      </c>
      <c r="D288" s="1">
        <v>12</v>
      </c>
      <c r="E288" s="1">
        <v>2</v>
      </c>
      <c r="F288" s="28">
        <f t="shared" si="1"/>
        <v>10</v>
      </c>
      <c r="G288" s="1" t="s">
        <v>2756</v>
      </c>
      <c r="H288" s="1" t="str">
        <f t="shared" ca="1" si="2"/>
        <v>2</v>
      </c>
      <c r="I288" s="1">
        <v>1</v>
      </c>
      <c r="J288" s="1" t="s">
        <v>2757</v>
      </c>
      <c r="L288" s="1">
        <v>4</v>
      </c>
      <c r="M288" s="1" t="s">
        <v>2758</v>
      </c>
      <c r="N288" s="1">
        <v>7</v>
      </c>
      <c r="O288" s="1" t="s">
        <v>2759</v>
      </c>
      <c r="U288" s="1">
        <v>1</v>
      </c>
      <c r="W288" s="1" t="s">
        <v>2760</v>
      </c>
      <c r="Y288" s="1" t="s">
        <v>2390</v>
      </c>
      <c r="Z288" s="1" t="s">
        <v>2761</v>
      </c>
      <c r="AA288" s="1" t="s">
        <v>1430</v>
      </c>
      <c r="AC288" s="1" t="s">
        <v>2762</v>
      </c>
      <c r="AF288" s="1">
        <v>0</v>
      </c>
    </row>
    <row r="289" spans="1:32" ht="382.5">
      <c r="A289" s="6">
        <v>42875.406153946758</v>
      </c>
      <c r="B289" s="26">
        <f t="shared" si="0"/>
        <v>42875.406153946758</v>
      </c>
      <c r="C289" s="27" t="str">
        <f t="shared" si="3"/>
        <v>AM</v>
      </c>
      <c r="D289" s="1">
        <v>12</v>
      </c>
      <c r="E289" s="1">
        <v>2</v>
      </c>
      <c r="F289" s="28">
        <f t="shared" si="1"/>
        <v>10</v>
      </c>
      <c r="G289" s="1" t="s">
        <v>2763</v>
      </c>
      <c r="H289" s="1" t="str">
        <f t="shared" ca="1" si="2"/>
        <v>2</v>
      </c>
      <c r="I289" s="1">
        <v>1</v>
      </c>
      <c r="J289" s="1" t="s">
        <v>2764</v>
      </c>
      <c r="L289" s="1">
        <v>2</v>
      </c>
      <c r="M289" s="1" t="s">
        <v>2765</v>
      </c>
      <c r="N289" s="1">
        <v>9</v>
      </c>
      <c r="O289" s="1" t="s">
        <v>2766</v>
      </c>
      <c r="W289" s="1" t="s">
        <v>2760</v>
      </c>
      <c r="Y289" s="1" t="s">
        <v>2767</v>
      </c>
      <c r="AA289" s="1" t="s">
        <v>1430</v>
      </c>
      <c r="AC289" s="1" t="s">
        <v>39</v>
      </c>
      <c r="AF289" s="1">
        <v>0</v>
      </c>
    </row>
    <row r="290" spans="1:32" ht="267.75">
      <c r="A290" s="6">
        <v>42875.413294259255</v>
      </c>
      <c r="B290" s="26">
        <f t="shared" si="0"/>
        <v>42875.413294259255</v>
      </c>
      <c r="C290" s="27" t="str">
        <f t="shared" si="3"/>
        <v>AM</v>
      </c>
      <c r="D290" s="1">
        <v>12</v>
      </c>
      <c r="E290" s="1">
        <v>2</v>
      </c>
      <c r="F290" s="28">
        <f t="shared" si="1"/>
        <v>10</v>
      </c>
      <c r="G290" s="1" t="s">
        <v>2756</v>
      </c>
      <c r="H290" s="1" t="str">
        <f t="shared" ca="1" si="2"/>
        <v>2</v>
      </c>
      <c r="I290" s="1">
        <v>1</v>
      </c>
      <c r="J290" s="1" t="s">
        <v>2757</v>
      </c>
      <c r="L290" s="1">
        <v>4</v>
      </c>
      <c r="M290" s="1" t="s">
        <v>2758</v>
      </c>
      <c r="N290" s="1">
        <v>7</v>
      </c>
      <c r="O290" s="1" t="s">
        <v>2759</v>
      </c>
      <c r="U290" s="1">
        <v>1</v>
      </c>
      <c r="W290" s="1" t="s">
        <v>2760</v>
      </c>
      <c r="Y290" s="1" t="s">
        <v>2390</v>
      </c>
      <c r="Z290" s="1" t="s">
        <v>2761</v>
      </c>
      <c r="AA290" s="1" t="s">
        <v>1430</v>
      </c>
      <c r="AC290" s="1" t="s">
        <v>2762</v>
      </c>
      <c r="AF290" s="1">
        <v>0</v>
      </c>
    </row>
    <row r="291" spans="1:32" ht="229.5">
      <c r="A291" s="6">
        <v>42875.854154155095</v>
      </c>
      <c r="B291" s="26">
        <f t="shared" si="0"/>
        <v>42875.854154155095</v>
      </c>
      <c r="C291" s="27" t="str">
        <f t="shared" si="3"/>
        <v>PM</v>
      </c>
      <c r="D291" s="1">
        <v>9</v>
      </c>
      <c r="E291" s="1">
        <v>1.5</v>
      </c>
      <c r="F291" s="28">
        <f t="shared" si="1"/>
        <v>10</v>
      </c>
      <c r="G291" s="1" t="s">
        <v>2769</v>
      </c>
      <c r="H291" s="1" t="str">
        <f t="shared" ca="1" si="2"/>
        <v>2</v>
      </c>
      <c r="I291" s="1">
        <v>1</v>
      </c>
      <c r="J291" s="1" t="s">
        <v>2770</v>
      </c>
      <c r="L291" s="1">
        <v>2</v>
      </c>
      <c r="M291" s="1" t="s">
        <v>2771</v>
      </c>
      <c r="N291" s="1">
        <v>6</v>
      </c>
      <c r="O291" s="1" t="s">
        <v>2773</v>
      </c>
      <c r="W291" s="1" t="s">
        <v>39</v>
      </c>
      <c r="Y291" s="1" t="s">
        <v>39</v>
      </c>
      <c r="AA291" s="1" t="s">
        <v>1430</v>
      </c>
      <c r="AC291" s="1" t="s">
        <v>39</v>
      </c>
      <c r="AD291" s="1" t="s">
        <v>2069</v>
      </c>
      <c r="AF291" s="1">
        <v>0</v>
      </c>
    </row>
    <row r="292" spans="1:32" ht="331.5">
      <c r="A292" s="6">
        <v>42876.410346064818</v>
      </c>
      <c r="B292" s="26">
        <f t="shared" si="0"/>
        <v>42876.410346064818</v>
      </c>
      <c r="C292" s="27" t="str">
        <f t="shared" si="3"/>
        <v>AM</v>
      </c>
      <c r="D292" s="1">
        <v>9</v>
      </c>
      <c r="E292" s="1">
        <v>1.5</v>
      </c>
      <c r="F292" s="28">
        <f t="shared" si="1"/>
        <v>10</v>
      </c>
      <c r="G292" s="1" t="s">
        <v>2774</v>
      </c>
      <c r="H292" s="1" t="str">
        <f t="shared" ca="1" si="2"/>
        <v>2</v>
      </c>
      <c r="I292" s="1">
        <v>0</v>
      </c>
      <c r="L292" s="1">
        <v>2</v>
      </c>
      <c r="M292" s="1" t="s">
        <v>2775</v>
      </c>
      <c r="N292" s="1">
        <v>7</v>
      </c>
      <c r="O292" s="1" t="s">
        <v>2776</v>
      </c>
      <c r="W292" s="1" t="s">
        <v>2777</v>
      </c>
      <c r="Y292" s="1" t="s">
        <v>39</v>
      </c>
      <c r="Z292" s="1" t="s">
        <v>2778</v>
      </c>
      <c r="AA292" s="1" t="s">
        <v>1430</v>
      </c>
      <c r="AC292" s="1" t="s">
        <v>2779</v>
      </c>
      <c r="AF292" s="1">
        <v>0</v>
      </c>
    </row>
    <row r="293" spans="1:32" ht="409.5">
      <c r="A293" s="6">
        <v>42876.872562893521</v>
      </c>
      <c r="B293" s="26">
        <f t="shared" si="0"/>
        <v>42876.872562893521</v>
      </c>
      <c r="C293" s="27" t="str">
        <f t="shared" si="3"/>
        <v>PM</v>
      </c>
      <c r="D293" s="1">
        <v>12</v>
      </c>
      <c r="E293" s="1">
        <v>2</v>
      </c>
      <c r="F293" s="28">
        <f t="shared" si="1"/>
        <v>10</v>
      </c>
      <c r="G293" s="1" t="s">
        <v>2780</v>
      </c>
      <c r="H293" s="1" t="str">
        <f t="shared" ca="1" si="2"/>
        <v>2</v>
      </c>
      <c r="I293" s="1">
        <v>1</v>
      </c>
      <c r="J293" s="1" t="s">
        <v>2781</v>
      </c>
      <c r="L293" s="1">
        <v>5</v>
      </c>
      <c r="M293" s="1" t="s">
        <v>2782</v>
      </c>
      <c r="N293" s="1">
        <v>6</v>
      </c>
      <c r="O293" s="1" t="s">
        <v>2783</v>
      </c>
      <c r="W293" s="1" t="s">
        <v>39</v>
      </c>
      <c r="Y293" s="1" t="s">
        <v>39</v>
      </c>
      <c r="Z293" s="1" t="s">
        <v>2784</v>
      </c>
      <c r="AA293" s="1" t="s">
        <v>1430</v>
      </c>
      <c r="AC293" s="1" t="s">
        <v>39</v>
      </c>
      <c r="AF293" s="1">
        <v>0</v>
      </c>
    </row>
    <row r="294" spans="1:32" ht="409.5">
      <c r="A294" s="6">
        <v>42877.442944270835</v>
      </c>
      <c r="B294" s="26">
        <f t="shared" si="0"/>
        <v>42877.442944270835</v>
      </c>
      <c r="C294" s="27" t="str">
        <f t="shared" si="3"/>
        <v>AM</v>
      </c>
      <c r="D294" s="1">
        <v>12</v>
      </c>
      <c r="E294" s="1">
        <v>2.5</v>
      </c>
      <c r="F294" s="28">
        <f t="shared" si="1"/>
        <v>12.5</v>
      </c>
      <c r="G294" s="1" t="s">
        <v>2785</v>
      </c>
      <c r="H294" s="1" t="str">
        <f t="shared" ca="1" si="2"/>
        <v>2</v>
      </c>
      <c r="I294" s="1">
        <v>1</v>
      </c>
      <c r="J294" s="1" t="s">
        <v>2786</v>
      </c>
      <c r="L294" s="1">
        <v>3</v>
      </c>
      <c r="M294" s="1" t="s">
        <v>2787</v>
      </c>
      <c r="N294" s="1">
        <v>8</v>
      </c>
      <c r="O294" s="1" t="s">
        <v>2788</v>
      </c>
      <c r="T294" s="1" t="s">
        <v>2789</v>
      </c>
      <c r="U294" s="1">
        <v>0</v>
      </c>
      <c r="W294" s="1" t="s">
        <v>1853</v>
      </c>
      <c r="Y294" s="1" t="s">
        <v>39</v>
      </c>
      <c r="AA294" s="1" t="s">
        <v>1430</v>
      </c>
      <c r="AC294" s="1" t="s">
        <v>39</v>
      </c>
      <c r="AF294" s="1">
        <v>0</v>
      </c>
    </row>
    <row r="295" spans="1:32" ht="395.25">
      <c r="A295" s="6">
        <v>42877.860360196762</v>
      </c>
      <c r="B295" s="26">
        <f t="shared" si="0"/>
        <v>42877.860360196762</v>
      </c>
      <c r="C295" s="27" t="str">
        <f t="shared" si="3"/>
        <v>PM</v>
      </c>
      <c r="D295" s="1">
        <v>12</v>
      </c>
      <c r="E295" s="1">
        <v>1.5</v>
      </c>
      <c r="F295" s="28">
        <f t="shared" si="1"/>
        <v>7.5</v>
      </c>
      <c r="G295" s="1" t="s">
        <v>2790</v>
      </c>
      <c r="H295" s="1" t="str">
        <f t="shared" ca="1" si="2"/>
        <v>2</v>
      </c>
      <c r="I295" s="1">
        <v>1</v>
      </c>
      <c r="J295" s="1" t="s">
        <v>2791</v>
      </c>
      <c r="K295" s="1" t="s">
        <v>39</v>
      </c>
      <c r="L295" s="1">
        <v>2</v>
      </c>
      <c r="M295" s="1" t="s">
        <v>2792</v>
      </c>
      <c r="N295" s="1">
        <v>8</v>
      </c>
      <c r="O295" s="1" t="s">
        <v>2793</v>
      </c>
      <c r="U295" s="1">
        <v>3</v>
      </c>
      <c r="W295" s="1" t="s">
        <v>2794</v>
      </c>
      <c r="Y295" s="1" t="s">
        <v>39</v>
      </c>
      <c r="AA295" s="1" t="s">
        <v>1430</v>
      </c>
      <c r="AC295" s="1" t="s">
        <v>39</v>
      </c>
      <c r="AF295" s="1">
        <v>0</v>
      </c>
    </row>
    <row r="296" spans="1:32" ht="395.25">
      <c r="A296" s="6">
        <v>42877.877626805552</v>
      </c>
      <c r="B296" s="26">
        <f t="shared" si="0"/>
        <v>42877.877626805552</v>
      </c>
      <c r="C296" s="27" t="str">
        <f t="shared" si="3"/>
        <v>PM</v>
      </c>
      <c r="D296" s="1">
        <v>12</v>
      </c>
      <c r="E296" s="1">
        <v>1.5</v>
      </c>
      <c r="F296" s="28">
        <f t="shared" si="1"/>
        <v>7.5</v>
      </c>
      <c r="G296" s="1" t="s">
        <v>2790</v>
      </c>
      <c r="H296" s="1" t="str">
        <f t="shared" ca="1" si="2"/>
        <v>2</v>
      </c>
      <c r="I296" s="1">
        <v>1</v>
      </c>
      <c r="J296" s="1" t="s">
        <v>2791</v>
      </c>
      <c r="K296" s="1" t="s">
        <v>39</v>
      </c>
      <c r="L296" s="1">
        <v>2</v>
      </c>
      <c r="M296" s="1" t="s">
        <v>2792</v>
      </c>
      <c r="N296" s="1">
        <v>8</v>
      </c>
      <c r="O296" s="1" t="s">
        <v>2793</v>
      </c>
      <c r="U296" s="1">
        <v>3</v>
      </c>
      <c r="W296" s="1" t="s">
        <v>2794</v>
      </c>
      <c r="Y296" s="1" t="s">
        <v>39</v>
      </c>
      <c r="AA296" s="1" t="s">
        <v>1430</v>
      </c>
      <c r="AC296" s="1" t="s">
        <v>39</v>
      </c>
      <c r="AF296" s="1">
        <v>0</v>
      </c>
    </row>
    <row r="297" spans="1:32" ht="318.75">
      <c r="A297" s="6">
        <v>42878.423951979166</v>
      </c>
      <c r="B297" s="26">
        <f t="shared" si="0"/>
        <v>42878.423951979166</v>
      </c>
      <c r="C297" s="27" t="str">
        <f t="shared" si="3"/>
        <v>AM</v>
      </c>
      <c r="D297" s="1">
        <v>15</v>
      </c>
      <c r="E297" s="1">
        <v>3</v>
      </c>
      <c r="F297" s="28">
        <f t="shared" si="1"/>
        <v>12</v>
      </c>
      <c r="G297" s="1" t="s">
        <v>2796</v>
      </c>
      <c r="H297" s="1" t="str">
        <f t="shared" ca="1" si="2"/>
        <v>2</v>
      </c>
      <c r="I297" s="1">
        <v>1</v>
      </c>
      <c r="J297" s="1" t="s">
        <v>2797</v>
      </c>
      <c r="K297" s="1" t="s">
        <v>2798</v>
      </c>
      <c r="L297" s="1">
        <v>10</v>
      </c>
      <c r="M297" s="1" t="s">
        <v>2799</v>
      </c>
      <c r="N297" s="1">
        <v>4</v>
      </c>
      <c r="O297" s="1" t="s">
        <v>2800</v>
      </c>
      <c r="T297" s="1" t="s">
        <v>2802</v>
      </c>
      <c r="U297" s="1">
        <v>0</v>
      </c>
      <c r="W297" s="1" t="s">
        <v>39</v>
      </c>
      <c r="Y297" s="1" t="s">
        <v>39</v>
      </c>
      <c r="Z297" s="1" t="s">
        <v>2803</v>
      </c>
      <c r="AA297" s="1" t="s">
        <v>1430</v>
      </c>
      <c r="AC297" s="1" t="s">
        <v>2804</v>
      </c>
      <c r="AF297" s="1">
        <v>0</v>
      </c>
    </row>
    <row r="298" spans="1:32" ht="293.25">
      <c r="A298" s="6">
        <v>42878.842257835648</v>
      </c>
      <c r="B298" s="26">
        <f t="shared" si="0"/>
        <v>42878.842257835648</v>
      </c>
      <c r="C298" s="27" t="str">
        <f t="shared" si="3"/>
        <v>PM</v>
      </c>
      <c r="D298" s="1">
        <v>11</v>
      </c>
      <c r="E298" s="1">
        <v>1.5</v>
      </c>
      <c r="F298" s="28">
        <f t="shared" si="1"/>
        <v>8.1818181818181817</v>
      </c>
      <c r="G298" s="1" t="s">
        <v>2807</v>
      </c>
      <c r="H298" s="1" t="str">
        <f t="shared" ca="1" si="2"/>
        <v>2</v>
      </c>
      <c r="I298" s="1">
        <v>1</v>
      </c>
      <c r="K298" s="1" t="s">
        <v>39</v>
      </c>
      <c r="L298" s="1">
        <v>7</v>
      </c>
      <c r="M298" s="1" t="s">
        <v>2808</v>
      </c>
      <c r="N298" s="1">
        <v>3</v>
      </c>
      <c r="O298" s="1" t="s">
        <v>2809</v>
      </c>
      <c r="U298" s="1">
        <v>0</v>
      </c>
      <c r="W298" s="1" t="s">
        <v>39</v>
      </c>
      <c r="Y298" s="1" t="s">
        <v>39</v>
      </c>
      <c r="AA298" s="1" t="s">
        <v>1430</v>
      </c>
      <c r="AC298" s="1" t="s">
        <v>39</v>
      </c>
      <c r="AE298" s="1" t="s">
        <v>2811</v>
      </c>
      <c r="AF298" s="1">
        <v>3</v>
      </c>
    </row>
    <row r="299" spans="1:32" ht="280.5">
      <c r="A299" s="6">
        <v>42879.418119918977</v>
      </c>
      <c r="B299" s="26">
        <f t="shared" si="0"/>
        <v>42879.418119918977</v>
      </c>
      <c r="C299" s="27" t="str">
        <f t="shared" si="3"/>
        <v>AM</v>
      </c>
      <c r="D299" s="1">
        <v>13</v>
      </c>
      <c r="E299" s="1">
        <v>2</v>
      </c>
      <c r="F299" s="28">
        <f t="shared" si="1"/>
        <v>9.2307692307692299</v>
      </c>
      <c r="G299" s="1" t="s">
        <v>2812</v>
      </c>
      <c r="H299" s="1" t="str">
        <f t="shared" ca="1" si="2"/>
        <v>2</v>
      </c>
      <c r="I299" s="1">
        <v>1</v>
      </c>
      <c r="J299" s="1" t="s">
        <v>2813</v>
      </c>
      <c r="K299" s="1" t="s">
        <v>39</v>
      </c>
      <c r="L299" s="1">
        <v>9</v>
      </c>
      <c r="M299" s="1" t="s">
        <v>2814</v>
      </c>
      <c r="N299" s="1">
        <v>3</v>
      </c>
      <c r="O299" s="1" t="s">
        <v>2815</v>
      </c>
      <c r="U299" s="1">
        <v>0</v>
      </c>
      <c r="W299" s="1" t="s">
        <v>2817</v>
      </c>
      <c r="Y299" s="1" t="s">
        <v>39</v>
      </c>
      <c r="Z299" s="1" t="s">
        <v>2818</v>
      </c>
      <c r="AA299" s="1" t="s">
        <v>1430</v>
      </c>
      <c r="AC299" s="1" t="s">
        <v>39</v>
      </c>
      <c r="AE299" s="1" t="s">
        <v>2819</v>
      </c>
      <c r="AF299" s="1">
        <v>4</v>
      </c>
    </row>
    <row r="300" spans="1:32" ht="280.5">
      <c r="A300" s="6">
        <v>42879.441004687498</v>
      </c>
      <c r="B300" s="26">
        <f t="shared" si="0"/>
        <v>42879.441004687498</v>
      </c>
      <c r="C300" s="27" t="str">
        <f t="shared" si="3"/>
        <v>AM</v>
      </c>
      <c r="D300" s="1">
        <v>13</v>
      </c>
      <c r="E300" s="1">
        <v>2</v>
      </c>
      <c r="F300" s="28">
        <f t="shared" si="1"/>
        <v>9.2307692307692299</v>
      </c>
      <c r="G300" s="1" t="s">
        <v>2812</v>
      </c>
      <c r="H300" s="1" t="str">
        <f t="shared" ca="1" si="2"/>
        <v>2</v>
      </c>
      <c r="I300" s="1">
        <v>1</v>
      </c>
      <c r="J300" s="1" t="s">
        <v>2813</v>
      </c>
      <c r="K300" s="1" t="s">
        <v>39</v>
      </c>
      <c r="L300" s="1">
        <v>9</v>
      </c>
      <c r="M300" s="1" t="s">
        <v>2814</v>
      </c>
      <c r="N300" s="1">
        <v>3</v>
      </c>
      <c r="O300" s="1" t="s">
        <v>2815</v>
      </c>
      <c r="U300" s="1">
        <v>0</v>
      </c>
      <c r="W300" s="1" t="s">
        <v>2817</v>
      </c>
      <c r="Y300" s="1" t="s">
        <v>39</v>
      </c>
      <c r="Z300" s="1" t="s">
        <v>2818</v>
      </c>
      <c r="AA300" s="1" t="s">
        <v>1430</v>
      </c>
      <c r="AC300" s="1" t="s">
        <v>39</v>
      </c>
      <c r="AE300" s="1" t="s">
        <v>2819</v>
      </c>
      <c r="AF300" s="1">
        <v>4</v>
      </c>
    </row>
    <row r="301" spans="1:32" ht="357">
      <c r="A301" s="6">
        <v>42879.84555456019</v>
      </c>
      <c r="B301" s="26">
        <f t="shared" si="0"/>
        <v>42879.84555456019</v>
      </c>
      <c r="C301" s="27" t="str">
        <f t="shared" si="3"/>
        <v>PM</v>
      </c>
      <c r="D301" s="1">
        <v>14</v>
      </c>
      <c r="E301" s="1">
        <v>1.5</v>
      </c>
      <c r="F301" s="28">
        <f t="shared" si="1"/>
        <v>6.4285714285714288</v>
      </c>
      <c r="G301" s="1" t="s">
        <v>2822</v>
      </c>
      <c r="H301" s="1" t="str">
        <f t="shared" ca="1" si="2"/>
        <v>2</v>
      </c>
      <c r="I301" s="1">
        <v>1</v>
      </c>
      <c r="J301" s="1" t="s">
        <v>2823</v>
      </c>
      <c r="L301" s="1">
        <v>5</v>
      </c>
      <c r="M301" s="1" t="s">
        <v>2824</v>
      </c>
      <c r="N301" s="1">
        <v>7</v>
      </c>
      <c r="O301" s="1" t="s">
        <v>2826</v>
      </c>
      <c r="W301" s="1" t="s">
        <v>2172</v>
      </c>
      <c r="Y301" s="1" t="s">
        <v>2828</v>
      </c>
      <c r="AA301" s="1" t="s">
        <v>1430</v>
      </c>
      <c r="AC301" s="1" t="s">
        <v>2829</v>
      </c>
      <c r="AF301" s="1">
        <v>0</v>
      </c>
    </row>
    <row r="302" spans="1:32" ht="280.5">
      <c r="A302" s="6">
        <v>42880.432294247687</v>
      </c>
      <c r="B302" s="26">
        <f t="shared" si="0"/>
        <v>42880.432294247687</v>
      </c>
      <c r="C302" s="27" t="str">
        <f t="shared" si="3"/>
        <v>AM</v>
      </c>
      <c r="D302" s="1">
        <v>14</v>
      </c>
      <c r="E302" s="1">
        <v>2</v>
      </c>
      <c r="F302" s="28">
        <f t="shared" si="1"/>
        <v>8.5714285714285712</v>
      </c>
      <c r="G302" s="1" t="s">
        <v>2830</v>
      </c>
      <c r="H302" s="1" t="str">
        <f t="shared" ca="1" si="2"/>
        <v>2</v>
      </c>
      <c r="I302" s="1">
        <v>1</v>
      </c>
      <c r="J302" s="1" t="s">
        <v>2831</v>
      </c>
      <c r="L302" s="1">
        <v>4</v>
      </c>
      <c r="M302" s="1" t="s">
        <v>2832</v>
      </c>
      <c r="N302" s="1">
        <v>9</v>
      </c>
      <c r="O302" s="1" t="s">
        <v>2833</v>
      </c>
      <c r="W302" s="1" t="s">
        <v>39</v>
      </c>
      <c r="Y302" s="1" t="s">
        <v>2834</v>
      </c>
      <c r="AA302" s="1" t="s">
        <v>1430</v>
      </c>
      <c r="AC302" s="1" t="s">
        <v>39</v>
      </c>
      <c r="AF302" s="1">
        <v>0</v>
      </c>
    </row>
    <row r="303" spans="1:32" ht="102">
      <c r="A303" s="6">
        <v>42880.876631168983</v>
      </c>
      <c r="B303" s="26">
        <f t="shared" si="0"/>
        <v>42880.876631168983</v>
      </c>
      <c r="C303" s="27" t="str">
        <f t="shared" si="3"/>
        <v>PM</v>
      </c>
      <c r="D303" s="1">
        <v>10</v>
      </c>
      <c r="E303" s="1">
        <v>2</v>
      </c>
      <c r="F303" s="28">
        <f t="shared" si="1"/>
        <v>12</v>
      </c>
      <c r="G303" s="1" t="s">
        <v>2835</v>
      </c>
      <c r="H303" s="1" t="str">
        <f t="shared" ca="1" si="2"/>
        <v>2</v>
      </c>
      <c r="I303" s="1">
        <v>2</v>
      </c>
      <c r="J303" s="1" t="s">
        <v>2836</v>
      </c>
      <c r="K303" s="1" t="s">
        <v>2837</v>
      </c>
      <c r="L303" s="1">
        <v>6</v>
      </c>
      <c r="M303" s="1" t="s">
        <v>2838</v>
      </c>
      <c r="N303" s="1">
        <v>2</v>
      </c>
      <c r="O303" s="1" t="s">
        <v>2839</v>
      </c>
      <c r="U303" s="1">
        <v>2</v>
      </c>
      <c r="W303" s="1" t="s">
        <v>1798</v>
      </c>
      <c r="Y303" s="1" t="s">
        <v>39</v>
      </c>
      <c r="Z303" s="1" t="s">
        <v>2840</v>
      </c>
      <c r="AA303" s="1" t="s">
        <v>1430</v>
      </c>
      <c r="AC303" s="1" t="s">
        <v>39</v>
      </c>
      <c r="AF303" s="1">
        <v>0</v>
      </c>
    </row>
    <row r="304" spans="1:32" ht="165.75">
      <c r="A304" s="6">
        <v>42881.424914016199</v>
      </c>
      <c r="B304" s="26">
        <f t="shared" si="0"/>
        <v>42881.424914016199</v>
      </c>
      <c r="C304" s="27" t="str">
        <f t="shared" si="3"/>
        <v>AM</v>
      </c>
      <c r="D304" s="1">
        <v>12</v>
      </c>
      <c r="E304" s="1">
        <v>2</v>
      </c>
      <c r="F304" s="28">
        <f t="shared" si="1"/>
        <v>10</v>
      </c>
      <c r="G304" s="1" t="s">
        <v>2841</v>
      </c>
      <c r="H304" s="1" t="str">
        <f t="shared" ca="1" si="2"/>
        <v>2</v>
      </c>
      <c r="I304" s="1">
        <v>1</v>
      </c>
      <c r="J304" s="1" t="s">
        <v>2842</v>
      </c>
      <c r="K304" s="1" t="s">
        <v>2843</v>
      </c>
      <c r="L304" s="1">
        <v>4</v>
      </c>
      <c r="M304" s="1" t="s">
        <v>2844</v>
      </c>
      <c r="N304" s="1">
        <v>5</v>
      </c>
      <c r="O304" s="1" t="s">
        <v>2845</v>
      </c>
      <c r="W304" s="1" t="s">
        <v>2846</v>
      </c>
      <c r="Y304" s="1" t="s">
        <v>39</v>
      </c>
      <c r="AA304" s="1" t="s">
        <v>1430</v>
      </c>
      <c r="AC304" s="1" t="s">
        <v>39</v>
      </c>
      <c r="AF304" s="1">
        <v>0</v>
      </c>
    </row>
    <row r="305" spans="1:32" ht="344.25">
      <c r="A305" s="6">
        <v>42881.903113553242</v>
      </c>
      <c r="B305" s="26">
        <f t="shared" si="0"/>
        <v>42881.903113553242</v>
      </c>
      <c r="C305" s="27" t="str">
        <f t="shared" si="3"/>
        <v>PM</v>
      </c>
      <c r="D305" s="1">
        <v>10</v>
      </c>
      <c r="E305" s="1">
        <v>2.5</v>
      </c>
      <c r="F305" s="28">
        <f t="shared" si="1"/>
        <v>15</v>
      </c>
      <c r="G305" s="1" t="s">
        <v>2847</v>
      </c>
      <c r="H305" s="1" t="str">
        <f t="shared" ca="1" si="2"/>
        <v>2</v>
      </c>
      <c r="I305" s="1">
        <v>1</v>
      </c>
      <c r="J305" s="1" t="s">
        <v>2848</v>
      </c>
      <c r="K305" s="1" t="s">
        <v>2849</v>
      </c>
      <c r="L305" s="1">
        <v>5</v>
      </c>
      <c r="M305" s="1" t="s">
        <v>2850</v>
      </c>
      <c r="N305" s="1">
        <v>7</v>
      </c>
      <c r="O305" s="1" t="s">
        <v>2851</v>
      </c>
      <c r="T305" s="1" t="s">
        <v>2852</v>
      </c>
      <c r="U305" s="1">
        <v>0</v>
      </c>
      <c r="W305" s="1" t="s">
        <v>2172</v>
      </c>
      <c r="Y305" s="1" t="s">
        <v>39</v>
      </c>
      <c r="Z305" s="1" t="s">
        <v>2853</v>
      </c>
      <c r="AA305" s="1" t="s">
        <v>1430</v>
      </c>
      <c r="AC305" s="1" t="s">
        <v>39</v>
      </c>
      <c r="AE305" s="1" t="s">
        <v>2854</v>
      </c>
      <c r="AF305" s="1">
        <v>5</v>
      </c>
    </row>
    <row r="306" spans="1:32" ht="216.75">
      <c r="A306" s="6">
        <v>42882.448664837968</v>
      </c>
      <c r="B306" s="26">
        <f t="shared" si="0"/>
        <v>42882.448664837968</v>
      </c>
      <c r="C306" s="27" t="str">
        <f t="shared" si="3"/>
        <v>AM</v>
      </c>
      <c r="D306" s="1">
        <v>10</v>
      </c>
      <c r="E306" s="1">
        <v>2.5</v>
      </c>
      <c r="F306" s="28">
        <f t="shared" si="1"/>
        <v>15</v>
      </c>
      <c r="G306" s="1" t="s">
        <v>2855</v>
      </c>
      <c r="H306" s="1" t="str">
        <f t="shared" ca="1" si="2"/>
        <v>2</v>
      </c>
      <c r="I306" s="1">
        <v>0</v>
      </c>
      <c r="K306" s="1" t="s">
        <v>2856</v>
      </c>
      <c r="L306" s="1">
        <v>4</v>
      </c>
      <c r="M306" s="1" t="s">
        <v>2858</v>
      </c>
      <c r="N306" s="1">
        <v>6</v>
      </c>
      <c r="O306" s="1" t="s">
        <v>2859</v>
      </c>
      <c r="U306" s="1">
        <v>0</v>
      </c>
      <c r="W306" s="1" t="s">
        <v>2172</v>
      </c>
      <c r="Y306" s="1" t="s">
        <v>39</v>
      </c>
      <c r="Z306" s="1" t="s">
        <v>2860</v>
      </c>
      <c r="AA306" s="1" t="s">
        <v>1430</v>
      </c>
      <c r="AC306" s="1" t="s">
        <v>39</v>
      </c>
      <c r="AE306" s="1" t="s">
        <v>2861</v>
      </c>
      <c r="AF306" s="1">
        <v>5</v>
      </c>
    </row>
    <row r="307" spans="1:32" ht="306">
      <c r="A307" s="6">
        <v>42882.857570196764</v>
      </c>
      <c r="B307" s="26">
        <f t="shared" si="0"/>
        <v>42882.857570196764</v>
      </c>
      <c r="C307" s="27" t="str">
        <f t="shared" si="3"/>
        <v>PM</v>
      </c>
      <c r="D307" s="1">
        <v>12</v>
      </c>
      <c r="E307" s="1">
        <v>1.5</v>
      </c>
      <c r="F307" s="28">
        <f t="shared" si="1"/>
        <v>7.5</v>
      </c>
      <c r="G307" s="1" t="s">
        <v>2864</v>
      </c>
      <c r="H307" s="1" t="str">
        <f t="shared" ca="1" si="2"/>
        <v>2</v>
      </c>
      <c r="I307" s="1">
        <v>0</v>
      </c>
      <c r="K307" s="1" t="s">
        <v>2865</v>
      </c>
      <c r="L307" s="1">
        <v>7</v>
      </c>
      <c r="M307" s="1" t="s">
        <v>2866</v>
      </c>
      <c r="N307" s="1">
        <v>5</v>
      </c>
      <c r="O307" s="1" t="s">
        <v>2867</v>
      </c>
      <c r="U307" s="1">
        <v>2</v>
      </c>
      <c r="W307" s="1" t="s">
        <v>2868</v>
      </c>
      <c r="Y307" s="1" t="s">
        <v>2482</v>
      </c>
      <c r="AA307" s="1" t="s">
        <v>1430</v>
      </c>
      <c r="AC307" s="1" t="s">
        <v>39</v>
      </c>
      <c r="AD307" s="1" t="s">
        <v>2870</v>
      </c>
      <c r="AE307" s="1" t="s">
        <v>2871</v>
      </c>
      <c r="AF307" s="1">
        <v>5</v>
      </c>
    </row>
    <row r="308" spans="1:32" ht="191.25">
      <c r="A308" s="6">
        <v>42883.408885682875</v>
      </c>
      <c r="B308" s="26">
        <f t="shared" si="0"/>
        <v>42883.408885682875</v>
      </c>
      <c r="C308" s="27" t="str">
        <f t="shared" si="3"/>
        <v>AM</v>
      </c>
      <c r="D308" s="1">
        <v>12</v>
      </c>
      <c r="E308" s="1">
        <v>2</v>
      </c>
      <c r="F308" s="28">
        <f t="shared" si="1"/>
        <v>10</v>
      </c>
      <c r="G308" s="1" t="s">
        <v>2872</v>
      </c>
      <c r="H308" s="1" t="str">
        <f t="shared" ca="1" si="2"/>
        <v>2</v>
      </c>
      <c r="I308" s="1">
        <v>0</v>
      </c>
      <c r="L308" s="1">
        <v>5</v>
      </c>
      <c r="M308" s="1" t="s">
        <v>2873</v>
      </c>
      <c r="N308" s="1">
        <v>7</v>
      </c>
      <c r="O308" s="1" t="s">
        <v>2874</v>
      </c>
      <c r="U308" s="1">
        <v>0</v>
      </c>
      <c r="W308" s="1" t="s">
        <v>2875</v>
      </c>
      <c r="Y308" s="1" t="s">
        <v>2474</v>
      </c>
      <c r="AA308" s="1" t="s">
        <v>1430</v>
      </c>
      <c r="AC308" s="1" t="s">
        <v>39</v>
      </c>
      <c r="AE308" s="1" t="s">
        <v>2876</v>
      </c>
      <c r="AF308" s="1">
        <v>5</v>
      </c>
    </row>
    <row r="309" spans="1:32" ht="409.5">
      <c r="A309" s="6">
        <v>42883.892794097221</v>
      </c>
      <c r="B309" s="26">
        <f t="shared" si="0"/>
        <v>42883.892794097221</v>
      </c>
      <c r="C309" s="27" t="str">
        <f t="shared" si="3"/>
        <v>PM</v>
      </c>
      <c r="D309" s="1">
        <v>15</v>
      </c>
      <c r="E309" s="1">
        <v>2.5</v>
      </c>
      <c r="F309" s="28">
        <f t="shared" si="1"/>
        <v>10</v>
      </c>
      <c r="G309" s="1" t="s">
        <v>2878</v>
      </c>
      <c r="H309" s="1" t="str">
        <f t="shared" ca="1" si="2"/>
        <v>2</v>
      </c>
      <c r="I309" s="1">
        <v>0</v>
      </c>
      <c r="L309" s="1">
        <v>4</v>
      </c>
      <c r="M309" s="1" t="s">
        <v>2879</v>
      </c>
      <c r="N309" s="1">
        <v>11</v>
      </c>
      <c r="O309" s="1" t="s">
        <v>2881</v>
      </c>
      <c r="W309" s="1" t="s">
        <v>2875</v>
      </c>
      <c r="Y309" s="1" t="s">
        <v>2490</v>
      </c>
      <c r="AA309" s="1" t="s">
        <v>1430</v>
      </c>
      <c r="AC309" s="1" t="s">
        <v>39</v>
      </c>
      <c r="AE309" s="1" t="s">
        <v>2882</v>
      </c>
      <c r="AF309" s="1">
        <v>5</v>
      </c>
    </row>
    <row r="310" spans="1:32" ht="409.5">
      <c r="A310" s="6">
        <v>42884.472406840279</v>
      </c>
      <c r="B310" s="26">
        <f t="shared" si="0"/>
        <v>42884.472406840279</v>
      </c>
      <c r="C310" s="27" t="str">
        <f t="shared" si="3"/>
        <v>AM</v>
      </c>
      <c r="D310" s="1">
        <v>15</v>
      </c>
      <c r="E310" s="1">
        <v>3</v>
      </c>
      <c r="F310" s="28">
        <f t="shared" si="1"/>
        <v>12</v>
      </c>
      <c r="G310" s="1" t="s">
        <v>2884</v>
      </c>
      <c r="H310" s="1" t="str">
        <f t="shared" ca="1" si="2"/>
        <v>2</v>
      </c>
      <c r="I310" s="1">
        <v>1</v>
      </c>
      <c r="J310" s="1" t="s">
        <v>2885</v>
      </c>
      <c r="K310" s="1" t="s">
        <v>2886</v>
      </c>
      <c r="L310" s="1">
        <v>4</v>
      </c>
      <c r="M310" s="1" t="s">
        <v>2887</v>
      </c>
      <c r="N310" s="1">
        <v>10</v>
      </c>
      <c r="O310" s="1" t="s">
        <v>2888</v>
      </c>
      <c r="T310" s="1" t="s">
        <v>2889</v>
      </c>
      <c r="W310" s="1" t="s">
        <v>39</v>
      </c>
      <c r="Y310" s="1" t="s">
        <v>39</v>
      </c>
      <c r="Z310" s="1" t="s">
        <v>2890</v>
      </c>
      <c r="AA310" s="1" t="s">
        <v>1430</v>
      </c>
      <c r="AC310" s="1" t="s">
        <v>39</v>
      </c>
      <c r="AE310" s="1" t="s">
        <v>2891</v>
      </c>
      <c r="AF310" s="1">
        <v>5</v>
      </c>
    </row>
    <row r="311" spans="1:32" ht="242.25">
      <c r="A311" s="6">
        <v>42884.881210891202</v>
      </c>
      <c r="B311" s="26">
        <f t="shared" si="0"/>
        <v>42884.881210891202</v>
      </c>
      <c r="C311" s="27" t="str">
        <f t="shared" si="3"/>
        <v>PM</v>
      </c>
      <c r="D311" s="1">
        <v>13</v>
      </c>
      <c r="E311" s="1">
        <v>2.5</v>
      </c>
      <c r="F311" s="28">
        <f t="shared" si="1"/>
        <v>11.538461538461538</v>
      </c>
      <c r="G311" s="1" t="s">
        <v>2893</v>
      </c>
      <c r="H311" s="1" t="str">
        <f t="shared" ca="1" si="2"/>
        <v>2</v>
      </c>
      <c r="I311" s="1">
        <v>1</v>
      </c>
      <c r="J311" s="1" t="s">
        <v>2894</v>
      </c>
      <c r="K311" s="1" t="s">
        <v>2895</v>
      </c>
      <c r="L311" s="1">
        <v>6</v>
      </c>
      <c r="M311" s="1" t="s">
        <v>2896</v>
      </c>
      <c r="N311" s="1">
        <v>6</v>
      </c>
      <c r="O311" s="1" t="s">
        <v>2897</v>
      </c>
      <c r="W311" s="1" t="s">
        <v>2898</v>
      </c>
      <c r="Y311" s="1" t="s">
        <v>2474</v>
      </c>
      <c r="AA311" s="1" t="s">
        <v>1430</v>
      </c>
      <c r="AC311" s="1" t="s">
        <v>1678</v>
      </c>
      <c r="AE311" s="1" t="s">
        <v>2899</v>
      </c>
      <c r="AF311" s="1">
        <v>5</v>
      </c>
    </row>
    <row r="312" spans="1:32" ht="293.25">
      <c r="A312" s="6">
        <v>42885.398644097222</v>
      </c>
      <c r="B312" s="26">
        <f t="shared" si="0"/>
        <v>42885.398644097222</v>
      </c>
      <c r="C312" s="27" t="str">
        <f t="shared" si="3"/>
        <v>AM</v>
      </c>
      <c r="D312" s="1">
        <v>13</v>
      </c>
      <c r="E312" s="1">
        <v>1.5</v>
      </c>
      <c r="F312" s="28">
        <f t="shared" si="1"/>
        <v>6.9230769230769234</v>
      </c>
      <c r="G312" s="1" t="s">
        <v>2900</v>
      </c>
      <c r="H312" s="1" t="str">
        <f t="shared" ca="1" si="2"/>
        <v>2</v>
      </c>
      <c r="I312" s="1">
        <v>0</v>
      </c>
      <c r="L312" s="1">
        <v>7</v>
      </c>
      <c r="M312" s="1" t="s">
        <v>2902</v>
      </c>
      <c r="N312" s="1">
        <v>6</v>
      </c>
      <c r="O312" s="1" t="s">
        <v>2903</v>
      </c>
      <c r="W312" s="1" t="s">
        <v>2898</v>
      </c>
      <c r="Y312" s="1" t="s">
        <v>2474</v>
      </c>
      <c r="AA312" s="1" t="s">
        <v>1430</v>
      </c>
      <c r="AC312" s="1" t="s">
        <v>39</v>
      </c>
      <c r="AF312" s="1">
        <v>5</v>
      </c>
    </row>
    <row r="313" spans="1:32" ht="191.25">
      <c r="A313" s="6">
        <v>42885.8622372338</v>
      </c>
      <c r="B313" s="26">
        <f t="shared" si="0"/>
        <v>42885.8622372338</v>
      </c>
      <c r="C313" s="27" t="str">
        <f t="shared" si="3"/>
        <v>PM</v>
      </c>
      <c r="D313" s="1">
        <v>10</v>
      </c>
      <c r="E313" s="1">
        <v>2</v>
      </c>
      <c r="F313" s="28">
        <f t="shared" si="1"/>
        <v>12</v>
      </c>
      <c r="G313" s="1" t="s">
        <v>2906</v>
      </c>
      <c r="H313" s="1" t="str">
        <f t="shared" ca="1" si="2"/>
        <v>2</v>
      </c>
      <c r="I313" s="1">
        <v>1</v>
      </c>
      <c r="J313" s="1" t="s">
        <v>2908</v>
      </c>
      <c r="L313" s="1">
        <v>4</v>
      </c>
      <c r="M313" s="1" t="s">
        <v>2909</v>
      </c>
      <c r="N313" s="1">
        <v>5</v>
      </c>
      <c r="O313" s="1" t="s">
        <v>2910</v>
      </c>
      <c r="W313" s="1" t="s">
        <v>2898</v>
      </c>
      <c r="Y313" s="1" t="s">
        <v>2490</v>
      </c>
      <c r="AA313" s="1" t="s">
        <v>1430</v>
      </c>
      <c r="AC313" s="1" t="s">
        <v>39</v>
      </c>
      <c r="AE313" s="1" t="s">
        <v>2911</v>
      </c>
      <c r="AF313" s="1">
        <v>5</v>
      </c>
    </row>
    <row r="314" spans="1:32" ht="242.25">
      <c r="A314" s="6">
        <v>42886.433190462965</v>
      </c>
      <c r="B314" s="26">
        <f t="shared" si="0"/>
        <v>42886.433190462965</v>
      </c>
      <c r="C314" s="27" t="str">
        <f t="shared" si="3"/>
        <v>AM</v>
      </c>
      <c r="D314" s="1">
        <v>10</v>
      </c>
      <c r="E314" s="1">
        <v>2.5</v>
      </c>
      <c r="F314" s="28">
        <f t="shared" si="1"/>
        <v>15</v>
      </c>
      <c r="G314" s="1" t="s">
        <v>2912</v>
      </c>
      <c r="H314" s="1" t="str">
        <f t="shared" ca="1" si="2"/>
        <v>2</v>
      </c>
      <c r="I314" s="1">
        <v>0</v>
      </c>
      <c r="K314" s="1" t="s">
        <v>2913</v>
      </c>
      <c r="L314" s="1">
        <v>5</v>
      </c>
      <c r="M314" s="1" t="s">
        <v>2914</v>
      </c>
      <c r="N314" s="1">
        <v>4</v>
      </c>
      <c r="O314" s="1" t="s">
        <v>2915</v>
      </c>
      <c r="U314" s="1">
        <v>0</v>
      </c>
      <c r="W314" s="1" t="s">
        <v>2898</v>
      </c>
      <c r="Y314" s="1" t="s">
        <v>2482</v>
      </c>
      <c r="AA314" s="1" t="s">
        <v>1430</v>
      </c>
      <c r="AC314" s="1" t="s">
        <v>39</v>
      </c>
      <c r="AD314" s="1" t="s">
        <v>2916</v>
      </c>
      <c r="AE314" s="1" t="s">
        <v>2917</v>
      </c>
      <c r="AF314" s="1">
        <v>5</v>
      </c>
    </row>
    <row r="315" spans="1:32" ht="331.5">
      <c r="A315" s="6">
        <v>42886.83509364583</v>
      </c>
      <c r="B315" s="26">
        <f t="shared" si="0"/>
        <v>42886.83509364583</v>
      </c>
      <c r="C315" s="27" t="str">
        <f t="shared" si="3"/>
        <v>PM</v>
      </c>
      <c r="D315" s="1">
        <v>9</v>
      </c>
      <c r="E315" s="1">
        <v>1.5</v>
      </c>
      <c r="F315" s="28">
        <f t="shared" si="1"/>
        <v>10</v>
      </c>
      <c r="G315" s="1" t="s">
        <v>2918</v>
      </c>
      <c r="H315" s="1" t="str">
        <f t="shared" ca="1" si="2"/>
        <v>2</v>
      </c>
      <c r="I315" s="1">
        <v>0</v>
      </c>
      <c r="K315" s="1" t="s">
        <v>39</v>
      </c>
      <c r="L315" s="1">
        <v>3</v>
      </c>
      <c r="M315" s="1" t="s">
        <v>2919</v>
      </c>
      <c r="N315" s="1">
        <v>6</v>
      </c>
      <c r="O315" s="1" t="s">
        <v>2920</v>
      </c>
      <c r="T315" s="1" t="s">
        <v>2921</v>
      </c>
      <c r="U315" s="1">
        <v>0</v>
      </c>
      <c r="W315" s="1" t="s">
        <v>2922</v>
      </c>
      <c r="Y315" s="1" t="s">
        <v>2482</v>
      </c>
      <c r="AA315" s="1" t="s">
        <v>1430</v>
      </c>
      <c r="AC315" s="1" t="s">
        <v>39</v>
      </c>
      <c r="AD315" s="1" t="s">
        <v>2923</v>
      </c>
      <c r="AE315" s="1" t="s">
        <v>2924</v>
      </c>
      <c r="AF315" s="1">
        <v>5</v>
      </c>
    </row>
    <row r="316" spans="1:32" ht="318.75">
      <c r="A316" s="6">
        <v>42887.409109212967</v>
      </c>
      <c r="B316" s="26">
        <f t="shared" si="0"/>
        <v>42887.409109212967</v>
      </c>
      <c r="C316" s="27" t="str">
        <f t="shared" si="3"/>
        <v>AM</v>
      </c>
      <c r="D316" s="1">
        <v>9</v>
      </c>
      <c r="E316" s="1">
        <v>2</v>
      </c>
      <c r="F316" s="28">
        <f t="shared" si="1"/>
        <v>13.333333333333334</v>
      </c>
      <c r="G316" s="1" t="s">
        <v>2925</v>
      </c>
      <c r="H316" s="1" t="str">
        <f t="shared" ca="1" si="2"/>
        <v>2</v>
      </c>
      <c r="I316" s="1">
        <v>0</v>
      </c>
      <c r="L316" s="1">
        <v>1</v>
      </c>
      <c r="M316" s="1" t="s">
        <v>2926</v>
      </c>
      <c r="N316" s="1">
        <v>8</v>
      </c>
      <c r="O316" s="1" t="s">
        <v>2927</v>
      </c>
      <c r="T316" s="1" t="s">
        <v>2928</v>
      </c>
      <c r="W316" s="1" t="s">
        <v>39</v>
      </c>
      <c r="Y316" s="1" t="s">
        <v>39</v>
      </c>
      <c r="AA316" s="1" t="s">
        <v>1430</v>
      </c>
      <c r="AC316" s="1" t="s">
        <v>39</v>
      </c>
      <c r="AE316" s="1" t="s">
        <v>2929</v>
      </c>
      <c r="AF316" s="1">
        <v>5</v>
      </c>
    </row>
    <row r="317" spans="1:32" ht="153">
      <c r="A317" s="6">
        <v>42887.8632052662</v>
      </c>
      <c r="B317" s="26">
        <f t="shared" si="0"/>
        <v>42887.8632052662</v>
      </c>
      <c r="C317" s="27" t="str">
        <f t="shared" si="3"/>
        <v>PM</v>
      </c>
      <c r="D317" s="1">
        <v>8</v>
      </c>
      <c r="E317" s="1">
        <v>1.5</v>
      </c>
      <c r="F317" s="28">
        <f t="shared" si="1"/>
        <v>11.25</v>
      </c>
      <c r="G317" s="1" t="s">
        <v>2930</v>
      </c>
      <c r="H317" s="1" t="str">
        <f t="shared" ca="1" si="2"/>
        <v>2</v>
      </c>
      <c r="I317" s="1">
        <v>0</v>
      </c>
      <c r="L317" s="1">
        <v>2</v>
      </c>
      <c r="M317" s="1" t="s">
        <v>2931</v>
      </c>
      <c r="N317" s="1">
        <v>6</v>
      </c>
      <c r="O317" s="1" t="s">
        <v>2932</v>
      </c>
      <c r="U317" s="1">
        <v>1</v>
      </c>
      <c r="W317" s="1" t="s">
        <v>39</v>
      </c>
      <c r="Y317" s="1" t="s">
        <v>39</v>
      </c>
      <c r="Z317" s="1" t="s">
        <v>2933</v>
      </c>
      <c r="AA317" s="1" t="s">
        <v>1430</v>
      </c>
      <c r="AC317" s="1" t="s">
        <v>39</v>
      </c>
      <c r="AE317" s="1" t="s">
        <v>2934</v>
      </c>
      <c r="AF317" s="1">
        <v>5</v>
      </c>
    </row>
    <row r="318" spans="1:32" ht="344.25">
      <c r="A318" s="6">
        <v>42888.390272256947</v>
      </c>
      <c r="B318" s="26">
        <f t="shared" si="0"/>
        <v>42888.390272256947</v>
      </c>
      <c r="C318" s="27" t="str">
        <f t="shared" si="3"/>
        <v>AM</v>
      </c>
      <c r="D318" s="1">
        <v>8</v>
      </c>
      <c r="E318" s="1">
        <v>1.5</v>
      </c>
      <c r="F318" s="28">
        <f t="shared" si="1"/>
        <v>11.25</v>
      </c>
      <c r="G318" s="1" t="s">
        <v>2935</v>
      </c>
      <c r="H318" s="1" t="str">
        <f t="shared" ca="1" si="2"/>
        <v>2</v>
      </c>
      <c r="I318" s="1">
        <v>0</v>
      </c>
      <c r="L318" s="1">
        <v>2</v>
      </c>
      <c r="M318" s="1" t="s">
        <v>2936</v>
      </c>
      <c r="N318" s="1">
        <v>6</v>
      </c>
      <c r="O318" s="1" t="s">
        <v>2937</v>
      </c>
      <c r="W318" s="1" t="s">
        <v>39</v>
      </c>
      <c r="Y318" s="1" t="s">
        <v>2938</v>
      </c>
      <c r="AA318" s="1" t="s">
        <v>1430</v>
      </c>
      <c r="AC318" s="1" t="s">
        <v>39</v>
      </c>
      <c r="AE318" s="1" t="s">
        <v>2939</v>
      </c>
      <c r="AF318" s="1">
        <v>5</v>
      </c>
    </row>
    <row r="319" spans="1:32" ht="318.75">
      <c r="A319" s="6">
        <v>42888.853621817128</v>
      </c>
      <c r="B319" s="26">
        <f t="shared" si="0"/>
        <v>42888.853621817128</v>
      </c>
      <c r="C319" s="27" t="str">
        <f t="shared" si="3"/>
        <v>PM</v>
      </c>
      <c r="D319" s="1">
        <v>11</v>
      </c>
      <c r="E319" s="1">
        <v>1.5</v>
      </c>
      <c r="F319" s="28">
        <f t="shared" si="1"/>
        <v>8.1818181818181817</v>
      </c>
      <c r="G319" s="1" t="s">
        <v>2941</v>
      </c>
      <c r="H319" s="1" t="str">
        <f t="shared" ca="1" si="2"/>
        <v>2</v>
      </c>
      <c r="I319" s="1">
        <v>1</v>
      </c>
      <c r="J319" s="1" t="s">
        <v>2943</v>
      </c>
      <c r="K319" s="1" t="s">
        <v>39</v>
      </c>
      <c r="L319" s="1">
        <v>3</v>
      </c>
      <c r="M319" s="1" t="s">
        <v>2944</v>
      </c>
      <c r="N319" s="1">
        <v>7</v>
      </c>
      <c r="O319" s="1" t="s">
        <v>2945</v>
      </c>
      <c r="U319" s="1">
        <v>2</v>
      </c>
      <c r="W319" s="1" t="s">
        <v>39</v>
      </c>
      <c r="Y319" s="1" t="s">
        <v>39</v>
      </c>
      <c r="AA319" s="1" t="s">
        <v>1430</v>
      </c>
      <c r="AC319" s="1" t="s">
        <v>39</v>
      </c>
      <c r="AE319" s="1" t="s">
        <v>2946</v>
      </c>
      <c r="AF319" s="1">
        <v>5</v>
      </c>
    </row>
    <row r="320" spans="1:32" ht="204">
      <c r="A320" s="6">
        <v>42889.454759178239</v>
      </c>
      <c r="B320" s="26">
        <f t="shared" si="0"/>
        <v>42889.454759178239</v>
      </c>
      <c r="C320" s="27" t="str">
        <f t="shared" si="3"/>
        <v>AM</v>
      </c>
      <c r="D320" s="1">
        <v>11</v>
      </c>
      <c r="E320" s="1">
        <v>3</v>
      </c>
      <c r="F320" s="28">
        <f t="shared" si="1"/>
        <v>16.363636363636363</v>
      </c>
      <c r="G320" s="1" t="s">
        <v>2948</v>
      </c>
      <c r="H320" s="1" t="str">
        <f t="shared" ca="1" si="2"/>
        <v>2</v>
      </c>
      <c r="I320" s="1">
        <v>2</v>
      </c>
      <c r="J320" s="1" t="s">
        <v>2949</v>
      </c>
      <c r="K320" s="1" t="s">
        <v>2950</v>
      </c>
      <c r="L320" s="1">
        <v>2</v>
      </c>
      <c r="M320" s="1" t="s">
        <v>2951</v>
      </c>
      <c r="N320" s="1">
        <v>7</v>
      </c>
      <c r="O320" s="1" t="s">
        <v>2952</v>
      </c>
      <c r="W320" s="1" t="s">
        <v>39</v>
      </c>
      <c r="Y320" s="1" t="s">
        <v>39</v>
      </c>
      <c r="AA320" s="1" t="s">
        <v>1430</v>
      </c>
      <c r="AC320" s="1" t="s">
        <v>39</v>
      </c>
      <c r="AE320" s="1" t="s">
        <v>2953</v>
      </c>
      <c r="AF320" s="1">
        <v>5</v>
      </c>
    </row>
    <row r="321" spans="1:32" ht="178.5">
      <c r="A321" s="6">
        <v>42890.34632222222</v>
      </c>
      <c r="B321" s="26">
        <f t="shared" si="0"/>
        <v>42890.34632222222</v>
      </c>
      <c r="C321" s="27" t="str">
        <f t="shared" si="3"/>
        <v>PM</v>
      </c>
      <c r="D321" s="1">
        <v>15</v>
      </c>
      <c r="E321" s="1">
        <v>1.5</v>
      </c>
      <c r="F321" s="28">
        <f t="shared" si="1"/>
        <v>6</v>
      </c>
      <c r="G321" s="1" t="s">
        <v>2954</v>
      </c>
      <c r="H321" s="1" t="str">
        <f t="shared" ca="1" si="2"/>
        <v>2</v>
      </c>
      <c r="I321" s="1">
        <v>3</v>
      </c>
      <c r="J321" s="1" t="s">
        <v>2955</v>
      </c>
      <c r="K321" s="1" t="s">
        <v>2956</v>
      </c>
      <c r="L321" s="1">
        <v>7</v>
      </c>
      <c r="M321" s="1" t="s">
        <v>2957</v>
      </c>
      <c r="N321" s="1">
        <v>5</v>
      </c>
      <c r="O321" s="1" t="s">
        <v>2958</v>
      </c>
      <c r="U321" s="1">
        <v>4</v>
      </c>
      <c r="W321" s="1" t="s">
        <v>39</v>
      </c>
      <c r="Y321" s="1" t="s">
        <v>39</v>
      </c>
      <c r="AA321" s="1" t="s">
        <v>1430</v>
      </c>
      <c r="AC321" s="1" t="s">
        <v>39</v>
      </c>
      <c r="AE321" s="1" t="s">
        <v>2959</v>
      </c>
      <c r="AF321" s="1">
        <v>5</v>
      </c>
    </row>
    <row r="322" spans="1:32" ht="409.5">
      <c r="A322" s="6">
        <v>42890.464319756946</v>
      </c>
      <c r="B322" s="26">
        <f t="shared" si="0"/>
        <v>42890.464319756946</v>
      </c>
      <c r="C322" s="27" t="str">
        <f t="shared" si="3"/>
        <v>AM</v>
      </c>
      <c r="D322" s="1">
        <v>15</v>
      </c>
      <c r="E322" s="1">
        <v>3</v>
      </c>
      <c r="F322" s="28">
        <f t="shared" si="1"/>
        <v>12</v>
      </c>
      <c r="G322" s="1" t="s">
        <v>2960</v>
      </c>
      <c r="H322" s="1" t="str">
        <f t="shared" ca="1" si="2"/>
        <v>2</v>
      </c>
      <c r="I322" s="1">
        <v>5</v>
      </c>
      <c r="J322" s="1" t="s">
        <v>2961</v>
      </c>
      <c r="K322" s="1" t="s">
        <v>2962</v>
      </c>
      <c r="L322" s="1">
        <v>2</v>
      </c>
      <c r="M322" s="1" t="s">
        <v>2963</v>
      </c>
      <c r="N322" s="1">
        <v>8</v>
      </c>
      <c r="O322" s="1" t="s">
        <v>2964</v>
      </c>
      <c r="T322" s="1" t="s">
        <v>1005</v>
      </c>
      <c r="W322" s="1" t="s">
        <v>39</v>
      </c>
      <c r="Y322" s="1" t="s">
        <v>39</v>
      </c>
      <c r="AA322" s="1" t="s">
        <v>1430</v>
      </c>
      <c r="AC322" s="1" t="s">
        <v>39</v>
      </c>
      <c r="AE322" s="1" t="s">
        <v>2965</v>
      </c>
      <c r="AF322" s="1">
        <v>5</v>
      </c>
    </row>
    <row r="323" spans="1:32" ht="255">
      <c r="A323" s="6">
        <v>42890.866894502316</v>
      </c>
      <c r="B323" s="26">
        <f t="shared" si="0"/>
        <v>42890.866894502316</v>
      </c>
      <c r="C323" s="27" t="str">
        <f t="shared" si="3"/>
        <v>PM</v>
      </c>
      <c r="D323" s="1">
        <v>12</v>
      </c>
      <c r="E323" s="1">
        <v>1.5</v>
      </c>
      <c r="F323" s="28">
        <f t="shared" si="1"/>
        <v>7.5</v>
      </c>
      <c r="G323" s="1" t="s">
        <v>2966</v>
      </c>
      <c r="H323" s="1" t="str">
        <f t="shared" ca="1" si="2"/>
        <v>2</v>
      </c>
      <c r="I323" s="1">
        <v>2</v>
      </c>
      <c r="J323" s="1" t="s">
        <v>2967</v>
      </c>
      <c r="L323" s="1">
        <v>3</v>
      </c>
      <c r="M323" s="1" t="s">
        <v>2968</v>
      </c>
      <c r="N323" s="1">
        <v>7</v>
      </c>
      <c r="O323" s="1" t="s">
        <v>2971</v>
      </c>
      <c r="W323" s="1" t="s">
        <v>2817</v>
      </c>
      <c r="Y323" s="1" t="s">
        <v>39</v>
      </c>
      <c r="AA323" s="1" t="s">
        <v>1430</v>
      </c>
      <c r="AC323" s="1" t="s">
        <v>39</v>
      </c>
      <c r="AD323" s="1" t="s">
        <v>2974</v>
      </c>
      <c r="AE323" s="1" t="s">
        <v>2975</v>
      </c>
      <c r="AF323" s="1">
        <v>5</v>
      </c>
    </row>
    <row r="324" spans="1:32" ht="153">
      <c r="A324" s="6">
        <v>42891.426145254634</v>
      </c>
      <c r="B324" s="26">
        <f t="shared" si="0"/>
        <v>42891.426145254634</v>
      </c>
      <c r="C324" s="27" t="str">
        <f t="shared" si="3"/>
        <v>AM</v>
      </c>
      <c r="D324" s="1">
        <v>12</v>
      </c>
      <c r="E324" s="1">
        <v>2.5</v>
      </c>
      <c r="F324" s="28">
        <f t="shared" si="1"/>
        <v>12.5</v>
      </c>
      <c r="G324" s="1" t="s">
        <v>2978</v>
      </c>
      <c r="H324" s="1" t="str">
        <f t="shared" ca="1" si="2"/>
        <v>2</v>
      </c>
      <c r="I324" s="1">
        <v>4</v>
      </c>
      <c r="J324" s="1" t="s">
        <v>2979</v>
      </c>
      <c r="L324" s="1">
        <v>3</v>
      </c>
      <c r="M324" s="1" t="s">
        <v>2980</v>
      </c>
      <c r="N324" s="1">
        <v>5</v>
      </c>
      <c r="O324" s="1" t="s">
        <v>2981</v>
      </c>
      <c r="W324" s="1" t="s">
        <v>39</v>
      </c>
      <c r="Y324" s="1" t="s">
        <v>39</v>
      </c>
      <c r="AA324" s="1" t="s">
        <v>1430</v>
      </c>
      <c r="AC324" s="1" t="s">
        <v>39</v>
      </c>
      <c r="AE324" s="1" t="s">
        <v>2982</v>
      </c>
      <c r="AF324" s="1">
        <v>5</v>
      </c>
    </row>
    <row r="325" spans="1:32" ht="280.5">
      <c r="A325" s="6">
        <v>42891.943934178242</v>
      </c>
      <c r="B325" s="26">
        <f t="shared" si="0"/>
        <v>42891.943934178242</v>
      </c>
      <c r="C325" s="27" t="str">
        <f t="shared" si="3"/>
        <v>PM</v>
      </c>
      <c r="D325" s="1">
        <v>15</v>
      </c>
      <c r="E325" s="1">
        <v>3.5</v>
      </c>
      <c r="F325" s="28">
        <f t="shared" si="1"/>
        <v>14</v>
      </c>
      <c r="G325" s="1" t="s">
        <v>2984</v>
      </c>
      <c r="H325" s="1" t="str">
        <f t="shared" ca="1" si="2"/>
        <v>2</v>
      </c>
      <c r="I325" s="1">
        <v>4</v>
      </c>
      <c r="J325" s="1" t="s">
        <v>2985</v>
      </c>
      <c r="L325" s="1">
        <v>5</v>
      </c>
      <c r="M325" s="1" t="s">
        <v>2986</v>
      </c>
      <c r="N325" s="1">
        <v>6</v>
      </c>
      <c r="O325" s="1" t="s">
        <v>2987</v>
      </c>
      <c r="U325" s="1">
        <v>2</v>
      </c>
      <c r="W325" s="1" t="s">
        <v>2988</v>
      </c>
      <c r="Y325" s="1" t="s">
        <v>39</v>
      </c>
      <c r="AA325" s="1" t="s">
        <v>1430</v>
      </c>
      <c r="AC325" s="1" t="s">
        <v>1614</v>
      </c>
      <c r="AE325" s="1" t="s">
        <v>2989</v>
      </c>
      <c r="AF325" s="1">
        <v>5</v>
      </c>
    </row>
    <row r="326" spans="1:32" ht="216.75">
      <c r="A326" s="6">
        <v>42892.487268090277</v>
      </c>
      <c r="B326" s="26">
        <f t="shared" si="0"/>
        <v>42892.487268090277</v>
      </c>
      <c r="C326" s="27" t="str">
        <f t="shared" si="3"/>
        <v>AM</v>
      </c>
      <c r="D326" s="1">
        <v>15</v>
      </c>
      <c r="E326" s="1">
        <v>3</v>
      </c>
      <c r="F326" s="28">
        <f t="shared" si="1"/>
        <v>12</v>
      </c>
      <c r="G326" s="1" t="s">
        <v>2990</v>
      </c>
      <c r="H326" s="1" t="str">
        <f t="shared" ca="1" si="2"/>
        <v>2</v>
      </c>
      <c r="I326" s="1">
        <v>4</v>
      </c>
      <c r="J326" s="1" t="s">
        <v>2992</v>
      </c>
      <c r="K326" s="1" t="s">
        <v>2993</v>
      </c>
      <c r="L326" s="1">
        <v>3</v>
      </c>
      <c r="M326" s="1" t="s">
        <v>2994</v>
      </c>
      <c r="N326" s="1">
        <v>7</v>
      </c>
      <c r="O326" s="1" t="s">
        <v>2995</v>
      </c>
      <c r="W326" s="1" t="s">
        <v>39</v>
      </c>
      <c r="Y326" s="1" t="s">
        <v>39</v>
      </c>
      <c r="AA326" s="1" t="s">
        <v>1430</v>
      </c>
      <c r="AC326" s="1" t="s">
        <v>39</v>
      </c>
      <c r="AE326" s="1" t="s">
        <v>2996</v>
      </c>
      <c r="AF326" s="1">
        <v>5</v>
      </c>
    </row>
    <row r="327" spans="1:32" ht="165.75">
      <c r="A327" s="6">
        <v>42892.89945261574</v>
      </c>
      <c r="B327" s="26">
        <f t="shared" si="0"/>
        <v>42892.89945261574</v>
      </c>
      <c r="C327" s="27" t="str">
        <f t="shared" si="3"/>
        <v>PM</v>
      </c>
      <c r="D327" s="1">
        <v>12</v>
      </c>
      <c r="E327" s="1">
        <v>2.5</v>
      </c>
      <c r="F327" s="28">
        <f t="shared" si="1"/>
        <v>12.5</v>
      </c>
      <c r="G327" s="1" t="s">
        <v>2998</v>
      </c>
      <c r="H327" s="1" t="str">
        <f t="shared" ca="1" si="2"/>
        <v>2</v>
      </c>
      <c r="I327" s="1">
        <v>4</v>
      </c>
      <c r="J327" s="1" t="s">
        <v>2999</v>
      </c>
      <c r="L327" s="1">
        <v>5</v>
      </c>
      <c r="M327" s="1" t="s">
        <v>3000</v>
      </c>
      <c r="N327" s="1">
        <v>3</v>
      </c>
      <c r="O327" s="1" t="s">
        <v>3001</v>
      </c>
      <c r="W327" s="1" t="s">
        <v>3003</v>
      </c>
      <c r="Y327" s="1" t="s">
        <v>39</v>
      </c>
      <c r="AA327" s="1" t="s">
        <v>1430</v>
      </c>
      <c r="AC327" s="1" t="s">
        <v>39</v>
      </c>
      <c r="AF327" s="1">
        <v>0</v>
      </c>
    </row>
    <row r="328" spans="1:32" ht="102">
      <c r="A328" s="6">
        <v>42893.441861400468</v>
      </c>
      <c r="B328" s="26">
        <f t="shared" si="0"/>
        <v>42893.441861400468</v>
      </c>
      <c r="C328" s="27" t="str">
        <f t="shared" si="3"/>
        <v>AM</v>
      </c>
      <c r="D328" s="1">
        <v>12</v>
      </c>
      <c r="E328" s="1">
        <v>2.5</v>
      </c>
      <c r="F328" s="28">
        <f t="shared" si="1"/>
        <v>12.5</v>
      </c>
      <c r="G328" s="1" t="s">
        <v>3006</v>
      </c>
      <c r="H328" s="1" t="str">
        <f t="shared" ca="1" si="2"/>
        <v>2</v>
      </c>
      <c r="I328" s="1">
        <v>3</v>
      </c>
      <c r="J328" s="1" t="s">
        <v>3007</v>
      </c>
      <c r="L328" s="1">
        <v>6</v>
      </c>
      <c r="M328" s="1" t="s">
        <v>3008</v>
      </c>
      <c r="N328" s="1">
        <v>3</v>
      </c>
      <c r="O328" s="1" t="s">
        <v>3009</v>
      </c>
      <c r="W328" s="1" t="s">
        <v>39</v>
      </c>
      <c r="Y328" s="1" t="s">
        <v>39</v>
      </c>
      <c r="AA328" s="1" t="s">
        <v>1430</v>
      </c>
      <c r="AC328" s="1" t="s">
        <v>39</v>
      </c>
      <c r="AF328" s="1">
        <v>0</v>
      </c>
    </row>
    <row r="329" spans="1:32" ht="229.5">
      <c r="A329" s="6">
        <v>42893.925619259258</v>
      </c>
      <c r="B329" s="26">
        <f t="shared" si="0"/>
        <v>42893.925619259258</v>
      </c>
      <c r="C329" s="27" t="str">
        <f t="shared" si="3"/>
        <v>PM</v>
      </c>
      <c r="D329" s="1">
        <v>14</v>
      </c>
      <c r="E329" s="1">
        <v>3.5</v>
      </c>
      <c r="F329" s="28">
        <f t="shared" si="1"/>
        <v>15</v>
      </c>
      <c r="G329" s="1" t="s">
        <v>3010</v>
      </c>
      <c r="H329" s="1" t="str">
        <f t="shared" ca="1" si="2"/>
        <v>2</v>
      </c>
      <c r="I329" s="1">
        <v>4</v>
      </c>
      <c r="J329" s="1" t="s">
        <v>3011</v>
      </c>
      <c r="K329" s="1" t="s">
        <v>3012</v>
      </c>
      <c r="L329" s="1">
        <v>6</v>
      </c>
      <c r="M329" s="1" t="s">
        <v>3013</v>
      </c>
      <c r="N329" s="1">
        <v>4</v>
      </c>
      <c r="O329" s="1" t="s">
        <v>3014</v>
      </c>
      <c r="U329" s="1">
        <v>2</v>
      </c>
      <c r="W329" s="1" t="s">
        <v>2430</v>
      </c>
      <c r="Y329" s="1" t="s">
        <v>39</v>
      </c>
      <c r="AA329" s="1" t="s">
        <v>1430</v>
      </c>
      <c r="AC329" s="1" t="s">
        <v>3015</v>
      </c>
      <c r="AF329" s="1">
        <v>0</v>
      </c>
    </row>
    <row r="330" spans="1:32" ht="165.75">
      <c r="A330" s="6">
        <v>42894.475087719911</v>
      </c>
      <c r="B330" s="26">
        <f t="shared" si="0"/>
        <v>42894.475087719911</v>
      </c>
      <c r="C330" s="27" t="str">
        <f t="shared" si="3"/>
        <v>AM</v>
      </c>
      <c r="D330" s="1">
        <v>12</v>
      </c>
      <c r="E330" s="1">
        <v>3</v>
      </c>
      <c r="F330" s="28">
        <f t="shared" si="1"/>
        <v>15</v>
      </c>
      <c r="G330" s="1" t="s">
        <v>3017</v>
      </c>
      <c r="H330" s="1" t="str">
        <f t="shared" ca="1" si="2"/>
        <v>2</v>
      </c>
      <c r="I330" s="1">
        <v>2</v>
      </c>
      <c r="J330" s="1" t="s">
        <v>3018</v>
      </c>
      <c r="K330" s="1" t="s">
        <v>2069</v>
      </c>
      <c r="L330" s="1">
        <v>5</v>
      </c>
      <c r="M330" s="1" t="s">
        <v>3019</v>
      </c>
      <c r="N330" s="1">
        <v>5</v>
      </c>
      <c r="O330" s="1" t="s">
        <v>3021</v>
      </c>
      <c r="R330" s="1" t="s">
        <v>3022</v>
      </c>
      <c r="U330" s="1">
        <v>0</v>
      </c>
      <c r="W330" s="1" t="s">
        <v>39</v>
      </c>
      <c r="Y330" s="1" t="s">
        <v>39</v>
      </c>
      <c r="AA330" s="1" t="s">
        <v>1430</v>
      </c>
      <c r="AC330" s="1" t="s">
        <v>39</v>
      </c>
      <c r="AF330" s="1">
        <v>0</v>
      </c>
    </row>
    <row r="331" spans="1:32" ht="229.5">
      <c r="A331" s="6">
        <v>42894.505119189816</v>
      </c>
      <c r="B331" s="26">
        <f t="shared" si="0"/>
        <v>42894.505119189816</v>
      </c>
      <c r="C331" s="27" t="str">
        <f t="shared" si="3"/>
        <v>AM</v>
      </c>
      <c r="D331" s="1">
        <v>14</v>
      </c>
      <c r="E331" s="1">
        <v>3.5</v>
      </c>
      <c r="F331" s="28">
        <f t="shared" si="1"/>
        <v>15</v>
      </c>
      <c r="G331" s="1" t="s">
        <v>3010</v>
      </c>
      <c r="H331" s="1" t="str">
        <f t="shared" ca="1" si="2"/>
        <v>2</v>
      </c>
      <c r="I331" s="1">
        <v>4</v>
      </c>
      <c r="J331" s="1" t="s">
        <v>3011</v>
      </c>
      <c r="K331" s="1" t="s">
        <v>3012</v>
      </c>
      <c r="L331" s="1">
        <v>6</v>
      </c>
      <c r="M331" s="1" t="s">
        <v>3013</v>
      </c>
      <c r="N331" s="1">
        <v>4</v>
      </c>
      <c r="O331" s="1" t="s">
        <v>3014</v>
      </c>
      <c r="U331" s="1">
        <v>2</v>
      </c>
      <c r="W331" s="1" t="s">
        <v>2430</v>
      </c>
      <c r="Y331" s="1" t="s">
        <v>39</v>
      </c>
      <c r="AA331" s="1" t="s">
        <v>1430</v>
      </c>
      <c r="AC331" s="1" t="s">
        <v>3015</v>
      </c>
      <c r="AF331" s="1">
        <v>0</v>
      </c>
    </row>
    <row r="332" spans="1:32" ht="127.5">
      <c r="A332" s="6">
        <v>42894.90673696759</v>
      </c>
      <c r="B332" s="26">
        <f t="shared" si="0"/>
        <v>42894.90673696759</v>
      </c>
      <c r="C332" s="27" t="str">
        <f t="shared" si="3"/>
        <v>PM</v>
      </c>
      <c r="D332" s="1">
        <v>13</v>
      </c>
      <c r="E332" s="1">
        <v>3</v>
      </c>
      <c r="F332" s="28">
        <f t="shared" si="1"/>
        <v>13.846153846153847</v>
      </c>
      <c r="G332" s="1" t="s">
        <v>3024</v>
      </c>
      <c r="H332" s="1" t="str">
        <f t="shared" ca="1" si="2"/>
        <v>2</v>
      </c>
      <c r="I332" s="1">
        <v>4</v>
      </c>
      <c r="J332" s="1" t="s">
        <v>3025</v>
      </c>
      <c r="K332" s="1" t="s">
        <v>3027</v>
      </c>
      <c r="L332" s="1">
        <v>5</v>
      </c>
      <c r="M332" s="1" t="s">
        <v>3029</v>
      </c>
      <c r="N332" s="1">
        <v>4</v>
      </c>
      <c r="O332" s="1" t="s">
        <v>3030</v>
      </c>
      <c r="U332" s="1">
        <v>2</v>
      </c>
      <c r="W332" s="1" t="s">
        <v>39</v>
      </c>
      <c r="Y332" s="1" t="s">
        <v>39</v>
      </c>
      <c r="AA332" s="1" t="s">
        <v>1430</v>
      </c>
      <c r="AC332" s="1" t="s">
        <v>3032</v>
      </c>
      <c r="AF332" s="1">
        <v>0</v>
      </c>
    </row>
    <row r="333" spans="1:32" ht="267.75">
      <c r="A333" s="6">
        <v>42895.415746377315</v>
      </c>
      <c r="B333" s="26">
        <f t="shared" si="0"/>
        <v>42895.415746377315</v>
      </c>
      <c r="C333" s="27" t="str">
        <f t="shared" si="3"/>
        <v>AM</v>
      </c>
      <c r="D333" s="1">
        <v>12</v>
      </c>
      <c r="E333" s="1">
        <v>2</v>
      </c>
      <c r="F333" s="28">
        <f t="shared" si="1"/>
        <v>10</v>
      </c>
      <c r="G333" s="1" t="s">
        <v>3033</v>
      </c>
      <c r="H333" s="1" t="str">
        <f t="shared" ca="1" si="2"/>
        <v>2</v>
      </c>
      <c r="I333" s="1">
        <v>4</v>
      </c>
      <c r="J333" s="1" t="s">
        <v>3035</v>
      </c>
      <c r="L333" s="1">
        <v>4</v>
      </c>
      <c r="M333" s="1" t="s">
        <v>3036</v>
      </c>
      <c r="N333" s="1">
        <v>4</v>
      </c>
      <c r="O333" s="1" t="s">
        <v>3037</v>
      </c>
      <c r="T333" s="1" t="s">
        <v>3038</v>
      </c>
      <c r="U333" s="1">
        <v>0</v>
      </c>
      <c r="W333" s="1" t="s">
        <v>39</v>
      </c>
      <c r="Y333" s="1" t="s">
        <v>39</v>
      </c>
      <c r="Z333" s="1" t="s">
        <v>3039</v>
      </c>
      <c r="AA333" s="1" t="s">
        <v>1430</v>
      </c>
      <c r="AC333" s="1" t="s">
        <v>39</v>
      </c>
      <c r="AF333" s="1">
        <v>0</v>
      </c>
    </row>
    <row r="334" spans="1:32" ht="242.25">
      <c r="A334" s="6">
        <v>42896.492108877312</v>
      </c>
      <c r="B334" s="26">
        <f t="shared" si="0"/>
        <v>42896.492108877312</v>
      </c>
      <c r="C334" s="27" t="str">
        <f t="shared" si="3"/>
        <v>AM</v>
      </c>
      <c r="D334" s="1">
        <v>0</v>
      </c>
      <c r="E334" s="1">
        <v>3</v>
      </c>
      <c r="F334" s="28" t="e">
        <f t="shared" si="1"/>
        <v>#DIV/0!</v>
      </c>
      <c r="G334" s="1" t="s">
        <v>3040</v>
      </c>
      <c r="H334" s="1" t="str">
        <f t="shared" ca="1" si="2"/>
        <v>2</v>
      </c>
      <c r="I334" s="1">
        <v>5</v>
      </c>
      <c r="J334" s="1" t="s">
        <v>3041</v>
      </c>
      <c r="K334" s="1" t="s">
        <v>3042</v>
      </c>
      <c r="L334" s="1">
        <v>1</v>
      </c>
      <c r="M334" s="1" t="s">
        <v>3043</v>
      </c>
      <c r="N334" s="1">
        <v>5</v>
      </c>
      <c r="O334" s="1" t="s">
        <v>3044</v>
      </c>
      <c r="W334" s="1" t="s">
        <v>3045</v>
      </c>
      <c r="Y334" s="1" t="s">
        <v>39</v>
      </c>
      <c r="AA334" s="1" t="s">
        <v>1430</v>
      </c>
      <c r="AC334" s="1" t="s">
        <v>39</v>
      </c>
      <c r="AF334" s="1">
        <v>0</v>
      </c>
    </row>
    <row r="335" spans="1:32" ht="178.5">
      <c r="A335" s="6">
        <v>42896.911837835651</v>
      </c>
      <c r="B335" s="26">
        <f t="shared" si="0"/>
        <v>42896.911837835651</v>
      </c>
      <c r="C335" s="27" t="str">
        <f t="shared" si="3"/>
        <v>PM</v>
      </c>
      <c r="D335" s="1">
        <v>13</v>
      </c>
      <c r="E335" s="1">
        <v>2.5</v>
      </c>
      <c r="F335" s="28">
        <f t="shared" si="1"/>
        <v>11.538461538461538</v>
      </c>
      <c r="G335" s="1" t="s">
        <v>3046</v>
      </c>
      <c r="H335" s="1" t="str">
        <f t="shared" ca="1" si="2"/>
        <v>2</v>
      </c>
      <c r="I335" s="1">
        <v>3</v>
      </c>
      <c r="J335" s="1" t="s">
        <v>3047</v>
      </c>
      <c r="L335" s="1">
        <v>8</v>
      </c>
      <c r="M335" s="1" t="s">
        <v>3048</v>
      </c>
      <c r="N335" s="1">
        <v>4</v>
      </c>
      <c r="O335" s="1" t="s">
        <v>3049</v>
      </c>
      <c r="U335" s="1">
        <v>0</v>
      </c>
      <c r="W335" s="1" t="s">
        <v>39</v>
      </c>
      <c r="Y335" s="1" t="s">
        <v>39</v>
      </c>
      <c r="Z335" s="1" t="s">
        <v>3050</v>
      </c>
      <c r="AA335" s="1" t="s">
        <v>1430</v>
      </c>
      <c r="AC335" s="1" t="s">
        <v>39</v>
      </c>
      <c r="AF335" s="1">
        <v>0</v>
      </c>
    </row>
    <row r="336" spans="1:32" ht="204">
      <c r="A336" s="6">
        <v>42897.446684930561</v>
      </c>
      <c r="B336" s="26">
        <f t="shared" si="0"/>
        <v>42897.446684930561</v>
      </c>
      <c r="C336" s="27" t="str">
        <f t="shared" si="3"/>
        <v>AM</v>
      </c>
      <c r="D336" s="1">
        <v>13</v>
      </c>
      <c r="E336" s="1">
        <v>2.5</v>
      </c>
      <c r="F336" s="28">
        <f t="shared" si="1"/>
        <v>11.538461538461538</v>
      </c>
      <c r="G336" s="1" t="s">
        <v>3051</v>
      </c>
      <c r="H336" s="1" t="str">
        <f t="shared" ca="1" si="2"/>
        <v>2</v>
      </c>
      <c r="I336" s="1">
        <v>2</v>
      </c>
      <c r="J336" s="1" t="s">
        <v>3052</v>
      </c>
      <c r="L336" s="1">
        <v>5</v>
      </c>
      <c r="M336" s="1" t="s">
        <v>3053</v>
      </c>
      <c r="N336" s="1">
        <v>6</v>
      </c>
      <c r="O336" s="1" t="s">
        <v>3054</v>
      </c>
      <c r="W336" s="1" t="s">
        <v>39</v>
      </c>
      <c r="Y336" s="1" t="s">
        <v>39</v>
      </c>
      <c r="Z336" s="1" t="s">
        <v>3055</v>
      </c>
      <c r="AA336" s="1" t="s">
        <v>1430</v>
      </c>
      <c r="AC336" s="1" t="s">
        <v>39</v>
      </c>
      <c r="AF336" s="1">
        <v>0</v>
      </c>
    </row>
    <row r="337" spans="1:32" ht="165.75">
      <c r="A337" s="6">
        <v>42897.856943946761</v>
      </c>
      <c r="B337" s="26">
        <f t="shared" si="0"/>
        <v>42897.856943946761</v>
      </c>
      <c r="C337" s="27" t="str">
        <f t="shared" si="3"/>
        <v>PM</v>
      </c>
      <c r="D337" s="1">
        <v>15</v>
      </c>
      <c r="E337" s="1">
        <v>2</v>
      </c>
      <c r="F337" s="28">
        <f t="shared" si="1"/>
        <v>8</v>
      </c>
      <c r="G337" s="1" t="s">
        <v>3056</v>
      </c>
      <c r="H337" s="1" t="str">
        <f t="shared" ca="1" si="2"/>
        <v>2</v>
      </c>
      <c r="I337" s="1">
        <v>1</v>
      </c>
      <c r="J337" s="1" t="s">
        <v>3057</v>
      </c>
      <c r="L337" s="1">
        <v>8</v>
      </c>
      <c r="M337" s="1" t="s">
        <v>3059</v>
      </c>
      <c r="N337" s="1">
        <v>6</v>
      </c>
      <c r="O337" s="1" t="s">
        <v>3060</v>
      </c>
      <c r="U337" s="1">
        <v>2</v>
      </c>
      <c r="W337" s="1" t="s">
        <v>39</v>
      </c>
      <c r="Y337" s="1" t="s">
        <v>39</v>
      </c>
      <c r="AA337" s="1" t="s">
        <v>1430</v>
      </c>
      <c r="AC337" s="1" t="s">
        <v>2135</v>
      </c>
      <c r="AF337" s="1">
        <v>0</v>
      </c>
    </row>
    <row r="338" spans="1:32" ht="204">
      <c r="A338" s="6">
        <v>42898.436138182871</v>
      </c>
      <c r="B338" s="26">
        <f t="shared" si="0"/>
        <v>42898.436138182871</v>
      </c>
      <c r="C338" s="27" t="str">
        <f t="shared" si="3"/>
        <v>AM</v>
      </c>
      <c r="D338" s="1">
        <v>15</v>
      </c>
      <c r="E338" s="1">
        <v>2.5</v>
      </c>
      <c r="F338" s="28">
        <f t="shared" si="1"/>
        <v>10</v>
      </c>
      <c r="G338" s="1" t="s">
        <v>3064</v>
      </c>
      <c r="H338" s="1" t="str">
        <f t="shared" ca="1" si="2"/>
        <v>2</v>
      </c>
      <c r="I338" s="1">
        <v>1</v>
      </c>
      <c r="J338" s="1" t="s">
        <v>3065</v>
      </c>
      <c r="L338" s="1">
        <v>7</v>
      </c>
      <c r="M338" s="1" t="s">
        <v>3066</v>
      </c>
      <c r="N338" s="1">
        <v>7</v>
      </c>
      <c r="O338" s="1" t="s">
        <v>3067</v>
      </c>
      <c r="W338" s="1" t="s">
        <v>39</v>
      </c>
      <c r="Y338" s="1" t="s">
        <v>39</v>
      </c>
      <c r="AA338" s="1" t="s">
        <v>1430</v>
      </c>
      <c r="AC338" s="1" t="s">
        <v>39</v>
      </c>
      <c r="AF338" s="1">
        <v>0</v>
      </c>
    </row>
    <row r="339" spans="1:32" ht="178.5">
      <c r="A339" s="6">
        <v>42898.87339119213</v>
      </c>
      <c r="B339" s="26">
        <f t="shared" si="0"/>
        <v>42898.87339119213</v>
      </c>
      <c r="C339" s="27" t="str">
        <f t="shared" si="3"/>
        <v>PM</v>
      </c>
      <c r="D339" s="1">
        <v>16</v>
      </c>
      <c r="E339" s="1">
        <v>2</v>
      </c>
      <c r="F339" s="28">
        <f t="shared" si="1"/>
        <v>7.5</v>
      </c>
      <c r="G339" s="1" t="s">
        <v>3068</v>
      </c>
      <c r="H339" s="1" t="str">
        <f t="shared" ca="1" si="2"/>
        <v>2</v>
      </c>
      <c r="I339" s="1">
        <v>1</v>
      </c>
      <c r="J339" s="1" t="s">
        <v>3069</v>
      </c>
      <c r="L339" s="1">
        <v>9</v>
      </c>
      <c r="M339" s="1" t="s">
        <v>3070</v>
      </c>
      <c r="N339" s="1">
        <v>6</v>
      </c>
      <c r="O339" s="1" t="s">
        <v>3071</v>
      </c>
      <c r="T339" s="1" t="s">
        <v>1059</v>
      </c>
      <c r="U339" s="1">
        <v>2</v>
      </c>
      <c r="W339" s="1" t="s">
        <v>39</v>
      </c>
      <c r="Y339" s="1" t="s">
        <v>39</v>
      </c>
      <c r="Z339" s="1" t="s">
        <v>3072</v>
      </c>
      <c r="AA339" s="1" t="s">
        <v>1430</v>
      </c>
      <c r="AC339" s="1" t="s">
        <v>39</v>
      </c>
      <c r="AF339" s="1">
        <v>0</v>
      </c>
    </row>
    <row r="340" spans="1:32" ht="242.25">
      <c r="A340" s="6">
        <v>42899.450222835643</v>
      </c>
      <c r="B340" s="26">
        <f t="shared" si="0"/>
        <v>42899.450222835643</v>
      </c>
      <c r="C340" s="27" t="str">
        <f t="shared" si="3"/>
        <v>AM</v>
      </c>
      <c r="D340" s="1">
        <v>16</v>
      </c>
      <c r="E340" s="1">
        <v>3</v>
      </c>
      <c r="F340" s="28">
        <f t="shared" si="1"/>
        <v>11.25</v>
      </c>
      <c r="G340" s="1" t="s">
        <v>3074</v>
      </c>
      <c r="H340" s="1" t="str">
        <f t="shared" ca="1" si="2"/>
        <v>2</v>
      </c>
      <c r="I340" s="1">
        <v>2</v>
      </c>
      <c r="J340" s="1" t="s">
        <v>3075</v>
      </c>
      <c r="K340" s="1" t="s">
        <v>3076</v>
      </c>
      <c r="L340" s="1">
        <v>9</v>
      </c>
      <c r="M340" s="1" t="s">
        <v>3078</v>
      </c>
      <c r="N340" s="1">
        <v>5</v>
      </c>
      <c r="O340" s="1" t="s">
        <v>3079</v>
      </c>
      <c r="R340" s="1" t="s">
        <v>39</v>
      </c>
      <c r="T340" s="1" t="s">
        <v>3080</v>
      </c>
      <c r="U340" s="1">
        <v>0</v>
      </c>
      <c r="W340" s="1" t="s">
        <v>39</v>
      </c>
      <c r="Y340" s="1" t="s">
        <v>39</v>
      </c>
      <c r="AA340" s="1" t="s">
        <v>3081</v>
      </c>
      <c r="AC340" s="1" t="s">
        <v>39</v>
      </c>
      <c r="AF340" s="1">
        <v>0</v>
      </c>
    </row>
    <row r="341" spans="1:32" ht="306">
      <c r="A341" s="6">
        <v>42899.874252557871</v>
      </c>
      <c r="B341" s="26">
        <f t="shared" si="0"/>
        <v>42899.874252557871</v>
      </c>
      <c r="C341" s="27" t="str">
        <f t="shared" si="3"/>
        <v>PM</v>
      </c>
      <c r="D341" s="1">
        <v>10</v>
      </c>
      <c r="E341" s="1">
        <v>2</v>
      </c>
      <c r="F341" s="28">
        <f t="shared" si="1"/>
        <v>12</v>
      </c>
      <c r="G341" s="1" t="s">
        <v>3082</v>
      </c>
      <c r="H341" s="1" t="str">
        <f t="shared" ca="1" si="2"/>
        <v>2</v>
      </c>
      <c r="I341" s="1">
        <v>1</v>
      </c>
      <c r="J341" s="1" t="s">
        <v>3083</v>
      </c>
      <c r="K341" s="1" t="s">
        <v>3084</v>
      </c>
      <c r="L341" s="1">
        <v>1</v>
      </c>
      <c r="M341" s="1" t="s">
        <v>3085</v>
      </c>
      <c r="N341" s="1">
        <v>11</v>
      </c>
      <c r="O341" s="1" t="s">
        <v>3086</v>
      </c>
      <c r="W341" s="1" t="s">
        <v>2846</v>
      </c>
      <c r="Y341" s="1" t="s">
        <v>39</v>
      </c>
      <c r="AA341" s="1" t="s">
        <v>1430</v>
      </c>
      <c r="AC341" s="1" t="s">
        <v>2135</v>
      </c>
      <c r="AD341" s="1" t="s">
        <v>3087</v>
      </c>
      <c r="AF341" s="1">
        <v>0</v>
      </c>
    </row>
    <row r="342" spans="1:32" ht="408">
      <c r="A342" s="6">
        <v>42900.875261550929</v>
      </c>
      <c r="B342" s="26">
        <f t="shared" si="0"/>
        <v>42900.875261550929</v>
      </c>
      <c r="C342" s="27" t="str">
        <f t="shared" si="3"/>
        <v>PM</v>
      </c>
      <c r="D342" s="1">
        <v>16</v>
      </c>
      <c r="E342" s="1">
        <v>2</v>
      </c>
      <c r="F342" s="28">
        <f t="shared" si="1"/>
        <v>7.5</v>
      </c>
      <c r="G342" s="1" t="s">
        <v>3088</v>
      </c>
      <c r="H342" s="1" t="str">
        <f t="shared" ca="1" si="2"/>
        <v>2</v>
      </c>
      <c r="I342" s="1">
        <v>2</v>
      </c>
      <c r="J342" s="1" t="s">
        <v>3089</v>
      </c>
      <c r="L342" s="1">
        <v>2</v>
      </c>
      <c r="M342" s="1" t="s">
        <v>3090</v>
      </c>
      <c r="N342" s="1">
        <v>12</v>
      </c>
      <c r="O342" s="1" t="s">
        <v>3091</v>
      </c>
      <c r="T342" s="1" t="s">
        <v>3092</v>
      </c>
      <c r="U342" s="1">
        <v>5</v>
      </c>
      <c r="W342" s="1" t="s">
        <v>39</v>
      </c>
      <c r="Y342" s="1" t="s">
        <v>39</v>
      </c>
      <c r="AA342" s="1" t="s">
        <v>1430</v>
      </c>
      <c r="AC342" s="1" t="s">
        <v>3093</v>
      </c>
      <c r="AD342" s="1" t="s">
        <v>2397</v>
      </c>
      <c r="AF342" s="1">
        <v>0</v>
      </c>
    </row>
    <row r="343" spans="1:32" ht="306">
      <c r="A343" s="6">
        <v>42901.390606307876</v>
      </c>
      <c r="B343" s="26">
        <f t="shared" si="0"/>
        <v>42901.390606307876</v>
      </c>
      <c r="C343" s="27" t="str">
        <f t="shared" si="3"/>
        <v>AM</v>
      </c>
      <c r="D343" s="1">
        <v>10</v>
      </c>
      <c r="E343" s="1">
        <v>2</v>
      </c>
      <c r="F343" s="28">
        <f t="shared" si="1"/>
        <v>12</v>
      </c>
      <c r="G343" s="1" t="s">
        <v>3082</v>
      </c>
      <c r="H343" s="1" t="str">
        <f t="shared" ca="1" si="2"/>
        <v>2</v>
      </c>
      <c r="I343" s="1">
        <v>1</v>
      </c>
      <c r="J343" s="1" t="s">
        <v>3083</v>
      </c>
      <c r="K343" s="1" t="s">
        <v>3084</v>
      </c>
      <c r="L343" s="1">
        <v>1</v>
      </c>
      <c r="M343" s="1" t="s">
        <v>3085</v>
      </c>
      <c r="N343" s="1">
        <v>11</v>
      </c>
      <c r="O343" s="1" t="s">
        <v>3086</v>
      </c>
      <c r="W343" s="1" t="s">
        <v>2846</v>
      </c>
      <c r="Y343" s="1" t="s">
        <v>39</v>
      </c>
      <c r="AA343" s="1" t="s">
        <v>1430</v>
      </c>
      <c r="AC343" s="1" t="s">
        <v>2135</v>
      </c>
      <c r="AD343" s="1" t="s">
        <v>3087</v>
      </c>
      <c r="AF343" s="1">
        <v>0</v>
      </c>
    </row>
    <row r="344" spans="1:32" ht="409.5">
      <c r="A344" s="6">
        <v>42901.40928896991</v>
      </c>
      <c r="B344" s="26">
        <f t="shared" si="0"/>
        <v>42901.40928896991</v>
      </c>
      <c r="C344" s="27" t="str">
        <f t="shared" si="3"/>
        <v>AM</v>
      </c>
      <c r="D344" s="1">
        <v>16</v>
      </c>
      <c r="E344" s="1">
        <v>1.5</v>
      </c>
      <c r="F344" s="28">
        <f t="shared" si="1"/>
        <v>5.625</v>
      </c>
      <c r="G344" s="1" t="s">
        <v>3094</v>
      </c>
      <c r="H344" s="1" t="str">
        <f t="shared" ca="1" si="2"/>
        <v>2</v>
      </c>
      <c r="I344" s="1">
        <v>2</v>
      </c>
      <c r="J344" s="1" t="s">
        <v>3095</v>
      </c>
      <c r="L344" s="1">
        <v>7</v>
      </c>
      <c r="M344" s="1" t="s">
        <v>3096</v>
      </c>
      <c r="N344" s="1">
        <v>7</v>
      </c>
      <c r="O344" s="1" t="s">
        <v>3097</v>
      </c>
      <c r="U344" s="1">
        <v>0</v>
      </c>
      <c r="W344" s="1" t="s">
        <v>39</v>
      </c>
      <c r="Y344" s="1" t="s">
        <v>39</v>
      </c>
      <c r="AA344" s="1" t="s">
        <v>3098</v>
      </c>
      <c r="AC344" s="1" t="s">
        <v>39</v>
      </c>
      <c r="AF344" s="1">
        <v>0</v>
      </c>
    </row>
    <row r="345" spans="1:32" ht="318.75">
      <c r="A345" s="6">
        <v>42901.879662222222</v>
      </c>
      <c r="B345" s="26">
        <f t="shared" si="0"/>
        <v>42901.879662222222</v>
      </c>
      <c r="C345" s="27" t="str">
        <f t="shared" si="3"/>
        <v>PM</v>
      </c>
      <c r="D345" s="1">
        <v>14</v>
      </c>
      <c r="E345" s="1">
        <v>2</v>
      </c>
      <c r="F345" s="28">
        <f t="shared" si="1"/>
        <v>8.5714285714285712</v>
      </c>
      <c r="G345" s="1" t="s">
        <v>3100</v>
      </c>
      <c r="H345" s="1" t="str">
        <f t="shared" ca="1" si="2"/>
        <v>2</v>
      </c>
      <c r="I345" s="1">
        <v>2</v>
      </c>
      <c r="J345" s="1" t="s">
        <v>3101</v>
      </c>
      <c r="K345" s="1" t="s">
        <v>1121</v>
      </c>
      <c r="L345" s="1">
        <v>8</v>
      </c>
      <c r="M345" s="1" t="s">
        <v>3103</v>
      </c>
      <c r="N345" s="1">
        <v>4</v>
      </c>
      <c r="O345" s="1" t="s">
        <v>3104</v>
      </c>
      <c r="W345" s="1" t="s">
        <v>39</v>
      </c>
      <c r="Y345" s="1" t="s">
        <v>39</v>
      </c>
      <c r="AA345" s="1" t="s">
        <v>1430</v>
      </c>
      <c r="AC345" s="1" t="s">
        <v>39</v>
      </c>
      <c r="AF345" s="1">
        <v>0</v>
      </c>
    </row>
    <row r="346" spans="1:32" ht="293.25">
      <c r="A346" s="6">
        <v>42902.426223483795</v>
      </c>
      <c r="B346" s="26">
        <f t="shared" si="0"/>
        <v>42902.426223483795</v>
      </c>
      <c r="C346" s="27" t="str">
        <f t="shared" si="3"/>
        <v>AM</v>
      </c>
      <c r="D346" s="1">
        <v>15</v>
      </c>
      <c r="E346" s="1">
        <v>2</v>
      </c>
      <c r="F346" s="28">
        <f t="shared" si="1"/>
        <v>8</v>
      </c>
      <c r="G346" s="1" t="s">
        <v>3108</v>
      </c>
      <c r="H346" s="1" t="str">
        <f t="shared" ca="1" si="2"/>
        <v>2</v>
      </c>
      <c r="I346" s="1">
        <v>1</v>
      </c>
      <c r="J346" s="1" t="s">
        <v>3109</v>
      </c>
      <c r="L346" s="1">
        <v>5</v>
      </c>
      <c r="M346" s="1" t="s">
        <v>3110</v>
      </c>
      <c r="N346" s="1">
        <v>9</v>
      </c>
      <c r="O346" s="1" t="s">
        <v>3111</v>
      </c>
      <c r="U346" s="1">
        <v>0</v>
      </c>
      <c r="W346" s="1" t="s">
        <v>39</v>
      </c>
      <c r="Y346" s="1" t="s">
        <v>39</v>
      </c>
      <c r="AA346" s="1" t="s">
        <v>1430</v>
      </c>
      <c r="AC346" s="1" t="s">
        <v>39</v>
      </c>
      <c r="AF346" s="1">
        <v>0</v>
      </c>
    </row>
    <row r="347" spans="1:32" ht="267.75">
      <c r="A347" s="6">
        <v>42902.859803888889</v>
      </c>
      <c r="B347" s="26">
        <f t="shared" si="0"/>
        <v>42902.859803888889</v>
      </c>
      <c r="C347" s="27" t="str">
        <f t="shared" si="3"/>
        <v>PM</v>
      </c>
      <c r="D347" s="1">
        <v>17</v>
      </c>
      <c r="E347" s="1">
        <v>1.5</v>
      </c>
      <c r="F347" s="28">
        <f t="shared" si="1"/>
        <v>5.2941176470588234</v>
      </c>
      <c r="G347" s="1" t="s">
        <v>3113</v>
      </c>
      <c r="H347" s="1" t="str">
        <f t="shared" ca="1" si="2"/>
        <v>2</v>
      </c>
      <c r="I347" s="1">
        <v>2</v>
      </c>
      <c r="J347" s="1" t="s">
        <v>3114</v>
      </c>
      <c r="L347" s="1">
        <v>6</v>
      </c>
      <c r="M347" s="1" t="s">
        <v>3115</v>
      </c>
      <c r="N347" s="1">
        <v>9</v>
      </c>
      <c r="O347" s="1" t="s">
        <v>3116</v>
      </c>
      <c r="T347" s="1" t="s">
        <v>3117</v>
      </c>
      <c r="U347" s="1">
        <v>6</v>
      </c>
      <c r="W347" s="1" t="s">
        <v>39</v>
      </c>
      <c r="Y347" s="1" t="s">
        <v>39</v>
      </c>
      <c r="AA347" s="1" t="s">
        <v>1430</v>
      </c>
      <c r="AC347" s="1" t="s">
        <v>39</v>
      </c>
      <c r="AF347" s="1">
        <v>0</v>
      </c>
    </row>
    <row r="348" spans="1:32" ht="408">
      <c r="A348" s="6">
        <v>42903.47932510417</v>
      </c>
      <c r="B348" s="26">
        <f t="shared" si="0"/>
        <v>42903.47932510417</v>
      </c>
      <c r="C348" s="27" t="str">
        <f t="shared" si="3"/>
        <v>AM</v>
      </c>
      <c r="D348" s="1">
        <v>18</v>
      </c>
      <c r="E348" s="1">
        <v>3.5</v>
      </c>
      <c r="F348" s="28">
        <f t="shared" si="1"/>
        <v>11.666666666666666</v>
      </c>
      <c r="G348" s="1" t="s">
        <v>3118</v>
      </c>
      <c r="H348" s="1" t="str">
        <f t="shared" ca="1" si="2"/>
        <v>2</v>
      </c>
      <c r="I348" s="1">
        <v>4</v>
      </c>
      <c r="J348" s="1" t="s">
        <v>3119</v>
      </c>
      <c r="L348" s="1">
        <v>3</v>
      </c>
      <c r="M348" s="1" t="s">
        <v>3120</v>
      </c>
      <c r="N348" s="1">
        <v>11</v>
      </c>
      <c r="O348" s="1" t="s">
        <v>3121</v>
      </c>
      <c r="W348" s="1" t="s">
        <v>39</v>
      </c>
      <c r="Y348" s="1" t="s">
        <v>3122</v>
      </c>
      <c r="AA348" s="1" t="s">
        <v>1430</v>
      </c>
      <c r="AC348" s="1" t="s">
        <v>39</v>
      </c>
      <c r="AF348" s="1">
        <v>0</v>
      </c>
    </row>
    <row r="349" spans="1:32" ht="409.5">
      <c r="A349" s="6">
        <v>42903.926453460648</v>
      </c>
      <c r="B349" s="26">
        <f t="shared" si="0"/>
        <v>42903.926453460648</v>
      </c>
      <c r="C349" s="27" t="str">
        <f t="shared" si="3"/>
        <v>PM</v>
      </c>
      <c r="D349" s="1">
        <v>19</v>
      </c>
      <c r="E349" s="1">
        <v>3.5</v>
      </c>
      <c r="F349" s="28">
        <f t="shared" si="1"/>
        <v>11.052631578947368</v>
      </c>
      <c r="G349" s="1" t="s">
        <v>3123</v>
      </c>
      <c r="H349" s="1" t="str">
        <f t="shared" ca="1" si="2"/>
        <v>2</v>
      </c>
      <c r="I349" s="1">
        <v>5</v>
      </c>
      <c r="J349" s="1" t="s">
        <v>3125</v>
      </c>
      <c r="L349" s="1">
        <v>2</v>
      </c>
      <c r="M349" s="1" t="s">
        <v>3126</v>
      </c>
      <c r="N349" s="1">
        <v>12</v>
      </c>
      <c r="O349" s="1" t="s">
        <v>3127</v>
      </c>
      <c r="U349" s="1">
        <v>1</v>
      </c>
      <c r="W349" s="1" t="s">
        <v>39</v>
      </c>
      <c r="Y349" s="1" t="s">
        <v>3128</v>
      </c>
      <c r="AA349" s="1" t="s">
        <v>3129</v>
      </c>
      <c r="AC349" s="1" t="s">
        <v>1614</v>
      </c>
      <c r="AF349" s="1">
        <v>0</v>
      </c>
    </row>
    <row r="350" spans="1:32" ht="409.5">
      <c r="A350" s="6">
        <v>42904.455845185184</v>
      </c>
      <c r="B350" s="26">
        <f t="shared" si="0"/>
        <v>42904.455845185184</v>
      </c>
      <c r="C350" s="27" t="str">
        <f t="shared" si="3"/>
        <v>AM</v>
      </c>
      <c r="D350" s="1">
        <v>19</v>
      </c>
      <c r="E350" s="1">
        <v>3</v>
      </c>
      <c r="F350" s="28">
        <f t="shared" si="1"/>
        <v>9.473684210526315</v>
      </c>
      <c r="G350" s="1" t="s">
        <v>3134</v>
      </c>
      <c r="H350" s="1" t="str">
        <f t="shared" ca="1" si="2"/>
        <v>2</v>
      </c>
      <c r="I350" s="1">
        <v>2</v>
      </c>
      <c r="J350" s="1" t="s">
        <v>3135</v>
      </c>
      <c r="K350" s="1" t="s">
        <v>3136</v>
      </c>
      <c r="L350" s="1">
        <v>4</v>
      </c>
      <c r="M350" s="1" t="s">
        <v>3137</v>
      </c>
      <c r="N350" s="1">
        <v>13</v>
      </c>
      <c r="O350" s="1" t="s">
        <v>3138</v>
      </c>
      <c r="W350" s="1" t="s">
        <v>39</v>
      </c>
      <c r="Y350" s="1" t="s">
        <v>39</v>
      </c>
      <c r="AA350" s="1" t="s">
        <v>3139</v>
      </c>
      <c r="AC350" s="1" t="s">
        <v>39</v>
      </c>
      <c r="AF350" s="1">
        <v>0</v>
      </c>
    </row>
    <row r="351" spans="1:32" ht="318.75">
      <c r="A351" s="6">
        <v>42904.865382407406</v>
      </c>
      <c r="B351" s="26">
        <f t="shared" si="0"/>
        <v>42904.865382407406</v>
      </c>
      <c r="C351" s="27" t="str">
        <f t="shared" si="3"/>
        <v>PM</v>
      </c>
      <c r="D351" s="1">
        <v>17</v>
      </c>
      <c r="E351" s="1">
        <v>2</v>
      </c>
      <c r="F351" s="28">
        <f t="shared" si="1"/>
        <v>7.0588235294117645</v>
      </c>
      <c r="G351" s="1" t="s">
        <v>3140</v>
      </c>
      <c r="H351" s="1" t="str">
        <f t="shared" ca="1" si="2"/>
        <v>2</v>
      </c>
      <c r="I351" s="1">
        <v>2</v>
      </c>
      <c r="J351" s="1" t="s">
        <v>3141</v>
      </c>
      <c r="L351" s="1">
        <v>5</v>
      </c>
      <c r="M351" s="1" t="s">
        <v>3142</v>
      </c>
      <c r="N351" s="1">
        <v>10</v>
      </c>
      <c r="O351" s="1" t="s">
        <v>3143</v>
      </c>
      <c r="W351" s="1" t="s">
        <v>39</v>
      </c>
      <c r="Y351" s="1" t="s">
        <v>2828</v>
      </c>
      <c r="AA351" s="1" t="s">
        <v>1430</v>
      </c>
      <c r="AC351" s="1" t="s">
        <v>39</v>
      </c>
      <c r="AD351" s="1" t="s">
        <v>3144</v>
      </c>
      <c r="AF351" s="1">
        <v>0</v>
      </c>
    </row>
    <row r="352" spans="1:32" ht="409.5">
      <c r="A352" s="6">
        <v>42905.456008425928</v>
      </c>
      <c r="B352" s="26">
        <f t="shared" si="0"/>
        <v>42905.456008425928</v>
      </c>
      <c r="C352" s="27" t="str">
        <f t="shared" si="3"/>
        <v>AM</v>
      </c>
      <c r="D352" s="1">
        <v>16</v>
      </c>
      <c r="E352" s="1">
        <v>3</v>
      </c>
      <c r="F352" s="28">
        <f t="shared" si="1"/>
        <v>11.25</v>
      </c>
      <c r="G352" s="1" t="s">
        <v>3146</v>
      </c>
      <c r="H352" s="1" t="str">
        <f t="shared" ca="1" si="2"/>
        <v>2</v>
      </c>
      <c r="I352" s="1">
        <v>4</v>
      </c>
      <c r="J352" s="1" t="s">
        <v>3147</v>
      </c>
      <c r="K352" s="1" t="s">
        <v>39</v>
      </c>
      <c r="L352" s="1">
        <v>1</v>
      </c>
      <c r="M352" s="1" t="s">
        <v>3148</v>
      </c>
      <c r="N352" s="1">
        <v>11</v>
      </c>
      <c r="O352" s="1" t="s">
        <v>3150</v>
      </c>
      <c r="U352" s="1">
        <v>0</v>
      </c>
      <c r="W352" s="1" t="s">
        <v>39</v>
      </c>
      <c r="Y352" s="1" t="s">
        <v>2474</v>
      </c>
      <c r="Z352" s="1" t="s">
        <v>3151</v>
      </c>
      <c r="AA352" s="1" t="s">
        <v>1430</v>
      </c>
      <c r="AC352" s="1" t="s">
        <v>3152</v>
      </c>
      <c r="AD352" s="1" t="s">
        <v>2482</v>
      </c>
      <c r="AF352" s="1">
        <v>0</v>
      </c>
    </row>
    <row r="353" spans="1:32" ht="331.5">
      <c r="A353" s="6">
        <v>42905.89710234954</v>
      </c>
      <c r="B353" s="26">
        <f t="shared" si="0"/>
        <v>42905.89710234954</v>
      </c>
      <c r="C353" s="27" t="str">
        <f t="shared" si="3"/>
        <v>PM</v>
      </c>
      <c r="D353" s="1">
        <v>18</v>
      </c>
      <c r="E353" s="1">
        <v>2.5</v>
      </c>
      <c r="F353" s="28">
        <f t="shared" si="1"/>
        <v>8.3333333333333339</v>
      </c>
      <c r="G353" s="1" t="s">
        <v>3155</v>
      </c>
      <c r="H353" s="1" t="str">
        <f t="shared" ca="1" si="2"/>
        <v>2</v>
      </c>
      <c r="I353" s="1">
        <v>4</v>
      </c>
      <c r="J353" s="1" t="s">
        <v>3156</v>
      </c>
      <c r="L353" s="1">
        <v>4</v>
      </c>
      <c r="M353" s="1" t="s">
        <v>3157</v>
      </c>
      <c r="N353" s="1">
        <v>10</v>
      </c>
      <c r="O353" s="1" t="s">
        <v>3158</v>
      </c>
      <c r="R353" s="1" t="s">
        <v>3159</v>
      </c>
      <c r="U353" s="1">
        <v>2</v>
      </c>
      <c r="W353" s="1" t="s">
        <v>39</v>
      </c>
      <c r="Y353" s="1" t="s">
        <v>3160</v>
      </c>
      <c r="Z353" s="1" t="s">
        <v>3162</v>
      </c>
      <c r="AA353" s="1" t="s">
        <v>1430</v>
      </c>
      <c r="AC353" s="1" t="s">
        <v>3163</v>
      </c>
      <c r="AD353" s="1" t="s">
        <v>3164</v>
      </c>
      <c r="AE353" s="1" t="s">
        <v>3165</v>
      </c>
      <c r="AF353" s="1">
        <v>5</v>
      </c>
    </row>
    <row r="354" spans="1:32" ht="318.75">
      <c r="A354" s="6">
        <v>42906.450075358793</v>
      </c>
      <c r="B354" s="26">
        <f t="shared" si="0"/>
        <v>42906.450075358793</v>
      </c>
      <c r="C354" s="27" t="str">
        <f t="shared" si="3"/>
        <v>AM</v>
      </c>
      <c r="D354" s="1">
        <v>18</v>
      </c>
      <c r="E354" s="1">
        <v>2.5</v>
      </c>
      <c r="F354" s="28">
        <f t="shared" si="1"/>
        <v>8.3333333333333339</v>
      </c>
      <c r="G354" s="1" t="s">
        <v>3168</v>
      </c>
      <c r="H354" s="1" t="str">
        <f t="shared" ca="1" si="2"/>
        <v>2</v>
      </c>
      <c r="I354" s="1">
        <v>2</v>
      </c>
      <c r="J354" s="1" t="s">
        <v>3169</v>
      </c>
      <c r="K354" s="1" t="s">
        <v>3170</v>
      </c>
      <c r="L354" s="1">
        <v>4</v>
      </c>
      <c r="M354" s="1" t="s">
        <v>3171</v>
      </c>
      <c r="N354" s="1">
        <v>12</v>
      </c>
      <c r="O354" s="1" t="s">
        <v>3172</v>
      </c>
      <c r="W354" s="1" t="s">
        <v>39</v>
      </c>
      <c r="Y354" s="1" t="s">
        <v>39</v>
      </c>
      <c r="AA354" s="1" t="s">
        <v>1446</v>
      </c>
      <c r="AC354" s="1" t="s">
        <v>39</v>
      </c>
      <c r="AE354" s="1" t="s">
        <v>3173</v>
      </c>
      <c r="AF354" s="1">
        <v>5</v>
      </c>
    </row>
    <row r="355" spans="1:32" ht="191.25">
      <c r="A355" s="6">
        <v>42906.859714930557</v>
      </c>
      <c r="B355" s="26">
        <f t="shared" si="0"/>
        <v>42906.859714930557</v>
      </c>
      <c r="C355" s="27" t="str">
        <f t="shared" si="3"/>
        <v>PM</v>
      </c>
      <c r="D355" s="1">
        <v>14</v>
      </c>
      <c r="E355" s="1">
        <v>2</v>
      </c>
      <c r="F355" s="28">
        <f t="shared" si="1"/>
        <v>8.5714285714285712</v>
      </c>
      <c r="G355" s="1" t="s">
        <v>3175</v>
      </c>
      <c r="H355" s="1" t="str">
        <f t="shared" ca="1" si="2"/>
        <v>2</v>
      </c>
      <c r="I355" s="1">
        <v>4</v>
      </c>
      <c r="J355" s="1" t="s">
        <v>3176</v>
      </c>
      <c r="L355" s="1">
        <v>2</v>
      </c>
      <c r="M355" s="1" t="s">
        <v>3177</v>
      </c>
      <c r="N355" s="1">
        <v>8</v>
      </c>
      <c r="O355" s="1" t="s">
        <v>3178</v>
      </c>
      <c r="U355" s="1">
        <v>0</v>
      </c>
      <c r="W355" s="1" t="s">
        <v>39</v>
      </c>
      <c r="Y355" s="1" t="s">
        <v>2474</v>
      </c>
      <c r="AA355" s="1" t="s">
        <v>1430</v>
      </c>
      <c r="AC355" s="1" t="s">
        <v>2166</v>
      </c>
      <c r="AF355" s="1">
        <v>5</v>
      </c>
    </row>
    <row r="356" spans="1:32" ht="409.5">
      <c r="A356" s="6">
        <v>42907.468494432869</v>
      </c>
      <c r="B356" s="26">
        <f t="shared" si="0"/>
        <v>42907.468494432869</v>
      </c>
      <c r="C356" s="27" t="str">
        <f t="shared" si="3"/>
        <v>AM</v>
      </c>
      <c r="D356" s="1">
        <v>16</v>
      </c>
      <c r="E356" s="1">
        <v>3</v>
      </c>
      <c r="F356" s="28">
        <f t="shared" si="1"/>
        <v>11.25</v>
      </c>
      <c r="G356" s="1" t="s">
        <v>3181</v>
      </c>
      <c r="H356" s="1" t="str">
        <f t="shared" ca="1" si="2"/>
        <v>2</v>
      </c>
      <c r="I356" s="1">
        <v>2</v>
      </c>
      <c r="J356" s="1" t="s">
        <v>3182</v>
      </c>
      <c r="K356" s="1" t="s">
        <v>3183</v>
      </c>
      <c r="L356" s="1">
        <v>5</v>
      </c>
      <c r="M356" s="1" t="s">
        <v>3184</v>
      </c>
      <c r="N356" s="1">
        <v>8</v>
      </c>
      <c r="O356" s="1" t="s">
        <v>3185</v>
      </c>
      <c r="U356" s="1">
        <v>2</v>
      </c>
      <c r="W356" s="1" t="s">
        <v>39</v>
      </c>
      <c r="Y356" s="1" t="s">
        <v>39</v>
      </c>
      <c r="Z356" s="1" t="s">
        <v>3186</v>
      </c>
      <c r="AA356" s="1" t="s">
        <v>1430</v>
      </c>
      <c r="AC356" s="1" t="s">
        <v>39</v>
      </c>
      <c r="AE356" s="1" t="s">
        <v>3187</v>
      </c>
      <c r="AF356" s="1">
        <v>5</v>
      </c>
    </row>
    <row r="357" spans="1:32" ht="216.75">
      <c r="A357" s="6">
        <v>42907.882866608794</v>
      </c>
      <c r="B357" s="26">
        <f t="shared" si="0"/>
        <v>42907.882866608794</v>
      </c>
      <c r="C357" s="27" t="str">
        <f t="shared" si="3"/>
        <v>PM</v>
      </c>
      <c r="D357" s="1">
        <v>13</v>
      </c>
      <c r="E357" s="1">
        <v>2</v>
      </c>
      <c r="F357" s="28">
        <f t="shared" si="1"/>
        <v>9.2307692307692299</v>
      </c>
      <c r="G357" s="1" t="s">
        <v>3188</v>
      </c>
      <c r="H357" s="1" t="str">
        <f t="shared" ca="1" si="2"/>
        <v>2</v>
      </c>
      <c r="I357" s="1">
        <v>4</v>
      </c>
      <c r="J357" s="1" t="s">
        <v>3189</v>
      </c>
      <c r="L357" s="1">
        <v>2</v>
      </c>
      <c r="M357" s="1" t="s">
        <v>3190</v>
      </c>
      <c r="N357" s="1">
        <v>7</v>
      </c>
      <c r="O357" s="1" t="s">
        <v>3192</v>
      </c>
      <c r="U357" s="1">
        <v>0</v>
      </c>
      <c r="W357" s="1" t="s">
        <v>39</v>
      </c>
      <c r="Y357" s="1" t="s">
        <v>39</v>
      </c>
      <c r="AA357" s="1" t="s">
        <v>1430</v>
      </c>
      <c r="AC357" s="1" t="s">
        <v>39</v>
      </c>
      <c r="AE357" s="1" t="s">
        <v>3193</v>
      </c>
      <c r="AF357" s="1">
        <v>5</v>
      </c>
    </row>
    <row r="358" spans="1:32" ht="280.5">
      <c r="A358" s="6">
        <v>42908.470684884262</v>
      </c>
      <c r="B358" s="26">
        <f t="shared" si="0"/>
        <v>42908.470684884262</v>
      </c>
      <c r="C358" s="27" t="str">
        <f t="shared" si="3"/>
        <v>AM</v>
      </c>
      <c r="D358" s="1">
        <v>12</v>
      </c>
      <c r="E358" s="1">
        <v>3.5</v>
      </c>
      <c r="F358" s="28">
        <f t="shared" si="1"/>
        <v>17.5</v>
      </c>
      <c r="G358" s="1" t="s">
        <v>3194</v>
      </c>
      <c r="H358" s="1" t="str">
        <f t="shared" ca="1" si="2"/>
        <v>2</v>
      </c>
      <c r="I358" s="1">
        <v>2</v>
      </c>
      <c r="J358" s="1" t="s">
        <v>3196</v>
      </c>
      <c r="L358" s="1">
        <v>6</v>
      </c>
      <c r="M358" s="1" t="s">
        <v>3197</v>
      </c>
      <c r="N358" s="1">
        <v>4</v>
      </c>
      <c r="O358" s="1" t="s">
        <v>3198</v>
      </c>
      <c r="T358" s="1" t="s">
        <v>3199</v>
      </c>
      <c r="U358" s="1">
        <v>0</v>
      </c>
      <c r="W358" s="1" t="s">
        <v>39</v>
      </c>
      <c r="Y358" s="1" t="s">
        <v>39</v>
      </c>
      <c r="Z358" s="1" t="s">
        <v>3200</v>
      </c>
      <c r="AA358" s="1" t="s">
        <v>1430</v>
      </c>
      <c r="AC358" s="1" t="s">
        <v>39</v>
      </c>
      <c r="AE358" s="1" t="s">
        <v>3201</v>
      </c>
      <c r="AF358" s="1">
        <v>5</v>
      </c>
    </row>
    <row r="359" spans="1:32" ht="255">
      <c r="A359" s="6">
        <v>42908.865689988423</v>
      </c>
      <c r="B359" s="26">
        <f t="shared" si="0"/>
        <v>42908.865689988423</v>
      </c>
      <c r="C359" s="27" t="str">
        <f t="shared" si="3"/>
        <v>PM</v>
      </c>
      <c r="D359" s="1">
        <v>11</v>
      </c>
      <c r="E359" s="1">
        <v>2</v>
      </c>
      <c r="F359" s="28">
        <f t="shared" si="1"/>
        <v>10.909090909090908</v>
      </c>
      <c r="G359" s="1" t="s">
        <v>3204</v>
      </c>
      <c r="H359" s="1" t="str">
        <f t="shared" ca="1" si="2"/>
        <v>2</v>
      </c>
      <c r="I359" s="1">
        <v>3</v>
      </c>
      <c r="J359" s="1" t="s">
        <v>3205</v>
      </c>
      <c r="L359" s="1">
        <v>3</v>
      </c>
      <c r="M359" s="1" t="s">
        <v>3206</v>
      </c>
      <c r="N359" s="1">
        <v>5</v>
      </c>
      <c r="O359" s="1" t="s">
        <v>3207</v>
      </c>
      <c r="W359" s="1" t="s">
        <v>39</v>
      </c>
      <c r="Y359" s="1" t="s">
        <v>3208</v>
      </c>
      <c r="Z359" s="1" t="s">
        <v>3209</v>
      </c>
      <c r="AA359" s="1" t="s">
        <v>1430</v>
      </c>
      <c r="AC359" s="1" t="s">
        <v>39</v>
      </c>
      <c r="AE359" s="1" t="s">
        <v>3210</v>
      </c>
      <c r="AF359" s="1">
        <v>5</v>
      </c>
    </row>
    <row r="360" spans="1:32" ht="318.75">
      <c r="A360" s="6">
        <v>42909.426832766199</v>
      </c>
      <c r="B360" s="26">
        <f t="shared" si="0"/>
        <v>42909.426832766199</v>
      </c>
      <c r="C360" s="27" t="str">
        <f t="shared" si="3"/>
        <v>AM</v>
      </c>
      <c r="D360" s="1">
        <v>11</v>
      </c>
      <c r="E360" s="1">
        <v>2.5</v>
      </c>
      <c r="F360" s="28">
        <f t="shared" si="1"/>
        <v>13.636363636363637</v>
      </c>
      <c r="G360" s="1" t="s">
        <v>3211</v>
      </c>
      <c r="H360" s="1" t="str">
        <f t="shared" ca="1" si="2"/>
        <v>2</v>
      </c>
      <c r="I360" s="1">
        <v>5</v>
      </c>
      <c r="J360" s="1" t="s">
        <v>3212</v>
      </c>
      <c r="L360" s="1">
        <v>1</v>
      </c>
      <c r="M360" s="1" t="s">
        <v>3213</v>
      </c>
      <c r="N360" s="1">
        <v>5</v>
      </c>
      <c r="O360" s="1" t="s">
        <v>3214</v>
      </c>
      <c r="W360" s="1" t="s">
        <v>39</v>
      </c>
      <c r="Y360" s="1" t="s">
        <v>3215</v>
      </c>
      <c r="Z360" s="1" t="s">
        <v>3216</v>
      </c>
      <c r="AA360" s="1" t="s">
        <v>1446</v>
      </c>
      <c r="AC360" s="1" t="s">
        <v>39</v>
      </c>
      <c r="AE360" s="1" t="s">
        <v>3217</v>
      </c>
      <c r="AF360" s="1">
        <v>5</v>
      </c>
    </row>
    <row r="361" spans="1:32" ht="191.25">
      <c r="A361" s="6">
        <v>42909.870860752315</v>
      </c>
      <c r="B361" s="26">
        <f t="shared" si="0"/>
        <v>42909.870860752315</v>
      </c>
      <c r="C361" s="27" t="str">
        <f t="shared" si="3"/>
        <v>PM</v>
      </c>
      <c r="D361" s="1">
        <v>10</v>
      </c>
      <c r="E361" s="1">
        <v>2</v>
      </c>
      <c r="F361" s="28">
        <f t="shared" si="1"/>
        <v>12</v>
      </c>
      <c r="G361" s="1" t="s">
        <v>3219</v>
      </c>
      <c r="H361" s="1" t="str">
        <f t="shared" ca="1" si="2"/>
        <v>2</v>
      </c>
      <c r="I361" s="1">
        <v>5</v>
      </c>
      <c r="J361" s="1" t="s">
        <v>3220</v>
      </c>
      <c r="L361" s="1">
        <v>1</v>
      </c>
      <c r="M361" s="1" t="s">
        <v>3222</v>
      </c>
      <c r="N361" s="1">
        <v>4</v>
      </c>
      <c r="O361" s="1" t="s">
        <v>3223</v>
      </c>
      <c r="T361" s="1" t="s">
        <v>3224</v>
      </c>
      <c r="U361" s="1">
        <v>2</v>
      </c>
      <c r="W361" s="1" t="s">
        <v>1798</v>
      </c>
      <c r="Y361" s="1" t="s">
        <v>39</v>
      </c>
      <c r="AA361" s="1" t="s">
        <v>1430</v>
      </c>
      <c r="AC361" s="1" t="s">
        <v>39</v>
      </c>
      <c r="AE361" s="1" t="s">
        <v>3225</v>
      </c>
      <c r="AF361" s="1">
        <v>5</v>
      </c>
    </row>
    <row r="362" spans="1:32" ht="178.5">
      <c r="A362" s="6">
        <v>42910.483917511578</v>
      </c>
      <c r="B362" s="26">
        <f t="shared" si="0"/>
        <v>42910.483917511578</v>
      </c>
      <c r="C362" s="27" t="str">
        <f t="shared" si="3"/>
        <v>AM</v>
      </c>
      <c r="D362" s="1">
        <v>9</v>
      </c>
      <c r="E362" s="1">
        <v>3</v>
      </c>
      <c r="F362" s="28">
        <f t="shared" si="1"/>
        <v>20</v>
      </c>
      <c r="G362" s="1" t="s">
        <v>3227</v>
      </c>
      <c r="H362" s="1" t="str">
        <f t="shared" ca="1" si="2"/>
        <v>2</v>
      </c>
      <c r="I362" s="1">
        <v>2</v>
      </c>
      <c r="J362" s="1" t="s">
        <v>3229</v>
      </c>
      <c r="K362" s="1" t="s">
        <v>3230</v>
      </c>
      <c r="L362" s="1">
        <v>4</v>
      </c>
      <c r="M362" s="1" t="s">
        <v>3231</v>
      </c>
      <c r="N362" s="1">
        <v>3</v>
      </c>
      <c r="O362" s="1" t="s">
        <v>3232</v>
      </c>
      <c r="W362" s="1" t="s">
        <v>39</v>
      </c>
      <c r="Y362" s="1" t="s">
        <v>39</v>
      </c>
      <c r="AA362" s="1" t="s">
        <v>1430</v>
      </c>
      <c r="AC362" s="1" t="s">
        <v>39</v>
      </c>
      <c r="AE362" s="1" t="s">
        <v>3233</v>
      </c>
      <c r="AF362" s="1">
        <v>5</v>
      </c>
    </row>
    <row r="363" spans="1:32" ht="140.25">
      <c r="A363" s="6">
        <v>42911.327129201389</v>
      </c>
      <c r="B363" s="26">
        <f t="shared" si="0"/>
        <v>42911.327129201389</v>
      </c>
      <c r="C363" s="27" t="str">
        <f t="shared" si="3"/>
        <v>PM</v>
      </c>
      <c r="D363" s="1">
        <v>8</v>
      </c>
      <c r="E363" s="1">
        <v>3</v>
      </c>
      <c r="F363" s="28">
        <f t="shared" si="1"/>
        <v>22.5</v>
      </c>
      <c r="G363" s="1" t="s">
        <v>3237</v>
      </c>
      <c r="H363" s="1" t="str">
        <f t="shared" ca="1" si="2"/>
        <v>2</v>
      </c>
      <c r="I363" s="1">
        <v>3</v>
      </c>
      <c r="J363" s="1" t="s">
        <v>3239</v>
      </c>
      <c r="L363" s="1">
        <v>3</v>
      </c>
      <c r="M363" s="1" t="s">
        <v>3241</v>
      </c>
      <c r="N363" s="1">
        <v>1</v>
      </c>
      <c r="O363" s="1" t="s">
        <v>3242</v>
      </c>
      <c r="U363" s="1">
        <v>0</v>
      </c>
      <c r="W363" s="1" t="s">
        <v>39</v>
      </c>
      <c r="Y363" s="1" t="s">
        <v>39</v>
      </c>
      <c r="Z363" s="1" t="s">
        <v>3244</v>
      </c>
      <c r="AA363" s="1" t="s">
        <v>1430</v>
      </c>
      <c r="AC363" s="1" t="s">
        <v>39</v>
      </c>
      <c r="AE363" s="1" t="s">
        <v>3245</v>
      </c>
      <c r="AF363" s="1">
        <v>5</v>
      </c>
    </row>
    <row r="364" spans="1:32" ht="114.75">
      <c r="A364" s="6">
        <v>42911.474722071755</v>
      </c>
      <c r="B364" s="26">
        <f t="shared" si="0"/>
        <v>42911.474722071755</v>
      </c>
      <c r="C364" s="27" t="str">
        <f t="shared" si="3"/>
        <v>AM</v>
      </c>
      <c r="D364" s="1">
        <v>8</v>
      </c>
      <c r="E364" s="1">
        <v>3.5</v>
      </c>
      <c r="F364" s="28">
        <f t="shared" si="1"/>
        <v>26.25</v>
      </c>
      <c r="G364" s="1" t="s">
        <v>3246</v>
      </c>
      <c r="H364" s="1" t="str">
        <f t="shared" ca="1" si="2"/>
        <v>2</v>
      </c>
      <c r="I364" s="1">
        <v>3</v>
      </c>
      <c r="J364" s="1" t="s">
        <v>3247</v>
      </c>
      <c r="L364" s="1">
        <v>2</v>
      </c>
      <c r="M364" s="1" t="s">
        <v>3248</v>
      </c>
      <c r="N364" s="1">
        <v>3</v>
      </c>
      <c r="O364" s="1" t="s">
        <v>3249</v>
      </c>
      <c r="U364" s="1">
        <v>0</v>
      </c>
      <c r="W364" s="1" t="s">
        <v>39</v>
      </c>
      <c r="Y364" s="1" t="s">
        <v>39</v>
      </c>
      <c r="AA364" s="1" t="s">
        <v>1430</v>
      </c>
      <c r="AC364" s="1" t="s">
        <v>39</v>
      </c>
      <c r="AE364" s="1" t="s">
        <v>3250</v>
      </c>
      <c r="AF364" s="1">
        <v>5</v>
      </c>
    </row>
    <row r="365" spans="1:32" ht="153">
      <c r="A365" s="6">
        <v>42911.862523298609</v>
      </c>
      <c r="B365" s="26">
        <f t="shared" si="0"/>
        <v>42911.862523298609</v>
      </c>
      <c r="C365" s="27" t="str">
        <f t="shared" si="3"/>
        <v>PM</v>
      </c>
      <c r="D365" s="1">
        <v>8</v>
      </c>
      <c r="E365" s="1">
        <v>1.5</v>
      </c>
      <c r="F365" s="28">
        <f t="shared" si="1"/>
        <v>11.25</v>
      </c>
      <c r="G365" s="1" t="s">
        <v>3251</v>
      </c>
      <c r="H365" s="1" t="str">
        <f t="shared" ca="1" si="2"/>
        <v>2</v>
      </c>
      <c r="I365" s="1">
        <v>2</v>
      </c>
      <c r="J365" s="1" t="s">
        <v>3252</v>
      </c>
      <c r="L365" s="1">
        <v>2</v>
      </c>
      <c r="M365" s="1" t="s">
        <v>3253</v>
      </c>
      <c r="N365" s="1">
        <v>4</v>
      </c>
      <c r="O365" s="1" t="s">
        <v>3254</v>
      </c>
      <c r="T365" s="1" t="s">
        <v>1158</v>
      </c>
      <c r="U365" s="1">
        <v>1</v>
      </c>
      <c r="W365" s="1" t="s">
        <v>39</v>
      </c>
      <c r="Y365" s="1" t="s">
        <v>39</v>
      </c>
      <c r="Z365" s="1" t="s">
        <v>3255</v>
      </c>
      <c r="AA365" s="1" t="s">
        <v>1430</v>
      </c>
      <c r="AC365" s="1" t="s">
        <v>39</v>
      </c>
      <c r="AE365" s="1" t="s">
        <v>3256</v>
      </c>
      <c r="AF365" s="1">
        <v>5</v>
      </c>
    </row>
    <row r="366" spans="1:32" ht="165.75">
      <c r="A366" s="6">
        <v>42912.417388611109</v>
      </c>
      <c r="B366" s="26">
        <f t="shared" si="0"/>
        <v>42912.417388611109</v>
      </c>
      <c r="C366" s="27" t="str">
        <f t="shared" si="3"/>
        <v>AM</v>
      </c>
      <c r="D366" s="1">
        <v>8</v>
      </c>
      <c r="E366" s="1">
        <v>2</v>
      </c>
      <c r="F366" s="28">
        <f t="shared" si="1"/>
        <v>15</v>
      </c>
      <c r="G366" s="1" t="s">
        <v>3257</v>
      </c>
      <c r="H366" s="1" t="str">
        <f t="shared" ca="1" si="2"/>
        <v>2</v>
      </c>
      <c r="I366" s="1">
        <v>3</v>
      </c>
      <c r="J366" s="1" t="s">
        <v>3258</v>
      </c>
      <c r="L366" s="1">
        <v>1</v>
      </c>
      <c r="M366" s="1" t="s">
        <v>3259</v>
      </c>
      <c r="N366" s="1">
        <v>4</v>
      </c>
      <c r="O366" s="1" t="s">
        <v>3260</v>
      </c>
      <c r="U366" s="1">
        <v>0</v>
      </c>
      <c r="W366" s="1" t="s">
        <v>39</v>
      </c>
      <c r="Y366" s="1" t="s">
        <v>39</v>
      </c>
      <c r="AA366" s="1" t="s">
        <v>1430</v>
      </c>
      <c r="AC366" s="1" t="s">
        <v>1614</v>
      </c>
      <c r="AE366" s="1" t="s">
        <v>3261</v>
      </c>
      <c r="AF366" s="1">
        <v>5</v>
      </c>
    </row>
    <row r="367" spans="1:32" ht="191.25">
      <c r="A367" s="6">
        <v>42912.842896782407</v>
      </c>
      <c r="B367" s="26">
        <f t="shared" si="0"/>
        <v>42912.842896782407</v>
      </c>
      <c r="C367" s="27" t="str">
        <f t="shared" si="3"/>
        <v>PM</v>
      </c>
      <c r="D367" s="1">
        <v>9</v>
      </c>
      <c r="E367" s="1">
        <v>1.5</v>
      </c>
      <c r="F367" s="28">
        <f t="shared" si="1"/>
        <v>10</v>
      </c>
      <c r="G367" s="1" t="s">
        <v>3262</v>
      </c>
      <c r="H367" s="1" t="str">
        <f t="shared" ca="1" si="2"/>
        <v>2</v>
      </c>
      <c r="I367" s="1">
        <v>5</v>
      </c>
      <c r="J367" s="1" t="s">
        <v>3263</v>
      </c>
      <c r="L367" s="1">
        <v>2</v>
      </c>
      <c r="M367" s="1" t="s">
        <v>3264</v>
      </c>
      <c r="N367" s="1">
        <v>2</v>
      </c>
      <c r="O367" s="1" t="s">
        <v>3265</v>
      </c>
      <c r="U367" s="1">
        <v>4</v>
      </c>
      <c r="W367" s="1" t="s">
        <v>39</v>
      </c>
      <c r="Y367" s="1" t="s">
        <v>39</v>
      </c>
      <c r="AA367" s="1" t="s">
        <v>1430</v>
      </c>
      <c r="AC367" s="1" t="s">
        <v>2697</v>
      </c>
      <c r="AE367" s="1" t="s">
        <v>3266</v>
      </c>
      <c r="AF367" s="1">
        <v>5</v>
      </c>
    </row>
    <row r="368" spans="1:32" ht="255">
      <c r="A368" s="6">
        <v>42913.406933587961</v>
      </c>
      <c r="B368" s="26">
        <f t="shared" si="0"/>
        <v>42913.406933587961</v>
      </c>
      <c r="C368" s="27" t="str">
        <f t="shared" si="3"/>
        <v>AM</v>
      </c>
      <c r="D368" s="1">
        <v>9</v>
      </c>
      <c r="E368" s="1">
        <v>2</v>
      </c>
      <c r="F368" s="28">
        <f t="shared" si="1"/>
        <v>13.333333333333334</v>
      </c>
      <c r="G368" s="1" t="s">
        <v>3267</v>
      </c>
      <c r="H368" s="1" t="str">
        <f t="shared" ca="1" si="2"/>
        <v>2</v>
      </c>
      <c r="I368" s="1">
        <v>5</v>
      </c>
      <c r="J368" s="1" t="s">
        <v>3268</v>
      </c>
      <c r="L368" s="1">
        <v>2</v>
      </c>
      <c r="M368" s="1" t="s">
        <v>3269</v>
      </c>
      <c r="N368" s="1">
        <v>2</v>
      </c>
      <c r="O368" s="1" t="s">
        <v>3270</v>
      </c>
      <c r="W368" s="1" t="s">
        <v>39</v>
      </c>
      <c r="Y368" s="1" t="s">
        <v>39</v>
      </c>
      <c r="AA368" s="1" t="s">
        <v>1430</v>
      </c>
      <c r="AC368" s="1" t="s">
        <v>2135</v>
      </c>
      <c r="AE368" s="1" t="s">
        <v>3271</v>
      </c>
      <c r="AF368" s="1">
        <v>5</v>
      </c>
    </row>
    <row r="369" spans="1:32" ht="204">
      <c r="A369" s="6">
        <v>42913.903133078704</v>
      </c>
      <c r="B369" s="26">
        <f t="shared" si="0"/>
        <v>42913.903133078704</v>
      </c>
      <c r="C369" s="27" t="str">
        <f t="shared" si="3"/>
        <v>PM</v>
      </c>
      <c r="D369" s="1">
        <v>10</v>
      </c>
      <c r="E369" s="1">
        <v>3</v>
      </c>
      <c r="F369" s="28">
        <f t="shared" si="1"/>
        <v>18</v>
      </c>
      <c r="G369" s="1" t="s">
        <v>3272</v>
      </c>
      <c r="H369" s="1" t="str">
        <f t="shared" ca="1" si="2"/>
        <v>2</v>
      </c>
      <c r="I369" s="1">
        <v>6</v>
      </c>
      <c r="J369" s="1" t="s">
        <v>3275</v>
      </c>
      <c r="L369" s="1">
        <v>1</v>
      </c>
      <c r="M369" s="1" t="s">
        <v>3276</v>
      </c>
      <c r="N369" s="1">
        <v>3</v>
      </c>
      <c r="O369" s="1" t="s">
        <v>3277</v>
      </c>
      <c r="U369" s="1">
        <v>1</v>
      </c>
      <c r="W369" s="1" t="s">
        <v>39</v>
      </c>
      <c r="Y369" s="1" t="s">
        <v>39</v>
      </c>
      <c r="AA369" s="1" t="s">
        <v>1430</v>
      </c>
      <c r="AC369" s="1" t="s">
        <v>39</v>
      </c>
      <c r="AE369" s="1" t="s">
        <v>3278</v>
      </c>
      <c r="AF369" s="1">
        <v>5</v>
      </c>
    </row>
    <row r="370" spans="1:32" ht="153">
      <c r="A370" s="6">
        <v>42914.389251840279</v>
      </c>
      <c r="B370" s="26">
        <f t="shared" si="0"/>
        <v>42914.389251840279</v>
      </c>
      <c r="C370" s="27" t="str">
        <f t="shared" si="3"/>
        <v>AM</v>
      </c>
      <c r="D370" s="1">
        <v>10</v>
      </c>
      <c r="E370" s="1">
        <v>1.5</v>
      </c>
      <c r="F370" s="28">
        <f t="shared" si="1"/>
        <v>9</v>
      </c>
      <c r="G370" s="1" t="s">
        <v>3279</v>
      </c>
      <c r="H370" s="1" t="str">
        <f t="shared" ca="1" si="2"/>
        <v>2</v>
      </c>
      <c r="I370" s="1">
        <v>6</v>
      </c>
      <c r="J370" s="1" t="s">
        <v>3280</v>
      </c>
      <c r="L370" s="1">
        <v>1</v>
      </c>
      <c r="M370" s="1" t="s">
        <v>3281</v>
      </c>
      <c r="N370" s="1">
        <v>3</v>
      </c>
      <c r="O370" s="1" t="s">
        <v>3282</v>
      </c>
      <c r="W370" s="1" t="s">
        <v>39</v>
      </c>
      <c r="Y370" s="1" t="s">
        <v>39</v>
      </c>
      <c r="AA370" s="1" t="s">
        <v>1430</v>
      </c>
      <c r="AC370" s="1" t="s">
        <v>2135</v>
      </c>
      <c r="AE370" s="1" t="s">
        <v>3283</v>
      </c>
      <c r="AF370" s="1">
        <v>5</v>
      </c>
    </row>
    <row r="371" spans="1:32" ht="306">
      <c r="A371" s="6">
        <v>42914.887335231484</v>
      </c>
      <c r="B371" s="26">
        <f t="shared" si="0"/>
        <v>42914.887335231484</v>
      </c>
      <c r="C371" s="27" t="str">
        <f t="shared" si="3"/>
        <v>PM</v>
      </c>
      <c r="D371" s="1">
        <v>13</v>
      </c>
      <c r="E371" s="1">
        <v>2.5</v>
      </c>
      <c r="F371" s="28">
        <f t="shared" si="1"/>
        <v>11.538461538461538</v>
      </c>
      <c r="G371" s="1" t="s">
        <v>3284</v>
      </c>
      <c r="H371" s="1" t="str">
        <f t="shared" ca="1" si="2"/>
        <v>2</v>
      </c>
      <c r="I371" s="1">
        <v>8</v>
      </c>
      <c r="J371" s="1" t="s">
        <v>3285</v>
      </c>
      <c r="K371" s="1" t="s">
        <v>3286</v>
      </c>
      <c r="L371" s="1">
        <v>1</v>
      </c>
      <c r="M371" s="1" t="s">
        <v>3287</v>
      </c>
      <c r="N371" s="1">
        <v>4</v>
      </c>
      <c r="O371" s="1" t="s">
        <v>3288</v>
      </c>
      <c r="U371" s="1">
        <v>3</v>
      </c>
      <c r="W371" s="1" t="s">
        <v>2817</v>
      </c>
      <c r="Y371" s="1" t="s">
        <v>2668</v>
      </c>
      <c r="AA371" s="1" t="s">
        <v>1430</v>
      </c>
      <c r="AC371" s="1" t="s">
        <v>2166</v>
      </c>
      <c r="AF371" s="1">
        <v>0</v>
      </c>
    </row>
    <row r="372" spans="1:32" ht="216.75">
      <c r="A372" s="6">
        <v>42915.722130393522</v>
      </c>
      <c r="B372" s="26">
        <f t="shared" si="0"/>
        <v>42915.722130393522</v>
      </c>
      <c r="C372" s="27" t="str">
        <f t="shared" si="3"/>
        <v>AM</v>
      </c>
      <c r="D372" s="1">
        <v>13</v>
      </c>
      <c r="E372" s="1">
        <v>3</v>
      </c>
      <c r="F372" s="28">
        <f t="shared" si="1"/>
        <v>13.846153846153847</v>
      </c>
      <c r="G372" s="1" t="s">
        <v>3289</v>
      </c>
      <c r="H372" s="1" t="str">
        <f t="shared" ca="1" si="2"/>
        <v>2</v>
      </c>
      <c r="I372" s="1">
        <v>5</v>
      </c>
      <c r="J372" s="1" t="s">
        <v>3290</v>
      </c>
      <c r="K372" s="1" t="s">
        <v>3291</v>
      </c>
      <c r="L372" s="1">
        <v>2</v>
      </c>
      <c r="M372" s="1" t="s">
        <v>3292</v>
      </c>
      <c r="N372" s="1">
        <v>3</v>
      </c>
      <c r="O372" s="1" t="s">
        <v>3293</v>
      </c>
      <c r="W372" s="1" t="s">
        <v>39</v>
      </c>
      <c r="Y372" s="1" t="s">
        <v>39</v>
      </c>
      <c r="AA372" s="1" t="s">
        <v>1430</v>
      </c>
      <c r="AC372" s="1" t="s">
        <v>39</v>
      </c>
      <c r="AF372" s="1">
        <v>0</v>
      </c>
    </row>
    <row r="373" spans="1:32" ht="293.25">
      <c r="A373" s="6">
        <v>42915.946356932865</v>
      </c>
      <c r="B373" s="26">
        <f t="shared" si="0"/>
        <v>42915.946356932865</v>
      </c>
      <c r="C373" s="27" t="str">
        <f t="shared" si="3"/>
        <v>PM</v>
      </c>
      <c r="D373" s="1">
        <v>13</v>
      </c>
      <c r="E373" s="1">
        <v>3.5</v>
      </c>
      <c r="F373" s="28">
        <f t="shared" si="1"/>
        <v>16.153846153846153</v>
      </c>
      <c r="G373" s="1" t="s">
        <v>3294</v>
      </c>
      <c r="H373" s="1" t="str">
        <f t="shared" ca="1" si="2"/>
        <v>2</v>
      </c>
      <c r="I373" s="1">
        <v>7</v>
      </c>
      <c r="J373" s="1" t="s">
        <v>3295</v>
      </c>
      <c r="L373" s="1">
        <v>6</v>
      </c>
      <c r="M373" s="1" t="s">
        <v>3296</v>
      </c>
      <c r="N373" s="1">
        <v>0</v>
      </c>
      <c r="U373" s="1">
        <v>3</v>
      </c>
      <c r="W373" s="1" t="s">
        <v>39</v>
      </c>
      <c r="Y373" s="1" t="s">
        <v>39</v>
      </c>
      <c r="AA373" s="1" t="s">
        <v>1430</v>
      </c>
      <c r="AC373" s="1" t="s">
        <v>2166</v>
      </c>
      <c r="AF373" s="1">
        <v>0</v>
      </c>
    </row>
    <row r="374" spans="1:32" ht="306">
      <c r="A374" s="6">
        <v>42916.48266400463</v>
      </c>
      <c r="B374" s="26">
        <f t="shared" si="0"/>
        <v>42916.48266400463</v>
      </c>
      <c r="C374" s="27" t="str">
        <f t="shared" si="3"/>
        <v>AM</v>
      </c>
      <c r="D374" s="1">
        <v>16</v>
      </c>
      <c r="E374" s="1">
        <v>3.5</v>
      </c>
      <c r="F374" s="28">
        <f t="shared" si="1"/>
        <v>13.125</v>
      </c>
      <c r="G374" s="1" t="s">
        <v>3297</v>
      </c>
      <c r="H374" s="1" t="str">
        <f t="shared" ca="1" si="2"/>
        <v>2</v>
      </c>
      <c r="I374" s="1">
        <v>7</v>
      </c>
      <c r="J374" s="1" t="s">
        <v>3299</v>
      </c>
      <c r="K374" s="1" t="s">
        <v>3300</v>
      </c>
      <c r="L374" s="1">
        <v>3</v>
      </c>
      <c r="M374" s="1" t="s">
        <v>3301</v>
      </c>
      <c r="N374" s="1">
        <v>6</v>
      </c>
      <c r="O374" s="1" t="s">
        <v>3302</v>
      </c>
      <c r="U374" s="1">
        <v>3</v>
      </c>
      <c r="W374" s="1" t="s">
        <v>39</v>
      </c>
      <c r="Y374" s="1" t="s">
        <v>39</v>
      </c>
      <c r="AA374" s="1" t="s">
        <v>1430</v>
      </c>
      <c r="AC374" s="1" t="s">
        <v>39</v>
      </c>
      <c r="AF374" s="1">
        <v>0</v>
      </c>
    </row>
    <row r="375" spans="1:32" ht="216.75">
      <c r="A375" s="6">
        <v>42916.896372268515</v>
      </c>
      <c r="B375" s="26">
        <f t="shared" si="0"/>
        <v>42916.896372268515</v>
      </c>
      <c r="C375" s="27" t="str">
        <f t="shared" si="3"/>
        <v>PM</v>
      </c>
      <c r="D375" s="1">
        <v>24</v>
      </c>
      <c r="E375" s="1">
        <v>2.5</v>
      </c>
      <c r="F375" s="28">
        <f t="shared" si="1"/>
        <v>6.25</v>
      </c>
      <c r="G375" s="1" t="s">
        <v>3304</v>
      </c>
      <c r="H375" s="1" t="str">
        <f t="shared" ca="1" si="2"/>
        <v>2</v>
      </c>
      <c r="I375" s="1">
        <v>4</v>
      </c>
      <c r="J375" s="1" t="s">
        <v>3305</v>
      </c>
      <c r="K375" s="1" t="s">
        <v>3306</v>
      </c>
      <c r="L375" s="1">
        <v>10</v>
      </c>
      <c r="M375" s="1" t="s">
        <v>3307</v>
      </c>
      <c r="N375" s="1">
        <v>10</v>
      </c>
      <c r="O375" s="1" t="s">
        <v>3308</v>
      </c>
      <c r="T375" s="1" t="s">
        <v>1181</v>
      </c>
      <c r="U375" s="1">
        <v>12</v>
      </c>
      <c r="W375" s="1" t="s">
        <v>39</v>
      </c>
      <c r="Y375" s="1" t="s">
        <v>39</v>
      </c>
      <c r="AA375" s="1" t="s">
        <v>1430</v>
      </c>
      <c r="AC375" s="1" t="s">
        <v>39</v>
      </c>
      <c r="AF375" s="1">
        <v>0</v>
      </c>
    </row>
    <row r="376" spans="1:32" ht="267.75">
      <c r="A376" s="6">
        <v>42917.498716643517</v>
      </c>
      <c r="B376" s="26">
        <f t="shared" si="0"/>
        <v>42917.498716643517</v>
      </c>
      <c r="C376" s="27" t="str">
        <f t="shared" si="3"/>
        <v>AM</v>
      </c>
      <c r="D376" s="1">
        <v>22</v>
      </c>
      <c r="E376" s="1">
        <v>3</v>
      </c>
      <c r="F376" s="28">
        <f t="shared" si="1"/>
        <v>8.1818181818181817</v>
      </c>
      <c r="G376" s="1" t="s">
        <v>3309</v>
      </c>
      <c r="H376" s="1" t="str">
        <f t="shared" ca="1" si="2"/>
        <v>2</v>
      </c>
      <c r="I376" s="1">
        <v>3</v>
      </c>
      <c r="J376" s="1" t="s">
        <v>3310</v>
      </c>
      <c r="L376" s="1">
        <v>6</v>
      </c>
      <c r="M376" s="1" t="s">
        <v>3311</v>
      </c>
      <c r="N376" s="1">
        <v>13</v>
      </c>
      <c r="O376" s="1" t="s">
        <v>3312</v>
      </c>
      <c r="R376" s="1" t="s">
        <v>3313</v>
      </c>
      <c r="W376" s="1" t="s">
        <v>39</v>
      </c>
      <c r="Y376" s="1" t="s">
        <v>2668</v>
      </c>
      <c r="AA376" s="1" t="s">
        <v>1446</v>
      </c>
      <c r="AC376" s="1" t="s">
        <v>39</v>
      </c>
      <c r="AF376" s="1">
        <v>0</v>
      </c>
    </row>
    <row r="377" spans="1:32" ht="357">
      <c r="A377" s="6">
        <v>42917.89395002315</v>
      </c>
      <c r="B377" s="26">
        <f t="shared" si="0"/>
        <v>42917.89395002315</v>
      </c>
      <c r="C377" s="27" t="str">
        <f t="shared" si="3"/>
        <v>PM</v>
      </c>
      <c r="D377" s="1">
        <v>26</v>
      </c>
      <c r="E377" s="1">
        <v>2.5</v>
      </c>
      <c r="F377" s="28">
        <f t="shared" si="1"/>
        <v>5.7692307692307692</v>
      </c>
      <c r="G377" s="1" t="s">
        <v>3314</v>
      </c>
      <c r="H377" s="1" t="str">
        <f t="shared" ca="1" si="2"/>
        <v>2</v>
      </c>
      <c r="I377" s="1">
        <v>2</v>
      </c>
      <c r="J377" s="1" t="s">
        <v>3315</v>
      </c>
      <c r="L377" s="1">
        <v>11</v>
      </c>
      <c r="M377" s="1" t="s">
        <v>3316</v>
      </c>
      <c r="N377" s="1">
        <v>13</v>
      </c>
      <c r="O377" s="1" t="s">
        <v>3317</v>
      </c>
      <c r="T377" s="1" t="s">
        <v>1184</v>
      </c>
      <c r="W377" s="1" t="s">
        <v>39</v>
      </c>
      <c r="Y377" s="1" t="s">
        <v>39</v>
      </c>
      <c r="AA377" s="1" t="s">
        <v>1430</v>
      </c>
      <c r="AC377" s="1" t="s">
        <v>39</v>
      </c>
      <c r="AF377" s="1">
        <v>0</v>
      </c>
    </row>
    <row r="378" spans="1:32" ht="409.5">
      <c r="A378" s="6">
        <v>42918.490439895832</v>
      </c>
      <c r="B378" s="26">
        <f t="shared" si="0"/>
        <v>42918.490439895832</v>
      </c>
      <c r="C378" s="27" t="str">
        <f t="shared" si="3"/>
        <v>AM</v>
      </c>
      <c r="D378" s="1">
        <v>26</v>
      </c>
      <c r="E378" s="1">
        <v>4</v>
      </c>
      <c r="F378" s="28">
        <f t="shared" si="1"/>
        <v>9.2307692307692299</v>
      </c>
      <c r="G378" s="1" t="s">
        <v>3318</v>
      </c>
      <c r="H378" s="1" t="str">
        <f t="shared" ca="1" si="2"/>
        <v>2</v>
      </c>
      <c r="I378" s="1">
        <v>2</v>
      </c>
      <c r="J378" s="1" t="s">
        <v>3319</v>
      </c>
      <c r="L378" s="1">
        <v>9</v>
      </c>
      <c r="M378" s="1" t="s">
        <v>3320</v>
      </c>
      <c r="N378" s="1">
        <v>15</v>
      </c>
      <c r="O378" s="1" t="s">
        <v>3321</v>
      </c>
      <c r="T378" s="1" t="s">
        <v>1196</v>
      </c>
      <c r="W378" s="1" t="s">
        <v>1798</v>
      </c>
      <c r="Y378" s="1" t="s">
        <v>39</v>
      </c>
      <c r="AA378" s="1" t="s">
        <v>1430</v>
      </c>
      <c r="AC378" s="1" t="s">
        <v>39</v>
      </c>
      <c r="AF378" s="1">
        <v>0</v>
      </c>
    </row>
    <row r="379" spans="1:32" ht="306">
      <c r="A379" s="6">
        <v>42918.936597511572</v>
      </c>
      <c r="B379" s="26">
        <f t="shared" si="0"/>
        <v>42918.936597511572</v>
      </c>
      <c r="C379" s="27" t="str">
        <f t="shared" si="3"/>
        <v>PM</v>
      </c>
      <c r="D379" s="1">
        <v>25</v>
      </c>
      <c r="E379" s="1">
        <v>3.5</v>
      </c>
      <c r="F379" s="28">
        <f t="shared" si="1"/>
        <v>8.4</v>
      </c>
      <c r="G379" s="1" t="s">
        <v>3322</v>
      </c>
      <c r="H379" s="1" t="str">
        <f t="shared" ca="1" si="2"/>
        <v>2</v>
      </c>
      <c r="I379" s="1">
        <v>5</v>
      </c>
      <c r="J379" s="1" t="s">
        <v>3324</v>
      </c>
      <c r="L379" s="1">
        <v>4</v>
      </c>
      <c r="M379" s="1" t="s">
        <v>3325</v>
      </c>
      <c r="N379" s="1">
        <v>16</v>
      </c>
      <c r="O379" s="1" t="s">
        <v>3326</v>
      </c>
      <c r="T379" s="1" t="s">
        <v>1196</v>
      </c>
      <c r="U379" s="1">
        <v>0</v>
      </c>
      <c r="W379" s="1" t="s">
        <v>39</v>
      </c>
      <c r="Y379" s="1" t="s">
        <v>39</v>
      </c>
      <c r="Z379" s="1" t="s">
        <v>3327</v>
      </c>
      <c r="AA379" s="1" t="s">
        <v>1430</v>
      </c>
      <c r="AC379" s="1" t="s">
        <v>2166</v>
      </c>
      <c r="AF379" s="1">
        <v>0</v>
      </c>
    </row>
    <row r="380" spans="1:32" ht="344.25">
      <c r="A380" s="6">
        <v>42919.483554803242</v>
      </c>
      <c r="B380" s="26">
        <f t="shared" si="0"/>
        <v>42919.483554803242</v>
      </c>
      <c r="C380" s="27" t="str">
        <f t="shared" si="3"/>
        <v>AM</v>
      </c>
      <c r="D380" s="1">
        <v>25</v>
      </c>
      <c r="E380" s="1">
        <v>3.5</v>
      </c>
      <c r="F380" s="28">
        <f t="shared" si="1"/>
        <v>8.4</v>
      </c>
      <c r="G380" s="1" t="s">
        <v>3329</v>
      </c>
      <c r="H380" s="1" t="str">
        <f t="shared" ca="1" si="2"/>
        <v>2</v>
      </c>
      <c r="I380" s="1">
        <v>3</v>
      </c>
      <c r="J380" s="1" t="s">
        <v>3330</v>
      </c>
      <c r="K380" s="1" t="s">
        <v>3331</v>
      </c>
      <c r="L380" s="1">
        <v>3</v>
      </c>
      <c r="M380" s="1" t="s">
        <v>3332</v>
      </c>
      <c r="N380" s="1">
        <v>18</v>
      </c>
      <c r="O380" s="1" t="s">
        <v>3333</v>
      </c>
      <c r="R380" s="1" t="s">
        <v>1199</v>
      </c>
      <c r="T380" s="1" t="s">
        <v>3334</v>
      </c>
      <c r="U380" s="1">
        <v>0</v>
      </c>
      <c r="W380" s="1" t="s">
        <v>39</v>
      </c>
      <c r="Y380" s="1" t="s">
        <v>39</v>
      </c>
      <c r="AA380" s="1" t="s">
        <v>1430</v>
      </c>
      <c r="AC380" s="1" t="s">
        <v>39</v>
      </c>
      <c r="AF380" s="1">
        <v>0</v>
      </c>
    </row>
    <row r="381" spans="1:32" ht="409.5">
      <c r="A381" s="6">
        <v>42919.884074155096</v>
      </c>
      <c r="B381" s="26">
        <f t="shared" si="0"/>
        <v>42919.884074155096</v>
      </c>
      <c r="C381" s="27" t="str">
        <f t="shared" si="3"/>
        <v>PM</v>
      </c>
      <c r="D381" s="1">
        <v>26</v>
      </c>
      <c r="E381" s="1">
        <v>2.5</v>
      </c>
      <c r="F381" s="28">
        <f t="shared" si="1"/>
        <v>5.7692307692307692</v>
      </c>
      <c r="G381" s="1" t="s">
        <v>3335</v>
      </c>
      <c r="H381" s="1" t="str">
        <f t="shared" ca="1" si="2"/>
        <v>2</v>
      </c>
      <c r="I381" s="1">
        <v>2</v>
      </c>
      <c r="J381" s="1" t="s">
        <v>3336</v>
      </c>
      <c r="K381" s="1" t="s">
        <v>3337</v>
      </c>
      <c r="L381" s="1">
        <v>3</v>
      </c>
      <c r="M381" s="1" t="s">
        <v>3338</v>
      </c>
      <c r="N381" s="1">
        <v>21</v>
      </c>
      <c r="O381" s="1" t="s">
        <v>3339</v>
      </c>
      <c r="R381" s="1" t="s">
        <v>1209</v>
      </c>
      <c r="U381" s="1">
        <v>5</v>
      </c>
      <c r="W381" s="1" t="s">
        <v>3340</v>
      </c>
      <c r="Y381" s="1" t="s">
        <v>3341</v>
      </c>
      <c r="AA381" s="1" t="s">
        <v>1430</v>
      </c>
      <c r="AC381" s="1" t="s">
        <v>2355</v>
      </c>
      <c r="AD381" s="1" t="s">
        <v>3342</v>
      </c>
      <c r="AE381" s="1" t="s">
        <v>3343</v>
      </c>
      <c r="AF381" s="1">
        <v>1</v>
      </c>
    </row>
    <row r="382" spans="1:32" ht="409.5">
      <c r="A382" s="6">
        <v>42920.45176880787</v>
      </c>
      <c r="B382" s="26">
        <f t="shared" si="0"/>
        <v>42920.45176880787</v>
      </c>
      <c r="C382" s="27" t="str">
        <f t="shared" si="3"/>
        <v>AM</v>
      </c>
      <c r="D382" s="1">
        <v>26</v>
      </c>
      <c r="E382" s="1">
        <v>3</v>
      </c>
      <c r="F382" s="28">
        <f t="shared" si="1"/>
        <v>6.9230769230769234</v>
      </c>
      <c r="G382" s="1" t="s">
        <v>3344</v>
      </c>
      <c r="H382" s="1" t="str">
        <f t="shared" ca="1" si="2"/>
        <v>2</v>
      </c>
      <c r="I382" s="1">
        <v>3</v>
      </c>
      <c r="J382" s="1" t="s">
        <v>3345</v>
      </c>
      <c r="K382" s="1" t="s">
        <v>3346</v>
      </c>
      <c r="L382" s="1">
        <v>2</v>
      </c>
      <c r="M382" s="1" t="s">
        <v>3347</v>
      </c>
      <c r="N382" s="1">
        <v>21</v>
      </c>
      <c r="O382" s="1" t="s">
        <v>3348</v>
      </c>
      <c r="T382" s="1" t="s">
        <v>3349</v>
      </c>
      <c r="U382" s="1">
        <v>0</v>
      </c>
      <c r="W382" s="1" t="s">
        <v>39</v>
      </c>
      <c r="Y382" s="1" t="s">
        <v>39</v>
      </c>
      <c r="AA382" s="1" t="s">
        <v>1430</v>
      </c>
      <c r="AC382" s="1" t="s">
        <v>39</v>
      </c>
      <c r="AE382" s="1" t="s">
        <v>3350</v>
      </c>
      <c r="AF382" s="1">
        <v>1</v>
      </c>
    </row>
    <row r="383" spans="1:32" ht="242.25">
      <c r="A383" s="6">
        <v>42920.902492152774</v>
      </c>
      <c r="B383" s="26">
        <f t="shared" si="0"/>
        <v>42920.902492152774</v>
      </c>
      <c r="C383" s="27" t="str">
        <f t="shared" si="3"/>
        <v>PM</v>
      </c>
      <c r="D383" s="1">
        <v>22</v>
      </c>
      <c r="E383" s="1">
        <v>2.5</v>
      </c>
      <c r="F383" s="28">
        <f t="shared" si="1"/>
        <v>6.8181818181818183</v>
      </c>
      <c r="G383" s="1" t="s">
        <v>3351</v>
      </c>
      <c r="H383" s="1" t="str">
        <f t="shared" ca="1" si="2"/>
        <v>2</v>
      </c>
      <c r="I383" s="1">
        <v>1</v>
      </c>
      <c r="J383" s="1" t="s">
        <v>3352</v>
      </c>
      <c r="K383" s="1" t="s">
        <v>3353</v>
      </c>
      <c r="L383" s="1">
        <v>11</v>
      </c>
      <c r="M383" s="1" t="s">
        <v>3354</v>
      </c>
      <c r="N383" s="1">
        <v>10</v>
      </c>
      <c r="O383" s="1" t="s">
        <v>3355</v>
      </c>
      <c r="U383" s="1">
        <v>0</v>
      </c>
      <c r="W383" s="1" t="s">
        <v>39</v>
      </c>
      <c r="Y383" s="1" t="s">
        <v>39</v>
      </c>
      <c r="AA383" s="1" t="s">
        <v>1430</v>
      </c>
      <c r="AC383" s="1" t="s">
        <v>39</v>
      </c>
      <c r="AE383" s="1" t="s">
        <v>3356</v>
      </c>
      <c r="AF383" s="1">
        <v>1</v>
      </c>
    </row>
    <row r="384" spans="1:32" ht="191.25">
      <c r="A384" s="6">
        <v>42921.472177824078</v>
      </c>
      <c r="B384" s="26">
        <f t="shared" si="0"/>
        <v>42921.472177824078</v>
      </c>
      <c r="C384" s="27" t="str">
        <f t="shared" si="3"/>
        <v>AM</v>
      </c>
      <c r="D384" s="1">
        <v>22</v>
      </c>
      <c r="E384" s="1">
        <v>3.5</v>
      </c>
      <c r="F384" s="28">
        <f t="shared" si="1"/>
        <v>9.545454545454545</v>
      </c>
      <c r="G384" s="1" t="s">
        <v>3358</v>
      </c>
      <c r="H384" s="1" t="str">
        <f t="shared" ca="1" si="2"/>
        <v>2</v>
      </c>
      <c r="I384" s="1">
        <v>2</v>
      </c>
      <c r="J384" s="1" t="s">
        <v>3359</v>
      </c>
      <c r="L384" s="1">
        <v>10</v>
      </c>
      <c r="M384" s="1" t="s">
        <v>3360</v>
      </c>
      <c r="N384" s="1">
        <v>10</v>
      </c>
      <c r="O384" s="1" t="s">
        <v>3362</v>
      </c>
      <c r="W384" s="1" t="s">
        <v>39</v>
      </c>
      <c r="Y384" s="1" t="s">
        <v>39</v>
      </c>
      <c r="AA384" s="1" t="s">
        <v>1430</v>
      </c>
      <c r="AC384" s="1" t="s">
        <v>39</v>
      </c>
      <c r="AE384" s="1" t="s">
        <v>3363</v>
      </c>
      <c r="AF384" s="1">
        <v>1</v>
      </c>
    </row>
    <row r="385" spans="1:32" ht="255">
      <c r="A385" s="6">
        <v>42921.919313912033</v>
      </c>
      <c r="B385" s="26">
        <f t="shared" si="0"/>
        <v>42921.919313912033</v>
      </c>
      <c r="C385" s="27" t="str">
        <f t="shared" si="3"/>
        <v>PM</v>
      </c>
      <c r="D385" s="1">
        <v>21</v>
      </c>
      <c r="E385" s="1">
        <v>3</v>
      </c>
      <c r="F385" s="28">
        <f t="shared" si="1"/>
        <v>8.5714285714285712</v>
      </c>
      <c r="G385" s="1" t="s">
        <v>3365</v>
      </c>
      <c r="H385" s="1" t="str">
        <f t="shared" ca="1" si="2"/>
        <v>2</v>
      </c>
      <c r="I385" s="1">
        <v>3</v>
      </c>
      <c r="J385" s="1" t="s">
        <v>3366</v>
      </c>
      <c r="L385" s="1">
        <v>4</v>
      </c>
      <c r="M385" s="1" t="s">
        <v>3367</v>
      </c>
      <c r="N385" s="1">
        <v>14</v>
      </c>
      <c r="O385" s="1" t="s">
        <v>3368</v>
      </c>
      <c r="T385" s="1" t="s">
        <v>3369</v>
      </c>
      <c r="U385" s="1">
        <v>0</v>
      </c>
      <c r="W385" s="1" t="s">
        <v>39</v>
      </c>
      <c r="Y385" s="1" t="s">
        <v>3370</v>
      </c>
      <c r="AA385" s="1" t="s">
        <v>1430</v>
      </c>
      <c r="AC385" s="1" t="s">
        <v>2166</v>
      </c>
      <c r="AD385" s="1" t="s">
        <v>3371</v>
      </c>
      <c r="AE385" s="1" t="s">
        <v>3372</v>
      </c>
      <c r="AF385" s="1">
        <v>1</v>
      </c>
    </row>
    <row r="386" spans="1:32" ht="229.5">
      <c r="A386" s="6">
        <v>42922.473026990745</v>
      </c>
      <c r="B386" s="26">
        <f t="shared" si="0"/>
        <v>42922.473026990745</v>
      </c>
      <c r="C386" s="27" t="str">
        <f t="shared" si="3"/>
        <v>AM</v>
      </c>
      <c r="D386" s="1">
        <v>21</v>
      </c>
      <c r="E386" s="1">
        <v>3.5</v>
      </c>
      <c r="F386" s="28">
        <f t="shared" si="1"/>
        <v>10</v>
      </c>
      <c r="G386" s="1" t="s">
        <v>3373</v>
      </c>
      <c r="H386" s="1" t="str">
        <f t="shared" ca="1" si="2"/>
        <v>2</v>
      </c>
      <c r="I386" s="1">
        <v>3</v>
      </c>
      <c r="J386" s="1" t="s">
        <v>3374</v>
      </c>
      <c r="L386" s="1">
        <v>5</v>
      </c>
      <c r="M386" s="1" t="s">
        <v>3375</v>
      </c>
      <c r="N386" s="1">
        <v>13</v>
      </c>
      <c r="O386" s="1" t="s">
        <v>3376</v>
      </c>
      <c r="W386" s="1" t="s">
        <v>39</v>
      </c>
      <c r="Y386" s="1" t="s">
        <v>39</v>
      </c>
      <c r="AA386" s="1" t="s">
        <v>1430</v>
      </c>
      <c r="AC386" s="1" t="s">
        <v>39</v>
      </c>
      <c r="AE386" s="1" t="s">
        <v>3350</v>
      </c>
      <c r="AF386" s="1">
        <v>1</v>
      </c>
    </row>
    <row r="387" spans="1:32" ht="255">
      <c r="A387" s="6">
        <v>42922.90888584491</v>
      </c>
      <c r="B387" s="26">
        <f t="shared" si="0"/>
        <v>42922.90888584491</v>
      </c>
      <c r="C387" s="27" t="str">
        <f t="shared" si="3"/>
        <v>PM</v>
      </c>
      <c r="D387" s="1">
        <v>16</v>
      </c>
      <c r="E387" s="1">
        <v>3</v>
      </c>
      <c r="F387" s="28">
        <f t="shared" si="1"/>
        <v>11.25</v>
      </c>
      <c r="G387" s="1" t="s">
        <v>3377</v>
      </c>
      <c r="H387" s="1" t="str">
        <f t="shared" ca="1" si="2"/>
        <v>2</v>
      </c>
      <c r="I387" s="1">
        <v>2</v>
      </c>
      <c r="J387" s="1" t="s">
        <v>3380</v>
      </c>
      <c r="K387" s="1" t="s">
        <v>3381</v>
      </c>
      <c r="L387" s="1">
        <v>5</v>
      </c>
      <c r="M387" s="1" t="s">
        <v>3382</v>
      </c>
      <c r="N387" s="1">
        <v>9</v>
      </c>
      <c r="O387" s="1" t="s">
        <v>3386</v>
      </c>
      <c r="T387" s="1" t="s">
        <v>3387</v>
      </c>
      <c r="U387" s="1">
        <v>0</v>
      </c>
      <c r="W387" s="1" t="s">
        <v>39</v>
      </c>
      <c r="Y387" s="1" t="s">
        <v>2390</v>
      </c>
      <c r="Z387" s="1" t="s">
        <v>3388</v>
      </c>
      <c r="AA387" s="1" t="s">
        <v>1430</v>
      </c>
      <c r="AC387" s="1" t="s">
        <v>39</v>
      </c>
      <c r="AE387" s="1" t="s">
        <v>3390</v>
      </c>
      <c r="AF387" s="1">
        <v>0</v>
      </c>
    </row>
    <row r="388" spans="1:32" ht="382.5">
      <c r="A388" s="6">
        <v>42923.427047314814</v>
      </c>
      <c r="B388" s="26">
        <f t="shared" si="0"/>
        <v>42923.427047314814</v>
      </c>
      <c r="C388" s="27" t="str">
        <f t="shared" si="3"/>
        <v>AM</v>
      </c>
      <c r="D388" s="1">
        <v>16</v>
      </c>
      <c r="E388" s="1">
        <v>2.5</v>
      </c>
      <c r="F388" s="28">
        <f t="shared" si="1"/>
        <v>9.375</v>
      </c>
      <c r="G388" s="1" t="s">
        <v>3391</v>
      </c>
      <c r="H388" s="1" t="str">
        <f t="shared" ca="1" si="2"/>
        <v>2</v>
      </c>
      <c r="I388" s="1">
        <v>2</v>
      </c>
      <c r="J388" s="1" t="s">
        <v>3393</v>
      </c>
      <c r="K388" s="1" t="s">
        <v>3394</v>
      </c>
      <c r="L388" s="1">
        <v>2</v>
      </c>
      <c r="M388" s="1" t="s">
        <v>3395</v>
      </c>
      <c r="N388" s="1">
        <v>12</v>
      </c>
      <c r="O388" s="1" t="s">
        <v>3397</v>
      </c>
      <c r="W388" s="1" t="s">
        <v>39</v>
      </c>
      <c r="Y388" s="1" t="s">
        <v>39</v>
      </c>
      <c r="AA388" s="1" t="s">
        <v>1430</v>
      </c>
      <c r="AC388" s="1" t="s">
        <v>39</v>
      </c>
      <c r="AF388" s="1">
        <v>0</v>
      </c>
    </row>
    <row r="389" spans="1:32" ht="255">
      <c r="A389" s="6">
        <v>42923.875386527783</v>
      </c>
      <c r="B389" s="26">
        <f t="shared" si="0"/>
        <v>42923.875386527783</v>
      </c>
      <c r="C389" s="27" t="str">
        <f t="shared" si="3"/>
        <v>PM</v>
      </c>
      <c r="D389" s="1">
        <v>15</v>
      </c>
      <c r="E389" s="1">
        <v>2</v>
      </c>
      <c r="F389" s="28">
        <f t="shared" si="1"/>
        <v>8</v>
      </c>
      <c r="G389" s="1" t="s">
        <v>3398</v>
      </c>
      <c r="H389" s="1" t="str">
        <f t="shared" ca="1" si="2"/>
        <v>2</v>
      </c>
      <c r="I389" s="1">
        <v>2</v>
      </c>
      <c r="J389" s="1" t="s">
        <v>3400</v>
      </c>
      <c r="L389" s="1">
        <v>2</v>
      </c>
      <c r="M389" s="1" t="s">
        <v>3401</v>
      </c>
      <c r="N389" s="1">
        <v>11</v>
      </c>
      <c r="O389" s="1" t="s">
        <v>3402</v>
      </c>
      <c r="U389" s="1">
        <v>1</v>
      </c>
      <c r="W389" s="1" t="s">
        <v>39</v>
      </c>
      <c r="Y389" s="1" t="s">
        <v>39</v>
      </c>
      <c r="AA389" s="1" t="s">
        <v>1430</v>
      </c>
      <c r="AC389" s="1" t="s">
        <v>39</v>
      </c>
      <c r="AF389" s="1">
        <v>0</v>
      </c>
    </row>
    <row r="390" spans="1:32" ht="318.75">
      <c r="A390" s="6">
        <v>42924.44040388889</v>
      </c>
      <c r="B390" s="26">
        <f t="shared" si="0"/>
        <v>42924.44040388889</v>
      </c>
      <c r="C390" s="27" t="str">
        <f t="shared" si="3"/>
        <v>AM</v>
      </c>
      <c r="D390" s="1">
        <v>15</v>
      </c>
      <c r="E390" s="1">
        <v>2.5</v>
      </c>
      <c r="F390" s="28">
        <f t="shared" si="1"/>
        <v>10</v>
      </c>
      <c r="G390" s="1" t="s">
        <v>3404</v>
      </c>
      <c r="H390" s="1" t="str">
        <f t="shared" ca="1" si="2"/>
        <v>2</v>
      </c>
      <c r="I390" s="1">
        <v>2</v>
      </c>
      <c r="J390" s="1" t="s">
        <v>3405</v>
      </c>
      <c r="L390" s="1">
        <v>1</v>
      </c>
      <c r="M390" s="1" t="s">
        <v>3406</v>
      </c>
      <c r="N390" s="1">
        <v>12</v>
      </c>
      <c r="O390" s="1" t="s">
        <v>3407</v>
      </c>
      <c r="W390" s="1" t="s">
        <v>39</v>
      </c>
      <c r="Y390" s="1" t="s">
        <v>39</v>
      </c>
      <c r="AA390" s="1" t="s">
        <v>1430</v>
      </c>
      <c r="AC390" s="1" t="s">
        <v>39</v>
      </c>
      <c r="AF390" s="1">
        <v>0</v>
      </c>
    </row>
    <row r="391" spans="1:32" ht="153">
      <c r="A391" s="6">
        <v>42924.901303726852</v>
      </c>
      <c r="B391" s="26">
        <f t="shared" si="0"/>
        <v>42924.901303726852</v>
      </c>
      <c r="C391" s="27" t="str">
        <f t="shared" si="3"/>
        <v>PM</v>
      </c>
      <c r="D391" s="1">
        <v>11</v>
      </c>
      <c r="E391" s="1">
        <v>2.5</v>
      </c>
      <c r="F391" s="28">
        <f t="shared" si="1"/>
        <v>13.636363636363637</v>
      </c>
      <c r="G391" s="1" t="s">
        <v>3408</v>
      </c>
      <c r="H391" s="1" t="str">
        <f t="shared" ca="1" si="2"/>
        <v>2</v>
      </c>
      <c r="I391" s="1">
        <v>4</v>
      </c>
      <c r="J391" s="1" t="s">
        <v>3409</v>
      </c>
      <c r="L391" s="1">
        <v>0</v>
      </c>
      <c r="N391" s="1">
        <v>7</v>
      </c>
      <c r="O391" s="1" t="s">
        <v>3410</v>
      </c>
      <c r="T391" s="1" t="s">
        <v>3411</v>
      </c>
      <c r="U391" s="1">
        <v>1</v>
      </c>
      <c r="W391" s="1" t="s">
        <v>39</v>
      </c>
      <c r="Y391" s="1" t="s">
        <v>39</v>
      </c>
      <c r="AA391" s="1" t="s">
        <v>1430</v>
      </c>
      <c r="AC391" s="1" t="s">
        <v>39</v>
      </c>
      <c r="AE391" s="1" t="s">
        <v>3412</v>
      </c>
      <c r="AF391" s="1">
        <v>7</v>
      </c>
    </row>
    <row r="392" spans="1:32" ht="382.5">
      <c r="A392" s="6">
        <v>42925.447623888889</v>
      </c>
      <c r="B392" s="26">
        <f t="shared" si="0"/>
        <v>42925.447623888889</v>
      </c>
      <c r="C392" s="27" t="str">
        <f t="shared" si="3"/>
        <v>AM</v>
      </c>
      <c r="D392" s="1">
        <v>10</v>
      </c>
      <c r="E392" s="1">
        <v>2.5</v>
      </c>
      <c r="F392" s="28">
        <f t="shared" si="1"/>
        <v>15</v>
      </c>
      <c r="G392" s="1" t="s">
        <v>3413</v>
      </c>
      <c r="H392" s="1" t="str">
        <f t="shared" ca="1" si="2"/>
        <v>2</v>
      </c>
      <c r="I392" s="1">
        <v>4</v>
      </c>
      <c r="J392" s="1" t="s">
        <v>3414</v>
      </c>
      <c r="L392" s="1">
        <v>1</v>
      </c>
      <c r="M392" s="1" t="s">
        <v>3415</v>
      </c>
      <c r="N392" s="1">
        <v>5</v>
      </c>
      <c r="O392" s="1" t="s">
        <v>3416</v>
      </c>
      <c r="T392" s="1" t="s">
        <v>1269</v>
      </c>
      <c r="U392" s="1">
        <v>0</v>
      </c>
      <c r="W392" s="1" t="s">
        <v>39</v>
      </c>
      <c r="Y392" s="1" t="s">
        <v>39</v>
      </c>
      <c r="AA392" s="1" t="s">
        <v>1430</v>
      </c>
      <c r="AC392" s="1" t="s">
        <v>2166</v>
      </c>
      <c r="AE392" s="1" t="s">
        <v>3417</v>
      </c>
      <c r="AF392" s="1">
        <v>6</v>
      </c>
    </row>
    <row r="393" spans="1:32" ht="191.25">
      <c r="A393" s="6">
        <v>42925.861658020833</v>
      </c>
      <c r="B393" s="26">
        <f t="shared" si="0"/>
        <v>42925.861658020833</v>
      </c>
      <c r="C393" s="27" t="str">
        <f t="shared" si="3"/>
        <v>PM</v>
      </c>
      <c r="D393" s="1">
        <v>7</v>
      </c>
      <c r="E393" s="1">
        <v>1.5</v>
      </c>
      <c r="F393" s="28">
        <f t="shared" si="1"/>
        <v>12.857142857142858</v>
      </c>
      <c r="G393" s="1" t="s">
        <v>3418</v>
      </c>
      <c r="H393" s="1" t="str">
        <f t="shared" ca="1" si="2"/>
        <v>2</v>
      </c>
      <c r="I393" s="1">
        <v>3</v>
      </c>
      <c r="J393" s="1" t="s">
        <v>3419</v>
      </c>
      <c r="L393" s="1">
        <v>1</v>
      </c>
      <c r="M393" s="1" t="s">
        <v>3420</v>
      </c>
      <c r="N393" s="1">
        <v>3</v>
      </c>
      <c r="O393" s="1" t="s">
        <v>3422</v>
      </c>
      <c r="R393" s="1" t="s">
        <v>1266</v>
      </c>
      <c r="T393" s="1" t="s">
        <v>3423</v>
      </c>
      <c r="U393" s="1">
        <v>0</v>
      </c>
      <c r="W393" s="1" t="s">
        <v>39</v>
      </c>
      <c r="Y393" s="1" t="s">
        <v>39</v>
      </c>
      <c r="AA393" s="1" t="s">
        <v>1430</v>
      </c>
      <c r="AC393" s="1" t="s">
        <v>39</v>
      </c>
      <c r="AE393" s="1" t="s">
        <v>3424</v>
      </c>
      <c r="AF393" s="1">
        <v>7</v>
      </c>
    </row>
    <row r="394" spans="1:32" ht="76.5">
      <c r="A394" s="6">
        <v>42926.442063680559</v>
      </c>
      <c r="B394" s="26">
        <f t="shared" si="0"/>
        <v>42926.442063680559</v>
      </c>
      <c r="C394" s="27" t="str">
        <f t="shared" si="3"/>
        <v>AM</v>
      </c>
      <c r="D394" s="1">
        <v>6</v>
      </c>
      <c r="E394" s="1">
        <v>2.5</v>
      </c>
      <c r="F394" s="28">
        <f t="shared" si="1"/>
        <v>25</v>
      </c>
      <c r="G394" s="1" t="s">
        <v>3426</v>
      </c>
      <c r="H394" s="1" t="str">
        <f t="shared" ca="1" si="2"/>
        <v>2</v>
      </c>
      <c r="I394" s="1">
        <v>2</v>
      </c>
      <c r="J394" s="1" t="s">
        <v>3427</v>
      </c>
      <c r="L394" s="1">
        <v>1</v>
      </c>
      <c r="M394" s="1" t="s">
        <v>3428</v>
      </c>
      <c r="N394" s="1">
        <v>3</v>
      </c>
      <c r="O394" s="1" t="s">
        <v>3429</v>
      </c>
      <c r="R394" s="1" t="s">
        <v>3430</v>
      </c>
      <c r="W394" s="1" t="s">
        <v>39</v>
      </c>
      <c r="Y394" s="1" t="s">
        <v>39</v>
      </c>
      <c r="AA394" s="1" t="s">
        <v>1430</v>
      </c>
      <c r="AC394" s="1" t="s">
        <v>39</v>
      </c>
      <c r="AE394" s="1" t="s">
        <v>3431</v>
      </c>
      <c r="AF394" s="1">
        <v>7</v>
      </c>
    </row>
    <row r="395" spans="1:32" ht="102">
      <c r="A395" s="6">
        <v>42927.334617581015</v>
      </c>
      <c r="B395" s="26">
        <f t="shared" si="0"/>
        <v>42927.334617581015</v>
      </c>
      <c r="C395" s="27" t="str">
        <f t="shared" si="3"/>
        <v>PM</v>
      </c>
      <c r="D395" s="1">
        <v>8</v>
      </c>
      <c r="E395" s="1">
        <v>1.5</v>
      </c>
      <c r="F395" s="28">
        <f t="shared" si="1"/>
        <v>11.25</v>
      </c>
      <c r="G395" s="1" t="s">
        <v>3432</v>
      </c>
      <c r="H395" s="1" t="str">
        <f t="shared" ca="1" si="2"/>
        <v>2</v>
      </c>
      <c r="I395" s="1">
        <v>2</v>
      </c>
      <c r="J395" s="1" t="s">
        <v>3433</v>
      </c>
      <c r="L395" s="1">
        <v>3</v>
      </c>
      <c r="M395" s="1" t="s">
        <v>3434</v>
      </c>
      <c r="N395" s="1">
        <v>3</v>
      </c>
      <c r="O395" s="1" t="s">
        <v>3435</v>
      </c>
      <c r="U395" s="1">
        <v>2</v>
      </c>
      <c r="W395" s="1" t="s">
        <v>39</v>
      </c>
      <c r="Y395" s="1" t="s">
        <v>2390</v>
      </c>
      <c r="AA395" s="1" t="s">
        <v>1430</v>
      </c>
      <c r="AC395" s="1" t="s">
        <v>3436</v>
      </c>
      <c r="AD395" s="1" t="s">
        <v>3437</v>
      </c>
      <c r="AE395" s="1" t="s">
        <v>3438</v>
      </c>
      <c r="AF395" s="1">
        <v>7</v>
      </c>
    </row>
    <row r="396" spans="1:32" ht="153">
      <c r="A396" s="6">
        <v>42927.4544708912</v>
      </c>
      <c r="B396" s="26">
        <f t="shared" si="0"/>
        <v>42927.4544708912</v>
      </c>
      <c r="C396" s="27" t="str">
        <f t="shared" si="3"/>
        <v>AM</v>
      </c>
      <c r="D396" s="1">
        <v>7</v>
      </c>
      <c r="E396" s="1">
        <v>3</v>
      </c>
      <c r="F396" s="28">
        <f t="shared" si="1"/>
        <v>25.714285714285715</v>
      </c>
      <c r="G396" s="1" t="s">
        <v>3439</v>
      </c>
      <c r="H396" s="1" t="str">
        <f t="shared" ca="1" si="2"/>
        <v>2</v>
      </c>
      <c r="I396" s="1">
        <v>1</v>
      </c>
      <c r="J396" s="1" t="s">
        <v>3440</v>
      </c>
      <c r="L396" s="1">
        <v>0</v>
      </c>
      <c r="N396" s="1">
        <v>6</v>
      </c>
      <c r="O396" s="1" t="s">
        <v>3441</v>
      </c>
      <c r="R396" s="1" t="s">
        <v>3442</v>
      </c>
      <c r="W396" s="1" t="s">
        <v>39</v>
      </c>
      <c r="Y396" s="1" t="s">
        <v>2390</v>
      </c>
      <c r="AA396" s="1" t="s">
        <v>1430</v>
      </c>
      <c r="AC396" s="1" t="s">
        <v>3443</v>
      </c>
      <c r="AE396" s="1" t="s">
        <v>3444</v>
      </c>
      <c r="AF396" s="1">
        <v>6</v>
      </c>
    </row>
    <row r="397" spans="1:32" ht="140.25">
      <c r="A397" s="6">
        <v>42927.862608101852</v>
      </c>
      <c r="B397" s="26">
        <f t="shared" si="0"/>
        <v>42927.862608101852</v>
      </c>
      <c r="C397" s="27" t="str">
        <f t="shared" si="3"/>
        <v>PM</v>
      </c>
      <c r="D397" s="1">
        <v>8</v>
      </c>
      <c r="E397" s="1">
        <v>1.5</v>
      </c>
      <c r="F397" s="28">
        <f t="shared" si="1"/>
        <v>11.25</v>
      </c>
      <c r="G397" s="1" t="s">
        <v>3445</v>
      </c>
      <c r="H397" s="1" t="str">
        <f t="shared" ca="1" si="2"/>
        <v>2</v>
      </c>
      <c r="I397" s="1">
        <v>1</v>
      </c>
      <c r="J397" s="1" t="s">
        <v>3446</v>
      </c>
      <c r="L397" s="1">
        <v>1</v>
      </c>
      <c r="M397" s="1" t="s">
        <v>3447</v>
      </c>
      <c r="N397" s="1">
        <v>6</v>
      </c>
      <c r="O397" s="1" t="s">
        <v>3448</v>
      </c>
      <c r="U397" s="1">
        <v>1</v>
      </c>
      <c r="W397" s="1" t="s">
        <v>39</v>
      </c>
      <c r="Y397" s="1" t="s">
        <v>2390</v>
      </c>
      <c r="AA397" s="1" t="s">
        <v>1430</v>
      </c>
      <c r="AC397" s="1" t="s">
        <v>3436</v>
      </c>
      <c r="AE397" s="1" t="s">
        <v>3449</v>
      </c>
      <c r="AF397" s="1">
        <v>9</v>
      </c>
    </row>
    <row r="398" spans="1:32" ht="165.75">
      <c r="A398" s="6">
        <v>42928.436910717588</v>
      </c>
      <c r="B398" s="26">
        <f t="shared" si="0"/>
        <v>42928.436910717588</v>
      </c>
      <c r="C398" s="27" t="str">
        <f t="shared" si="3"/>
        <v>AM</v>
      </c>
      <c r="D398" s="1">
        <v>7</v>
      </c>
      <c r="E398" s="1">
        <v>2.5</v>
      </c>
      <c r="F398" s="28">
        <f t="shared" si="1"/>
        <v>21.428571428571427</v>
      </c>
      <c r="G398" s="1" t="s">
        <v>3450</v>
      </c>
      <c r="H398" s="1" t="str">
        <f t="shared" ca="1" si="2"/>
        <v>2</v>
      </c>
      <c r="I398" s="1">
        <v>0</v>
      </c>
      <c r="L398" s="1">
        <v>4</v>
      </c>
      <c r="M398" s="1" t="s">
        <v>3451</v>
      </c>
      <c r="N398" s="1">
        <v>3</v>
      </c>
      <c r="O398" s="1" t="s">
        <v>3452</v>
      </c>
      <c r="R398" s="1" t="s">
        <v>3453</v>
      </c>
      <c r="W398" s="1" t="s">
        <v>39</v>
      </c>
      <c r="Y398" s="1" t="s">
        <v>2125</v>
      </c>
      <c r="AA398" s="1" t="s">
        <v>1430</v>
      </c>
      <c r="AC398" s="1" t="s">
        <v>39</v>
      </c>
      <c r="AE398" s="1" t="s">
        <v>3454</v>
      </c>
      <c r="AF398" s="1">
        <v>9</v>
      </c>
    </row>
    <row r="399" spans="1:32" ht="153">
      <c r="A399" s="6">
        <v>42928.840813576389</v>
      </c>
      <c r="B399" s="26">
        <f t="shared" si="0"/>
        <v>42928.840813576389</v>
      </c>
      <c r="C399" s="27" t="str">
        <f t="shared" si="3"/>
        <v>PM</v>
      </c>
      <c r="D399" s="1">
        <v>9</v>
      </c>
      <c r="E399" s="1">
        <v>1.5</v>
      </c>
      <c r="F399" s="28">
        <f t="shared" si="1"/>
        <v>10</v>
      </c>
      <c r="G399" s="1" t="s">
        <v>3456</v>
      </c>
      <c r="H399" s="1" t="str">
        <f t="shared" ca="1" si="2"/>
        <v>2</v>
      </c>
      <c r="I399" s="1">
        <v>1</v>
      </c>
      <c r="J399" s="1" t="s">
        <v>3457</v>
      </c>
      <c r="L399" s="1">
        <v>3</v>
      </c>
      <c r="M399" s="1" t="s">
        <v>3458</v>
      </c>
      <c r="N399" s="1">
        <v>5</v>
      </c>
      <c r="O399" s="1" t="s">
        <v>3459</v>
      </c>
      <c r="T399" s="1" t="s">
        <v>1287</v>
      </c>
      <c r="U399" s="1">
        <v>3</v>
      </c>
      <c r="W399" s="1" t="s">
        <v>39</v>
      </c>
      <c r="Y399" s="1" t="s">
        <v>39</v>
      </c>
      <c r="AA399" s="1" t="s">
        <v>1430</v>
      </c>
      <c r="AC399" s="1" t="s">
        <v>2697</v>
      </c>
      <c r="AE399" s="1" t="s">
        <v>3462</v>
      </c>
      <c r="AF399" s="1">
        <v>5</v>
      </c>
    </row>
    <row r="400" spans="1:32" ht="178.5">
      <c r="A400" s="6">
        <v>42929.397968182871</v>
      </c>
      <c r="B400" s="26">
        <f t="shared" si="0"/>
        <v>42929.397968182871</v>
      </c>
      <c r="C400" s="27" t="str">
        <f t="shared" si="3"/>
        <v>AM</v>
      </c>
      <c r="D400" s="1">
        <v>9</v>
      </c>
      <c r="E400" s="1">
        <v>1.5</v>
      </c>
      <c r="F400" s="28">
        <f t="shared" si="1"/>
        <v>10</v>
      </c>
      <c r="G400" s="1" t="s">
        <v>3464</v>
      </c>
      <c r="H400" s="1" t="str">
        <f t="shared" ca="1" si="2"/>
        <v>2</v>
      </c>
      <c r="I400" s="1">
        <v>1</v>
      </c>
      <c r="J400" s="1" t="s">
        <v>3465</v>
      </c>
      <c r="L400" s="1">
        <v>1</v>
      </c>
      <c r="M400" s="1" t="s">
        <v>3466</v>
      </c>
      <c r="N400" s="1">
        <v>7</v>
      </c>
      <c r="O400" s="1" t="s">
        <v>3467</v>
      </c>
      <c r="W400" s="1" t="s">
        <v>39</v>
      </c>
      <c r="Y400" s="1" t="s">
        <v>39</v>
      </c>
      <c r="AA400" s="1" t="s">
        <v>1430</v>
      </c>
      <c r="AC400" s="1" t="s">
        <v>39</v>
      </c>
      <c r="AE400" s="1" t="s">
        <v>3468</v>
      </c>
      <c r="AF400" s="1">
        <v>5</v>
      </c>
    </row>
    <row r="401" spans="1:32" ht="204">
      <c r="A401" s="6">
        <v>42929.862937303245</v>
      </c>
      <c r="B401" s="26">
        <f t="shared" si="0"/>
        <v>42929.862937303245</v>
      </c>
      <c r="C401" s="27" t="str">
        <f t="shared" si="3"/>
        <v>PM</v>
      </c>
      <c r="D401" s="1">
        <v>7</v>
      </c>
      <c r="E401" s="1">
        <v>2</v>
      </c>
      <c r="F401" s="28">
        <f t="shared" si="1"/>
        <v>17.142857142857142</v>
      </c>
      <c r="G401" s="1" t="s">
        <v>3469</v>
      </c>
      <c r="H401" s="1" t="str">
        <f t="shared" ca="1" si="2"/>
        <v>2</v>
      </c>
      <c r="I401" s="1">
        <v>1</v>
      </c>
      <c r="J401" s="1" t="s">
        <v>3470</v>
      </c>
      <c r="L401" s="1">
        <v>2</v>
      </c>
      <c r="M401" s="1" t="s">
        <v>3471</v>
      </c>
      <c r="N401" s="1">
        <v>4</v>
      </c>
      <c r="O401" s="1" t="s">
        <v>3472</v>
      </c>
      <c r="T401" s="1" t="s">
        <v>3473</v>
      </c>
      <c r="U401" s="1">
        <v>0</v>
      </c>
      <c r="W401" s="1" t="s">
        <v>39</v>
      </c>
      <c r="Y401" s="1" t="s">
        <v>39</v>
      </c>
      <c r="Z401" s="1" t="s">
        <v>3474</v>
      </c>
      <c r="AA401" s="1" t="s">
        <v>1430</v>
      </c>
      <c r="AC401" s="1" t="s">
        <v>2697</v>
      </c>
      <c r="AE401" s="1" t="s">
        <v>3475</v>
      </c>
      <c r="AF401" s="1">
        <v>11</v>
      </c>
    </row>
    <row r="402" spans="1:32" ht="114.75">
      <c r="A402" s="6">
        <v>42930.378857615739</v>
      </c>
      <c r="B402" s="26">
        <f t="shared" si="0"/>
        <v>42930.378857615739</v>
      </c>
      <c r="C402" s="27" t="str">
        <f t="shared" si="3"/>
        <v>AM</v>
      </c>
      <c r="D402" s="1">
        <v>7</v>
      </c>
      <c r="E402" s="1">
        <v>1</v>
      </c>
      <c r="F402" s="28">
        <f t="shared" si="1"/>
        <v>8.5714285714285712</v>
      </c>
      <c r="G402" s="1" t="s">
        <v>3476</v>
      </c>
      <c r="H402" s="1" t="str">
        <f t="shared" ca="1" si="2"/>
        <v>2</v>
      </c>
      <c r="I402" s="1">
        <v>1</v>
      </c>
      <c r="J402" s="1" t="s">
        <v>3477</v>
      </c>
      <c r="L402" s="1">
        <v>2</v>
      </c>
      <c r="M402" s="1" t="s">
        <v>3478</v>
      </c>
      <c r="N402" s="1">
        <v>4</v>
      </c>
      <c r="O402" s="1" t="s">
        <v>3479</v>
      </c>
      <c r="W402" s="1" t="s">
        <v>39</v>
      </c>
      <c r="Y402" s="1" t="s">
        <v>39</v>
      </c>
      <c r="AA402" s="1" t="s">
        <v>1430</v>
      </c>
      <c r="AC402" s="1" t="s">
        <v>39</v>
      </c>
      <c r="AE402" s="1" t="s">
        <v>3480</v>
      </c>
      <c r="AF402" s="1">
        <v>11</v>
      </c>
    </row>
    <row r="403" spans="1:32" ht="127.5">
      <c r="A403" s="6">
        <v>42930.866364363421</v>
      </c>
      <c r="B403" s="26">
        <f t="shared" si="0"/>
        <v>42930.866364363421</v>
      </c>
      <c r="C403" s="27" t="str">
        <f t="shared" si="3"/>
        <v>PM</v>
      </c>
      <c r="D403" s="1">
        <v>8</v>
      </c>
      <c r="E403" s="1">
        <v>2</v>
      </c>
      <c r="F403" s="28">
        <f t="shared" si="1"/>
        <v>15</v>
      </c>
      <c r="G403" s="1" t="s">
        <v>3482</v>
      </c>
      <c r="H403" s="1" t="str">
        <f t="shared" ca="1" si="2"/>
        <v>2</v>
      </c>
      <c r="I403" s="1">
        <v>2</v>
      </c>
      <c r="J403" s="1" t="s">
        <v>3483</v>
      </c>
      <c r="L403" s="1">
        <v>1</v>
      </c>
      <c r="M403" s="1" t="s">
        <v>3484</v>
      </c>
      <c r="N403" s="1">
        <v>5</v>
      </c>
      <c r="O403" s="1" t="s">
        <v>3485</v>
      </c>
      <c r="U403" s="1">
        <v>1</v>
      </c>
      <c r="W403" s="1" t="s">
        <v>39</v>
      </c>
      <c r="Y403" s="1" t="s">
        <v>39</v>
      </c>
      <c r="Z403" s="1" t="s">
        <v>3486</v>
      </c>
      <c r="AA403" s="1" t="s">
        <v>1430</v>
      </c>
      <c r="AC403" s="1" t="s">
        <v>39</v>
      </c>
      <c r="AE403" s="1" t="s">
        <v>3487</v>
      </c>
      <c r="AF403" s="1">
        <v>15</v>
      </c>
    </row>
    <row r="404" spans="1:32" ht="127.5">
      <c r="A404" s="6">
        <v>42931.487675590281</v>
      </c>
      <c r="B404" s="26">
        <f t="shared" si="0"/>
        <v>42931.487675590281</v>
      </c>
      <c r="C404" s="27" t="str">
        <f t="shared" si="3"/>
        <v>AM</v>
      </c>
      <c r="D404" s="1">
        <v>8</v>
      </c>
      <c r="E404" s="1">
        <v>3</v>
      </c>
      <c r="F404" s="28">
        <f t="shared" si="1"/>
        <v>22.5</v>
      </c>
      <c r="G404" s="1" t="s">
        <v>3490</v>
      </c>
      <c r="H404" s="1" t="str">
        <f t="shared" ca="1" si="2"/>
        <v>2</v>
      </c>
      <c r="I404" s="1">
        <v>2</v>
      </c>
      <c r="J404" s="1" t="s">
        <v>3492</v>
      </c>
      <c r="K404" s="1" t="s">
        <v>3494</v>
      </c>
      <c r="L404" s="1">
        <v>1</v>
      </c>
      <c r="M404" s="1" t="s">
        <v>3495</v>
      </c>
      <c r="N404" s="1">
        <v>5</v>
      </c>
      <c r="O404" s="1" t="s">
        <v>3496</v>
      </c>
      <c r="W404" s="1" t="s">
        <v>39</v>
      </c>
      <c r="Y404" s="1" t="s">
        <v>39</v>
      </c>
      <c r="AA404" s="1" t="s">
        <v>1430</v>
      </c>
      <c r="AC404" s="1" t="s">
        <v>39</v>
      </c>
      <c r="AE404" s="1" t="s">
        <v>3498</v>
      </c>
      <c r="AF404" s="1">
        <v>15</v>
      </c>
    </row>
    <row r="405" spans="1:32" ht="114.75">
      <c r="A405" s="6">
        <v>42931.889187615743</v>
      </c>
      <c r="B405" s="26">
        <f t="shared" si="0"/>
        <v>42931.889187615743</v>
      </c>
      <c r="C405" s="27" t="str">
        <f t="shared" si="3"/>
        <v>PM</v>
      </c>
      <c r="D405" s="1">
        <v>5</v>
      </c>
      <c r="E405" s="1">
        <v>2.5</v>
      </c>
      <c r="F405" s="28">
        <f t="shared" si="1"/>
        <v>30</v>
      </c>
      <c r="G405" s="1" t="s">
        <v>3499</v>
      </c>
      <c r="H405" s="1" t="str">
        <f t="shared" ca="1" si="2"/>
        <v>2</v>
      </c>
      <c r="I405" s="1">
        <v>1</v>
      </c>
      <c r="J405" s="1" t="s">
        <v>3500</v>
      </c>
      <c r="L405" s="1">
        <v>1</v>
      </c>
      <c r="M405" s="1" t="s">
        <v>3501</v>
      </c>
      <c r="N405" s="1">
        <v>3</v>
      </c>
      <c r="O405" s="1" t="s">
        <v>3502</v>
      </c>
      <c r="W405" s="1" t="s">
        <v>39</v>
      </c>
      <c r="Y405" s="1" t="s">
        <v>39</v>
      </c>
      <c r="AA405" s="1" t="s">
        <v>1430</v>
      </c>
      <c r="AC405" s="1" t="s">
        <v>39</v>
      </c>
      <c r="AE405" s="1" t="s">
        <v>3503</v>
      </c>
      <c r="AF405" s="1">
        <v>15</v>
      </c>
    </row>
    <row r="406" spans="1:32" ht="140.25">
      <c r="A406" s="6">
        <v>42932.454232627315</v>
      </c>
      <c r="B406" s="26">
        <f t="shared" si="0"/>
        <v>42932.454232627315</v>
      </c>
      <c r="C406" s="27" t="str">
        <f t="shared" si="3"/>
        <v>AM</v>
      </c>
      <c r="D406" s="1">
        <v>5</v>
      </c>
      <c r="E406" s="1">
        <v>2.5</v>
      </c>
      <c r="F406" s="28">
        <f t="shared" si="1"/>
        <v>30</v>
      </c>
      <c r="G406" s="1" t="s">
        <v>3504</v>
      </c>
      <c r="H406" s="1" t="str">
        <f t="shared" ca="1" si="2"/>
        <v>2</v>
      </c>
      <c r="I406" s="1">
        <v>1</v>
      </c>
      <c r="J406" s="1" t="s">
        <v>3505</v>
      </c>
      <c r="L406" s="1">
        <v>0</v>
      </c>
      <c r="N406" s="1">
        <v>3</v>
      </c>
      <c r="O406" s="1" t="s">
        <v>3506</v>
      </c>
      <c r="W406" s="1" t="s">
        <v>39</v>
      </c>
      <c r="Y406" s="1" t="s">
        <v>39</v>
      </c>
      <c r="Z406" s="1" t="s">
        <v>3507</v>
      </c>
      <c r="AA406" s="1" t="s">
        <v>1521</v>
      </c>
      <c r="AC406" s="1" t="s">
        <v>3508</v>
      </c>
      <c r="AD406" s="1" t="s">
        <v>3509</v>
      </c>
      <c r="AE406" s="1" t="s">
        <v>3510</v>
      </c>
      <c r="AF406" s="1">
        <v>15</v>
      </c>
    </row>
    <row r="407" spans="1:32" ht="102">
      <c r="A407" s="6">
        <v>42932.855291203705</v>
      </c>
      <c r="B407" s="26">
        <f t="shared" si="0"/>
        <v>42932.855291203705</v>
      </c>
      <c r="C407" s="27" t="str">
        <f t="shared" si="3"/>
        <v>PM</v>
      </c>
      <c r="D407" s="1">
        <v>6</v>
      </c>
      <c r="E407" s="1">
        <v>1.5</v>
      </c>
      <c r="F407" s="28">
        <f t="shared" si="1"/>
        <v>15</v>
      </c>
      <c r="G407" s="1" t="s">
        <v>3511</v>
      </c>
      <c r="H407" s="1" t="str">
        <f t="shared" ca="1" si="2"/>
        <v>2</v>
      </c>
      <c r="I407" s="1">
        <v>2</v>
      </c>
      <c r="J407" s="1" t="s">
        <v>3512</v>
      </c>
      <c r="L407" s="1">
        <v>0</v>
      </c>
      <c r="N407" s="1">
        <v>4</v>
      </c>
      <c r="O407" s="1" t="s">
        <v>3513</v>
      </c>
      <c r="U407" s="1">
        <v>1</v>
      </c>
      <c r="W407" s="1" t="s">
        <v>39</v>
      </c>
      <c r="Y407" s="1" t="s">
        <v>39</v>
      </c>
      <c r="Z407" s="1" t="s">
        <v>3514</v>
      </c>
      <c r="AA407" s="1" t="s">
        <v>1430</v>
      </c>
      <c r="AC407" s="1" t="s">
        <v>3515</v>
      </c>
      <c r="AE407" s="1" t="s">
        <v>3516</v>
      </c>
      <c r="AF407" s="1">
        <v>15</v>
      </c>
    </row>
    <row r="408" spans="1:32" ht="127.5">
      <c r="A408" s="6">
        <v>42933.42284561343</v>
      </c>
      <c r="B408" s="26">
        <f t="shared" si="0"/>
        <v>42933.42284561343</v>
      </c>
      <c r="C408" s="27" t="str">
        <f t="shared" si="3"/>
        <v>AM</v>
      </c>
      <c r="D408" s="1">
        <v>6</v>
      </c>
      <c r="E408" s="1">
        <v>2</v>
      </c>
      <c r="F408" s="28">
        <f t="shared" si="1"/>
        <v>20</v>
      </c>
      <c r="G408" s="1" t="s">
        <v>3518</v>
      </c>
      <c r="H408" s="1" t="str">
        <f t="shared" ca="1" si="2"/>
        <v>2</v>
      </c>
      <c r="I408" s="1">
        <v>2</v>
      </c>
      <c r="J408" s="1" t="s">
        <v>3519</v>
      </c>
      <c r="L408" s="1">
        <v>0</v>
      </c>
      <c r="N408" s="1">
        <v>4</v>
      </c>
      <c r="O408" s="1" t="s">
        <v>3520</v>
      </c>
      <c r="W408" s="1" t="s">
        <v>39</v>
      </c>
      <c r="Y408" s="1" t="s">
        <v>39</v>
      </c>
      <c r="Z408" s="1" t="s">
        <v>3522</v>
      </c>
      <c r="AA408" s="1" t="s">
        <v>1430</v>
      </c>
      <c r="AC408" s="1" t="s">
        <v>39</v>
      </c>
      <c r="AE408" s="1" t="s">
        <v>3523</v>
      </c>
      <c r="AF408" s="1">
        <v>16</v>
      </c>
    </row>
    <row r="409" spans="1:32" ht="140.25">
      <c r="A409" s="6">
        <v>42933.883189270833</v>
      </c>
      <c r="B409" s="26">
        <f t="shared" si="0"/>
        <v>42933.883189270833</v>
      </c>
      <c r="C409" s="27" t="str">
        <f t="shared" si="3"/>
        <v>PM</v>
      </c>
      <c r="D409" s="1">
        <v>9</v>
      </c>
      <c r="E409" s="1">
        <v>3</v>
      </c>
      <c r="F409" s="28">
        <f t="shared" si="1"/>
        <v>20</v>
      </c>
      <c r="G409" s="1" t="s">
        <v>3524</v>
      </c>
      <c r="H409" s="1" t="str">
        <f t="shared" ca="1" si="2"/>
        <v>2</v>
      </c>
      <c r="I409" s="1">
        <v>1</v>
      </c>
      <c r="J409" s="1" t="s">
        <v>3525</v>
      </c>
      <c r="K409" s="1" t="s">
        <v>3526</v>
      </c>
      <c r="L409" s="1">
        <v>4</v>
      </c>
      <c r="M409" s="1" t="s">
        <v>3527</v>
      </c>
      <c r="N409" s="1">
        <v>4</v>
      </c>
      <c r="O409" s="1" t="s">
        <v>3528</v>
      </c>
      <c r="U409" s="1">
        <v>2</v>
      </c>
      <c r="W409" s="1" t="s">
        <v>39</v>
      </c>
      <c r="Y409" s="1" t="s">
        <v>39</v>
      </c>
      <c r="AA409" s="1" t="s">
        <v>1430</v>
      </c>
      <c r="AC409" s="1" t="s">
        <v>39</v>
      </c>
      <c r="AE409" s="1" t="s">
        <v>3529</v>
      </c>
      <c r="AF409" s="1">
        <v>15</v>
      </c>
    </row>
    <row r="410" spans="1:32" ht="293.25">
      <c r="A410" s="6">
        <v>42934.472455011579</v>
      </c>
      <c r="B410" s="26">
        <f t="shared" si="0"/>
        <v>42934.472455011579</v>
      </c>
      <c r="C410" s="27" t="str">
        <f t="shared" si="3"/>
        <v>AM</v>
      </c>
      <c r="D410" s="1">
        <v>8</v>
      </c>
      <c r="E410" s="1">
        <v>3.5</v>
      </c>
      <c r="F410" s="28">
        <f t="shared" si="1"/>
        <v>26.25</v>
      </c>
      <c r="G410" s="1" t="s">
        <v>3530</v>
      </c>
      <c r="H410" s="1" t="str">
        <f t="shared" ca="1" si="2"/>
        <v>2</v>
      </c>
      <c r="I410" s="1">
        <v>2</v>
      </c>
      <c r="J410" s="1" t="s">
        <v>3531</v>
      </c>
      <c r="L410" s="1">
        <v>4</v>
      </c>
      <c r="M410" s="1" t="s">
        <v>3532</v>
      </c>
      <c r="N410" s="1">
        <v>2</v>
      </c>
      <c r="O410" s="1" t="s">
        <v>3533</v>
      </c>
      <c r="R410" s="1" t="s">
        <v>3534</v>
      </c>
      <c r="W410" s="1" t="s">
        <v>39</v>
      </c>
      <c r="Y410" s="1" t="s">
        <v>39</v>
      </c>
      <c r="Z410" s="1" t="s">
        <v>3535</v>
      </c>
      <c r="AA410" s="1" t="s">
        <v>1430</v>
      </c>
      <c r="AC410" s="1" t="s">
        <v>39</v>
      </c>
      <c r="AE410" s="1" t="s">
        <v>3536</v>
      </c>
      <c r="AF410" s="1">
        <v>15</v>
      </c>
    </row>
    <row r="411" spans="1:32" ht="140.25">
      <c r="A411" s="6">
        <v>42934.867626273146</v>
      </c>
      <c r="B411" s="26">
        <f t="shared" si="0"/>
        <v>42934.867626273146</v>
      </c>
      <c r="C411" s="27" t="str">
        <f t="shared" si="3"/>
        <v>PM</v>
      </c>
      <c r="D411" s="1">
        <v>11</v>
      </c>
      <c r="E411" s="1">
        <v>1.5</v>
      </c>
      <c r="F411" s="28">
        <f t="shared" si="1"/>
        <v>8.1818181818181817</v>
      </c>
      <c r="G411" s="1" t="s">
        <v>3537</v>
      </c>
      <c r="H411" s="1" t="str">
        <f t="shared" ca="1" si="2"/>
        <v>2</v>
      </c>
      <c r="I411" s="1">
        <v>2</v>
      </c>
      <c r="J411" s="1" t="s">
        <v>3538</v>
      </c>
      <c r="L411" s="1">
        <v>4</v>
      </c>
      <c r="M411" s="1" t="s">
        <v>3539</v>
      </c>
      <c r="N411" s="1">
        <v>5</v>
      </c>
      <c r="O411" s="1" t="s">
        <v>3540</v>
      </c>
      <c r="W411" s="1" t="s">
        <v>39</v>
      </c>
      <c r="Y411" s="1" t="s">
        <v>39</v>
      </c>
      <c r="AA411" s="1" t="s">
        <v>1430</v>
      </c>
      <c r="AC411" s="1" t="s">
        <v>39</v>
      </c>
      <c r="AE411" s="1" t="s">
        <v>3541</v>
      </c>
      <c r="AF411" s="1">
        <v>16</v>
      </c>
    </row>
    <row r="412" spans="1:32" ht="191.25">
      <c r="A412" s="6">
        <v>42935.413547696764</v>
      </c>
      <c r="B412" s="26">
        <f t="shared" si="0"/>
        <v>42935.413547696764</v>
      </c>
      <c r="C412" s="27" t="str">
        <f t="shared" si="3"/>
        <v>AM</v>
      </c>
      <c r="D412" s="1">
        <v>11</v>
      </c>
      <c r="E412" s="1">
        <v>2</v>
      </c>
      <c r="F412" s="28">
        <f t="shared" si="1"/>
        <v>10.909090909090908</v>
      </c>
      <c r="G412" s="1" t="s">
        <v>3542</v>
      </c>
      <c r="H412" s="1" t="str">
        <f t="shared" ca="1" si="2"/>
        <v>2</v>
      </c>
      <c r="I412" s="1">
        <v>3</v>
      </c>
      <c r="J412" s="1" t="s">
        <v>3543</v>
      </c>
      <c r="L412" s="1">
        <v>5</v>
      </c>
      <c r="M412" s="1" t="s">
        <v>3544</v>
      </c>
      <c r="N412" s="1">
        <v>3</v>
      </c>
      <c r="O412" s="1" t="s">
        <v>3545</v>
      </c>
      <c r="W412" s="1" t="s">
        <v>39</v>
      </c>
      <c r="Y412" s="1" t="s">
        <v>39</v>
      </c>
      <c r="AA412" s="1" t="s">
        <v>1430</v>
      </c>
      <c r="AC412" s="1" t="s">
        <v>39</v>
      </c>
      <c r="AE412" s="1" t="s">
        <v>3546</v>
      </c>
      <c r="AF412" s="1">
        <v>15</v>
      </c>
    </row>
    <row r="413" spans="1:32" ht="382.5">
      <c r="A413" s="6">
        <v>42935.925269282408</v>
      </c>
      <c r="B413" s="26">
        <f t="shared" si="0"/>
        <v>42935.925269282408</v>
      </c>
      <c r="C413" s="27" t="str">
        <f t="shared" si="3"/>
        <v>PM</v>
      </c>
      <c r="D413" s="1">
        <v>19</v>
      </c>
      <c r="E413" s="1">
        <v>3</v>
      </c>
      <c r="F413" s="28">
        <f t="shared" si="1"/>
        <v>9.473684210526315</v>
      </c>
      <c r="G413" s="1" t="s">
        <v>3548</v>
      </c>
      <c r="H413" s="1" t="str">
        <f t="shared" ca="1" si="2"/>
        <v>2</v>
      </c>
      <c r="I413" s="1">
        <v>2</v>
      </c>
      <c r="J413" s="1" t="s">
        <v>3549</v>
      </c>
      <c r="K413" s="1" t="s">
        <v>3550</v>
      </c>
      <c r="L413" s="1">
        <v>7</v>
      </c>
      <c r="M413" s="1" t="s">
        <v>3551</v>
      </c>
      <c r="N413" s="1">
        <v>10</v>
      </c>
      <c r="O413" s="1" t="s">
        <v>3552</v>
      </c>
      <c r="W413" s="1" t="s">
        <v>39</v>
      </c>
      <c r="Y413" s="1" t="s">
        <v>3553</v>
      </c>
      <c r="AA413" s="1" t="s">
        <v>1430</v>
      </c>
      <c r="AC413" s="1" t="s">
        <v>3554</v>
      </c>
      <c r="AE413" s="1" t="s">
        <v>3557</v>
      </c>
      <c r="AF413" s="1">
        <v>15</v>
      </c>
    </row>
    <row r="414" spans="1:32" ht="191.25">
      <c r="A414" s="6">
        <v>42937.013982256947</v>
      </c>
      <c r="B414" s="26">
        <f t="shared" si="0"/>
        <v>42937.013982256947</v>
      </c>
      <c r="C414" s="27" t="str">
        <f t="shared" si="3"/>
        <v>PM</v>
      </c>
      <c r="D414" s="1">
        <v>22</v>
      </c>
      <c r="E414" s="1">
        <v>5.5</v>
      </c>
      <c r="F414" s="28">
        <f t="shared" si="1"/>
        <v>15</v>
      </c>
      <c r="G414" s="1" t="s">
        <v>3559</v>
      </c>
      <c r="H414" s="1" t="str">
        <f t="shared" ca="1" si="2"/>
        <v>2</v>
      </c>
      <c r="I414" s="1">
        <v>3</v>
      </c>
      <c r="J414" s="1" t="s">
        <v>3560</v>
      </c>
      <c r="K414" s="1" t="s">
        <v>3561</v>
      </c>
      <c r="L414" s="1">
        <v>11</v>
      </c>
      <c r="M414" s="1" t="s">
        <v>3562</v>
      </c>
      <c r="N414" s="1">
        <v>8</v>
      </c>
      <c r="O414" s="1" t="s">
        <v>3563</v>
      </c>
      <c r="T414" s="1" t="s">
        <v>3564</v>
      </c>
      <c r="U414" s="1">
        <v>6</v>
      </c>
      <c r="W414" s="1" t="s">
        <v>39</v>
      </c>
      <c r="Y414" s="1" t="s">
        <v>39</v>
      </c>
      <c r="AA414" s="1" t="s">
        <v>1430</v>
      </c>
      <c r="AC414" s="1" t="s">
        <v>39</v>
      </c>
      <c r="AE414" s="1" t="s">
        <v>3565</v>
      </c>
      <c r="AF414" s="1">
        <v>13</v>
      </c>
    </row>
    <row r="415" spans="1:32" ht="204">
      <c r="A415" s="6">
        <v>42937.496136562499</v>
      </c>
      <c r="B415" s="26">
        <f t="shared" si="0"/>
        <v>42937.496136562499</v>
      </c>
      <c r="C415" s="27" t="str">
        <f t="shared" si="3"/>
        <v>AM</v>
      </c>
      <c r="D415" s="1">
        <v>22</v>
      </c>
      <c r="E415" s="1">
        <v>4</v>
      </c>
      <c r="F415" s="28">
        <f t="shared" si="1"/>
        <v>10.909090909090908</v>
      </c>
      <c r="G415" s="1" t="s">
        <v>3566</v>
      </c>
      <c r="H415" s="1" t="str">
        <f t="shared" ca="1" si="2"/>
        <v>2</v>
      </c>
      <c r="I415" s="1">
        <v>3</v>
      </c>
      <c r="J415" s="1" t="s">
        <v>3567</v>
      </c>
      <c r="K415" s="1" t="s">
        <v>3568</v>
      </c>
      <c r="L415" s="1">
        <v>10</v>
      </c>
      <c r="M415" s="1" t="s">
        <v>3569</v>
      </c>
      <c r="N415" s="1">
        <v>9</v>
      </c>
      <c r="O415" s="1" t="s">
        <v>3570</v>
      </c>
      <c r="U415" s="1">
        <v>0</v>
      </c>
      <c r="W415" s="1" t="s">
        <v>39</v>
      </c>
      <c r="Y415" s="1" t="s">
        <v>39</v>
      </c>
      <c r="AA415" s="1" t="s">
        <v>1430</v>
      </c>
      <c r="AC415" s="1" t="s">
        <v>39</v>
      </c>
      <c r="AE415" s="1" t="s">
        <v>3572</v>
      </c>
      <c r="AF415" s="1">
        <v>13</v>
      </c>
    </row>
    <row r="416" spans="1:32" ht="344.25">
      <c r="A416" s="6">
        <v>42937.983534085652</v>
      </c>
      <c r="B416" s="26">
        <f t="shared" si="0"/>
        <v>42937.983534085652</v>
      </c>
      <c r="C416" s="27" t="str">
        <f t="shared" si="3"/>
        <v>PM</v>
      </c>
      <c r="D416" s="1">
        <v>27</v>
      </c>
      <c r="E416" s="1">
        <v>4.5</v>
      </c>
      <c r="F416" s="28">
        <f t="shared" si="1"/>
        <v>10</v>
      </c>
      <c r="G416" s="1" t="s">
        <v>3573</v>
      </c>
      <c r="H416" s="1" t="str">
        <f t="shared" ca="1" si="2"/>
        <v>2</v>
      </c>
      <c r="I416" s="1">
        <v>4</v>
      </c>
      <c r="J416" s="1" t="s">
        <v>3574</v>
      </c>
      <c r="K416" s="1" t="s">
        <v>39</v>
      </c>
      <c r="L416" s="1">
        <v>4</v>
      </c>
      <c r="M416" s="1" t="s">
        <v>3575</v>
      </c>
      <c r="N416" s="1">
        <v>19</v>
      </c>
      <c r="O416" s="1" t="s">
        <v>3576</v>
      </c>
      <c r="T416" s="1" t="s">
        <v>3577</v>
      </c>
      <c r="U416" s="1">
        <v>6</v>
      </c>
      <c r="W416" s="1" t="s">
        <v>39</v>
      </c>
      <c r="Y416" s="1" t="s">
        <v>3578</v>
      </c>
      <c r="AA416" s="1" t="s">
        <v>1430</v>
      </c>
      <c r="AC416" s="1" t="s">
        <v>39</v>
      </c>
      <c r="AE416" s="1" t="s">
        <v>3579</v>
      </c>
      <c r="AF416" s="1">
        <v>16</v>
      </c>
    </row>
    <row r="417" spans="1:32" ht="409.5">
      <c r="A417" s="6">
        <v>42938.520944571763</v>
      </c>
      <c r="B417" s="26">
        <f t="shared" si="0"/>
        <v>42938.520944571763</v>
      </c>
      <c r="C417" s="27" t="str">
        <f t="shared" si="3"/>
        <v>AM</v>
      </c>
      <c r="D417" s="1">
        <v>27</v>
      </c>
      <c r="E417" s="1">
        <v>4.5</v>
      </c>
      <c r="F417" s="28">
        <f t="shared" si="1"/>
        <v>10</v>
      </c>
      <c r="G417" s="1" t="s">
        <v>3580</v>
      </c>
      <c r="H417" s="1" t="str">
        <f t="shared" ca="1" si="2"/>
        <v>2</v>
      </c>
      <c r="I417" s="1">
        <v>6</v>
      </c>
      <c r="J417" s="1" t="s">
        <v>3581</v>
      </c>
      <c r="K417" s="1" t="s">
        <v>3582</v>
      </c>
      <c r="L417" s="1">
        <v>2</v>
      </c>
      <c r="M417" s="1" t="s">
        <v>3583</v>
      </c>
      <c r="N417" s="1">
        <v>19</v>
      </c>
      <c r="O417" s="1" t="s">
        <v>3584</v>
      </c>
      <c r="T417" s="1" t="s">
        <v>1332</v>
      </c>
      <c r="W417" s="1" t="s">
        <v>39</v>
      </c>
      <c r="Y417" s="1" t="s">
        <v>39</v>
      </c>
      <c r="AA417" s="1" t="s">
        <v>1430</v>
      </c>
      <c r="AC417" s="1" t="s">
        <v>39</v>
      </c>
      <c r="AE417" s="1" t="s">
        <v>3585</v>
      </c>
      <c r="AF417" s="1">
        <v>14</v>
      </c>
    </row>
    <row r="418" spans="1:32" ht="344.25">
      <c r="A418" s="6">
        <v>42939.064278784717</v>
      </c>
      <c r="B418" s="26">
        <f t="shared" si="0"/>
        <v>42939.064278784717</v>
      </c>
      <c r="C418" s="27" t="str">
        <f t="shared" si="3"/>
        <v>PM</v>
      </c>
      <c r="D418" s="1">
        <v>29</v>
      </c>
      <c r="E418" s="1">
        <v>6.5</v>
      </c>
      <c r="F418" s="28">
        <f t="shared" si="1"/>
        <v>13.448275862068966</v>
      </c>
      <c r="G418" s="1" t="s">
        <v>3586</v>
      </c>
      <c r="H418" s="1" t="str">
        <f t="shared" ca="1" si="2"/>
        <v>2</v>
      </c>
      <c r="I418" s="1">
        <v>3</v>
      </c>
      <c r="J418" s="1" t="s">
        <v>3587</v>
      </c>
      <c r="L418" s="1">
        <v>9</v>
      </c>
      <c r="M418" s="1" t="s">
        <v>3588</v>
      </c>
      <c r="N418" s="1">
        <v>17</v>
      </c>
      <c r="O418" s="1" t="s">
        <v>3589</v>
      </c>
      <c r="T418" s="1" t="s">
        <v>1332</v>
      </c>
      <c r="U418" s="1">
        <v>0</v>
      </c>
      <c r="W418" s="1" t="s">
        <v>39</v>
      </c>
      <c r="Y418" s="1" t="s">
        <v>39</v>
      </c>
      <c r="AA418" s="1" t="s">
        <v>1430</v>
      </c>
      <c r="AC418" s="1" t="s">
        <v>39</v>
      </c>
      <c r="AE418" s="1" t="s">
        <v>3592</v>
      </c>
      <c r="AF418" s="1">
        <v>11</v>
      </c>
    </row>
    <row r="419" spans="1:32" ht="318.75">
      <c r="A419" s="6">
        <v>42939.556706145835</v>
      </c>
      <c r="B419" s="26">
        <f t="shared" si="0"/>
        <v>42939.556706145835</v>
      </c>
      <c r="C419" s="27" t="str">
        <f t="shared" si="3"/>
        <v>AM</v>
      </c>
      <c r="D419" s="1">
        <v>27</v>
      </c>
      <c r="E419" s="1">
        <v>5.5</v>
      </c>
      <c r="F419" s="28">
        <f t="shared" si="1"/>
        <v>12.222222222222221</v>
      </c>
      <c r="G419" s="1" t="s">
        <v>3594</v>
      </c>
      <c r="H419" s="1" t="str">
        <f t="shared" ca="1" si="2"/>
        <v>2</v>
      </c>
      <c r="I419" s="1">
        <v>0</v>
      </c>
      <c r="K419" s="1" t="s">
        <v>3595</v>
      </c>
      <c r="L419" s="1">
        <v>14</v>
      </c>
      <c r="M419" s="1" t="s">
        <v>3596</v>
      </c>
      <c r="N419" s="1">
        <v>13</v>
      </c>
      <c r="O419" s="1" t="s">
        <v>3598</v>
      </c>
      <c r="W419" s="1" t="s">
        <v>39</v>
      </c>
      <c r="Y419" s="1" t="s">
        <v>39</v>
      </c>
      <c r="Z419" s="1" t="s">
        <v>3599</v>
      </c>
      <c r="AA419" s="1" t="s">
        <v>1430</v>
      </c>
      <c r="AC419" s="1" t="s">
        <v>3600</v>
      </c>
      <c r="AE419" s="1" t="s">
        <v>3601</v>
      </c>
      <c r="AF419" s="1">
        <v>11</v>
      </c>
    </row>
    <row r="420" spans="1:32" ht="409.5">
      <c r="A420" s="6">
        <v>42939.905361157405</v>
      </c>
      <c r="B420" s="26">
        <f t="shared" si="0"/>
        <v>42939.905361157405</v>
      </c>
      <c r="C420" s="27" t="str">
        <f t="shared" si="3"/>
        <v>PM</v>
      </c>
      <c r="D420" s="1">
        <v>29</v>
      </c>
      <c r="E420" s="1">
        <v>3</v>
      </c>
      <c r="F420" s="28">
        <f t="shared" si="1"/>
        <v>6.2068965517241379</v>
      </c>
      <c r="G420" s="1" t="s">
        <v>3602</v>
      </c>
      <c r="H420" s="1" t="str">
        <f t="shared" ca="1" si="2"/>
        <v>2</v>
      </c>
      <c r="I420" s="1">
        <v>0</v>
      </c>
      <c r="L420" s="1">
        <v>11</v>
      </c>
      <c r="M420" s="1" t="s">
        <v>3603</v>
      </c>
      <c r="N420" s="1">
        <v>18</v>
      </c>
      <c r="O420" s="1" t="s">
        <v>3604</v>
      </c>
      <c r="T420" s="1" t="s">
        <v>1334</v>
      </c>
      <c r="U420" s="1">
        <v>1</v>
      </c>
      <c r="W420" s="1" t="s">
        <v>39</v>
      </c>
      <c r="Y420" s="1" t="s">
        <v>39</v>
      </c>
      <c r="Z420" s="1" t="s">
        <v>3605</v>
      </c>
      <c r="AA420" s="1" t="s">
        <v>1430</v>
      </c>
      <c r="AC420" s="1" t="s">
        <v>39</v>
      </c>
      <c r="AE420" s="1" t="s">
        <v>3606</v>
      </c>
      <c r="AF420" s="1">
        <v>9</v>
      </c>
    </row>
    <row r="421" spans="1:32" ht="409.5">
      <c r="A421" s="6">
        <v>42940.526050092594</v>
      </c>
      <c r="B421" s="26">
        <f t="shared" si="0"/>
        <v>42940.526050092594</v>
      </c>
      <c r="C421" s="27" t="str">
        <f t="shared" si="3"/>
        <v>AM</v>
      </c>
      <c r="D421" s="1">
        <v>29</v>
      </c>
      <c r="E421" s="1">
        <v>4</v>
      </c>
      <c r="F421" s="28">
        <f t="shared" si="1"/>
        <v>8.2758620689655178</v>
      </c>
      <c r="G421" s="1" t="s">
        <v>3607</v>
      </c>
      <c r="H421" s="1" t="str">
        <f t="shared" ca="1" si="2"/>
        <v>2</v>
      </c>
      <c r="I421" s="1">
        <v>3</v>
      </c>
      <c r="J421" s="1" t="s">
        <v>3608</v>
      </c>
      <c r="L421" s="1">
        <v>6</v>
      </c>
      <c r="M421" s="1" t="s">
        <v>3609</v>
      </c>
      <c r="N421" s="1">
        <v>20</v>
      </c>
      <c r="O421" s="1" t="s">
        <v>3610</v>
      </c>
      <c r="W421" s="1" t="s">
        <v>39</v>
      </c>
      <c r="Y421" s="1" t="s">
        <v>39</v>
      </c>
      <c r="AA421" s="1" t="s">
        <v>1430</v>
      </c>
      <c r="AC421" s="1" t="s">
        <v>3611</v>
      </c>
      <c r="AE421" s="1" t="s">
        <v>3612</v>
      </c>
      <c r="AF421" s="1">
        <v>8</v>
      </c>
    </row>
    <row r="422" spans="1:32" ht="409.5">
      <c r="A422" s="6">
        <v>42940.89810017361</v>
      </c>
      <c r="B422" s="26">
        <f t="shared" si="0"/>
        <v>42940.89810017361</v>
      </c>
      <c r="C422" s="27" t="str">
        <f t="shared" si="3"/>
        <v>PM</v>
      </c>
      <c r="D422" s="1">
        <v>29</v>
      </c>
      <c r="E422" s="1">
        <v>2.5</v>
      </c>
      <c r="F422" s="28">
        <f t="shared" si="1"/>
        <v>5.1724137931034484</v>
      </c>
      <c r="G422" s="1" t="s">
        <v>3613</v>
      </c>
      <c r="H422" s="1" t="str">
        <f t="shared" ca="1" si="2"/>
        <v>2</v>
      </c>
      <c r="I422" s="1">
        <v>2</v>
      </c>
      <c r="J422" s="1" t="s">
        <v>3614</v>
      </c>
      <c r="K422" s="1" t="s">
        <v>3615</v>
      </c>
      <c r="L422" s="1">
        <v>8</v>
      </c>
      <c r="M422" s="1" t="s">
        <v>3616</v>
      </c>
      <c r="N422" s="1">
        <v>19</v>
      </c>
      <c r="O422" s="1" t="s">
        <v>3617</v>
      </c>
      <c r="U422" s="1">
        <v>0</v>
      </c>
      <c r="W422" s="1" t="s">
        <v>2817</v>
      </c>
      <c r="Y422" s="1" t="s">
        <v>2581</v>
      </c>
      <c r="AA422" s="1" t="s">
        <v>1430</v>
      </c>
      <c r="AC422" s="1" t="s">
        <v>1868</v>
      </c>
      <c r="AE422" s="1" t="s">
        <v>3618</v>
      </c>
      <c r="AF422" s="1">
        <v>9</v>
      </c>
    </row>
    <row r="423" spans="1:32" ht="409.5">
      <c r="A423" s="6">
        <v>42941.502712581016</v>
      </c>
      <c r="B423" s="26">
        <f t="shared" si="0"/>
        <v>42941.502712581016</v>
      </c>
      <c r="C423" s="27" t="str">
        <f t="shared" si="3"/>
        <v>AM</v>
      </c>
      <c r="D423" s="1">
        <v>28</v>
      </c>
      <c r="E423" s="1">
        <v>4</v>
      </c>
      <c r="F423" s="28">
        <f t="shared" si="1"/>
        <v>8.5714285714285712</v>
      </c>
      <c r="G423" s="1" t="s">
        <v>3620</v>
      </c>
      <c r="H423" s="1" t="str">
        <f t="shared" ca="1" si="2"/>
        <v>2</v>
      </c>
      <c r="I423" s="1">
        <v>3</v>
      </c>
      <c r="J423" s="1" t="s">
        <v>3621</v>
      </c>
      <c r="K423" s="1" t="s">
        <v>1389</v>
      </c>
      <c r="L423" s="1">
        <v>3</v>
      </c>
      <c r="M423" s="1" t="s">
        <v>3623</v>
      </c>
      <c r="N423" s="1">
        <v>21</v>
      </c>
      <c r="O423" s="1" t="s">
        <v>3624</v>
      </c>
      <c r="R423" s="1" t="s">
        <v>3625</v>
      </c>
      <c r="U423" s="1">
        <v>0</v>
      </c>
      <c r="W423" s="1" t="s">
        <v>39</v>
      </c>
      <c r="Y423" s="1" t="s">
        <v>39</v>
      </c>
      <c r="AA423" s="1" t="s">
        <v>1430</v>
      </c>
      <c r="AC423" s="1" t="s">
        <v>39</v>
      </c>
      <c r="AE423" s="1" t="s">
        <v>3627</v>
      </c>
      <c r="AF423" s="1">
        <v>9</v>
      </c>
    </row>
    <row r="424" spans="1:32" ht="267.75">
      <c r="A424" s="6">
        <v>42941.894224629628</v>
      </c>
      <c r="B424" s="26">
        <f t="shared" si="0"/>
        <v>42941.894224629628</v>
      </c>
      <c r="C424" s="27" t="str">
        <f t="shared" si="3"/>
        <v>PM</v>
      </c>
      <c r="D424" s="1">
        <v>17</v>
      </c>
      <c r="E424" s="1">
        <v>3</v>
      </c>
      <c r="F424" s="28">
        <f t="shared" si="1"/>
        <v>10.588235294117647</v>
      </c>
      <c r="G424" s="1" t="s">
        <v>3628</v>
      </c>
      <c r="H424" s="1" t="str">
        <f t="shared" ca="1" si="2"/>
        <v>2</v>
      </c>
      <c r="I424" s="1">
        <v>2</v>
      </c>
      <c r="J424" s="1" t="s">
        <v>3630</v>
      </c>
      <c r="L424" s="1">
        <v>2</v>
      </c>
      <c r="M424" s="1" t="s">
        <v>3631</v>
      </c>
      <c r="N424" s="1">
        <v>13</v>
      </c>
      <c r="O424" s="1" t="s">
        <v>3632</v>
      </c>
      <c r="R424" s="1" t="s">
        <v>3633</v>
      </c>
      <c r="T424" s="1" t="s">
        <v>3634</v>
      </c>
      <c r="U424" s="1">
        <v>0</v>
      </c>
      <c r="W424" s="1" t="s">
        <v>3003</v>
      </c>
      <c r="Y424" s="1" t="s">
        <v>3635</v>
      </c>
      <c r="AA424" s="1" t="s">
        <v>1430</v>
      </c>
      <c r="AC424" s="1" t="s">
        <v>1868</v>
      </c>
      <c r="AE424" s="1" t="s">
        <v>3636</v>
      </c>
      <c r="AF424" s="1">
        <v>11</v>
      </c>
    </row>
    <row r="425" spans="1:32" ht="293.25">
      <c r="A425" s="6">
        <v>42942.463528333334</v>
      </c>
      <c r="B425" s="26">
        <f t="shared" si="0"/>
        <v>42942.463528333334</v>
      </c>
      <c r="C425" s="27" t="str">
        <f t="shared" si="3"/>
        <v>AM</v>
      </c>
      <c r="D425" s="1">
        <v>16</v>
      </c>
      <c r="E425" s="1">
        <v>3</v>
      </c>
      <c r="F425" s="28">
        <f t="shared" si="1"/>
        <v>11.25</v>
      </c>
      <c r="G425" s="1" t="s">
        <v>3638</v>
      </c>
      <c r="H425" s="1" t="str">
        <f t="shared" ca="1" si="2"/>
        <v>2</v>
      </c>
      <c r="I425" s="1">
        <v>3</v>
      </c>
      <c r="J425" s="1" t="s">
        <v>3639</v>
      </c>
      <c r="K425" s="1" t="s">
        <v>1761</v>
      </c>
      <c r="L425" s="1">
        <v>2</v>
      </c>
      <c r="M425" s="1" t="s">
        <v>3640</v>
      </c>
      <c r="N425" s="1">
        <v>10</v>
      </c>
      <c r="O425" s="1" t="s">
        <v>3641</v>
      </c>
      <c r="R425" s="1" t="s">
        <v>3642</v>
      </c>
      <c r="W425" s="1" t="s">
        <v>39</v>
      </c>
      <c r="Y425" s="1" t="s">
        <v>39</v>
      </c>
      <c r="AA425" s="1" t="s">
        <v>1430</v>
      </c>
      <c r="AC425" s="1" t="s">
        <v>39</v>
      </c>
      <c r="AE425" s="1" t="s">
        <v>3643</v>
      </c>
      <c r="AF425" s="1">
        <v>11</v>
      </c>
    </row>
    <row r="426" spans="1:32" ht="280.5">
      <c r="A426" s="6">
        <v>42942.892499513888</v>
      </c>
      <c r="B426" s="26">
        <f t="shared" si="0"/>
        <v>42942.892499513888</v>
      </c>
      <c r="C426" s="27" t="str">
        <f t="shared" si="3"/>
        <v>PM</v>
      </c>
      <c r="D426" s="1">
        <v>15</v>
      </c>
      <c r="E426" s="1">
        <v>2.5</v>
      </c>
      <c r="F426" s="28">
        <f t="shared" si="1"/>
        <v>10</v>
      </c>
      <c r="G426" s="1" t="s">
        <v>3646</v>
      </c>
      <c r="H426" s="1" t="str">
        <f t="shared" ca="1" si="2"/>
        <v>2</v>
      </c>
      <c r="I426" s="1">
        <v>1</v>
      </c>
      <c r="J426" s="1" t="s">
        <v>3648</v>
      </c>
      <c r="L426" s="1">
        <v>1</v>
      </c>
      <c r="M426" s="1" t="s">
        <v>3649</v>
      </c>
      <c r="N426" s="1">
        <v>12</v>
      </c>
      <c r="O426" s="1" t="s">
        <v>3651</v>
      </c>
      <c r="R426" s="1" t="s">
        <v>3652</v>
      </c>
      <c r="T426" s="1" t="s">
        <v>3653</v>
      </c>
      <c r="U426" s="1">
        <v>2</v>
      </c>
      <c r="W426" s="1" t="s">
        <v>3654</v>
      </c>
      <c r="Y426" s="1" t="s">
        <v>39</v>
      </c>
      <c r="Z426" s="1" t="s">
        <v>3656</v>
      </c>
      <c r="AA426" s="1" t="s">
        <v>1430</v>
      </c>
      <c r="AC426" s="1" t="s">
        <v>3657</v>
      </c>
      <c r="AE426" s="1" t="s">
        <v>3658</v>
      </c>
      <c r="AF426" s="1">
        <v>11</v>
      </c>
    </row>
    <row r="427" spans="1:32" ht="216.75">
      <c r="A427" s="6">
        <v>42943.438639305554</v>
      </c>
      <c r="B427" s="26">
        <f t="shared" si="0"/>
        <v>42943.438639305554</v>
      </c>
      <c r="C427" s="27" t="str">
        <f t="shared" si="3"/>
        <v>AM</v>
      </c>
      <c r="D427" s="1">
        <v>15</v>
      </c>
      <c r="E427" s="1">
        <v>2.5</v>
      </c>
      <c r="F427" s="28">
        <f t="shared" si="1"/>
        <v>10</v>
      </c>
      <c r="G427" s="1" t="s">
        <v>3660</v>
      </c>
      <c r="H427" s="1" t="str">
        <f t="shared" ca="1" si="2"/>
        <v>2</v>
      </c>
      <c r="I427" s="1">
        <v>2</v>
      </c>
      <c r="J427" s="1" t="s">
        <v>3661</v>
      </c>
      <c r="K427" s="1" t="s">
        <v>3662</v>
      </c>
      <c r="L427" s="1">
        <v>3</v>
      </c>
      <c r="M427" s="1" t="s">
        <v>3663</v>
      </c>
      <c r="N427" s="1">
        <v>10</v>
      </c>
      <c r="O427" s="1" t="s">
        <v>3664</v>
      </c>
      <c r="W427" s="1" t="s">
        <v>39</v>
      </c>
      <c r="Y427" s="1" t="s">
        <v>39</v>
      </c>
      <c r="AA427" s="1" t="s">
        <v>1430</v>
      </c>
      <c r="AC427" s="1" t="s">
        <v>39</v>
      </c>
      <c r="AE427" s="1" t="s">
        <v>3665</v>
      </c>
      <c r="AF427" s="1">
        <v>11</v>
      </c>
    </row>
    <row r="428" spans="1:32" ht="191.25">
      <c r="A428" s="6">
        <v>42943.896809722224</v>
      </c>
      <c r="B428" s="26">
        <f t="shared" si="0"/>
        <v>42943.896809722224</v>
      </c>
      <c r="C428" s="27" t="str">
        <f t="shared" si="3"/>
        <v>PM</v>
      </c>
      <c r="D428" s="1">
        <v>7</v>
      </c>
      <c r="E428" s="1">
        <v>3</v>
      </c>
      <c r="F428" s="28">
        <f t="shared" si="1"/>
        <v>25.714285714285715</v>
      </c>
      <c r="G428" s="1" t="s">
        <v>3667</v>
      </c>
      <c r="H428" s="1" t="str">
        <f t="shared" ca="1" si="2"/>
        <v>2</v>
      </c>
      <c r="I428" s="1">
        <v>1</v>
      </c>
      <c r="J428" s="1" t="s">
        <v>3668</v>
      </c>
      <c r="K428" s="1" t="s">
        <v>3669</v>
      </c>
      <c r="L428" s="1">
        <v>1</v>
      </c>
      <c r="M428" s="1" t="s">
        <v>3670</v>
      </c>
      <c r="N428" s="1">
        <v>5</v>
      </c>
      <c r="O428" s="1" t="s">
        <v>3671</v>
      </c>
      <c r="W428" s="1" t="s">
        <v>39</v>
      </c>
      <c r="Y428" s="1" t="s">
        <v>39</v>
      </c>
      <c r="AA428" s="1" t="s">
        <v>1430</v>
      </c>
      <c r="AC428" s="1" t="s">
        <v>39</v>
      </c>
      <c r="AE428" s="1" t="s">
        <v>3672</v>
      </c>
      <c r="AF428" s="1">
        <v>15</v>
      </c>
    </row>
    <row r="429" spans="1:32" ht="255">
      <c r="A429" s="6">
        <v>42944.397506030087</v>
      </c>
      <c r="B429" s="26">
        <f t="shared" si="0"/>
        <v>42944.397506030087</v>
      </c>
      <c r="C429" s="27" t="str">
        <f t="shared" si="3"/>
        <v>AM</v>
      </c>
      <c r="D429" s="1">
        <v>7</v>
      </c>
      <c r="E429" s="1">
        <v>1.5</v>
      </c>
      <c r="F429" s="28">
        <f t="shared" si="1"/>
        <v>12.857142857142858</v>
      </c>
      <c r="G429" s="1" t="s">
        <v>3673</v>
      </c>
      <c r="H429" s="1" t="str">
        <f t="shared" ca="1" si="2"/>
        <v>2</v>
      </c>
      <c r="I429" s="1">
        <v>1</v>
      </c>
      <c r="J429" s="1" t="s">
        <v>3674</v>
      </c>
      <c r="L429" s="1">
        <v>2</v>
      </c>
      <c r="M429" s="1" t="s">
        <v>3675</v>
      </c>
      <c r="N429" s="1">
        <v>4</v>
      </c>
      <c r="O429" s="1" t="s">
        <v>3677</v>
      </c>
      <c r="W429" s="1" t="s">
        <v>39</v>
      </c>
      <c r="Y429" s="1" t="s">
        <v>39</v>
      </c>
      <c r="AA429" s="1" t="s">
        <v>1430</v>
      </c>
      <c r="AC429" s="1" t="s">
        <v>39</v>
      </c>
      <c r="AE429" s="1" t="s">
        <v>3678</v>
      </c>
      <c r="AF429" s="1">
        <v>15</v>
      </c>
    </row>
    <row r="430" spans="1:32" ht="204">
      <c r="A430" s="6">
        <v>42944.847534942128</v>
      </c>
      <c r="B430" s="26">
        <f t="shared" si="0"/>
        <v>42944.847534942128</v>
      </c>
      <c r="C430" s="27" t="str">
        <f t="shared" si="3"/>
        <v>PM</v>
      </c>
      <c r="D430" s="1">
        <v>6</v>
      </c>
      <c r="E430" s="1">
        <v>1.5</v>
      </c>
      <c r="F430" s="28">
        <f t="shared" si="1"/>
        <v>15</v>
      </c>
      <c r="G430" s="1" t="s">
        <v>3681</v>
      </c>
      <c r="H430" s="1" t="str">
        <f t="shared" ca="1" si="2"/>
        <v>2</v>
      </c>
      <c r="I430" s="1">
        <v>0</v>
      </c>
      <c r="L430" s="1">
        <v>2</v>
      </c>
      <c r="M430" s="1" t="s">
        <v>3683</v>
      </c>
      <c r="N430" s="1">
        <v>4</v>
      </c>
      <c r="O430" s="1" t="s">
        <v>3684</v>
      </c>
      <c r="U430" s="1">
        <v>0</v>
      </c>
      <c r="W430" s="1" t="s">
        <v>39</v>
      </c>
      <c r="Y430" s="1" t="s">
        <v>39</v>
      </c>
      <c r="Z430" s="1" t="s">
        <v>3685</v>
      </c>
      <c r="AA430" s="1" t="s">
        <v>1430</v>
      </c>
      <c r="AC430" s="1" t="s">
        <v>39</v>
      </c>
      <c r="AE430" s="1" t="s">
        <v>3686</v>
      </c>
      <c r="AF430" s="1">
        <v>3</v>
      </c>
    </row>
    <row r="431" spans="1:32" ht="89.25">
      <c r="A431" s="6">
        <v>42945.413019664353</v>
      </c>
      <c r="B431" s="26">
        <f t="shared" si="0"/>
        <v>42945.413019664353</v>
      </c>
      <c r="C431" s="27" t="str">
        <f t="shared" si="3"/>
        <v>AM</v>
      </c>
      <c r="D431" s="1">
        <v>6</v>
      </c>
      <c r="E431" s="1">
        <v>2</v>
      </c>
      <c r="F431" s="28">
        <f t="shared" si="1"/>
        <v>20</v>
      </c>
      <c r="G431" s="1" t="s">
        <v>3687</v>
      </c>
      <c r="H431" s="1" t="str">
        <f t="shared" ca="1" si="2"/>
        <v>2</v>
      </c>
      <c r="I431" s="1">
        <v>1</v>
      </c>
      <c r="J431" s="1" t="s">
        <v>3688</v>
      </c>
      <c r="L431" s="1">
        <v>2</v>
      </c>
      <c r="M431" s="1" t="s">
        <v>3689</v>
      </c>
      <c r="N431" s="1">
        <v>3</v>
      </c>
      <c r="O431" s="1" t="s">
        <v>3690</v>
      </c>
      <c r="U431" s="1">
        <v>0</v>
      </c>
      <c r="W431" s="1" t="s">
        <v>39</v>
      </c>
      <c r="Y431" s="1" t="s">
        <v>3691</v>
      </c>
      <c r="AA431" s="1" t="s">
        <v>1430</v>
      </c>
      <c r="AC431" s="1" t="s">
        <v>3692</v>
      </c>
      <c r="AE431" s="1" t="s">
        <v>3693</v>
      </c>
      <c r="AF431" s="1">
        <v>13</v>
      </c>
    </row>
    <row r="432" spans="1:32" ht="127.5">
      <c r="A432" s="6">
        <v>42945.841381921295</v>
      </c>
      <c r="B432" s="26">
        <f t="shared" si="0"/>
        <v>42945.841381921295</v>
      </c>
      <c r="C432" s="27" t="str">
        <f t="shared" si="3"/>
        <v>PM</v>
      </c>
      <c r="D432" s="1">
        <v>5</v>
      </c>
      <c r="E432" s="1">
        <v>1.5</v>
      </c>
      <c r="F432" s="28">
        <f t="shared" si="1"/>
        <v>18</v>
      </c>
      <c r="G432" s="1" t="s">
        <v>3694</v>
      </c>
      <c r="H432" s="1" t="str">
        <f t="shared" ca="1" si="2"/>
        <v>2</v>
      </c>
      <c r="I432" s="1">
        <v>1</v>
      </c>
      <c r="J432" s="1" t="s">
        <v>3695</v>
      </c>
      <c r="L432" s="1">
        <v>1</v>
      </c>
      <c r="M432" s="1" t="s">
        <v>3696</v>
      </c>
      <c r="N432" s="1">
        <v>3</v>
      </c>
      <c r="O432" s="1" t="s">
        <v>3697</v>
      </c>
      <c r="U432" s="1">
        <v>0</v>
      </c>
      <c r="W432" s="1" t="s">
        <v>39</v>
      </c>
      <c r="Y432" s="1" t="s">
        <v>39</v>
      </c>
      <c r="Z432" s="1" t="s">
        <v>3698</v>
      </c>
      <c r="AA432" s="1" t="s">
        <v>1430</v>
      </c>
      <c r="AC432" s="1" t="s">
        <v>39</v>
      </c>
      <c r="AE432" s="1" t="s">
        <v>3699</v>
      </c>
      <c r="AF432" s="1">
        <v>13</v>
      </c>
    </row>
    <row r="433" spans="1:32" ht="114.75">
      <c r="A433" s="6">
        <v>42946.503593981484</v>
      </c>
      <c r="B433" s="26">
        <f t="shared" si="0"/>
        <v>42946.503593981484</v>
      </c>
      <c r="C433" s="27" t="str">
        <f t="shared" si="3"/>
        <v>AM</v>
      </c>
      <c r="D433" s="1">
        <v>6</v>
      </c>
      <c r="E433" s="1">
        <v>3.5</v>
      </c>
      <c r="F433" s="28">
        <f t="shared" si="1"/>
        <v>35</v>
      </c>
      <c r="G433" s="1" t="s">
        <v>3700</v>
      </c>
      <c r="H433" s="1" t="str">
        <f t="shared" ca="1" si="2"/>
        <v>2</v>
      </c>
      <c r="I433" s="1">
        <v>0</v>
      </c>
      <c r="L433" s="1">
        <v>2</v>
      </c>
      <c r="M433" s="1" t="s">
        <v>3701</v>
      </c>
      <c r="N433" s="1">
        <v>4</v>
      </c>
      <c r="O433" s="1" t="s">
        <v>3702</v>
      </c>
      <c r="W433" s="1" t="s">
        <v>39</v>
      </c>
      <c r="Y433" s="1" t="s">
        <v>39</v>
      </c>
      <c r="Z433" s="1" t="s">
        <v>3703</v>
      </c>
      <c r="AA433" s="1" t="s">
        <v>1430</v>
      </c>
      <c r="AC433" s="1" t="s">
        <v>39</v>
      </c>
      <c r="AE433" s="1" t="s">
        <v>3704</v>
      </c>
      <c r="AF433" s="1">
        <v>8</v>
      </c>
    </row>
    <row r="434" spans="1:32" ht="102">
      <c r="A434" s="6">
        <v>42946.882175312501</v>
      </c>
      <c r="B434" s="26">
        <f t="shared" si="0"/>
        <v>42946.882175312501</v>
      </c>
      <c r="C434" s="27" t="str">
        <f t="shared" si="3"/>
        <v>PM</v>
      </c>
      <c r="D434" s="1">
        <v>5</v>
      </c>
      <c r="E434" s="1">
        <v>1.5</v>
      </c>
      <c r="F434" s="28">
        <f t="shared" si="1"/>
        <v>18</v>
      </c>
      <c r="G434" s="1" t="s">
        <v>3705</v>
      </c>
      <c r="H434" s="1" t="str">
        <f t="shared" ca="1" si="2"/>
        <v>2</v>
      </c>
      <c r="I434" s="1">
        <v>1</v>
      </c>
      <c r="J434" s="1" t="s">
        <v>3706</v>
      </c>
      <c r="L434" s="1">
        <v>0</v>
      </c>
      <c r="N434" s="1">
        <v>4</v>
      </c>
      <c r="O434" s="1" t="s">
        <v>3707</v>
      </c>
      <c r="T434" s="1" t="s">
        <v>3708</v>
      </c>
      <c r="U434" s="1">
        <v>1</v>
      </c>
      <c r="W434" s="1" t="s">
        <v>39</v>
      </c>
      <c r="Y434" s="1" t="s">
        <v>39</v>
      </c>
      <c r="Z434" s="1" t="s">
        <v>3709</v>
      </c>
      <c r="AA434" s="1" t="s">
        <v>1430</v>
      </c>
      <c r="AC434" s="1" t="s">
        <v>3692</v>
      </c>
      <c r="AE434" s="1" t="s">
        <v>3710</v>
      </c>
      <c r="AF434" s="1">
        <v>10</v>
      </c>
    </row>
    <row r="435" spans="1:32" ht="140.25">
      <c r="A435" s="6">
        <v>42947.367415497683</v>
      </c>
      <c r="B435" s="26">
        <f t="shared" si="0"/>
        <v>42947.367415497683</v>
      </c>
      <c r="C435" s="27" t="str">
        <f t="shared" si="3"/>
        <v>PM</v>
      </c>
      <c r="D435" s="1">
        <v>5</v>
      </c>
      <c r="E435" s="1">
        <v>0.5</v>
      </c>
      <c r="F435" s="28">
        <f t="shared" si="1"/>
        <v>6</v>
      </c>
      <c r="G435" s="1" t="s">
        <v>3712</v>
      </c>
      <c r="H435" s="1" t="str">
        <f t="shared" ca="1" si="2"/>
        <v>2</v>
      </c>
      <c r="I435" s="1">
        <v>0</v>
      </c>
      <c r="L435" s="1">
        <v>1</v>
      </c>
      <c r="M435" s="1" t="s">
        <v>3713</v>
      </c>
      <c r="N435" s="1">
        <v>4</v>
      </c>
      <c r="O435" s="1" t="s">
        <v>3714</v>
      </c>
      <c r="W435" s="1" t="s">
        <v>39</v>
      </c>
      <c r="Y435" s="1" t="s">
        <v>39</v>
      </c>
      <c r="AA435" s="1" t="s">
        <v>1430</v>
      </c>
      <c r="AC435" s="1" t="s">
        <v>39</v>
      </c>
      <c r="AE435" s="1" t="s">
        <v>3716</v>
      </c>
      <c r="AF435" s="1">
        <v>10</v>
      </c>
    </row>
    <row r="436" spans="1:32" ht="408">
      <c r="A436" s="6">
        <v>42948.351812199078</v>
      </c>
      <c r="B436" s="26">
        <f t="shared" si="0"/>
        <v>42948.351812199078</v>
      </c>
      <c r="C436" s="27" t="str">
        <f t="shared" si="3"/>
        <v>PM</v>
      </c>
      <c r="D436" s="1">
        <v>16</v>
      </c>
      <c r="E436" s="1">
        <v>2.5</v>
      </c>
      <c r="F436" s="28">
        <f t="shared" si="1"/>
        <v>9.375</v>
      </c>
      <c r="G436" s="1" t="s">
        <v>3718</v>
      </c>
      <c r="H436" s="1" t="str">
        <f t="shared" ca="1" si="2"/>
        <v>2</v>
      </c>
      <c r="I436" s="1">
        <v>0</v>
      </c>
      <c r="K436" s="1" t="s">
        <v>3719</v>
      </c>
      <c r="L436" s="1">
        <v>2</v>
      </c>
      <c r="M436" s="1" t="s">
        <v>3720</v>
      </c>
      <c r="N436" s="1">
        <v>14</v>
      </c>
      <c r="O436" s="1" t="s">
        <v>3721</v>
      </c>
      <c r="U436" s="1">
        <v>10</v>
      </c>
      <c r="W436" s="1" t="s">
        <v>39</v>
      </c>
      <c r="Y436" s="1" t="s">
        <v>2767</v>
      </c>
      <c r="Z436" s="1" t="s">
        <v>3722</v>
      </c>
      <c r="AA436" s="1" t="s">
        <v>1430</v>
      </c>
      <c r="AC436" s="1" t="s">
        <v>39</v>
      </c>
      <c r="AE436" s="1" t="s">
        <v>3723</v>
      </c>
      <c r="AF436" s="1">
        <v>8</v>
      </c>
    </row>
    <row r="437" spans="1:32" ht="255">
      <c r="A437" s="6">
        <v>42948.461063032402</v>
      </c>
      <c r="B437" s="26">
        <f t="shared" si="0"/>
        <v>42948.461063032402</v>
      </c>
      <c r="C437" s="27" t="str">
        <f t="shared" si="3"/>
        <v>AM</v>
      </c>
      <c r="D437" s="1">
        <v>16</v>
      </c>
      <c r="E437" s="1">
        <v>3</v>
      </c>
      <c r="F437" s="28">
        <f t="shared" si="1"/>
        <v>11.25</v>
      </c>
      <c r="G437" s="1" t="s">
        <v>3724</v>
      </c>
      <c r="H437" s="1" t="str">
        <f t="shared" ca="1" si="2"/>
        <v>2</v>
      </c>
      <c r="I437" s="1">
        <v>0</v>
      </c>
      <c r="K437" s="1" t="s">
        <v>3725</v>
      </c>
      <c r="L437" s="1">
        <v>5</v>
      </c>
      <c r="M437" s="1" t="s">
        <v>3726</v>
      </c>
      <c r="N437" s="1">
        <v>11</v>
      </c>
      <c r="O437" s="1" t="s">
        <v>3727</v>
      </c>
      <c r="R437" s="1" t="s">
        <v>3728</v>
      </c>
      <c r="W437" s="1" t="s">
        <v>39</v>
      </c>
      <c r="Y437" s="1" t="s">
        <v>39</v>
      </c>
      <c r="AA437" s="1" t="s">
        <v>1430</v>
      </c>
      <c r="AC437" s="1" t="s">
        <v>39</v>
      </c>
      <c r="AE437" s="1" t="s">
        <v>3729</v>
      </c>
      <c r="AF437" s="1">
        <v>7</v>
      </c>
    </row>
    <row r="438" spans="1:32" ht="242.25">
      <c r="A438" s="6">
        <v>42948.862520277777</v>
      </c>
      <c r="B438" s="26">
        <f t="shared" si="0"/>
        <v>42948.862520277777</v>
      </c>
      <c r="C438" s="27" t="str">
        <f t="shared" si="3"/>
        <v>PM</v>
      </c>
      <c r="D438" s="1">
        <v>15</v>
      </c>
      <c r="E438" s="1">
        <v>1.5</v>
      </c>
      <c r="F438" s="28">
        <f t="shared" si="1"/>
        <v>6</v>
      </c>
      <c r="G438" s="1" t="s">
        <v>3730</v>
      </c>
      <c r="H438" s="1" t="str">
        <f t="shared" ca="1" si="2"/>
        <v>2</v>
      </c>
      <c r="I438" s="1">
        <v>1</v>
      </c>
      <c r="J438" s="1" t="s">
        <v>3731</v>
      </c>
      <c r="L438" s="1">
        <v>1</v>
      </c>
      <c r="M438" s="1" t="s">
        <v>3732</v>
      </c>
      <c r="N438" s="1">
        <v>13</v>
      </c>
      <c r="O438" s="1" t="s">
        <v>3734</v>
      </c>
      <c r="T438" s="1" t="s">
        <v>1656</v>
      </c>
      <c r="W438" s="1" t="s">
        <v>39</v>
      </c>
      <c r="Y438" s="1" t="s">
        <v>39</v>
      </c>
      <c r="AA438" s="1" t="s">
        <v>1430</v>
      </c>
      <c r="AC438" s="1" t="s">
        <v>1614</v>
      </c>
      <c r="AE438" s="1" t="s">
        <v>3735</v>
      </c>
      <c r="AF438" s="1">
        <v>7</v>
      </c>
    </row>
    <row r="439" spans="1:32" ht="344.25">
      <c r="A439" s="6">
        <v>42949.456441747687</v>
      </c>
      <c r="B439" s="26">
        <f t="shared" si="0"/>
        <v>42949.456441747687</v>
      </c>
      <c r="C439" s="27" t="str">
        <f t="shared" si="3"/>
        <v>AM</v>
      </c>
      <c r="D439" s="1">
        <v>15</v>
      </c>
      <c r="E439" s="1">
        <v>3</v>
      </c>
      <c r="F439" s="28">
        <f t="shared" si="1"/>
        <v>12</v>
      </c>
      <c r="G439" s="1" t="s">
        <v>3736</v>
      </c>
      <c r="H439" s="1" t="str">
        <f t="shared" ca="1" si="2"/>
        <v>2</v>
      </c>
      <c r="I439" s="1">
        <v>1</v>
      </c>
      <c r="J439" s="1" t="s">
        <v>3737</v>
      </c>
      <c r="L439" s="1">
        <v>5</v>
      </c>
      <c r="M439" s="1" t="s">
        <v>3738</v>
      </c>
      <c r="N439" s="1">
        <v>9</v>
      </c>
      <c r="O439" s="1" t="s">
        <v>3739</v>
      </c>
      <c r="U439" s="1">
        <v>0</v>
      </c>
      <c r="W439" s="1" t="s">
        <v>3740</v>
      </c>
      <c r="Y439" s="1" t="s">
        <v>39</v>
      </c>
      <c r="AA439" s="1" t="s">
        <v>1430</v>
      </c>
      <c r="AC439" s="1" t="s">
        <v>39</v>
      </c>
      <c r="AE439" s="1" t="s">
        <v>3741</v>
      </c>
      <c r="AF439" s="1">
        <v>7</v>
      </c>
    </row>
    <row r="440" spans="1:32" ht="178.5">
      <c r="A440" s="6">
        <v>42949.91730267361</v>
      </c>
      <c r="B440" s="26">
        <f t="shared" si="0"/>
        <v>42949.91730267361</v>
      </c>
      <c r="C440" s="27" t="str">
        <f t="shared" si="3"/>
        <v>PM</v>
      </c>
      <c r="D440" s="1">
        <v>20</v>
      </c>
      <c r="E440" s="1">
        <v>3</v>
      </c>
      <c r="F440" s="28">
        <f t="shared" si="1"/>
        <v>9</v>
      </c>
      <c r="G440" s="1" t="s">
        <v>3743</v>
      </c>
      <c r="H440" s="1" t="str">
        <f t="shared" ca="1" si="2"/>
        <v>2</v>
      </c>
      <c r="I440" s="1">
        <v>3</v>
      </c>
      <c r="J440" s="1" t="s">
        <v>3744</v>
      </c>
      <c r="L440" s="1">
        <v>11</v>
      </c>
      <c r="M440" s="1" t="s">
        <v>3745</v>
      </c>
      <c r="N440" s="1">
        <v>6</v>
      </c>
      <c r="O440" s="1" t="s">
        <v>3746</v>
      </c>
      <c r="T440" s="1" t="s">
        <v>3747</v>
      </c>
      <c r="U440" s="1">
        <v>7</v>
      </c>
      <c r="W440" s="1" t="s">
        <v>39</v>
      </c>
      <c r="Y440" s="1" t="s">
        <v>2390</v>
      </c>
      <c r="Z440" s="1" t="s">
        <v>3748</v>
      </c>
      <c r="AA440" s="1" t="s">
        <v>1430</v>
      </c>
      <c r="AC440" s="1" t="s">
        <v>1868</v>
      </c>
      <c r="AE440" s="1" t="s">
        <v>3749</v>
      </c>
      <c r="AF440" s="1">
        <v>8</v>
      </c>
    </row>
    <row r="441" spans="1:32" ht="229.5">
      <c r="A441" s="6">
        <v>42950.446691550926</v>
      </c>
      <c r="B441" s="26">
        <f t="shared" si="0"/>
        <v>42950.446691550926</v>
      </c>
      <c r="C441" s="27" t="str">
        <f t="shared" si="3"/>
        <v>AM</v>
      </c>
      <c r="D441" s="1">
        <v>20</v>
      </c>
      <c r="E441" s="1">
        <v>3</v>
      </c>
      <c r="F441" s="28">
        <f t="shared" si="1"/>
        <v>9</v>
      </c>
      <c r="G441" s="1" t="s">
        <v>3751</v>
      </c>
      <c r="H441" s="1" t="str">
        <f t="shared" ca="1" si="2"/>
        <v>2</v>
      </c>
      <c r="I441" s="1">
        <v>3</v>
      </c>
      <c r="J441" s="1" t="s">
        <v>3752</v>
      </c>
      <c r="K441" s="1" t="s">
        <v>3753</v>
      </c>
      <c r="L441" s="1">
        <v>10</v>
      </c>
      <c r="M441" s="1" t="s">
        <v>3754</v>
      </c>
      <c r="N441" s="1">
        <v>7</v>
      </c>
      <c r="O441" s="1" t="s">
        <v>3756</v>
      </c>
      <c r="W441" s="1" t="s">
        <v>39</v>
      </c>
      <c r="Y441" s="1" t="s">
        <v>39</v>
      </c>
      <c r="AA441" s="1" t="s">
        <v>1430</v>
      </c>
      <c r="AC441" s="1" t="s">
        <v>39</v>
      </c>
      <c r="AE441" s="1" t="s">
        <v>3757</v>
      </c>
      <c r="AF441" s="1">
        <v>8</v>
      </c>
    </row>
    <row r="442" spans="1:32" ht="229.5">
      <c r="A442" s="6">
        <v>42950.914905590282</v>
      </c>
      <c r="B442" s="26">
        <f t="shared" si="0"/>
        <v>42950.914905590282</v>
      </c>
      <c r="C442" s="27" t="str">
        <f t="shared" si="3"/>
        <v>PM</v>
      </c>
      <c r="D442" s="1">
        <v>21</v>
      </c>
      <c r="E442" s="1">
        <v>3</v>
      </c>
      <c r="F442" s="28">
        <f t="shared" si="1"/>
        <v>8.5714285714285712</v>
      </c>
      <c r="G442" s="1" t="s">
        <v>3758</v>
      </c>
      <c r="H442" s="1" t="str">
        <f t="shared" ca="1" si="2"/>
        <v>2</v>
      </c>
      <c r="I442" s="1">
        <v>3</v>
      </c>
      <c r="J442" s="1" t="s">
        <v>3759</v>
      </c>
      <c r="K442" s="1" t="s">
        <v>3568</v>
      </c>
      <c r="L442" s="1">
        <v>13</v>
      </c>
      <c r="M442" s="1" t="s">
        <v>3760</v>
      </c>
      <c r="N442" s="1">
        <v>5</v>
      </c>
      <c r="O442" s="1" t="s">
        <v>3761</v>
      </c>
      <c r="U442" s="1">
        <v>0</v>
      </c>
      <c r="W442" s="1" t="s">
        <v>1774</v>
      </c>
      <c r="Y442" s="1" t="s">
        <v>39</v>
      </c>
      <c r="AA442" s="1" t="s">
        <v>1430</v>
      </c>
      <c r="AC442" s="1" t="s">
        <v>2697</v>
      </c>
      <c r="AE442" s="1" t="s">
        <v>3763</v>
      </c>
      <c r="AF442" s="1">
        <v>7</v>
      </c>
    </row>
    <row r="443" spans="1:32" ht="344.25">
      <c r="A443" s="6">
        <v>42951.475992291671</v>
      </c>
      <c r="B443" s="26">
        <f t="shared" si="0"/>
        <v>42951.475992291671</v>
      </c>
      <c r="C443" s="27" t="str">
        <f t="shared" si="3"/>
        <v>AM</v>
      </c>
      <c r="D443" s="1">
        <v>21</v>
      </c>
      <c r="E443" s="1">
        <v>3.5</v>
      </c>
      <c r="F443" s="28">
        <f t="shared" si="1"/>
        <v>10</v>
      </c>
      <c r="G443" s="1" t="s">
        <v>3764</v>
      </c>
      <c r="H443" s="1" t="str">
        <f t="shared" ca="1" si="2"/>
        <v>2</v>
      </c>
      <c r="I443" s="1">
        <v>3</v>
      </c>
      <c r="J443" s="1" t="s">
        <v>3765</v>
      </c>
      <c r="L443" s="1">
        <v>4</v>
      </c>
      <c r="M443" s="1" t="s">
        <v>3766</v>
      </c>
      <c r="N443" s="1">
        <v>14</v>
      </c>
      <c r="O443" s="1" t="s">
        <v>3767</v>
      </c>
      <c r="U443" s="1">
        <v>0</v>
      </c>
      <c r="W443" s="1" t="s">
        <v>39</v>
      </c>
      <c r="Y443" s="1" t="s">
        <v>3768</v>
      </c>
      <c r="Z443" s="1" t="s">
        <v>3769</v>
      </c>
      <c r="AA443" s="1" t="s">
        <v>1430</v>
      </c>
      <c r="AC443" s="1" t="s">
        <v>39</v>
      </c>
      <c r="AD443" s="1" t="s">
        <v>1771</v>
      </c>
      <c r="AF443" s="1">
        <v>7</v>
      </c>
    </row>
    <row r="444" spans="1:32" ht="318.75">
      <c r="A444" s="6">
        <v>42951.910626527781</v>
      </c>
      <c r="B444" s="26">
        <f t="shared" si="0"/>
        <v>42951.910626527781</v>
      </c>
      <c r="C444" s="27" t="str">
        <f t="shared" si="3"/>
        <v>PM</v>
      </c>
      <c r="D444" s="1">
        <v>21</v>
      </c>
      <c r="E444" s="1">
        <v>3</v>
      </c>
      <c r="F444" s="28">
        <f t="shared" si="1"/>
        <v>8.5714285714285712</v>
      </c>
      <c r="G444" s="1" t="s">
        <v>3770</v>
      </c>
      <c r="H444" s="1" t="str">
        <f t="shared" ca="1" si="2"/>
        <v>2</v>
      </c>
      <c r="I444" s="1">
        <v>3</v>
      </c>
      <c r="J444" s="1" t="s">
        <v>3771</v>
      </c>
      <c r="L444" s="1">
        <v>5</v>
      </c>
      <c r="M444" s="1" t="s">
        <v>3772</v>
      </c>
      <c r="N444" s="1">
        <v>14</v>
      </c>
      <c r="O444" s="1" t="s">
        <v>3773</v>
      </c>
      <c r="W444" s="1" t="s">
        <v>39</v>
      </c>
      <c r="Y444" s="1" t="s">
        <v>39</v>
      </c>
      <c r="AA444" s="1" t="s">
        <v>1430</v>
      </c>
      <c r="AC444" s="1" t="s">
        <v>1614</v>
      </c>
      <c r="AE444" s="1" t="s">
        <v>3774</v>
      </c>
      <c r="AF444" s="1">
        <v>7</v>
      </c>
    </row>
    <row r="445" spans="1:32" ht="280.5">
      <c r="A445" s="6">
        <v>42952.46759699074</v>
      </c>
      <c r="B445" s="26">
        <f t="shared" si="0"/>
        <v>42952.46759699074</v>
      </c>
      <c r="C445" s="27" t="str">
        <f t="shared" si="3"/>
        <v>AM</v>
      </c>
      <c r="D445" s="1">
        <v>19</v>
      </c>
      <c r="E445" s="1">
        <v>3</v>
      </c>
      <c r="F445" s="28">
        <f t="shared" si="1"/>
        <v>9.473684210526315</v>
      </c>
      <c r="G445" s="1" t="s">
        <v>3775</v>
      </c>
      <c r="H445" s="1" t="str">
        <f t="shared" ca="1" si="2"/>
        <v>2</v>
      </c>
      <c r="I445" s="1">
        <v>1</v>
      </c>
      <c r="J445" s="1" t="s">
        <v>3776</v>
      </c>
      <c r="L445" s="1">
        <v>4</v>
      </c>
      <c r="M445" s="1" t="s">
        <v>3777</v>
      </c>
      <c r="N445" s="1">
        <v>14</v>
      </c>
      <c r="O445" s="1" t="s">
        <v>3778</v>
      </c>
      <c r="R445" s="1" t="s">
        <v>3779</v>
      </c>
      <c r="U445" s="1">
        <v>0</v>
      </c>
      <c r="W445" s="1" t="s">
        <v>1949</v>
      </c>
      <c r="Y445" s="1" t="s">
        <v>39</v>
      </c>
      <c r="Z445" s="1" t="s">
        <v>3780</v>
      </c>
      <c r="AA445" s="1" t="s">
        <v>1430</v>
      </c>
      <c r="AC445" s="1" t="s">
        <v>39</v>
      </c>
      <c r="AD445" s="1" t="s">
        <v>3781</v>
      </c>
      <c r="AE445" s="1" t="s">
        <v>3782</v>
      </c>
      <c r="AF445" s="1">
        <v>7</v>
      </c>
    </row>
    <row r="446" spans="1:32" ht="409.5">
      <c r="A446" s="6">
        <v>42952.902657060185</v>
      </c>
      <c r="B446" s="26">
        <f t="shared" si="0"/>
        <v>42952.902657060185</v>
      </c>
      <c r="C446" s="27" t="str">
        <f t="shared" si="3"/>
        <v>PM</v>
      </c>
      <c r="D446" s="1">
        <v>19</v>
      </c>
      <c r="E446" s="1">
        <v>3</v>
      </c>
      <c r="F446" s="28">
        <f t="shared" si="1"/>
        <v>9.473684210526315</v>
      </c>
      <c r="G446" s="1" t="s">
        <v>3786</v>
      </c>
      <c r="H446" s="1" t="str">
        <f t="shared" ca="1" si="2"/>
        <v>2</v>
      </c>
      <c r="I446" s="1">
        <v>2</v>
      </c>
      <c r="J446" s="1" t="s">
        <v>3787</v>
      </c>
      <c r="L446" s="1">
        <v>1</v>
      </c>
      <c r="M446" s="1" t="s">
        <v>3788</v>
      </c>
      <c r="N446" s="1">
        <v>16</v>
      </c>
      <c r="O446" s="1" t="s">
        <v>3789</v>
      </c>
      <c r="W446" s="1" t="s">
        <v>1949</v>
      </c>
      <c r="Y446" s="1" t="s">
        <v>39</v>
      </c>
      <c r="AA446" s="1" t="s">
        <v>1430</v>
      </c>
      <c r="AC446" s="1" t="s">
        <v>39</v>
      </c>
      <c r="AE446" s="1" t="s">
        <v>3790</v>
      </c>
      <c r="AF446" s="1">
        <v>4</v>
      </c>
    </row>
    <row r="447" spans="1:32" ht="306">
      <c r="A447" s="6">
        <v>42953.491973888886</v>
      </c>
      <c r="B447" s="26">
        <f t="shared" si="0"/>
        <v>42953.491973888886</v>
      </c>
      <c r="C447" s="27" t="str">
        <f t="shared" si="3"/>
        <v>AM</v>
      </c>
      <c r="D447" s="1">
        <v>19</v>
      </c>
      <c r="E447" s="1">
        <v>3.5</v>
      </c>
      <c r="F447" s="28">
        <f t="shared" si="1"/>
        <v>11.052631578947368</v>
      </c>
      <c r="G447" s="1" t="s">
        <v>3791</v>
      </c>
      <c r="H447" s="1" t="str">
        <f t="shared" ca="1" si="2"/>
        <v>2</v>
      </c>
      <c r="I447" s="1">
        <v>2</v>
      </c>
      <c r="J447" s="1" t="s">
        <v>3792</v>
      </c>
      <c r="L447" s="1">
        <v>1</v>
      </c>
      <c r="M447" s="1" t="s">
        <v>3793</v>
      </c>
      <c r="N447" s="1">
        <v>16</v>
      </c>
      <c r="O447" s="1" t="s">
        <v>3794</v>
      </c>
      <c r="T447" s="1" t="s">
        <v>1761</v>
      </c>
      <c r="W447" s="1" t="s">
        <v>1949</v>
      </c>
      <c r="Y447" s="1" t="s">
        <v>39</v>
      </c>
      <c r="AA447" s="1" t="s">
        <v>1430</v>
      </c>
      <c r="AC447" s="1" t="s">
        <v>2355</v>
      </c>
      <c r="AE447" s="1" t="s">
        <v>3795</v>
      </c>
      <c r="AF447" s="1">
        <v>4</v>
      </c>
    </row>
    <row r="448" spans="1:32" ht="357">
      <c r="A448" s="6">
        <v>42953.838329259263</v>
      </c>
      <c r="B448" s="26">
        <f t="shared" si="0"/>
        <v>42953.838329259263</v>
      </c>
      <c r="C448" s="27" t="str">
        <f t="shared" si="3"/>
        <v>PM</v>
      </c>
      <c r="D448" s="1">
        <v>18</v>
      </c>
      <c r="E448" s="1">
        <v>1</v>
      </c>
      <c r="F448" s="28">
        <f t="shared" si="1"/>
        <v>3.3333333333333335</v>
      </c>
      <c r="G448" s="1" t="s">
        <v>3796</v>
      </c>
      <c r="H448" s="1" t="str">
        <f t="shared" ca="1" si="2"/>
        <v>2</v>
      </c>
      <c r="I448" s="1">
        <v>1</v>
      </c>
      <c r="J448" s="1" t="s">
        <v>3797</v>
      </c>
      <c r="L448" s="1">
        <v>1</v>
      </c>
      <c r="M448" s="1" t="s">
        <v>3798</v>
      </c>
      <c r="N448" s="1">
        <v>16</v>
      </c>
      <c r="O448" s="1" t="s">
        <v>3799</v>
      </c>
      <c r="W448" s="1" t="s">
        <v>2846</v>
      </c>
      <c r="Y448" s="1" t="s">
        <v>39</v>
      </c>
      <c r="AA448" s="1" t="s">
        <v>1430</v>
      </c>
      <c r="AC448" s="1" t="s">
        <v>2355</v>
      </c>
      <c r="AE448" s="1" t="s">
        <v>3800</v>
      </c>
      <c r="AF448" s="1">
        <v>4</v>
      </c>
    </row>
    <row r="449" spans="1:32" ht="382.5">
      <c r="A449" s="6">
        <v>42954.412094942134</v>
      </c>
      <c r="B449" s="26">
        <f t="shared" si="0"/>
        <v>42954.412094942134</v>
      </c>
      <c r="C449" s="27" t="str">
        <f t="shared" si="3"/>
        <v>AM</v>
      </c>
      <c r="D449" s="1">
        <v>18</v>
      </c>
      <c r="E449" s="1">
        <v>3</v>
      </c>
      <c r="F449" s="28">
        <f t="shared" si="1"/>
        <v>10</v>
      </c>
      <c r="G449" s="1" t="s">
        <v>3801</v>
      </c>
      <c r="H449" s="1" t="str">
        <f t="shared" ca="1" si="2"/>
        <v>2</v>
      </c>
      <c r="I449" s="1">
        <v>2</v>
      </c>
      <c r="J449" s="1" t="s">
        <v>3802</v>
      </c>
      <c r="K449" s="1" t="s">
        <v>3803</v>
      </c>
      <c r="L449" s="1">
        <v>1</v>
      </c>
      <c r="M449" s="1" t="s">
        <v>3804</v>
      </c>
      <c r="N449" s="1">
        <v>15</v>
      </c>
      <c r="O449" s="1" t="s">
        <v>3805</v>
      </c>
      <c r="W449" s="1" t="s">
        <v>39</v>
      </c>
      <c r="Y449" s="1" t="s">
        <v>39</v>
      </c>
      <c r="AA449" s="1" t="s">
        <v>1430</v>
      </c>
      <c r="AC449" s="1" t="s">
        <v>39</v>
      </c>
      <c r="AE449" s="1" t="s">
        <v>3795</v>
      </c>
      <c r="AF449" s="1">
        <v>4</v>
      </c>
    </row>
    <row r="450" spans="1:32" ht="127.5">
      <c r="A450" s="6">
        <v>42954.848369259256</v>
      </c>
      <c r="B450" s="26">
        <f t="shared" si="0"/>
        <v>42954.848369259256</v>
      </c>
      <c r="C450" s="27" t="str">
        <f t="shared" si="3"/>
        <v>PM</v>
      </c>
      <c r="D450" s="1">
        <v>8</v>
      </c>
      <c r="E450" s="1">
        <v>1.5</v>
      </c>
      <c r="F450" s="28">
        <f t="shared" si="1"/>
        <v>11.25</v>
      </c>
      <c r="G450" s="1" t="s">
        <v>3806</v>
      </c>
      <c r="H450" s="1" t="str">
        <f t="shared" ca="1" si="2"/>
        <v>2</v>
      </c>
      <c r="I450" s="1">
        <v>2</v>
      </c>
      <c r="J450" s="1" t="s">
        <v>3807</v>
      </c>
      <c r="L450" s="1">
        <v>3</v>
      </c>
      <c r="M450" s="1" t="s">
        <v>3808</v>
      </c>
      <c r="N450" s="1">
        <v>3</v>
      </c>
      <c r="O450" s="1" t="s">
        <v>3809</v>
      </c>
      <c r="T450" s="1" t="s">
        <v>3810</v>
      </c>
      <c r="U450" s="1">
        <v>2</v>
      </c>
      <c r="W450" s="1" t="s">
        <v>2817</v>
      </c>
      <c r="Y450" s="1" t="s">
        <v>39</v>
      </c>
      <c r="AA450" s="1" t="s">
        <v>1430</v>
      </c>
      <c r="AC450" s="1" t="s">
        <v>39</v>
      </c>
      <c r="AD450" s="1" t="s">
        <v>2817</v>
      </c>
      <c r="AE450" s="1" t="s">
        <v>3811</v>
      </c>
      <c r="AF450" s="1">
        <v>4</v>
      </c>
    </row>
    <row r="451" spans="1:32" ht="140.25">
      <c r="A451" s="6">
        <v>42955.392764675926</v>
      </c>
      <c r="B451" s="26">
        <f t="shared" si="0"/>
        <v>42955.392764675926</v>
      </c>
      <c r="C451" s="27" t="str">
        <f t="shared" si="3"/>
        <v>AM</v>
      </c>
      <c r="D451" s="1">
        <v>8</v>
      </c>
      <c r="E451" s="1">
        <v>1.5</v>
      </c>
      <c r="F451" s="28">
        <f t="shared" si="1"/>
        <v>11.25</v>
      </c>
      <c r="G451" s="1" t="s">
        <v>3812</v>
      </c>
      <c r="H451" s="1" t="str">
        <f t="shared" ca="1" si="2"/>
        <v>2</v>
      </c>
      <c r="I451" s="1">
        <v>1</v>
      </c>
      <c r="J451" s="1" t="s">
        <v>3813</v>
      </c>
      <c r="L451" s="1">
        <v>2</v>
      </c>
      <c r="M451" s="1" t="s">
        <v>3814</v>
      </c>
      <c r="N451" s="1">
        <v>4</v>
      </c>
      <c r="O451" s="1" t="s">
        <v>3815</v>
      </c>
      <c r="W451" s="1" t="s">
        <v>39</v>
      </c>
      <c r="Y451" s="1" t="s">
        <v>39</v>
      </c>
      <c r="Z451" s="1" t="s">
        <v>3816</v>
      </c>
      <c r="AA451" s="1" t="s">
        <v>1430</v>
      </c>
      <c r="AC451" s="1" t="s">
        <v>39</v>
      </c>
      <c r="AE451" s="1" t="s">
        <v>3817</v>
      </c>
      <c r="AF451" s="1">
        <v>4</v>
      </c>
    </row>
    <row r="452" spans="1:32" ht="204">
      <c r="A452" s="6">
        <v>42955.86513460648</v>
      </c>
      <c r="B452" s="26">
        <f t="shared" si="0"/>
        <v>42955.86513460648</v>
      </c>
      <c r="C452" s="27" t="str">
        <f t="shared" si="3"/>
        <v>PM</v>
      </c>
      <c r="D452" s="1">
        <v>10</v>
      </c>
      <c r="E452" s="1">
        <v>1.5</v>
      </c>
      <c r="F452" s="28">
        <f t="shared" si="1"/>
        <v>9</v>
      </c>
      <c r="G452" s="1" t="s">
        <v>3818</v>
      </c>
      <c r="H452" s="1" t="str">
        <f t="shared" ca="1" si="2"/>
        <v>2</v>
      </c>
      <c r="I452" s="1">
        <v>1</v>
      </c>
      <c r="J452" s="1" t="s">
        <v>3819</v>
      </c>
      <c r="K452" s="1" t="s">
        <v>2212</v>
      </c>
      <c r="L452" s="1">
        <v>4</v>
      </c>
      <c r="M452" s="1" t="s">
        <v>3820</v>
      </c>
      <c r="N452" s="1">
        <v>5</v>
      </c>
      <c r="O452" s="1" t="s">
        <v>3821</v>
      </c>
      <c r="U452" s="1">
        <v>2</v>
      </c>
      <c r="W452" s="1" t="s">
        <v>39</v>
      </c>
      <c r="Y452" s="1" t="s">
        <v>39</v>
      </c>
      <c r="AA452" s="1" t="s">
        <v>1430</v>
      </c>
      <c r="AC452" s="1" t="s">
        <v>39</v>
      </c>
      <c r="AE452" s="1" t="s">
        <v>3822</v>
      </c>
      <c r="AF452" s="1">
        <v>4</v>
      </c>
    </row>
    <row r="453" spans="1:32" ht="357">
      <c r="A453" s="6">
        <v>42956.42366774306</v>
      </c>
      <c r="B453" s="26">
        <f t="shared" si="0"/>
        <v>42956.42366774306</v>
      </c>
      <c r="C453" s="27" t="str">
        <f t="shared" si="3"/>
        <v>AM</v>
      </c>
      <c r="D453" s="1">
        <v>10</v>
      </c>
      <c r="E453" s="1">
        <v>2</v>
      </c>
      <c r="F453" s="28">
        <f t="shared" si="1"/>
        <v>12</v>
      </c>
      <c r="G453" s="1" t="s">
        <v>3825</v>
      </c>
      <c r="H453" s="1" t="str">
        <f t="shared" ca="1" si="2"/>
        <v>2</v>
      </c>
      <c r="I453" s="1">
        <v>0</v>
      </c>
      <c r="L453" s="1">
        <v>4</v>
      </c>
      <c r="M453" s="1" t="s">
        <v>3826</v>
      </c>
      <c r="N453" s="1">
        <v>6</v>
      </c>
      <c r="O453" s="1" t="s">
        <v>3827</v>
      </c>
      <c r="U453" s="1">
        <v>0</v>
      </c>
      <c r="W453" s="1" t="s">
        <v>1774</v>
      </c>
      <c r="Y453" s="1" t="s">
        <v>39</v>
      </c>
      <c r="AA453" s="1" t="s">
        <v>1430</v>
      </c>
      <c r="AC453" s="1" t="s">
        <v>39</v>
      </c>
      <c r="AE453" s="1" t="s">
        <v>3828</v>
      </c>
      <c r="AF453" s="1">
        <v>4</v>
      </c>
    </row>
    <row r="454" spans="1:32" ht="114.75">
      <c r="A454" s="6">
        <v>42956.855398113425</v>
      </c>
      <c r="B454" s="26">
        <f t="shared" si="0"/>
        <v>42956.855398113425</v>
      </c>
      <c r="C454" s="27" t="str">
        <f t="shared" si="3"/>
        <v>PM</v>
      </c>
      <c r="D454" s="1">
        <v>7</v>
      </c>
      <c r="E454" s="1">
        <v>1.5</v>
      </c>
      <c r="F454" s="28">
        <f t="shared" si="1"/>
        <v>12.857142857142858</v>
      </c>
      <c r="G454" s="1" t="s">
        <v>3831</v>
      </c>
      <c r="H454" s="1" t="str">
        <f t="shared" ca="1" si="2"/>
        <v>2</v>
      </c>
      <c r="I454" s="1">
        <v>1</v>
      </c>
      <c r="J454" s="1" t="s">
        <v>3832</v>
      </c>
      <c r="L454" s="1">
        <v>2</v>
      </c>
      <c r="M454" s="1" t="s">
        <v>3833</v>
      </c>
      <c r="N454" s="1">
        <v>4</v>
      </c>
      <c r="O454" s="1" t="s">
        <v>3834</v>
      </c>
      <c r="T454" s="1" t="s">
        <v>3835</v>
      </c>
      <c r="U454" s="1">
        <v>1</v>
      </c>
      <c r="W454" s="1" t="s">
        <v>39</v>
      </c>
      <c r="Y454" s="1" t="s">
        <v>39</v>
      </c>
      <c r="AA454" s="1" t="s">
        <v>1430</v>
      </c>
      <c r="AC454" s="1" t="s">
        <v>39</v>
      </c>
      <c r="AF454" s="1">
        <v>0</v>
      </c>
    </row>
    <row r="455" spans="1:32" ht="140.25">
      <c r="A455" s="6">
        <v>42957.396998807875</v>
      </c>
      <c r="B455" s="26">
        <f t="shared" si="0"/>
        <v>42957.396998807875</v>
      </c>
      <c r="C455" s="27" t="str">
        <f t="shared" si="3"/>
        <v>AM</v>
      </c>
      <c r="D455" s="1">
        <v>7</v>
      </c>
      <c r="E455" s="1">
        <v>1.5</v>
      </c>
      <c r="F455" s="28">
        <f t="shared" si="1"/>
        <v>12.857142857142858</v>
      </c>
      <c r="G455" s="1" t="s">
        <v>3836</v>
      </c>
      <c r="H455" s="1" t="str">
        <f t="shared" ca="1" si="2"/>
        <v>2</v>
      </c>
      <c r="I455" s="1">
        <v>1</v>
      </c>
      <c r="J455" s="1" t="s">
        <v>3837</v>
      </c>
      <c r="L455" s="1">
        <v>1</v>
      </c>
      <c r="M455" s="1" t="s">
        <v>3838</v>
      </c>
      <c r="N455" s="1">
        <v>5</v>
      </c>
      <c r="O455" s="1" t="s">
        <v>3839</v>
      </c>
      <c r="W455" s="1" t="s">
        <v>1774</v>
      </c>
      <c r="Y455" s="1" t="s">
        <v>39</v>
      </c>
      <c r="AA455" s="1" t="s">
        <v>1430</v>
      </c>
      <c r="AC455" s="1" t="s">
        <v>1614</v>
      </c>
      <c r="AF455" s="1">
        <v>0</v>
      </c>
    </row>
    <row r="456" spans="1:32" ht="127.5">
      <c r="A456" s="6">
        <v>42957.86919085648</v>
      </c>
      <c r="B456" s="26">
        <f t="shared" si="0"/>
        <v>42957.86919085648</v>
      </c>
      <c r="C456" s="27" t="str">
        <f t="shared" si="3"/>
        <v>PM</v>
      </c>
      <c r="D456" s="1">
        <v>9</v>
      </c>
      <c r="E456" s="1">
        <v>2</v>
      </c>
      <c r="F456" s="28">
        <f t="shared" si="1"/>
        <v>13.333333333333334</v>
      </c>
      <c r="G456" s="1" t="s">
        <v>3840</v>
      </c>
      <c r="H456" s="1" t="str">
        <f t="shared" ca="1" si="2"/>
        <v>2</v>
      </c>
      <c r="I456" s="1">
        <v>3</v>
      </c>
      <c r="J456" s="1" t="s">
        <v>3842</v>
      </c>
      <c r="L456" s="1">
        <v>5</v>
      </c>
      <c r="M456" s="1" t="s">
        <v>3843</v>
      </c>
      <c r="N456" s="1">
        <v>1</v>
      </c>
      <c r="O456" s="1" t="s">
        <v>3844</v>
      </c>
      <c r="T456" s="1" t="s">
        <v>2175</v>
      </c>
      <c r="U456" s="1">
        <v>3</v>
      </c>
      <c r="W456" s="1" t="s">
        <v>39</v>
      </c>
      <c r="Y456" s="1" t="s">
        <v>39</v>
      </c>
      <c r="AA456" s="1" t="s">
        <v>1430</v>
      </c>
      <c r="AC456" s="1" t="s">
        <v>39</v>
      </c>
      <c r="AF456" s="1">
        <v>0</v>
      </c>
    </row>
    <row r="457" spans="1:32" ht="267.75">
      <c r="A457" s="6">
        <v>42958.419104108798</v>
      </c>
      <c r="B457" s="26">
        <f t="shared" si="0"/>
        <v>42958.419104108798</v>
      </c>
      <c r="C457" s="27" t="str">
        <f t="shared" si="3"/>
        <v>AM</v>
      </c>
      <c r="D457" s="1">
        <v>9</v>
      </c>
      <c r="E457" s="1">
        <v>2</v>
      </c>
      <c r="F457" s="28">
        <f t="shared" si="1"/>
        <v>13.333333333333334</v>
      </c>
      <c r="G457" s="1" t="s">
        <v>3845</v>
      </c>
      <c r="H457" s="1" t="str">
        <f t="shared" ca="1" si="2"/>
        <v>2</v>
      </c>
      <c r="I457" s="1">
        <v>2</v>
      </c>
      <c r="J457" s="1" t="s">
        <v>3846</v>
      </c>
      <c r="L457" s="1">
        <v>5</v>
      </c>
      <c r="M457" s="1" t="s">
        <v>3847</v>
      </c>
      <c r="N457" s="1">
        <v>2</v>
      </c>
      <c r="O457" s="1" t="s">
        <v>3848</v>
      </c>
      <c r="W457" s="1" t="s">
        <v>1774</v>
      </c>
      <c r="Y457" s="1" t="s">
        <v>39</v>
      </c>
      <c r="Z457" s="1" t="s">
        <v>3849</v>
      </c>
      <c r="AA457" s="1" t="s">
        <v>1430</v>
      </c>
      <c r="AC457" s="1" t="s">
        <v>39</v>
      </c>
      <c r="AF457" s="1">
        <v>0</v>
      </c>
    </row>
    <row r="458" spans="1:32" ht="191.25">
      <c r="A458" s="6">
        <v>42958.875421249999</v>
      </c>
      <c r="B458" s="26">
        <f t="shared" si="0"/>
        <v>42958.875421249999</v>
      </c>
      <c r="C458" s="27" t="str">
        <f t="shared" si="3"/>
        <v>PM</v>
      </c>
      <c r="D458" s="1">
        <v>8</v>
      </c>
      <c r="E458" s="1">
        <v>2</v>
      </c>
      <c r="F458" s="28">
        <f t="shared" si="1"/>
        <v>15</v>
      </c>
      <c r="G458" s="1" t="s">
        <v>3850</v>
      </c>
      <c r="H458" s="1" t="str">
        <f t="shared" ca="1" si="2"/>
        <v>2</v>
      </c>
      <c r="I458" s="1">
        <v>2</v>
      </c>
      <c r="J458" s="1" t="s">
        <v>3851</v>
      </c>
      <c r="L458" s="1">
        <v>1</v>
      </c>
      <c r="M458" s="1" t="s">
        <v>3852</v>
      </c>
      <c r="N458" s="1">
        <v>5</v>
      </c>
      <c r="O458" s="1" t="s">
        <v>3853</v>
      </c>
      <c r="R458" s="1" t="s">
        <v>2192</v>
      </c>
      <c r="W458" s="1" t="s">
        <v>3854</v>
      </c>
      <c r="Y458" s="1" t="s">
        <v>39</v>
      </c>
      <c r="AA458" s="1" t="s">
        <v>1430</v>
      </c>
      <c r="AC458" s="1" t="s">
        <v>39</v>
      </c>
      <c r="AF458" s="1">
        <v>0</v>
      </c>
    </row>
    <row r="459" spans="1:32" ht="127.5">
      <c r="A459" s="6">
        <v>42959.418634212961</v>
      </c>
      <c r="B459" s="26">
        <f t="shared" si="0"/>
        <v>42959.418634212961</v>
      </c>
      <c r="C459" s="27" t="str">
        <f t="shared" si="3"/>
        <v>AM</v>
      </c>
      <c r="D459" s="1">
        <v>8</v>
      </c>
      <c r="E459" s="1">
        <v>2</v>
      </c>
      <c r="F459" s="28">
        <f t="shared" si="1"/>
        <v>15</v>
      </c>
      <c r="G459" s="1" t="s">
        <v>3856</v>
      </c>
      <c r="H459" s="1" t="str">
        <f t="shared" ca="1" si="2"/>
        <v>2</v>
      </c>
      <c r="I459" s="1">
        <v>2</v>
      </c>
      <c r="J459" s="1" t="s">
        <v>3857</v>
      </c>
      <c r="L459" s="1">
        <v>1</v>
      </c>
      <c r="M459" s="1" t="s">
        <v>3858</v>
      </c>
      <c r="N459" s="1">
        <v>5</v>
      </c>
      <c r="O459" s="1" t="s">
        <v>3860</v>
      </c>
      <c r="W459" s="1" t="s">
        <v>39</v>
      </c>
      <c r="Y459" s="1" t="s">
        <v>39</v>
      </c>
      <c r="AA459" s="1" t="s">
        <v>1430</v>
      </c>
      <c r="AC459" s="1" t="s">
        <v>39</v>
      </c>
      <c r="AF459" s="1">
        <v>0</v>
      </c>
    </row>
    <row r="460" spans="1:32" ht="114.75">
      <c r="A460" s="6">
        <v>42959.888519907407</v>
      </c>
      <c r="B460" s="26">
        <f t="shared" si="0"/>
        <v>42959.888519907407</v>
      </c>
      <c r="C460" s="27" t="str">
        <f t="shared" si="3"/>
        <v>PM</v>
      </c>
      <c r="D460" s="1">
        <v>6</v>
      </c>
      <c r="E460" s="1">
        <v>2.5</v>
      </c>
      <c r="F460" s="28">
        <f t="shared" si="1"/>
        <v>25</v>
      </c>
      <c r="G460" s="1" t="s">
        <v>3862</v>
      </c>
      <c r="H460" s="1" t="str">
        <f t="shared" ca="1" si="2"/>
        <v>2</v>
      </c>
      <c r="I460" s="1">
        <v>1</v>
      </c>
      <c r="J460" s="1" t="s">
        <v>3864</v>
      </c>
      <c r="K460" s="1" t="s">
        <v>3865</v>
      </c>
      <c r="L460" s="1">
        <v>4</v>
      </c>
      <c r="M460" s="1" t="s">
        <v>3866</v>
      </c>
      <c r="N460" s="1">
        <v>1</v>
      </c>
      <c r="O460" s="1" t="s">
        <v>3867</v>
      </c>
      <c r="R460" s="1" t="s">
        <v>3868</v>
      </c>
      <c r="T460" s="1" t="s">
        <v>3869</v>
      </c>
      <c r="U460" s="1">
        <v>0</v>
      </c>
      <c r="W460" s="1" t="s">
        <v>39</v>
      </c>
      <c r="Y460" s="1" t="s">
        <v>39</v>
      </c>
      <c r="AA460" s="1" t="s">
        <v>1430</v>
      </c>
      <c r="AC460" s="1" t="s">
        <v>39</v>
      </c>
      <c r="AF460" s="1">
        <v>0</v>
      </c>
    </row>
    <row r="461" spans="1:32" ht="89.25">
      <c r="A461" s="6">
        <v>42960.381180069446</v>
      </c>
      <c r="B461" s="26">
        <f t="shared" si="0"/>
        <v>42960.381180069446</v>
      </c>
      <c r="C461" s="27" t="str">
        <f t="shared" si="3"/>
        <v>AM</v>
      </c>
      <c r="D461" s="1">
        <v>6</v>
      </c>
      <c r="E461" s="1">
        <v>1.5</v>
      </c>
      <c r="F461" s="28">
        <f t="shared" si="1"/>
        <v>15</v>
      </c>
      <c r="G461" s="1" t="s">
        <v>3871</v>
      </c>
      <c r="H461" s="1" t="str">
        <f t="shared" ca="1" si="2"/>
        <v>2</v>
      </c>
      <c r="I461" s="1">
        <v>2</v>
      </c>
      <c r="J461" s="1" t="s">
        <v>3872</v>
      </c>
      <c r="L461" s="1">
        <v>2</v>
      </c>
      <c r="M461" s="1" t="s">
        <v>3873</v>
      </c>
      <c r="N461" s="1">
        <v>2</v>
      </c>
      <c r="O461" s="1" t="s">
        <v>3874</v>
      </c>
      <c r="W461" s="1" t="s">
        <v>39</v>
      </c>
      <c r="Y461" s="1" t="s">
        <v>39</v>
      </c>
      <c r="AA461" s="1" t="s">
        <v>1430</v>
      </c>
      <c r="AC461" s="1" t="s">
        <v>39</v>
      </c>
      <c r="AF461" s="1">
        <v>0</v>
      </c>
    </row>
    <row r="462" spans="1:32" ht="102">
      <c r="A462" s="6">
        <v>42960.858003275462</v>
      </c>
      <c r="B462" s="26">
        <f t="shared" si="0"/>
        <v>42960.858003275462</v>
      </c>
      <c r="C462" s="27" t="str">
        <f t="shared" si="3"/>
        <v>PM</v>
      </c>
      <c r="D462" s="1">
        <v>6</v>
      </c>
      <c r="E462" s="1">
        <v>1.5</v>
      </c>
      <c r="F462" s="28">
        <f t="shared" si="1"/>
        <v>15</v>
      </c>
      <c r="G462" s="1" t="s">
        <v>3875</v>
      </c>
      <c r="H462" s="1" t="str">
        <f t="shared" ca="1" si="2"/>
        <v>2</v>
      </c>
      <c r="I462" s="1">
        <v>0</v>
      </c>
      <c r="L462" s="1">
        <v>2</v>
      </c>
      <c r="M462" s="1" t="s">
        <v>3876</v>
      </c>
      <c r="N462" s="1">
        <v>3</v>
      </c>
      <c r="O462" s="1" t="s">
        <v>3877</v>
      </c>
      <c r="W462" s="1" t="s">
        <v>39</v>
      </c>
      <c r="Y462" s="1" t="s">
        <v>39</v>
      </c>
      <c r="AA462" s="1" t="s">
        <v>1430</v>
      </c>
      <c r="AC462" s="1" t="s">
        <v>39</v>
      </c>
      <c r="AF462" s="1">
        <v>0</v>
      </c>
    </row>
    <row r="463" spans="1:32" ht="127.5">
      <c r="A463" s="6">
        <v>42961.399751550925</v>
      </c>
      <c r="B463" s="26">
        <f t="shared" si="0"/>
        <v>42961.399751550925</v>
      </c>
      <c r="C463" s="27" t="str">
        <f t="shared" si="3"/>
        <v>AM</v>
      </c>
      <c r="D463" s="1">
        <v>6</v>
      </c>
      <c r="E463" s="1">
        <v>2</v>
      </c>
      <c r="F463" s="28">
        <f t="shared" si="1"/>
        <v>20</v>
      </c>
      <c r="G463" s="1" t="s">
        <v>3878</v>
      </c>
      <c r="H463" s="1" t="str">
        <f t="shared" ca="1" si="2"/>
        <v>2</v>
      </c>
      <c r="I463" s="1">
        <v>1</v>
      </c>
      <c r="J463" s="1" t="s">
        <v>3879</v>
      </c>
      <c r="L463" s="1">
        <v>1</v>
      </c>
      <c r="M463" s="1" t="s">
        <v>3880</v>
      </c>
      <c r="N463" s="1">
        <v>4</v>
      </c>
      <c r="O463" s="1" t="s">
        <v>3881</v>
      </c>
      <c r="W463" s="1" t="s">
        <v>2817</v>
      </c>
      <c r="Y463" s="1" t="s">
        <v>2581</v>
      </c>
      <c r="AA463" s="1" t="s">
        <v>1430</v>
      </c>
      <c r="AC463" s="1" t="s">
        <v>1771</v>
      </c>
      <c r="AF463" s="1">
        <v>0</v>
      </c>
    </row>
    <row r="464" spans="1:32" ht="204">
      <c r="A464" s="6">
        <v>42961.884552905089</v>
      </c>
      <c r="B464" s="26">
        <f t="shared" si="0"/>
        <v>42961.884552905089</v>
      </c>
      <c r="C464" s="27" t="str">
        <f t="shared" si="3"/>
        <v>PM</v>
      </c>
      <c r="D464" s="1">
        <v>13</v>
      </c>
      <c r="E464" s="1">
        <v>2</v>
      </c>
      <c r="F464" s="28">
        <f t="shared" si="1"/>
        <v>9.2307692307692299</v>
      </c>
      <c r="G464" s="1" t="s">
        <v>3882</v>
      </c>
      <c r="H464" s="1" t="str">
        <f t="shared" ca="1" si="2"/>
        <v>2</v>
      </c>
      <c r="I464" s="1">
        <v>2</v>
      </c>
      <c r="J464" s="1" t="s">
        <v>3883</v>
      </c>
      <c r="K464" s="1" t="s">
        <v>3884</v>
      </c>
      <c r="L464" s="1">
        <v>10</v>
      </c>
      <c r="M464" s="1" t="s">
        <v>3885</v>
      </c>
      <c r="N464" s="1">
        <v>1</v>
      </c>
      <c r="O464" s="1" t="s">
        <v>3886</v>
      </c>
      <c r="U464" s="1">
        <v>9</v>
      </c>
      <c r="W464" s="1" t="s">
        <v>39</v>
      </c>
      <c r="Y464" s="1" t="s">
        <v>39</v>
      </c>
      <c r="AA464" s="1" t="s">
        <v>1430</v>
      </c>
      <c r="AC464" s="1" t="s">
        <v>39</v>
      </c>
      <c r="AE464" s="1" t="s">
        <v>3887</v>
      </c>
      <c r="AF464" s="1">
        <v>6</v>
      </c>
    </row>
    <row r="465" spans="1:32" ht="153">
      <c r="A465" s="6">
        <v>42962.424384606478</v>
      </c>
      <c r="B465" s="26">
        <f t="shared" si="0"/>
        <v>42962.424384606478</v>
      </c>
      <c r="C465" s="27" t="str">
        <f t="shared" si="3"/>
        <v>AM</v>
      </c>
      <c r="D465" s="1">
        <v>13</v>
      </c>
      <c r="E465" s="1">
        <v>2.5</v>
      </c>
      <c r="F465" s="28">
        <f t="shared" si="1"/>
        <v>11.538461538461538</v>
      </c>
      <c r="G465" s="1" t="s">
        <v>3888</v>
      </c>
      <c r="H465" s="1" t="str">
        <f t="shared" ca="1" si="2"/>
        <v>2</v>
      </c>
      <c r="I465" s="1">
        <v>3</v>
      </c>
      <c r="J465" s="1" t="s">
        <v>3889</v>
      </c>
      <c r="K465" s="1" t="s">
        <v>3890</v>
      </c>
      <c r="L465" s="1">
        <v>4</v>
      </c>
      <c r="M465" s="1" t="s">
        <v>3891</v>
      </c>
      <c r="N465" s="1">
        <v>6</v>
      </c>
      <c r="O465" s="1" t="s">
        <v>3892</v>
      </c>
      <c r="W465" s="1" t="s">
        <v>39</v>
      </c>
      <c r="Y465" s="1" t="s">
        <v>39</v>
      </c>
      <c r="AA465" s="1" t="s">
        <v>1430</v>
      </c>
      <c r="AC465" s="1" t="s">
        <v>39</v>
      </c>
      <c r="AE465" s="1" t="s">
        <v>3894</v>
      </c>
      <c r="AF465" s="1">
        <v>6</v>
      </c>
    </row>
    <row r="466" spans="1:32" ht="178.5">
      <c r="A466" s="6">
        <v>42962.888832476849</v>
      </c>
      <c r="B466" s="26">
        <f t="shared" si="0"/>
        <v>42962.888832476849</v>
      </c>
      <c r="C466" s="27" t="str">
        <f t="shared" si="3"/>
        <v>PM</v>
      </c>
      <c r="D466" s="1">
        <v>15</v>
      </c>
      <c r="E466" s="1">
        <v>2.5</v>
      </c>
      <c r="F466" s="28">
        <f t="shared" si="1"/>
        <v>10</v>
      </c>
      <c r="G466" s="1" t="s">
        <v>3895</v>
      </c>
      <c r="H466" s="1" t="str">
        <f t="shared" ca="1" si="2"/>
        <v>2</v>
      </c>
      <c r="I466" s="1">
        <v>2</v>
      </c>
      <c r="J466" s="1" t="s">
        <v>3896</v>
      </c>
      <c r="L466" s="1">
        <v>6</v>
      </c>
      <c r="M466" s="1" t="s">
        <v>3898</v>
      </c>
      <c r="N466" s="1">
        <v>7</v>
      </c>
      <c r="O466" s="1" t="s">
        <v>3899</v>
      </c>
      <c r="W466" s="1" t="s">
        <v>2817</v>
      </c>
      <c r="Y466" s="1" t="s">
        <v>3900</v>
      </c>
      <c r="AA466" s="1" t="s">
        <v>1430</v>
      </c>
      <c r="AC466" s="1" t="s">
        <v>39</v>
      </c>
      <c r="AE466" s="1" t="s">
        <v>3901</v>
      </c>
      <c r="AF466" s="1">
        <v>5</v>
      </c>
    </row>
    <row r="467" spans="1:32" ht="204">
      <c r="A467" s="6">
        <v>42963.450295995368</v>
      </c>
      <c r="B467" s="26">
        <f t="shared" si="0"/>
        <v>42963.450295995368</v>
      </c>
      <c r="C467" s="27" t="str">
        <f t="shared" si="3"/>
        <v>AM</v>
      </c>
      <c r="D467" s="1">
        <v>16</v>
      </c>
      <c r="E467" s="1">
        <v>2.5</v>
      </c>
      <c r="F467" s="28">
        <f t="shared" si="1"/>
        <v>9.375</v>
      </c>
      <c r="G467" s="1" t="s">
        <v>3902</v>
      </c>
      <c r="H467" s="1" t="str">
        <f t="shared" ca="1" si="2"/>
        <v>2</v>
      </c>
      <c r="I467" s="1">
        <v>2</v>
      </c>
      <c r="J467" s="1" t="s">
        <v>3903</v>
      </c>
      <c r="L467" s="1">
        <v>12</v>
      </c>
      <c r="M467" s="1" t="s">
        <v>3904</v>
      </c>
      <c r="N467" s="1">
        <v>1</v>
      </c>
      <c r="O467" s="1" t="s">
        <v>3905</v>
      </c>
      <c r="U467" s="1">
        <v>1</v>
      </c>
      <c r="W467" s="1" t="s">
        <v>39</v>
      </c>
      <c r="Y467" s="1" t="s">
        <v>2581</v>
      </c>
      <c r="AA467" s="1" t="s">
        <v>1430</v>
      </c>
      <c r="AC467" s="1" t="s">
        <v>39</v>
      </c>
      <c r="AE467" s="1" t="s">
        <v>3906</v>
      </c>
      <c r="AF467" s="1">
        <v>5</v>
      </c>
    </row>
    <row r="468" spans="1:32" ht="216.75">
      <c r="A468" s="6">
        <v>42963.872808483793</v>
      </c>
      <c r="B468" s="26">
        <f t="shared" si="0"/>
        <v>42963.872808483793</v>
      </c>
      <c r="C468" s="27" t="str">
        <f t="shared" si="3"/>
        <v>PM</v>
      </c>
      <c r="D468" s="1">
        <v>17</v>
      </c>
      <c r="E468" s="1">
        <v>2</v>
      </c>
      <c r="F468" s="28">
        <f t="shared" si="1"/>
        <v>7.0588235294117645</v>
      </c>
      <c r="G468" s="1" t="s">
        <v>3907</v>
      </c>
      <c r="H468" s="1" t="str">
        <f t="shared" ca="1" si="2"/>
        <v>2</v>
      </c>
      <c r="I468" s="1">
        <v>3</v>
      </c>
      <c r="J468" s="1" t="s">
        <v>3908</v>
      </c>
      <c r="K468" s="1" t="s">
        <v>3909</v>
      </c>
      <c r="L468" s="1">
        <v>6</v>
      </c>
      <c r="M468" s="1" t="s">
        <v>3910</v>
      </c>
      <c r="N468" s="1">
        <v>8</v>
      </c>
      <c r="O468" s="1" t="s">
        <v>3911</v>
      </c>
      <c r="T468" s="1" t="s">
        <v>2338</v>
      </c>
      <c r="U468" s="1">
        <v>2</v>
      </c>
      <c r="W468" s="1" t="s">
        <v>2817</v>
      </c>
      <c r="Y468" s="1" t="s">
        <v>39</v>
      </c>
      <c r="AA468" s="1" t="s">
        <v>1430</v>
      </c>
      <c r="AC468" s="1" t="s">
        <v>39</v>
      </c>
      <c r="AD468" s="1" t="s">
        <v>3912</v>
      </c>
      <c r="AE468" s="1" t="s">
        <v>3913</v>
      </c>
      <c r="AF468" s="1">
        <v>4</v>
      </c>
    </row>
    <row r="469" spans="1:32" ht="191.25">
      <c r="A469" s="6">
        <v>42964.471468541669</v>
      </c>
      <c r="B469" s="26">
        <f t="shared" si="0"/>
        <v>42964.471468541669</v>
      </c>
      <c r="C469" s="27" t="str">
        <f t="shared" si="3"/>
        <v>AM</v>
      </c>
      <c r="D469" s="1">
        <v>17</v>
      </c>
      <c r="E469" s="1">
        <v>3.5</v>
      </c>
      <c r="F469" s="28">
        <f t="shared" si="1"/>
        <v>12.352941176470589</v>
      </c>
      <c r="G469" s="1" t="s">
        <v>3914</v>
      </c>
      <c r="H469" s="1" t="str">
        <f t="shared" ca="1" si="2"/>
        <v>2</v>
      </c>
      <c r="I469" s="1">
        <v>3</v>
      </c>
      <c r="J469" s="1" t="s">
        <v>3915</v>
      </c>
      <c r="K469" s="1" t="s">
        <v>3916</v>
      </c>
      <c r="L469" s="1">
        <v>9</v>
      </c>
      <c r="M469" s="1" t="s">
        <v>3917</v>
      </c>
      <c r="N469" s="1">
        <v>7</v>
      </c>
      <c r="O469" s="1" t="s">
        <v>3918</v>
      </c>
      <c r="W469" s="1" t="s">
        <v>39</v>
      </c>
      <c r="Y469" s="1" t="s">
        <v>39</v>
      </c>
      <c r="AA469" s="1" t="s">
        <v>1430</v>
      </c>
      <c r="AC469" s="1" t="s">
        <v>39</v>
      </c>
      <c r="AE469" s="1" t="s">
        <v>3919</v>
      </c>
      <c r="AF469" s="1">
        <v>5</v>
      </c>
    </row>
    <row r="470" spans="1:32" ht="229.5">
      <c r="A470" s="6">
        <v>42964.861509259259</v>
      </c>
      <c r="B470" s="26">
        <f t="shared" si="0"/>
        <v>42964.861509259259</v>
      </c>
      <c r="C470" s="27" t="str">
        <f t="shared" si="3"/>
        <v>PM</v>
      </c>
      <c r="D470" s="1">
        <v>17</v>
      </c>
      <c r="E470" s="1">
        <v>1.5</v>
      </c>
      <c r="F470" s="28">
        <f t="shared" si="1"/>
        <v>5.2941176470588234</v>
      </c>
      <c r="G470" s="1" t="s">
        <v>3920</v>
      </c>
      <c r="H470" s="1" t="str">
        <f t="shared" ca="1" si="2"/>
        <v>2</v>
      </c>
      <c r="I470" s="1">
        <v>1</v>
      </c>
      <c r="J470" s="1" t="s">
        <v>3921</v>
      </c>
      <c r="L470" s="1">
        <v>8</v>
      </c>
      <c r="M470" s="1" t="s">
        <v>3922</v>
      </c>
      <c r="N470" s="1">
        <v>8</v>
      </c>
      <c r="O470" s="1" t="s">
        <v>3923</v>
      </c>
      <c r="U470" s="1">
        <v>0</v>
      </c>
      <c r="W470" s="1" t="s">
        <v>39</v>
      </c>
      <c r="Y470" s="1" t="s">
        <v>39</v>
      </c>
      <c r="AA470" s="1" t="s">
        <v>1430</v>
      </c>
      <c r="AC470" s="1" t="s">
        <v>39</v>
      </c>
      <c r="AE470" s="1" t="s">
        <v>3925</v>
      </c>
      <c r="AF470" s="1">
        <v>5</v>
      </c>
    </row>
    <row r="471" spans="1:32" ht="153">
      <c r="A471" s="6">
        <v>42965.538798912035</v>
      </c>
      <c r="B471" s="26">
        <f t="shared" si="0"/>
        <v>42965.538798912035</v>
      </c>
      <c r="C471" s="27" t="str">
        <f t="shared" si="3"/>
        <v>AM</v>
      </c>
      <c r="D471" s="1">
        <v>17</v>
      </c>
      <c r="E471" s="1">
        <v>5</v>
      </c>
      <c r="F471" s="28">
        <f t="shared" si="1"/>
        <v>17.647058823529413</v>
      </c>
      <c r="G471" s="1" t="s">
        <v>3926</v>
      </c>
      <c r="H471" s="1" t="str">
        <f t="shared" ca="1" si="2"/>
        <v>2</v>
      </c>
      <c r="I471" s="1">
        <v>2</v>
      </c>
      <c r="J471" s="1" t="s">
        <v>3928</v>
      </c>
      <c r="K471" s="1" t="s">
        <v>3929</v>
      </c>
      <c r="L471" s="1">
        <v>8</v>
      </c>
      <c r="M471" s="1" t="s">
        <v>3930</v>
      </c>
      <c r="N471" s="1">
        <v>7</v>
      </c>
      <c r="O471" s="1" t="s">
        <v>3931</v>
      </c>
      <c r="W471" s="1" t="s">
        <v>39</v>
      </c>
      <c r="Y471" s="1" t="s">
        <v>39</v>
      </c>
      <c r="AA471" s="1" t="s">
        <v>1430</v>
      </c>
      <c r="AC471" s="1" t="s">
        <v>39</v>
      </c>
      <c r="AE471" s="1" t="s">
        <v>3932</v>
      </c>
      <c r="AF471" s="1">
        <v>5</v>
      </c>
    </row>
    <row r="472" spans="1:32" ht="344.25">
      <c r="A472" s="6">
        <v>42965.890934884257</v>
      </c>
      <c r="B472" s="26">
        <f t="shared" si="0"/>
        <v>42965.890934884257</v>
      </c>
      <c r="C472" s="27" t="str">
        <f t="shared" si="3"/>
        <v>PM</v>
      </c>
      <c r="D472" s="1">
        <v>18</v>
      </c>
      <c r="E472" s="1">
        <v>2</v>
      </c>
      <c r="F472" s="28">
        <f t="shared" si="1"/>
        <v>6.666666666666667</v>
      </c>
      <c r="G472" s="1" t="s">
        <v>3933</v>
      </c>
      <c r="H472" s="1" t="str">
        <f t="shared" ca="1" si="2"/>
        <v>2</v>
      </c>
      <c r="I472" s="1">
        <v>1</v>
      </c>
      <c r="J472" s="1" t="s">
        <v>3934</v>
      </c>
      <c r="K472" s="1" t="s">
        <v>3935</v>
      </c>
      <c r="L472" s="1">
        <v>7</v>
      </c>
      <c r="M472" s="1" t="s">
        <v>3937</v>
      </c>
      <c r="N472" s="1">
        <v>10</v>
      </c>
      <c r="O472" s="1" t="s">
        <v>3938</v>
      </c>
      <c r="U472" s="1">
        <v>1</v>
      </c>
      <c r="W472" s="1" t="s">
        <v>39</v>
      </c>
      <c r="Y472" s="1" t="s">
        <v>39</v>
      </c>
      <c r="AA472" s="1" t="s">
        <v>1430</v>
      </c>
      <c r="AC472" s="1" t="s">
        <v>39</v>
      </c>
      <c r="AE472" s="1" t="s">
        <v>3939</v>
      </c>
      <c r="AF472" s="1">
        <v>4</v>
      </c>
    </row>
    <row r="473" spans="1:32" ht="255">
      <c r="A473" s="6">
        <v>42966.430414259259</v>
      </c>
      <c r="B473" s="26">
        <f t="shared" si="0"/>
        <v>42966.430414259259</v>
      </c>
      <c r="C473" s="27" t="str">
        <f t="shared" si="3"/>
        <v>AM</v>
      </c>
      <c r="D473" s="1">
        <v>18</v>
      </c>
      <c r="E473" s="1">
        <v>2</v>
      </c>
      <c r="F473" s="28">
        <f t="shared" si="1"/>
        <v>6.666666666666667</v>
      </c>
      <c r="G473" s="1" t="s">
        <v>3940</v>
      </c>
      <c r="H473" s="1" t="str">
        <f t="shared" ca="1" si="2"/>
        <v>2</v>
      </c>
      <c r="I473" s="1">
        <v>1</v>
      </c>
      <c r="J473" s="1" t="s">
        <v>3941</v>
      </c>
      <c r="L473" s="1">
        <v>5</v>
      </c>
      <c r="M473" s="1" t="s">
        <v>3942</v>
      </c>
      <c r="N473" s="1">
        <v>12</v>
      </c>
      <c r="O473" s="1" t="s">
        <v>3943</v>
      </c>
      <c r="W473" s="1" t="s">
        <v>39</v>
      </c>
      <c r="Y473" s="1" t="s">
        <v>39</v>
      </c>
      <c r="AA473" s="1" t="s">
        <v>1430</v>
      </c>
      <c r="AC473" s="1" t="s">
        <v>39</v>
      </c>
      <c r="AE473" s="1" t="s">
        <v>3944</v>
      </c>
      <c r="AF473" s="1">
        <v>4</v>
      </c>
    </row>
    <row r="474" spans="1:32" ht="280.5">
      <c r="A474" s="6">
        <v>42966.921501296296</v>
      </c>
      <c r="B474" s="26">
        <f t="shared" si="0"/>
        <v>42966.921501296296</v>
      </c>
      <c r="C474" s="27" t="str">
        <f t="shared" si="3"/>
        <v>PM</v>
      </c>
      <c r="D474" s="1">
        <v>16</v>
      </c>
      <c r="E474" s="1">
        <v>2.5</v>
      </c>
      <c r="F474" s="28">
        <f t="shared" si="1"/>
        <v>9.375</v>
      </c>
      <c r="G474" s="1" t="s">
        <v>3945</v>
      </c>
      <c r="H474" s="1" t="str">
        <f t="shared" ca="1" si="2"/>
        <v>2</v>
      </c>
      <c r="I474" s="1">
        <v>1</v>
      </c>
      <c r="J474" s="1" t="s">
        <v>3946</v>
      </c>
      <c r="L474" s="1">
        <v>6</v>
      </c>
      <c r="M474" s="1" t="s">
        <v>3947</v>
      </c>
      <c r="N474" s="1">
        <v>9</v>
      </c>
      <c r="O474" s="1" t="s">
        <v>3948</v>
      </c>
      <c r="U474" s="1">
        <v>0</v>
      </c>
      <c r="W474" s="1" t="s">
        <v>39</v>
      </c>
      <c r="Y474" s="1" t="s">
        <v>39</v>
      </c>
      <c r="AA474" s="1" t="s">
        <v>1430</v>
      </c>
      <c r="AC474" s="1" t="s">
        <v>39</v>
      </c>
      <c r="AE474" s="1" t="s">
        <v>3949</v>
      </c>
      <c r="AF474" s="1">
        <v>4</v>
      </c>
    </row>
    <row r="475" spans="1:32" ht="178.5">
      <c r="A475" s="6">
        <v>42967.437798182873</v>
      </c>
      <c r="B475" s="26">
        <f t="shared" si="0"/>
        <v>42967.437798182873</v>
      </c>
      <c r="C475" s="27" t="str">
        <f t="shared" si="3"/>
        <v>AM</v>
      </c>
      <c r="D475" s="1">
        <v>16</v>
      </c>
      <c r="E475" s="1">
        <v>2.5</v>
      </c>
      <c r="F475" s="28">
        <f t="shared" si="1"/>
        <v>9.375</v>
      </c>
      <c r="G475" s="1" t="s">
        <v>3950</v>
      </c>
      <c r="H475" s="1" t="str">
        <f t="shared" ca="1" si="2"/>
        <v>2</v>
      </c>
      <c r="I475" s="1">
        <v>2</v>
      </c>
      <c r="J475" s="1" t="s">
        <v>3951</v>
      </c>
      <c r="L475" s="1">
        <v>5</v>
      </c>
      <c r="M475" s="1" t="s">
        <v>3952</v>
      </c>
      <c r="N475" s="1">
        <v>9</v>
      </c>
      <c r="O475" s="1" t="s">
        <v>3953</v>
      </c>
      <c r="U475" s="1">
        <v>0</v>
      </c>
      <c r="W475" s="1" t="s">
        <v>39</v>
      </c>
      <c r="Y475" s="1" t="s">
        <v>39</v>
      </c>
      <c r="AA475" s="1" t="s">
        <v>1430</v>
      </c>
      <c r="AC475" s="1" t="s">
        <v>39</v>
      </c>
      <c r="AE475" s="1" t="s">
        <v>3954</v>
      </c>
      <c r="AF475" s="1">
        <v>4</v>
      </c>
    </row>
    <row r="476" spans="1:32" ht="409.5">
      <c r="A476" s="6">
        <v>42967.856707777777</v>
      </c>
      <c r="B476" s="26">
        <f t="shared" si="0"/>
        <v>42967.856707777777</v>
      </c>
      <c r="C476" s="27" t="str">
        <f t="shared" si="3"/>
        <v>PM</v>
      </c>
      <c r="D476" s="1">
        <v>16</v>
      </c>
      <c r="E476" s="1">
        <v>1.5</v>
      </c>
      <c r="F476" s="28">
        <f t="shared" si="1"/>
        <v>5.625</v>
      </c>
      <c r="G476" s="1" t="s">
        <v>3955</v>
      </c>
      <c r="H476" s="1" t="str">
        <f t="shared" ca="1" si="2"/>
        <v>2</v>
      </c>
      <c r="I476" s="1">
        <v>2</v>
      </c>
      <c r="J476" s="1" t="s">
        <v>3956</v>
      </c>
      <c r="L476" s="1">
        <v>3</v>
      </c>
      <c r="M476" s="1" t="s">
        <v>3957</v>
      </c>
      <c r="N476" s="1">
        <v>11</v>
      </c>
      <c r="O476" s="1" t="s">
        <v>3959</v>
      </c>
      <c r="R476" s="1" t="s">
        <v>2433</v>
      </c>
      <c r="U476" s="1">
        <v>2</v>
      </c>
      <c r="W476" s="1" t="s">
        <v>39</v>
      </c>
      <c r="Y476" s="1" t="s">
        <v>39</v>
      </c>
      <c r="AA476" s="1" t="s">
        <v>1430</v>
      </c>
      <c r="AC476" s="1" t="s">
        <v>39</v>
      </c>
      <c r="AE476" s="1" t="s">
        <v>3960</v>
      </c>
      <c r="AF476" s="1">
        <v>4</v>
      </c>
    </row>
    <row r="477" spans="1:32" ht="344.25">
      <c r="A477" s="6">
        <v>42968.418666956015</v>
      </c>
      <c r="B477" s="26">
        <f t="shared" si="0"/>
        <v>42968.418666956015</v>
      </c>
      <c r="C477" s="27" t="str">
        <f t="shared" si="3"/>
        <v>AM</v>
      </c>
      <c r="D477" s="1">
        <v>16</v>
      </c>
      <c r="E477" s="1">
        <v>2</v>
      </c>
      <c r="F477" s="28">
        <f t="shared" si="1"/>
        <v>7.5</v>
      </c>
      <c r="G477" s="1" t="s">
        <v>3963</v>
      </c>
      <c r="H477" s="1" t="str">
        <f t="shared" ca="1" si="2"/>
        <v>2</v>
      </c>
      <c r="I477" s="1">
        <v>1</v>
      </c>
      <c r="J477" s="1" t="s">
        <v>3964</v>
      </c>
      <c r="L477" s="1">
        <v>4</v>
      </c>
      <c r="M477" s="1" t="s">
        <v>3965</v>
      </c>
      <c r="N477" s="1">
        <v>11</v>
      </c>
      <c r="O477" s="1" t="s">
        <v>3966</v>
      </c>
      <c r="R477" s="1" t="s">
        <v>3967</v>
      </c>
      <c r="U477" s="1">
        <v>0</v>
      </c>
      <c r="W477" s="1" t="s">
        <v>39</v>
      </c>
      <c r="Y477" s="1" t="s">
        <v>39</v>
      </c>
      <c r="AA477" s="1" t="s">
        <v>1430</v>
      </c>
      <c r="AC477" s="1" t="s">
        <v>39</v>
      </c>
      <c r="AE477" s="1" t="s">
        <v>3968</v>
      </c>
      <c r="AF477" s="1">
        <v>11</v>
      </c>
    </row>
    <row r="478" spans="1:32" ht="229.5">
      <c r="A478" s="6">
        <v>42968.894106377316</v>
      </c>
      <c r="B478" s="26">
        <f t="shared" si="0"/>
        <v>42968.894106377316</v>
      </c>
      <c r="C478" s="27" t="str">
        <f t="shared" si="3"/>
        <v>PM</v>
      </c>
      <c r="D478" s="1">
        <v>9</v>
      </c>
      <c r="E478" s="1">
        <v>2.5</v>
      </c>
      <c r="F478" s="28">
        <f t="shared" si="1"/>
        <v>16.666666666666668</v>
      </c>
      <c r="G478" s="1" t="s">
        <v>3970</v>
      </c>
      <c r="H478" s="1" t="str">
        <f t="shared" ca="1" si="2"/>
        <v>2</v>
      </c>
      <c r="I478" s="1">
        <v>0</v>
      </c>
      <c r="L478" s="1">
        <v>4</v>
      </c>
      <c r="M478" s="1" t="s">
        <v>3972</v>
      </c>
      <c r="N478" s="1">
        <v>4</v>
      </c>
      <c r="O478" s="1" t="s">
        <v>3973</v>
      </c>
      <c r="R478" s="1" t="s">
        <v>3974</v>
      </c>
      <c r="W478" s="1" t="s">
        <v>39</v>
      </c>
      <c r="Y478" s="1" t="s">
        <v>39</v>
      </c>
      <c r="AA478" s="1" t="s">
        <v>1430</v>
      </c>
      <c r="AC478" s="1" t="s">
        <v>39</v>
      </c>
      <c r="AE478" s="1" t="s">
        <v>3975</v>
      </c>
      <c r="AF478" s="1">
        <v>14</v>
      </c>
    </row>
    <row r="479" spans="1:32" ht="165.75">
      <c r="A479" s="6">
        <v>42969.474970937503</v>
      </c>
      <c r="B479" s="26">
        <f t="shared" si="0"/>
        <v>42969.474970937503</v>
      </c>
      <c r="C479" s="27" t="str">
        <f t="shared" si="3"/>
        <v>AM</v>
      </c>
      <c r="D479" s="1">
        <v>9</v>
      </c>
      <c r="E479" s="1">
        <v>3.5</v>
      </c>
      <c r="F479" s="28">
        <f t="shared" si="1"/>
        <v>23.333333333333332</v>
      </c>
      <c r="G479" s="1" t="s">
        <v>3976</v>
      </c>
      <c r="H479" s="1" t="str">
        <f t="shared" ca="1" si="2"/>
        <v>2</v>
      </c>
      <c r="I479" s="1">
        <v>0</v>
      </c>
      <c r="K479" s="1" t="s">
        <v>3977</v>
      </c>
      <c r="L479" s="1">
        <v>4</v>
      </c>
      <c r="M479" s="1" t="s">
        <v>3978</v>
      </c>
      <c r="N479" s="1">
        <v>5</v>
      </c>
      <c r="O479" s="1" t="s">
        <v>3979</v>
      </c>
      <c r="W479" s="1" t="s">
        <v>39</v>
      </c>
      <c r="Y479" s="1" t="s">
        <v>39</v>
      </c>
      <c r="AA479" s="1" t="s">
        <v>1430</v>
      </c>
      <c r="AC479" s="1" t="s">
        <v>39</v>
      </c>
      <c r="AE479" s="1" t="s">
        <v>3980</v>
      </c>
      <c r="AF479" s="1">
        <v>14</v>
      </c>
    </row>
    <row r="480" spans="1:32" ht="153">
      <c r="A480" s="6">
        <v>42969.895281747682</v>
      </c>
      <c r="B480" s="26">
        <f t="shared" si="0"/>
        <v>42969.895281747682</v>
      </c>
      <c r="C480" s="27" t="str">
        <f t="shared" si="3"/>
        <v>PM</v>
      </c>
      <c r="D480" s="1">
        <v>9</v>
      </c>
      <c r="E480" s="1">
        <v>2.5</v>
      </c>
      <c r="F480" s="28">
        <f t="shared" si="1"/>
        <v>16.666666666666668</v>
      </c>
      <c r="G480" s="1" t="s">
        <v>3981</v>
      </c>
      <c r="H480" s="1" t="str">
        <f t="shared" ca="1" si="2"/>
        <v>2</v>
      </c>
      <c r="I480" s="1">
        <v>0</v>
      </c>
      <c r="L480" s="1">
        <v>3</v>
      </c>
      <c r="M480" s="1" t="s">
        <v>3982</v>
      </c>
      <c r="N480" s="1">
        <v>6</v>
      </c>
      <c r="O480" s="1" t="s">
        <v>3983</v>
      </c>
      <c r="W480" s="1" t="s">
        <v>39</v>
      </c>
      <c r="Y480" s="1" t="s">
        <v>39</v>
      </c>
      <c r="AA480" s="1" t="s">
        <v>1430</v>
      </c>
      <c r="AC480" s="1" t="s">
        <v>1614</v>
      </c>
      <c r="AE480" s="1" t="s">
        <v>3984</v>
      </c>
      <c r="AF480" s="1">
        <v>15</v>
      </c>
    </row>
    <row r="481" spans="1:32" ht="293.25">
      <c r="A481" s="6">
        <v>42970.474587627315</v>
      </c>
      <c r="B481" s="26">
        <f t="shared" si="0"/>
        <v>42970.474587627315</v>
      </c>
      <c r="C481" s="27" t="str">
        <f t="shared" si="3"/>
        <v>AM</v>
      </c>
      <c r="D481" s="1">
        <v>9</v>
      </c>
      <c r="E481" s="1">
        <v>3</v>
      </c>
      <c r="F481" s="28">
        <f t="shared" si="1"/>
        <v>20</v>
      </c>
      <c r="G481" s="1" t="s">
        <v>3985</v>
      </c>
      <c r="H481" s="1" t="str">
        <f t="shared" ca="1" si="2"/>
        <v>2</v>
      </c>
      <c r="I481" s="1">
        <v>0</v>
      </c>
      <c r="K481" s="1" t="s">
        <v>3986</v>
      </c>
      <c r="L481" s="1">
        <v>2</v>
      </c>
      <c r="M481" s="1" t="s">
        <v>3987</v>
      </c>
      <c r="N481" s="1">
        <v>6</v>
      </c>
      <c r="O481" s="1" t="s">
        <v>3988</v>
      </c>
      <c r="W481" s="1" t="s">
        <v>1949</v>
      </c>
      <c r="Y481" s="1" t="s">
        <v>2581</v>
      </c>
      <c r="AA481" s="1" t="s">
        <v>1430</v>
      </c>
      <c r="AC481" s="1" t="s">
        <v>1614</v>
      </c>
      <c r="AE481" s="1" t="s">
        <v>3990</v>
      </c>
      <c r="AF481" s="1">
        <v>15</v>
      </c>
    </row>
    <row r="482" spans="1:32" ht="293.25">
      <c r="A482" s="6">
        <v>42970.965570509259</v>
      </c>
      <c r="B482" s="26">
        <f t="shared" si="0"/>
        <v>42970.965570509259</v>
      </c>
      <c r="C482" s="27" t="str">
        <f t="shared" si="3"/>
        <v>PM</v>
      </c>
      <c r="D482" s="1">
        <v>6</v>
      </c>
      <c r="E482" s="1">
        <v>4</v>
      </c>
      <c r="F482" s="28">
        <f t="shared" si="1"/>
        <v>40</v>
      </c>
      <c r="G482" s="1" t="s">
        <v>3991</v>
      </c>
      <c r="H482" s="1" t="str">
        <f t="shared" ca="1" si="2"/>
        <v>2</v>
      </c>
      <c r="I482" s="1">
        <v>0</v>
      </c>
      <c r="L482" s="1">
        <v>2</v>
      </c>
      <c r="M482" s="1" t="s">
        <v>3993</v>
      </c>
      <c r="N482" s="1">
        <v>4</v>
      </c>
      <c r="O482" s="1" t="s">
        <v>3995</v>
      </c>
      <c r="W482" s="1" t="s">
        <v>39</v>
      </c>
      <c r="Y482" s="1" t="s">
        <v>39</v>
      </c>
      <c r="AA482" s="1" t="s">
        <v>1430</v>
      </c>
      <c r="AC482" s="1" t="s">
        <v>39</v>
      </c>
      <c r="AE482" s="1" t="s">
        <v>3997</v>
      </c>
      <c r="AF482" s="1">
        <v>15</v>
      </c>
    </row>
    <row r="483" spans="1:32" ht="280.5">
      <c r="A483" s="6">
        <v>42971.466799004629</v>
      </c>
      <c r="B483" s="26">
        <f t="shared" si="0"/>
        <v>42971.466799004629</v>
      </c>
      <c r="C483" s="27" t="str">
        <f t="shared" si="3"/>
        <v>AM</v>
      </c>
      <c r="D483" s="1">
        <v>6</v>
      </c>
      <c r="E483" s="1">
        <v>3.5</v>
      </c>
      <c r="F483" s="28">
        <f t="shared" si="1"/>
        <v>35</v>
      </c>
      <c r="G483" s="1" t="s">
        <v>3998</v>
      </c>
      <c r="H483" s="1" t="str">
        <f t="shared" ca="1" si="2"/>
        <v>2</v>
      </c>
      <c r="I483" s="1">
        <v>0</v>
      </c>
      <c r="K483" s="1" t="s">
        <v>3999</v>
      </c>
      <c r="L483" s="1">
        <v>3</v>
      </c>
      <c r="M483" s="1" t="s">
        <v>4000</v>
      </c>
      <c r="N483" s="1">
        <v>3</v>
      </c>
      <c r="O483" s="1" t="s">
        <v>4001</v>
      </c>
      <c r="W483" s="1" t="s">
        <v>39</v>
      </c>
      <c r="Y483" s="1" t="s">
        <v>39</v>
      </c>
      <c r="AA483" s="1" t="s">
        <v>1430</v>
      </c>
      <c r="AC483" s="1" t="s">
        <v>39</v>
      </c>
      <c r="AE483" s="1" t="s">
        <v>4003</v>
      </c>
      <c r="AF483" s="1">
        <v>11</v>
      </c>
    </row>
    <row r="484" spans="1:32" ht="140.25">
      <c r="A484" s="6">
        <v>42971.896629212963</v>
      </c>
      <c r="B484" s="26">
        <f t="shared" si="0"/>
        <v>42971.896629212963</v>
      </c>
      <c r="C484" s="27" t="str">
        <f t="shared" si="3"/>
        <v>PM</v>
      </c>
      <c r="D484" s="1">
        <v>6</v>
      </c>
      <c r="E484" s="1">
        <v>2.5</v>
      </c>
      <c r="F484" s="28">
        <f t="shared" si="1"/>
        <v>25</v>
      </c>
      <c r="G484" s="1" t="s">
        <v>4004</v>
      </c>
      <c r="H484" s="1" t="str">
        <f t="shared" ca="1" si="2"/>
        <v>2</v>
      </c>
      <c r="I484" s="1">
        <v>0</v>
      </c>
      <c r="L484" s="1">
        <v>1</v>
      </c>
      <c r="M484" s="1" t="s">
        <v>4005</v>
      </c>
      <c r="N484" s="1">
        <v>5</v>
      </c>
      <c r="O484" s="1" t="s">
        <v>4006</v>
      </c>
      <c r="U484" s="1">
        <v>0</v>
      </c>
      <c r="W484" s="1" t="s">
        <v>4007</v>
      </c>
      <c r="Y484" s="1" t="s">
        <v>39</v>
      </c>
      <c r="AA484" s="1" t="s">
        <v>1430</v>
      </c>
      <c r="AC484" s="1" t="s">
        <v>39</v>
      </c>
      <c r="AE484" s="1" t="s">
        <v>4008</v>
      </c>
      <c r="AF484" s="1">
        <v>16</v>
      </c>
    </row>
    <row r="485" spans="1:32" ht="331.5">
      <c r="A485" s="6">
        <v>42972.447102824073</v>
      </c>
      <c r="B485" s="26">
        <f t="shared" si="0"/>
        <v>42972.447102824073</v>
      </c>
      <c r="C485" s="27" t="str">
        <f t="shared" si="3"/>
        <v>AM</v>
      </c>
      <c r="D485" s="1">
        <v>6</v>
      </c>
      <c r="E485" s="1">
        <v>2.5</v>
      </c>
      <c r="F485" s="28">
        <f t="shared" si="1"/>
        <v>25</v>
      </c>
      <c r="G485" s="1" t="s">
        <v>4009</v>
      </c>
      <c r="H485" s="1" t="str">
        <f t="shared" ca="1" si="2"/>
        <v>2</v>
      </c>
      <c r="I485" s="1">
        <v>0</v>
      </c>
      <c r="L485" s="1">
        <v>1</v>
      </c>
      <c r="M485" s="1" t="s">
        <v>4010</v>
      </c>
      <c r="N485" s="1">
        <v>5</v>
      </c>
      <c r="O485" s="1" t="s">
        <v>4011</v>
      </c>
      <c r="W485" s="1" t="s">
        <v>39</v>
      </c>
      <c r="Y485" s="1" t="s">
        <v>39</v>
      </c>
      <c r="AA485" s="1" t="s">
        <v>1430</v>
      </c>
      <c r="AC485" s="1" t="s">
        <v>39</v>
      </c>
      <c r="AE485" s="1" t="s">
        <v>4012</v>
      </c>
      <c r="AF485" s="1">
        <v>15</v>
      </c>
    </row>
    <row r="486" spans="1:32" ht="255">
      <c r="A486" s="6">
        <v>42972.903433587962</v>
      </c>
      <c r="B486" s="26">
        <f t="shared" si="0"/>
        <v>42972.903433587962</v>
      </c>
      <c r="C486" s="27" t="str">
        <f t="shared" si="3"/>
        <v>PM</v>
      </c>
      <c r="D486" s="1">
        <v>3</v>
      </c>
      <c r="E486" s="1">
        <v>3</v>
      </c>
      <c r="F486" s="28">
        <f t="shared" si="1"/>
        <v>60</v>
      </c>
      <c r="G486" s="1" t="s">
        <v>4013</v>
      </c>
      <c r="H486" s="1" t="str">
        <f t="shared" ca="1" si="2"/>
        <v>2</v>
      </c>
      <c r="I486" s="1">
        <v>0</v>
      </c>
      <c r="L486" s="1">
        <v>0</v>
      </c>
      <c r="N486" s="1">
        <v>3</v>
      </c>
      <c r="O486" s="1" t="s">
        <v>4014</v>
      </c>
      <c r="W486" s="1" t="s">
        <v>39</v>
      </c>
      <c r="Y486" s="1" t="s">
        <v>39</v>
      </c>
      <c r="Z486" s="1" t="s">
        <v>4015</v>
      </c>
      <c r="AA486" s="1" t="s">
        <v>1430</v>
      </c>
      <c r="AC486" s="1" t="s">
        <v>39</v>
      </c>
      <c r="AE486" s="1" t="s">
        <v>4016</v>
      </c>
      <c r="AF486" s="1">
        <v>11</v>
      </c>
    </row>
    <row r="487" spans="1:32" ht="229.5">
      <c r="A487" s="6">
        <v>42973.40799388889</v>
      </c>
      <c r="B487" s="26">
        <f t="shared" si="0"/>
        <v>42973.40799388889</v>
      </c>
      <c r="C487" s="27" t="str">
        <f t="shared" si="3"/>
        <v>AM</v>
      </c>
      <c r="D487" s="1">
        <v>3</v>
      </c>
      <c r="E487" s="1">
        <v>2</v>
      </c>
      <c r="F487" s="28">
        <f t="shared" si="1"/>
        <v>40</v>
      </c>
      <c r="G487" s="1" t="s">
        <v>4017</v>
      </c>
      <c r="H487" s="1" t="str">
        <f t="shared" ca="1" si="2"/>
        <v>2</v>
      </c>
      <c r="I487" s="1">
        <v>0</v>
      </c>
      <c r="L487" s="1">
        <v>0</v>
      </c>
      <c r="N487" s="1">
        <v>3</v>
      </c>
      <c r="O487" s="1" t="s">
        <v>4018</v>
      </c>
      <c r="W487" s="1" t="s">
        <v>39</v>
      </c>
      <c r="Y487" s="1" t="s">
        <v>39</v>
      </c>
      <c r="AA487" s="1" t="s">
        <v>1430</v>
      </c>
      <c r="AC487" s="1" t="s">
        <v>39</v>
      </c>
      <c r="AE487" s="1" t="s">
        <v>4020</v>
      </c>
      <c r="AF487" s="1">
        <v>11</v>
      </c>
    </row>
    <row r="488" spans="1:32" ht="242.25">
      <c r="A488" s="6">
        <v>42973.818293657409</v>
      </c>
      <c r="B488" s="26">
        <f t="shared" si="0"/>
        <v>42973.818293657409</v>
      </c>
      <c r="C488" s="27" t="str">
        <f t="shared" si="3"/>
        <v>PM</v>
      </c>
      <c r="D488" s="1">
        <v>2</v>
      </c>
      <c r="E488" s="1">
        <v>1.5</v>
      </c>
      <c r="F488" s="28">
        <f t="shared" si="1"/>
        <v>45</v>
      </c>
      <c r="G488" s="1" t="s">
        <v>3499</v>
      </c>
      <c r="H488" s="1" t="str">
        <f t="shared" ca="1" si="2"/>
        <v>2</v>
      </c>
      <c r="I488" s="1">
        <v>0</v>
      </c>
      <c r="L488" s="1">
        <v>0</v>
      </c>
      <c r="N488" s="1">
        <v>2</v>
      </c>
      <c r="O488" s="1" t="s">
        <v>4023</v>
      </c>
      <c r="T488" s="1" t="s">
        <v>4024</v>
      </c>
      <c r="W488" s="1" t="s">
        <v>39</v>
      </c>
      <c r="Y488" s="1" t="s">
        <v>39</v>
      </c>
      <c r="AA488" s="1" t="s">
        <v>1430</v>
      </c>
      <c r="AC488" s="1" t="s">
        <v>39</v>
      </c>
      <c r="AE488" s="1" t="s">
        <v>4025</v>
      </c>
      <c r="AF488" s="1">
        <v>6</v>
      </c>
    </row>
    <row r="489" spans="1:32" ht="140.25">
      <c r="A489" s="6">
        <v>42974.395495555553</v>
      </c>
      <c r="B489" s="26">
        <f t="shared" si="0"/>
        <v>42974.395495555553</v>
      </c>
      <c r="C489" s="27" t="str">
        <f t="shared" si="3"/>
        <v>AM</v>
      </c>
      <c r="D489" s="1">
        <v>2</v>
      </c>
      <c r="E489" s="1">
        <v>1.5</v>
      </c>
      <c r="F489" s="28">
        <f t="shared" si="1"/>
        <v>45</v>
      </c>
      <c r="G489" s="1" t="s">
        <v>4026</v>
      </c>
      <c r="H489" s="1" t="str">
        <f t="shared" ca="1" si="2"/>
        <v>2</v>
      </c>
      <c r="I489" s="1">
        <v>0</v>
      </c>
      <c r="L489" s="1">
        <v>0</v>
      </c>
      <c r="N489" s="1">
        <v>2</v>
      </c>
      <c r="O489" s="1" t="s">
        <v>4027</v>
      </c>
      <c r="W489" s="1" t="s">
        <v>39</v>
      </c>
      <c r="Y489" s="1" t="s">
        <v>39</v>
      </c>
      <c r="Z489" s="1" t="s">
        <v>4028</v>
      </c>
      <c r="AA489" s="1" t="s">
        <v>1430</v>
      </c>
      <c r="AC489" s="1" t="s">
        <v>39</v>
      </c>
      <c r="AE489" s="1" t="s">
        <v>4029</v>
      </c>
      <c r="AF489" s="1">
        <v>6</v>
      </c>
    </row>
    <row r="490" spans="1:32" ht="153">
      <c r="A490" s="6">
        <v>42974.896216226851</v>
      </c>
      <c r="B490" s="26">
        <f t="shared" si="0"/>
        <v>42974.896216226851</v>
      </c>
      <c r="C490" s="27" t="str">
        <f t="shared" si="3"/>
        <v>PM</v>
      </c>
      <c r="D490" s="1">
        <v>4</v>
      </c>
      <c r="E490" s="1">
        <v>2</v>
      </c>
      <c r="F490" s="28">
        <f t="shared" si="1"/>
        <v>30</v>
      </c>
      <c r="G490" s="1" t="s">
        <v>4030</v>
      </c>
      <c r="H490" s="1" t="str">
        <f t="shared" ca="1" si="2"/>
        <v>2</v>
      </c>
      <c r="I490" s="1">
        <v>0</v>
      </c>
      <c r="L490" s="1">
        <v>1</v>
      </c>
      <c r="M490" s="1" t="s">
        <v>4031</v>
      </c>
      <c r="N490" s="1">
        <v>3</v>
      </c>
      <c r="O490" s="1" t="s">
        <v>4032</v>
      </c>
      <c r="W490" s="1" t="s">
        <v>39</v>
      </c>
      <c r="Y490" s="1" t="s">
        <v>2581</v>
      </c>
      <c r="AA490" s="1" t="s">
        <v>1430</v>
      </c>
      <c r="AC490" s="1" t="s">
        <v>39</v>
      </c>
      <c r="AE490" s="1" t="s">
        <v>4033</v>
      </c>
      <c r="AF490" s="1">
        <v>6</v>
      </c>
    </row>
    <row r="491" spans="1:32" ht="114.75">
      <c r="A491" s="6">
        <v>42975.383110381939</v>
      </c>
      <c r="B491" s="26">
        <f t="shared" si="0"/>
        <v>42975.383110381939</v>
      </c>
      <c r="C491" s="27" t="str">
        <f t="shared" si="3"/>
        <v>AM</v>
      </c>
      <c r="D491" s="1">
        <v>4</v>
      </c>
      <c r="E491" s="1">
        <v>1.5</v>
      </c>
      <c r="F491" s="28">
        <f t="shared" si="1"/>
        <v>22.5</v>
      </c>
      <c r="G491" s="1" t="s">
        <v>4034</v>
      </c>
      <c r="H491" s="1" t="str">
        <f t="shared" ca="1" si="2"/>
        <v>2</v>
      </c>
      <c r="I491" s="1">
        <v>0</v>
      </c>
      <c r="K491" s="1" t="s">
        <v>4035</v>
      </c>
      <c r="L491" s="1">
        <v>0</v>
      </c>
      <c r="N491" s="1">
        <v>4</v>
      </c>
      <c r="O491" s="1" t="s">
        <v>4036</v>
      </c>
      <c r="W491" s="1" t="s">
        <v>39</v>
      </c>
      <c r="Y491" s="1" t="s">
        <v>4037</v>
      </c>
      <c r="AA491" s="1" t="s">
        <v>1430</v>
      </c>
      <c r="AC491" s="1" t="s">
        <v>39</v>
      </c>
      <c r="AE491" s="1" t="s">
        <v>4038</v>
      </c>
      <c r="AF491" s="1">
        <v>6</v>
      </c>
    </row>
    <row r="492" spans="1:32" ht="127.5">
      <c r="A492" s="6">
        <v>42975.926435081019</v>
      </c>
      <c r="B492" s="26">
        <f t="shared" si="0"/>
        <v>42975.926435081019</v>
      </c>
      <c r="C492" s="27" t="str">
        <f t="shared" si="3"/>
        <v>PM</v>
      </c>
      <c r="D492" s="1">
        <v>9</v>
      </c>
      <c r="E492" s="1">
        <v>3</v>
      </c>
      <c r="F492" s="28">
        <f t="shared" si="1"/>
        <v>20</v>
      </c>
      <c r="G492" s="1" t="s">
        <v>4039</v>
      </c>
      <c r="H492" s="1" t="str">
        <f t="shared" ca="1" si="2"/>
        <v>2</v>
      </c>
      <c r="I492" s="1">
        <v>1</v>
      </c>
      <c r="J492" s="1" t="s">
        <v>4040</v>
      </c>
      <c r="K492" s="1" t="s">
        <v>4041</v>
      </c>
      <c r="L492" s="1">
        <v>5</v>
      </c>
      <c r="M492" s="1" t="s">
        <v>4042</v>
      </c>
      <c r="N492" s="1">
        <v>3</v>
      </c>
      <c r="O492" s="1" t="s">
        <v>4043</v>
      </c>
      <c r="U492" s="1">
        <v>5</v>
      </c>
      <c r="W492" s="1" t="s">
        <v>39</v>
      </c>
      <c r="Y492" s="1" t="s">
        <v>2581</v>
      </c>
      <c r="AA492" s="1" t="s">
        <v>1430</v>
      </c>
      <c r="AC492" s="1" t="s">
        <v>39</v>
      </c>
      <c r="AE492" s="1" t="s">
        <v>4044</v>
      </c>
      <c r="AF492" s="1">
        <v>8</v>
      </c>
    </row>
    <row r="493" spans="1:32" ht="191.25">
      <c r="A493" s="6">
        <v>42976.438144768515</v>
      </c>
      <c r="B493" s="26">
        <f t="shared" si="0"/>
        <v>42976.438144768515</v>
      </c>
      <c r="C493" s="27" t="str">
        <f t="shared" si="3"/>
        <v>AM</v>
      </c>
      <c r="D493" s="1">
        <v>9</v>
      </c>
      <c r="E493" s="1">
        <v>2.5</v>
      </c>
      <c r="F493" s="28">
        <f t="shared" si="1"/>
        <v>16.666666666666668</v>
      </c>
      <c r="G493" s="1" t="s">
        <v>4046</v>
      </c>
      <c r="H493" s="1" t="str">
        <f t="shared" ca="1" si="2"/>
        <v>2</v>
      </c>
      <c r="I493" s="1">
        <v>1</v>
      </c>
      <c r="J493" s="1" t="s">
        <v>4047</v>
      </c>
      <c r="L493" s="1">
        <v>5</v>
      </c>
      <c r="M493" s="1" t="s">
        <v>4048</v>
      </c>
      <c r="N493" s="1">
        <v>3</v>
      </c>
      <c r="O493" s="1" t="s">
        <v>4049</v>
      </c>
      <c r="W493" s="1" t="s">
        <v>39</v>
      </c>
      <c r="Y493" s="1" t="s">
        <v>4037</v>
      </c>
      <c r="Z493" s="1" t="s">
        <v>4050</v>
      </c>
      <c r="AA493" s="1" t="s">
        <v>1430</v>
      </c>
      <c r="AC493" s="1" t="s">
        <v>4052</v>
      </c>
      <c r="AE493" s="1" t="s">
        <v>4053</v>
      </c>
      <c r="AF493" s="1">
        <v>8</v>
      </c>
    </row>
    <row r="494" spans="1:32" ht="382.5">
      <c r="A494" s="6">
        <v>42976.855964988426</v>
      </c>
      <c r="B494" s="26">
        <f t="shared" si="0"/>
        <v>42976.855964988426</v>
      </c>
      <c r="C494" s="27" t="str">
        <f t="shared" si="3"/>
        <v>PM</v>
      </c>
      <c r="D494" s="1">
        <v>9</v>
      </c>
      <c r="E494" s="1">
        <v>1.5</v>
      </c>
      <c r="F494" s="28">
        <f t="shared" si="1"/>
        <v>10</v>
      </c>
      <c r="G494" s="1" t="s">
        <v>4054</v>
      </c>
      <c r="H494" s="1" t="str">
        <f t="shared" ca="1" si="2"/>
        <v>2</v>
      </c>
      <c r="I494" s="1">
        <v>3</v>
      </c>
      <c r="J494" s="1" t="s">
        <v>4055</v>
      </c>
      <c r="L494" s="1">
        <v>5</v>
      </c>
      <c r="M494" s="1" t="s">
        <v>4056</v>
      </c>
      <c r="N494" s="1">
        <v>1</v>
      </c>
      <c r="O494" s="1" t="s">
        <v>4057</v>
      </c>
      <c r="U494" s="1">
        <v>0</v>
      </c>
      <c r="W494" s="1" t="s">
        <v>2172</v>
      </c>
      <c r="Y494" s="1" t="s">
        <v>2390</v>
      </c>
      <c r="Z494" s="1" t="s">
        <v>4058</v>
      </c>
      <c r="AA494" s="1" t="s">
        <v>1430</v>
      </c>
      <c r="AC494" s="1" t="s">
        <v>39</v>
      </c>
      <c r="AE494" s="1" t="s">
        <v>4059</v>
      </c>
      <c r="AF494" s="1">
        <v>7</v>
      </c>
    </row>
    <row r="495" spans="1:32" ht="280.5">
      <c r="A495" s="6">
        <v>42977.459189143519</v>
      </c>
      <c r="B495" s="26">
        <f t="shared" si="0"/>
        <v>42977.459189143519</v>
      </c>
      <c r="C495" s="27" t="str">
        <f t="shared" si="3"/>
        <v>AM</v>
      </c>
      <c r="D495" s="1">
        <v>9</v>
      </c>
      <c r="E495" s="1">
        <v>3</v>
      </c>
      <c r="F495" s="28">
        <f t="shared" si="1"/>
        <v>20</v>
      </c>
      <c r="G495" s="1" t="s">
        <v>4060</v>
      </c>
      <c r="H495" s="1" t="str">
        <f t="shared" ca="1" si="2"/>
        <v>2</v>
      </c>
      <c r="I495" s="1">
        <v>4</v>
      </c>
      <c r="J495" s="1" t="s">
        <v>4061</v>
      </c>
      <c r="L495" s="1">
        <v>3</v>
      </c>
      <c r="M495" s="1" t="s">
        <v>4062</v>
      </c>
      <c r="N495" s="1">
        <v>2</v>
      </c>
      <c r="O495" s="1" t="s">
        <v>4063</v>
      </c>
      <c r="U495" s="1">
        <v>0</v>
      </c>
      <c r="W495" s="1" t="s">
        <v>39</v>
      </c>
      <c r="Y495" s="1" t="s">
        <v>39</v>
      </c>
      <c r="AA495" s="1" t="s">
        <v>1430</v>
      </c>
      <c r="AC495" s="1" t="s">
        <v>39</v>
      </c>
      <c r="AE495" s="1" t="s">
        <v>4064</v>
      </c>
      <c r="AF495" s="1">
        <v>7</v>
      </c>
    </row>
    <row r="496" spans="1:32" ht="153">
      <c r="A496" s="6">
        <v>42977.985498437498</v>
      </c>
      <c r="B496" s="26">
        <f t="shared" si="0"/>
        <v>42977.985498437498</v>
      </c>
      <c r="C496" s="27" t="str">
        <f t="shared" si="3"/>
        <v>PM</v>
      </c>
      <c r="D496" s="1">
        <v>11</v>
      </c>
      <c r="E496" s="1">
        <v>4.5</v>
      </c>
      <c r="F496" s="28">
        <f t="shared" si="1"/>
        <v>24.545454545454547</v>
      </c>
      <c r="G496" s="1" t="s">
        <v>4065</v>
      </c>
      <c r="H496" s="1" t="str">
        <f t="shared" ca="1" si="2"/>
        <v>2</v>
      </c>
      <c r="I496" s="1">
        <v>4</v>
      </c>
      <c r="J496" s="1" t="s">
        <v>4066</v>
      </c>
      <c r="L496" s="1">
        <v>5</v>
      </c>
      <c r="M496" s="1" t="s">
        <v>4067</v>
      </c>
      <c r="N496" s="1">
        <v>2</v>
      </c>
      <c r="O496" s="1" t="s">
        <v>4068</v>
      </c>
      <c r="U496" s="1">
        <v>1</v>
      </c>
      <c r="W496" s="1" t="s">
        <v>39</v>
      </c>
      <c r="Y496" s="1" t="s">
        <v>2390</v>
      </c>
      <c r="Z496" s="1" t="s">
        <v>4069</v>
      </c>
      <c r="AA496" s="1" t="s">
        <v>1430</v>
      </c>
      <c r="AC496" s="1" t="s">
        <v>1868</v>
      </c>
      <c r="AE496" s="1" t="s">
        <v>4070</v>
      </c>
      <c r="AF496" s="1">
        <v>7</v>
      </c>
    </row>
    <row r="497" spans="1:32" ht="127.5">
      <c r="A497" s="6">
        <v>42978.514977696759</v>
      </c>
      <c r="B497" s="26">
        <f t="shared" si="0"/>
        <v>42978.514977696759</v>
      </c>
      <c r="C497" s="27" t="str">
        <f t="shared" si="3"/>
        <v>AM</v>
      </c>
      <c r="D497" s="1">
        <v>11</v>
      </c>
      <c r="E497" s="1">
        <v>3.5</v>
      </c>
      <c r="F497" s="28">
        <f t="shared" si="1"/>
        <v>19.09090909090909</v>
      </c>
      <c r="G497" s="1" t="s">
        <v>4071</v>
      </c>
      <c r="H497" s="1" t="str">
        <f t="shared" ca="1" si="2"/>
        <v>2</v>
      </c>
      <c r="I497" s="1">
        <v>2</v>
      </c>
      <c r="J497" s="1" t="s">
        <v>4072</v>
      </c>
      <c r="K497" s="1" t="s">
        <v>4073</v>
      </c>
      <c r="L497" s="1">
        <v>6</v>
      </c>
      <c r="M497" s="1" t="s">
        <v>4074</v>
      </c>
      <c r="N497" s="1">
        <v>3</v>
      </c>
      <c r="O497" s="1" t="s">
        <v>4075</v>
      </c>
      <c r="R497" s="1" t="s">
        <v>4076</v>
      </c>
      <c r="U497" s="1">
        <v>0</v>
      </c>
      <c r="W497" s="1" t="s">
        <v>39</v>
      </c>
      <c r="Y497" s="1" t="s">
        <v>39</v>
      </c>
      <c r="AA497" s="1" t="s">
        <v>1446</v>
      </c>
      <c r="AC497" s="1" t="s">
        <v>39</v>
      </c>
      <c r="AE497" s="1" t="s">
        <v>4078</v>
      </c>
      <c r="AF497" s="1">
        <v>7</v>
      </c>
    </row>
    <row r="498" spans="1:32" ht="114.75">
      <c r="A498" s="6">
        <v>42978.925469733796</v>
      </c>
      <c r="B498" s="26">
        <f t="shared" si="0"/>
        <v>42978.925469733796</v>
      </c>
      <c r="C498" s="27" t="str">
        <f t="shared" si="3"/>
        <v>PM</v>
      </c>
      <c r="D498" s="1">
        <v>12</v>
      </c>
      <c r="E498" s="1">
        <v>3.5</v>
      </c>
      <c r="F498" s="28">
        <f t="shared" si="1"/>
        <v>17.5</v>
      </c>
      <c r="G498" s="1" t="s">
        <v>4079</v>
      </c>
      <c r="H498" s="1" t="str">
        <f t="shared" ca="1" si="2"/>
        <v>2</v>
      </c>
      <c r="I498" s="1">
        <v>3</v>
      </c>
      <c r="J498" s="1" t="s">
        <v>4080</v>
      </c>
      <c r="L498" s="1">
        <v>4</v>
      </c>
      <c r="M498" s="1" t="s">
        <v>4081</v>
      </c>
      <c r="N498" s="1">
        <v>5</v>
      </c>
      <c r="O498" s="1" t="s">
        <v>4082</v>
      </c>
      <c r="U498" s="1">
        <v>1</v>
      </c>
      <c r="W498" s="1" t="s">
        <v>2172</v>
      </c>
      <c r="Y498" s="1" t="s">
        <v>39</v>
      </c>
      <c r="AA498" s="1" t="s">
        <v>1430</v>
      </c>
      <c r="AC498" s="1" t="s">
        <v>39</v>
      </c>
      <c r="AD498" s="1" t="s">
        <v>4084</v>
      </c>
      <c r="AE498" s="1" t="s">
        <v>4085</v>
      </c>
      <c r="AF498" s="1">
        <v>8</v>
      </c>
    </row>
    <row r="499" spans="1:32" ht="127.5">
      <c r="A499" s="6">
        <v>42979.48582454861</v>
      </c>
      <c r="B499" s="26">
        <f t="shared" si="0"/>
        <v>42979.48582454861</v>
      </c>
      <c r="C499" s="27" t="str">
        <f t="shared" si="3"/>
        <v>AM</v>
      </c>
      <c r="D499" s="1">
        <v>12</v>
      </c>
      <c r="E499" s="1">
        <v>3.5</v>
      </c>
      <c r="F499" s="28">
        <f t="shared" si="1"/>
        <v>17.5</v>
      </c>
      <c r="G499" s="1" t="s">
        <v>4086</v>
      </c>
      <c r="H499" s="1" t="str">
        <f t="shared" ca="1" si="2"/>
        <v>2</v>
      </c>
      <c r="I499" s="1">
        <v>3</v>
      </c>
      <c r="J499" s="1" t="s">
        <v>4087</v>
      </c>
      <c r="L499" s="1">
        <v>4</v>
      </c>
      <c r="M499" s="1" t="s">
        <v>4088</v>
      </c>
      <c r="N499" s="1">
        <v>5</v>
      </c>
      <c r="O499" s="1" t="s">
        <v>4089</v>
      </c>
      <c r="U499" s="1">
        <v>0</v>
      </c>
      <c r="W499" s="1" t="s">
        <v>39</v>
      </c>
      <c r="Y499" s="1" t="s">
        <v>39</v>
      </c>
      <c r="AA499" s="1" t="s">
        <v>1430</v>
      </c>
      <c r="AC499" s="1" t="s">
        <v>39</v>
      </c>
      <c r="AE499" s="1" t="s">
        <v>4091</v>
      </c>
      <c r="AF499" s="1">
        <v>3</v>
      </c>
    </row>
    <row r="500" spans="1:32" ht="204">
      <c r="A500" s="6">
        <v>42979.90877623843</v>
      </c>
      <c r="B500" s="26">
        <f t="shared" si="0"/>
        <v>42979.90877623843</v>
      </c>
      <c r="C500" s="27" t="str">
        <f t="shared" si="3"/>
        <v>PM</v>
      </c>
      <c r="D500" s="1">
        <v>12</v>
      </c>
      <c r="E500" s="1">
        <v>3</v>
      </c>
      <c r="F500" s="28">
        <f t="shared" si="1"/>
        <v>15</v>
      </c>
      <c r="G500" s="1" t="s">
        <v>4092</v>
      </c>
      <c r="H500" s="1" t="str">
        <f t="shared" ca="1" si="2"/>
        <v>2</v>
      </c>
      <c r="I500" s="1">
        <v>4</v>
      </c>
      <c r="J500" s="1" t="s">
        <v>4093</v>
      </c>
      <c r="L500" s="1">
        <v>5</v>
      </c>
      <c r="M500" s="1" t="s">
        <v>4094</v>
      </c>
      <c r="N500" s="1">
        <v>3</v>
      </c>
      <c r="O500" s="1" t="s">
        <v>4095</v>
      </c>
      <c r="R500" s="1" t="s">
        <v>4096</v>
      </c>
      <c r="W500" s="1" t="s">
        <v>1798</v>
      </c>
      <c r="Y500" s="1" t="s">
        <v>39</v>
      </c>
      <c r="AA500" s="1" t="s">
        <v>1430</v>
      </c>
      <c r="AC500" s="1" t="s">
        <v>39</v>
      </c>
      <c r="AD500" s="1" t="s">
        <v>4097</v>
      </c>
      <c r="AE500" s="1" t="s">
        <v>4098</v>
      </c>
      <c r="AF500" s="1">
        <v>3</v>
      </c>
    </row>
    <row r="501" spans="1:32" ht="153">
      <c r="A501" s="6">
        <v>42980.521355578705</v>
      </c>
      <c r="B501" s="26">
        <f t="shared" si="0"/>
        <v>42980.521355578705</v>
      </c>
      <c r="C501" s="27" t="str">
        <f t="shared" si="3"/>
        <v>AM</v>
      </c>
      <c r="D501" s="1">
        <v>13</v>
      </c>
      <c r="E501" s="1">
        <v>4</v>
      </c>
      <c r="F501" s="28">
        <f t="shared" si="1"/>
        <v>18.46153846153846</v>
      </c>
      <c r="G501" s="1" t="s">
        <v>4099</v>
      </c>
      <c r="H501" s="1" t="str">
        <f t="shared" ca="1" si="2"/>
        <v>2</v>
      </c>
      <c r="I501" s="1">
        <v>3</v>
      </c>
      <c r="J501" s="1" t="s">
        <v>4100</v>
      </c>
      <c r="L501" s="1">
        <v>6</v>
      </c>
      <c r="M501" s="1" t="s">
        <v>4101</v>
      </c>
      <c r="N501" s="1">
        <v>4</v>
      </c>
      <c r="O501" s="1" t="s">
        <v>4102</v>
      </c>
      <c r="W501" s="1" t="s">
        <v>39</v>
      </c>
      <c r="Y501" s="1" t="s">
        <v>39</v>
      </c>
      <c r="AA501" s="1" t="s">
        <v>1430</v>
      </c>
      <c r="AC501" s="1" t="s">
        <v>39</v>
      </c>
      <c r="AE501" s="1" t="s">
        <v>4103</v>
      </c>
      <c r="AF501" s="1">
        <v>10</v>
      </c>
    </row>
    <row r="502" spans="1:32" ht="153">
      <c r="A502" s="6">
        <v>42980.953663726847</v>
      </c>
      <c r="B502" s="26">
        <f t="shared" si="0"/>
        <v>42980.953663726847</v>
      </c>
      <c r="C502" s="27" t="str">
        <f t="shared" si="3"/>
        <v>PM</v>
      </c>
      <c r="D502" s="1">
        <v>13</v>
      </c>
      <c r="E502" s="1">
        <v>4</v>
      </c>
      <c r="F502" s="28">
        <f t="shared" si="1"/>
        <v>18.46153846153846</v>
      </c>
      <c r="G502" s="1" t="s">
        <v>4104</v>
      </c>
      <c r="H502" s="1" t="str">
        <f t="shared" ca="1" si="2"/>
        <v>2</v>
      </c>
      <c r="I502" s="1">
        <v>3</v>
      </c>
      <c r="J502" s="1" t="s">
        <v>4105</v>
      </c>
      <c r="K502" s="1" t="s">
        <v>1452</v>
      </c>
      <c r="L502" s="1">
        <v>4</v>
      </c>
      <c r="M502" s="1" t="s">
        <v>4106</v>
      </c>
      <c r="N502" s="1">
        <v>5</v>
      </c>
      <c r="O502" s="1" t="s">
        <v>4107</v>
      </c>
      <c r="R502" s="1" t="s">
        <v>1452</v>
      </c>
      <c r="T502" s="1" t="s">
        <v>1452</v>
      </c>
      <c r="U502" s="1">
        <v>0</v>
      </c>
      <c r="W502" s="1" t="s">
        <v>2667</v>
      </c>
      <c r="Y502" s="1" t="s">
        <v>39</v>
      </c>
      <c r="AA502" s="1" t="s">
        <v>1430</v>
      </c>
      <c r="AC502" s="1" t="s">
        <v>39</v>
      </c>
      <c r="AE502" s="1" t="s">
        <v>4108</v>
      </c>
      <c r="AF502" s="1">
        <v>9</v>
      </c>
    </row>
    <row r="503" spans="1:32" ht="204">
      <c r="A503" s="6">
        <v>42981.49672855324</v>
      </c>
      <c r="B503" s="26">
        <f t="shared" si="0"/>
        <v>42981.49672855324</v>
      </c>
      <c r="C503" s="27" t="str">
        <f t="shared" si="3"/>
        <v>AM</v>
      </c>
      <c r="D503" s="1">
        <v>13</v>
      </c>
      <c r="E503" s="1">
        <v>4</v>
      </c>
      <c r="F503" s="28">
        <f t="shared" si="1"/>
        <v>18.46153846153846</v>
      </c>
      <c r="G503" s="1" t="s">
        <v>4111</v>
      </c>
      <c r="H503" s="1" t="str">
        <f t="shared" ca="1" si="2"/>
        <v>2</v>
      </c>
      <c r="I503" s="1">
        <v>3</v>
      </c>
      <c r="J503" s="1" t="s">
        <v>4112</v>
      </c>
      <c r="L503" s="1">
        <v>4</v>
      </c>
      <c r="M503" s="1" t="s">
        <v>4113</v>
      </c>
      <c r="N503" s="1">
        <v>6</v>
      </c>
      <c r="O503" s="1" t="s">
        <v>4115</v>
      </c>
      <c r="U503" s="1">
        <v>0</v>
      </c>
      <c r="W503" s="1" t="s">
        <v>39</v>
      </c>
      <c r="Y503" s="1" t="s">
        <v>39</v>
      </c>
      <c r="Z503" s="1" t="s">
        <v>4117</v>
      </c>
      <c r="AA503" s="1" t="s">
        <v>1430</v>
      </c>
      <c r="AC503" s="1" t="s">
        <v>39</v>
      </c>
      <c r="AE503" s="1" t="s">
        <v>4119</v>
      </c>
      <c r="AF503" s="1">
        <v>10</v>
      </c>
    </row>
    <row r="504" spans="1:32" ht="191.25">
      <c r="A504" s="6">
        <v>42981.949812222221</v>
      </c>
      <c r="B504" s="26">
        <f t="shared" si="0"/>
        <v>42981.949812222221</v>
      </c>
      <c r="C504" s="27" t="str">
        <f t="shared" si="3"/>
        <v>PM</v>
      </c>
      <c r="D504" s="1">
        <v>13</v>
      </c>
      <c r="E504" s="1">
        <v>4</v>
      </c>
      <c r="F504" s="28">
        <f t="shared" si="1"/>
        <v>18.46153846153846</v>
      </c>
      <c r="G504" s="1" t="s">
        <v>4148</v>
      </c>
      <c r="H504" s="1" t="str">
        <f t="shared" ca="1" si="2"/>
        <v>2</v>
      </c>
      <c r="I504" s="1">
        <v>6</v>
      </c>
      <c r="J504" s="1" t="s">
        <v>4149</v>
      </c>
      <c r="L504" s="1">
        <v>1</v>
      </c>
      <c r="M504" s="1" t="s">
        <v>4150</v>
      </c>
      <c r="N504" s="1">
        <v>6</v>
      </c>
      <c r="O504" s="1" t="s">
        <v>4151</v>
      </c>
      <c r="W504" s="1" t="s">
        <v>2667</v>
      </c>
      <c r="Y504" s="1" t="s">
        <v>39</v>
      </c>
      <c r="AA504" s="1" t="s">
        <v>1430</v>
      </c>
      <c r="AC504" s="1" t="s">
        <v>39</v>
      </c>
      <c r="AE504" s="1" t="s">
        <v>4152</v>
      </c>
      <c r="AF504" s="1">
        <v>10</v>
      </c>
    </row>
    <row r="505" spans="1:32" ht="255">
      <c r="A505" s="6">
        <v>42982.493898368055</v>
      </c>
      <c r="B505" s="26">
        <f t="shared" si="0"/>
        <v>42982.493898368055</v>
      </c>
      <c r="C505" s="27" t="str">
        <f t="shared" si="3"/>
        <v>AM</v>
      </c>
      <c r="D505" s="1">
        <v>13</v>
      </c>
      <c r="E505" s="1">
        <v>4</v>
      </c>
      <c r="F505" s="28">
        <f t="shared" si="1"/>
        <v>18.46153846153846</v>
      </c>
      <c r="G505" s="1" t="s">
        <v>4154</v>
      </c>
      <c r="H505" s="1" t="str">
        <f t="shared" ca="1" si="2"/>
        <v>2</v>
      </c>
      <c r="I505" s="1">
        <v>5</v>
      </c>
      <c r="J505" s="1" t="s">
        <v>4155</v>
      </c>
      <c r="K505" s="1" t="s">
        <v>4157</v>
      </c>
      <c r="L505" s="1">
        <v>2</v>
      </c>
      <c r="M505" s="1" t="s">
        <v>4158</v>
      </c>
      <c r="N505" s="1">
        <v>6</v>
      </c>
      <c r="O505" s="1" t="s">
        <v>4159</v>
      </c>
      <c r="R505" s="1" t="s">
        <v>4160</v>
      </c>
      <c r="U505" s="1">
        <v>1</v>
      </c>
      <c r="W505" s="1" t="s">
        <v>1798</v>
      </c>
      <c r="Y505" s="1" t="s">
        <v>39</v>
      </c>
      <c r="Z505" s="1" t="s">
        <v>4161</v>
      </c>
      <c r="AA505" s="1" t="s">
        <v>1430</v>
      </c>
      <c r="AC505" s="1" t="s">
        <v>39</v>
      </c>
      <c r="AE505" s="1" t="s">
        <v>4162</v>
      </c>
      <c r="AF505" s="1">
        <v>9</v>
      </c>
    </row>
    <row r="506" spans="1:32" ht="165.75">
      <c r="A506" s="6">
        <v>42982.947520173606</v>
      </c>
      <c r="B506" s="26">
        <f t="shared" si="0"/>
        <v>42982.947520173606</v>
      </c>
      <c r="C506" s="27" t="str">
        <f t="shared" si="3"/>
        <v>PM</v>
      </c>
      <c r="D506" s="1">
        <v>14</v>
      </c>
      <c r="E506" s="1">
        <v>4</v>
      </c>
      <c r="F506" s="28">
        <f t="shared" si="1"/>
        <v>17.142857142857142</v>
      </c>
      <c r="G506" s="1" t="s">
        <v>4163</v>
      </c>
      <c r="H506" s="1" t="str">
        <f t="shared" ca="1" si="2"/>
        <v>2</v>
      </c>
      <c r="I506" s="1">
        <v>3</v>
      </c>
      <c r="J506" s="1" t="s">
        <v>4164</v>
      </c>
      <c r="L506" s="1">
        <v>2</v>
      </c>
      <c r="M506" s="1" t="s">
        <v>4165</v>
      </c>
      <c r="N506" s="1">
        <v>9</v>
      </c>
      <c r="O506" s="1" t="s">
        <v>4166</v>
      </c>
      <c r="U506" s="1">
        <v>3</v>
      </c>
      <c r="W506" s="1" t="s">
        <v>2760</v>
      </c>
      <c r="Y506" s="1" t="s">
        <v>39</v>
      </c>
      <c r="AA506" s="1" t="s">
        <v>1430</v>
      </c>
      <c r="AC506" s="1" t="s">
        <v>39</v>
      </c>
      <c r="AE506" s="1" t="s">
        <v>4167</v>
      </c>
      <c r="AF506" s="1">
        <v>15</v>
      </c>
    </row>
    <row r="507" spans="1:32" ht="267.75">
      <c r="A507" s="6">
        <v>42983.521983206017</v>
      </c>
      <c r="B507" s="26">
        <f t="shared" si="0"/>
        <v>42983.521983206017</v>
      </c>
      <c r="C507" s="27" t="str">
        <f t="shared" si="3"/>
        <v>AM</v>
      </c>
      <c r="D507" s="1">
        <v>14</v>
      </c>
      <c r="E507" s="1">
        <v>3</v>
      </c>
      <c r="F507" s="28">
        <f t="shared" si="1"/>
        <v>12.857142857142858</v>
      </c>
      <c r="G507" s="1" t="s">
        <v>4168</v>
      </c>
      <c r="H507" s="1" t="str">
        <f t="shared" ca="1" si="2"/>
        <v>2</v>
      </c>
      <c r="I507" s="1">
        <v>4</v>
      </c>
      <c r="J507" s="1" t="s">
        <v>4169</v>
      </c>
      <c r="K507" s="1" t="s">
        <v>503</v>
      </c>
      <c r="L507" s="1">
        <v>1</v>
      </c>
      <c r="M507" s="1" t="s">
        <v>4171</v>
      </c>
      <c r="N507" s="1">
        <v>9</v>
      </c>
      <c r="O507" s="1" t="s">
        <v>4172</v>
      </c>
      <c r="U507" s="1">
        <v>0</v>
      </c>
      <c r="W507" s="1" t="s">
        <v>4173</v>
      </c>
      <c r="Y507" s="1" t="s">
        <v>4174</v>
      </c>
      <c r="Z507" s="1" t="s">
        <v>4175</v>
      </c>
      <c r="AA507" s="1" t="s">
        <v>1430</v>
      </c>
      <c r="AC507" s="1" t="s">
        <v>2135</v>
      </c>
      <c r="AD507" s="1" t="s">
        <v>1949</v>
      </c>
      <c r="AF507" s="1">
        <v>13</v>
      </c>
    </row>
    <row r="508" spans="1:32" ht="229.5">
      <c r="A508" s="6">
        <v>42983.928708113424</v>
      </c>
      <c r="B508" s="26">
        <f t="shared" si="0"/>
        <v>42983.928708113424</v>
      </c>
      <c r="C508" s="27" t="str">
        <f t="shared" si="3"/>
        <v>PM</v>
      </c>
      <c r="D508" s="1">
        <v>11</v>
      </c>
      <c r="E508" s="1">
        <v>3.5</v>
      </c>
      <c r="F508" s="28">
        <f t="shared" si="1"/>
        <v>19.09090909090909</v>
      </c>
      <c r="G508" s="1" t="s">
        <v>4178</v>
      </c>
      <c r="H508" s="1" t="str">
        <f t="shared" ca="1" si="2"/>
        <v>2</v>
      </c>
      <c r="I508" s="1">
        <v>3</v>
      </c>
      <c r="J508" s="1" t="s">
        <v>4179</v>
      </c>
      <c r="L508" s="1">
        <v>3</v>
      </c>
      <c r="M508" s="1" t="s">
        <v>4180</v>
      </c>
      <c r="N508" s="1">
        <v>5</v>
      </c>
      <c r="O508" s="1" t="s">
        <v>4181</v>
      </c>
      <c r="T508" s="1" t="s">
        <v>4182</v>
      </c>
      <c r="U508" s="1">
        <v>1</v>
      </c>
      <c r="W508" s="1" t="s">
        <v>39</v>
      </c>
      <c r="Y508" s="1" t="s">
        <v>39</v>
      </c>
      <c r="AA508" s="1" t="s">
        <v>1430</v>
      </c>
      <c r="AC508" s="1" t="s">
        <v>39</v>
      </c>
      <c r="AE508" s="1" t="s">
        <v>4183</v>
      </c>
      <c r="AF508" s="1">
        <v>24</v>
      </c>
    </row>
    <row r="509" spans="1:32" ht="229.5">
      <c r="A509" s="6">
        <v>42984.498710474538</v>
      </c>
      <c r="B509" s="26">
        <f t="shared" si="0"/>
        <v>42984.498710474538</v>
      </c>
      <c r="C509" s="27" t="str">
        <f t="shared" si="3"/>
        <v>AM</v>
      </c>
      <c r="D509" s="1">
        <v>11</v>
      </c>
      <c r="E509" s="1">
        <v>4</v>
      </c>
      <c r="F509" s="28">
        <f t="shared" si="1"/>
        <v>21.818181818181817</v>
      </c>
      <c r="G509" s="1" t="s">
        <v>4184</v>
      </c>
      <c r="H509" s="1" t="str">
        <f t="shared" ca="1" si="2"/>
        <v>2</v>
      </c>
      <c r="I509" s="1">
        <v>0</v>
      </c>
      <c r="L509" s="1">
        <v>6</v>
      </c>
      <c r="M509" s="1" t="s">
        <v>4185</v>
      </c>
      <c r="N509" s="1">
        <v>5</v>
      </c>
      <c r="O509" s="1" t="s">
        <v>4186</v>
      </c>
      <c r="W509" s="1" t="s">
        <v>39</v>
      </c>
      <c r="Y509" s="1" t="s">
        <v>39</v>
      </c>
      <c r="AA509" s="1" t="s">
        <v>1430</v>
      </c>
      <c r="AC509" s="1" t="s">
        <v>39</v>
      </c>
      <c r="AE509" s="1" t="s">
        <v>4187</v>
      </c>
      <c r="AF509" s="1">
        <v>23</v>
      </c>
    </row>
    <row r="510" spans="1:32" ht="242.25">
      <c r="A510" s="6">
        <v>42984.952425578704</v>
      </c>
      <c r="B510" s="26">
        <f t="shared" si="0"/>
        <v>42984.952425578704</v>
      </c>
      <c r="C510" s="27" t="str">
        <f t="shared" si="3"/>
        <v>PM</v>
      </c>
      <c r="D510" s="1">
        <v>11</v>
      </c>
      <c r="E510" s="1">
        <v>3.5</v>
      </c>
      <c r="F510" s="28">
        <f t="shared" si="1"/>
        <v>19.09090909090909</v>
      </c>
      <c r="G510" s="1" t="s">
        <v>4188</v>
      </c>
      <c r="H510" s="1" t="str">
        <f t="shared" ca="1" si="2"/>
        <v>2</v>
      </c>
      <c r="I510" s="1">
        <v>1</v>
      </c>
      <c r="J510" s="1" t="s">
        <v>4189</v>
      </c>
      <c r="K510" s="1" t="s">
        <v>4190</v>
      </c>
      <c r="L510" s="1">
        <v>5</v>
      </c>
      <c r="M510" s="1" t="s">
        <v>4191</v>
      </c>
      <c r="N510" s="1">
        <v>5</v>
      </c>
      <c r="O510" s="1" t="s">
        <v>4192</v>
      </c>
      <c r="U510" s="1">
        <v>0</v>
      </c>
      <c r="W510" s="1" t="s">
        <v>39</v>
      </c>
      <c r="Y510" s="1" t="s">
        <v>39</v>
      </c>
      <c r="AA510" s="1" t="s">
        <v>1430</v>
      </c>
      <c r="AC510" s="1" t="s">
        <v>39</v>
      </c>
      <c r="AE510" s="1" t="s">
        <v>4193</v>
      </c>
      <c r="AF510" s="1">
        <v>21</v>
      </c>
    </row>
    <row r="511" spans="1:32" ht="216.75">
      <c r="A511" s="6">
        <v>42985.497667847223</v>
      </c>
      <c r="B511" s="26">
        <f t="shared" si="0"/>
        <v>42985.497667847223</v>
      </c>
      <c r="C511" s="27" t="str">
        <f t="shared" si="3"/>
        <v>AM</v>
      </c>
      <c r="D511" s="1">
        <v>11</v>
      </c>
      <c r="E511" s="1">
        <v>3.5</v>
      </c>
      <c r="F511" s="28">
        <f t="shared" si="1"/>
        <v>19.09090909090909</v>
      </c>
      <c r="G511" s="1" t="s">
        <v>4194</v>
      </c>
      <c r="H511" s="1" t="str">
        <f t="shared" ca="1" si="2"/>
        <v>2</v>
      </c>
      <c r="I511" s="1">
        <v>1</v>
      </c>
      <c r="J511" s="1" t="s">
        <v>4189</v>
      </c>
      <c r="L511" s="1">
        <v>5</v>
      </c>
      <c r="M511" s="1" t="s">
        <v>4195</v>
      </c>
      <c r="N511" s="1">
        <v>5</v>
      </c>
      <c r="O511" s="1" t="s">
        <v>4196</v>
      </c>
      <c r="W511" s="1" t="s">
        <v>39</v>
      </c>
      <c r="Y511" s="1" t="s">
        <v>39</v>
      </c>
      <c r="AA511" s="1" t="s">
        <v>1430</v>
      </c>
      <c r="AC511" s="1" t="s">
        <v>39</v>
      </c>
      <c r="AE511" s="1" t="s">
        <v>4197</v>
      </c>
      <c r="AF511" s="1">
        <v>20</v>
      </c>
    </row>
    <row r="512" spans="1:32" ht="191.25">
      <c r="A512" s="6">
        <v>42985.982404525465</v>
      </c>
      <c r="B512" s="26">
        <f t="shared" si="0"/>
        <v>42985.982404525465</v>
      </c>
      <c r="C512" s="27" t="str">
        <f t="shared" si="3"/>
        <v>PM</v>
      </c>
      <c r="D512" s="1">
        <v>10</v>
      </c>
      <c r="E512" s="1">
        <v>4.5</v>
      </c>
      <c r="F512" s="28">
        <f t="shared" si="1"/>
        <v>27</v>
      </c>
      <c r="G512" s="1" t="s">
        <v>4199</v>
      </c>
      <c r="H512" s="1" t="str">
        <f t="shared" ca="1" si="2"/>
        <v>2</v>
      </c>
      <c r="I512" s="1">
        <v>1</v>
      </c>
      <c r="J512" s="1" t="s">
        <v>4200</v>
      </c>
      <c r="L512" s="1">
        <v>3</v>
      </c>
      <c r="M512" s="1" t="s">
        <v>4201</v>
      </c>
      <c r="N512" s="1">
        <v>6</v>
      </c>
      <c r="O512" s="1" t="s">
        <v>4202</v>
      </c>
      <c r="R512" s="1" t="s">
        <v>4203</v>
      </c>
      <c r="U512" s="1">
        <v>2</v>
      </c>
      <c r="W512" s="1" t="s">
        <v>1949</v>
      </c>
      <c r="Y512" s="1" t="s">
        <v>39</v>
      </c>
      <c r="AA512" s="1" t="s">
        <v>1430</v>
      </c>
      <c r="AC512" s="1" t="s">
        <v>1868</v>
      </c>
      <c r="AE512" s="1" t="s">
        <v>4205</v>
      </c>
      <c r="AF512" s="1">
        <v>20</v>
      </c>
    </row>
    <row r="513" spans="1:32" ht="331.5">
      <c r="A513" s="6">
        <v>42986.453326793984</v>
      </c>
      <c r="B513" s="26">
        <f t="shared" si="0"/>
        <v>42986.453326793984</v>
      </c>
      <c r="C513" s="27" t="str">
        <f t="shared" si="3"/>
        <v>AM</v>
      </c>
      <c r="D513" s="1">
        <v>10</v>
      </c>
      <c r="E513" s="1">
        <v>2.5</v>
      </c>
      <c r="F513" s="28">
        <f t="shared" si="1"/>
        <v>15</v>
      </c>
      <c r="G513" s="1" t="s">
        <v>4206</v>
      </c>
      <c r="H513" s="1" t="str">
        <f t="shared" ca="1" si="2"/>
        <v>2</v>
      </c>
      <c r="I513" s="1">
        <v>1</v>
      </c>
      <c r="J513" s="1" t="s">
        <v>4208</v>
      </c>
      <c r="L513" s="1">
        <v>1</v>
      </c>
      <c r="M513" s="1" t="s">
        <v>4209</v>
      </c>
      <c r="N513" s="1">
        <v>8</v>
      </c>
      <c r="O513" s="1" t="s">
        <v>4210</v>
      </c>
      <c r="U513" s="1">
        <v>0</v>
      </c>
      <c r="W513" s="1" t="s">
        <v>4211</v>
      </c>
      <c r="Y513" s="1" t="s">
        <v>39</v>
      </c>
      <c r="Z513" s="1" t="s">
        <v>4212</v>
      </c>
      <c r="AA513" s="1" t="s">
        <v>1430</v>
      </c>
      <c r="AC513" s="1" t="s">
        <v>4213</v>
      </c>
      <c r="AD513" s="1" t="s">
        <v>1949</v>
      </c>
      <c r="AE513" s="1" t="s">
        <v>4214</v>
      </c>
      <c r="AF513" s="1">
        <v>20</v>
      </c>
    </row>
    <row r="514" spans="1:32" ht="204">
      <c r="A514" s="6">
        <v>42986.882551979172</v>
      </c>
      <c r="B514" s="26">
        <f t="shared" si="0"/>
        <v>42986.882551979172</v>
      </c>
      <c r="C514" s="27" t="str">
        <f t="shared" si="3"/>
        <v>PM</v>
      </c>
      <c r="D514" s="1">
        <v>6</v>
      </c>
      <c r="E514" s="1">
        <v>2</v>
      </c>
      <c r="F514" s="28">
        <f t="shared" si="1"/>
        <v>20</v>
      </c>
      <c r="G514" s="1" t="s">
        <v>4216</v>
      </c>
      <c r="H514" s="1" t="str">
        <f t="shared" ca="1" si="2"/>
        <v>2</v>
      </c>
      <c r="I514" s="1">
        <v>0</v>
      </c>
      <c r="K514" s="1" t="s">
        <v>1452</v>
      </c>
      <c r="L514" s="1">
        <v>1</v>
      </c>
      <c r="M514" s="1" t="s">
        <v>4217</v>
      </c>
      <c r="N514" s="1">
        <v>5</v>
      </c>
      <c r="O514" s="1" t="s">
        <v>4218</v>
      </c>
      <c r="U514" s="1">
        <v>0</v>
      </c>
      <c r="W514" s="1" t="s">
        <v>39</v>
      </c>
      <c r="Y514" s="1" t="s">
        <v>39</v>
      </c>
      <c r="AA514" s="1" t="s">
        <v>1430</v>
      </c>
      <c r="AC514" s="1" t="s">
        <v>39</v>
      </c>
      <c r="AE514" s="1" t="s">
        <v>4219</v>
      </c>
      <c r="AF514" s="1">
        <v>24</v>
      </c>
    </row>
    <row r="515" spans="1:32" ht="229.5">
      <c r="A515" s="6">
        <v>42987.392598425926</v>
      </c>
      <c r="B515" s="26">
        <f t="shared" si="0"/>
        <v>42987.392598425926</v>
      </c>
      <c r="C515" s="27" t="str">
        <f t="shared" si="3"/>
        <v>AM</v>
      </c>
      <c r="D515" s="1">
        <v>6</v>
      </c>
      <c r="E515" s="1">
        <v>1.5</v>
      </c>
      <c r="F515" s="28">
        <f t="shared" si="1"/>
        <v>15</v>
      </c>
      <c r="G515" s="1" t="s">
        <v>4221</v>
      </c>
      <c r="H515" s="1" t="str">
        <f t="shared" ca="1" si="2"/>
        <v>2</v>
      </c>
      <c r="I515" s="1">
        <v>0</v>
      </c>
      <c r="L515" s="1">
        <v>1</v>
      </c>
      <c r="M515" s="1" t="s">
        <v>4222</v>
      </c>
      <c r="N515" s="1">
        <v>5</v>
      </c>
      <c r="O515" s="1" t="s">
        <v>4223</v>
      </c>
      <c r="W515" s="1" t="s">
        <v>4224</v>
      </c>
      <c r="Y515" s="1" t="s">
        <v>39</v>
      </c>
      <c r="AA515" s="1" t="s">
        <v>1430</v>
      </c>
      <c r="AC515" s="1" t="s">
        <v>39</v>
      </c>
      <c r="AD515" s="1" t="s">
        <v>4224</v>
      </c>
      <c r="AE515" s="1" t="s">
        <v>4225</v>
      </c>
      <c r="AF515" s="1">
        <v>24</v>
      </c>
    </row>
    <row r="516" spans="1:32" ht="140.25">
      <c r="A516" s="6">
        <v>42987.850439178241</v>
      </c>
      <c r="B516" s="26">
        <f t="shared" si="0"/>
        <v>42987.850439178241</v>
      </c>
      <c r="C516" s="27" t="str">
        <f t="shared" si="3"/>
        <v>PM</v>
      </c>
      <c r="D516" s="1">
        <v>9</v>
      </c>
      <c r="E516" s="1">
        <v>1.5</v>
      </c>
      <c r="F516" s="28">
        <f t="shared" si="1"/>
        <v>10</v>
      </c>
      <c r="G516" s="1" t="s">
        <v>4227</v>
      </c>
      <c r="H516" s="1" t="str">
        <f t="shared" ca="1" si="2"/>
        <v>2</v>
      </c>
      <c r="I516" s="1">
        <v>2</v>
      </c>
      <c r="J516" s="1" t="s">
        <v>4229</v>
      </c>
      <c r="K516" s="1" t="s">
        <v>4230</v>
      </c>
      <c r="L516" s="1">
        <v>1</v>
      </c>
      <c r="M516" s="1" t="s">
        <v>4231</v>
      </c>
      <c r="N516" s="1">
        <v>6</v>
      </c>
      <c r="O516" s="1" t="s">
        <v>4232</v>
      </c>
      <c r="U516" s="1">
        <v>1</v>
      </c>
      <c r="W516" s="1" t="s">
        <v>39</v>
      </c>
      <c r="Y516" s="1" t="s">
        <v>39</v>
      </c>
      <c r="AA516" s="1" t="s">
        <v>1430</v>
      </c>
      <c r="AC516" s="1" t="s">
        <v>39</v>
      </c>
      <c r="AE516" s="1" t="s">
        <v>4233</v>
      </c>
      <c r="AF516" s="1">
        <v>12</v>
      </c>
    </row>
    <row r="517" spans="1:32" ht="331.5">
      <c r="A517" s="6">
        <v>42988.472667662034</v>
      </c>
      <c r="B517" s="26">
        <f t="shared" si="0"/>
        <v>42988.472667662034</v>
      </c>
      <c r="C517" s="27" t="str">
        <f t="shared" si="3"/>
        <v>AM</v>
      </c>
      <c r="D517" s="1">
        <v>9</v>
      </c>
      <c r="E517" s="1">
        <v>3</v>
      </c>
      <c r="F517" s="28">
        <f t="shared" si="1"/>
        <v>20</v>
      </c>
      <c r="G517" s="1" t="s">
        <v>4234</v>
      </c>
      <c r="H517" s="1" t="str">
        <f t="shared" ca="1" si="2"/>
        <v>2</v>
      </c>
      <c r="I517" s="1">
        <v>1</v>
      </c>
      <c r="J517" s="1" t="s">
        <v>4235</v>
      </c>
      <c r="L517" s="1">
        <v>3</v>
      </c>
      <c r="M517" s="1" t="s">
        <v>4236</v>
      </c>
      <c r="N517" s="1">
        <v>5</v>
      </c>
      <c r="O517" s="1" t="s">
        <v>4237</v>
      </c>
      <c r="U517" s="1">
        <v>0</v>
      </c>
      <c r="W517" s="1" t="s">
        <v>4238</v>
      </c>
      <c r="Y517" s="1" t="s">
        <v>39</v>
      </c>
      <c r="Z517" s="1" t="s">
        <v>4240</v>
      </c>
      <c r="AA517" s="1" t="s">
        <v>1430</v>
      </c>
      <c r="AC517" s="1" t="s">
        <v>39</v>
      </c>
      <c r="AD517" s="1" t="s">
        <v>4241</v>
      </c>
      <c r="AE517" s="1" t="s">
        <v>4242</v>
      </c>
      <c r="AF517" s="1">
        <v>13</v>
      </c>
    </row>
    <row r="518" spans="1:32" ht="344.25">
      <c r="A518" s="6">
        <v>42988.922396122682</v>
      </c>
      <c r="B518" s="26">
        <f t="shared" si="0"/>
        <v>42988.922396122682</v>
      </c>
      <c r="C518" s="27" t="str">
        <f t="shared" si="3"/>
        <v>PM</v>
      </c>
      <c r="D518" s="1">
        <v>10</v>
      </c>
      <c r="E518" s="1">
        <v>3</v>
      </c>
      <c r="F518" s="28">
        <f t="shared" si="1"/>
        <v>18</v>
      </c>
      <c r="G518" s="1" t="s">
        <v>4243</v>
      </c>
      <c r="H518" s="1" t="str">
        <f t="shared" ca="1" si="2"/>
        <v>2</v>
      </c>
      <c r="I518" s="1">
        <v>1</v>
      </c>
      <c r="J518" s="1" t="s">
        <v>4244</v>
      </c>
      <c r="L518" s="1">
        <v>5</v>
      </c>
      <c r="M518" s="1" t="s">
        <v>4245</v>
      </c>
      <c r="N518" s="1">
        <v>4</v>
      </c>
      <c r="O518" s="1" t="s">
        <v>4248</v>
      </c>
      <c r="W518" s="1" t="s">
        <v>39</v>
      </c>
      <c r="Y518" s="1" t="s">
        <v>39</v>
      </c>
      <c r="AA518" s="1" t="s">
        <v>1430</v>
      </c>
      <c r="AC518" s="1" t="s">
        <v>39</v>
      </c>
      <c r="AE518" s="1" t="s">
        <v>4249</v>
      </c>
      <c r="AF518" s="1">
        <v>14</v>
      </c>
    </row>
    <row r="519" spans="1:32" ht="280.5">
      <c r="A519" s="6">
        <v>42989.468071284718</v>
      </c>
      <c r="B519" s="26">
        <f t="shared" si="0"/>
        <v>42989.468071284718</v>
      </c>
      <c r="C519" s="27" t="str">
        <f t="shared" si="3"/>
        <v>AM</v>
      </c>
      <c r="D519" s="1">
        <v>10</v>
      </c>
      <c r="E519" s="1">
        <v>2.5</v>
      </c>
      <c r="F519" s="28">
        <f t="shared" si="1"/>
        <v>15</v>
      </c>
      <c r="G519" s="1" t="s">
        <v>4251</v>
      </c>
      <c r="H519" s="1" t="str">
        <f t="shared" ca="1" si="2"/>
        <v>2</v>
      </c>
      <c r="I519" s="1">
        <v>1</v>
      </c>
      <c r="J519" s="1" t="s">
        <v>4252</v>
      </c>
      <c r="L519" s="1">
        <v>5</v>
      </c>
      <c r="M519" s="1" t="s">
        <v>4253</v>
      </c>
      <c r="N519" s="1">
        <v>4</v>
      </c>
      <c r="O519" s="1" t="s">
        <v>4254</v>
      </c>
      <c r="T519" s="1" t="s">
        <v>4255</v>
      </c>
      <c r="U519" s="1">
        <v>0</v>
      </c>
      <c r="W519" s="1" t="s">
        <v>39</v>
      </c>
      <c r="Y519" s="1" t="s">
        <v>39</v>
      </c>
      <c r="AA519" s="1" t="s">
        <v>1430</v>
      </c>
      <c r="AC519" s="1" t="s">
        <v>39</v>
      </c>
      <c r="AE519" s="1" t="s">
        <v>4256</v>
      </c>
      <c r="AF519" s="1">
        <v>15</v>
      </c>
    </row>
    <row r="520" spans="1:32" ht="178.5">
      <c r="A520" s="6">
        <v>42989.862025416667</v>
      </c>
      <c r="B520" s="26">
        <f t="shared" si="0"/>
        <v>42989.862025416667</v>
      </c>
      <c r="C520" s="27" t="str">
        <f t="shared" si="3"/>
        <v>PM</v>
      </c>
      <c r="D520" s="1">
        <v>14</v>
      </c>
      <c r="E520" s="1">
        <v>2</v>
      </c>
      <c r="F520" s="28">
        <f t="shared" si="1"/>
        <v>8.5714285714285712</v>
      </c>
      <c r="G520" s="1" t="s">
        <v>4257</v>
      </c>
      <c r="H520" s="1" t="str">
        <f t="shared" ca="1" si="2"/>
        <v>2</v>
      </c>
      <c r="I520" s="1">
        <v>1</v>
      </c>
      <c r="J520" s="1" t="s">
        <v>4258</v>
      </c>
      <c r="L520" s="1">
        <v>11</v>
      </c>
      <c r="M520" s="1" t="s">
        <v>4259</v>
      </c>
      <c r="N520" s="1">
        <v>2</v>
      </c>
      <c r="O520" s="1" t="s">
        <v>4260</v>
      </c>
      <c r="U520" s="1">
        <v>6</v>
      </c>
      <c r="W520" s="1" t="s">
        <v>39</v>
      </c>
      <c r="Y520" s="1" t="s">
        <v>39</v>
      </c>
      <c r="AA520" s="1" t="s">
        <v>1430</v>
      </c>
      <c r="AC520" s="1" t="s">
        <v>39</v>
      </c>
      <c r="AE520" s="1" t="s">
        <v>4261</v>
      </c>
      <c r="AF520" s="1">
        <v>16</v>
      </c>
    </row>
    <row r="521" spans="1:32" ht="204">
      <c r="A521" s="6">
        <v>42990.463069050922</v>
      </c>
      <c r="B521" s="26">
        <f t="shared" si="0"/>
        <v>42990.463069050922</v>
      </c>
      <c r="C521" s="27" t="str">
        <f t="shared" si="3"/>
        <v>AM</v>
      </c>
      <c r="D521" s="1">
        <v>14</v>
      </c>
      <c r="E521" s="1">
        <v>3</v>
      </c>
      <c r="F521" s="28">
        <f t="shared" si="1"/>
        <v>12.857142857142858</v>
      </c>
      <c r="G521" s="1" t="s">
        <v>4263</v>
      </c>
      <c r="H521" s="1" t="str">
        <f t="shared" ca="1" si="2"/>
        <v>2</v>
      </c>
      <c r="I521" s="1">
        <v>0</v>
      </c>
      <c r="K521" s="1" t="s">
        <v>4264</v>
      </c>
      <c r="L521" s="1">
        <v>11</v>
      </c>
      <c r="M521" s="1" t="s">
        <v>4265</v>
      </c>
      <c r="N521" s="1">
        <v>3</v>
      </c>
      <c r="O521" s="1" t="s">
        <v>4266</v>
      </c>
      <c r="U521" s="1">
        <v>0</v>
      </c>
      <c r="W521" s="1" t="s">
        <v>4224</v>
      </c>
      <c r="Y521" s="1" t="s">
        <v>39</v>
      </c>
      <c r="Z521" s="1" t="s">
        <v>4267</v>
      </c>
      <c r="AA521" s="1" t="s">
        <v>1430</v>
      </c>
      <c r="AC521" s="1" t="s">
        <v>39</v>
      </c>
      <c r="AD521" s="1" t="s">
        <v>4268</v>
      </c>
      <c r="AE521" s="1" t="s">
        <v>4270</v>
      </c>
      <c r="AF521" s="1">
        <v>16</v>
      </c>
    </row>
    <row r="522" spans="1:32" ht="409.5">
      <c r="A522" s="6">
        <v>42990.907195879627</v>
      </c>
      <c r="B522" s="26">
        <f t="shared" si="0"/>
        <v>42990.907195879627</v>
      </c>
      <c r="C522" s="27" t="str">
        <f t="shared" si="3"/>
        <v>PM</v>
      </c>
      <c r="D522" s="1">
        <v>14</v>
      </c>
      <c r="E522" s="1">
        <v>3</v>
      </c>
      <c r="F522" s="28">
        <f t="shared" si="1"/>
        <v>12.857142857142858</v>
      </c>
      <c r="G522" s="1" t="s">
        <v>4271</v>
      </c>
      <c r="H522" s="1" t="str">
        <f t="shared" ca="1" si="2"/>
        <v>2</v>
      </c>
      <c r="I522" s="1">
        <v>1</v>
      </c>
      <c r="J522" s="1" t="s">
        <v>4272</v>
      </c>
      <c r="L522" s="1">
        <v>11</v>
      </c>
      <c r="M522" s="1" t="s">
        <v>4273</v>
      </c>
      <c r="N522" s="1">
        <v>2</v>
      </c>
      <c r="O522" s="1" t="s">
        <v>4274</v>
      </c>
      <c r="W522" s="1" t="s">
        <v>1949</v>
      </c>
      <c r="Y522" s="1" t="s">
        <v>39</v>
      </c>
      <c r="Z522" s="1" t="s">
        <v>4275</v>
      </c>
      <c r="AA522" s="1" t="s">
        <v>1430</v>
      </c>
      <c r="AC522" s="1" t="s">
        <v>39</v>
      </c>
      <c r="AE522" s="1" t="s">
        <v>4276</v>
      </c>
      <c r="AF522" s="1">
        <v>11</v>
      </c>
    </row>
    <row r="523" spans="1:32" ht="280.5">
      <c r="A523" s="6">
        <v>42991.586252499997</v>
      </c>
      <c r="B523" s="26">
        <f t="shared" si="0"/>
        <v>42991.586252499997</v>
      </c>
      <c r="C523" s="27" t="str">
        <f t="shared" si="3"/>
        <v>AM</v>
      </c>
      <c r="D523" s="1">
        <v>13</v>
      </c>
      <c r="E523" s="1">
        <v>5.5</v>
      </c>
      <c r="F523" s="28">
        <f t="shared" si="1"/>
        <v>25.384615384615383</v>
      </c>
      <c r="G523" s="1" t="s">
        <v>4277</v>
      </c>
      <c r="H523" s="1" t="str">
        <f t="shared" ca="1" si="2"/>
        <v>2</v>
      </c>
      <c r="I523" s="1">
        <v>4</v>
      </c>
      <c r="J523" s="1" t="s">
        <v>4278</v>
      </c>
      <c r="K523" s="1" t="s">
        <v>4279</v>
      </c>
      <c r="L523" s="1">
        <v>5</v>
      </c>
      <c r="M523" s="1" t="s">
        <v>4280</v>
      </c>
      <c r="N523" s="1">
        <v>4</v>
      </c>
      <c r="O523" s="1" t="s">
        <v>4281</v>
      </c>
      <c r="R523" s="1" t="s">
        <v>4282</v>
      </c>
      <c r="U523" s="1">
        <v>0</v>
      </c>
      <c r="W523" s="1" t="s">
        <v>39</v>
      </c>
      <c r="Y523" s="1" t="s">
        <v>39</v>
      </c>
      <c r="AA523" s="1" t="s">
        <v>1430</v>
      </c>
      <c r="AC523" s="1" t="s">
        <v>39</v>
      </c>
      <c r="AE523" s="1" t="s">
        <v>4286</v>
      </c>
      <c r="AF523" s="1">
        <v>10</v>
      </c>
    </row>
    <row r="524" spans="1:32" ht="344.25">
      <c r="A524" s="6">
        <v>42991.96342284722</v>
      </c>
      <c r="B524" s="26">
        <f t="shared" si="0"/>
        <v>42991.96342284722</v>
      </c>
      <c r="C524" s="27" t="str">
        <f t="shared" si="3"/>
        <v>PM</v>
      </c>
      <c r="D524" s="1">
        <v>23</v>
      </c>
      <c r="E524" s="1">
        <v>4</v>
      </c>
      <c r="F524" s="28">
        <f t="shared" si="1"/>
        <v>10.434782608695652</v>
      </c>
      <c r="G524" s="1" t="s">
        <v>4287</v>
      </c>
      <c r="H524" s="1" t="str">
        <f t="shared" ca="1" si="2"/>
        <v>2</v>
      </c>
      <c r="I524" s="1">
        <v>3</v>
      </c>
      <c r="J524" s="1" t="s">
        <v>4288</v>
      </c>
      <c r="L524" s="1">
        <v>7</v>
      </c>
      <c r="M524" s="1" t="s">
        <v>4289</v>
      </c>
      <c r="N524" s="1">
        <v>13</v>
      </c>
      <c r="O524" s="1" t="s">
        <v>4290</v>
      </c>
      <c r="U524" s="1">
        <v>10</v>
      </c>
      <c r="W524" s="1" t="s">
        <v>4291</v>
      </c>
      <c r="Y524" s="1" t="s">
        <v>39</v>
      </c>
      <c r="Z524" s="1" t="s">
        <v>4292</v>
      </c>
      <c r="AA524" s="1" t="s">
        <v>1430</v>
      </c>
      <c r="AC524" s="1" t="s">
        <v>2166</v>
      </c>
      <c r="AE524" s="1" t="s">
        <v>4293</v>
      </c>
      <c r="AF524" s="1">
        <v>10</v>
      </c>
    </row>
    <row r="525" spans="1:32" ht="229.5">
      <c r="A525" s="6">
        <v>42992.491268460653</v>
      </c>
      <c r="B525" s="26">
        <f t="shared" si="0"/>
        <v>42992.491268460653</v>
      </c>
      <c r="C525" s="27" t="str">
        <f t="shared" si="3"/>
        <v>AM</v>
      </c>
      <c r="D525" s="1">
        <v>21</v>
      </c>
      <c r="E525" s="1">
        <v>3.5</v>
      </c>
      <c r="F525" s="28">
        <f t="shared" si="1"/>
        <v>10</v>
      </c>
      <c r="G525" s="1" t="s">
        <v>4294</v>
      </c>
      <c r="H525" s="1" t="str">
        <f t="shared" ca="1" si="2"/>
        <v>2</v>
      </c>
      <c r="I525" s="1">
        <v>3</v>
      </c>
      <c r="J525" s="1" t="s">
        <v>4296</v>
      </c>
      <c r="L525" s="1">
        <v>15</v>
      </c>
      <c r="M525" s="1" t="s">
        <v>4297</v>
      </c>
      <c r="N525" s="1">
        <v>5</v>
      </c>
      <c r="O525" s="1" t="s">
        <v>4298</v>
      </c>
      <c r="R525" s="1" t="s">
        <v>4299</v>
      </c>
      <c r="T525" s="1" t="s">
        <v>2338</v>
      </c>
      <c r="U525" s="1">
        <v>0</v>
      </c>
      <c r="W525" s="1" t="s">
        <v>4300</v>
      </c>
      <c r="Y525" s="1" t="s">
        <v>39</v>
      </c>
      <c r="AA525" s="1" t="s">
        <v>1430</v>
      </c>
      <c r="AC525" s="1" t="s">
        <v>1868</v>
      </c>
      <c r="AD525" s="1" t="s">
        <v>4300</v>
      </c>
      <c r="AE525" s="1" t="s">
        <v>4301</v>
      </c>
      <c r="AF525" s="1">
        <v>10</v>
      </c>
    </row>
    <row r="526" spans="1:32" ht="178.5">
      <c r="A526" s="6">
        <v>42992.931185138892</v>
      </c>
      <c r="B526" s="26">
        <f t="shared" si="0"/>
        <v>42992.931185138892</v>
      </c>
      <c r="C526" s="27" t="str">
        <f t="shared" si="3"/>
        <v>PM</v>
      </c>
      <c r="D526" s="1">
        <v>21</v>
      </c>
      <c r="E526" s="1">
        <v>3.5</v>
      </c>
      <c r="F526" s="28">
        <f t="shared" si="1"/>
        <v>10</v>
      </c>
      <c r="G526" s="1" t="s">
        <v>4303</v>
      </c>
      <c r="H526" s="1" t="str">
        <f t="shared" ca="1" si="2"/>
        <v>2</v>
      </c>
      <c r="I526" s="1">
        <v>3</v>
      </c>
      <c r="J526" s="1" t="s">
        <v>4304</v>
      </c>
      <c r="K526" s="1" t="s">
        <v>4305</v>
      </c>
      <c r="L526" s="1">
        <v>13</v>
      </c>
      <c r="M526" s="1" t="s">
        <v>4306</v>
      </c>
      <c r="N526" s="1">
        <v>5</v>
      </c>
      <c r="O526" s="1" t="s">
        <v>4307</v>
      </c>
      <c r="W526" s="1" t="s">
        <v>4308</v>
      </c>
      <c r="Y526" s="1" t="s">
        <v>39</v>
      </c>
      <c r="Z526" s="1" t="s">
        <v>4309</v>
      </c>
      <c r="AA526" s="1" t="s">
        <v>1430</v>
      </c>
      <c r="AC526" s="1" t="s">
        <v>2166</v>
      </c>
      <c r="AE526" s="1" t="s">
        <v>4310</v>
      </c>
      <c r="AF526" s="1">
        <v>4</v>
      </c>
    </row>
    <row r="527" spans="1:32" ht="242.25">
      <c r="A527" s="6">
        <v>42993.490970868057</v>
      </c>
      <c r="B527" s="26">
        <f t="shared" si="0"/>
        <v>42993.490970868057</v>
      </c>
      <c r="C527" s="27" t="str">
        <f t="shared" si="3"/>
        <v>AM</v>
      </c>
      <c r="D527" s="1">
        <v>21</v>
      </c>
      <c r="E527" s="1">
        <v>3.5</v>
      </c>
      <c r="F527" s="28">
        <f t="shared" si="1"/>
        <v>10</v>
      </c>
      <c r="G527" s="1" t="s">
        <v>4311</v>
      </c>
      <c r="H527" s="1" t="str">
        <f t="shared" ca="1" si="2"/>
        <v>2</v>
      </c>
      <c r="I527" s="1">
        <v>2</v>
      </c>
      <c r="J527" s="1" t="s">
        <v>4312</v>
      </c>
      <c r="L527" s="1">
        <v>13</v>
      </c>
      <c r="M527" s="1" t="s">
        <v>4313</v>
      </c>
      <c r="N527" s="1">
        <v>6</v>
      </c>
      <c r="O527" s="1" t="s">
        <v>4314</v>
      </c>
      <c r="W527" s="1" t="s">
        <v>39</v>
      </c>
      <c r="Y527" s="1" t="s">
        <v>39</v>
      </c>
      <c r="AA527" s="1" t="s">
        <v>1430</v>
      </c>
      <c r="AC527" s="1" t="s">
        <v>39</v>
      </c>
      <c r="AE527" s="1" t="s">
        <v>4315</v>
      </c>
      <c r="AF527" s="1">
        <v>4</v>
      </c>
    </row>
    <row r="528" spans="1:32" ht="242.25">
      <c r="A528" s="6">
        <v>42993.94270049769</v>
      </c>
      <c r="B528" s="26">
        <f t="shared" si="0"/>
        <v>42993.94270049769</v>
      </c>
      <c r="C528" s="27" t="str">
        <f t="shared" si="3"/>
        <v>PM</v>
      </c>
      <c r="D528" s="1">
        <v>23</v>
      </c>
      <c r="E528" s="1">
        <v>3.5</v>
      </c>
      <c r="F528" s="28">
        <f t="shared" si="1"/>
        <v>9.1304347826086953</v>
      </c>
      <c r="G528" s="1" t="s">
        <v>4317</v>
      </c>
      <c r="H528" s="1" t="str">
        <f t="shared" ca="1" si="2"/>
        <v>2</v>
      </c>
      <c r="I528" s="1">
        <v>3</v>
      </c>
      <c r="J528" s="1" t="s">
        <v>4318</v>
      </c>
      <c r="K528" s="1" t="s">
        <v>4319</v>
      </c>
      <c r="L528" s="1">
        <v>9</v>
      </c>
      <c r="M528" s="1" t="s">
        <v>4320</v>
      </c>
      <c r="N528" s="1">
        <v>11</v>
      </c>
      <c r="O528" s="1" t="s">
        <v>4321</v>
      </c>
      <c r="T528" s="1" t="s">
        <v>3676</v>
      </c>
      <c r="U528" s="1">
        <v>4</v>
      </c>
      <c r="W528" s="1" t="s">
        <v>39</v>
      </c>
      <c r="Y528" s="1" t="s">
        <v>39</v>
      </c>
      <c r="AA528" s="1" t="s">
        <v>1430</v>
      </c>
      <c r="AC528" s="1" t="s">
        <v>39</v>
      </c>
      <c r="AE528" s="1" t="s">
        <v>4322</v>
      </c>
      <c r="AF528" s="1">
        <v>2</v>
      </c>
    </row>
    <row r="529" spans="1:32" ht="318.75">
      <c r="A529" s="6">
        <v>42994.515552407407</v>
      </c>
      <c r="B529" s="26">
        <f t="shared" si="0"/>
        <v>42994.515552407407</v>
      </c>
      <c r="C529" s="27" t="str">
        <f t="shared" si="3"/>
        <v>AM</v>
      </c>
      <c r="D529" s="1">
        <v>23</v>
      </c>
      <c r="E529" s="1">
        <v>4.5</v>
      </c>
      <c r="F529" s="28">
        <f t="shared" si="1"/>
        <v>11.739130434782609</v>
      </c>
      <c r="G529" s="1" t="s">
        <v>4323</v>
      </c>
      <c r="H529" s="1" t="str">
        <f t="shared" ca="1" si="2"/>
        <v>2</v>
      </c>
      <c r="I529" s="1">
        <v>0</v>
      </c>
      <c r="K529" s="1" t="s">
        <v>4324</v>
      </c>
      <c r="L529" s="1">
        <v>15</v>
      </c>
      <c r="M529" s="1" t="s">
        <v>4325</v>
      </c>
      <c r="N529" s="1">
        <v>7</v>
      </c>
      <c r="O529" s="1" t="s">
        <v>4326</v>
      </c>
      <c r="R529" s="1" t="s">
        <v>4327</v>
      </c>
      <c r="W529" s="1" t="s">
        <v>4224</v>
      </c>
      <c r="Y529" s="1" t="s">
        <v>39</v>
      </c>
      <c r="AA529" s="1" t="s">
        <v>1430</v>
      </c>
      <c r="AC529" s="1" t="s">
        <v>1678</v>
      </c>
      <c r="AE529" s="1" t="s">
        <v>4328</v>
      </c>
      <c r="AF529" s="1">
        <v>2</v>
      </c>
    </row>
    <row r="530" spans="1:32" ht="293.25">
      <c r="A530" s="6">
        <v>42994.969372893524</v>
      </c>
      <c r="B530" s="26">
        <f t="shared" si="0"/>
        <v>42994.969372893524</v>
      </c>
      <c r="C530" s="27" t="str">
        <f t="shared" si="3"/>
        <v>PM</v>
      </c>
      <c r="D530" s="1">
        <v>21</v>
      </c>
      <c r="E530" s="1">
        <v>4</v>
      </c>
      <c r="F530" s="28">
        <f t="shared" si="1"/>
        <v>11.428571428571429</v>
      </c>
      <c r="G530" s="1" t="s">
        <v>4329</v>
      </c>
      <c r="H530" s="1" t="str">
        <f t="shared" ca="1" si="2"/>
        <v>2</v>
      </c>
      <c r="I530" s="1">
        <v>2</v>
      </c>
      <c r="J530" s="1" t="s">
        <v>4330</v>
      </c>
      <c r="K530" s="1" t="s">
        <v>4331</v>
      </c>
      <c r="L530" s="1">
        <v>9</v>
      </c>
      <c r="M530" s="1" t="s">
        <v>4332</v>
      </c>
      <c r="N530" s="1">
        <v>10</v>
      </c>
      <c r="O530" s="1" t="s">
        <v>4333</v>
      </c>
      <c r="T530" s="1" t="s">
        <v>4334</v>
      </c>
      <c r="U530" s="1">
        <v>2</v>
      </c>
      <c r="W530" s="1" t="s">
        <v>1949</v>
      </c>
      <c r="Y530" s="1" t="s">
        <v>2668</v>
      </c>
      <c r="AA530" s="1" t="s">
        <v>1430</v>
      </c>
      <c r="AC530" s="1" t="s">
        <v>1678</v>
      </c>
      <c r="AD530" s="1" t="s">
        <v>4335</v>
      </c>
      <c r="AF530" s="1">
        <v>0</v>
      </c>
    </row>
    <row r="531" spans="1:32" ht="267.75">
      <c r="A531" s="6">
        <v>42995.490003935185</v>
      </c>
      <c r="B531" s="26">
        <f t="shared" si="0"/>
        <v>42995.490003935185</v>
      </c>
      <c r="C531" s="27" t="str">
        <f t="shared" si="3"/>
        <v>AM</v>
      </c>
      <c r="D531" s="1">
        <v>22</v>
      </c>
      <c r="E531" s="1">
        <v>3.5</v>
      </c>
      <c r="F531" s="28">
        <f t="shared" si="1"/>
        <v>9.545454545454545</v>
      </c>
      <c r="G531" s="1" t="s">
        <v>4336</v>
      </c>
      <c r="H531" s="1" t="str">
        <f t="shared" ca="1" si="2"/>
        <v>2</v>
      </c>
      <c r="I531" s="1">
        <v>2</v>
      </c>
      <c r="J531" s="1" t="s">
        <v>4337</v>
      </c>
      <c r="L531" s="1">
        <v>6</v>
      </c>
      <c r="M531" s="1" t="s">
        <v>4338</v>
      </c>
      <c r="N531" s="1">
        <v>11</v>
      </c>
      <c r="O531" s="1" t="s">
        <v>4339</v>
      </c>
      <c r="R531" s="1" t="s">
        <v>3855</v>
      </c>
      <c r="U531" s="1">
        <v>2</v>
      </c>
      <c r="W531" s="1" t="s">
        <v>4340</v>
      </c>
      <c r="Y531" s="1" t="s">
        <v>2668</v>
      </c>
      <c r="AA531" s="1" t="s">
        <v>1430</v>
      </c>
      <c r="AC531" s="1" t="s">
        <v>39</v>
      </c>
      <c r="AD531" s="1" t="s">
        <v>1949</v>
      </c>
      <c r="AF531" s="1">
        <v>0</v>
      </c>
    </row>
    <row r="532" spans="1:32" ht="357">
      <c r="A532" s="6">
        <v>42995.944211631941</v>
      </c>
      <c r="B532" s="26">
        <f t="shared" si="0"/>
        <v>42995.944211631941</v>
      </c>
      <c r="C532" s="27" t="str">
        <f t="shared" si="3"/>
        <v>PM</v>
      </c>
      <c r="D532" s="1">
        <v>22</v>
      </c>
      <c r="E532" s="1">
        <v>4</v>
      </c>
      <c r="F532" s="28">
        <f t="shared" si="1"/>
        <v>10.909090909090908</v>
      </c>
      <c r="G532" s="1" t="s">
        <v>4342</v>
      </c>
      <c r="H532" s="1" t="str">
        <f t="shared" ca="1" si="2"/>
        <v>2</v>
      </c>
      <c r="I532" s="1">
        <v>1</v>
      </c>
      <c r="J532" s="1" t="s">
        <v>4344</v>
      </c>
      <c r="L532" s="1">
        <v>11</v>
      </c>
      <c r="M532" s="1" t="s">
        <v>4345</v>
      </c>
      <c r="N532" s="1">
        <v>10</v>
      </c>
      <c r="O532" s="1" t="s">
        <v>4346</v>
      </c>
      <c r="U532" s="1">
        <v>2</v>
      </c>
      <c r="W532" s="1" t="s">
        <v>1949</v>
      </c>
      <c r="Y532" s="1" t="s">
        <v>2668</v>
      </c>
      <c r="Z532" s="1" t="s">
        <v>4348</v>
      </c>
      <c r="AA532" s="1" t="s">
        <v>1430</v>
      </c>
      <c r="AC532" s="1" t="s">
        <v>39</v>
      </c>
      <c r="AD532" s="1" t="s">
        <v>4349</v>
      </c>
      <c r="AF532" s="1">
        <v>0</v>
      </c>
    </row>
    <row r="533" spans="1:32" ht="242.25">
      <c r="A533" s="6">
        <v>42996.446713472222</v>
      </c>
      <c r="B533" s="26">
        <f t="shared" si="0"/>
        <v>42996.446713472222</v>
      </c>
      <c r="C533" s="27" t="str">
        <f t="shared" si="3"/>
        <v>AM</v>
      </c>
      <c r="D533" s="1">
        <v>21</v>
      </c>
      <c r="E533" s="1">
        <v>2.5</v>
      </c>
      <c r="F533" s="28">
        <f t="shared" si="1"/>
        <v>7.1428571428571432</v>
      </c>
      <c r="G533" s="1" t="s">
        <v>4351</v>
      </c>
      <c r="H533" s="1" t="str">
        <f t="shared" ca="1" si="2"/>
        <v>2</v>
      </c>
      <c r="I533" s="1">
        <v>1</v>
      </c>
      <c r="J533" s="1" t="s">
        <v>4352</v>
      </c>
      <c r="K533" s="1" t="s">
        <v>4353</v>
      </c>
      <c r="L533" s="1">
        <v>9</v>
      </c>
      <c r="M533" s="1" t="s">
        <v>4354</v>
      </c>
      <c r="N533" s="1">
        <v>10</v>
      </c>
      <c r="O533" s="1" t="s">
        <v>4355</v>
      </c>
      <c r="R533" s="1" t="s">
        <v>4356</v>
      </c>
      <c r="U533" s="1">
        <v>0</v>
      </c>
      <c r="W533" s="1" t="s">
        <v>1949</v>
      </c>
      <c r="Y533" s="1" t="s">
        <v>2668</v>
      </c>
      <c r="Z533" s="1" t="s">
        <v>4357</v>
      </c>
      <c r="AA533" s="1" t="s">
        <v>1430</v>
      </c>
      <c r="AC533" s="1" t="s">
        <v>39</v>
      </c>
      <c r="AD533" s="1" t="s">
        <v>4359</v>
      </c>
      <c r="AF533" s="1">
        <v>0</v>
      </c>
    </row>
    <row r="534" spans="1:32" ht="242.25">
      <c r="A534" s="6">
        <v>42996.907283912034</v>
      </c>
      <c r="B534" s="26">
        <f t="shared" si="0"/>
        <v>42996.907283912034</v>
      </c>
      <c r="C534" s="27" t="str">
        <f t="shared" si="3"/>
        <v>PM</v>
      </c>
      <c r="D534" s="1">
        <v>21</v>
      </c>
      <c r="E534" s="1">
        <v>3</v>
      </c>
      <c r="F534" s="28">
        <f t="shared" si="1"/>
        <v>8.5714285714285712</v>
      </c>
      <c r="G534" s="1" t="s">
        <v>4360</v>
      </c>
      <c r="H534" s="1" t="str">
        <f t="shared" ca="1" si="2"/>
        <v>2</v>
      </c>
      <c r="I534" s="1">
        <v>1</v>
      </c>
      <c r="J534" s="1" t="s">
        <v>4361</v>
      </c>
      <c r="L534" s="1">
        <v>9</v>
      </c>
      <c r="M534" s="1" t="s">
        <v>4362</v>
      </c>
      <c r="N534" s="1">
        <v>10</v>
      </c>
      <c r="O534" s="1" t="s">
        <v>4363</v>
      </c>
      <c r="T534" s="1" t="s">
        <v>3893</v>
      </c>
      <c r="U534" s="1">
        <v>0</v>
      </c>
      <c r="W534" s="1" t="s">
        <v>39</v>
      </c>
      <c r="Y534" s="1" t="s">
        <v>39</v>
      </c>
      <c r="Z534" s="1" t="s">
        <v>4364</v>
      </c>
      <c r="AA534" s="1" t="s">
        <v>1430</v>
      </c>
      <c r="AC534" s="1" t="s">
        <v>39</v>
      </c>
      <c r="AF534" s="1">
        <v>0</v>
      </c>
    </row>
    <row r="535" spans="1:32" ht="409.5">
      <c r="A535" s="6">
        <v>42997.50881457176</v>
      </c>
      <c r="B535" s="26">
        <f t="shared" si="0"/>
        <v>42997.50881457176</v>
      </c>
      <c r="C535" s="27" t="str">
        <f t="shared" si="3"/>
        <v>AM</v>
      </c>
      <c r="D535" s="1">
        <v>20</v>
      </c>
      <c r="E535" s="1">
        <v>2</v>
      </c>
      <c r="F535" s="28">
        <f t="shared" si="1"/>
        <v>6</v>
      </c>
      <c r="G535" s="1" t="s">
        <v>4365</v>
      </c>
      <c r="H535" s="1" t="str">
        <f t="shared" ca="1" si="2"/>
        <v>2</v>
      </c>
      <c r="I535" s="1">
        <v>2</v>
      </c>
      <c r="J535" s="1" t="s">
        <v>4366</v>
      </c>
      <c r="L535" s="1">
        <v>3</v>
      </c>
      <c r="M535" s="1" t="s">
        <v>4367</v>
      </c>
      <c r="N535" s="1">
        <v>15</v>
      </c>
      <c r="O535" s="1" t="s">
        <v>4368</v>
      </c>
      <c r="U535" s="1">
        <v>3</v>
      </c>
      <c r="W535" s="1" t="s">
        <v>4369</v>
      </c>
      <c r="Y535" s="1" t="s">
        <v>4370</v>
      </c>
      <c r="AA535" s="1" t="s">
        <v>1430</v>
      </c>
      <c r="AC535" s="1" t="s">
        <v>4371</v>
      </c>
      <c r="AF535" s="1">
        <v>0</v>
      </c>
    </row>
    <row r="536" spans="1:32" ht="267.75">
      <c r="A536" s="6">
        <v>42997.89561039352</v>
      </c>
      <c r="B536" s="26">
        <f t="shared" si="0"/>
        <v>42997.89561039352</v>
      </c>
      <c r="C536" s="27" t="str">
        <f t="shared" si="3"/>
        <v>PM</v>
      </c>
      <c r="D536" s="1">
        <v>26</v>
      </c>
      <c r="E536" s="1">
        <v>2.5</v>
      </c>
      <c r="F536" s="28">
        <f t="shared" si="1"/>
        <v>5.7692307692307692</v>
      </c>
      <c r="G536" s="1" t="s">
        <v>4372</v>
      </c>
      <c r="H536" s="1" t="str">
        <f t="shared" ca="1" si="2"/>
        <v>2</v>
      </c>
      <c r="I536" s="1">
        <v>3</v>
      </c>
      <c r="J536" s="1" t="s">
        <v>4374</v>
      </c>
      <c r="L536" s="1">
        <v>9</v>
      </c>
      <c r="M536" s="1" t="s">
        <v>4375</v>
      </c>
      <c r="N536" s="1">
        <v>14</v>
      </c>
      <c r="O536" s="1" t="s">
        <v>4376</v>
      </c>
      <c r="R536" s="1" t="s">
        <v>3958</v>
      </c>
      <c r="T536" s="1" t="s">
        <v>3989</v>
      </c>
      <c r="U536" s="1">
        <v>7</v>
      </c>
      <c r="W536" s="1" t="s">
        <v>4377</v>
      </c>
      <c r="Y536" s="1" t="s">
        <v>2668</v>
      </c>
      <c r="AA536" s="1" t="s">
        <v>1430</v>
      </c>
      <c r="AC536" s="1" t="s">
        <v>2397</v>
      </c>
      <c r="AF536" s="1">
        <v>0</v>
      </c>
    </row>
    <row r="537" spans="1:32" ht="409.5">
      <c r="A537" s="6">
        <v>42998.478863032404</v>
      </c>
      <c r="B537" s="26">
        <f t="shared" si="0"/>
        <v>42998.478863032404</v>
      </c>
      <c r="C537" s="27" t="str">
        <f t="shared" si="3"/>
        <v>AM</v>
      </c>
      <c r="D537" s="1">
        <v>26</v>
      </c>
      <c r="E537" s="1">
        <v>3.5</v>
      </c>
      <c r="F537" s="28">
        <f t="shared" si="1"/>
        <v>8.0769230769230766</v>
      </c>
      <c r="G537" s="1" t="s">
        <v>4378</v>
      </c>
      <c r="H537" s="1" t="str">
        <f t="shared" ca="1" si="2"/>
        <v>2</v>
      </c>
      <c r="I537" s="1">
        <v>2</v>
      </c>
      <c r="J537" s="1" t="s">
        <v>4379</v>
      </c>
      <c r="K537" s="1" t="s">
        <v>4380</v>
      </c>
      <c r="L537" s="1">
        <v>9</v>
      </c>
      <c r="M537" s="1" t="s">
        <v>4381</v>
      </c>
      <c r="N537" s="1">
        <v>15</v>
      </c>
      <c r="O537" s="1" t="s">
        <v>4382</v>
      </c>
      <c r="U537" s="1">
        <v>0</v>
      </c>
      <c r="W537" s="1" t="s">
        <v>39</v>
      </c>
      <c r="Y537" s="1" t="s">
        <v>2668</v>
      </c>
      <c r="AA537" s="1" t="s">
        <v>1430</v>
      </c>
      <c r="AC537" s="1" t="s">
        <v>39</v>
      </c>
      <c r="AD537" s="1" t="s">
        <v>4385</v>
      </c>
      <c r="AF537" s="1">
        <v>0</v>
      </c>
    </row>
    <row r="538" spans="1:32" ht="178.5">
      <c r="A538" s="6">
        <v>42998.905626956017</v>
      </c>
      <c r="B538" s="26">
        <f t="shared" si="0"/>
        <v>42998.905626956017</v>
      </c>
      <c r="C538" s="27" t="str">
        <f t="shared" si="3"/>
        <v>PM</v>
      </c>
      <c r="D538" s="1">
        <v>18</v>
      </c>
      <c r="E538" s="1">
        <v>3</v>
      </c>
      <c r="F538" s="28">
        <f t="shared" si="1"/>
        <v>10</v>
      </c>
      <c r="G538" s="1" t="s">
        <v>4386</v>
      </c>
      <c r="H538" s="1" t="str">
        <f t="shared" ca="1" si="2"/>
        <v>2</v>
      </c>
      <c r="I538" s="1">
        <v>0</v>
      </c>
      <c r="L538" s="1">
        <v>10</v>
      </c>
      <c r="M538" s="1" t="s">
        <v>4388</v>
      </c>
      <c r="N538" s="1">
        <v>8</v>
      </c>
      <c r="O538" s="1" t="s">
        <v>4389</v>
      </c>
      <c r="R538" s="1" t="s">
        <v>4390</v>
      </c>
      <c r="T538" s="1" t="s">
        <v>4391</v>
      </c>
      <c r="W538" s="1" t="s">
        <v>4377</v>
      </c>
      <c r="Y538" s="1" t="s">
        <v>39</v>
      </c>
      <c r="Z538" s="1" t="s">
        <v>4392</v>
      </c>
      <c r="AA538" s="1" t="s">
        <v>1430</v>
      </c>
      <c r="AC538" s="1" t="s">
        <v>2135</v>
      </c>
      <c r="AF538" s="1">
        <v>0</v>
      </c>
    </row>
    <row r="539" spans="1:32" ht="191.25">
      <c r="A539" s="6">
        <v>42999.488911087959</v>
      </c>
      <c r="B539" s="26">
        <f t="shared" si="0"/>
        <v>42999.488911087959</v>
      </c>
      <c r="C539" s="27" t="str">
        <f t="shared" si="3"/>
        <v>AM</v>
      </c>
      <c r="D539" s="1">
        <v>17</v>
      </c>
      <c r="E539" s="1">
        <v>3.5</v>
      </c>
      <c r="F539" s="28">
        <f t="shared" si="1"/>
        <v>12.352941176470589</v>
      </c>
      <c r="G539" s="1" t="s">
        <v>4393</v>
      </c>
      <c r="H539" s="1" t="str">
        <f t="shared" ca="1" si="2"/>
        <v>2</v>
      </c>
      <c r="I539" s="1">
        <v>3</v>
      </c>
      <c r="J539" s="1" t="s">
        <v>4395</v>
      </c>
      <c r="K539" s="1" t="s">
        <v>4396</v>
      </c>
      <c r="L539" s="1">
        <v>8</v>
      </c>
      <c r="M539" s="1" t="s">
        <v>4397</v>
      </c>
      <c r="N539" s="1">
        <v>6</v>
      </c>
      <c r="O539" s="1" t="s">
        <v>4398</v>
      </c>
      <c r="R539" s="1" t="s">
        <v>4399</v>
      </c>
      <c r="W539" s="1" t="s">
        <v>39</v>
      </c>
      <c r="Y539" s="1" t="s">
        <v>39</v>
      </c>
      <c r="AA539" s="1" t="s">
        <v>1430</v>
      </c>
      <c r="AC539" s="1" t="s">
        <v>39</v>
      </c>
      <c r="AF539" s="1">
        <v>0</v>
      </c>
    </row>
    <row r="540" spans="1:32" ht="255">
      <c r="A540" s="6">
        <v>42999.88791395833</v>
      </c>
      <c r="B540" s="26">
        <f t="shared" si="0"/>
        <v>42999.88791395833</v>
      </c>
      <c r="C540" s="27" t="str">
        <f t="shared" si="3"/>
        <v>PM</v>
      </c>
      <c r="D540" s="1">
        <v>16</v>
      </c>
      <c r="E540" s="1">
        <v>2.5</v>
      </c>
      <c r="F540" s="28">
        <f t="shared" si="1"/>
        <v>9.375</v>
      </c>
      <c r="G540" s="1" t="s">
        <v>4400</v>
      </c>
      <c r="H540" s="1" t="str">
        <f t="shared" ca="1" si="2"/>
        <v>2</v>
      </c>
      <c r="I540" s="1">
        <v>2</v>
      </c>
      <c r="J540" s="1" t="s">
        <v>4402</v>
      </c>
      <c r="L540" s="1">
        <v>5</v>
      </c>
      <c r="M540" s="1" t="s">
        <v>4403</v>
      </c>
      <c r="N540" s="1">
        <v>9</v>
      </c>
      <c r="O540" s="1" t="s">
        <v>4404</v>
      </c>
      <c r="W540" s="1" t="s">
        <v>39</v>
      </c>
      <c r="Y540" s="1" t="s">
        <v>39</v>
      </c>
      <c r="AA540" s="1" t="s">
        <v>1430</v>
      </c>
      <c r="AC540" s="1" t="s">
        <v>4405</v>
      </c>
      <c r="AF540" s="1">
        <v>0</v>
      </c>
    </row>
    <row r="541" spans="1:32" ht="216.75">
      <c r="A541" s="6">
        <v>43000.476711493058</v>
      </c>
      <c r="B541" s="26">
        <f t="shared" si="0"/>
        <v>43000.476711493058</v>
      </c>
      <c r="C541" s="27" t="str">
        <f t="shared" si="3"/>
        <v>AM</v>
      </c>
      <c r="D541" s="1">
        <v>15</v>
      </c>
      <c r="E541" s="1">
        <v>3.5</v>
      </c>
      <c r="F541" s="28">
        <f t="shared" si="1"/>
        <v>14</v>
      </c>
      <c r="G541" s="1" t="s">
        <v>4407</v>
      </c>
      <c r="H541" s="1" t="str">
        <f t="shared" ca="1" si="2"/>
        <v>2</v>
      </c>
      <c r="I541" s="1">
        <v>1</v>
      </c>
      <c r="J541" s="1" t="s">
        <v>4408</v>
      </c>
      <c r="K541" s="1" t="s">
        <v>4409</v>
      </c>
      <c r="L541" s="1">
        <v>6</v>
      </c>
      <c r="M541" s="1" t="s">
        <v>4410</v>
      </c>
      <c r="N541" s="1">
        <v>8</v>
      </c>
      <c r="O541" s="1" t="s">
        <v>4411</v>
      </c>
      <c r="R541" s="1" t="s">
        <v>4247</v>
      </c>
      <c r="U541" s="1">
        <v>0</v>
      </c>
      <c r="W541" s="1" t="s">
        <v>39</v>
      </c>
      <c r="Y541" s="1" t="s">
        <v>39</v>
      </c>
      <c r="AA541" s="1" t="s">
        <v>1430</v>
      </c>
      <c r="AC541" s="1" t="s">
        <v>39</v>
      </c>
      <c r="AF541" s="1">
        <v>0</v>
      </c>
    </row>
    <row r="542" spans="1:32" ht="229.5">
      <c r="A542" s="6">
        <v>43000.885643657406</v>
      </c>
      <c r="B542" s="26">
        <f t="shared" si="0"/>
        <v>43000.885643657406</v>
      </c>
      <c r="C542" s="27" t="str">
        <f t="shared" si="3"/>
        <v>PM</v>
      </c>
      <c r="D542" s="1">
        <v>19</v>
      </c>
      <c r="E542" s="1">
        <v>2.5</v>
      </c>
      <c r="F542" s="28">
        <f t="shared" si="1"/>
        <v>7.8947368421052628</v>
      </c>
      <c r="G542" s="1" t="s">
        <v>4412</v>
      </c>
      <c r="H542" s="1" t="str">
        <f t="shared" ca="1" si="2"/>
        <v>2</v>
      </c>
      <c r="I542" s="1">
        <v>1</v>
      </c>
      <c r="J542" s="1" t="s">
        <v>4413</v>
      </c>
      <c r="L542" s="1">
        <v>7</v>
      </c>
      <c r="M542" s="1" t="s">
        <v>4414</v>
      </c>
      <c r="N542" s="1">
        <v>11</v>
      </c>
      <c r="O542" s="1" t="s">
        <v>4415</v>
      </c>
      <c r="U542" s="1">
        <v>4</v>
      </c>
      <c r="W542" s="1" t="s">
        <v>39</v>
      </c>
      <c r="Y542" s="1" t="s">
        <v>39</v>
      </c>
      <c r="Z542" s="1" t="s">
        <v>4416</v>
      </c>
      <c r="AA542" s="1" t="s">
        <v>1430</v>
      </c>
      <c r="AC542" s="1" t="s">
        <v>39</v>
      </c>
      <c r="AF542" s="1">
        <v>0</v>
      </c>
    </row>
    <row r="543" spans="1:32" ht="153">
      <c r="A543" s="6">
        <v>43001.430100196754</v>
      </c>
      <c r="B543" s="26">
        <f t="shared" si="0"/>
        <v>43001.430100196754</v>
      </c>
      <c r="C543" s="27" t="str">
        <f t="shared" si="3"/>
        <v>AM</v>
      </c>
      <c r="D543" s="1">
        <v>17</v>
      </c>
      <c r="E543" s="1">
        <v>2.5</v>
      </c>
      <c r="F543" s="28">
        <f t="shared" si="1"/>
        <v>8.8235294117647065</v>
      </c>
      <c r="G543" s="1" t="s">
        <v>4418</v>
      </c>
      <c r="H543" s="1" t="str">
        <f t="shared" ca="1" si="2"/>
        <v>2</v>
      </c>
      <c r="I543" s="1">
        <v>0</v>
      </c>
      <c r="L543" s="1">
        <v>12</v>
      </c>
      <c r="M543" s="1" t="s">
        <v>4419</v>
      </c>
      <c r="N543" s="1">
        <v>5</v>
      </c>
      <c r="O543" s="1" t="s">
        <v>4420</v>
      </c>
      <c r="R543" s="1" t="s">
        <v>4421</v>
      </c>
      <c r="W543" s="1" t="s">
        <v>39</v>
      </c>
      <c r="Y543" s="1" t="s">
        <v>39</v>
      </c>
      <c r="AA543" s="1" t="s">
        <v>1430</v>
      </c>
      <c r="AC543" s="1" t="s">
        <v>4422</v>
      </c>
      <c r="AF543" s="1">
        <v>0</v>
      </c>
    </row>
    <row r="544" spans="1:32" ht="255">
      <c r="A544" s="6">
        <v>43001.878454803242</v>
      </c>
      <c r="B544" s="26">
        <f t="shared" si="0"/>
        <v>43001.878454803242</v>
      </c>
      <c r="C544" s="27" t="str">
        <f t="shared" si="3"/>
        <v>PM</v>
      </c>
      <c r="D544" s="1">
        <v>20</v>
      </c>
      <c r="E544" s="1">
        <v>2.5</v>
      </c>
      <c r="F544" s="28">
        <f t="shared" si="1"/>
        <v>7.5</v>
      </c>
      <c r="G544" s="1" t="s">
        <v>4424</v>
      </c>
      <c r="H544" s="1" t="str">
        <f t="shared" ca="1" si="2"/>
        <v>2</v>
      </c>
      <c r="I544" s="1">
        <v>1</v>
      </c>
      <c r="J544" s="1" t="s">
        <v>4425</v>
      </c>
      <c r="L544" s="1">
        <v>6</v>
      </c>
      <c r="M544" s="1" t="s">
        <v>4426</v>
      </c>
      <c r="N544" s="1">
        <v>13</v>
      </c>
      <c r="O544" s="1" t="s">
        <v>4427</v>
      </c>
      <c r="T544" s="1" t="s">
        <v>4428</v>
      </c>
      <c r="U544" s="1">
        <v>6</v>
      </c>
      <c r="W544" s="1" t="s">
        <v>4238</v>
      </c>
      <c r="Y544" s="1" t="s">
        <v>2474</v>
      </c>
      <c r="AA544" s="1" t="s">
        <v>1430</v>
      </c>
      <c r="AC544" s="1" t="s">
        <v>4430</v>
      </c>
      <c r="AF544" s="1">
        <v>0</v>
      </c>
    </row>
    <row r="545" spans="1:32" ht="165.75">
      <c r="A545" s="6">
        <v>43002.466430347224</v>
      </c>
      <c r="B545" s="26">
        <f t="shared" si="0"/>
        <v>43002.466430347224</v>
      </c>
      <c r="C545" s="27" t="str">
        <f t="shared" si="3"/>
        <v>AM</v>
      </c>
      <c r="D545" s="1">
        <v>19</v>
      </c>
      <c r="E545" s="1">
        <v>3</v>
      </c>
      <c r="F545" s="28">
        <f t="shared" si="1"/>
        <v>9.473684210526315</v>
      </c>
      <c r="G545" s="1" t="s">
        <v>4431</v>
      </c>
      <c r="H545" s="1" t="str">
        <f t="shared" ca="1" si="2"/>
        <v>2</v>
      </c>
      <c r="I545" s="1">
        <v>3</v>
      </c>
      <c r="J545" s="1" t="s">
        <v>4432</v>
      </c>
      <c r="K545" s="1" t="s">
        <v>4433</v>
      </c>
      <c r="L545" s="1">
        <v>9</v>
      </c>
      <c r="M545" s="1" t="s">
        <v>4434</v>
      </c>
      <c r="N545" s="1">
        <v>7</v>
      </c>
      <c r="O545" s="1" t="s">
        <v>4436</v>
      </c>
      <c r="R545" s="1" t="s">
        <v>4437</v>
      </c>
      <c r="U545" s="1">
        <v>0</v>
      </c>
      <c r="W545" s="1" t="s">
        <v>4438</v>
      </c>
      <c r="Y545" s="1" t="s">
        <v>2474</v>
      </c>
      <c r="AA545" s="1" t="s">
        <v>1430</v>
      </c>
      <c r="AC545" s="1" t="s">
        <v>1678</v>
      </c>
      <c r="AF545" s="1">
        <v>0</v>
      </c>
    </row>
    <row r="546" spans="1:32" ht="280.5">
      <c r="A546" s="6">
        <v>43002.879681956023</v>
      </c>
      <c r="B546" s="26">
        <f t="shared" si="0"/>
        <v>43002.879681956023</v>
      </c>
      <c r="C546" s="27" t="str">
        <f t="shared" si="3"/>
        <v>PM</v>
      </c>
      <c r="D546" s="1">
        <v>19</v>
      </c>
      <c r="E546" s="1">
        <v>2.5</v>
      </c>
      <c r="F546" s="28">
        <f t="shared" si="1"/>
        <v>7.8947368421052628</v>
      </c>
      <c r="G546" s="1" t="s">
        <v>4439</v>
      </c>
      <c r="H546" s="1" t="str">
        <f t="shared" ca="1" si="2"/>
        <v>2</v>
      </c>
      <c r="I546" s="1">
        <v>3</v>
      </c>
      <c r="J546" s="1" t="s">
        <v>4440</v>
      </c>
      <c r="L546" s="1">
        <v>4</v>
      </c>
      <c r="M546" s="1" t="s">
        <v>4441</v>
      </c>
      <c r="N546" s="1">
        <v>12</v>
      </c>
      <c r="O546" s="1" t="s">
        <v>4442</v>
      </c>
      <c r="T546" s="1" t="s">
        <v>4443</v>
      </c>
      <c r="U546" s="1">
        <v>1</v>
      </c>
      <c r="W546" s="1" t="s">
        <v>39</v>
      </c>
      <c r="Y546" s="1" t="s">
        <v>39</v>
      </c>
      <c r="Z546" s="1" t="s">
        <v>4444</v>
      </c>
      <c r="AA546" s="1" t="s">
        <v>1430</v>
      </c>
      <c r="AC546" s="1" t="s">
        <v>39</v>
      </c>
      <c r="AE546" s="1" t="s">
        <v>4445</v>
      </c>
      <c r="AF546" s="1">
        <v>1</v>
      </c>
    </row>
    <row r="547" spans="1:32" ht="395.25">
      <c r="A547" s="6">
        <v>43003.467008553242</v>
      </c>
      <c r="B547" s="26">
        <f t="shared" si="0"/>
        <v>43003.467008553242</v>
      </c>
      <c r="C547" s="27" t="str">
        <f t="shared" si="3"/>
        <v>AM</v>
      </c>
      <c r="D547" s="1">
        <v>19</v>
      </c>
      <c r="E547" s="1">
        <v>2.5</v>
      </c>
      <c r="F547" s="28">
        <f t="shared" si="1"/>
        <v>7.8947368421052628</v>
      </c>
      <c r="G547" s="1" t="s">
        <v>4446</v>
      </c>
      <c r="H547" s="1" t="str">
        <f t="shared" ca="1" si="2"/>
        <v>2</v>
      </c>
      <c r="I547" s="1">
        <v>2</v>
      </c>
      <c r="J547" s="1" t="s">
        <v>4447</v>
      </c>
      <c r="L547" s="1">
        <v>6</v>
      </c>
      <c r="M547" s="1" t="s">
        <v>4448</v>
      </c>
      <c r="N547" s="1">
        <v>11</v>
      </c>
      <c r="O547" s="1" t="s">
        <v>4449</v>
      </c>
      <c r="U547" s="1">
        <v>0</v>
      </c>
      <c r="W547" s="1" t="s">
        <v>4450</v>
      </c>
      <c r="Y547" s="1" t="s">
        <v>4451</v>
      </c>
      <c r="Z547" s="1" t="s">
        <v>4452</v>
      </c>
      <c r="AA547" s="1" t="s">
        <v>1430</v>
      </c>
      <c r="AB547" s="1" t="s">
        <v>4453</v>
      </c>
      <c r="AC547" s="1" t="s">
        <v>4454</v>
      </c>
      <c r="AD547" s="1" t="s">
        <v>4455</v>
      </c>
      <c r="AE547" s="1" t="s">
        <v>4456</v>
      </c>
      <c r="AF547" s="1">
        <v>1</v>
      </c>
    </row>
    <row r="548" spans="1:32" ht="153">
      <c r="A548" s="6">
        <v>43003.942377766201</v>
      </c>
      <c r="B548" s="26">
        <f t="shared" si="0"/>
        <v>43003.942377766201</v>
      </c>
      <c r="C548" s="27" t="str">
        <f t="shared" si="3"/>
        <v>PM</v>
      </c>
      <c r="D548" s="1">
        <v>23</v>
      </c>
      <c r="E548" s="1">
        <v>3.5</v>
      </c>
      <c r="F548" s="28">
        <f t="shared" si="1"/>
        <v>9.1304347826086953</v>
      </c>
      <c r="G548" s="1" t="s">
        <v>4457</v>
      </c>
      <c r="H548" s="1" t="str">
        <f t="shared" ca="1" si="2"/>
        <v>2</v>
      </c>
      <c r="I548" s="1">
        <v>3</v>
      </c>
      <c r="J548" s="1" t="s">
        <v>4458</v>
      </c>
      <c r="L548" s="1">
        <v>6</v>
      </c>
      <c r="M548" s="1" t="s">
        <v>4459</v>
      </c>
      <c r="N548" s="1">
        <v>14</v>
      </c>
      <c r="O548" s="1" t="s">
        <v>4461</v>
      </c>
      <c r="T548" s="1" t="s">
        <v>4462</v>
      </c>
      <c r="U548" s="1">
        <v>5</v>
      </c>
      <c r="W548" s="1" t="s">
        <v>4377</v>
      </c>
      <c r="Y548" s="1" t="s">
        <v>39</v>
      </c>
      <c r="AA548" s="1" t="s">
        <v>1430</v>
      </c>
      <c r="AC548" s="1" t="s">
        <v>39</v>
      </c>
      <c r="AE548" s="1" t="s">
        <v>4465</v>
      </c>
      <c r="AF548" s="1">
        <v>2</v>
      </c>
    </row>
    <row r="549" spans="1:32" ht="255">
      <c r="A549" s="6">
        <v>43004.432705775464</v>
      </c>
      <c r="B549" s="26">
        <f t="shared" si="0"/>
        <v>43004.432705775464</v>
      </c>
      <c r="C549" s="27" t="str">
        <f t="shared" si="3"/>
        <v>AM</v>
      </c>
      <c r="D549" s="1">
        <v>22</v>
      </c>
      <c r="E549" s="1">
        <v>2</v>
      </c>
      <c r="F549" s="28">
        <f t="shared" si="1"/>
        <v>5.4545454545454541</v>
      </c>
      <c r="G549" s="1" t="s">
        <v>4467</v>
      </c>
      <c r="H549" s="1" t="str">
        <f t="shared" ca="1" si="2"/>
        <v>2</v>
      </c>
      <c r="I549" s="1">
        <v>2</v>
      </c>
      <c r="J549" s="1" t="s">
        <v>4468</v>
      </c>
      <c r="L549" s="1">
        <v>5</v>
      </c>
      <c r="M549" s="1" t="s">
        <v>4470</v>
      </c>
      <c r="N549" s="1">
        <v>15</v>
      </c>
      <c r="O549" s="1" t="s">
        <v>4471</v>
      </c>
      <c r="R549" s="1" t="s">
        <v>4472</v>
      </c>
      <c r="U549" s="1">
        <v>0</v>
      </c>
      <c r="W549" s="1" t="s">
        <v>39</v>
      </c>
      <c r="Y549" s="1" t="s">
        <v>39</v>
      </c>
      <c r="AA549" s="1" t="s">
        <v>1446</v>
      </c>
      <c r="AC549" s="1" t="s">
        <v>39</v>
      </c>
      <c r="AE549" s="1" t="s">
        <v>4473</v>
      </c>
      <c r="AF549" s="1">
        <v>2</v>
      </c>
    </row>
    <row r="550" spans="1:32" ht="409.5">
      <c r="A550" s="6">
        <v>43004.937956562499</v>
      </c>
      <c r="B550" s="26">
        <f t="shared" si="0"/>
        <v>43004.937956562499</v>
      </c>
      <c r="C550" s="27" t="str">
        <f t="shared" si="3"/>
        <v>PM</v>
      </c>
      <c r="D550" s="1">
        <v>20</v>
      </c>
      <c r="E550" s="1">
        <v>3.5</v>
      </c>
      <c r="F550" s="28">
        <f t="shared" si="1"/>
        <v>10.5</v>
      </c>
      <c r="G550" s="1" t="s">
        <v>4475</v>
      </c>
      <c r="H550" s="1" t="str">
        <f t="shared" ca="1" si="2"/>
        <v>2</v>
      </c>
      <c r="I550" s="1">
        <v>5</v>
      </c>
      <c r="J550" s="1" t="s">
        <v>4476</v>
      </c>
      <c r="L550" s="1">
        <v>5</v>
      </c>
      <c r="M550" s="1" t="s">
        <v>4477</v>
      </c>
      <c r="N550" s="1">
        <v>10</v>
      </c>
      <c r="O550" s="1" t="s">
        <v>4478</v>
      </c>
      <c r="T550" s="1" t="s">
        <v>4479</v>
      </c>
      <c r="U550" s="1">
        <v>1</v>
      </c>
      <c r="W550" s="1" t="s">
        <v>39</v>
      </c>
      <c r="Y550" s="1" t="s">
        <v>39</v>
      </c>
      <c r="Z550" s="1" t="s">
        <v>4480</v>
      </c>
      <c r="AA550" s="1" t="s">
        <v>1430</v>
      </c>
      <c r="AC550" s="1" t="s">
        <v>4482</v>
      </c>
      <c r="AD550" s="1" t="s">
        <v>4483</v>
      </c>
      <c r="AE550" s="1" t="s">
        <v>4484</v>
      </c>
      <c r="AF550" s="1">
        <v>2</v>
      </c>
    </row>
    <row r="551" spans="1:32" ht="165.75">
      <c r="A551" s="6">
        <v>43005.486119317131</v>
      </c>
      <c r="B551" s="26">
        <f t="shared" si="0"/>
        <v>43005.486119317131</v>
      </c>
      <c r="C551" s="27" t="str">
        <f t="shared" si="3"/>
        <v>AM</v>
      </c>
      <c r="D551" s="1">
        <v>20</v>
      </c>
      <c r="E551" s="1">
        <v>3</v>
      </c>
      <c r="F551" s="28">
        <f t="shared" si="1"/>
        <v>9</v>
      </c>
      <c r="G551" s="1" t="s">
        <v>4486</v>
      </c>
      <c r="H551" s="1" t="str">
        <f t="shared" ca="1" si="2"/>
        <v>2</v>
      </c>
      <c r="I551" s="1">
        <v>4</v>
      </c>
      <c r="J551" s="1" t="s">
        <v>4487</v>
      </c>
      <c r="L551" s="1">
        <v>7</v>
      </c>
      <c r="M551" s="1" t="s">
        <v>4489</v>
      </c>
      <c r="N551" s="1">
        <v>8</v>
      </c>
      <c r="O551" s="1" t="s">
        <v>4490</v>
      </c>
      <c r="U551" s="1">
        <v>0</v>
      </c>
      <c r="W551" s="1" t="s">
        <v>39</v>
      </c>
      <c r="Y551" s="1" t="s">
        <v>39</v>
      </c>
      <c r="AA551" s="1" t="s">
        <v>1430</v>
      </c>
      <c r="AC551" s="1" t="s">
        <v>39</v>
      </c>
      <c r="AE551" s="1" t="s">
        <v>4492</v>
      </c>
      <c r="AF551" s="1">
        <v>2</v>
      </c>
    </row>
    <row r="552" spans="1:32" ht="127.5">
      <c r="A552" s="6">
        <v>43005.934145358799</v>
      </c>
      <c r="B552" s="26">
        <f t="shared" si="0"/>
        <v>43005.934145358799</v>
      </c>
      <c r="C552" s="27" t="str">
        <f t="shared" si="3"/>
        <v>PM</v>
      </c>
      <c r="D552" s="1">
        <v>21</v>
      </c>
      <c r="E552" s="1">
        <v>3.5</v>
      </c>
      <c r="F552" s="28">
        <f t="shared" si="1"/>
        <v>10</v>
      </c>
      <c r="G552" s="1" t="s">
        <v>4494</v>
      </c>
      <c r="H552" s="1" t="str">
        <f t="shared" ca="1" si="2"/>
        <v>2</v>
      </c>
      <c r="I552" s="1">
        <v>1</v>
      </c>
      <c r="J552" s="1" t="s">
        <v>4495</v>
      </c>
      <c r="K552" s="1" t="s">
        <v>4496</v>
      </c>
      <c r="L552" s="1">
        <v>11</v>
      </c>
      <c r="M552" s="1" t="s">
        <v>4497</v>
      </c>
      <c r="N552" s="1">
        <v>9</v>
      </c>
      <c r="O552" s="1" t="s">
        <v>4498</v>
      </c>
      <c r="W552" s="1" t="s">
        <v>4499</v>
      </c>
      <c r="Y552" s="1" t="s">
        <v>39</v>
      </c>
      <c r="AA552" s="1" t="s">
        <v>1430</v>
      </c>
      <c r="AC552" s="1" t="s">
        <v>2135</v>
      </c>
      <c r="AE552" s="1" t="s">
        <v>4492</v>
      </c>
      <c r="AF552" s="1">
        <v>2</v>
      </c>
    </row>
    <row r="553" spans="1:32" ht="153">
      <c r="A553" s="6">
        <v>43006.459881250004</v>
      </c>
      <c r="B553" s="26">
        <f t="shared" si="0"/>
        <v>43006.459881250004</v>
      </c>
      <c r="C553" s="27" t="str">
        <f t="shared" si="3"/>
        <v>AM</v>
      </c>
      <c r="D553" s="1">
        <v>21</v>
      </c>
      <c r="E553" s="1">
        <v>3</v>
      </c>
      <c r="F553" s="28">
        <f t="shared" si="1"/>
        <v>8.5714285714285712</v>
      </c>
      <c r="G553" s="1" t="s">
        <v>4501</v>
      </c>
      <c r="H553" s="1" t="str">
        <f t="shared" ca="1" si="2"/>
        <v>2</v>
      </c>
      <c r="I553" s="1">
        <v>0</v>
      </c>
      <c r="L553" s="1">
        <v>12</v>
      </c>
      <c r="M553" s="1" t="s">
        <v>4503</v>
      </c>
      <c r="N553" s="1">
        <v>9</v>
      </c>
      <c r="O553" s="1" t="s">
        <v>4504</v>
      </c>
      <c r="U553" s="1">
        <v>0</v>
      </c>
      <c r="W553" s="1" t="s">
        <v>39</v>
      </c>
      <c r="Y553" s="1" t="s">
        <v>39</v>
      </c>
      <c r="AA553" s="1" t="s">
        <v>1430</v>
      </c>
      <c r="AC553" s="1" t="s">
        <v>39</v>
      </c>
      <c r="AE553" s="1" t="s">
        <v>4505</v>
      </c>
      <c r="AF553" s="1">
        <v>4</v>
      </c>
    </row>
    <row r="554" spans="1:32" ht="204">
      <c r="A554" s="6">
        <v>43006.930080578706</v>
      </c>
      <c r="B554" s="26">
        <f t="shared" si="0"/>
        <v>43006.930080578706</v>
      </c>
      <c r="C554" s="27" t="str">
        <f t="shared" si="3"/>
        <v>PM</v>
      </c>
      <c r="D554" s="1">
        <v>24</v>
      </c>
      <c r="E554" s="1">
        <v>3</v>
      </c>
      <c r="F554" s="28">
        <f t="shared" si="1"/>
        <v>7.5</v>
      </c>
      <c r="G554" s="1" t="s">
        <v>4507</v>
      </c>
      <c r="H554" s="1" t="str">
        <f t="shared" ca="1" si="2"/>
        <v>2</v>
      </c>
      <c r="I554" s="1">
        <v>1</v>
      </c>
      <c r="J554" s="1" t="s">
        <v>4508</v>
      </c>
      <c r="K554" s="1" t="s">
        <v>4509</v>
      </c>
      <c r="L554" s="1">
        <v>12</v>
      </c>
      <c r="M554" s="1" t="s">
        <v>4510</v>
      </c>
      <c r="N554" s="1">
        <v>11</v>
      </c>
      <c r="O554" s="1" t="s">
        <v>4511</v>
      </c>
      <c r="U554" s="1">
        <v>4</v>
      </c>
      <c r="W554" s="1" t="s">
        <v>39</v>
      </c>
      <c r="Y554" s="1" t="s">
        <v>39</v>
      </c>
      <c r="AA554" s="1" t="s">
        <v>1430</v>
      </c>
      <c r="AC554" s="1" t="s">
        <v>2697</v>
      </c>
      <c r="AE554" s="1" t="s">
        <v>4512</v>
      </c>
      <c r="AF554" s="1">
        <v>4</v>
      </c>
    </row>
    <row r="555" spans="1:32" ht="255">
      <c r="A555" s="6">
        <v>43007.473293148149</v>
      </c>
      <c r="B555" s="26">
        <f t="shared" si="0"/>
        <v>43007.473293148149</v>
      </c>
      <c r="C555" s="27" t="str">
        <f t="shared" si="3"/>
        <v>AM</v>
      </c>
      <c r="D555" s="1">
        <v>23</v>
      </c>
      <c r="E555" s="1">
        <v>3.5</v>
      </c>
      <c r="F555" s="28">
        <f t="shared" si="1"/>
        <v>9.1304347826086953</v>
      </c>
      <c r="G555" s="1" t="s">
        <v>4513</v>
      </c>
      <c r="H555" s="1" t="str">
        <f t="shared" ca="1" si="2"/>
        <v>2</v>
      </c>
      <c r="I555" s="1">
        <v>1</v>
      </c>
      <c r="J555" s="1" t="s">
        <v>4515</v>
      </c>
      <c r="K555" s="1" t="s">
        <v>4516</v>
      </c>
      <c r="L555" s="1">
        <v>13</v>
      </c>
      <c r="M555" s="1" t="s">
        <v>4517</v>
      </c>
      <c r="N555" s="1">
        <v>9</v>
      </c>
      <c r="O555" s="1" t="s">
        <v>4519</v>
      </c>
      <c r="R555" s="1" t="s">
        <v>4509</v>
      </c>
      <c r="W555" s="1" t="s">
        <v>39</v>
      </c>
      <c r="Y555" s="1" t="s">
        <v>39</v>
      </c>
      <c r="AA555" s="1" t="s">
        <v>1430</v>
      </c>
      <c r="AC555" s="1" t="s">
        <v>39</v>
      </c>
      <c r="AE555" s="1" t="s">
        <v>4520</v>
      </c>
      <c r="AF555" s="1">
        <v>4</v>
      </c>
    </row>
    <row r="556" spans="1:32" ht="344.25">
      <c r="A556" s="6">
        <v>43007.946859074073</v>
      </c>
      <c r="B556" s="26">
        <f t="shared" si="0"/>
        <v>43007.946859074073</v>
      </c>
      <c r="C556" s="27" t="str">
        <f t="shared" si="3"/>
        <v>PM</v>
      </c>
      <c r="D556" s="1">
        <v>27</v>
      </c>
      <c r="E556" s="1">
        <v>4</v>
      </c>
      <c r="F556" s="28">
        <f t="shared" si="1"/>
        <v>8.8888888888888893</v>
      </c>
      <c r="G556" s="1" t="s">
        <v>4522</v>
      </c>
      <c r="H556" s="1" t="str">
        <f t="shared" ca="1" si="2"/>
        <v>2</v>
      </c>
      <c r="I556" s="1">
        <v>2</v>
      </c>
      <c r="J556" s="1" t="s">
        <v>4523</v>
      </c>
      <c r="K556" s="1" t="s">
        <v>2069</v>
      </c>
      <c r="L556" s="1">
        <v>10</v>
      </c>
      <c r="M556" s="1" t="s">
        <v>4524</v>
      </c>
      <c r="N556" s="1">
        <v>15</v>
      </c>
      <c r="O556" s="1" t="s">
        <v>4525</v>
      </c>
      <c r="U556" s="1">
        <v>2</v>
      </c>
      <c r="W556" s="1" t="s">
        <v>39</v>
      </c>
      <c r="Y556" s="1" t="s">
        <v>39</v>
      </c>
      <c r="AA556" s="1" t="s">
        <v>1430</v>
      </c>
      <c r="AC556" s="1" t="s">
        <v>39</v>
      </c>
      <c r="AF556" s="1">
        <v>4</v>
      </c>
    </row>
    <row r="557" spans="1:32" ht="280.5">
      <c r="A557" s="6">
        <v>43008.484705393523</v>
      </c>
      <c r="B557" s="26">
        <f t="shared" si="0"/>
        <v>43008.484705393523</v>
      </c>
      <c r="C557" s="27" t="str">
        <f t="shared" si="3"/>
        <v>AM</v>
      </c>
      <c r="D557" s="1">
        <v>27</v>
      </c>
      <c r="E557" s="1">
        <v>4</v>
      </c>
      <c r="F557" s="28">
        <f t="shared" si="1"/>
        <v>8.8888888888888893</v>
      </c>
      <c r="G557" s="1" t="s">
        <v>4527</v>
      </c>
      <c r="H557" s="1" t="str">
        <f t="shared" ca="1" si="2"/>
        <v>2</v>
      </c>
      <c r="I557" s="1">
        <v>3</v>
      </c>
      <c r="J557" s="1" t="s">
        <v>4528</v>
      </c>
      <c r="L557" s="1">
        <v>11</v>
      </c>
      <c r="M557" s="1" t="s">
        <v>4530</v>
      </c>
      <c r="N557" s="1">
        <v>13</v>
      </c>
      <c r="O557" s="1" t="s">
        <v>4531</v>
      </c>
      <c r="W557" s="1" t="s">
        <v>39</v>
      </c>
      <c r="Y557" s="1" t="s">
        <v>39</v>
      </c>
      <c r="AA557" s="1" t="s">
        <v>1430</v>
      </c>
      <c r="AC557" s="1" t="s">
        <v>39</v>
      </c>
      <c r="AE557" s="1" t="s">
        <v>4532</v>
      </c>
      <c r="AF557" s="1">
        <v>4</v>
      </c>
    </row>
    <row r="558" spans="1:32" ht="409.5">
      <c r="A558" s="6">
        <v>43008.950613182868</v>
      </c>
      <c r="B558" s="26">
        <f t="shared" si="0"/>
        <v>43008.950613182868</v>
      </c>
      <c r="C558" s="27" t="str">
        <f t="shared" si="3"/>
        <v>PM</v>
      </c>
      <c r="D558" s="1">
        <v>28</v>
      </c>
      <c r="E558" s="1">
        <v>4</v>
      </c>
      <c r="F558" s="28">
        <f t="shared" si="1"/>
        <v>8.5714285714285712</v>
      </c>
      <c r="G558" s="1" t="s">
        <v>4534</v>
      </c>
      <c r="H558" s="1" t="str">
        <f t="shared" ca="1" si="2"/>
        <v>2</v>
      </c>
      <c r="I558" s="1">
        <v>1</v>
      </c>
      <c r="J558" s="1" t="s">
        <v>4535</v>
      </c>
      <c r="L558" s="1">
        <v>4</v>
      </c>
      <c r="M558" s="1" t="s">
        <v>4537</v>
      </c>
      <c r="N558" s="1">
        <v>14</v>
      </c>
      <c r="O558" s="1" t="s">
        <v>4538</v>
      </c>
      <c r="W558" s="1" t="s">
        <v>39</v>
      </c>
      <c r="Y558" s="1" t="s">
        <v>39</v>
      </c>
      <c r="AA558" s="1" t="s">
        <v>1430</v>
      </c>
      <c r="AC558" s="1" t="s">
        <v>39</v>
      </c>
      <c r="AE558" s="1" t="s">
        <v>4540</v>
      </c>
      <c r="AF558" s="1">
        <v>10</v>
      </c>
    </row>
    <row r="559" spans="1:32" ht="293.25">
      <c r="A559" s="6">
        <v>43009.50381923611</v>
      </c>
      <c r="B559" s="26">
        <f t="shared" si="0"/>
        <v>43009.50381923611</v>
      </c>
      <c r="C559" s="27" t="str">
        <f t="shared" si="3"/>
        <v>AM</v>
      </c>
      <c r="D559" s="1">
        <v>26</v>
      </c>
      <c r="E559" s="1">
        <v>3.5</v>
      </c>
      <c r="F559" s="28">
        <f t="shared" si="1"/>
        <v>8.0769230769230766</v>
      </c>
      <c r="G559" s="1" t="s">
        <v>4541</v>
      </c>
      <c r="H559" s="1" t="str">
        <f t="shared" ca="1" si="2"/>
        <v>2</v>
      </c>
      <c r="I559" s="1">
        <v>2</v>
      </c>
      <c r="J559" s="1" t="s">
        <v>4543</v>
      </c>
      <c r="L559" s="1">
        <v>10</v>
      </c>
      <c r="M559" s="1" t="s">
        <v>4546</v>
      </c>
      <c r="N559" s="1">
        <v>14</v>
      </c>
      <c r="O559" s="1" t="s">
        <v>4548</v>
      </c>
      <c r="R559" s="1" t="s">
        <v>4549</v>
      </c>
      <c r="W559" s="1" t="s">
        <v>39</v>
      </c>
      <c r="Y559" s="1" t="s">
        <v>39</v>
      </c>
      <c r="AA559" s="1" t="s">
        <v>1430</v>
      </c>
      <c r="AC559" s="1" t="s">
        <v>39</v>
      </c>
      <c r="AE559" s="1" t="s">
        <v>4550</v>
      </c>
      <c r="AF559" s="1">
        <v>4</v>
      </c>
    </row>
    <row r="560" spans="1:32" ht="267.75">
      <c r="A560" s="6">
        <v>43009.960393182875</v>
      </c>
      <c r="B560" s="26">
        <f t="shared" si="0"/>
        <v>43009.960393182875</v>
      </c>
      <c r="C560" s="27" t="str">
        <f t="shared" si="3"/>
        <v>PM</v>
      </c>
      <c r="D560" s="1">
        <v>24</v>
      </c>
      <c r="E560" s="1">
        <v>4</v>
      </c>
      <c r="F560" s="28">
        <f t="shared" si="1"/>
        <v>10</v>
      </c>
      <c r="G560" s="1" t="s">
        <v>4552</v>
      </c>
      <c r="H560" s="1" t="str">
        <f t="shared" ca="1" si="2"/>
        <v>2</v>
      </c>
      <c r="I560" s="1">
        <v>2</v>
      </c>
      <c r="J560" s="1" t="s">
        <v>4553</v>
      </c>
      <c r="K560" s="1" t="s">
        <v>4554</v>
      </c>
      <c r="L560" s="1">
        <v>9</v>
      </c>
      <c r="M560" s="1" t="s">
        <v>4555</v>
      </c>
      <c r="N560" s="1">
        <v>13</v>
      </c>
      <c r="O560" s="1" t="s">
        <v>4556</v>
      </c>
      <c r="W560" s="1" t="s">
        <v>39</v>
      </c>
      <c r="Y560" s="1" t="s">
        <v>39</v>
      </c>
      <c r="Z560" s="1" t="s">
        <v>4557</v>
      </c>
      <c r="AA560" s="1" t="s">
        <v>1430</v>
      </c>
      <c r="AC560" s="1" t="s">
        <v>39</v>
      </c>
      <c r="AE560" s="1" t="s">
        <v>4558</v>
      </c>
      <c r="AF560" s="1">
        <v>12</v>
      </c>
    </row>
    <row r="561" spans="1:32" ht="382.5">
      <c r="A561" s="6">
        <v>43010.497552777779</v>
      </c>
      <c r="B561" s="26">
        <f t="shared" si="0"/>
        <v>43010.497552777779</v>
      </c>
      <c r="C561" s="27" t="str">
        <f t="shared" si="3"/>
        <v>AM</v>
      </c>
      <c r="D561" s="1">
        <v>24</v>
      </c>
      <c r="E561" s="1">
        <v>3.5</v>
      </c>
      <c r="F561" s="28">
        <f t="shared" si="1"/>
        <v>8.75</v>
      </c>
      <c r="G561" s="1" t="s">
        <v>4559</v>
      </c>
      <c r="H561" s="1" t="str">
        <f t="shared" ca="1" si="2"/>
        <v>2</v>
      </c>
      <c r="I561" s="1">
        <v>1</v>
      </c>
      <c r="J561" s="1" t="s">
        <v>4560</v>
      </c>
      <c r="K561" s="1" t="s">
        <v>4563</v>
      </c>
      <c r="L561" s="1">
        <v>6</v>
      </c>
      <c r="M561" s="1" t="s">
        <v>4564</v>
      </c>
      <c r="N561" s="1">
        <v>17</v>
      </c>
      <c r="O561" s="1" t="s">
        <v>4565</v>
      </c>
      <c r="U561" s="1">
        <v>0</v>
      </c>
      <c r="W561" s="1" t="s">
        <v>39</v>
      </c>
      <c r="Y561" s="1" t="s">
        <v>2581</v>
      </c>
      <c r="AA561" s="1" t="s">
        <v>1430</v>
      </c>
      <c r="AC561" s="1" t="s">
        <v>4566</v>
      </c>
      <c r="AE561" s="1" t="s">
        <v>4567</v>
      </c>
      <c r="AF561" s="1">
        <v>11</v>
      </c>
    </row>
    <row r="562" spans="1:32" ht="357">
      <c r="A562" s="6">
        <v>43010.934530057872</v>
      </c>
      <c r="B562" s="26">
        <f t="shared" si="0"/>
        <v>43010.934530057872</v>
      </c>
      <c r="C562" s="27" t="str">
        <f t="shared" si="3"/>
        <v>PM</v>
      </c>
      <c r="D562" s="1">
        <v>25</v>
      </c>
      <c r="E562" s="1">
        <v>3.5</v>
      </c>
      <c r="F562" s="28">
        <f t="shared" si="1"/>
        <v>8.4</v>
      </c>
      <c r="G562" s="1" t="s">
        <v>4568</v>
      </c>
      <c r="H562" s="1" t="str">
        <f t="shared" ca="1" si="2"/>
        <v>2</v>
      </c>
      <c r="I562" s="1">
        <v>2</v>
      </c>
      <c r="J562" s="1" t="s">
        <v>4569</v>
      </c>
      <c r="L562" s="1">
        <v>8</v>
      </c>
      <c r="M562" s="1" t="s">
        <v>4570</v>
      </c>
      <c r="N562" s="1">
        <v>15</v>
      </c>
      <c r="O562" s="1" t="s">
        <v>4571</v>
      </c>
      <c r="W562" s="1" t="s">
        <v>1774</v>
      </c>
      <c r="Y562" s="1" t="s">
        <v>39</v>
      </c>
      <c r="AA562" s="1" t="s">
        <v>1430</v>
      </c>
      <c r="AC562" s="1" t="s">
        <v>39</v>
      </c>
      <c r="AE562" s="1" t="s">
        <v>4572</v>
      </c>
      <c r="AF562" s="1">
        <v>5</v>
      </c>
    </row>
    <row r="563" spans="1:32" ht="409.5">
      <c r="A563" s="6">
        <v>43011.493315405096</v>
      </c>
      <c r="B563" s="26">
        <f t="shared" si="0"/>
        <v>43011.493315405096</v>
      </c>
      <c r="C563" s="27" t="str">
        <f t="shared" si="3"/>
        <v>AM</v>
      </c>
      <c r="D563" s="1">
        <v>26</v>
      </c>
      <c r="E563" s="1">
        <v>3</v>
      </c>
      <c r="F563" s="28">
        <f t="shared" si="1"/>
        <v>6.9230769230769234</v>
      </c>
      <c r="G563" s="1" t="s">
        <v>4573</v>
      </c>
      <c r="H563" s="1" t="str">
        <f t="shared" ca="1" si="2"/>
        <v>2</v>
      </c>
      <c r="I563" s="1">
        <v>0</v>
      </c>
      <c r="L563" s="1">
        <v>10</v>
      </c>
      <c r="M563" s="1" t="s">
        <v>4574</v>
      </c>
      <c r="N563" s="1">
        <v>16</v>
      </c>
      <c r="O563" s="1" t="s">
        <v>4575</v>
      </c>
      <c r="U563" s="1">
        <v>0</v>
      </c>
      <c r="W563" s="1" t="s">
        <v>4576</v>
      </c>
      <c r="Y563" s="1" t="s">
        <v>39</v>
      </c>
      <c r="AA563" s="1" t="s">
        <v>1430</v>
      </c>
      <c r="AC563" s="1" t="s">
        <v>39</v>
      </c>
      <c r="AE563" s="1" t="s">
        <v>4577</v>
      </c>
      <c r="AF563" s="1">
        <v>7</v>
      </c>
    </row>
    <row r="564" spans="1:32" ht="369.75">
      <c r="A564" s="6">
        <v>43011.889296886569</v>
      </c>
      <c r="B564" s="26">
        <f t="shared" si="0"/>
        <v>43011.889296886569</v>
      </c>
      <c r="C564" s="27" t="str">
        <f t="shared" si="3"/>
        <v>PM</v>
      </c>
      <c r="D564" s="1">
        <v>21</v>
      </c>
      <c r="E564" s="1">
        <v>2.5</v>
      </c>
      <c r="F564" s="28">
        <f t="shared" si="1"/>
        <v>7.1428571428571432</v>
      </c>
      <c r="G564" s="1" t="s">
        <v>4578</v>
      </c>
      <c r="H564" s="1" t="str">
        <f t="shared" ca="1" si="2"/>
        <v>2</v>
      </c>
      <c r="I564" s="1">
        <v>0</v>
      </c>
      <c r="K564" s="1" t="s">
        <v>4579</v>
      </c>
      <c r="L564" s="1">
        <v>7</v>
      </c>
      <c r="M564" s="1" t="s">
        <v>4581</v>
      </c>
      <c r="N564" s="1">
        <v>14</v>
      </c>
      <c r="O564" s="1" t="s">
        <v>4582</v>
      </c>
      <c r="T564" s="1" t="s">
        <v>4583</v>
      </c>
      <c r="U564" s="1">
        <v>1</v>
      </c>
      <c r="W564" s="1" t="s">
        <v>1774</v>
      </c>
      <c r="Y564" s="1" t="s">
        <v>39</v>
      </c>
      <c r="AA564" s="1" t="s">
        <v>1430</v>
      </c>
      <c r="AC564" s="1" t="s">
        <v>2585</v>
      </c>
      <c r="AE564" s="1" t="s">
        <v>4584</v>
      </c>
      <c r="AF564" s="1">
        <v>3</v>
      </c>
    </row>
    <row r="565" spans="1:32" ht="331.5">
      <c r="A565" s="6">
        <v>43012.454112499996</v>
      </c>
      <c r="B565" s="26">
        <f t="shared" si="0"/>
        <v>43012.454112499996</v>
      </c>
      <c r="C565" s="27" t="str">
        <f t="shared" si="3"/>
        <v>AM</v>
      </c>
      <c r="D565" s="1">
        <v>21</v>
      </c>
      <c r="E565" s="1">
        <v>2.5</v>
      </c>
      <c r="F565" s="28">
        <f t="shared" si="1"/>
        <v>7.1428571428571432</v>
      </c>
      <c r="G565" s="1" t="s">
        <v>4588</v>
      </c>
      <c r="H565" s="1" t="str">
        <f t="shared" ca="1" si="2"/>
        <v>2</v>
      </c>
      <c r="I565" s="1">
        <v>0</v>
      </c>
      <c r="L565" s="1">
        <v>8</v>
      </c>
      <c r="M565" s="1" t="s">
        <v>4589</v>
      </c>
      <c r="N565" s="1">
        <v>13</v>
      </c>
      <c r="O565" s="1" t="s">
        <v>4591</v>
      </c>
      <c r="U565" s="1">
        <v>0</v>
      </c>
      <c r="W565" s="1" t="s">
        <v>1774</v>
      </c>
      <c r="Y565" s="1" t="s">
        <v>39</v>
      </c>
      <c r="AA565" s="1" t="s">
        <v>1430</v>
      </c>
      <c r="AC565" s="1" t="s">
        <v>39</v>
      </c>
      <c r="AE565" s="1" t="s">
        <v>4592</v>
      </c>
      <c r="AF565" s="1">
        <v>3</v>
      </c>
    </row>
    <row r="566" spans="1:32" ht="89.25">
      <c r="A566" s="6">
        <v>43012.889893738422</v>
      </c>
      <c r="B566" s="26">
        <f t="shared" si="0"/>
        <v>43012.889893738422</v>
      </c>
      <c r="C566" s="27" t="str">
        <f t="shared" si="3"/>
        <v>PM</v>
      </c>
      <c r="D566" s="1">
        <v>10</v>
      </c>
      <c r="E566" s="1">
        <v>2</v>
      </c>
      <c r="F566" s="28">
        <f t="shared" si="1"/>
        <v>12</v>
      </c>
      <c r="G566" s="1" t="s">
        <v>4593</v>
      </c>
      <c r="H566" s="1" t="str">
        <f t="shared" ca="1" si="2"/>
        <v>2</v>
      </c>
      <c r="I566" s="1">
        <v>1</v>
      </c>
      <c r="J566" s="1" t="s">
        <v>4594</v>
      </c>
      <c r="L566" s="1">
        <v>7</v>
      </c>
      <c r="M566" s="1" t="s">
        <v>4595</v>
      </c>
      <c r="N566" s="1">
        <v>2</v>
      </c>
      <c r="O566" s="1" t="s">
        <v>4596</v>
      </c>
      <c r="W566" s="1" t="s">
        <v>39</v>
      </c>
      <c r="Y566" s="1" t="s">
        <v>39</v>
      </c>
      <c r="AA566" s="1" t="s">
        <v>1430</v>
      </c>
      <c r="AC566" s="1" t="s">
        <v>39</v>
      </c>
      <c r="AE566" s="1" t="s">
        <v>4597</v>
      </c>
      <c r="AF566" s="1">
        <v>3</v>
      </c>
    </row>
    <row r="567" spans="1:32" ht="140.25">
      <c r="A567" s="6">
        <v>43013.439926006948</v>
      </c>
      <c r="B567" s="26">
        <f t="shared" si="0"/>
        <v>43013.439926006948</v>
      </c>
      <c r="C567" s="27" t="str">
        <f t="shared" si="3"/>
        <v>AM</v>
      </c>
      <c r="D567" s="1">
        <v>10</v>
      </c>
      <c r="E567" s="1">
        <v>2</v>
      </c>
      <c r="F567" s="28">
        <f t="shared" si="1"/>
        <v>12</v>
      </c>
      <c r="G567" s="1" t="s">
        <v>4598</v>
      </c>
      <c r="H567" s="1" t="str">
        <f t="shared" ca="1" si="2"/>
        <v>2</v>
      </c>
      <c r="I567" s="1">
        <v>1</v>
      </c>
      <c r="J567" s="1" t="s">
        <v>4599</v>
      </c>
      <c r="K567" s="1" t="s">
        <v>4600</v>
      </c>
      <c r="L567" s="1">
        <v>5</v>
      </c>
      <c r="M567" s="1" t="s">
        <v>4601</v>
      </c>
      <c r="N567" s="1">
        <v>4</v>
      </c>
      <c r="O567" s="1" t="s">
        <v>4602</v>
      </c>
      <c r="W567" s="1" t="s">
        <v>39</v>
      </c>
      <c r="Y567" s="1" t="s">
        <v>39</v>
      </c>
      <c r="AA567" s="1" t="s">
        <v>1430</v>
      </c>
      <c r="AC567" s="1" t="s">
        <v>39</v>
      </c>
      <c r="AE567" s="1" t="s">
        <v>4603</v>
      </c>
      <c r="AF567" s="1">
        <v>3</v>
      </c>
    </row>
    <row r="568" spans="1:32" ht="127.5">
      <c r="A568" s="6">
        <v>43014.027607314812</v>
      </c>
      <c r="B568" s="26">
        <f t="shared" si="0"/>
        <v>43014.027607314812</v>
      </c>
      <c r="C568" s="27" t="str">
        <f t="shared" si="3"/>
        <v>PM</v>
      </c>
      <c r="D568" s="1">
        <v>16</v>
      </c>
      <c r="E568" s="1">
        <v>5</v>
      </c>
      <c r="F568" s="28">
        <f t="shared" si="1"/>
        <v>18.75</v>
      </c>
      <c r="G568" s="1" t="s">
        <v>4604</v>
      </c>
      <c r="H568" s="1" t="str">
        <f t="shared" ca="1" si="2"/>
        <v>2</v>
      </c>
      <c r="I568" s="1">
        <v>2</v>
      </c>
      <c r="J568" s="1" t="s">
        <v>4605</v>
      </c>
      <c r="K568" s="1" t="s">
        <v>4606</v>
      </c>
      <c r="L568" s="1">
        <v>7</v>
      </c>
      <c r="M568" s="1" t="s">
        <v>4608</v>
      </c>
      <c r="N568" s="1">
        <v>7</v>
      </c>
      <c r="O568" s="1" t="s">
        <v>4609</v>
      </c>
      <c r="U568" s="1">
        <v>8</v>
      </c>
      <c r="W568" s="1" t="s">
        <v>4610</v>
      </c>
      <c r="Y568" s="1" t="s">
        <v>39</v>
      </c>
      <c r="AA568" s="1" t="s">
        <v>1430</v>
      </c>
      <c r="AC568" s="1" t="s">
        <v>39</v>
      </c>
      <c r="AE568" s="1" t="s">
        <v>4611</v>
      </c>
      <c r="AF568" s="1">
        <v>3</v>
      </c>
    </row>
    <row r="569" spans="1:32" ht="409.5">
      <c r="A569" s="6">
        <v>43014.468386412038</v>
      </c>
      <c r="B569" s="26">
        <f t="shared" si="0"/>
        <v>43014.468386412038</v>
      </c>
      <c r="C569" s="27" t="str">
        <f t="shared" si="3"/>
        <v>AM</v>
      </c>
      <c r="D569" s="1">
        <v>17</v>
      </c>
      <c r="E569" s="1">
        <v>3</v>
      </c>
      <c r="F569" s="28">
        <f t="shared" si="1"/>
        <v>10.588235294117647</v>
      </c>
      <c r="G569" s="1" t="s">
        <v>4612</v>
      </c>
      <c r="H569" s="1" t="str">
        <f t="shared" ca="1" si="2"/>
        <v>2</v>
      </c>
      <c r="I569" s="1">
        <v>3</v>
      </c>
      <c r="J569" s="1" t="s">
        <v>4613</v>
      </c>
      <c r="L569" s="1">
        <v>1</v>
      </c>
      <c r="M569" s="1" t="s">
        <v>4614</v>
      </c>
      <c r="N569" s="1">
        <v>14</v>
      </c>
      <c r="O569" s="1" t="s">
        <v>4615</v>
      </c>
      <c r="T569" s="1" t="s">
        <v>4616</v>
      </c>
      <c r="U569" s="1">
        <v>0</v>
      </c>
      <c r="W569" s="1" t="s">
        <v>4617</v>
      </c>
      <c r="Y569" s="1" t="s">
        <v>39</v>
      </c>
      <c r="Z569" s="1" t="s">
        <v>4618</v>
      </c>
      <c r="AA569" s="1" t="s">
        <v>1430</v>
      </c>
      <c r="AC569" s="1" t="s">
        <v>39</v>
      </c>
      <c r="AD569" s="1" t="s">
        <v>4620</v>
      </c>
      <c r="AE569" s="1" t="s">
        <v>4621</v>
      </c>
      <c r="AF569" s="1">
        <v>3</v>
      </c>
    </row>
    <row r="570" spans="1:32" ht="140.25">
      <c r="A570" s="6">
        <v>43014.877278784727</v>
      </c>
      <c r="B570" s="26">
        <f t="shared" si="0"/>
        <v>43014.877278784727</v>
      </c>
      <c r="C570" s="27" t="str">
        <f t="shared" si="3"/>
        <v>PM</v>
      </c>
      <c r="D570" s="1">
        <v>16</v>
      </c>
      <c r="E570" s="1">
        <v>2</v>
      </c>
      <c r="F570" s="28">
        <f t="shared" si="1"/>
        <v>7.5</v>
      </c>
      <c r="G570" s="1" t="s">
        <v>4623</v>
      </c>
      <c r="H570" s="1" t="str">
        <f t="shared" ca="1" si="2"/>
        <v>2</v>
      </c>
      <c r="I570" s="1">
        <v>0</v>
      </c>
      <c r="L570" s="1">
        <v>5</v>
      </c>
      <c r="M570" s="1" t="s">
        <v>4624</v>
      </c>
      <c r="N570" s="1">
        <v>11</v>
      </c>
      <c r="O570" s="1" t="s">
        <v>4625</v>
      </c>
      <c r="W570" s="1" t="s">
        <v>39</v>
      </c>
      <c r="Y570" s="1" t="s">
        <v>2474</v>
      </c>
      <c r="AA570" s="1" t="s">
        <v>1430</v>
      </c>
      <c r="AC570" s="1" t="s">
        <v>39</v>
      </c>
      <c r="AE570" s="1" t="s">
        <v>4626</v>
      </c>
      <c r="AF570" s="1">
        <v>3</v>
      </c>
    </row>
    <row r="571" spans="1:32" ht="267.75">
      <c r="A571" s="6">
        <v>43015.899237962964</v>
      </c>
      <c r="B571" s="26">
        <f t="shared" si="0"/>
        <v>43015.899237962964</v>
      </c>
      <c r="C571" s="27" t="str">
        <f t="shared" si="3"/>
        <v>PM</v>
      </c>
      <c r="D571" s="1">
        <v>13</v>
      </c>
      <c r="E571" s="1">
        <v>2.5</v>
      </c>
      <c r="F571" s="28">
        <f t="shared" si="1"/>
        <v>11.538461538461538</v>
      </c>
      <c r="G571" s="1" t="s">
        <v>4630</v>
      </c>
      <c r="H571" s="1" t="str">
        <f t="shared" ca="1" si="2"/>
        <v>2</v>
      </c>
      <c r="I571" s="1">
        <v>1</v>
      </c>
      <c r="J571" s="1" t="s">
        <v>4632</v>
      </c>
      <c r="L571" s="1">
        <v>2</v>
      </c>
      <c r="M571" s="1" t="s">
        <v>4633</v>
      </c>
      <c r="N571" s="1">
        <v>9</v>
      </c>
      <c r="O571" s="1" t="s">
        <v>4634</v>
      </c>
      <c r="T571" s="1" t="s">
        <v>4635</v>
      </c>
      <c r="U571" s="1">
        <v>7</v>
      </c>
      <c r="W571" s="1" t="s">
        <v>4637</v>
      </c>
      <c r="Y571" s="1" t="s">
        <v>39</v>
      </c>
      <c r="AA571" s="1" t="s">
        <v>1430</v>
      </c>
      <c r="AC571" s="1" t="s">
        <v>39</v>
      </c>
      <c r="AE571" s="1" t="s">
        <v>4638</v>
      </c>
      <c r="AF571" s="1">
        <v>5</v>
      </c>
    </row>
    <row r="572" spans="1:32" ht="255">
      <c r="A572" s="6">
        <v>43016.43084163194</v>
      </c>
      <c r="B572" s="26">
        <f t="shared" si="0"/>
        <v>43016.43084163194</v>
      </c>
      <c r="C572" s="27" t="str">
        <f t="shared" si="3"/>
        <v>AM</v>
      </c>
      <c r="D572" s="1">
        <v>13</v>
      </c>
      <c r="E572" s="1">
        <v>2.5</v>
      </c>
      <c r="F572" s="28">
        <f t="shared" si="1"/>
        <v>11.538461538461538</v>
      </c>
      <c r="G572" s="1" t="s">
        <v>4639</v>
      </c>
      <c r="H572" s="1" t="str">
        <f t="shared" ca="1" si="2"/>
        <v>2</v>
      </c>
      <c r="I572" s="1">
        <v>0</v>
      </c>
      <c r="L572" s="1">
        <v>3</v>
      </c>
      <c r="M572" s="1" t="s">
        <v>4640</v>
      </c>
      <c r="N572" s="1">
        <v>10</v>
      </c>
      <c r="O572" s="1" t="s">
        <v>4641</v>
      </c>
      <c r="U572" s="1">
        <v>0</v>
      </c>
      <c r="W572" s="1" t="s">
        <v>39</v>
      </c>
      <c r="Y572" s="1" t="s">
        <v>39</v>
      </c>
      <c r="AA572" s="1" t="s">
        <v>1430</v>
      </c>
      <c r="AC572" s="1" t="s">
        <v>39</v>
      </c>
      <c r="AE572" s="1" t="s">
        <v>4642</v>
      </c>
      <c r="AF572" s="1">
        <v>5</v>
      </c>
    </row>
    <row r="573" spans="1:32" ht="255">
      <c r="A573" s="6">
        <v>43016.865638599542</v>
      </c>
      <c r="B573" s="26">
        <f t="shared" si="0"/>
        <v>43016.865638599542</v>
      </c>
      <c r="C573" s="27" t="str">
        <f t="shared" si="3"/>
        <v>PM</v>
      </c>
      <c r="D573" s="1">
        <v>13</v>
      </c>
      <c r="E573" s="1">
        <v>2</v>
      </c>
      <c r="F573" s="28">
        <f t="shared" si="1"/>
        <v>9.2307692307692299</v>
      </c>
      <c r="G573" s="1" t="s">
        <v>4643</v>
      </c>
      <c r="H573" s="1" t="str">
        <f t="shared" ca="1" si="2"/>
        <v>2</v>
      </c>
      <c r="I573" s="1">
        <v>0</v>
      </c>
      <c r="L573" s="1">
        <v>10</v>
      </c>
      <c r="M573" s="1" t="s">
        <v>4644</v>
      </c>
      <c r="N573" s="1">
        <v>3</v>
      </c>
      <c r="O573" s="1" t="s">
        <v>4645</v>
      </c>
      <c r="W573" s="1" t="s">
        <v>39</v>
      </c>
      <c r="Y573" s="1" t="s">
        <v>39</v>
      </c>
      <c r="AA573" s="1" t="s">
        <v>1430</v>
      </c>
      <c r="AC573" s="1" t="s">
        <v>39</v>
      </c>
      <c r="AE573" s="1" t="s">
        <v>4646</v>
      </c>
      <c r="AF573" s="1">
        <v>5</v>
      </c>
    </row>
    <row r="574" spans="1:32" ht="191.25">
      <c r="A574" s="6">
        <v>43017.456206469906</v>
      </c>
      <c r="B574" s="26">
        <f t="shared" si="0"/>
        <v>43017.456206469906</v>
      </c>
      <c r="C574" s="27" t="str">
        <f t="shared" si="3"/>
        <v>AM</v>
      </c>
      <c r="D574" s="1">
        <v>13</v>
      </c>
      <c r="E574" s="1">
        <v>3</v>
      </c>
      <c r="F574" s="28">
        <f t="shared" si="1"/>
        <v>13.846153846153847</v>
      </c>
      <c r="G574" s="1" t="s">
        <v>4647</v>
      </c>
      <c r="H574" s="1" t="str">
        <f t="shared" ca="1" si="2"/>
        <v>2</v>
      </c>
      <c r="I574" s="1">
        <v>0</v>
      </c>
      <c r="K574" s="1" t="s">
        <v>4648</v>
      </c>
      <c r="L574" s="1">
        <v>10</v>
      </c>
      <c r="M574" s="1" t="s">
        <v>4649</v>
      </c>
      <c r="N574" s="1">
        <v>3</v>
      </c>
      <c r="O574" s="1" t="s">
        <v>4650</v>
      </c>
      <c r="W574" s="1" t="s">
        <v>39</v>
      </c>
      <c r="Y574" s="1" t="s">
        <v>39</v>
      </c>
      <c r="AA574" s="1" t="s">
        <v>1430</v>
      </c>
      <c r="AC574" s="1" t="s">
        <v>39</v>
      </c>
      <c r="AE574" s="1" t="s">
        <v>4651</v>
      </c>
      <c r="AF574" s="1">
        <v>5</v>
      </c>
    </row>
    <row r="575" spans="1:32" ht="114.75">
      <c r="A575" s="6">
        <v>43017.833491724537</v>
      </c>
      <c r="B575" s="26">
        <f t="shared" si="0"/>
        <v>43017.833491724537</v>
      </c>
      <c r="C575" s="27" t="str">
        <f t="shared" si="3"/>
        <v>PM</v>
      </c>
      <c r="D575" s="1">
        <v>11</v>
      </c>
      <c r="E575" s="1">
        <v>1</v>
      </c>
      <c r="F575" s="28">
        <f t="shared" si="1"/>
        <v>5.4545454545454541</v>
      </c>
      <c r="G575" s="1" t="s">
        <v>4653</v>
      </c>
      <c r="H575" s="1" t="str">
        <f t="shared" ca="1" si="2"/>
        <v>2</v>
      </c>
      <c r="I575" s="1">
        <v>0</v>
      </c>
      <c r="L575" s="1">
        <v>8</v>
      </c>
      <c r="M575" s="1" t="s">
        <v>4654</v>
      </c>
      <c r="N575" s="1">
        <v>3</v>
      </c>
      <c r="O575" s="1" t="s">
        <v>4655</v>
      </c>
      <c r="U575" s="1">
        <v>0</v>
      </c>
      <c r="W575" s="1" t="s">
        <v>39</v>
      </c>
      <c r="Y575" s="1" t="s">
        <v>2474</v>
      </c>
      <c r="AA575" s="1" t="s">
        <v>1430</v>
      </c>
      <c r="AC575" s="1" t="s">
        <v>39</v>
      </c>
      <c r="AE575" s="1" t="s">
        <v>4656</v>
      </c>
      <c r="AF575" s="1">
        <v>5</v>
      </c>
    </row>
    <row r="576" spans="1:32" ht="140.25">
      <c r="A576" s="6">
        <v>43018.411699479169</v>
      </c>
      <c r="B576" s="26">
        <f t="shared" si="0"/>
        <v>43018.411699479169</v>
      </c>
      <c r="C576" s="27" t="str">
        <f t="shared" si="3"/>
        <v>AM</v>
      </c>
      <c r="D576" s="1">
        <v>13</v>
      </c>
      <c r="E576" s="1">
        <v>2</v>
      </c>
      <c r="F576" s="28">
        <f t="shared" si="1"/>
        <v>9.2307692307692299</v>
      </c>
      <c r="G576" s="1" t="s">
        <v>4657</v>
      </c>
      <c r="H576" s="1" t="str">
        <f t="shared" ca="1" si="2"/>
        <v>2</v>
      </c>
      <c r="I576" s="1">
        <v>0</v>
      </c>
      <c r="L576" s="1">
        <v>9</v>
      </c>
      <c r="M576" s="1" t="s">
        <v>4658</v>
      </c>
      <c r="N576" s="1">
        <v>4</v>
      </c>
      <c r="O576" s="1" t="s">
        <v>4659</v>
      </c>
      <c r="W576" s="1" t="s">
        <v>39</v>
      </c>
      <c r="Y576" s="1" t="s">
        <v>39</v>
      </c>
      <c r="AA576" s="1" t="s">
        <v>1430</v>
      </c>
      <c r="AC576" s="1" t="s">
        <v>39</v>
      </c>
      <c r="AE576" s="1" t="s">
        <v>4660</v>
      </c>
      <c r="AF576" s="1">
        <v>5</v>
      </c>
    </row>
    <row r="577" spans="1:32" ht="242.25">
      <c r="A577" s="6">
        <v>43018.860100405094</v>
      </c>
      <c r="B577" s="26">
        <f t="shared" si="0"/>
        <v>43018.860100405094</v>
      </c>
      <c r="C577" s="27" t="str">
        <f t="shared" si="3"/>
        <v>PM</v>
      </c>
      <c r="D577" s="1">
        <v>12</v>
      </c>
      <c r="E577" s="1">
        <v>1.5</v>
      </c>
      <c r="F577" s="28">
        <f t="shared" si="1"/>
        <v>7.5</v>
      </c>
      <c r="G577" s="1" t="s">
        <v>4661</v>
      </c>
      <c r="H577" s="1" t="str">
        <f t="shared" ca="1" si="2"/>
        <v>2</v>
      </c>
      <c r="I577" s="1">
        <v>0</v>
      </c>
      <c r="K577" s="1" t="s">
        <v>4662</v>
      </c>
      <c r="L577" s="1">
        <v>4</v>
      </c>
      <c r="M577" s="1" t="s">
        <v>4663</v>
      </c>
      <c r="N577" s="1">
        <v>8</v>
      </c>
      <c r="O577" s="1" t="s">
        <v>4664</v>
      </c>
      <c r="T577" s="1" t="s">
        <v>4665</v>
      </c>
      <c r="U577" s="1">
        <v>1</v>
      </c>
      <c r="W577" s="1" t="s">
        <v>4666</v>
      </c>
      <c r="Y577" s="1" t="s">
        <v>39</v>
      </c>
      <c r="AA577" s="1" t="s">
        <v>1430</v>
      </c>
      <c r="AC577" s="1" t="s">
        <v>1678</v>
      </c>
      <c r="AE577" s="1" t="s">
        <v>4667</v>
      </c>
      <c r="AF577" s="1">
        <v>5</v>
      </c>
    </row>
    <row r="578" spans="1:32" ht="255">
      <c r="A578" s="6">
        <v>43019.420873020834</v>
      </c>
      <c r="B578" s="26">
        <f t="shared" si="0"/>
        <v>43019.420873020834</v>
      </c>
      <c r="C578" s="27" t="str">
        <f t="shared" si="3"/>
        <v>AM</v>
      </c>
      <c r="D578" s="1">
        <v>12</v>
      </c>
      <c r="E578" s="1">
        <v>2</v>
      </c>
      <c r="F578" s="28">
        <f t="shared" si="1"/>
        <v>10</v>
      </c>
      <c r="G578" s="1" t="s">
        <v>4668</v>
      </c>
      <c r="H578" s="1" t="str">
        <f t="shared" ca="1" si="2"/>
        <v>2</v>
      </c>
      <c r="I578" s="1">
        <v>0</v>
      </c>
      <c r="K578" s="1" t="s">
        <v>4669</v>
      </c>
      <c r="L578" s="1">
        <v>2</v>
      </c>
      <c r="M578" s="1" t="s">
        <v>4670</v>
      </c>
      <c r="N578" s="1">
        <v>10</v>
      </c>
      <c r="O578" s="1" t="s">
        <v>4671</v>
      </c>
      <c r="W578" s="1" t="s">
        <v>39</v>
      </c>
      <c r="Y578" s="1" t="s">
        <v>39</v>
      </c>
      <c r="AA578" s="1" t="s">
        <v>1446</v>
      </c>
      <c r="AC578" s="1" t="s">
        <v>39</v>
      </c>
      <c r="AE578" s="1" t="s">
        <v>4672</v>
      </c>
      <c r="AF578" s="1">
        <v>5</v>
      </c>
    </row>
    <row r="579" spans="1:32" ht="102">
      <c r="A579" s="6">
        <v>43019.917788240738</v>
      </c>
      <c r="B579" s="26">
        <f t="shared" si="0"/>
        <v>43019.917788240738</v>
      </c>
      <c r="C579" s="27" t="str">
        <f t="shared" si="3"/>
        <v>PM</v>
      </c>
      <c r="D579" s="1">
        <v>12</v>
      </c>
      <c r="E579" s="1">
        <v>3</v>
      </c>
      <c r="F579" s="28">
        <f t="shared" si="1"/>
        <v>15</v>
      </c>
      <c r="G579" s="1" t="s">
        <v>4673</v>
      </c>
      <c r="H579" s="1" t="str">
        <f t="shared" ca="1" si="2"/>
        <v>2</v>
      </c>
      <c r="I579" s="1">
        <v>3</v>
      </c>
      <c r="J579" s="1" t="s">
        <v>4674</v>
      </c>
      <c r="K579" s="1" t="s">
        <v>4675</v>
      </c>
      <c r="L579" s="1">
        <v>6</v>
      </c>
      <c r="M579" s="1" t="s">
        <v>4676</v>
      </c>
      <c r="N579" s="1">
        <v>3</v>
      </c>
      <c r="O579" s="1" t="s">
        <v>4677</v>
      </c>
      <c r="T579" s="1" t="s">
        <v>4678</v>
      </c>
      <c r="U579" s="1">
        <v>6</v>
      </c>
      <c r="W579" s="1" t="s">
        <v>39</v>
      </c>
      <c r="Y579" s="1" t="s">
        <v>39</v>
      </c>
      <c r="AA579" s="1" t="s">
        <v>1430</v>
      </c>
      <c r="AC579" s="1" t="s">
        <v>39</v>
      </c>
      <c r="AE579" s="1" t="s">
        <v>4679</v>
      </c>
      <c r="AF579" s="1">
        <v>3</v>
      </c>
    </row>
    <row r="580" spans="1:32" ht="165.75">
      <c r="A580" s="6">
        <v>43020.448173819444</v>
      </c>
      <c r="B580" s="26">
        <f t="shared" si="0"/>
        <v>43020.448173819444</v>
      </c>
      <c r="C580" s="27" t="str">
        <f t="shared" si="3"/>
        <v>AM</v>
      </c>
      <c r="D580" s="1">
        <v>12</v>
      </c>
      <c r="E580" s="1">
        <v>3</v>
      </c>
      <c r="F580" s="28">
        <f t="shared" si="1"/>
        <v>15</v>
      </c>
      <c r="G580" s="1" t="s">
        <v>4680</v>
      </c>
      <c r="H580" s="1" t="str">
        <f t="shared" ca="1" si="2"/>
        <v>2</v>
      </c>
      <c r="I580" s="1">
        <v>0</v>
      </c>
      <c r="L580" s="1">
        <v>10</v>
      </c>
      <c r="M580" s="1" t="s">
        <v>4682</v>
      </c>
      <c r="N580" s="1">
        <v>2</v>
      </c>
      <c r="O580" s="1" t="s">
        <v>4683</v>
      </c>
      <c r="U580" s="1">
        <v>0</v>
      </c>
      <c r="W580" s="1" t="s">
        <v>39</v>
      </c>
      <c r="Y580" s="1" t="s">
        <v>39</v>
      </c>
      <c r="AA580" s="1" t="s">
        <v>1430</v>
      </c>
      <c r="AC580" s="1" t="s">
        <v>39</v>
      </c>
      <c r="AE580" s="1" t="s">
        <v>4686</v>
      </c>
      <c r="AF580" s="1">
        <v>3</v>
      </c>
    </row>
    <row r="581" spans="1:32" ht="102">
      <c r="A581" s="6">
        <v>43020.837053668976</v>
      </c>
      <c r="B581" s="26">
        <f t="shared" si="0"/>
        <v>43020.837053668976</v>
      </c>
      <c r="C581" s="27" t="str">
        <f t="shared" si="3"/>
        <v>PM</v>
      </c>
      <c r="D581" s="1">
        <v>12</v>
      </c>
      <c r="E581" s="1">
        <v>1</v>
      </c>
      <c r="F581" s="28">
        <f t="shared" si="1"/>
        <v>5</v>
      </c>
      <c r="G581" s="1" t="s">
        <v>4687</v>
      </c>
      <c r="H581" s="1" t="str">
        <f t="shared" ca="1" si="2"/>
        <v>2</v>
      </c>
      <c r="I581" s="1">
        <v>0</v>
      </c>
      <c r="L581" s="1">
        <v>8</v>
      </c>
      <c r="M581" s="1" t="s">
        <v>4688</v>
      </c>
      <c r="N581" s="1">
        <v>4</v>
      </c>
      <c r="O581" s="1" t="s">
        <v>4689</v>
      </c>
      <c r="W581" s="1" t="s">
        <v>4666</v>
      </c>
      <c r="Y581" s="1" t="s">
        <v>2474</v>
      </c>
      <c r="AA581" s="1" t="s">
        <v>1430</v>
      </c>
      <c r="AC581" s="1" t="s">
        <v>39</v>
      </c>
      <c r="AE581" s="1" t="s">
        <v>4690</v>
      </c>
      <c r="AF581" s="1">
        <v>1</v>
      </c>
    </row>
    <row r="582" spans="1:32" ht="140.25">
      <c r="A582" s="6">
        <v>43021.465295381946</v>
      </c>
      <c r="B582" s="26">
        <f t="shared" si="0"/>
        <v>43021.465295381946</v>
      </c>
      <c r="C582" s="27" t="str">
        <f t="shared" si="3"/>
        <v>AM</v>
      </c>
      <c r="D582" s="1">
        <v>12</v>
      </c>
      <c r="E582" s="1">
        <v>3</v>
      </c>
      <c r="F582" s="28">
        <f t="shared" si="1"/>
        <v>15</v>
      </c>
      <c r="G582" s="1" t="s">
        <v>4691</v>
      </c>
      <c r="H582" s="1" t="str">
        <f t="shared" ca="1" si="2"/>
        <v>2</v>
      </c>
      <c r="I582" s="1">
        <v>0</v>
      </c>
      <c r="L582" s="1">
        <v>8</v>
      </c>
      <c r="M582" s="1" t="s">
        <v>4692</v>
      </c>
      <c r="N582" s="1">
        <v>3</v>
      </c>
      <c r="O582" s="1" t="s">
        <v>4693</v>
      </c>
      <c r="U582" s="1">
        <v>0</v>
      </c>
      <c r="W582" s="1" t="s">
        <v>39</v>
      </c>
      <c r="Y582" s="1" t="s">
        <v>39</v>
      </c>
      <c r="AA582" s="1" t="s">
        <v>1430</v>
      </c>
      <c r="AC582" s="1" t="s">
        <v>39</v>
      </c>
      <c r="AE582" s="1" t="s">
        <v>4694</v>
      </c>
      <c r="AF582" s="1">
        <v>1</v>
      </c>
    </row>
    <row r="583" spans="1:32" ht="153">
      <c r="A583" s="6">
        <v>43021.85784138889</v>
      </c>
      <c r="B583" s="26">
        <f t="shared" si="0"/>
        <v>43021.85784138889</v>
      </c>
      <c r="C583" s="27" t="str">
        <f t="shared" si="3"/>
        <v>PM</v>
      </c>
      <c r="D583" s="1">
        <v>14</v>
      </c>
      <c r="E583" s="1">
        <v>1.5</v>
      </c>
      <c r="F583" s="28">
        <f t="shared" si="1"/>
        <v>6.4285714285714288</v>
      </c>
      <c r="G583" s="1" t="s">
        <v>4696</v>
      </c>
      <c r="H583" s="1" t="str">
        <f t="shared" ca="1" si="2"/>
        <v>2</v>
      </c>
      <c r="I583" s="1">
        <v>1</v>
      </c>
      <c r="J583" s="1" t="s">
        <v>4697</v>
      </c>
      <c r="L583" s="1">
        <v>7</v>
      </c>
      <c r="M583" s="1" t="s">
        <v>4698</v>
      </c>
      <c r="N583" s="1">
        <v>6</v>
      </c>
      <c r="O583" s="1" t="s">
        <v>4700</v>
      </c>
      <c r="T583" s="1" t="s">
        <v>4701</v>
      </c>
      <c r="U583" s="1">
        <v>3</v>
      </c>
      <c r="W583" s="1" t="s">
        <v>1798</v>
      </c>
      <c r="Y583" s="1" t="s">
        <v>39</v>
      </c>
      <c r="AA583" s="1" t="s">
        <v>1430</v>
      </c>
      <c r="AC583" s="1" t="s">
        <v>39</v>
      </c>
      <c r="AE583" s="1" t="s">
        <v>4690</v>
      </c>
      <c r="AF583" s="1">
        <v>1</v>
      </c>
    </row>
    <row r="584" spans="1:32" ht="165.75">
      <c r="A584" s="6">
        <v>43022.459048680554</v>
      </c>
      <c r="B584" s="26">
        <f t="shared" si="0"/>
        <v>43022.459048680554</v>
      </c>
      <c r="C584" s="27" t="str">
        <f t="shared" si="3"/>
        <v>AM</v>
      </c>
      <c r="D584" s="1">
        <v>13</v>
      </c>
      <c r="E584" s="1">
        <v>3</v>
      </c>
      <c r="F584" s="28">
        <f t="shared" si="1"/>
        <v>13.846153846153847</v>
      </c>
      <c r="G584" s="1" t="s">
        <v>4702</v>
      </c>
      <c r="H584" s="1" t="str">
        <f t="shared" ca="1" si="2"/>
        <v>2</v>
      </c>
      <c r="I584" s="1">
        <v>0</v>
      </c>
      <c r="L584" s="1">
        <v>7</v>
      </c>
      <c r="M584" s="1" t="s">
        <v>4703</v>
      </c>
      <c r="N584" s="1">
        <v>5</v>
      </c>
      <c r="O584" s="1" t="s">
        <v>4704</v>
      </c>
      <c r="R584" s="1" t="s">
        <v>4705</v>
      </c>
      <c r="W584" s="1" t="s">
        <v>39</v>
      </c>
      <c r="Y584" s="1" t="s">
        <v>39</v>
      </c>
      <c r="AA584" s="1" t="s">
        <v>1430</v>
      </c>
      <c r="AC584" s="1" t="s">
        <v>39</v>
      </c>
      <c r="AE584" s="1" t="s">
        <v>4690</v>
      </c>
      <c r="AF584" s="1">
        <v>1</v>
      </c>
    </row>
    <row r="585" spans="1:32" ht="191.25">
      <c r="A585" s="6">
        <v>43022.885062210647</v>
      </c>
      <c r="B585" s="26">
        <f t="shared" si="0"/>
        <v>43022.885062210647</v>
      </c>
      <c r="C585" s="27" t="str">
        <f t="shared" si="3"/>
        <v>PM</v>
      </c>
      <c r="D585" s="1">
        <v>16</v>
      </c>
      <c r="E585" s="1">
        <v>2.5</v>
      </c>
      <c r="F585" s="28">
        <f t="shared" si="1"/>
        <v>9.375</v>
      </c>
      <c r="G585" s="1" t="s">
        <v>4706</v>
      </c>
      <c r="H585" s="1" t="str">
        <f t="shared" ca="1" si="2"/>
        <v>2</v>
      </c>
      <c r="I585" s="1">
        <v>2</v>
      </c>
      <c r="J585" s="1" t="s">
        <v>4707</v>
      </c>
      <c r="K585" s="1" t="s">
        <v>4708</v>
      </c>
      <c r="L585" s="1">
        <v>7</v>
      </c>
      <c r="M585" s="1" t="s">
        <v>4709</v>
      </c>
      <c r="N585" s="1">
        <v>7</v>
      </c>
      <c r="O585" s="1" t="s">
        <v>4710</v>
      </c>
      <c r="U585" s="1">
        <v>3</v>
      </c>
      <c r="W585" s="1" t="s">
        <v>39</v>
      </c>
      <c r="Y585" s="1" t="s">
        <v>39</v>
      </c>
      <c r="AA585" s="1" t="s">
        <v>1430</v>
      </c>
      <c r="AC585" s="1" t="s">
        <v>39</v>
      </c>
      <c r="AE585" s="1" t="s">
        <v>4694</v>
      </c>
      <c r="AF585" s="1">
        <v>1</v>
      </c>
    </row>
    <row r="586" spans="1:32" ht="280.5">
      <c r="A586" s="6">
        <v>43023.507248680558</v>
      </c>
      <c r="B586" s="26">
        <f t="shared" si="0"/>
        <v>43023.507248680558</v>
      </c>
      <c r="C586" s="27" t="str">
        <f t="shared" si="3"/>
        <v>AM</v>
      </c>
      <c r="D586" s="1">
        <v>16</v>
      </c>
      <c r="E586" s="1">
        <v>2.5</v>
      </c>
      <c r="F586" s="28">
        <f t="shared" si="1"/>
        <v>9.375</v>
      </c>
      <c r="G586" s="1" t="s">
        <v>4711</v>
      </c>
      <c r="H586" s="1" t="str">
        <f t="shared" ca="1" si="2"/>
        <v>2</v>
      </c>
      <c r="I586" s="1">
        <v>2</v>
      </c>
      <c r="J586" s="1" t="s">
        <v>4712</v>
      </c>
      <c r="K586" s="1" t="s">
        <v>4713</v>
      </c>
      <c r="L586" s="1">
        <v>5</v>
      </c>
      <c r="M586" s="1" t="s">
        <v>4714</v>
      </c>
      <c r="N586" s="1">
        <v>9</v>
      </c>
      <c r="O586" s="1" t="s">
        <v>4715</v>
      </c>
      <c r="U586" s="1">
        <v>0</v>
      </c>
      <c r="W586" s="1" t="s">
        <v>1798</v>
      </c>
      <c r="Y586" s="1" t="s">
        <v>4716</v>
      </c>
      <c r="AA586" s="1" t="s">
        <v>1430</v>
      </c>
      <c r="AC586" s="1" t="s">
        <v>39</v>
      </c>
      <c r="AE586" s="1" t="s">
        <v>4717</v>
      </c>
      <c r="AF586" s="1">
        <v>1</v>
      </c>
    </row>
    <row r="587" spans="1:32" ht="229.5">
      <c r="A587" s="6">
        <v>43023.910702222223</v>
      </c>
      <c r="B587" s="26">
        <f t="shared" si="0"/>
        <v>43023.910702222223</v>
      </c>
      <c r="C587" s="27" t="str">
        <f t="shared" si="3"/>
        <v>PM</v>
      </c>
      <c r="D587" s="1">
        <v>14</v>
      </c>
      <c r="E587" s="1">
        <v>3</v>
      </c>
      <c r="F587" s="28">
        <f t="shared" si="1"/>
        <v>12.857142857142858</v>
      </c>
      <c r="G587" s="1" t="s">
        <v>4719</v>
      </c>
      <c r="H587" s="1" t="str">
        <f t="shared" ca="1" si="2"/>
        <v>2</v>
      </c>
      <c r="I587" s="1">
        <v>1</v>
      </c>
      <c r="J587" s="1" t="s">
        <v>4720</v>
      </c>
      <c r="L587" s="1">
        <v>4</v>
      </c>
      <c r="M587" s="1" t="s">
        <v>4722</v>
      </c>
      <c r="N587" s="1">
        <v>9</v>
      </c>
      <c r="O587" s="1" t="s">
        <v>4723</v>
      </c>
      <c r="R587" s="1" t="s">
        <v>4724</v>
      </c>
      <c r="T587" s="1" t="s">
        <v>4725</v>
      </c>
      <c r="U587" s="1">
        <v>0</v>
      </c>
      <c r="W587" s="1" t="s">
        <v>4726</v>
      </c>
      <c r="Y587" s="1" t="s">
        <v>39</v>
      </c>
      <c r="AA587" s="1" t="s">
        <v>1430</v>
      </c>
      <c r="AC587" s="1" t="s">
        <v>39</v>
      </c>
      <c r="AD587" s="1" t="s">
        <v>4727</v>
      </c>
      <c r="AE587" s="1" t="s">
        <v>4728</v>
      </c>
      <c r="AF587" s="1">
        <v>1</v>
      </c>
    </row>
    <row r="588" spans="1:32" ht="382.5">
      <c r="A588" s="6">
        <v>43024.509817372687</v>
      </c>
      <c r="B588" s="26">
        <f t="shared" si="0"/>
        <v>43024.509817372687</v>
      </c>
      <c r="C588" s="27" t="str">
        <f t="shared" si="3"/>
        <v>AM</v>
      </c>
      <c r="D588" s="1">
        <v>13</v>
      </c>
      <c r="E588" s="1">
        <v>4</v>
      </c>
      <c r="F588" s="28">
        <f t="shared" si="1"/>
        <v>18.46153846153846</v>
      </c>
      <c r="G588" s="1" t="s">
        <v>4729</v>
      </c>
      <c r="H588" s="1" t="str">
        <f t="shared" ca="1" si="2"/>
        <v>2</v>
      </c>
      <c r="I588" s="1">
        <v>0</v>
      </c>
      <c r="L588" s="1">
        <v>5</v>
      </c>
      <c r="M588" s="1" t="s">
        <v>4730</v>
      </c>
      <c r="N588" s="1">
        <v>8</v>
      </c>
      <c r="O588" s="1" t="s">
        <v>4732</v>
      </c>
      <c r="R588" s="1" t="s">
        <v>4733</v>
      </c>
      <c r="U588" s="1">
        <v>0</v>
      </c>
      <c r="W588" s="1" t="s">
        <v>2777</v>
      </c>
      <c r="Y588" s="1" t="s">
        <v>39</v>
      </c>
      <c r="AA588" s="1" t="s">
        <v>1430</v>
      </c>
      <c r="AC588" s="1" t="s">
        <v>4734</v>
      </c>
      <c r="AE588" s="1" t="s">
        <v>4735</v>
      </c>
      <c r="AF588" s="1">
        <v>1</v>
      </c>
    </row>
    <row r="589" spans="1:32" ht="229.5">
      <c r="A589" s="6">
        <v>43024.875830474542</v>
      </c>
      <c r="B589" s="26">
        <f t="shared" si="0"/>
        <v>43024.875830474542</v>
      </c>
      <c r="C589" s="27" t="str">
        <f t="shared" si="3"/>
        <v>PM</v>
      </c>
      <c r="D589" s="1">
        <v>13</v>
      </c>
      <c r="E589" s="1">
        <v>2</v>
      </c>
      <c r="F589" s="28">
        <f t="shared" si="1"/>
        <v>9.2307692307692299</v>
      </c>
      <c r="G589" s="1" t="s">
        <v>4736</v>
      </c>
      <c r="H589" s="1" t="str">
        <f t="shared" ca="1" si="2"/>
        <v>2</v>
      </c>
      <c r="I589" s="1">
        <v>0</v>
      </c>
      <c r="L589" s="1">
        <v>7</v>
      </c>
      <c r="M589" s="1" t="s">
        <v>4737</v>
      </c>
      <c r="N589" s="1">
        <v>6</v>
      </c>
      <c r="O589" s="1" t="s">
        <v>4739</v>
      </c>
      <c r="U589" s="1">
        <v>0</v>
      </c>
      <c r="W589" s="1" t="s">
        <v>39</v>
      </c>
      <c r="Y589" s="1" t="s">
        <v>39</v>
      </c>
      <c r="AA589" s="1" t="s">
        <v>1430</v>
      </c>
      <c r="AC589" s="1" t="s">
        <v>39</v>
      </c>
      <c r="AE589" s="1" t="s">
        <v>4740</v>
      </c>
      <c r="AF589" s="1">
        <v>6</v>
      </c>
    </row>
    <row r="590" spans="1:32" ht="293.25">
      <c r="A590" s="6">
        <v>43025.432798946757</v>
      </c>
      <c r="B590" s="26">
        <f t="shared" si="0"/>
        <v>43025.432798946757</v>
      </c>
      <c r="C590" s="27" t="str">
        <f t="shared" si="3"/>
        <v>AM</v>
      </c>
      <c r="D590" s="1">
        <v>13</v>
      </c>
      <c r="E590" s="1">
        <v>2</v>
      </c>
      <c r="F590" s="28">
        <f t="shared" si="1"/>
        <v>9.2307692307692299</v>
      </c>
      <c r="G590" s="1" t="s">
        <v>4741</v>
      </c>
      <c r="H590" s="1" t="str">
        <f t="shared" ca="1" si="2"/>
        <v>2</v>
      </c>
      <c r="I590" s="1">
        <v>0</v>
      </c>
      <c r="L590" s="1">
        <v>3</v>
      </c>
      <c r="M590" s="1" t="s">
        <v>4743</v>
      </c>
      <c r="N590" s="1">
        <v>10</v>
      </c>
      <c r="O590" s="1" t="s">
        <v>4744</v>
      </c>
      <c r="U590" s="1">
        <v>0</v>
      </c>
      <c r="W590" s="1" t="s">
        <v>4745</v>
      </c>
      <c r="Y590" s="1" t="s">
        <v>4746</v>
      </c>
      <c r="Z590" s="1" t="s">
        <v>4747</v>
      </c>
      <c r="AA590" s="1" t="s">
        <v>1430</v>
      </c>
      <c r="AC590" s="1" t="s">
        <v>4749</v>
      </c>
      <c r="AE590" s="1" t="s">
        <v>4750</v>
      </c>
      <c r="AF590" s="1">
        <v>6</v>
      </c>
    </row>
    <row r="591" spans="1:32" ht="229.5">
      <c r="A591" s="6">
        <v>43025.862784976853</v>
      </c>
      <c r="B591" s="26">
        <f t="shared" si="0"/>
        <v>43025.862784976853</v>
      </c>
      <c r="C591" s="27" t="str">
        <f t="shared" si="3"/>
        <v>PM</v>
      </c>
      <c r="D591" s="1">
        <v>10</v>
      </c>
      <c r="E591" s="1">
        <v>1.5</v>
      </c>
      <c r="F591" s="28">
        <f t="shared" si="1"/>
        <v>9</v>
      </c>
      <c r="G591" s="1" t="s">
        <v>4752</v>
      </c>
      <c r="H591" s="1" t="str">
        <f t="shared" ca="1" si="2"/>
        <v>2</v>
      </c>
      <c r="I591" s="1">
        <v>0</v>
      </c>
      <c r="K591" s="1" t="s">
        <v>4753</v>
      </c>
      <c r="L591" s="1">
        <v>2</v>
      </c>
      <c r="M591" s="1" t="s">
        <v>4754</v>
      </c>
      <c r="N591" s="1">
        <v>8</v>
      </c>
      <c r="O591" s="1" t="s">
        <v>4755</v>
      </c>
      <c r="T591" s="1" t="s">
        <v>4756</v>
      </c>
      <c r="U591" s="1">
        <v>1</v>
      </c>
      <c r="W591" s="1" t="s">
        <v>4757</v>
      </c>
      <c r="Y591" s="1" t="s">
        <v>2668</v>
      </c>
      <c r="AA591" s="1" t="s">
        <v>1430</v>
      </c>
      <c r="AC591" s="1" t="s">
        <v>1614</v>
      </c>
      <c r="AE591" s="1" t="s">
        <v>4758</v>
      </c>
      <c r="AF591" s="1">
        <v>4</v>
      </c>
    </row>
    <row r="592" spans="1:32" ht="191.25">
      <c r="A592" s="6">
        <v>43026.39739755787</v>
      </c>
      <c r="B592" s="26">
        <f t="shared" si="0"/>
        <v>43026.39739755787</v>
      </c>
      <c r="C592" s="27" t="str">
        <f t="shared" si="3"/>
        <v>AM</v>
      </c>
      <c r="D592" s="1">
        <v>10</v>
      </c>
      <c r="E592" s="1">
        <v>2</v>
      </c>
      <c r="F592" s="28">
        <f t="shared" si="1"/>
        <v>12</v>
      </c>
      <c r="G592" s="1" t="s">
        <v>4759</v>
      </c>
      <c r="H592" s="1" t="str">
        <f t="shared" ca="1" si="2"/>
        <v>2</v>
      </c>
      <c r="I592" s="1">
        <v>0</v>
      </c>
      <c r="K592" s="1" t="s">
        <v>4760</v>
      </c>
      <c r="L592" s="1">
        <v>3</v>
      </c>
      <c r="M592" s="1" t="s">
        <v>4761</v>
      </c>
      <c r="N592" s="1">
        <v>7</v>
      </c>
      <c r="O592" s="1" t="s">
        <v>4762</v>
      </c>
      <c r="W592" s="1" t="s">
        <v>4763</v>
      </c>
      <c r="Y592" s="1" t="s">
        <v>2668</v>
      </c>
      <c r="AA592" s="1" t="s">
        <v>1521</v>
      </c>
      <c r="AC592" s="1" t="s">
        <v>39</v>
      </c>
      <c r="AE592" s="1" t="s">
        <v>4764</v>
      </c>
      <c r="AF592" s="1">
        <v>2</v>
      </c>
    </row>
    <row r="593" spans="1:32" ht="191.25">
      <c r="A593" s="6">
        <v>43026.868686307869</v>
      </c>
      <c r="B593" s="26">
        <f t="shared" si="0"/>
        <v>43026.868686307869</v>
      </c>
      <c r="C593" s="27" t="str">
        <f t="shared" si="3"/>
        <v>PM</v>
      </c>
      <c r="D593" s="1">
        <v>6</v>
      </c>
      <c r="E593" s="1">
        <v>1.5</v>
      </c>
      <c r="F593" s="28">
        <f t="shared" si="1"/>
        <v>15</v>
      </c>
      <c r="G593" s="1" t="s">
        <v>4765</v>
      </c>
      <c r="H593" s="1" t="str">
        <f t="shared" ca="1" si="2"/>
        <v>2</v>
      </c>
      <c r="I593" s="1">
        <v>0</v>
      </c>
      <c r="L593" s="1">
        <v>1</v>
      </c>
      <c r="M593" s="1" t="s">
        <v>4766</v>
      </c>
      <c r="N593" s="1">
        <v>6</v>
      </c>
      <c r="O593" s="1" t="s">
        <v>4767</v>
      </c>
      <c r="U593" s="1">
        <v>0</v>
      </c>
      <c r="W593" s="1" t="s">
        <v>1798</v>
      </c>
      <c r="Y593" s="1" t="s">
        <v>39</v>
      </c>
      <c r="AA593" s="1" t="s">
        <v>1430</v>
      </c>
      <c r="AC593" s="1" t="s">
        <v>2166</v>
      </c>
      <c r="AE593" s="1" t="s">
        <v>4769</v>
      </c>
      <c r="AF593" s="1">
        <v>7</v>
      </c>
    </row>
    <row r="594" spans="1:32" ht="306">
      <c r="A594" s="6">
        <v>43027.396713738424</v>
      </c>
      <c r="B594" s="26">
        <f t="shared" si="0"/>
        <v>43027.396713738424</v>
      </c>
      <c r="C594" s="27" t="str">
        <f t="shared" si="3"/>
        <v>AM</v>
      </c>
      <c r="D594" s="1">
        <v>7</v>
      </c>
      <c r="E594" s="1">
        <v>1</v>
      </c>
      <c r="F594" s="28">
        <f t="shared" si="1"/>
        <v>8.5714285714285712</v>
      </c>
      <c r="G594" s="1" t="s">
        <v>4770</v>
      </c>
      <c r="H594" s="1" t="str">
        <f t="shared" ca="1" si="2"/>
        <v>2</v>
      </c>
      <c r="I594" s="1">
        <v>0</v>
      </c>
      <c r="L594" s="1">
        <v>1</v>
      </c>
      <c r="M594" s="1" t="s">
        <v>4772</v>
      </c>
      <c r="N594" s="1">
        <v>6</v>
      </c>
      <c r="O594" s="1" t="s">
        <v>4773</v>
      </c>
      <c r="U594" s="1">
        <v>0</v>
      </c>
      <c r="W594" s="1" t="s">
        <v>2777</v>
      </c>
      <c r="Y594" s="1" t="s">
        <v>39</v>
      </c>
      <c r="Z594" s="1" t="s">
        <v>4774</v>
      </c>
      <c r="AA594" s="1" t="s">
        <v>1430</v>
      </c>
      <c r="AC594" s="1" t="s">
        <v>4405</v>
      </c>
      <c r="AE594" s="1" t="s">
        <v>4775</v>
      </c>
      <c r="AF594" s="1">
        <v>5</v>
      </c>
    </row>
    <row r="595" spans="1:32" ht="153">
      <c r="A595" s="6">
        <v>43027.872431620373</v>
      </c>
      <c r="B595" s="26">
        <f t="shared" si="0"/>
        <v>43027.872431620373</v>
      </c>
      <c r="C595" s="27" t="str">
        <f t="shared" si="3"/>
        <v>PM</v>
      </c>
      <c r="D595" s="1">
        <v>12</v>
      </c>
      <c r="E595" s="1">
        <v>2</v>
      </c>
      <c r="F595" s="28">
        <f t="shared" si="1"/>
        <v>10</v>
      </c>
      <c r="G595" s="1" t="s">
        <v>4776</v>
      </c>
      <c r="H595" s="1" t="str">
        <f t="shared" ca="1" si="2"/>
        <v>2</v>
      </c>
      <c r="I595" s="1">
        <v>0</v>
      </c>
      <c r="L595" s="1">
        <v>3</v>
      </c>
      <c r="M595" s="1" t="s">
        <v>4777</v>
      </c>
      <c r="N595" s="1">
        <v>9</v>
      </c>
      <c r="O595" s="1" t="s">
        <v>4778</v>
      </c>
      <c r="U595" s="1">
        <v>5</v>
      </c>
      <c r="W595" s="1" t="s">
        <v>4779</v>
      </c>
      <c r="Y595" s="1" t="s">
        <v>39</v>
      </c>
      <c r="AA595" s="1" t="s">
        <v>1430</v>
      </c>
      <c r="AC595" s="1" t="s">
        <v>39</v>
      </c>
      <c r="AE595" s="1" t="s">
        <v>4780</v>
      </c>
      <c r="AF595" s="1">
        <v>5</v>
      </c>
    </row>
    <row r="596" spans="1:32" ht="216.75">
      <c r="A596" s="6">
        <v>43028.396028703704</v>
      </c>
      <c r="B596" s="26">
        <f t="shared" si="0"/>
        <v>43028.396028703704</v>
      </c>
      <c r="C596" s="27" t="str">
        <f t="shared" si="3"/>
        <v>AM</v>
      </c>
      <c r="D596" s="1">
        <v>12</v>
      </c>
      <c r="E596" s="1">
        <v>1.5</v>
      </c>
      <c r="F596" s="28">
        <f t="shared" si="1"/>
        <v>7.5</v>
      </c>
      <c r="G596" s="1" t="s">
        <v>4781</v>
      </c>
      <c r="H596" s="1" t="str">
        <f t="shared" ca="1" si="2"/>
        <v>2</v>
      </c>
      <c r="I596" s="1">
        <v>1</v>
      </c>
      <c r="J596" s="1" t="s">
        <v>4782</v>
      </c>
      <c r="L596" s="1">
        <v>2</v>
      </c>
      <c r="M596" s="1" t="s">
        <v>4783</v>
      </c>
      <c r="N596" s="1">
        <v>9</v>
      </c>
      <c r="O596" s="1" t="s">
        <v>4784</v>
      </c>
      <c r="W596" s="1" t="s">
        <v>39</v>
      </c>
      <c r="Y596" s="1" t="s">
        <v>4785</v>
      </c>
      <c r="AA596" s="1" t="s">
        <v>1446</v>
      </c>
      <c r="AC596" s="1" t="s">
        <v>39</v>
      </c>
      <c r="AE596" s="1" t="s">
        <v>4786</v>
      </c>
      <c r="AF596" s="1">
        <v>3</v>
      </c>
    </row>
    <row r="597" spans="1:32" ht="76.5">
      <c r="A597" s="6">
        <v>43028.910713321762</v>
      </c>
      <c r="B597" s="26">
        <f t="shared" si="0"/>
        <v>43028.910713321762</v>
      </c>
      <c r="C597" s="27" t="str">
        <f t="shared" si="3"/>
        <v>PM</v>
      </c>
      <c r="D597" s="1">
        <v>11</v>
      </c>
      <c r="E597" s="1">
        <v>3</v>
      </c>
      <c r="F597" s="28">
        <f t="shared" si="1"/>
        <v>16.363636363636363</v>
      </c>
      <c r="G597" s="1" t="s">
        <v>4787</v>
      </c>
      <c r="H597" s="1" t="str">
        <f t="shared" ca="1" si="2"/>
        <v>2</v>
      </c>
      <c r="I597" s="1">
        <v>6</v>
      </c>
      <c r="J597" s="1" t="s">
        <v>4789</v>
      </c>
      <c r="K597" s="1" t="s">
        <v>4790</v>
      </c>
      <c r="L597" s="1">
        <v>6</v>
      </c>
      <c r="M597" s="1" t="s">
        <v>4791</v>
      </c>
      <c r="N597" s="1">
        <v>4</v>
      </c>
      <c r="O597" s="1" t="s">
        <v>4792</v>
      </c>
      <c r="U597" s="1">
        <v>1</v>
      </c>
      <c r="W597" s="1" t="s">
        <v>39</v>
      </c>
      <c r="Y597" s="1" t="s">
        <v>39</v>
      </c>
      <c r="AA597" s="1" t="s">
        <v>1430</v>
      </c>
      <c r="AC597" s="1" t="s">
        <v>39</v>
      </c>
      <c r="AE597" s="1" t="s">
        <v>4795</v>
      </c>
      <c r="AF597" s="1">
        <v>2</v>
      </c>
    </row>
    <row r="598" spans="1:32" ht="127.5">
      <c r="A598" s="6">
        <v>43029.436228958337</v>
      </c>
      <c r="B598" s="26">
        <f t="shared" si="0"/>
        <v>43029.436228958337</v>
      </c>
      <c r="C598" s="27" t="str">
        <f t="shared" si="3"/>
        <v>AM</v>
      </c>
      <c r="D598" s="1">
        <v>10</v>
      </c>
      <c r="E598" s="1">
        <v>2</v>
      </c>
      <c r="F598" s="28">
        <f t="shared" si="1"/>
        <v>12</v>
      </c>
      <c r="G598" s="1" t="s">
        <v>4797</v>
      </c>
      <c r="H598" s="1" t="str">
        <f t="shared" ca="1" si="2"/>
        <v>2</v>
      </c>
      <c r="I598" s="1">
        <v>2</v>
      </c>
      <c r="J598" s="1" t="s">
        <v>4798</v>
      </c>
      <c r="L598" s="1">
        <v>4</v>
      </c>
      <c r="M598" s="1" t="s">
        <v>4799</v>
      </c>
      <c r="N598" s="1">
        <v>4</v>
      </c>
      <c r="O598" s="1" t="s">
        <v>4800</v>
      </c>
      <c r="R598" s="1" t="s">
        <v>4801</v>
      </c>
      <c r="U598" s="1">
        <v>0</v>
      </c>
      <c r="W598" s="1" t="s">
        <v>4802</v>
      </c>
      <c r="Y598" s="1" t="s">
        <v>3370</v>
      </c>
      <c r="AA598" s="1" t="s">
        <v>1430</v>
      </c>
      <c r="AC598" s="1" t="s">
        <v>1868</v>
      </c>
      <c r="AE598" s="1" t="s">
        <v>4803</v>
      </c>
      <c r="AF598" s="1">
        <v>2</v>
      </c>
    </row>
    <row r="599" spans="1:32" ht="153">
      <c r="A599" s="6">
        <v>43029.837683113423</v>
      </c>
      <c r="B599" s="26">
        <f t="shared" si="0"/>
        <v>43029.837683113423</v>
      </c>
      <c r="C599" s="27" t="str">
        <f t="shared" si="3"/>
        <v>PM</v>
      </c>
      <c r="D599" s="1">
        <v>10</v>
      </c>
      <c r="E599" s="1">
        <v>1.5</v>
      </c>
      <c r="F599" s="28">
        <f t="shared" si="1"/>
        <v>9</v>
      </c>
      <c r="G599" s="1" t="s">
        <v>4804</v>
      </c>
      <c r="H599" s="1" t="str">
        <f t="shared" ca="1" si="2"/>
        <v>2</v>
      </c>
      <c r="I599" s="1">
        <v>5</v>
      </c>
      <c r="J599" s="1" t="s">
        <v>4805</v>
      </c>
      <c r="L599" s="1">
        <v>1</v>
      </c>
      <c r="M599" s="1" t="s">
        <v>4806</v>
      </c>
      <c r="N599" s="1">
        <v>4</v>
      </c>
      <c r="O599" s="1" t="s">
        <v>4808</v>
      </c>
      <c r="W599" s="1" t="s">
        <v>39</v>
      </c>
      <c r="Y599" s="1" t="s">
        <v>3370</v>
      </c>
      <c r="AA599" s="1" t="s">
        <v>1430</v>
      </c>
      <c r="AC599" s="1" t="s">
        <v>39</v>
      </c>
      <c r="AE599" s="1" t="s">
        <v>4809</v>
      </c>
      <c r="AF599" s="1">
        <v>2</v>
      </c>
    </row>
    <row r="600" spans="1:32" ht="127.5">
      <c r="A600" s="6">
        <v>43030.434414340278</v>
      </c>
      <c r="B600" s="26">
        <f t="shared" si="0"/>
        <v>43030.434414340278</v>
      </c>
      <c r="C600" s="27" t="str">
        <f t="shared" si="3"/>
        <v>AM</v>
      </c>
      <c r="D600" s="1">
        <v>10</v>
      </c>
      <c r="E600" s="1">
        <v>2</v>
      </c>
      <c r="F600" s="28">
        <f t="shared" si="1"/>
        <v>12</v>
      </c>
      <c r="G600" s="1" t="s">
        <v>4810</v>
      </c>
      <c r="H600" s="1" t="str">
        <f t="shared" ca="1" si="2"/>
        <v>2</v>
      </c>
      <c r="I600" s="1">
        <v>3</v>
      </c>
      <c r="J600" s="1" t="s">
        <v>4811</v>
      </c>
      <c r="K600" s="1" t="s">
        <v>4812</v>
      </c>
      <c r="L600" s="1">
        <v>3</v>
      </c>
      <c r="M600" s="1" t="s">
        <v>4813</v>
      </c>
      <c r="N600" s="1">
        <v>4</v>
      </c>
      <c r="O600" s="1" t="s">
        <v>4814</v>
      </c>
      <c r="U600" s="1">
        <v>0</v>
      </c>
      <c r="W600" s="1" t="s">
        <v>4377</v>
      </c>
      <c r="Y600" s="1" t="s">
        <v>3370</v>
      </c>
      <c r="AA600" s="1" t="s">
        <v>1430</v>
      </c>
      <c r="AC600" s="1" t="s">
        <v>1868</v>
      </c>
      <c r="AE600" s="1" t="s">
        <v>4815</v>
      </c>
      <c r="AF600" s="1">
        <v>2</v>
      </c>
    </row>
    <row r="601" spans="1:32" ht="409.5">
      <c r="A601" s="6">
        <v>43030.934865069445</v>
      </c>
      <c r="B601" s="26">
        <f t="shared" si="0"/>
        <v>43030.934865069445</v>
      </c>
      <c r="C601" s="27" t="str">
        <f t="shared" si="3"/>
        <v>PM</v>
      </c>
      <c r="D601" s="1">
        <v>12</v>
      </c>
      <c r="E601" s="1">
        <v>3.5</v>
      </c>
      <c r="F601" s="28">
        <f t="shared" si="1"/>
        <v>17.5</v>
      </c>
      <c r="G601" s="1" t="s">
        <v>4816</v>
      </c>
      <c r="H601" s="1" t="str">
        <f t="shared" ca="1" si="2"/>
        <v>2</v>
      </c>
      <c r="I601" s="1">
        <v>5</v>
      </c>
      <c r="J601" s="1" t="s">
        <v>4817</v>
      </c>
      <c r="L601" s="1">
        <v>0</v>
      </c>
      <c r="N601" s="1">
        <v>7</v>
      </c>
      <c r="O601" s="1" t="s">
        <v>4819</v>
      </c>
      <c r="W601" s="1" t="s">
        <v>1798</v>
      </c>
      <c r="Y601" s="1" t="s">
        <v>39</v>
      </c>
      <c r="Z601" s="1" t="s">
        <v>4820</v>
      </c>
      <c r="AA601" s="1" t="s">
        <v>1430</v>
      </c>
      <c r="AC601" s="1" t="s">
        <v>39</v>
      </c>
      <c r="AE601" s="1" t="s">
        <v>4822</v>
      </c>
      <c r="AF601" s="1">
        <v>2</v>
      </c>
    </row>
    <row r="602" spans="1:32" ht="153">
      <c r="A602" s="6">
        <v>43031.41020165509</v>
      </c>
      <c r="B602" s="26">
        <f t="shared" si="0"/>
        <v>43031.41020165509</v>
      </c>
      <c r="C602" s="27" t="str">
        <f t="shared" si="3"/>
        <v>AM</v>
      </c>
      <c r="D602" s="1">
        <v>7</v>
      </c>
      <c r="E602" s="1">
        <v>1</v>
      </c>
      <c r="F602" s="28">
        <f t="shared" si="1"/>
        <v>8.5714285714285712</v>
      </c>
      <c r="G602" s="1" t="s">
        <v>4824</v>
      </c>
      <c r="H602" s="1" t="str">
        <f t="shared" ca="1" si="2"/>
        <v>2</v>
      </c>
      <c r="I602" s="1">
        <v>0</v>
      </c>
      <c r="L602" s="1">
        <v>1</v>
      </c>
      <c r="M602" s="1" t="s">
        <v>4825</v>
      </c>
      <c r="N602" s="1">
        <v>6</v>
      </c>
      <c r="O602" s="1" t="s">
        <v>4826</v>
      </c>
      <c r="R602" s="1" t="s">
        <v>4828</v>
      </c>
      <c r="U602" s="1">
        <v>0</v>
      </c>
      <c r="W602" s="1" t="s">
        <v>39</v>
      </c>
      <c r="Y602" s="1" t="s">
        <v>4829</v>
      </c>
      <c r="AA602" s="1" t="s">
        <v>1430</v>
      </c>
      <c r="AB602" s="1" t="s">
        <v>4830</v>
      </c>
      <c r="AC602" s="1" t="s">
        <v>1868</v>
      </c>
      <c r="AF602" s="1">
        <v>0</v>
      </c>
    </row>
    <row r="603" spans="1:32" ht="165.75">
      <c r="A603" s="6">
        <v>43031.877429224536</v>
      </c>
      <c r="B603" s="26">
        <f t="shared" si="0"/>
        <v>43031.877429224536</v>
      </c>
      <c r="C603" s="27" t="str">
        <f t="shared" si="3"/>
        <v>PM</v>
      </c>
      <c r="D603" s="1">
        <v>12</v>
      </c>
      <c r="E603" s="1">
        <v>2</v>
      </c>
      <c r="F603" s="28">
        <f t="shared" si="1"/>
        <v>10</v>
      </c>
      <c r="G603" s="1" t="s">
        <v>4832</v>
      </c>
      <c r="H603" s="1" t="str">
        <f t="shared" ca="1" si="2"/>
        <v>2</v>
      </c>
      <c r="I603" s="1">
        <v>1</v>
      </c>
      <c r="J603" s="1" t="s">
        <v>4833</v>
      </c>
      <c r="L603" s="1">
        <v>5</v>
      </c>
      <c r="M603" s="1" t="s">
        <v>4834</v>
      </c>
      <c r="N603" s="1">
        <v>6</v>
      </c>
      <c r="O603" s="1" t="s">
        <v>4836</v>
      </c>
      <c r="U603" s="1">
        <v>6</v>
      </c>
      <c r="W603" s="1" t="s">
        <v>4837</v>
      </c>
      <c r="Y603" s="1" t="s">
        <v>39</v>
      </c>
      <c r="AA603" s="1" t="s">
        <v>1430</v>
      </c>
      <c r="AC603" s="1" t="s">
        <v>39</v>
      </c>
      <c r="AD603" s="1" t="s">
        <v>4838</v>
      </c>
      <c r="AF603" s="1">
        <v>0</v>
      </c>
    </row>
    <row r="604" spans="1:32" ht="153">
      <c r="A604" s="6">
        <v>43032.471683425931</v>
      </c>
      <c r="B604" s="26">
        <f t="shared" si="0"/>
        <v>43032.471683425931</v>
      </c>
      <c r="C604" s="27" t="str">
        <f t="shared" si="3"/>
        <v>AM</v>
      </c>
      <c r="D604" s="1">
        <v>12</v>
      </c>
      <c r="E604" s="1">
        <v>3</v>
      </c>
      <c r="F604" s="28">
        <f t="shared" si="1"/>
        <v>15</v>
      </c>
      <c r="G604" s="1" t="s">
        <v>4840</v>
      </c>
      <c r="H604" s="1" t="str">
        <f t="shared" ca="1" si="2"/>
        <v>2</v>
      </c>
      <c r="I604" s="1">
        <v>3</v>
      </c>
      <c r="J604" s="1" t="s">
        <v>4841</v>
      </c>
      <c r="L604" s="1">
        <v>3</v>
      </c>
      <c r="M604" s="1" t="s">
        <v>4842</v>
      </c>
      <c r="N604" s="1">
        <v>6</v>
      </c>
      <c r="O604" s="1" t="s">
        <v>4844</v>
      </c>
      <c r="U604" s="1">
        <v>0</v>
      </c>
      <c r="W604" s="1" t="s">
        <v>4837</v>
      </c>
      <c r="Y604" s="1" t="s">
        <v>3370</v>
      </c>
      <c r="Z604" s="1" t="s">
        <v>4845</v>
      </c>
      <c r="AA604" s="1" t="s">
        <v>1430</v>
      </c>
      <c r="AB604" s="1" t="s">
        <v>4846</v>
      </c>
      <c r="AC604" s="1" t="s">
        <v>39</v>
      </c>
      <c r="AF604" s="1">
        <v>0</v>
      </c>
    </row>
    <row r="605" spans="1:32" ht="242.25">
      <c r="A605" s="6">
        <v>43032.895606388891</v>
      </c>
      <c r="B605" s="26">
        <f t="shared" si="0"/>
        <v>43032.895606388891</v>
      </c>
      <c r="C605" s="27" t="str">
        <f t="shared" si="3"/>
        <v>PM</v>
      </c>
      <c r="D605" s="1">
        <v>18</v>
      </c>
      <c r="E605" s="1">
        <v>2.5</v>
      </c>
      <c r="F605" s="28">
        <f t="shared" si="1"/>
        <v>8.3333333333333339</v>
      </c>
      <c r="G605" s="1" t="s">
        <v>4850</v>
      </c>
      <c r="H605" s="1" t="str">
        <f t="shared" ca="1" si="2"/>
        <v>2</v>
      </c>
      <c r="I605" s="1">
        <v>1</v>
      </c>
      <c r="J605" s="1" t="s">
        <v>4851</v>
      </c>
      <c r="K605" s="1" t="s">
        <v>4853</v>
      </c>
      <c r="L605" s="1">
        <v>5</v>
      </c>
      <c r="M605" s="1" t="s">
        <v>4854</v>
      </c>
      <c r="N605" s="1">
        <v>12</v>
      </c>
      <c r="O605" s="1" t="s">
        <v>4855</v>
      </c>
      <c r="T605" s="1" t="s">
        <v>4856</v>
      </c>
      <c r="U605" s="1">
        <v>7</v>
      </c>
      <c r="W605" s="1" t="s">
        <v>4857</v>
      </c>
      <c r="Y605" s="1" t="s">
        <v>4858</v>
      </c>
      <c r="AA605" s="1" t="s">
        <v>1430</v>
      </c>
      <c r="AC605" s="1" t="s">
        <v>39</v>
      </c>
      <c r="AF605" s="1">
        <v>0</v>
      </c>
    </row>
    <row r="606" spans="1:32" ht="382.5">
      <c r="A606" s="6">
        <v>43033.443491377315</v>
      </c>
      <c r="B606" s="26">
        <f t="shared" si="0"/>
        <v>43033.443491377315</v>
      </c>
      <c r="C606" s="27" t="str">
        <f t="shared" si="3"/>
        <v>AM</v>
      </c>
      <c r="D606" s="1">
        <v>17</v>
      </c>
      <c r="E606" s="1">
        <v>2.5</v>
      </c>
      <c r="F606" s="28">
        <f t="shared" si="1"/>
        <v>8.8235294117647065</v>
      </c>
      <c r="G606" s="1" t="s">
        <v>4859</v>
      </c>
      <c r="H606" s="1" t="str">
        <f t="shared" ca="1" si="2"/>
        <v>2</v>
      </c>
      <c r="I606" s="1">
        <v>4</v>
      </c>
      <c r="J606" s="1" t="s">
        <v>4861</v>
      </c>
      <c r="K606" s="1" t="s">
        <v>4862</v>
      </c>
      <c r="L606" s="1">
        <v>2</v>
      </c>
      <c r="M606" s="1" t="s">
        <v>4863</v>
      </c>
      <c r="N606" s="1">
        <v>11</v>
      </c>
      <c r="O606" s="1" t="s">
        <v>4864</v>
      </c>
      <c r="R606" s="1" t="s">
        <v>4865</v>
      </c>
      <c r="W606" s="1" t="s">
        <v>2846</v>
      </c>
      <c r="Y606" s="1" t="s">
        <v>39</v>
      </c>
      <c r="AA606" s="1" t="s">
        <v>1430</v>
      </c>
      <c r="AC606" s="1" t="s">
        <v>39</v>
      </c>
      <c r="AD606" s="1" t="s">
        <v>4866</v>
      </c>
      <c r="AF606" s="1">
        <v>0</v>
      </c>
    </row>
    <row r="607" spans="1:32" ht="331.5">
      <c r="A607" s="6">
        <v>43033.961531099536</v>
      </c>
      <c r="B607" s="26">
        <f t="shared" si="0"/>
        <v>43033.961531099536</v>
      </c>
      <c r="C607" s="27" t="str">
        <f t="shared" si="3"/>
        <v>PM</v>
      </c>
      <c r="D607" s="1">
        <v>26</v>
      </c>
      <c r="E607" s="1">
        <v>4</v>
      </c>
      <c r="F607" s="28">
        <f t="shared" si="1"/>
        <v>9.2307692307692299</v>
      </c>
      <c r="G607" s="1" t="s">
        <v>4868</v>
      </c>
      <c r="H607" s="1" t="str">
        <f t="shared" ca="1" si="2"/>
        <v>2</v>
      </c>
      <c r="I607" s="1">
        <v>3</v>
      </c>
      <c r="J607" s="1" t="s">
        <v>4869</v>
      </c>
      <c r="L607" s="1">
        <v>7</v>
      </c>
      <c r="M607" s="1" t="s">
        <v>4870</v>
      </c>
      <c r="N607" s="1">
        <v>16</v>
      </c>
      <c r="O607" s="1" t="s">
        <v>4872</v>
      </c>
      <c r="U607" s="1">
        <v>9</v>
      </c>
      <c r="W607" s="1" t="s">
        <v>4377</v>
      </c>
      <c r="Y607" s="1" t="s">
        <v>39</v>
      </c>
      <c r="Z607" s="1" t="s">
        <v>2305</v>
      </c>
      <c r="AA607" s="1" t="s">
        <v>1430</v>
      </c>
      <c r="AC607" s="1" t="s">
        <v>39</v>
      </c>
      <c r="AF607" s="1">
        <v>0</v>
      </c>
    </row>
    <row r="608" spans="1:32" ht="306">
      <c r="A608" s="6">
        <v>43034.503955474538</v>
      </c>
      <c r="B608" s="26">
        <f t="shared" si="0"/>
        <v>43034.503955474538</v>
      </c>
      <c r="C608" s="27" t="str">
        <f t="shared" si="3"/>
        <v>AM</v>
      </c>
      <c r="D608" s="1">
        <v>25</v>
      </c>
      <c r="E608" s="1">
        <v>4</v>
      </c>
      <c r="F608" s="28">
        <f t="shared" si="1"/>
        <v>9.6</v>
      </c>
      <c r="G608" s="1" t="s">
        <v>4875</v>
      </c>
      <c r="H608" s="1" t="str">
        <f t="shared" ca="1" si="2"/>
        <v>2</v>
      </c>
      <c r="I608" s="1">
        <v>2</v>
      </c>
      <c r="J608" s="1" t="s">
        <v>4876</v>
      </c>
      <c r="K608" s="1" t="s">
        <v>4877</v>
      </c>
      <c r="L608" s="1">
        <v>8</v>
      </c>
      <c r="M608" s="1" t="s">
        <v>4878</v>
      </c>
      <c r="N608" s="1">
        <v>15</v>
      </c>
      <c r="O608" s="1" t="s">
        <v>4879</v>
      </c>
      <c r="R608" s="1" t="s">
        <v>4880</v>
      </c>
      <c r="U608" s="1">
        <v>0</v>
      </c>
      <c r="W608" s="1" t="s">
        <v>4779</v>
      </c>
      <c r="Y608" s="1" t="s">
        <v>39</v>
      </c>
      <c r="AA608" s="1" t="s">
        <v>1430</v>
      </c>
      <c r="AC608" s="1" t="s">
        <v>4371</v>
      </c>
      <c r="AF608" s="1">
        <v>0</v>
      </c>
    </row>
    <row r="609" spans="1:32" ht="357">
      <c r="A609" s="6">
        <v>43034.929437106483</v>
      </c>
      <c r="B609" s="26">
        <f t="shared" si="0"/>
        <v>43034.929437106483</v>
      </c>
      <c r="C609" s="27" t="str">
        <f t="shared" si="3"/>
        <v>PM</v>
      </c>
      <c r="D609" s="1">
        <v>25</v>
      </c>
      <c r="E609" s="1">
        <v>3</v>
      </c>
      <c r="F609" s="28">
        <f t="shared" si="1"/>
        <v>7.2</v>
      </c>
      <c r="G609" s="1" t="s">
        <v>4881</v>
      </c>
      <c r="H609" s="1" t="str">
        <f t="shared" ca="1" si="2"/>
        <v>2</v>
      </c>
      <c r="I609" s="1">
        <v>1</v>
      </c>
      <c r="J609" s="1" t="s">
        <v>4882</v>
      </c>
      <c r="L609" s="1">
        <v>6</v>
      </c>
      <c r="M609" s="1" t="s">
        <v>4883</v>
      </c>
      <c r="N609" s="1">
        <v>18</v>
      </c>
      <c r="O609" s="1" t="s">
        <v>4884</v>
      </c>
      <c r="U609" s="1">
        <v>0</v>
      </c>
      <c r="W609" s="1" t="s">
        <v>4779</v>
      </c>
      <c r="Y609" s="1" t="s">
        <v>39</v>
      </c>
      <c r="AA609" s="1" t="s">
        <v>1430</v>
      </c>
      <c r="AC609" s="1" t="s">
        <v>3692</v>
      </c>
      <c r="AE609" s="1" t="s">
        <v>4885</v>
      </c>
      <c r="AF609" s="1">
        <v>7</v>
      </c>
    </row>
    <row r="610" spans="1:32" ht="409.5">
      <c r="A610" s="6">
        <v>43035.488341307871</v>
      </c>
      <c r="B610" s="26">
        <f t="shared" si="0"/>
        <v>43035.488341307871</v>
      </c>
      <c r="C610" s="27" t="str">
        <f t="shared" si="3"/>
        <v>AM</v>
      </c>
      <c r="D610" s="1">
        <v>25</v>
      </c>
      <c r="E610" s="1">
        <v>3.5</v>
      </c>
      <c r="F610" s="28">
        <f t="shared" si="1"/>
        <v>8.4</v>
      </c>
      <c r="G610" s="1" t="s">
        <v>4886</v>
      </c>
      <c r="H610" s="1" t="str">
        <f t="shared" ca="1" si="2"/>
        <v>2</v>
      </c>
      <c r="I610" s="1">
        <v>2</v>
      </c>
      <c r="J610" s="1" t="s">
        <v>4887</v>
      </c>
      <c r="L610" s="1">
        <v>7</v>
      </c>
      <c r="M610" s="1" t="s">
        <v>4889</v>
      </c>
      <c r="N610" s="1">
        <v>16</v>
      </c>
      <c r="O610" s="1" t="s">
        <v>4890</v>
      </c>
      <c r="U610" s="1">
        <v>0</v>
      </c>
      <c r="W610" s="1" t="s">
        <v>39</v>
      </c>
      <c r="Y610" s="1" t="s">
        <v>2581</v>
      </c>
      <c r="AA610" s="1" t="s">
        <v>1430</v>
      </c>
      <c r="AC610" s="1" t="s">
        <v>39</v>
      </c>
      <c r="AE610" s="1" t="s">
        <v>4892</v>
      </c>
      <c r="AF610" s="1">
        <v>7</v>
      </c>
    </row>
    <row r="611" spans="1:32" ht="409.5">
      <c r="A611" s="6">
        <v>43035.931515949072</v>
      </c>
      <c r="B611" s="26">
        <f t="shared" si="0"/>
        <v>43035.931515949072</v>
      </c>
      <c r="C611" s="27" t="str">
        <f t="shared" si="3"/>
        <v>PM</v>
      </c>
      <c r="D611" s="1">
        <v>27</v>
      </c>
      <c r="E611" s="1">
        <v>3.5</v>
      </c>
      <c r="F611" s="28">
        <f t="shared" si="1"/>
        <v>7.7777777777777777</v>
      </c>
      <c r="G611" s="1" t="s">
        <v>4894</v>
      </c>
      <c r="H611" s="1" t="str">
        <f t="shared" ca="1" si="2"/>
        <v>2</v>
      </c>
      <c r="I611" s="1">
        <v>3</v>
      </c>
      <c r="J611" s="1" t="s">
        <v>4895</v>
      </c>
      <c r="K611" s="1" t="s">
        <v>4896</v>
      </c>
      <c r="L611" s="1">
        <v>6</v>
      </c>
      <c r="M611" s="1" t="s">
        <v>4897</v>
      </c>
      <c r="N611" s="1">
        <v>18</v>
      </c>
      <c r="O611" s="1" t="s">
        <v>4898</v>
      </c>
      <c r="U611" s="1">
        <v>3</v>
      </c>
      <c r="W611" s="1" t="s">
        <v>39</v>
      </c>
      <c r="Y611" s="1" t="s">
        <v>39</v>
      </c>
      <c r="Z611" s="1" t="s">
        <v>4899</v>
      </c>
      <c r="AA611" s="1" t="s">
        <v>1430</v>
      </c>
      <c r="AC611" s="1" t="s">
        <v>39</v>
      </c>
      <c r="AE611" s="1" t="s">
        <v>4900</v>
      </c>
      <c r="AF611" s="1">
        <v>7</v>
      </c>
    </row>
    <row r="612" spans="1:32" ht="409.5">
      <c r="A612" s="6">
        <v>43036.496698009258</v>
      </c>
      <c r="B612" s="26">
        <f t="shared" si="0"/>
        <v>43036.496698009258</v>
      </c>
      <c r="C612" s="27" t="str">
        <f t="shared" si="3"/>
        <v>AM</v>
      </c>
      <c r="D612" s="1">
        <v>30</v>
      </c>
      <c r="E612" s="1">
        <v>4</v>
      </c>
      <c r="F612" s="28">
        <f t="shared" si="1"/>
        <v>8</v>
      </c>
      <c r="G612" s="1" t="s">
        <v>4901</v>
      </c>
      <c r="H612" s="1" t="str">
        <f t="shared" ca="1" si="2"/>
        <v>2</v>
      </c>
      <c r="I612" s="1">
        <v>4</v>
      </c>
      <c r="J612" s="1" t="s">
        <v>4902</v>
      </c>
      <c r="K612" s="1" t="s">
        <v>4903</v>
      </c>
      <c r="L612" s="1">
        <v>7</v>
      </c>
      <c r="M612" s="1" t="s">
        <v>4904</v>
      </c>
      <c r="N612" s="1">
        <v>19</v>
      </c>
      <c r="O612" s="1" t="s">
        <v>4905</v>
      </c>
      <c r="U612" s="1">
        <v>3</v>
      </c>
      <c r="W612" s="1" t="s">
        <v>39</v>
      </c>
      <c r="Y612" s="1" t="s">
        <v>2474</v>
      </c>
      <c r="AA612" s="1" t="s">
        <v>1430</v>
      </c>
      <c r="AC612" s="1" t="s">
        <v>4906</v>
      </c>
      <c r="AD612" s="1" t="s">
        <v>4779</v>
      </c>
      <c r="AE612" s="1" t="s">
        <v>4907</v>
      </c>
      <c r="AF612" s="1">
        <v>7</v>
      </c>
    </row>
    <row r="613" spans="1:32" ht="409.5">
      <c r="A613" s="6">
        <v>43036.940935451392</v>
      </c>
      <c r="B613" s="26">
        <f t="shared" si="0"/>
        <v>43036.940935451392</v>
      </c>
      <c r="C613" s="27" t="str">
        <f t="shared" si="3"/>
        <v>PM</v>
      </c>
      <c r="D613" s="1">
        <v>27</v>
      </c>
      <c r="E613" s="1">
        <v>3.5</v>
      </c>
      <c r="F613" s="28">
        <f t="shared" si="1"/>
        <v>7.7777777777777777</v>
      </c>
      <c r="G613" s="1" t="s">
        <v>4908</v>
      </c>
      <c r="H613" s="1" t="str">
        <f t="shared" ca="1" si="2"/>
        <v>2</v>
      </c>
      <c r="I613" s="1">
        <v>4</v>
      </c>
      <c r="J613" s="1" t="s">
        <v>4909</v>
      </c>
      <c r="K613" s="1" t="s">
        <v>4910</v>
      </c>
      <c r="L613" s="1">
        <v>1</v>
      </c>
      <c r="M613" s="1" t="s">
        <v>4911</v>
      </c>
      <c r="N613" s="1">
        <v>22</v>
      </c>
      <c r="O613" s="1" t="s">
        <v>4912</v>
      </c>
      <c r="U613" s="1">
        <v>1</v>
      </c>
      <c r="W613" s="1" t="s">
        <v>39</v>
      </c>
      <c r="Y613" s="1" t="s">
        <v>2474</v>
      </c>
      <c r="AA613" s="1" t="s">
        <v>1430</v>
      </c>
      <c r="AC613" s="1" t="s">
        <v>2397</v>
      </c>
      <c r="AE613" s="1" t="s">
        <v>4914</v>
      </c>
      <c r="AF613" s="1">
        <v>3</v>
      </c>
    </row>
    <row r="614" spans="1:32" ht="242.25">
      <c r="A614" s="6">
        <v>43037.461102071757</v>
      </c>
      <c r="B614" s="26">
        <f t="shared" si="0"/>
        <v>43037.461102071757</v>
      </c>
      <c r="C614" s="27" t="str">
        <f t="shared" si="3"/>
        <v>AM</v>
      </c>
      <c r="D614" s="1">
        <v>25</v>
      </c>
      <c r="E614" s="1">
        <v>4</v>
      </c>
      <c r="F614" s="28">
        <f t="shared" si="1"/>
        <v>9.6</v>
      </c>
      <c r="G614" s="1" t="s">
        <v>4915</v>
      </c>
      <c r="H614" s="1" t="str">
        <f t="shared" ca="1" si="2"/>
        <v>2</v>
      </c>
      <c r="I614" s="1">
        <v>4</v>
      </c>
      <c r="J614" s="1" t="s">
        <v>4916</v>
      </c>
      <c r="L614" s="1">
        <v>10</v>
      </c>
      <c r="M614" s="1" t="s">
        <v>4918</v>
      </c>
      <c r="N614" s="1">
        <v>11</v>
      </c>
      <c r="O614" s="1" t="s">
        <v>4919</v>
      </c>
      <c r="T614" s="1" t="s">
        <v>4921</v>
      </c>
      <c r="U614" s="1">
        <v>0</v>
      </c>
      <c r="W614" s="1" t="s">
        <v>4224</v>
      </c>
      <c r="Y614" s="1" t="s">
        <v>2581</v>
      </c>
      <c r="AA614" s="1" t="s">
        <v>1430</v>
      </c>
      <c r="AC614" s="1" t="s">
        <v>4052</v>
      </c>
      <c r="AE614" s="1" t="s">
        <v>4922</v>
      </c>
      <c r="AF614" s="1">
        <v>3</v>
      </c>
    </row>
    <row r="615" spans="1:32" ht="409.5">
      <c r="A615" s="6">
        <v>43037.869338217592</v>
      </c>
      <c r="B615" s="26">
        <f t="shared" si="0"/>
        <v>43037.869338217592</v>
      </c>
      <c r="C615" s="27" t="str">
        <f t="shared" si="3"/>
        <v>PM</v>
      </c>
      <c r="D615" s="1">
        <v>24</v>
      </c>
      <c r="E615" s="1">
        <v>3</v>
      </c>
      <c r="F615" s="28">
        <f t="shared" si="1"/>
        <v>7.5</v>
      </c>
      <c r="G615" s="1" t="s">
        <v>4923</v>
      </c>
      <c r="H615" s="1" t="str">
        <f t="shared" ca="1" si="2"/>
        <v>2</v>
      </c>
      <c r="I615" s="1">
        <v>1</v>
      </c>
      <c r="J615" s="1" t="s">
        <v>4924</v>
      </c>
      <c r="L615" s="1">
        <v>4</v>
      </c>
      <c r="M615" s="1" t="s">
        <v>4925</v>
      </c>
      <c r="N615" s="1">
        <v>19</v>
      </c>
      <c r="O615" s="1" t="s">
        <v>4926</v>
      </c>
      <c r="R615" s="1" t="s">
        <v>4927</v>
      </c>
      <c r="U615" s="1">
        <v>1</v>
      </c>
      <c r="W615" s="1" t="s">
        <v>4224</v>
      </c>
      <c r="Y615" s="1" t="s">
        <v>4928</v>
      </c>
      <c r="AA615" s="1" t="s">
        <v>1446</v>
      </c>
      <c r="AC615" s="1" t="s">
        <v>39</v>
      </c>
      <c r="AE615" s="1" t="s">
        <v>4929</v>
      </c>
      <c r="AF615" s="1">
        <v>3</v>
      </c>
    </row>
    <row r="616" spans="1:32" ht="382.5">
      <c r="A616" s="6">
        <v>43038.558502905093</v>
      </c>
      <c r="B616" s="26">
        <f t="shared" si="0"/>
        <v>43038.558502905093</v>
      </c>
      <c r="C616" s="27" t="str">
        <f t="shared" si="3"/>
        <v>AM</v>
      </c>
      <c r="D616" s="1">
        <v>27</v>
      </c>
      <c r="E616" s="1">
        <v>5.5</v>
      </c>
      <c r="F616" s="28">
        <f t="shared" si="1"/>
        <v>12.222222222222221</v>
      </c>
      <c r="G616" s="1" t="s">
        <v>4931</v>
      </c>
      <c r="H616" s="1" t="str">
        <f t="shared" ca="1" si="2"/>
        <v>2</v>
      </c>
      <c r="I616" s="1">
        <v>2</v>
      </c>
      <c r="J616" s="1" t="s">
        <v>4932</v>
      </c>
      <c r="K616" s="1" t="s">
        <v>4933</v>
      </c>
      <c r="L616" s="1">
        <v>10</v>
      </c>
      <c r="M616" s="1" t="s">
        <v>4934</v>
      </c>
      <c r="N616" s="1">
        <v>15</v>
      </c>
      <c r="O616" s="1" t="s">
        <v>4935</v>
      </c>
      <c r="U616" s="1">
        <v>3</v>
      </c>
      <c r="W616" s="1" t="s">
        <v>4936</v>
      </c>
      <c r="Y616" s="1" t="s">
        <v>2474</v>
      </c>
      <c r="AA616" s="1" t="s">
        <v>1430</v>
      </c>
      <c r="AC616" s="1" t="s">
        <v>39</v>
      </c>
      <c r="AE616" s="1" t="s">
        <v>4937</v>
      </c>
      <c r="AF616" s="1">
        <v>3</v>
      </c>
    </row>
    <row r="617" spans="1:32" ht="331.5">
      <c r="A617" s="6">
        <v>43038.90019216435</v>
      </c>
      <c r="B617" s="26">
        <f t="shared" si="0"/>
        <v>43038.90019216435</v>
      </c>
      <c r="C617" s="27" t="str">
        <f t="shared" si="3"/>
        <v>PM</v>
      </c>
      <c r="D617" s="1">
        <v>26</v>
      </c>
      <c r="E617" s="1">
        <v>3.5</v>
      </c>
      <c r="F617" s="28">
        <f t="shared" si="1"/>
        <v>8.0769230769230766</v>
      </c>
      <c r="G617" s="1" t="s">
        <v>4938</v>
      </c>
      <c r="H617" s="1" t="str">
        <f t="shared" ca="1" si="2"/>
        <v>2</v>
      </c>
      <c r="I617" s="1">
        <v>3</v>
      </c>
      <c r="J617" s="1" t="s">
        <v>4940</v>
      </c>
      <c r="L617" s="1">
        <v>6</v>
      </c>
      <c r="M617" s="1" t="s">
        <v>4942</v>
      </c>
      <c r="N617" s="1">
        <v>17</v>
      </c>
      <c r="O617" s="1" t="s">
        <v>4943</v>
      </c>
      <c r="T617" s="1" t="s">
        <v>4944</v>
      </c>
      <c r="U617" s="1">
        <v>0</v>
      </c>
      <c r="W617" s="1" t="s">
        <v>39</v>
      </c>
      <c r="Y617" s="1" t="s">
        <v>2474</v>
      </c>
      <c r="AA617" s="1" t="s">
        <v>1430</v>
      </c>
      <c r="AC617" s="1" t="s">
        <v>4947</v>
      </c>
      <c r="AE617" s="1" t="s">
        <v>4948</v>
      </c>
      <c r="AF617" s="1">
        <v>2</v>
      </c>
    </row>
    <row r="618" spans="1:32" ht="409.5">
      <c r="A618" s="6">
        <v>43039.394173391207</v>
      </c>
      <c r="B618" s="26">
        <f t="shared" si="0"/>
        <v>43039.394173391207</v>
      </c>
      <c r="C618" s="27" t="str">
        <f t="shared" si="3"/>
        <v>AM</v>
      </c>
      <c r="D618" s="1">
        <v>25</v>
      </c>
      <c r="E618" s="1">
        <v>2.5</v>
      </c>
      <c r="F618" s="28">
        <f t="shared" si="1"/>
        <v>6</v>
      </c>
      <c r="G618" s="1" t="s">
        <v>4950</v>
      </c>
      <c r="H618" s="1" t="str">
        <f t="shared" ca="1" si="2"/>
        <v>2</v>
      </c>
      <c r="I618" s="1">
        <v>0</v>
      </c>
      <c r="J618" s="1" t="s">
        <v>39</v>
      </c>
      <c r="K618" s="1" t="s">
        <v>39</v>
      </c>
      <c r="L618" s="1">
        <v>7</v>
      </c>
      <c r="M618" s="1" t="s">
        <v>4951</v>
      </c>
      <c r="N618" s="1">
        <v>18</v>
      </c>
      <c r="O618" s="1" t="s">
        <v>4953</v>
      </c>
      <c r="R618" s="1" t="s">
        <v>4954</v>
      </c>
      <c r="T618" s="1" t="s">
        <v>39</v>
      </c>
      <c r="U618" s="1">
        <v>0</v>
      </c>
      <c r="W618" s="1" t="s">
        <v>4955</v>
      </c>
      <c r="Y618" s="1" t="s">
        <v>2474</v>
      </c>
      <c r="AA618" s="1" t="s">
        <v>1430</v>
      </c>
      <c r="AC618" s="1" t="s">
        <v>4956</v>
      </c>
      <c r="AD618" s="1" t="s">
        <v>4957</v>
      </c>
      <c r="AE618" s="1" t="s">
        <v>4958</v>
      </c>
      <c r="AF618" s="1">
        <v>2</v>
      </c>
    </row>
    <row r="619" spans="1:32" ht="357">
      <c r="A619" s="6">
        <v>43039.883143599538</v>
      </c>
      <c r="B619" s="26">
        <f t="shared" si="0"/>
        <v>43039.883143599538</v>
      </c>
      <c r="C619" s="27" t="str">
        <f t="shared" si="3"/>
        <v>PM</v>
      </c>
      <c r="D619" s="1">
        <v>25</v>
      </c>
      <c r="E619" s="1">
        <v>3</v>
      </c>
      <c r="F619" s="28">
        <f t="shared" si="1"/>
        <v>7.2</v>
      </c>
      <c r="G619" s="1" t="s">
        <v>4959</v>
      </c>
      <c r="H619" s="1" t="str">
        <f t="shared" ca="1" si="2"/>
        <v>2</v>
      </c>
      <c r="I619" s="1">
        <v>2</v>
      </c>
      <c r="J619" s="1" t="s">
        <v>4960</v>
      </c>
      <c r="K619" s="1" t="s">
        <v>4961</v>
      </c>
      <c r="L619" s="1">
        <v>5</v>
      </c>
      <c r="M619" s="1" t="s">
        <v>4962</v>
      </c>
      <c r="N619" s="1">
        <v>17</v>
      </c>
      <c r="O619" s="1" t="s">
        <v>4963</v>
      </c>
      <c r="T619" s="1" t="s">
        <v>4964</v>
      </c>
      <c r="U619" s="1">
        <v>2</v>
      </c>
      <c r="W619" s="1" t="s">
        <v>4965</v>
      </c>
      <c r="Y619" s="1" t="s">
        <v>3553</v>
      </c>
      <c r="AA619" s="1" t="s">
        <v>1430</v>
      </c>
      <c r="AC619" s="1" t="s">
        <v>4966</v>
      </c>
      <c r="AE619" s="1" t="s">
        <v>4967</v>
      </c>
      <c r="AF619" s="1">
        <v>1</v>
      </c>
    </row>
    <row r="620" spans="1:32" ht="382.5">
      <c r="A620" s="6">
        <v>43040.423733217591</v>
      </c>
      <c r="B620" s="26">
        <f t="shared" si="0"/>
        <v>43040.423733217591</v>
      </c>
      <c r="C620" s="27" t="str">
        <f t="shared" si="3"/>
        <v>AM</v>
      </c>
      <c r="D620" s="1">
        <v>24</v>
      </c>
      <c r="E620" s="1">
        <v>3</v>
      </c>
      <c r="F620" s="28">
        <f t="shared" si="1"/>
        <v>7.5</v>
      </c>
      <c r="G620" s="1" t="s">
        <v>4968</v>
      </c>
      <c r="H620" s="1" t="str">
        <f t="shared" ca="1" si="2"/>
        <v>2</v>
      </c>
      <c r="I620" s="1">
        <v>2</v>
      </c>
      <c r="J620" s="1" t="s">
        <v>4969</v>
      </c>
      <c r="L620" s="1">
        <v>4</v>
      </c>
      <c r="M620" s="1" t="s">
        <v>4971</v>
      </c>
      <c r="N620" s="1">
        <v>18</v>
      </c>
      <c r="O620" s="1" t="s">
        <v>4972</v>
      </c>
      <c r="U620" s="1">
        <v>0</v>
      </c>
      <c r="W620" s="1" t="s">
        <v>4973</v>
      </c>
      <c r="Y620" s="1" t="s">
        <v>2474</v>
      </c>
      <c r="AA620" s="1" t="s">
        <v>1430</v>
      </c>
      <c r="AC620" s="1" t="s">
        <v>4405</v>
      </c>
      <c r="AE620" s="1" t="s">
        <v>4967</v>
      </c>
      <c r="AF620" s="1">
        <v>1</v>
      </c>
    </row>
    <row r="621" spans="1:32" ht="395.25">
      <c r="A621" s="6">
        <v>43040.887088009258</v>
      </c>
      <c r="B621" s="26">
        <f t="shared" si="0"/>
        <v>43040.887088009258</v>
      </c>
      <c r="C621" s="27" t="str">
        <f t="shared" si="3"/>
        <v>PM</v>
      </c>
      <c r="D621" s="1">
        <v>25</v>
      </c>
      <c r="E621" s="1">
        <v>3</v>
      </c>
      <c r="F621" s="28">
        <f t="shared" si="1"/>
        <v>7.2</v>
      </c>
      <c r="G621" s="1" t="s">
        <v>4980</v>
      </c>
      <c r="H621" s="1" t="str">
        <f t="shared" ca="1" si="2"/>
        <v>2</v>
      </c>
      <c r="I621" s="1">
        <v>4</v>
      </c>
      <c r="J621" s="1" t="s">
        <v>4981</v>
      </c>
      <c r="L621" s="1">
        <v>6</v>
      </c>
      <c r="M621" s="1" t="s">
        <v>4982</v>
      </c>
      <c r="N621" s="1">
        <v>15</v>
      </c>
      <c r="O621" s="1" t="s">
        <v>4983</v>
      </c>
      <c r="U621" s="1">
        <v>0</v>
      </c>
      <c r="W621" s="1" t="s">
        <v>4984</v>
      </c>
      <c r="Y621" s="1" t="s">
        <v>2474</v>
      </c>
      <c r="AA621" s="1" t="s">
        <v>1430</v>
      </c>
      <c r="AC621" s="1" t="s">
        <v>2166</v>
      </c>
      <c r="AD621" s="1" t="s">
        <v>2482</v>
      </c>
      <c r="AE621" s="1" t="s">
        <v>4985</v>
      </c>
      <c r="AF621" s="1">
        <v>1</v>
      </c>
    </row>
    <row r="622" spans="1:32" ht="331.5">
      <c r="A622" s="6">
        <v>43041.474800138887</v>
      </c>
      <c r="B622" s="26">
        <f t="shared" si="0"/>
        <v>43041.474800138887</v>
      </c>
      <c r="C622" s="27" t="str">
        <f t="shared" si="3"/>
        <v>AM</v>
      </c>
      <c r="D622" s="1">
        <v>24</v>
      </c>
      <c r="E622" s="1">
        <v>3.5</v>
      </c>
      <c r="F622" s="28">
        <f t="shared" si="1"/>
        <v>8.75</v>
      </c>
      <c r="G622" s="1" t="s">
        <v>4986</v>
      </c>
      <c r="H622" s="1" t="str">
        <f t="shared" ca="1" si="2"/>
        <v>2</v>
      </c>
      <c r="I622" s="1">
        <v>2</v>
      </c>
      <c r="J622" s="1" t="s">
        <v>4987</v>
      </c>
      <c r="L622" s="1">
        <v>8</v>
      </c>
      <c r="M622" s="1" t="s">
        <v>4988</v>
      </c>
      <c r="N622" s="1">
        <v>14</v>
      </c>
      <c r="O622" s="1" t="s">
        <v>4989</v>
      </c>
      <c r="T622" s="1" t="s">
        <v>4990</v>
      </c>
      <c r="U622" s="1">
        <v>0</v>
      </c>
      <c r="W622" s="1" t="s">
        <v>4991</v>
      </c>
      <c r="Y622" s="1" t="s">
        <v>2474</v>
      </c>
      <c r="AA622" s="1" t="s">
        <v>1430</v>
      </c>
      <c r="AC622" s="1" t="s">
        <v>4405</v>
      </c>
      <c r="AD622" s="1" t="s">
        <v>4993</v>
      </c>
      <c r="AE622" s="1" t="s">
        <v>4994</v>
      </c>
      <c r="AF622" s="1">
        <v>1</v>
      </c>
    </row>
    <row r="623" spans="1:32" ht="344.25">
      <c r="A623" s="6">
        <v>43041.907328541667</v>
      </c>
      <c r="B623" s="26">
        <f t="shared" si="0"/>
        <v>43041.907328541667</v>
      </c>
      <c r="C623" s="27" t="str">
        <f t="shared" si="3"/>
        <v>PM</v>
      </c>
      <c r="D623" s="1">
        <v>29</v>
      </c>
      <c r="E623" s="1">
        <v>3.5</v>
      </c>
      <c r="F623" s="28">
        <f t="shared" si="1"/>
        <v>7.2413793103448274</v>
      </c>
      <c r="G623" s="1" t="s">
        <v>4995</v>
      </c>
      <c r="H623" s="1" t="str">
        <f t="shared" ca="1" si="2"/>
        <v>2</v>
      </c>
      <c r="I623" s="1">
        <v>5</v>
      </c>
      <c r="J623" s="1" t="s">
        <v>4997</v>
      </c>
      <c r="L623" s="1">
        <v>6</v>
      </c>
      <c r="M623" s="1" t="s">
        <v>4998</v>
      </c>
      <c r="N623" s="1">
        <v>18</v>
      </c>
      <c r="O623" s="1" t="s">
        <v>4999</v>
      </c>
      <c r="W623" s="1" t="s">
        <v>5000</v>
      </c>
      <c r="Y623" s="1" t="s">
        <v>2474</v>
      </c>
      <c r="AA623" s="1" t="s">
        <v>1430</v>
      </c>
      <c r="AC623" s="1" t="s">
        <v>2779</v>
      </c>
      <c r="AF623" s="1">
        <v>0</v>
      </c>
    </row>
    <row r="624" spans="1:32" ht="229.5">
      <c r="A624" s="6">
        <v>43042.410079606481</v>
      </c>
      <c r="B624" s="26">
        <f t="shared" si="0"/>
        <v>43042.410079606481</v>
      </c>
      <c r="C624" s="27" t="str">
        <f t="shared" si="3"/>
        <v>AM</v>
      </c>
      <c r="D624" s="1">
        <v>23</v>
      </c>
      <c r="E624" s="1">
        <v>3</v>
      </c>
      <c r="F624" s="28">
        <f t="shared" si="1"/>
        <v>7.8260869565217392</v>
      </c>
      <c r="G624" s="1" t="s">
        <v>5001</v>
      </c>
      <c r="H624" s="1" t="str">
        <f t="shared" ca="1" si="2"/>
        <v>2</v>
      </c>
      <c r="I624" s="1">
        <v>6</v>
      </c>
      <c r="J624" s="1" t="s">
        <v>5002</v>
      </c>
      <c r="L624" s="1">
        <v>6</v>
      </c>
      <c r="M624" s="1" t="s">
        <v>5003</v>
      </c>
      <c r="N624" s="1">
        <v>11</v>
      </c>
      <c r="O624" s="1" t="s">
        <v>5004</v>
      </c>
      <c r="R624" s="1" t="s">
        <v>5005</v>
      </c>
      <c r="W624" s="1" t="s">
        <v>39</v>
      </c>
      <c r="Y624" s="1" t="s">
        <v>2474</v>
      </c>
      <c r="AA624" s="1" t="s">
        <v>1430</v>
      </c>
      <c r="AC624" s="1" t="s">
        <v>39</v>
      </c>
      <c r="AF624" s="1">
        <v>0</v>
      </c>
    </row>
    <row r="625" spans="1:32" ht="369.75">
      <c r="A625" s="6">
        <v>43042.842086319448</v>
      </c>
      <c r="B625" s="26">
        <f t="shared" si="0"/>
        <v>43042.842086319448</v>
      </c>
      <c r="C625" s="27" t="str">
        <f t="shared" si="3"/>
        <v>PM</v>
      </c>
      <c r="D625" s="1">
        <v>26</v>
      </c>
      <c r="E625" s="1">
        <v>2</v>
      </c>
      <c r="F625" s="28">
        <f t="shared" si="1"/>
        <v>4.615384615384615</v>
      </c>
      <c r="G625" s="1" t="s">
        <v>5006</v>
      </c>
      <c r="H625" s="1" t="str">
        <f t="shared" ca="1" si="2"/>
        <v>2</v>
      </c>
      <c r="I625" s="1">
        <v>1</v>
      </c>
      <c r="J625" s="1" t="s">
        <v>5007</v>
      </c>
      <c r="L625" s="1">
        <v>8</v>
      </c>
      <c r="M625" s="1" t="s">
        <v>5008</v>
      </c>
      <c r="N625" s="1">
        <v>17</v>
      </c>
      <c r="O625" s="1" t="s">
        <v>5009</v>
      </c>
      <c r="T625" s="1" t="s">
        <v>5010</v>
      </c>
      <c r="U625" s="1">
        <v>3</v>
      </c>
      <c r="W625" s="1" t="s">
        <v>39</v>
      </c>
      <c r="Y625" s="1" t="s">
        <v>39</v>
      </c>
      <c r="AA625" s="1" t="s">
        <v>1430</v>
      </c>
      <c r="AC625" s="1" t="s">
        <v>39</v>
      </c>
      <c r="AF625" s="1">
        <v>3</v>
      </c>
    </row>
    <row r="626" spans="1:32" ht="409.5">
      <c r="A626" s="6">
        <v>43043.436466192128</v>
      </c>
      <c r="B626" s="26">
        <f t="shared" si="0"/>
        <v>43043.436466192128</v>
      </c>
      <c r="C626" s="27" t="str">
        <f t="shared" si="3"/>
        <v>AM</v>
      </c>
      <c r="D626" s="1">
        <v>26</v>
      </c>
      <c r="E626" s="1">
        <v>3.5</v>
      </c>
      <c r="F626" s="28">
        <f t="shared" si="1"/>
        <v>8.0769230769230766</v>
      </c>
      <c r="G626" s="1" t="s">
        <v>5011</v>
      </c>
      <c r="H626" s="1" t="str">
        <f t="shared" ca="1" si="2"/>
        <v>2</v>
      </c>
      <c r="I626" s="1">
        <v>1</v>
      </c>
      <c r="J626" s="1" t="s">
        <v>5012</v>
      </c>
      <c r="L626" s="1">
        <v>9</v>
      </c>
      <c r="M626" s="1" t="s">
        <v>5013</v>
      </c>
      <c r="N626" s="1">
        <v>13</v>
      </c>
      <c r="O626" s="1" t="s">
        <v>5014</v>
      </c>
      <c r="W626" s="1" t="s">
        <v>1798</v>
      </c>
      <c r="Y626" s="1" t="s">
        <v>39</v>
      </c>
      <c r="AA626" s="1" t="s">
        <v>1430</v>
      </c>
      <c r="AC626" s="1" t="s">
        <v>39</v>
      </c>
      <c r="AE626" s="1" t="s">
        <v>5016</v>
      </c>
      <c r="AF626" s="1">
        <v>5</v>
      </c>
    </row>
    <row r="627" spans="1:32" ht="331.5">
      <c r="A627" s="6">
        <v>43043.875166145837</v>
      </c>
      <c r="B627" s="26">
        <f t="shared" si="0"/>
        <v>43043.875166145837</v>
      </c>
      <c r="C627" s="27" t="str">
        <f t="shared" si="3"/>
        <v>PM</v>
      </c>
      <c r="D627" s="1">
        <v>24</v>
      </c>
      <c r="E627" s="1">
        <v>3</v>
      </c>
      <c r="F627" s="28">
        <f t="shared" si="1"/>
        <v>7.5</v>
      </c>
      <c r="G627" s="1" t="s">
        <v>5018</v>
      </c>
      <c r="H627" s="1" t="str">
        <f t="shared" ca="1" si="2"/>
        <v>2</v>
      </c>
      <c r="I627" s="1">
        <v>0</v>
      </c>
      <c r="K627" s="1" t="s">
        <v>5019</v>
      </c>
      <c r="L627" s="1">
        <v>8</v>
      </c>
      <c r="M627" s="1" t="s">
        <v>5020</v>
      </c>
      <c r="N627" s="1">
        <v>16</v>
      </c>
      <c r="O627" s="1" t="s">
        <v>5021</v>
      </c>
      <c r="T627" s="1" t="s">
        <v>5022</v>
      </c>
      <c r="U627" s="1">
        <v>2</v>
      </c>
      <c r="W627" s="1" t="s">
        <v>39</v>
      </c>
      <c r="Y627" s="1" t="s">
        <v>39</v>
      </c>
      <c r="AA627" s="1" t="s">
        <v>1430</v>
      </c>
      <c r="AC627" s="1" t="s">
        <v>39</v>
      </c>
      <c r="AE627" s="1" t="s">
        <v>5023</v>
      </c>
      <c r="AF627" s="1">
        <v>2</v>
      </c>
    </row>
    <row r="628" spans="1:32" ht="408">
      <c r="A628" s="6">
        <v>43044.528895474534</v>
      </c>
      <c r="B628" s="26">
        <f t="shared" si="0"/>
        <v>43044.528895474534</v>
      </c>
      <c r="C628" s="27" t="str">
        <f t="shared" si="3"/>
        <v>AM</v>
      </c>
      <c r="D628" s="1">
        <v>24</v>
      </c>
      <c r="E628" s="1">
        <v>4</v>
      </c>
      <c r="F628" s="28">
        <f t="shared" si="1"/>
        <v>10</v>
      </c>
      <c r="G628" s="1" t="s">
        <v>5024</v>
      </c>
      <c r="H628" s="1" t="str">
        <f t="shared" ca="1" si="2"/>
        <v>2</v>
      </c>
      <c r="I628" s="1">
        <v>2</v>
      </c>
      <c r="J628" s="1" t="s">
        <v>5025</v>
      </c>
      <c r="L628" s="1">
        <v>5</v>
      </c>
      <c r="M628" s="1" t="s">
        <v>5026</v>
      </c>
      <c r="N628" s="1">
        <v>17</v>
      </c>
      <c r="O628" s="1" t="s">
        <v>5027</v>
      </c>
      <c r="W628" s="1" t="s">
        <v>1798</v>
      </c>
      <c r="Y628" s="1" t="s">
        <v>3553</v>
      </c>
      <c r="AA628" s="1" t="s">
        <v>1430</v>
      </c>
      <c r="AC628" s="1" t="s">
        <v>1678</v>
      </c>
      <c r="AE628" s="1" t="s">
        <v>5028</v>
      </c>
      <c r="AF628" s="1">
        <v>2</v>
      </c>
    </row>
    <row r="629" spans="1:32" ht="293.25">
      <c r="A629" s="6">
        <v>43044.905894525466</v>
      </c>
      <c r="B629" s="26">
        <f t="shared" si="0"/>
        <v>43044.905894525466</v>
      </c>
      <c r="C629" s="27" t="str">
        <f t="shared" si="3"/>
        <v>PM</v>
      </c>
      <c r="D629" s="1">
        <v>21</v>
      </c>
      <c r="E629" s="1">
        <v>2.5</v>
      </c>
      <c r="F629" s="28">
        <f t="shared" si="1"/>
        <v>7.1428571428571432</v>
      </c>
      <c r="G629" s="1" t="s">
        <v>5029</v>
      </c>
      <c r="H629" s="1" t="str">
        <f t="shared" ca="1" si="2"/>
        <v>2</v>
      </c>
      <c r="I629" s="1">
        <v>4</v>
      </c>
      <c r="J629" s="1" t="s">
        <v>5030</v>
      </c>
      <c r="K629" s="1" t="s">
        <v>5031</v>
      </c>
      <c r="L629" s="1">
        <v>4</v>
      </c>
      <c r="M629" s="1" t="s">
        <v>5032</v>
      </c>
      <c r="N629" s="1">
        <v>13</v>
      </c>
      <c r="O629" s="1" t="s">
        <v>5033</v>
      </c>
      <c r="T629" s="1" t="s">
        <v>5034</v>
      </c>
      <c r="W629" s="1" t="s">
        <v>2777</v>
      </c>
      <c r="Y629" s="1" t="s">
        <v>39</v>
      </c>
      <c r="AA629" s="1" t="s">
        <v>1430</v>
      </c>
      <c r="AC629" s="1" t="s">
        <v>39</v>
      </c>
      <c r="AE629" s="1" t="s">
        <v>5035</v>
      </c>
      <c r="AF629" s="1">
        <v>5</v>
      </c>
    </row>
    <row r="630" spans="1:32" ht="280.5">
      <c r="A630" s="6">
        <v>43045.50801445602</v>
      </c>
      <c r="B630" s="26">
        <f t="shared" si="0"/>
        <v>43045.50801445602</v>
      </c>
      <c r="C630" s="27" t="str">
        <f t="shared" si="3"/>
        <v>AM</v>
      </c>
      <c r="D630" s="1">
        <v>21</v>
      </c>
      <c r="E630" s="1">
        <v>4</v>
      </c>
      <c r="F630" s="28">
        <f t="shared" si="1"/>
        <v>11.428571428571429</v>
      </c>
      <c r="G630" s="1" t="s">
        <v>5037</v>
      </c>
      <c r="H630" s="1" t="str">
        <f t="shared" ca="1" si="2"/>
        <v>2</v>
      </c>
      <c r="I630" s="1">
        <v>4</v>
      </c>
      <c r="J630" s="1" t="s">
        <v>5038</v>
      </c>
      <c r="K630" s="1" t="s">
        <v>5039</v>
      </c>
      <c r="L630" s="1">
        <v>4</v>
      </c>
      <c r="M630" s="1" t="s">
        <v>5041</v>
      </c>
      <c r="N630" s="1">
        <v>13</v>
      </c>
      <c r="O630" s="1" t="s">
        <v>5042</v>
      </c>
      <c r="W630" s="1" t="s">
        <v>39</v>
      </c>
      <c r="Y630" s="1" t="s">
        <v>39</v>
      </c>
      <c r="AA630" s="1" t="s">
        <v>1430</v>
      </c>
      <c r="AC630" s="1" t="s">
        <v>39</v>
      </c>
      <c r="AE630" s="1" t="s">
        <v>5044</v>
      </c>
      <c r="AF630" s="1">
        <v>5</v>
      </c>
    </row>
    <row r="631" spans="1:32" ht="165.75">
      <c r="A631" s="6">
        <v>43045.897584375001</v>
      </c>
      <c r="B631" s="26">
        <f t="shared" si="0"/>
        <v>43045.897584375001</v>
      </c>
      <c r="C631" s="27" t="str">
        <f t="shared" si="3"/>
        <v>PM</v>
      </c>
      <c r="D631" s="1">
        <v>14</v>
      </c>
      <c r="E631" s="1">
        <v>2</v>
      </c>
      <c r="F631" s="28">
        <f t="shared" si="1"/>
        <v>8.5714285714285712</v>
      </c>
      <c r="G631" s="1" t="s">
        <v>5047</v>
      </c>
      <c r="H631" s="1" t="str">
        <f t="shared" ca="1" si="2"/>
        <v>2</v>
      </c>
      <c r="I631" s="1">
        <v>3</v>
      </c>
      <c r="J631" s="1" t="s">
        <v>5048</v>
      </c>
      <c r="L631" s="1">
        <v>4</v>
      </c>
      <c r="M631" s="1" t="s">
        <v>5050</v>
      </c>
      <c r="N631" s="1">
        <v>7</v>
      </c>
      <c r="O631" s="1" t="s">
        <v>5051</v>
      </c>
      <c r="T631" s="1" t="s">
        <v>5052</v>
      </c>
      <c r="U631" s="1">
        <v>1</v>
      </c>
      <c r="W631" s="1" t="s">
        <v>39</v>
      </c>
      <c r="Y631" s="1" t="s">
        <v>39</v>
      </c>
      <c r="AA631" s="1" t="s">
        <v>1430</v>
      </c>
      <c r="AC631" s="1" t="s">
        <v>39</v>
      </c>
      <c r="AE631" s="1" t="s">
        <v>5053</v>
      </c>
      <c r="AF631" s="1">
        <v>10</v>
      </c>
    </row>
    <row r="632" spans="1:32" ht="267.75">
      <c r="A632" s="6">
        <v>43046.470398356483</v>
      </c>
      <c r="B632" s="26">
        <f t="shared" si="0"/>
        <v>43046.470398356483</v>
      </c>
      <c r="C632" s="27" t="str">
        <f t="shared" si="3"/>
        <v>AM</v>
      </c>
      <c r="D632" s="1">
        <v>14</v>
      </c>
      <c r="E632" s="1">
        <v>2.5</v>
      </c>
      <c r="F632" s="28">
        <f t="shared" si="1"/>
        <v>10.714285714285714</v>
      </c>
      <c r="G632" s="1" t="s">
        <v>5054</v>
      </c>
      <c r="H632" s="1" t="str">
        <f t="shared" ca="1" si="2"/>
        <v>2</v>
      </c>
      <c r="I632" s="1">
        <v>0</v>
      </c>
      <c r="J632" s="1" t="s">
        <v>39</v>
      </c>
      <c r="K632" s="1" t="s">
        <v>39</v>
      </c>
      <c r="L632" s="1">
        <v>5</v>
      </c>
      <c r="M632" s="1" t="s">
        <v>5055</v>
      </c>
      <c r="N632" s="1">
        <v>9</v>
      </c>
      <c r="O632" s="1" t="s">
        <v>5056</v>
      </c>
      <c r="R632" s="1" t="s">
        <v>39</v>
      </c>
      <c r="T632" s="1" t="s">
        <v>39</v>
      </c>
      <c r="U632" s="1">
        <v>0</v>
      </c>
      <c r="W632" s="1" t="s">
        <v>5057</v>
      </c>
      <c r="Y632" s="1" t="s">
        <v>4746</v>
      </c>
      <c r="Z632" s="1" t="s">
        <v>5058</v>
      </c>
      <c r="AA632" s="1" t="s">
        <v>1430</v>
      </c>
      <c r="AC632" s="1" t="s">
        <v>39</v>
      </c>
      <c r="AE632" s="1" t="s">
        <v>5059</v>
      </c>
      <c r="AF632" s="1">
        <v>10</v>
      </c>
    </row>
    <row r="633" spans="1:32" ht="229.5">
      <c r="A633" s="6">
        <v>43046.919248831022</v>
      </c>
      <c r="B633" s="26">
        <f t="shared" si="0"/>
        <v>43046.919248831022</v>
      </c>
      <c r="C633" s="27" t="str">
        <f t="shared" si="3"/>
        <v>PM</v>
      </c>
      <c r="D633" s="1">
        <v>16</v>
      </c>
      <c r="E633" s="1">
        <v>3</v>
      </c>
      <c r="F633" s="28">
        <f t="shared" si="1"/>
        <v>11.25</v>
      </c>
      <c r="G633" s="1" t="s">
        <v>5060</v>
      </c>
      <c r="H633" s="1" t="str">
        <f t="shared" ca="1" si="2"/>
        <v>2</v>
      </c>
      <c r="I633" s="1">
        <v>1</v>
      </c>
      <c r="J633" s="1" t="s">
        <v>5061</v>
      </c>
      <c r="L633" s="1">
        <v>3</v>
      </c>
      <c r="M633" s="1" t="s">
        <v>5063</v>
      </c>
      <c r="N633" s="1">
        <v>12</v>
      </c>
      <c r="O633" s="1" t="s">
        <v>5064</v>
      </c>
      <c r="U633" s="1">
        <v>2</v>
      </c>
      <c r="W633" s="1" t="s">
        <v>39</v>
      </c>
      <c r="Y633" s="1" t="s">
        <v>4746</v>
      </c>
      <c r="AA633" s="1" t="s">
        <v>1430</v>
      </c>
      <c r="AC633" s="1" t="s">
        <v>39</v>
      </c>
      <c r="AE633" s="1" t="s">
        <v>5065</v>
      </c>
      <c r="AF633" s="1">
        <v>13</v>
      </c>
    </row>
    <row r="634" spans="1:32" ht="153">
      <c r="A634" s="6">
        <v>43047.497121388893</v>
      </c>
      <c r="B634" s="26">
        <f t="shared" si="0"/>
        <v>43047.497121388893</v>
      </c>
      <c r="C634" s="27" t="str">
        <f t="shared" si="3"/>
        <v>AM</v>
      </c>
      <c r="D634" s="1">
        <v>16</v>
      </c>
      <c r="E634" s="1">
        <v>4</v>
      </c>
      <c r="F634" s="28">
        <f t="shared" si="1"/>
        <v>15</v>
      </c>
      <c r="G634" s="1" t="s">
        <v>5069</v>
      </c>
      <c r="H634" s="1" t="str">
        <f t="shared" ca="1" si="2"/>
        <v>2</v>
      </c>
      <c r="I634" s="1">
        <v>2</v>
      </c>
      <c r="J634" s="1" t="s">
        <v>5070</v>
      </c>
      <c r="L634" s="1">
        <v>11</v>
      </c>
      <c r="M634" s="1" t="s">
        <v>5071</v>
      </c>
      <c r="N634" s="1">
        <v>3</v>
      </c>
      <c r="O634" s="1" t="s">
        <v>5072</v>
      </c>
      <c r="W634" s="1" t="s">
        <v>5073</v>
      </c>
      <c r="Y634" s="1" t="s">
        <v>39</v>
      </c>
      <c r="AA634" s="1" t="s">
        <v>1430</v>
      </c>
      <c r="AC634" s="1" t="s">
        <v>2697</v>
      </c>
      <c r="AD634" s="1" t="s">
        <v>5074</v>
      </c>
      <c r="AE634" s="1" t="s">
        <v>5075</v>
      </c>
      <c r="AF634" s="1">
        <v>12</v>
      </c>
    </row>
    <row r="635" spans="1:32" ht="165.75">
      <c r="A635" s="6">
        <v>43047.927376435182</v>
      </c>
      <c r="B635" s="26">
        <f t="shared" si="0"/>
        <v>43047.927376435182</v>
      </c>
      <c r="C635" s="27" t="str">
        <f t="shared" si="3"/>
        <v>PM</v>
      </c>
      <c r="D635" s="1">
        <v>17</v>
      </c>
      <c r="E635" s="1">
        <v>3.5</v>
      </c>
      <c r="F635" s="28">
        <f t="shared" si="1"/>
        <v>12.352941176470589</v>
      </c>
      <c r="G635" s="1" t="s">
        <v>5076</v>
      </c>
      <c r="H635" s="1" t="str">
        <f t="shared" ca="1" si="2"/>
        <v>2</v>
      </c>
      <c r="I635" s="1">
        <v>2</v>
      </c>
      <c r="J635" s="1" t="s">
        <v>5077</v>
      </c>
      <c r="L635" s="1">
        <v>5</v>
      </c>
      <c r="M635" s="1" t="s">
        <v>5078</v>
      </c>
      <c r="N635" s="1">
        <v>10</v>
      </c>
      <c r="O635" s="1" t="s">
        <v>5079</v>
      </c>
      <c r="R635" s="1" t="s">
        <v>5080</v>
      </c>
      <c r="T635" s="1" t="s">
        <v>5081</v>
      </c>
      <c r="U635" s="1">
        <v>3</v>
      </c>
      <c r="W635" s="1" t="s">
        <v>5082</v>
      </c>
      <c r="Y635" s="1" t="s">
        <v>4746</v>
      </c>
      <c r="AA635" s="1" t="s">
        <v>1430</v>
      </c>
      <c r="AB635" s="1" t="s">
        <v>5083</v>
      </c>
      <c r="AC635" s="1" t="s">
        <v>2166</v>
      </c>
      <c r="AE635" s="1" t="s">
        <v>5084</v>
      </c>
      <c r="AF635" s="1">
        <v>15</v>
      </c>
    </row>
    <row r="636" spans="1:32" ht="153">
      <c r="A636" s="6">
        <v>43048.560093553242</v>
      </c>
      <c r="B636" s="26">
        <f t="shared" si="0"/>
        <v>43048.560093553242</v>
      </c>
      <c r="C636" s="27" t="str">
        <f t="shared" si="3"/>
        <v>AM</v>
      </c>
      <c r="D636" s="1">
        <v>18</v>
      </c>
      <c r="E636" s="1">
        <v>4</v>
      </c>
      <c r="F636" s="28">
        <f t="shared" si="1"/>
        <v>13.333333333333334</v>
      </c>
      <c r="G636" s="1" t="s">
        <v>5085</v>
      </c>
      <c r="H636" s="1" t="str">
        <f t="shared" ca="1" si="2"/>
        <v>2</v>
      </c>
      <c r="I636" s="1">
        <v>2</v>
      </c>
      <c r="J636" s="1" t="s">
        <v>5086</v>
      </c>
      <c r="K636" s="1" t="s">
        <v>5087</v>
      </c>
      <c r="L636" s="1">
        <v>5</v>
      </c>
      <c r="M636" s="1" t="s">
        <v>5088</v>
      </c>
      <c r="N636" s="1">
        <v>11</v>
      </c>
      <c r="O636" s="1" t="s">
        <v>5089</v>
      </c>
      <c r="U636" s="1">
        <v>1</v>
      </c>
      <c r="W636" s="1" t="s">
        <v>39</v>
      </c>
      <c r="Y636" s="1" t="s">
        <v>39</v>
      </c>
      <c r="AA636" s="1" t="s">
        <v>1430</v>
      </c>
      <c r="AC636" s="1" t="s">
        <v>39</v>
      </c>
      <c r="AE636" s="1" t="s">
        <v>5091</v>
      </c>
      <c r="AF636" s="1">
        <v>18</v>
      </c>
    </row>
    <row r="637" spans="1:32" ht="331.5">
      <c r="A637" s="6">
        <v>43048.939576863428</v>
      </c>
      <c r="B637" s="26">
        <f t="shared" si="0"/>
        <v>43048.939576863428</v>
      </c>
      <c r="C637" s="27" t="str">
        <f t="shared" si="3"/>
        <v>PM</v>
      </c>
      <c r="D637" s="1">
        <v>23</v>
      </c>
      <c r="E637" s="1">
        <v>3.5</v>
      </c>
      <c r="F637" s="28">
        <f t="shared" si="1"/>
        <v>9.1304347826086953</v>
      </c>
      <c r="G637" s="1" t="s">
        <v>5093</v>
      </c>
      <c r="H637" s="1" t="str">
        <f t="shared" ca="1" si="2"/>
        <v>2</v>
      </c>
      <c r="I637" s="1">
        <v>4</v>
      </c>
      <c r="J637" s="1" t="s">
        <v>5094</v>
      </c>
      <c r="L637" s="1">
        <v>4</v>
      </c>
      <c r="M637" s="1" t="s">
        <v>5095</v>
      </c>
      <c r="N637" s="1">
        <v>15</v>
      </c>
      <c r="O637" s="1" t="s">
        <v>5096</v>
      </c>
      <c r="U637" s="1">
        <v>5</v>
      </c>
      <c r="W637" s="1" t="s">
        <v>1774</v>
      </c>
      <c r="Y637" s="1" t="s">
        <v>1454</v>
      </c>
      <c r="AA637" s="1" t="s">
        <v>1430</v>
      </c>
      <c r="AC637" s="1" t="s">
        <v>39</v>
      </c>
      <c r="AD637" s="1" t="s">
        <v>1774</v>
      </c>
      <c r="AE637" s="1" t="s">
        <v>5097</v>
      </c>
      <c r="AF637" s="1">
        <v>18</v>
      </c>
    </row>
    <row r="638" spans="1:32" ht="357">
      <c r="A638" s="6">
        <v>43049.502389201385</v>
      </c>
      <c r="B638" s="26">
        <f t="shared" si="0"/>
        <v>43049.502389201385</v>
      </c>
      <c r="C638" s="27" t="str">
        <f t="shared" si="3"/>
        <v>AM</v>
      </c>
      <c r="D638" s="1">
        <v>23</v>
      </c>
      <c r="E638" s="1">
        <v>3.5</v>
      </c>
      <c r="F638" s="28">
        <f t="shared" si="1"/>
        <v>9.1304347826086953</v>
      </c>
      <c r="G638" s="1" t="s">
        <v>5098</v>
      </c>
      <c r="H638" s="1" t="str">
        <f t="shared" ca="1" si="2"/>
        <v>2</v>
      </c>
      <c r="I638" s="1">
        <v>1</v>
      </c>
      <c r="J638" s="1" t="s">
        <v>5099</v>
      </c>
      <c r="L638" s="1">
        <v>10</v>
      </c>
      <c r="M638" s="1" t="s">
        <v>5100</v>
      </c>
      <c r="N638" s="1">
        <v>12</v>
      </c>
      <c r="O638" s="1" t="s">
        <v>5101</v>
      </c>
      <c r="U638" s="1">
        <v>1</v>
      </c>
      <c r="W638" s="1" t="s">
        <v>1774</v>
      </c>
      <c r="Y638" s="1" t="s">
        <v>39</v>
      </c>
      <c r="AA638" s="1" t="s">
        <v>1430</v>
      </c>
      <c r="AC638" s="1" t="s">
        <v>3692</v>
      </c>
      <c r="AE638" s="1" t="s">
        <v>5102</v>
      </c>
      <c r="AF638" s="1">
        <v>18</v>
      </c>
    </row>
    <row r="639" spans="1:32" ht="409.5">
      <c r="A639" s="6">
        <v>43049.990305474537</v>
      </c>
      <c r="B639" s="26">
        <f t="shared" si="0"/>
        <v>43049.990305474537</v>
      </c>
      <c r="C639" s="27" t="str">
        <f t="shared" si="3"/>
        <v>PM</v>
      </c>
      <c r="D639" s="1">
        <v>24</v>
      </c>
      <c r="E639" s="1">
        <v>4.5</v>
      </c>
      <c r="F639" s="28">
        <f t="shared" si="1"/>
        <v>11.25</v>
      </c>
      <c r="G639" s="1" t="s">
        <v>5103</v>
      </c>
      <c r="H639" s="1" t="str">
        <f t="shared" ca="1" si="2"/>
        <v>2</v>
      </c>
      <c r="I639" s="1">
        <v>4</v>
      </c>
      <c r="J639" s="1" t="s">
        <v>5105</v>
      </c>
      <c r="K639" s="1" t="s">
        <v>5106</v>
      </c>
      <c r="L639" s="1">
        <v>2</v>
      </c>
      <c r="M639" s="1" t="s">
        <v>5107</v>
      </c>
      <c r="N639" s="1">
        <v>17</v>
      </c>
      <c r="O639" s="1" t="s">
        <v>5108</v>
      </c>
      <c r="U639" s="1">
        <v>0</v>
      </c>
      <c r="W639" s="1" t="s">
        <v>1774</v>
      </c>
      <c r="Y639" s="1" t="s">
        <v>39</v>
      </c>
      <c r="AA639" s="1" t="s">
        <v>1446</v>
      </c>
      <c r="AC639" s="1" t="s">
        <v>2585</v>
      </c>
      <c r="AE639" s="1" t="s">
        <v>5109</v>
      </c>
      <c r="AF639" s="1">
        <v>22</v>
      </c>
    </row>
    <row r="640" spans="1:32" ht="408">
      <c r="A640" s="6">
        <v>43050.488418043984</v>
      </c>
      <c r="B640" s="26">
        <f t="shared" si="0"/>
        <v>43050.488418043984</v>
      </c>
      <c r="C640" s="27" t="str">
        <f t="shared" si="3"/>
        <v>AM</v>
      </c>
      <c r="D640" s="1">
        <v>23</v>
      </c>
      <c r="E640" s="1">
        <v>4</v>
      </c>
      <c r="F640" s="28">
        <f t="shared" si="1"/>
        <v>10.434782608695652</v>
      </c>
      <c r="G640" s="1" t="s">
        <v>5111</v>
      </c>
      <c r="H640" s="1" t="str">
        <f t="shared" ca="1" si="2"/>
        <v>2</v>
      </c>
      <c r="I640" s="1">
        <v>2</v>
      </c>
      <c r="J640" s="1" t="s">
        <v>5112</v>
      </c>
      <c r="L640" s="1">
        <v>3</v>
      </c>
      <c r="M640" s="1" t="s">
        <v>5113</v>
      </c>
      <c r="N640" s="1">
        <v>18</v>
      </c>
      <c r="O640" s="1" t="s">
        <v>5114</v>
      </c>
      <c r="R640" s="1" t="s">
        <v>5115</v>
      </c>
      <c r="U640" s="1">
        <v>0</v>
      </c>
      <c r="W640" s="1" t="s">
        <v>39</v>
      </c>
      <c r="Y640" s="1" t="s">
        <v>39</v>
      </c>
      <c r="AA640" s="1" t="s">
        <v>1430</v>
      </c>
      <c r="AC640" s="1" t="s">
        <v>39</v>
      </c>
      <c r="AE640" s="1" t="s">
        <v>5118</v>
      </c>
      <c r="AF640" s="1">
        <v>25</v>
      </c>
    </row>
    <row r="641" spans="1:32" ht="409.5">
      <c r="A641" s="6">
        <v>43051.072010868054</v>
      </c>
      <c r="B641" s="26">
        <f t="shared" si="0"/>
        <v>43051.072010868054</v>
      </c>
      <c r="C641" s="27" t="str">
        <f t="shared" si="3"/>
        <v>PM</v>
      </c>
      <c r="D641" s="1">
        <v>31</v>
      </c>
      <c r="E641" s="1">
        <v>6</v>
      </c>
      <c r="F641" s="28">
        <f t="shared" si="1"/>
        <v>11.612903225806452</v>
      </c>
      <c r="G641" s="1" t="s">
        <v>5119</v>
      </c>
      <c r="H641" s="1" t="str">
        <f t="shared" ca="1" si="2"/>
        <v>2</v>
      </c>
      <c r="I641" s="1">
        <v>2</v>
      </c>
      <c r="J641" s="1" t="s">
        <v>5120</v>
      </c>
      <c r="K641" s="1" t="s">
        <v>5121</v>
      </c>
      <c r="L641" s="1">
        <v>8</v>
      </c>
      <c r="M641" s="1" t="s">
        <v>5122</v>
      </c>
      <c r="N641" s="1">
        <v>21</v>
      </c>
      <c r="O641" s="1" t="s">
        <v>5123</v>
      </c>
      <c r="U641" s="1">
        <v>5</v>
      </c>
      <c r="W641" s="1" t="s">
        <v>4224</v>
      </c>
      <c r="Y641" s="1" t="s">
        <v>39</v>
      </c>
      <c r="Z641" s="1" t="s">
        <v>5124</v>
      </c>
      <c r="AA641" s="1" t="s">
        <v>1430</v>
      </c>
      <c r="AC641" s="1" t="s">
        <v>39</v>
      </c>
      <c r="AD641" s="1" t="s">
        <v>5125</v>
      </c>
      <c r="AE641" s="1" t="s">
        <v>5126</v>
      </c>
      <c r="AF641" s="1">
        <v>29</v>
      </c>
    </row>
    <row r="642" spans="1:32" ht="409.5">
      <c r="A642" s="6">
        <v>43051.557029374999</v>
      </c>
      <c r="B642" s="26">
        <f t="shared" si="0"/>
        <v>43051.557029374999</v>
      </c>
      <c r="C642" s="27" t="str">
        <f t="shared" si="3"/>
        <v>AM</v>
      </c>
      <c r="D642" s="1">
        <v>28</v>
      </c>
      <c r="E642" s="1">
        <v>4.5</v>
      </c>
      <c r="F642" s="28">
        <f t="shared" si="1"/>
        <v>9.6428571428571423</v>
      </c>
      <c r="G642" s="1" t="s">
        <v>5127</v>
      </c>
      <c r="H642" s="1" t="str">
        <f t="shared" ca="1" si="2"/>
        <v>2</v>
      </c>
      <c r="I642" s="1">
        <v>3</v>
      </c>
      <c r="J642" s="1" t="s">
        <v>5128</v>
      </c>
      <c r="K642" s="1" t="s">
        <v>5129</v>
      </c>
      <c r="L642" s="1">
        <v>4</v>
      </c>
      <c r="M642" s="1" t="s">
        <v>5130</v>
      </c>
      <c r="N642" s="1">
        <v>21</v>
      </c>
      <c r="O642" s="1" t="s">
        <v>5131</v>
      </c>
      <c r="T642" s="1" t="s">
        <v>5132</v>
      </c>
      <c r="U642" s="1">
        <v>0</v>
      </c>
      <c r="W642" s="1" t="s">
        <v>5133</v>
      </c>
      <c r="Y642" s="1" t="s">
        <v>39</v>
      </c>
      <c r="Z642" s="1" t="s">
        <v>5135</v>
      </c>
      <c r="AA642" s="1" t="s">
        <v>1430</v>
      </c>
      <c r="AC642" s="1" t="s">
        <v>5136</v>
      </c>
      <c r="AE642" s="1" t="s">
        <v>5137</v>
      </c>
      <c r="AF642" s="1">
        <v>27</v>
      </c>
    </row>
    <row r="643" spans="1:32" ht="306">
      <c r="A643" s="6">
        <v>43051.973881944446</v>
      </c>
      <c r="B643" s="26">
        <f t="shared" si="0"/>
        <v>43051.973881944446</v>
      </c>
      <c r="C643" s="27" t="str">
        <f t="shared" si="3"/>
        <v>PM</v>
      </c>
      <c r="D643" s="1">
        <v>25</v>
      </c>
      <c r="E643" s="1">
        <v>4</v>
      </c>
      <c r="F643" s="28">
        <f t="shared" si="1"/>
        <v>9.6</v>
      </c>
      <c r="G643" s="1" t="s">
        <v>5140</v>
      </c>
      <c r="H643" s="1" t="str">
        <f t="shared" ca="1" si="2"/>
        <v>2</v>
      </c>
      <c r="I643" s="1">
        <v>2</v>
      </c>
      <c r="J643" s="1" t="s">
        <v>5141</v>
      </c>
      <c r="L643" s="1">
        <v>5</v>
      </c>
      <c r="M643" s="1" t="s">
        <v>5142</v>
      </c>
      <c r="N643" s="1">
        <v>19</v>
      </c>
      <c r="O643" s="1" t="s">
        <v>5143</v>
      </c>
      <c r="U643" s="1">
        <v>0</v>
      </c>
      <c r="W643" s="1" t="s">
        <v>4224</v>
      </c>
      <c r="Y643" s="1" t="s">
        <v>4037</v>
      </c>
      <c r="AA643" s="1" t="s">
        <v>1430</v>
      </c>
      <c r="AC643" s="1" t="s">
        <v>39</v>
      </c>
      <c r="AE643" s="1" t="s">
        <v>5146</v>
      </c>
      <c r="AF643" s="1">
        <v>36</v>
      </c>
    </row>
    <row r="644" spans="1:32" ht="344.25">
      <c r="A644" s="6">
        <v>43052.498654965282</v>
      </c>
      <c r="B644" s="26">
        <f t="shared" si="0"/>
        <v>43052.498654965282</v>
      </c>
      <c r="C644" s="27" t="str">
        <f t="shared" si="3"/>
        <v>AM</v>
      </c>
      <c r="D644" s="1">
        <v>26</v>
      </c>
      <c r="E644" s="1">
        <v>4</v>
      </c>
      <c r="F644" s="28">
        <f t="shared" si="1"/>
        <v>9.2307692307692299</v>
      </c>
      <c r="G644" s="1" t="s">
        <v>5148</v>
      </c>
      <c r="H644" s="1" t="str">
        <f t="shared" ca="1" si="2"/>
        <v>2</v>
      </c>
      <c r="I644" s="1">
        <v>2</v>
      </c>
      <c r="J644" s="1" t="s">
        <v>5149</v>
      </c>
      <c r="L644" s="1">
        <v>5</v>
      </c>
      <c r="M644" s="1" t="s">
        <v>5150</v>
      </c>
      <c r="N644" s="1">
        <v>19</v>
      </c>
      <c r="O644" s="1" t="s">
        <v>5151</v>
      </c>
      <c r="U644" s="1">
        <v>0</v>
      </c>
      <c r="W644" s="1" t="s">
        <v>39</v>
      </c>
      <c r="Y644" s="1" t="s">
        <v>39</v>
      </c>
      <c r="AA644" s="1" t="s">
        <v>1430</v>
      </c>
      <c r="AC644" s="1" t="s">
        <v>39</v>
      </c>
      <c r="AE644" s="1" t="s">
        <v>5146</v>
      </c>
      <c r="AF644" s="1">
        <v>36</v>
      </c>
    </row>
    <row r="645" spans="1:32" ht="293.25">
      <c r="A645" s="6">
        <v>43052.916388831014</v>
      </c>
      <c r="B645" s="26">
        <f t="shared" si="0"/>
        <v>43052.916388831014</v>
      </c>
      <c r="C645" s="27" t="str">
        <f t="shared" si="3"/>
        <v>PM</v>
      </c>
      <c r="D645" s="1">
        <v>24</v>
      </c>
      <c r="E645" s="1">
        <v>3</v>
      </c>
      <c r="F645" s="28">
        <f t="shared" si="1"/>
        <v>7.5</v>
      </c>
      <c r="G645" s="1" t="s">
        <v>5153</v>
      </c>
      <c r="H645" s="1" t="str">
        <f t="shared" ca="1" si="2"/>
        <v>2</v>
      </c>
      <c r="I645" s="1">
        <v>2</v>
      </c>
      <c r="J645" s="1" t="s">
        <v>5154</v>
      </c>
      <c r="L645" s="1">
        <v>7</v>
      </c>
      <c r="M645" s="1" t="s">
        <v>5155</v>
      </c>
      <c r="N645" s="1">
        <v>14</v>
      </c>
      <c r="O645" s="1" t="s">
        <v>5156</v>
      </c>
      <c r="W645" s="1" t="s">
        <v>5157</v>
      </c>
      <c r="Y645" s="1" t="s">
        <v>39</v>
      </c>
      <c r="AA645" s="1" t="s">
        <v>1430</v>
      </c>
      <c r="AC645" s="1" t="s">
        <v>39</v>
      </c>
      <c r="AE645" s="1" t="s">
        <v>5158</v>
      </c>
      <c r="AF645" s="1">
        <v>36</v>
      </c>
    </row>
    <row r="646" spans="1:32" ht="344.25">
      <c r="A646" s="6">
        <v>43053.448097858796</v>
      </c>
      <c r="B646" s="26">
        <f t="shared" si="0"/>
        <v>43053.448097858796</v>
      </c>
      <c r="C646" s="27" t="str">
        <f t="shared" si="3"/>
        <v>AM</v>
      </c>
      <c r="D646" s="1">
        <v>24</v>
      </c>
      <c r="E646" s="1">
        <v>3</v>
      </c>
      <c r="F646" s="28">
        <f t="shared" si="1"/>
        <v>7.5</v>
      </c>
      <c r="G646" s="1" t="s">
        <v>5159</v>
      </c>
      <c r="H646" s="1" t="str">
        <f t="shared" ca="1" si="2"/>
        <v>2</v>
      </c>
      <c r="I646" s="1">
        <v>1</v>
      </c>
      <c r="J646" s="1" t="s">
        <v>5160</v>
      </c>
      <c r="K646" s="1" t="s">
        <v>5162</v>
      </c>
      <c r="L646" s="1">
        <v>4</v>
      </c>
      <c r="M646" s="1" t="s">
        <v>5163</v>
      </c>
      <c r="N646" s="1">
        <v>19</v>
      </c>
      <c r="O646" s="1" t="s">
        <v>5164</v>
      </c>
      <c r="U646" s="1">
        <v>0</v>
      </c>
      <c r="W646" s="1" t="s">
        <v>4224</v>
      </c>
      <c r="Y646" s="1" t="s">
        <v>39</v>
      </c>
      <c r="AA646" s="1" t="s">
        <v>1430</v>
      </c>
      <c r="AC646" s="1" t="s">
        <v>39</v>
      </c>
      <c r="AD646" s="1" t="s">
        <v>5166</v>
      </c>
      <c r="AE646" s="1" t="s">
        <v>5167</v>
      </c>
      <c r="AF646" s="1">
        <v>36</v>
      </c>
    </row>
    <row r="647" spans="1:32" ht="409.5">
      <c r="A647" s="6">
        <v>43054.011469988429</v>
      </c>
      <c r="B647" s="26">
        <f t="shared" si="0"/>
        <v>43054.011469988429</v>
      </c>
      <c r="C647" s="27" t="str">
        <f t="shared" si="3"/>
        <v>PM</v>
      </c>
      <c r="D647" s="1">
        <v>28</v>
      </c>
      <c r="E647" s="1">
        <v>4.5</v>
      </c>
      <c r="F647" s="28">
        <f t="shared" si="1"/>
        <v>9.6428571428571423</v>
      </c>
      <c r="G647" s="1" t="s">
        <v>5168</v>
      </c>
      <c r="H647" s="1" t="str">
        <f t="shared" ca="1" si="2"/>
        <v>2</v>
      </c>
      <c r="I647" s="1">
        <v>4</v>
      </c>
      <c r="J647" s="1" t="s">
        <v>5169</v>
      </c>
      <c r="K647" s="1" t="s">
        <v>1452</v>
      </c>
      <c r="L647" s="1">
        <v>5</v>
      </c>
      <c r="M647" s="1" t="s">
        <v>5170</v>
      </c>
      <c r="N647" s="1">
        <v>19</v>
      </c>
      <c r="O647" s="1" t="s">
        <v>5171</v>
      </c>
      <c r="R647" s="1" t="s">
        <v>1452</v>
      </c>
      <c r="T647" s="1" t="s">
        <v>1452</v>
      </c>
      <c r="U647" s="1">
        <v>2</v>
      </c>
      <c r="W647" s="1" t="s">
        <v>4224</v>
      </c>
      <c r="Y647" s="1" t="s">
        <v>2581</v>
      </c>
      <c r="Z647" s="1" t="s">
        <v>5172</v>
      </c>
      <c r="AA647" s="1" t="s">
        <v>1430</v>
      </c>
      <c r="AC647" s="1" t="s">
        <v>2397</v>
      </c>
      <c r="AE647" s="1" t="s">
        <v>5173</v>
      </c>
      <c r="AF647" s="1">
        <v>31</v>
      </c>
    </row>
    <row r="648" spans="1:32" ht="409.5">
      <c r="A648" s="6">
        <v>43054.498196666667</v>
      </c>
      <c r="B648" s="26">
        <f t="shared" si="0"/>
        <v>43054.498196666667</v>
      </c>
      <c r="C648" s="27" t="str">
        <f t="shared" si="3"/>
        <v>AM</v>
      </c>
      <c r="D648" s="1">
        <v>31</v>
      </c>
      <c r="E648" s="1">
        <v>3</v>
      </c>
      <c r="F648" s="28">
        <f t="shared" si="1"/>
        <v>5.806451612903226</v>
      </c>
      <c r="G648" s="1" t="s">
        <v>5174</v>
      </c>
      <c r="H648" s="1" t="str">
        <f t="shared" ca="1" si="2"/>
        <v>2</v>
      </c>
      <c r="I648" s="1">
        <v>3</v>
      </c>
      <c r="J648" s="1" t="s">
        <v>5175</v>
      </c>
      <c r="L648" s="1">
        <v>4</v>
      </c>
      <c r="M648" s="1" t="s">
        <v>5176</v>
      </c>
      <c r="N648" s="1">
        <v>21</v>
      </c>
      <c r="O648" s="1" t="s">
        <v>5177</v>
      </c>
      <c r="W648" s="1" t="s">
        <v>5178</v>
      </c>
      <c r="Y648" s="1" t="s">
        <v>5179</v>
      </c>
      <c r="AA648" s="1" t="s">
        <v>1430</v>
      </c>
      <c r="AC648" s="1" t="s">
        <v>39</v>
      </c>
      <c r="AE648" s="1" t="s">
        <v>5181</v>
      </c>
      <c r="AF648" s="1">
        <v>29</v>
      </c>
    </row>
    <row r="649" spans="1:32" ht="409.5">
      <c r="A649" s="6">
        <v>43054.904796585644</v>
      </c>
      <c r="B649" s="26">
        <f t="shared" si="0"/>
        <v>43054.904796585644</v>
      </c>
      <c r="C649" s="27" t="str">
        <f t="shared" si="3"/>
        <v>PM</v>
      </c>
      <c r="D649" s="1">
        <v>28</v>
      </c>
      <c r="E649" s="1">
        <v>3</v>
      </c>
      <c r="F649" s="28">
        <f t="shared" si="1"/>
        <v>6.4285714285714288</v>
      </c>
      <c r="G649" s="1" t="s">
        <v>5183</v>
      </c>
      <c r="H649" s="1" t="str">
        <f t="shared" ca="1" si="2"/>
        <v>2</v>
      </c>
      <c r="I649" s="1">
        <v>3</v>
      </c>
      <c r="J649" s="1" t="s">
        <v>5184</v>
      </c>
      <c r="L649" s="1">
        <v>6</v>
      </c>
      <c r="M649" s="1" t="s">
        <v>5185</v>
      </c>
      <c r="N649" s="1">
        <v>19</v>
      </c>
      <c r="O649" s="1" t="s">
        <v>5186</v>
      </c>
      <c r="U649" s="1">
        <v>0</v>
      </c>
      <c r="W649" s="1" t="s">
        <v>39</v>
      </c>
      <c r="Y649" s="1" t="s">
        <v>39</v>
      </c>
      <c r="AA649" s="1" t="s">
        <v>1430</v>
      </c>
      <c r="AC649" s="1" t="s">
        <v>39</v>
      </c>
      <c r="AE649" s="1" t="s">
        <v>5187</v>
      </c>
      <c r="AF649" s="1">
        <v>18</v>
      </c>
    </row>
    <row r="650" spans="1:32" ht="409.5">
      <c r="A650" s="6">
        <v>43055.494964745369</v>
      </c>
      <c r="B650" s="26">
        <f t="shared" si="0"/>
        <v>43055.494964745369</v>
      </c>
      <c r="C650" s="27" t="str">
        <f t="shared" si="3"/>
        <v>AM</v>
      </c>
      <c r="D650" s="1">
        <v>28</v>
      </c>
      <c r="E650" s="1">
        <v>3</v>
      </c>
      <c r="F650" s="28">
        <f t="shared" si="1"/>
        <v>6.4285714285714288</v>
      </c>
      <c r="G650" s="1" t="s">
        <v>5188</v>
      </c>
      <c r="H650" s="1" t="str">
        <f t="shared" ca="1" si="2"/>
        <v>2</v>
      </c>
      <c r="I650" s="1">
        <v>3</v>
      </c>
      <c r="J650" s="1" t="s">
        <v>5189</v>
      </c>
      <c r="K650" s="1" t="s">
        <v>5190</v>
      </c>
      <c r="L650" s="1">
        <v>5</v>
      </c>
      <c r="M650" s="1" t="s">
        <v>5191</v>
      </c>
      <c r="N650" s="1">
        <v>20</v>
      </c>
      <c r="O650" s="1" t="s">
        <v>5192</v>
      </c>
      <c r="W650" s="1" t="s">
        <v>39</v>
      </c>
      <c r="Y650" s="1" t="s">
        <v>39</v>
      </c>
      <c r="AA650" s="1" t="s">
        <v>1430</v>
      </c>
      <c r="AC650" s="1" t="s">
        <v>39</v>
      </c>
      <c r="AE650" s="1" t="s">
        <v>5194</v>
      </c>
      <c r="AF650" s="1">
        <v>20</v>
      </c>
    </row>
    <row r="651" spans="1:32" ht="318.75">
      <c r="A651" s="6">
        <v>43055.885613576393</v>
      </c>
      <c r="B651" s="26">
        <f t="shared" si="0"/>
        <v>43055.885613576393</v>
      </c>
      <c r="C651" s="27" t="str">
        <f t="shared" si="3"/>
        <v>PM</v>
      </c>
      <c r="D651" s="1">
        <v>27</v>
      </c>
      <c r="E651" s="1">
        <v>2.5</v>
      </c>
      <c r="F651" s="28">
        <f t="shared" si="1"/>
        <v>5.5555555555555554</v>
      </c>
      <c r="G651" s="1" t="s">
        <v>5196</v>
      </c>
      <c r="H651" s="1" t="str">
        <f t="shared" ca="1" si="2"/>
        <v>2</v>
      </c>
      <c r="I651" s="1">
        <v>2</v>
      </c>
      <c r="J651" s="1" t="s">
        <v>5199</v>
      </c>
      <c r="L651" s="1">
        <v>5</v>
      </c>
      <c r="M651" s="1" t="s">
        <v>5201</v>
      </c>
      <c r="N651" s="1">
        <v>12</v>
      </c>
      <c r="O651" s="1" t="s">
        <v>5202</v>
      </c>
      <c r="T651" s="1" t="s">
        <v>5203</v>
      </c>
      <c r="W651" s="1" t="s">
        <v>39</v>
      </c>
      <c r="Y651" s="1" t="s">
        <v>39</v>
      </c>
      <c r="Z651" s="1" t="s">
        <v>5204</v>
      </c>
      <c r="AA651" s="1" t="s">
        <v>1430</v>
      </c>
      <c r="AC651" s="1" t="s">
        <v>39</v>
      </c>
      <c r="AE651" s="1" t="s">
        <v>5205</v>
      </c>
      <c r="AF651" s="1">
        <v>13</v>
      </c>
    </row>
    <row r="652" spans="1:32" ht="409.5">
      <c r="A652" s="6">
        <v>43056.478730694449</v>
      </c>
      <c r="B652" s="26">
        <f t="shared" si="0"/>
        <v>43056.478730694449</v>
      </c>
      <c r="C652" s="27" t="str">
        <f t="shared" si="3"/>
        <v>AM</v>
      </c>
      <c r="D652" s="1">
        <v>27</v>
      </c>
      <c r="E652" s="1">
        <v>3.5</v>
      </c>
      <c r="F652" s="28">
        <f t="shared" si="1"/>
        <v>7.7777777777777777</v>
      </c>
      <c r="G652" s="1" t="s">
        <v>5206</v>
      </c>
      <c r="H652" s="1" t="str">
        <f t="shared" ca="1" si="2"/>
        <v>2</v>
      </c>
      <c r="I652" s="1">
        <v>1</v>
      </c>
      <c r="J652" s="1" t="s">
        <v>5207</v>
      </c>
      <c r="K652" s="1" t="s">
        <v>5208</v>
      </c>
      <c r="L652" s="1">
        <v>2</v>
      </c>
      <c r="M652" s="1" t="s">
        <v>5209</v>
      </c>
      <c r="N652" s="1">
        <v>24</v>
      </c>
      <c r="O652" s="1" t="s">
        <v>5210</v>
      </c>
      <c r="U652" s="1">
        <v>0</v>
      </c>
      <c r="W652" s="1" t="s">
        <v>5212</v>
      </c>
      <c r="Y652" s="1" t="s">
        <v>5213</v>
      </c>
      <c r="AA652" s="1" t="s">
        <v>1430</v>
      </c>
      <c r="AC652" s="1" t="s">
        <v>1678</v>
      </c>
      <c r="AD652" s="1" t="s">
        <v>5214</v>
      </c>
      <c r="AE652" s="1" t="s">
        <v>5215</v>
      </c>
      <c r="AF652" s="1">
        <v>13</v>
      </c>
    </row>
    <row r="653" spans="1:32" ht="409.5">
      <c r="A653" s="6">
        <v>43056.899280439815</v>
      </c>
      <c r="B653" s="26">
        <f t="shared" si="0"/>
        <v>43056.899280439815</v>
      </c>
      <c r="C653" s="27" t="str">
        <f t="shared" si="3"/>
        <v>PM</v>
      </c>
      <c r="D653" s="1">
        <v>38</v>
      </c>
      <c r="E653" s="1">
        <v>2.5</v>
      </c>
      <c r="F653" s="28">
        <f t="shared" si="1"/>
        <v>3.9473684210526314</v>
      </c>
      <c r="G653" s="1" t="s">
        <v>5216</v>
      </c>
      <c r="H653" s="1" t="str">
        <f t="shared" ca="1" si="2"/>
        <v>2</v>
      </c>
      <c r="I653" s="1">
        <v>2</v>
      </c>
      <c r="J653" s="1" t="s">
        <v>5217</v>
      </c>
      <c r="L653" s="1">
        <v>7</v>
      </c>
      <c r="M653" s="1" t="s">
        <v>5218</v>
      </c>
      <c r="N653" s="1" t="s">
        <v>5219</v>
      </c>
      <c r="O653" s="1" t="s">
        <v>5220</v>
      </c>
      <c r="T653" s="1" t="s">
        <v>5221</v>
      </c>
      <c r="U653" s="1">
        <v>13</v>
      </c>
      <c r="W653" s="1" t="s">
        <v>39</v>
      </c>
      <c r="Y653" s="1" t="s">
        <v>2581</v>
      </c>
      <c r="AA653" s="1" t="s">
        <v>1430</v>
      </c>
      <c r="AC653" s="1" t="s">
        <v>1678</v>
      </c>
      <c r="AE653" s="1" t="s">
        <v>5222</v>
      </c>
      <c r="AF653" s="1">
        <v>13</v>
      </c>
    </row>
    <row r="654" spans="1:32" ht="409.5">
      <c r="A654" s="6">
        <v>43057.437167685188</v>
      </c>
      <c r="B654" s="26">
        <f t="shared" si="0"/>
        <v>43057.437167685188</v>
      </c>
      <c r="C654" s="27" t="str">
        <f t="shared" si="3"/>
        <v>AM</v>
      </c>
      <c r="D654" s="1">
        <v>38</v>
      </c>
      <c r="E654" s="1">
        <v>2.5</v>
      </c>
      <c r="F654" s="28">
        <f t="shared" si="1"/>
        <v>3.9473684210526314</v>
      </c>
      <c r="G654" s="1" t="s">
        <v>5223</v>
      </c>
      <c r="H654" s="1" t="str">
        <f t="shared" ca="1" si="2"/>
        <v>2</v>
      </c>
      <c r="I654" s="1">
        <v>2</v>
      </c>
      <c r="J654" s="1" t="s">
        <v>5224</v>
      </c>
      <c r="K654" s="1" t="s">
        <v>5225</v>
      </c>
      <c r="L654" s="1">
        <v>5</v>
      </c>
      <c r="M654" s="1" t="s">
        <v>5226</v>
      </c>
      <c r="N654" s="1" t="s">
        <v>5219</v>
      </c>
      <c r="O654" s="1" t="s">
        <v>5227</v>
      </c>
      <c r="W654" s="1" t="s">
        <v>4224</v>
      </c>
      <c r="Y654" s="1" t="s">
        <v>5228</v>
      </c>
      <c r="AA654" s="1" t="s">
        <v>1430</v>
      </c>
      <c r="AC654" s="1" t="s">
        <v>1678</v>
      </c>
      <c r="AE654" s="1" t="s">
        <v>5229</v>
      </c>
      <c r="AF654" s="1">
        <v>13</v>
      </c>
    </row>
    <row r="655" spans="1:32" ht="409.5">
      <c r="A655" s="6">
        <v>43057.892471342595</v>
      </c>
      <c r="B655" s="26">
        <f t="shared" si="0"/>
        <v>43057.892471342595</v>
      </c>
      <c r="C655" s="27" t="str">
        <f t="shared" si="3"/>
        <v>PM</v>
      </c>
      <c r="D655" s="1">
        <v>38</v>
      </c>
      <c r="E655" s="1">
        <v>2.5</v>
      </c>
      <c r="F655" s="28">
        <f t="shared" si="1"/>
        <v>3.9473684210526314</v>
      </c>
      <c r="G655" s="1" t="s">
        <v>5230</v>
      </c>
      <c r="H655" s="1" t="str">
        <f t="shared" ca="1" si="2"/>
        <v>2</v>
      </c>
      <c r="I655" s="1">
        <v>3</v>
      </c>
      <c r="J655" s="1" t="s">
        <v>5231</v>
      </c>
      <c r="L655" s="1">
        <v>6</v>
      </c>
      <c r="M655" s="1" t="s">
        <v>5232</v>
      </c>
      <c r="N655" s="1" t="s">
        <v>5219</v>
      </c>
      <c r="O655" s="1" t="s">
        <v>5233</v>
      </c>
      <c r="T655" s="1" t="s">
        <v>5234</v>
      </c>
      <c r="U655" s="1">
        <v>4</v>
      </c>
      <c r="W655" s="1" t="s">
        <v>4224</v>
      </c>
      <c r="Y655" s="1" t="s">
        <v>2474</v>
      </c>
      <c r="AA655" s="1" t="s">
        <v>1430</v>
      </c>
      <c r="AC655" s="1" t="s">
        <v>2166</v>
      </c>
      <c r="AE655" s="1" t="s">
        <v>5235</v>
      </c>
      <c r="AF655" s="1">
        <v>13</v>
      </c>
    </row>
    <row r="656" spans="1:32" ht="409.5">
      <c r="A656" s="6">
        <v>43058.539068599537</v>
      </c>
      <c r="B656" s="26">
        <f t="shared" si="0"/>
        <v>43058.539068599537</v>
      </c>
      <c r="C656" s="27" t="str">
        <f t="shared" si="3"/>
        <v>AM</v>
      </c>
      <c r="D656" s="1">
        <v>38</v>
      </c>
      <c r="E656" s="1">
        <v>4</v>
      </c>
      <c r="F656" s="28">
        <f t="shared" si="1"/>
        <v>6.3157894736842106</v>
      </c>
      <c r="G656" s="1" t="s">
        <v>5236</v>
      </c>
      <c r="H656" s="1" t="str">
        <f t="shared" ca="1" si="2"/>
        <v>2</v>
      </c>
      <c r="I656" s="1">
        <v>4</v>
      </c>
      <c r="J656" s="1" t="s">
        <v>5239</v>
      </c>
      <c r="L656" s="1">
        <v>9</v>
      </c>
      <c r="M656" s="1" t="s">
        <v>5240</v>
      </c>
      <c r="N656" s="1" t="s">
        <v>5219</v>
      </c>
      <c r="O656" s="1" t="s">
        <v>5241</v>
      </c>
      <c r="T656" s="1" t="s">
        <v>5242</v>
      </c>
      <c r="U656" s="1">
        <v>0</v>
      </c>
      <c r="W656" s="1" t="s">
        <v>4224</v>
      </c>
      <c r="Y656" s="1" t="s">
        <v>2474</v>
      </c>
      <c r="AA656" s="1" t="s">
        <v>1430</v>
      </c>
      <c r="AC656" s="1" t="s">
        <v>39</v>
      </c>
      <c r="AE656" s="1" t="s">
        <v>5246</v>
      </c>
      <c r="AF656" s="1">
        <v>13</v>
      </c>
    </row>
    <row r="657" spans="1:32" ht="382.5">
      <c r="A657" s="6">
        <v>43058.872645567128</v>
      </c>
      <c r="B657" s="26">
        <f t="shared" si="0"/>
        <v>43058.872645567128</v>
      </c>
      <c r="C657" s="27" t="str">
        <f t="shared" si="3"/>
        <v>PM</v>
      </c>
      <c r="D657" s="1">
        <v>33</v>
      </c>
      <c r="E657" s="1">
        <v>2</v>
      </c>
      <c r="F657" s="28">
        <f t="shared" si="1"/>
        <v>3.6363636363636362</v>
      </c>
      <c r="G657" s="1" t="s">
        <v>5248</v>
      </c>
      <c r="H657" s="1" t="str">
        <f t="shared" ca="1" si="2"/>
        <v>2</v>
      </c>
      <c r="I657" s="1">
        <v>5</v>
      </c>
      <c r="J657" s="1" t="s">
        <v>5249</v>
      </c>
      <c r="L657" s="1">
        <v>7</v>
      </c>
      <c r="M657" s="1" t="s">
        <v>5250</v>
      </c>
      <c r="N657" s="1">
        <v>21</v>
      </c>
      <c r="O657" s="1" t="s">
        <v>5251</v>
      </c>
      <c r="U657" s="1">
        <v>0</v>
      </c>
      <c r="W657" s="1" t="s">
        <v>4224</v>
      </c>
      <c r="Y657" s="1" t="s">
        <v>5213</v>
      </c>
      <c r="AA657" s="1" t="s">
        <v>1430</v>
      </c>
      <c r="AC657" s="1" t="s">
        <v>39</v>
      </c>
      <c r="AE657" s="1" t="s">
        <v>5252</v>
      </c>
      <c r="AF657" s="1">
        <v>3</v>
      </c>
    </row>
    <row r="658" spans="1:32" ht="409.5">
      <c r="A658" s="6">
        <v>43059.470749189815</v>
      </c>
      <c r="B658" s="26">
        <f t="shared" si="0"/>
        <v>43059.470749189815</v>
      </c>
      <c r="C658" s="27" t="str">
        <f t="shared" si="3"/>
        <v>AM</v>
      </c>
      <c r="D658" s="1">
        <v>33</v>
      </c>
      <c r="E658" s="1">
        <v>3</v>
      </c>
      <c r="F658" s="28">
        <f t="shared" si="1"/>
        <v>5.4545454545454541</v>
      </c>
      <c r="G658" s="1" t="s">
        <v>5253</v>
      </c>
      <c r="H658" s="1" t="str">
        <f t="shared" ca="1" si="2"/>
        <v>2</v>
      </c>
      <c r="I658" s="1">
        <v>1</v>
      </c>
      <c r="J658" s="1" t="s">
        <v>5254</v>
      </c>
      <c r="L658" s="1">
        <v>8</v>
      </c>
      <c r="M658" s="1" t="s">
        <v>5255</v>
      </c>
      <c r="N658" s="1">
        <v>24</v>
      </c>
      <c r="O658" s="1" t="s">
        <v>5256</v>
      </c>
      <c r="T658" s="1" t="s">
        <v>5257</v>
      </c>
      <c r="U658" s="1">
        <v>0</v>
      </c>
      <c r="W658" s="1" t="s">
        <v>4224</v>
      </c>
      <c r="Y658" s="1" t="s">
        <v>5213</v>
      </c>
      <c r="AA658" s="1" t="s">
        <v>1430</v>
      </c>
      <c r="AC658" s="1" t="s">
        <v>39</v>
      </c>
      <c r="AD658" s="1" t="s">
        <v>4224</v>
      </c>
      <c r="AE658" s="1" t="s">
        <v>5258</v>
      </c>
      <c r="AF658" s="1">
        <v>3</v>
      </c>
    </row>
    <row r="659" spans="1:32" ht="191.25">
      <c r="A659" s="6">
        <v>43059.890097986106</v>
      </c>
      <c r="B659" s="26">
        <f t="shared" si="0"/>
        <v>43059.890097986106</v>
      </c>
      <c r="C659" s="27" t="str">
        <f t="shared" si="3"/>
        <v>PM</v>
      </c>
      <c r="D659" s="1">
        <v>29</v>
      </c>
      <c r="E659" s="1">
        <v>2.5</v>
      </c>
      <c r="F659" s="28">
        <f t="shared" si="1"/>
        <v>5.1724137931034484</v>
      </c>
      <c r="G659" s="1" t="s">
        <v>5259</v>
      </c>
      <c r="H659" s="1" t="str">
        <f t="shared" ca="1" si="2"/>
        <v>2</v>
      </c>
      <c r="I659" s="1">
        <v>5</v>
      </c>
      <c r="J659" s="1" t="s">
        <v>5261</v>
      </c>
      <c r="K659" s="1" t="s">
        <v>5262</v>
      </c>
      <c r="L659" s="1">
        <v>11</v>
      </c>
      <c r="M659" s="1" t="s">
        <v>5263</v>
      </c>
      <c r="N659" s="1">
        <v>13</v>
      </c>
      <c r="O659" s="1" t="s">
        <v>5264</v>
      </c>
      <c r="W659" s="1" t="s">
        <v>2430</v>
      </c>
      <c r="Y659" s="1" t="s">
        <v>5213</v>
      </c>
      <c r="AA659" s="1" t="s">
        <v>1430</v>
      </c>
      <c r="AC659" s="1" t="s">
        <v>2166</v>
      </c>
      <c r="AE659" s="1" t="s">
        <v>5266</v>
      </c>
      <c r="AF659" s="1">
        <v>6</v>
      </c>
    </row>
    <row r="660" spans="1:32" ht="165.75">
      <c r="A660" s="6">
        <v>43060.505007905092</v>
      </c>
      <c r="B660" s="26">
        <f t="shared" si="0"/>
        <v>43060.505007905092</v>
      </c>
      <c r="C660" s="27" t="str">
        <f t="shared" si="3"/>
        <v>AM</v>
      </c>
      <c r="D660" s="1">
        <v>28</v>
      </c>
      <c r="E660" s="1">
        <v>3</v>
      </c>
      <c r="F660" s="28">
        <f t="shared" si="1"/>
        <v>6.4285714285714288</v>
      </c>
      <c r="G660" s="1" t="s">
        <v>5267</v>
      </c>
      <c r="H660" s="1" t="str">
        <f t="shared" ca="1" si="2"/>
        <v>2</v>
      </c>
      <c r="I660" s="1">
        <v>5</v>
      </c>
      <c r="J660" s="1" t="s">
        <v>5268</v>
      </c>
      <c r="L660" s="1">
        <v>10</v>
      </c>
      <c r="M660" s="1" t="s">
        <v>5269</v>
      </c>
      <c r="N660" s="1">
        <v>13</v>
      </c>
      <c r="O660" s="1" t="s">
        <v>5270</v>
      </c>
      <c r="R660" s="1" t="s">
        <v>5271</v>
      </c>
      <c r="U660" s="1">
        <v>0</v>
      </c>
      <c r="W660" s="1" t="s">
        <v>39</v>
      </c>
      <c r="Y660" s="1" t="s">
        <v>39</v>
      </c>
      <c r="AA660" s="1" t="s">
        <v>1430</v>
      </c>
      <c r="AC660" s="1" t="s">
        <v>39</v>
      </c>
      <c r="AE660" s="1" t="s">
        <v>5272</v>
      </c>
      <c r="AF660" s="1">
        <v>4</v>
      </c>
    </row>
    <row r="661" spans="1:32" ht="306">
      <c r="A661" s="6">
        <v>43060.928279108797</v>
      </c>
      <c r="B661" s="26">
        <f t="shared" si="0"/>
        <v>43060.928279108797</v>
      </c>
      <c r="C661" s="27" t="str">
        <f t="shared" si="3"/>
        <v>PM</v>
      </c>
      <c r="D661" s="1">
        <v>28</v>
      </c>
      <c r="E661" s="1">
        <v>3.5</v>
      </c>
      <c r="F661" s="28">
        <f t="shared" si="1"/>
        <v>7.5</v>
      </c>
      <c r="G661" s="1" t="s">
        <v>5273</v>
      </c>
      <c r="H661" s="1" t="str">
        <f t="shared" ca="1" si="2"/>
        <v>2</v>
      </c>
      <c r="I661" s="1">
        <v>3</v>
      </c>
      <c r="J661" s="1" t="s">
        <v>5274</v>
      </c>
      <c r="K661" s="1" t="s">
        <v>5275</v>
      </c>
      <c r="L661" s="1">
        <v>10</v>
      </c>
      <c r="M661" s="1" t="s">
        <v>5276</v>
      </c>
      <c r="N661" s="1">
        <v>15</v>
      </c>
      <c r="O661" s="1" t="s">
        <v>5277</v>
      </c>
      <c r="W661" s="1" t="s">
        <v>4377</v>
      </c>
      <c r="Y661" s="1" t="s">
        <v>5213</v>
      </c>
      <c r="AA661" s="1" t="s">
        <v>1430</v>
      </c>
      <c r="AC661" s="1" t="s">
        <v>39</v>
      </c>
      <c r="AE661" s="1" t="s">
        <v>5280</v>
      </c>
      <c r="AF661" s="1">
        <v>4</v>
      </c>
    </row>
    <row r="662" spans="1:32" ht="153">
      <c r="A662" s="6">
        <v>43061.475830567128</v>
      </c>
      <c r="B662" s="26">
        <f t="shared" si="0"/>
        <v>43061.475830567128</v>
      </c>
      <c r="C662" s="27" t="str">
        <f t="shared" si="3"/>
        <v>AM</v>
      </c>
      <c r="D662" s="1">
        <v>26</v>
      </c>
      <c r="E662" s="1">
        <v>3</v>
      </c>
      <c r="F662" s="28">
        <f t="shared" si="1"/>
        <v>6.9230769230769234</v>
      </c>
      <c r="G662" s="1" t="s">
        <v>5282</v>
      </c>
      <c r="H662" s="1" t="str">
        <f t="shared" ca="1" si="2"/>
        <v>2</v>
      </c>
      <c r="I662" s="1">
        <v>3</v>
      </c>
      <c r="J662" s="1" t="s">
        <v>5283</v>
      </c>
      <c r="K662" s="1" t="s">
        <v>5284</v>
      </c>
      <c r="L662" s="1">
        <v>10</v>
      </c>
      <c r="M662" s="1" t="s">
        <v>5285</v>
      </c>
      <c r="N662" s="1">
        <v>13</v>
      </c>
      <c r="O662" s="1" t="s">
        <v>5286</v>
      </c>
      <c r="W662" s="1" t="s">
        <v>5287</v>
      </c>
      <c r="Y662" s="1" t="s">
        <v>5288</v>
      </c>
      <c r="Z662" s="1" t="s">
        <v>5272</v>
      </c>
      <c r="AA662" s="1" t="s">
        <v>1430</v>
      </c>
      <c r="AC662" s="1" t="s">
        <v>39</v>
      </c>
      <c r="AE662" s="1" t="s">
        <v>5289</v>
      </c>
      <c r="AF662" s="1">
        <v>4</v>
      </c>
    </row>
    <row r="663" spans="1:32" ht="293.25">
      <c r="A663" s="6">
        <v>43061.964730648149</v>
      </c>
      <c r="B663" s="26">
        <f t="shared" si="0"/>
        <v>43061.964730648149</v>
      </c>
      <c r="C663" s="27" t="str">
        <f t="shared" si="3"/>
        <v>PM</v>
      </c>
      <c r="D663" s="1">
        <v>24</v>
      </c>
      <c r="E663" s="1">
        <v>4</v>
      </c>
      <c r="F663" s="28">
        <f t="shared" si="1"/>
        <v>10</v>
      </c>
      <c r="G663" s="1" t="s">
        <v>5290</v>
      </c>
      <c r="H663" s="1" t="str">
        <f t="shared" ca="1" si="2"/>
        <v>2</v>
      </c>
      <c r="I663" s="1">
        <v>4</v>
      </c>
      <c r="J663" s="1" t="s">
        <v>5291</v>
      </c>
      <c r="L663" s="1">
        <v>11</v>
      </c>
      <c r="M663" s="1" t="s">
        <v>5292</v>
      </c>
      <c r="N663" s="1">
        <v>9</v>
      </c>
      <c r="O663" s="1" t="s">
        <v>5293</v>
      </c>
      <c r="T663" s="1" t="s">
        <v>5294</v>
      </c>
      <c r="U663" s="1">
        <v>1</v>
      </c>
      <c r="W663" s="1" t="s">
        <v>39</v>
      </c>
      <c r="Y663" s="1" t="s">
        <v>39</v>
      </c>
      <c r="AA663" s="1" t="s">
        <v>1430</v>
      </c>
      <c r="AC663" s="1" t="s">
        <v>39</v>
      </c>
      <c r="AE663" s="1" t="s">
        <v>5296</v>
      </c>
      <c r="AF663" s="1">
        <v>4</v>
      </c>
    </row>
    <row r="664" spans="1:32" ht="344.25">
      <c r="A664" s="6">
        <v>43062.458082777783</v>
      </c>
      <c r="B664" s="26">
        <f t="shared" si="0"/>
        <v>43062.458082777783</v>
      </c>
      <c r="C664" s="27" t="str">
        <f t="shared" si="3"/>
        <v>AM</v>
      </c>
      <c r="D664" s="1">
        <v>24</v>
      </c>
      <c r="E664" s="1">
        <v>3</v>
      </c>
      <c r="F664" s="28">
        <f t="shared" si="1"/>
        <v>7.5</v>
      </c>
      <c r="G664" s="1" t="s">
        <v>5298</v>
      </c>
      <c r="H664" s="1" t="str">
        <f t="shared" ca="1" si="2"/>
        <v>2</v>
      </c>
      <c r="I664" s="1">
        <v>4</v>
      </c>
      <c r="J664" s="1" t="s">
        <v>5299</v>
      </c>
      <c r="K664" s="1" t="s">
        <v>5300</v>
      </c>
      <c r="L664" s="1">
        <v>7</v>
      </c>
      <c r="M664" s="1" t="s">
        <v>5301</v>
      </c>
      <c r="N664" s="1">
        <v>14</v>
      </c>
      <c r="O664" s="1" t="s">
        <v>5302</v>
      </c>
      <c r="W664" s="1" t="s">
        <v>1949</v>
      </c>
      <c r="Y664" s="1" t="s">
        <v>39</v>
      </c>
      <c r="AA664" s="1" t="s">
        <v>1430</v>
      </c>
      <c r="AC664" s="1" t="s">
        <v>39</v>
      </c>
      <c r="AE664" s="1" t="s">
        <v>5303</v>
      </c>
      <c r="AF664" s="1">
        <v>4</v>
      </c>
    </row>
    <row r="665" spans="1:32" ht="267.75">
      <c r="A665" s="6">
        <v>43062.968714386574</v>
      </c>
      <c r="B665" s="26">
        <f t="shared" si="0"/>
        <v>43062.968714386574</v>
      </c>
      <c r="C665" s="27" t="str">
        <f t="shared" si="3"/>
        <v>PM</v>
      </c>
      <c r="D665" s="1">
        <v>23</v>
      </c>
      <c r="E665" s="1">
        <v>4</v>
      </c>
      <c r="F665" s="28">
        <f t="shared" si="1"/>
        <v>10.434782608695652</v>
      </c>
      <c r="G665" s="1" t="s">
        <v>5304</v>
      </c>
      <c r="H665" s="1" t="str">
        <f t="shared" ca="1" si="2"/>
        <v>2</v>
      </c>
      <c r="I665" s="1">
        <v>3</v>
      </c>
      <c r="J665" s="1" t="s">
        <v>5306</v>
      </c>
      <c r="L665" s="1">
        <v>7</v>
      </c>
      <c r="M665" s="1" t="s">
        <v>5307</v>
      </c>
      <c r="N665" s="1">
        <v>13</v>
      </c>
      <c r="O665" s="1" t="s">
        <v>5308</v>
      </c>
      <c r="R665" s="1" t="s">
        <v>5309</v>
      </c>
      <c r="T665" s="1" t="s">
        <v>5310</v>
      </c>
      <c r="U665" s="1">
        <v>0</v>
      </c>
      <c r="W665" s="1" t="s">
        <v>2868</v>
      </c>
      <c r="Y665" s="1" t="s">
        <v>5311</v>
      </c>
      <c r="AA665" s="1" t="s">
        <v>1430</v>
      </c>
      <c r="AC665" s="1" t="s">
        <v>1849</v>
      </c>
      <c r="AD665" s="1" t="s">
        <v>5312</v>
      </c>
      <c r="AE665" s="1" t="s">
        <v>5313</v>
      </c>
      <c r="AF665" s="1">
        <v>4</v>
      </c>
    </row>
    <row r="666" spans="1:32" ht="255">
      <c r="A666" s="6">
        <v>43063.414273738425</v>
      </c>
      <c r="B666" s="26">
        <f t="shared" si="0"/>
        <v>43063.414273738425</v>
      </c>
      <c r="C666" s="27" t="str">
        <f t="shared" si="3"/>
        <v>AM</v>
      </c>
      <c r="D666" s="1">
        <v>23</v>
      </c>
      <c r="E666" s="1">
        <v>2</v>
      </c>
      <c r="F666" s="28">
        <f t="shared" si="1"/>
        <v>5.2173913043478262</v>
      </c>
      <c r="G666" s="1" t="s">
        <v>5316</v>
      </c>
      <c r="H666" s="1" t="str">
        <f t="shared" ca="1" si="2"/>
        <v>2</v>
      </c>
      <c r="I666" s="1">
        <v>2</v>
      </c>
      <c r="J666" s="1" t="s">
        <v>5317</v>
      </c>
      <c r="L666" s="1">
        <v>7</v>
      </c>
      <c r="M666" s="1" t="s">
        <v>5318</v>
      </c>
      <c r="N666" s="1">
        <v>14</v>
      </c>
      <c r="O666" s="1" t="s">
        <v>5319</v>
      </c>
      <c r="U666" s="1">
        <v>0</v>
      </c>
      <c r="W666" s="1" t="s">
        <v>2922</v>
      </c>
      <c r="Y666" s="1" t="s">
        <v>5321</v>
      </c>
      <c r="AA666" s="1" t="s">
        <v>1430</v>
      </c>
      <c r="AC666" s="1" t="s">
        <v>5322</v>
      </c>
      <c r="AE666" s="1" t="s">
        <v>5323</v>
      </c>
      <c r="AF666" s="1">
        <v>4</v>
      </c>
    </row>
    <row r="667" spans="1:32" ht="280.5">
      <c r="A667" s="6">
        <v>43063.903078634263</v>
      </c>
      <c r="B667" s="26">
        <f t="shared" si="0"/>
        <v>43063.903078634263</v>
      </c>
      <c r="C667" s="27" t="str">
        <f t="shared" si="3"/>
        <v>PM</v>
      </c>
      <c r="D667" s="1">
        <v>21</v>
      </c>
      <c r="E667" s="1">
        <v>2.5</v>
      </c>
      <c r="F667" s="28">
        <f t="shared" si="1"/>
        <v>7.1428571428571432</v>
      </c>
      <c r="G667" s="1" t="s">
        <v>5326</v>
      </c>
      <c r="H667" s="1" t="str">
        <f t="shared" ca="1" si="2"/>
        <v>2</v>
      </c>
      <c r="I667" s="1">
        <v>1</v>
      </c>
      <c r="J667" s="1" t="s">
        <v>5327</v>
      </c>
      <c r="L667" s="1">
        <v>8</v>
      </c>
      <c r="M667" s="1" t="s">
        <v>5328</v>
      </c>
      <c r="N667" s="1">
        <v>12</v>
      </c>
      <c r="O667" s="1" t="s">
        <v>5329</v>
      </c>
      <c r="T667" s="1" t="s">
        <v>5330</v>
      </c>
      <c r="W667" s="1" t="s">
        <v>1798</v>
      </c>
      <c r="Y667" s="1" t="s">
        <v>39</v>
      </c>
      <c r="AA667" s="1" t="s">
        <v>1430</v>
      </c>
      <c r="AC667" s="1" t="s">
        <v>39</v>
      </c>
      <c r="AE667" s="1" t="s">
        <v>5332</v>
      </c>
      <c r="AF667" s="1">
        <v>3</v>
      </c>
    </row>
    <row r="668" spans="1:32" ht="318.75">
      <c r="A668" s="6">
        <v>43064.438813402783</v>
      </c>
      <c r="B668" s="26">
        <f t="shared" si="0"/>
        <v>43064.438813402783</v>
      </c>
      <c r="C668" s="27" t="str">
        <f t="shared" si="3"/>
        <v>AM</v>
      </c>
      <c r="D668" s="1">
        <v>21</v>
      </c>
      <c r="E668" s="1">
        <v>2.5</v>
      </c>
      <c r="F668" s="28">
        <f t="shared" si="1"/>
        <v>7.1428571428571432</v>
      </c>
      <c r="G668" s="1" t="s">
        <v>5333</v>
      </c>
      <c r="H668" s="1" t="str">
        <f t="shared" ca="1" si="2"/>
        <v>2</v>
      </c>
      <c r="I668" s="1">
        <v>1</v>
      </c>
      <c r="J668" s="1" t="s">
        <v>5334</v>
      </c>
      <c r="L668" s="1">
        <v>5</v>
      </c>
      <c r="M668" s="1" t="s">
        <v>5335</v>
      </c>
      <c r="N668" s="1">
        <v>15</v>
      </c>
      <c r="O668" s="1" t="s">
        <v>5336</v>
      </c>
      <c r="W668" s="1" t="s">
        <v>2172</v>
      </c>
      <c r="Y668" s="1" t="s">
        <v>39</v>
      </c>
      <c r="AA668" s="1" t="s">
        <v>1430</v>
      </c>
      <c r="AC668" s="1" t="s">
        <v>39</v>
      </c>
      <c r="AE668" s="1" t="s">
        <v>5337</v>
      </c>
      <c r="AF668" s="1">
        <v>4</v>
      </c>
    </row>
    <row r="669" spans="1:32" ht="318.75">
      <c r="A669" s="6">
        <v>43064.899130451391</v>
      </c>
      <c r="B669" s="26">
        <f t="shared" si="0"/>
        <v>43064.899130451391</v>
      </c>
      <c r="C669" s="27" t="str">
        <f t="shared" si="3"/>
        <v>PM</v>
      </c>
      <c r="D669" s="1">
        <v>23</v>
      </c>
      <c r="E669" s="1">
        <v>2.5</v>
      </c>
      <c r="F669" s="28">
        <f t="shared" si="1"/>
        <v>6.5217391304347823</v>
      </c>
      <c r="G669" s="1" t="s">
        <v>5338</v>
      </c>
      <c r="H669" s="1" t="str">
        <f t="shared" ca="1" si="2"/>
        <v>2</v>
      </c>
      <c r="I669" s="1">
        <v>1</v>
      </c>
      <c r="J669" s="1" t="s">
        <v>5339</v>
      </c>
      <c r="K669" s="1" t="s">
        <v>5341</v>
      </c>
      <c r="L669" s="1">
        <v>7</v>
      </c>
      <c r="M669" s="1" t="s">
        <v>5342</v>
      </c>
      <c r="N669" s="1">
        <v>15</v>
      </c>
      <c r="O669" s="1" t="s">
        <v>5343</v>
      </c>
      <c r="U669" s="1">
        <v>2</v>
      </c>
      <c r="W669" s="1" t="s">
        <v>39</v>
      </c>
      <c r="Y669" s="1" t="s">
        <v>39</v>
      </c>
      <c r="AA669" s="1" t="s">
        <v>1430</v>
      </c>
      <c r="AC669" s="1" t="s">
        <v>39</v>
      </c>
      <c r="AE669" s="1" t="s">
        <v>5344</v>
      </c>
      <c r="AF669" s="1">
        <v>7</v>
      </c>
    </row>
    <row r="670" spans="1:32" ht="280.5">
      <c r="A670" s="6">
        <v>43065.471448877317</v>
      </c>
      <c r="B670" s="26">
        <f t="shared" si="0"/>
        <v>43065.471448877317</v>
      </c>
      <c r="C670" s="27" t="str">
        <f t="shared" si="3"/>
        <v>AM</v>
      </c>
      <c r="D670" s="1">
        <v>23</v>
      </c>
      <c r="E670" s="1">
        <v>3</v>
      </c>
      <c r="F670" s="28">
        <f t="shared" si="1"/>
        <v>7.8260869565217392</v>
      </c>
      <c r="G670" s="1" t="s">
        <v>5345</v>
      </c>
      <c r="H670" s="1" t="str">
        <f t="shared" ca="1" si="2"/>
        <v>2</v>
      </c>
      <c r="I670" s="1">
        <v>1</v>
      </c>
      <c r="J670" s="1" t="s">
        <v>5346</v>
      </c>
      <c r="K670" s="1" t="s">
        <v>5347</v>
      </c>
      <c r="L670" s="1">
        <v>8</v>
      </c>
      <c r="M670" s="1" t="s">
        <v>5348</v>
      </c>
      <c r="N670" s="1">
        <v>14</v>
      </c>
      <c r="O670" s="1" t="s">
        <v>5349</v>
      </c>
      <c r="U670" s="1">
        <v>0</v>
      </c>
      <c r="W670" s="1" t="s">
        <v>2868</v>
      </c>
      <c r="Y670" s="1" t="s">
        <v>39</v>
      </c>
      <c r="Z670" s="1" t="s">
        <v>5350</v>
      </c>
      <c r="AA670" s="1" t="s">
        <v>1430</v>
      </c>
      <c r="AC670" s="1" t="s">
        <v>5351</v>
      </c>
      <c r="AD670" s="1" t="s">
        <v>1798</v>
      </c>
      <c r="AE670" s="1" t="s">
        <v>5352</v>
      </c>
      <c r="AF670" s="1">
        <v>7</v>
      </c>
    </row>
    <row r="671" spans="1:32" ht="140.25">
      <c r="A671" s="6">
        <v>43065.908017662034</v>
      </c>
      <c r="B671" s="26">
        <f t="shared" si="0"/>
        <v>43065.908017662034</v>
      </c>
      <c r="C671" s="27" t="str">
        <f t="shared" si="3"/>
        <v>PM</v>
      </c>
      <c r="D671" s="1">
        <v>20</v>
      </c>
      <c r="E671" s="1">
        <v>3</v>
      </c>
      <c r="F671" s="28">
        <f t="shared" si="1"/>
        <v>9</v>
      </c>
      <c r="G671" s="1" t="s">
        <v>5354</v>
      </c>
      <c r="H671" s="1" t="str">
        <f t="shared" ca="1" si="2"/>
        <v>2</v>
      </c>
      <c r="I671" s="1">
        <v>1</v>
      </c>
      <c r="J671" s="1" t="s">
        <v>5355</v>
      </c>
      <c r="K671" s="1" t="s">
        <v>1225</v>
      </c>
      <c r="L671" s="1">
        <v>10</v>
      </c>
      <c r="M671" s="1" t="s">
        <v>5356</v>
      </c>
      <c r="N671" s="1">
        <v>9</v>
      </c>
      <c r="O671" s="1" t="s">
        <v>5358</v>
      </c>
      <c r="U671" s="1">
        <v>1</v>
      </c>
      <c r="W671" s="1" t="s">
        <v>1798</v>
      </c>
      <c r="Y671" s="1" t="s">
        <v>39</v>
      </c>
      <c r="AA671" s="1" t="s">
        <v>1430</v>
      </c>
      <c r="AC671" s="1" t="s">
        <v>39</v>
      </c>
      <c r="AD671" s="1" t="s">
        <v>5359</v>
      </c>
      <c r="AE671" s="1" t="s">
        <v>5360</v>
      </c>
      <c r="AF671" s="1">
        <v>7</v>
      </c>
    </row>
    <row r="672" spans="1:32" ht="216.75">
      <c r="A672" s="6">
        <v>43066.463990833334</v>
      </c>
      <c r="B672" s="26">
        <f t="shared" si="0"/>
        <v>43066.463990833334</v>
      </c>
      <c r="C672" s="27" t="str">
        <f t="shared" si="3"/>
        <v>AM</v>
      </c>
      <c r="D672" s="1">
        <v>19</v>
      </c>
      <c r="E672" s="1">
        <v>3</v>
      </c>
      <c r="F672" s="28">
        <f t="shared" si="1"/>
        <v>9.473684210526315</v>
      </c>
      <c r="G672" s="1" t="s">
        <v>5362</v>
      </c>
      <c r="H672" s="1" t="str">
        <f t="shared" ca="1" si="2"/>
        <v>2</v>
      </c>
      <c r="I672" s="1">
        <v>0</v>
      </c>
      <c r="L672" s="1">
        <v>8</v>
      </c>
      <c r="M672" s="1" t="s">
        <v>5363</v>
      </c>
      <c r="N672" s="1">
        <v>11</v>
      </c>
      <c r="O672" s="1" t="s">
        <v>5364</v>
      </c>
      <c r="R672" s="1" t="s">
        <v>5365</v>
      </c>
      <c r="U672" s="1">
        <v>0</v>
      </c>
      <c r="W672" s="1" t="s">
        <v>39</v>
      </c>
      <c r="Y672" s="1" t="s">
        <v>39</v>
      </c>
      <c r="AA672" s="1" t="s">
        <v>1430</v>
      </c>
      <c r="AC672" s="1" t="s">
        <v>39</v>
      </c>
      <c r="AE672" s="1" t="s">
        <v>5366</v>
      </c>
      <c r="AF672" s="1">
        <v>7</v>
      </c>
    </row>
    <row r="673" spans="1:32" ht="127.5">
      <c r="A673" s="6">
        <v>43066.908933668979</v>
      </c>
      <c r="B673" s="26">
        <f t="shared" si="0"/>
        <v>43066.908933668979</v>
      </c>
      <c r="C673" s="27" t="str">
        <f t="shared" si="3"/>
        <v>PM</v>
      </c>
      <c r="D673" s="1">
        <v>13</v>
      </c>
      <c r="E673" s="1">
        <v>3</v>
      </c>
      <c r="F673" s="28">
        <f t="shared" si="1"/>
        <v>13.846153846153847</v>
      </c>
      <c r="G673" s="1" t="s">
        <v>5368</v>
      </c>
      <c r="H673" s="1" t="str">
        <f t="shared" ca="1" si="2"/>
        <v>2</v>
      </c>
      <c r="I673" s="1">
        <v>2</v>
      </c>
      <c r="J673" s="1" t="s">
        <v>5370</v>
      </c>
      <c r="K673" s="1" t="s">
        <v>5371</v>
      </c>
      <c r="L673" s="1">
        <v>6</v>
      </c>
      <c r="M673" s="1" t="s">
        <v>5372</v>
      </c>
      <c r="N673" s="1">
        <v>5</v>
      </c>
      <c r="O673" s="1" t="s">
        <v>5373</v>
      </c>
      <c r="T673" s="1" t="s">
        <v>5374</v>
      </c>
      <c r="U673" s="1">
        <v>1</v>
      </c>
      <c r="W673" s="1" t="s">
        <v>1798</v>
      </c>
      <c r="Y673" s="1" t="s">
        <v>39</v>
      </c>
      <c r="AA673" s="1" t="s">
        <v>1430</v>
      </c>
      <c r="AC673" s="1" t="s">
        <v>39</v>
      </c>
      <c r="AE673" s="1" t="s">
        <v>5375</v>
      </c>
      <c r="AF673" s="1">
        <v>6</v>
      </c>
    </row>
    <row r="674" spans="1:32" ht="127.5">
      <c r="A674" s="6">
        <v>43067.418586215281</v>
      </c>
      <c r="B674" s="26">
        <f t="shared" si="0"/>
        <v>43067.418586215281</v>
      </c>
      <c r="C674" s="27" t="str">
        <f t="shared" si="3"/>
        <v>AM</v>
      </c>
      <c r="D674" s="1">
        <v>13</v>
      </c>
      <c r="E674" s="1">
        <v>2</v>
      </c>
      <c r="F674" s="28">
        <f t="shared" si="1"/>
        <v>9.2307692307692299</v>
      </c>
      <c r="G674" s="1" t="s">
        <v>5376</v>
      </c>
      <c r="H674" s="1" t="str">
        <f t="shared" ca="1" si="2"/>
        <v>2</v>
      </c>
      <c r="I674" s="1">
        <v>2</v>
      </c>
      <c r="J674" s="1" t="s">
        <v>5377</v>
      </c>
      <c r="L674" s="1">
        <v>5</v>
      </c>
      <c r="M674" s="1" t="s">
        <v>5378</v>
      </c>
      <c r="N674" s="1">
        <v>6</v>
      </c>
      <c r="O674" s="1" t="s">
        <v>5379</v>
      </c>
      <c r="U674" s="1">
        <v>0</v>
      </c>
      <c r="W674" s="1" t="s">
        <v>39</v>
      </c>
      <c r="Y674" s="1" t="s">
        <v>39</v>
      </c>
      <c r="AA674" s="1" t="s">
        <v>1521</v>
      </c>
      <c r="AC674" s="1" t="s">
        <v>39</v>
      </c>
      <c r="AE674" s="1" t="s">
        <v>5380</v>
      </c>
      <c r="AF674" s="1">
        <v>5</v>
      </c>
    </row>
    <row r="675" spans="1:32" ht="114.75">
      <c r="A675" s="6">
        <v>43067.864552847226</v>
      </c>
      <c r="B675" s="26">
        <f t="shared" si="0"/>
        <v>43067.864552847226</v>
      </c>
      <c r="C675" s="27" t="str">
        <f t="shared" si="3"/>
        <v>PM</v>
      </c>
      <c r="D675" s="1">
        <v>11</v>
      </c>
      <c r="E675" s="1">
        <v>2</v>
      </c>
      <c r="F675" s="28">
        <f t="shared" si="1"/>
        <v>10.909090909090908</v>
      </c>
      <c r="G675" s="1" t="s">
        <v>5381</v>
      </c>
      <c r="H675" s="1" t="str">
        <f t="shared" ca="1" si="2"/>
        <v>2</v>
      </c>
      <c r="I675" s="1">
        <v>0</v>
      </c>
      <c r="L675" s="1">
        <v>7</v>
      </c>
      <c r="M675" s="1" t="s">
        <v>5382</v>
      </c>
      <c r="N675" s="1">
        <v>4</v>
      </c>
      <c r="O675" s="1" t="s">
        <v>5383</v>
      </c>
      <c r="T675" s="1" t="s">
        <v>5384</v>
      </c>
      <c r="U675" s="1">
        <v>0</v>
      </c>
      <c r="W675" s="1" t="s">
        <v>1798</v>
      </c>
      <c r="Y675" s="1" t="s">
        <v>39</v>
      </c>
      <c r="AA675" s="1" t="s">
        <v>1430</v>
      </c>
      <c r="AC675" s="1" t="s">
        <v>39</v>
      </c>
      <c r="AE675" s="1" t="s">
        <v>5385</v>
      </c>
      <c r="AF675" s="1">
        <v>5</v>
      </c>
    </row>
    <row r="676" spans="1:32" ht="165.75">
      <c r="A676" s="6">
        <v>43068.424184687501</v>
      </c>
      <c r="B676" s="26">
        <f t="shared" si="0"/>
        <v>43068.424184687501</v>
      </c>
      <c r="C676" s="27" t="str">
        <f t="shared" si="3"/>
        <v>AM</v>
      </c>
      <c r="D676" s="1">
        <v>11</v>
      </c>
      <c r="E676" s="1">
        <v>2.5</v>
      </c>
      <c r="F676" s="28">
        <f t="shared" si="1"/>
        <v>13.636363636363637</v>
      </c>
      <c r="G676" s="1" t="s">
        <v>5387</v>
      </c>
      <c r="H676" s="1" t="str">
        <f t="shared" ca="1" si="2"/>
        <v>2</v>
      </c>
      <c r="I676" s="1">
        <v>1</v>
      </c>
      <c r="J676" s="1" t="s">
        <v>5388</v>
      </c>
      <c r="L676" s="1">
        <v>5</v>
      </c>
      <c r="M676" s="1" t="s">
        <v>5390</v>
      </c>
      <c r="N676" s="1">
        <v>5</v>
      </c>
      <c r="O676" s="1" t="s">
        <v>5391</v>
      </c>
      <c r="W676" s="1" t="s">
        <v>1798</v>
      </c>
      <c r="Y676" s="1" t="s">
        <v>39</v>
      </c>
      <c r="AA676" s="1" t="s">
        <v>1430</v>
      </c>
      <c r="AC676" s="1" t="s">
        <v>39</v>
      </c>
      <c r="AD676" s="1" t="s">
        <v>1798</v>
      </c>
      <c r="AE676" s="1" t="s">
        <v>5392</v>
      </c>
      <c r="AF676" s="1">
        <v>5</v>
      </c>
    </row>
    <row r="677" spans="1:32" ht="140.25">
      <c r="A677" s="6">
        <v>43068.881810567131</v>
      </c>
      <c r="B677" s="26">
        <f t="shared" si="0"/>
        <v>43068.881810567131</v>
      </c>
      <c r="C677" s="27" t="str">
        <f t="shared" si="3"/>
        <v>PM</v>
      </c>
      <c r="D677" s="1">
        <v>11</v>
      </c>
      <c r="E677" s="1">
        <v>2</v>
      </c>
      <c r="F677" s="28">
        <f t="shared" si="1"/>
        <v>10.909090909090908</v>
      </c>
      <c r="G677" s="1" t="s">
        <v>5393</v>
      </c>
      <c r="H677" s="1" t="str">
        <f t="shared" ca="1" si="2"/>
        <v>2</v>
      </c>
      <c r="I677" s="1">
        <v>2</v>
      </c>
      <c r="J677" s="1" t="s">
        <v>5394</v>
      </c>
      <c r="L677" s="1">
        <v>5</v>
      </c>
      <c r="M677" s="1" t="s">
        <v>5395</v>
      </c>
      <c r="N677" s="1">
        <v>4</v>
      </c>
      <c r="O677" s="1" t="s">
        <v>5396</v>
      </c>
      <c r="T677" s="1" t="s">
        <v>5397</v>
      </c>
      <c r="U677" s="1">
        <v>1</v>
      </c>
      <c r="W677" s="1" t="s">
        <v>5398</v>
      </c>
      <c r="Y677" s="1" t="s">
        <v>5213</v>
      </c>
      <c r="Z677" s="1" t="s">
        <v>5399</v>
      </c>
      <c r="AA677" s="1" t="s">
        <v>1430</v>
      </c>
      <c r="AC677" s="1" t="s">
        <v>39</v>
      </c>
      <c r="AD677" s="1" t="s">
        <v>5400</v>
      </c>
      <c r="AE677" s="1" t="s">
        <v>5401</v>
      </c>
      <c r="AF677" s="1">
        <v>9</v>
      </c>
    </row>
    <row r="678" spans="1:32" ht="140.25">
      <c r="A678" s="6">
        <v>43069.413592233795</v>
      </c>
      <c r="B678" s="26">
        <f t="shared" si="0"/>
        <v>43069.413592233795</v>
      </c>
      <c r="C678" s="27" t="str">
        <f t="shared" si="3"/>
        <v>AM</v>
      </c>
      <c r="D678" s="1">
        <v>10</v>
      </c>
      <c r="E678" s="1">
        <v>2</v>
      </c>
      <c r="F678" s="28">
        <f t="shared" si="1"/>
        <v>12</v>
      </c>
      <c r="G678" s="1" t="s">
        <v>5403</v>
      </c>
      <c r="H678" s="1" t="str">
        <f t="shared" ca="1" si="2"/>
        <v>2</v>
      </c>
      <c r="I678" s="1">
        <v>1</v>
      </c>
      <c r="J678" s="1" t="s">
        <v>5404</v>
      </c>
      <c r="K678" s="1" t="s">
        <v>5405</v>
      </c>
      <c r="L678" s="1">
        <v>3</v>
      </c>
      <c r="M678" s="1" t="s">
        <v>5406</v>
      </c>
      <c r="N678" s="1">
        <v>6</v>
      </c>
      <c r="O678" s="1" t="s">
        <v>5407</v>
      </c>
      <c r="R678" s="1" t="s">
        <v>5408</v>
      </c>
      <c r="U678" s="1">
        <v>0</v>
      </c>
      <c r="W678" s="1" t="s">
        <v>1798</v>
      </c>
      <c r="Y678" s="1" t="s">
        <v>39</v>
      </c>
      <c r="AA678" s="1" t="s">
        <v>1430</v>
      </c>
      <c r="AC678" s="1" t="s">
        <v>39</v>
      </c>
      <c r="AE678" s="1" t="s">
        <v>5409</v>
      </c>
      <c r="AF678" s="1">
        <v>9</v>
      </c>
    </row>
    <row r="679" spans="1:32" ht="114.75">
      <c r="A679" s="6">
        <v>43069.862534456013</v>
      </c>
      <c r="B679" s="26">
        <f t="shared" si="0"/>
        <v>43069.862534456013</v>
      </c>
      <c r="C679" s="27" t="str">
        <f t="shared" si="3"/>
        <v>PM</v>
      </c>
      <c r="D679" s="1">
        <v>8</v>
      </c>
      <c r="E679" s="1">
        <v>1.5</v>
      </c>
      <c r="F679" s="28">
        <f t="shared" si="1"/>
        <v>11.25</v>
      </c>
      <c r="G679" s="1" t="s">
        <v>5410</v>
      </c>
      <c r="H679" s="1" t="str">
        <f t="shared" ca="1" si="2"/>
        <v>2</v>
      </c>
      <c r="I679" s="1">
        <v>1</v>
      </c>
      <c r="J679" s="1" t="s">
        <v>5411</v>
      </c>
      <c r="L679" s="1">
        <v>3</v>
      </c>
      <c r="M679" s="1" t="s">
        <v>5412</v>
      </c>
      <c r="N679" s="1">
        <v>4</v>
      </c>
      <c r="O679" s="1" t="s">
        <v>5414</v>
      </c>
      <c r="T679" s="1" t="s">
        <v>5415</v>
      </c>
      <c r="U679" s="1">
        <v>0</v>
      </c>
      <c r="W679" s="1" t="s">
        <v>39</v>
      </c>
      <c r="Y679" s="1" t="s">
        <v>39</v>
      </c>
      <c r="AA679" s="1" t="s">
        <v>1430</v>
      </c>
      <c r="AC679" s="1" t="s">
        <v>1735</v>
      </c>
      <c r="AE679" s="1" t="s">
        <v>5417</v>
      </c>
      <c r="AF679" s="1">
        <v>7</v>
      </c>
    </row>
    <row r="680" spans="1:32" ht="165.75">
      <c r="A680" s="6">
        <v>43070.405961018521</v>
      </c>
      <c r="B680" s="26">
        <f t="shared" si="0"/>
        <v>43070.405961018521</v>
      </c>
      <c r="C680" s="27" t="str">
        <f t="shared" si="3"/>
        <v>AM</v>
      </c>
      <c r="D680" s="1">
        <v>8</v>
      </c>
      <c r="E680" s="1">
        <v>1.5</v>
      </c>
      <c r="F680" s="28">
        <f t="shared" si="1"/>
        <v>11.25</v>
      </c>
      <c r="G680" s="1" t="s">
        <v>5419</v>
      </c>
      <c r="H680" s="1" t="str">
        <f t="shared" ca="1" si="2"/>
        <v>2</v>
      </c>
      <c r="I680" s="1">
        <v>1</v>
      </c>
      <c r="J680" s="1" t="s">
        <v>5421</v>
      </c>
      <c r="L680" s="1">
        <v>1</v>
      </c>
      <c r="M680" s="1" t="s">
        <v>5422</v>
      </c>
      <c r="N680" s="1">
        <v>6</v>
      </c>
      <c r="O680" s="1" t="s">
        <v>5423</v>
      </c>
      <c r="U680" s="1">
        <v>0</v>
      </c>
      <c r="W680" s="1" t="s">
        <v>1798</v>
      </c>
      <c r="Y680" s="1" t="s">
        <v>39</v>
      </c>
      <c r="AA680" s="1" t="s">
        <v>1430</v>
      </c>
      <c r="AC680" s="1" t="s">
        <v>39</v>
      </c>
      <c r="AE680" s="1" t="s">
        <v>5424</v>
      </c>
      <c r="AF680" s="1">
        <v>6</v>
      </c>
    </row>
    <row r="681" spans="1:32" ht="127.5">
      <c r="A681" s="6">
        <v>43070.88218763889</v>
      </c>
      <c r="B681" s="26">
        <f t="shared" si="0"/>
        <v>43070.88218763889</v>
      </c>
      <c r="C681" s="27" t="str">
        <f t="shared" si="3"/>
        <v>PM</v>
      </c>
      <c r="D681" s="1">
        <v>8</v>
      </c>
      <c r="E681" s="1">
        <v>2</v>
      </c>
      <c r="F681" s="28">
        <f t="shared" si="1"/>
        <v>15</v>
      </c>
      <c r="G681" s="1" t="s">
        <v>5425</v>
      </c>
      <c r="H681" s="1" t="str">
        <f t="shared" ca="1" si="2"/>
        <v>2</v>
      </c>
      <c r="I681" s="1">
        <v>2</v>
      </c>
      <c r="J681" s="1" t="s">
        <v>5426</v>
      </c>
      <c r="L681" s="1">
        <v>1</v>
      </c>
      <c r="M681" s="1" t="s">
        <v>5427</v>
      </c>
      <c r="N681" s="1">
        <v>5</v>
      </c>
      <c r="O681" s="1" t="s">
        <v>5429</v>
      </c>
      <c r="W681" s="1" t="s">
        <v>39</v>
      </c>
      <c r="Y681" s="1" t="s">
        <v>39</v>
      </c>
      <c r="AA681" s="1" t="s">
        <v>1430</v>
      </c>
      <c r="AB681" s="1" t="s">
        <v>5430</v>
      </c>
      <c r="AC681" s="1" t="s">
        <v>39</v>
      </c>
      <c r="AF681" s="1">
        <v>6</v>
      </c>
    </row>
    <row r="682" spans="1:32" ht="267.75">
      <c r="A682" s="6">
        <v>43071.539189293981</v>
      </c>
      <c r="B682" s="26">
        <f t="shared" si="0"/>
        <v>43071.539189293981</v>
      </c>
      <c r="C682" s="27" t="str">
        <f t="shared" si="3"/>
        <v>AM</v>
      </c>
      <c r="D682" s="1">
        <v>8</v>
      </c>
      <c r="E682" s="1">
        <v>3</v>
      </c>
      <c r="F682" s="28">
        <f t="shared" si="1"/>
        <v>22.5</v>
      </c>
      <c r="G682" s="1" t="s">
        <v>5431</v>
      </c>
      <c r="H682" s="1" t="str">
        <f t="shared" ca="1" si="2"/>
        <v>2</v>
      </c>
      <c r="I682" s="1">
        <v>1</v>
      </c>
      <c r="J682" s="1" t="s">
        <v>5433</v>
      </c>
      <c r="K682" s="1" t="s">
        <v>5434</v>
      </c>
      <c r="L682" s="1">
        <v>1</v>
      </c>
      <c r="M682" s="1" t="s">
        <v>5435</v>
      </c>
      <c r="N682" s="1">
        <v>6</v>
      </c>
      <c r="O682" s="1" t="s">
        <v>5436</v>
      </c>
      <c r="T682" s="1" t="s">
        <v>5437</v>
      </c>
      <c r="U682" s="1">
        <v>0</v>
      </c>
      <c r="W682" s="1" t="s">
        <v>1798</v>
      </c>
      <c r="Y682" s="1" t="s">
        <v>39</v>
      </c>
      <c r="Z682" s="1" t="s">
        <v>5438</v>
      </c>
      <c r="AA682" s="1" t="s">
        <v>1430</v>
      </c>
      <c r="AC682" s="1" t="s">
        <v>5440</v>
      </c>
      <c r="AE682" s="1" t="s">
        <v>5441</v>
      </c>
      <c r="AF682" s="1">
        <v>6</v>
      </c>
    </row>
    <row r="683" spans="1:32" ht="102">
      <c r="A683" s="6">
        <v>43071.860657766199</v>
      </c>
      <c r="B683" s="26">
        <f t="shared" si="0"/>
        <v>43071.860657766199</v>
      </c>
      <c r="C683" s="27" t="str">
        <f t="shared" si="3"/>
        <v>PM</v>
      </c>
      <c r="D683" s="1">
        <v>7</v>
      </c>
      <c r="E683" s="1">
        <v>1.5</v>
      </c>
      <c r="F683" s="28">
        <f t="shared" si="1"/>
        <v>12.857142857142858</v>
      </c>
      <c r="G683" s="1" t="s">
        <v>5442</v>
      </c>
      <c r="H683" s="1" t="str">
        <f t="shared" ca="1" si="2"/>
        <v>2</v>
      </c>
      <c r="I683" s="1">
        <v>1</v>
      </c>
      <c r="J683" s="1" t="s">
        <v>5444</v>
      </c>
      <c r="L683" s="1">
        <v>1</v>
      </c>
      <c r="M683" s="1" t="s">
        <v>5445</v>
      </c>
      <c r="N683" s="1">
        <v>5</v>
      </c>
      <c r="O683" s="1" t="s">
        <v>5446</v>
      </c>
      <c r="T683" s="1" t="s">
        <v>5437</v>
      </c>
      <c r="W683" s="1" t="s">
        <v>39</v>
      </c>
      <c r="Y683" s="1" t="s">
        <v>2581</v>
      </c>
      <c r="AA683" s="1" t="s">
        <v>1430</v>
      </c>
      <c r="AC683" s="1" t="s">
        <v>1678</v>
      </c>
      <c r="AE683" s="1" t="s">
        <v>5447</v>
      </c>
      <c r="AF683" s="1">
        <v>6</v>
      </c>
    </row>
    <row r="684" spans="1:32" ht="127.5">
      <c r="A684" s="6">
        <v>43072.400647696762</v>
      </c>
      <c r="B684" s="26">
        <f t="shared" si="0"/>
        <v>43072.400647696762</v>
      </c>
      <c r="C684" s="27" t="str">
        <f t="shared" si="3"/>
        <v>AM</v>
      </c>
      <c r="D684" s="1">
        <v>7</v>
      </c>
      <c r="E684" s="1">
        <v>1.5</v>
      </c>
      <c r="F684" s="28">
        <f t="shared" si="1"/>
        <v>12.857142857142858</v>
      </c>
      <c r="G684" s="1" t="s">
        <v>5451</v>
      </c>
      <c r="H684" s="1" t="str">
        <f t="shared" ca="1" si="2"/>
        <v>2</v>
      </c>
      <c r="I684" s="1">
        <v>1</v>
      </c>
      <c r="J684" s="1" t="s">
        <v>5452</v>
      </c>
      <c r="L684" s="1">
        <v>1</v>
      </c>
      <c r="M684" s="1" t="s">
        <v>5453</v>
      </c>
      <c r="N684" s="1">
        <v>5</v>
      </c>
      <c r="O684" s="1" t="s">
        <v>5454</v>
      </c>
      <c r="U684" s="1">
        <v>0</v>
      </c>
      <c r="W684" s="1" t="s">
        <v>1798</v>
      </c>
      <c r="Y684" s="1" t="s">
        <v>2581</v>
      </c>
      <c r="AA684" s="1" t="s">
        <v>1430</v>
      </c>
      <c r="AC684" s="1" t="s">
        <v>1678</v>
      </c>
      <c r="AE684" s="1" t="s">
        <v>5455</v>
      </c>
      <c r="AF684" s="1">
        <v>6</v>
      </c>
    </row>
    <row r="685" spans="1:32" ht="127.5">
      <c r="A685" s="6">
        <v>43072.819261979166</v>
      </c>
      <c r="B685" s="26">
        <f t="shared" si="0"/>
        <v>43072.819261979166</v>
      </c>
      <c r="C685" s="27" t="str">
        <f t="shared" si="3"/>
        <v>PM</v>
      </c>
      <c r="D685" s="1">
        <v>6</v>
      </c>
      <c r="E685" s="1">
        <v>0.5</v>
      </c>
      <c r="F685" s="28">
        <f t="shared" si="1"/>
        <v>5</v>
      </c>
      <c r="G685" s="1" t="s">
        <v>5456</v>
      </c>
      <c r="H685" s="1" t="str">
        <f t="shared" ca="1" si="2"/>
        <v>2</v>
      </c>
      <c r="I685" s="1">
        <v>0</v>
      </c>
      <c r="L685" s="1">
        <v>2</v>
      </c>
      <c r="M685" s="1" t="s">
        <v>5457</v>
      </c>
      <c r="N685" s="1">
        <v>4</v>
      </c>
      <c r="O685" s="1" t="s">
        <v>5458</v>
      </c>
      <c r="T685" s="1" t="s">
        <v>5459</v>
      </c>
      <c r="W685" s="1" t="s">
        <v>39</v>
      </c>
      <c r="Y685" s="1" t="s">
        <v>39</v>
      </c>
      <c r="AA685" s="1" t="s">
        <v>1430</v>
      </c>
      <c r="AC685" s="1" t="s">
        <v>1678</v>
      </c>
      <c r="AE685" s="1" t="s">
        <v>5460</v>
      </c>
      <c r="AF685" s="1">
        <v>6</v>
      </c>
    </row>
    <row r="686" spans="1:32" ht="127.5">
      <c r="A686" s="6">
        <v>43073.416561226855</v>
      </c>
      <c r="B686" s="26">
        <f t="shared" si="0"/>
        <v>43073.416561226855</v>
      </c>
      <c r="C686" s="27" t="str">
        <f t="shared" si="3"/>
        <v>AM</v>
      </c>
      <c r="D686" s="1">
        <v>6</v>
      </c>
      <c r="E686" s="1">
        <v>2</v>
      </c>
      <c r="F686" s="28">
        <f t="shared" si="1"/>
        <v>20</v>
      </c>
      <c r="G686" s="1" t="s">
        <v>5461</v>
      </c>
      <c r="H686" s="1" t="str">
        <f t="shared" ca="1" si="2"/>
        <v>2</v>
      </c>
      <c r="I686" s="1">
        <v>2</v>
      </c>
      <c r="J686" s="1" t="s">
        <v>5462</v>
      </c>
      <c r="L686" s="1">
        <v>0</v>
      </c>
      <c r="N686" s="1">
        <v>4</v>
      </c>
      <c r="O686" s="1" t="s">
        <v>5463</v>
      </c>
      <c r="T686" s="1" t="s">
        <v>5464</v>
      </c>
      <c r="U686" s="1">
        <v>0</v>
      </c>
      <c r="W686" s="1" t="s">
        <v>39</v>
      </c>
      <c r="Y686" s="1" t="s">
        <v>39</v>
      </c>
      <c r="Z686" s="1" t="s">
        <v>5466</v>
      </c>
      <c r="AA686" s="1" t="s">
        <v>1430</v>
      </c>
      <c r="AC686" s="1" t="s">
        <v>39</v>
      </c>
      <c r="AE686" s="1" t="s">
        <v>5460</v>
      </c>
      <c r="AF686" s="1">
        <v>6</v>
      </c>
    </row>
    <row r="687" spans="1:32" ht="89.25">
      <c r="A687" s="6">
        <v>43073.835789849538</v>
      </c>
      <c r="B687" s="26">
        <f t="shared" si="0"/>
        <v>43073.835789849538</v>
      </c>
      <c r="C687" s="27" t="str">
        <f t="shared" si="3"/>
        <v>PM</v>
      </c>
      <c r="D687" s="1">
        <v>8</v>
      </c>
      <c r="E687" s="1">
        <v>1</v>
      </c>
      <c r="F687" s="28">
        <f t="shared" si="1"/>
        <v>7.5</v>
      </c>
      <c r="G687" s="1" t="s">
        <v>5470</v>
      </c>
      <c r="H687" s="1" t="str">
        <f t="shared" ca="1" si="2"/>
        <v>2</v>
      </c>
      <c r="I687" s="1">
        <v>3</v>
      </c>
      <c r="J687" s="1" t="s">
        <v>5471</v>
      </c>
      <c r="L687" s="1">
        <v>2</v>
      </c>
      <c r="M687" s="1" t="s">
        <v>5472</v>
      </c>
      <c r="N687" s="1">
        <v>3</v>
      </c>
      <c r="O687" s="1" t="s">
        <v>5473</v>
      </c>
      <c r="U687" s="1">
        <v>3</v>
      </c>
      <c r="W687" s="1" t="s">
        <v>39</v>
      </c>
      <c r="Y687" s="1" t="s">
        <v>39</v>
      </c>
      <c r="AA687" s="1" t="s">
        <v>1430</v>
      </c>
      <c r="AC687" s="1" t="s">
        <v>39</v>
      </c>
      <c r="AE687" s="1" t="s">
        <v>5474</v>
      </c>
      <c r="AF687" s="1">
        <v>6</v>
      </c>
    </row>
    <row r="688" spans="1:32" ht="140.25">
      <c r="A688" s="6">
        <v>43074.435462106485</v>
      </c>
      <c r="B688" s="26">
        <f t="shared" si="0"/>
        <v>43074.435462106485</v>
      </c>
      <c r="C688" s="27" t="str">
        <f t="shared" si="3"/>
        <v>AM</v>
      </c>
      <c r="D688" s="1">
        <v>7</v>
      </c>
      <c r="E688" s="1">
        <v>2</v>
      </c>
      <c r="F688" s="28">
        <f t="shared" si="1"/>
        <v>17.142857142857142</v>
      </c>
      <c r="G688" s="1" t="s">
        <v>5475</v>
      </c>
      <c r="H688" s="1" t="str">
        <f t="shared" ca="1" si="2"/>
        <v>2</v>
      </c>
      <c r="I688" s="1">
        <v>3</v>
      </c>
      <c r="J688" s="1" t="s">
        <v>5476</v>
      </c>
      <c r="L688" s="1">
        <v>1</v>
      </c>
      <c r="M688" s="1" t="s">
        <v>5477</v>
      </c>
      <c r="N688" s="1">
        <v>3</v>
      </c>
      <c r="O688" s="1" t="s">
        <v>5478</v>
      </c>
      <c r="U688" s="1">
        <v>0</v>
      </c>
      <c r="W688" s="1" t="s">
        <v>39</v>
      </c>
      <c r="Y688" s="1" t="s">
        <v>39</v>
      </c>
      <c r="Z688" s="1" t="s">
        <v>5479</v>
      </c>
      <c r="AA688" s="1" t="s">
        <v>1430</v>
      </c>
      <c r="AC688" s="1" t="s">
        <v>39</v>
      </c>
      <c r="AE688" s="1" t="s">
        <v>5480</v>
      </c>
      <c r="AF688" s="1">
        <v>6</v>
      </c>
    </row>
    <row r="689" spans="1:32" ht="102">
      <c r="A689" s="6">
        <v>43074.835455312495</v>
      </c>
      <c r="B689" s="26">
        <f t="shared" si="0"/>
        <v>43074.835455312495</v>
      </c>
      <c r="C689" s="27" t="str">
        <f t="shared" si="3"/>
        <v>PM</v>
      </c>
      <c r="D689" s="1">
        <v>8</v>
      </c>
      <c r="E689" s="1">
        <v>1</v>
      </c>
      <c r="F689" s="28">
        <f t="shared" si="1"/>
        <v>7.5</v>
      </c>
      <c r="G689" s="1" t="s">
        <v>5482</v>
      </c>
      <c r="H689" s="1" t="str">
        <f t="shared" ca="1" si="2"/>
        <v>2</v>
      </c>
      <c r="I689" s="1">
        <v>2</v>
      </c>
      <c r="J689" s="1" t="s">
        <v>5483</v>
      </c>
      <c r="L689" s="1">
        <v>3</v>
      </c>
      <c r="M689" s="1" t="s">
        <v>5485</v>
      </c>
      <c r="N689" s="1">
        <v>3</v>
      </c>
      <c r="O689" s="1" t="s">
        <v>5486</v>
      </c>
      <c r="T689" s="1" t="s">
        <v>5487</v>
      </c>
      <c r="U689" s="1">
        <v>1</v>
      </c>
      <c r="W689" s="1" t="s">
        <v>39</v>
      </c>
      <c r="Y689" s="1" t="s">
        <v>39</v>
      </c>
      <c r="AA689" s="1" t="s">
        <v>1430</v>
      </c>
      <c r="AC689" s="1" t="s">
        <v>39</v>
      </c>
      <c r="AE689" s="1" t="s">
        <v>5488</v>
      </c>
      <c r="AF689" s="1">
        <v>6</v>
      </c>
    </row>
    <row r="690" spans="1:32" ht="63.75">
      <c r="A690" s="6">
        <v>43075.454578368051</v>
      </c>
      <c r="B690" s="26">
        <f t="shared" si="0"/>
        <v>43075.454578368051</v>
      </c>
      <c r="C690" s="27" t="str">
        <f t="shared" si="3"/>
        <v>AM</v>
      </c>
      <c r="D690" s="1">
        <v>7</v>
      </c>
      <c r="E690" s="1">
        <v>2.5</v>
      </c>
      <c r="F690" s="28">
        <f t="shared" si="1"/>
        <v>21.428571428571427</v>
      </c>
      <c r="G690" s="1" t="s">
        <v>5489</v>
      </c>
      <c r="H690" s="1" t="str">
        <f t="shared" ca="1" si="2"/>
        <v>2</v>
      </c>
      <c r="I690" s="1">
        <v>1</v>
      </c>
      <c r="J690" s="1" t="s">
        <v>5490</v>
      </c>
      <c r="L690" s="1">
        <v>3</v>
      </c>
      <c r="M690" s="1" t="s">
        <v>5491</v>
      </c>
      <c r="N690" s="1">
        <v>3</v>
      </c>
      <c r="O690" s="1" t="s">
        <v>5492</v>
      </c>
      <c r="W690" s="1" t="s">
        <v>39</v>
      </c>
      <c r="Y690" s="1" t="s">
        <v>39</v>
      </c>
      <c r="AA690" s="1" t="s">
        <v>1430</v>
      </c>
      <c r="AC690" s="1" t="s">
        <v>39</v>
      </c>
      <c r="AE690" s="1" t="s">
        <v>5493</v>
      </c>
      <c r="AF690" s="1">
        <v>6</v>
      </c>
    </row>
    <row r="691" spans="1:32" ht="114.75">
      <c r="A691" s="6">
        <v>43075.886289108792</v>
      </c>
      <c r="B691" s="26">
        <f t="shared" si="0"/>
        <v>43075.886289108792</v>
      </c>
      <c r="C691" s="27" t="str">
        <f t="shared" si="3"/>
        <v>PM</v>
      </c>
      <c r="D691" s="1">
        <v>14</v>
      </c>
      <c r="E691" s="1">
        <v>2.5</v>
      </c>
      <c r="F691" s="28">
        <f t="shared" si="1"/>
        <v>10.714285714285714</v>
      </c>
      <c r="G691" s="1" t="s">
        <v>5494</v>
      </c>
      <c r="H691" s="1" t="str">
        <f t="shared" ca="1" si="2"/>
        <v>2</v>
      </c>
      <c r="I691" s="1">
        <v>3</v>
      </c>
      <c r="J691" s="1" t="s">
        <v>5495</v>
      </c>
      <c r="K691" s="1" t="s">
        <v>5497</v>
      </c>
      <c r="L691" s="1">
        <v>6</v>
      </c>
      <c r="M691" s="1" t="s">
        <v>5498</v>
      </c>
      <c r="N691" s="1">
        <v>5</v>
      </c>
      <c r="O691" s="1" t="s">
        <v>5499</v>
      </c>
      <c r="U691" s="1">
        <v>6</v>
      </c>
      <c r="W691" s="1" t="s">
        <v>39</v>
      </c>
      <c r="Y691" s="1" t="s">
        <v>5501</v>
      </c>
      <c r="AA691" s="1" t="s">
        <v>1430</v>
      </c>
      <c r="AC691" s="1" t="s">
        <v>2697</v>
      </c>
      <c r="AE691" s="1" t="s">
        <v>5502</v>
      </c>
      <c r="AF691" s="1">
        <v>6</v>
      </c>
    </row>
    <row r="692" spans="1:32" ht="102">
      <c r="A692" s="6">
        <v>43076.538180590273</v>
      </c>
      <c r="B692" s="26">
        <f t="shared" si="0"/>
        <v>43076.538180590273</v>
      </c>
      <c r="C692" s="27" t="str">
        <f t="shared" si="3"/>
        <v>AM</v>
      </c>
      <c r="D692" s="1">
        <v>14</v>
      </c>
      <c r="E692" s="1">
        <v>3</v>
      </c>
      <c r="F692" s="28">
        <f t="shared" si="1"/>
        <v>12.857142857142858</v>
      </c>
      <c r="G692" s="1" t="s">
        <v>5504</v>
      </c>
      <c r="H692" s="1" t="str">
        <f t="shared" ca="1" si="2"/>
        <v>2</v>
      </c>
      <c r="I692" s="1">
        <v>2</v>
      </c>
      <c r="J692" s="1" t="s">
        <v>5505</v>
      </c>
      <c r="L692" s="1">
        <v>6</v>
      </c>
      <c r="M692" s="1" t="s">
        <v>5506</v>
      </c>
      <c r="N692" s="1">
        <v>4</v>
      </c>
      <c r="O692" s="1" t="s">
        <v>5507</v>
      </c>
      <c r="W692" s="1" t="s">
        <v>39</v>
      </c>
      <c r="Y692" s="1" t="s">
        <v>39</v>
      </c>
      <c r="AA692" s="1" t="s">
        <v>1430</v>
      </c>
      <c r="AC692" s="1" t="s">
        <v>39</v>
      </c>
      <c r="AE692" s="1" t="s">
        <v>5502</v>
      </c>
      <c r="AF692" s="1">
        <v>6</v>
      </c>
    </row>
    <row r="693" spans="1:32" ht="204">
      <c r="A693" s="6">
        <v>43076.917750671295</v>
      </c>
      <c r="B693" s="26">
        <f t="shared" si="0"/>
        <v>43076.917750671295</v>
      </c>
      <c r="C693" s="27" t="str">
        <f t="shared" si="3"/>
        <v>PM</v>
      </c>
      <c r="D693" s="1">
        <v>18</v>
      </c>
      <c r="E693" s="1">
        <v>3.5</v>
      </c>
      <c r="F693" s="28">
        <f t="shared" si="1"/>
        <v>11.666666666666666</v>
      </c>
      <c r="G693" s="1" t="s">
        <v>5509</v>
      </c>
      <c r="H693" s="1" t="str">
        <f t="shared" ca="1" si="2"/>
        <v>2</v>
      </c>
      <c r="I693" s="1">
        <v>4</v>
      </c>
      <c r="J693" s="1" t="s">
        <v>5510</v>
      </c>
      <c r="L693" s="1">
        <v>8</v>
      </c>
      <c r="M693" s="1" t="s">
        <v>5511</v>
      </c>
      <c r="N693" s="1">
        <v>6</v>
      </c>
      <c r="O693" s="1" t="s">
        <v>5512</v>
      </c>
      <c r="W693" s="1" t="s">
        <v>5513</v>
      </c>
      <c r="Y693" s="1" t="s">
        <v>39</v>
      </c>
      <c r="AA693" s="1" t="s">
        <v>1430</v>
      </c>
      <c r="AC693" s="1" t="s">
        <v>2697</v>
      </c>
      <c r="AE693" s="1" t="s">
        <v>5514</v>
      </c>
      <c r="AF693" s="1">
        <v>6</v>
      </c>
    </row>
    <row r="694" spans="1:32" ht="255">
      <c r="A694" s="6">
        <v>43077.444203356485</v>
      </c>
      <c r="B694" s="26">
        <f t="shared" si="0"/>
        <v>43077.444203356485</v>
      </c>
      <c r="C694" s="27" t="str">
        <f t="shared" si="3"/>
        <v>AM</v>
      </c>
      <c r="D694" s="1">
        <v>17</v>
      </c>
      <c r="E694" s="1">
        <v>3</v>
      </c>
      <c r="F694" s="28">
        <f t="shared" si="1"/>
        <v>10.588235294117647</v>
      </c>
      <c r="G694" s="1" t="s">
        <v>5516</v>
      </c>
      <c r="H694" s="1" t="str">
        <f t="shared" ca="1" si="2"/>
        <v>2</v>
      </c>
      <c r="I694" s="1">
        <v>1</v>
      </c>
      <c r="J694" s="1" t="s">
        <v>5517</v>
      </c>
      <c r="L694" s="1">
        <v>9</v>
      </c>
      <c r="M694" s="1" t="s">
        <v>5520</v>
      </c>
      <c r="N694" s="1">
        <v>7</v>
      </c>
      <c r="O694" s="1" t="s">
        <v>5521</v>
      </c>
      <c r="R694" s="1" t="s">
        <v>5522</v>
      </c>
      <c r="W694" s="1" t="s">
        <v>5523</v>
      </c>
      <c r="Y694" s="1" t="s">
        <v>39</v>
      </c>
      <c r="AA694" s="1" t="s">
        <v>1430</v>
      </c>
      <c r="AC694" s="1" t="s">
        <v>5524</v>
      </c>
      <c r="AE694" s="1" t="s">
        <v>5525</v>
      </c>
      <c r="AF694" s="1">
        <v>6</v>
      </c>
    </row>
    <row r="695" spans="1:32" ht="191.25">
      <c r="A695" s="6">
        <v>43077.898042581015</v>
      </c>
      <c r="B695" s="26">
        <f t="shared" si="0"/>
        <v>43077.898042581015</v>
      </c>
      <c r="C695" s="27" t="str">
        <f t="shared" si="3"/>
        <v>PM</v>
      </c>
      <c r="D695" s="1">
        <v>17</v>
      </c>
      <c r="E695" s="1">
        <v>2</v>
      </c>
      <c r="F695" s="28">
        <f t="shared" si="1"/>
        <v>7.0588235294117645</v>
      </c>
      <c r="G695" s="1" t="s">
        <v>5526</v>
      </c>
      <c r="H695" s="1" t="str">
        <f t="shared" ca="1" si="2"/>
        <v>2</v>
      </c>
      <c r="I695" s="1">
        <v>2</v>
      </c>
      <c r="J695" s="1" t="s">
        <v>5527</v>
      </c>
      <c r="L695" s="1">
        <v>8</v>
      </c>
      <c r="M695" s="1" t="s">
        <v>5528</v>
      </c>
      <c r="N695" s="1">
        <v>7</v>
      </c>
      <c r="O695" s="1" t="s">
        <v>5529</v>
      </c>
      <c r="W695" s="1" t="s">
        <v>39</v>
      </c>
      <c r="Y695" s="1" t="s">
        <v>39</v>
      </c>
      <c r="AA695" s="1" t="s">
        <v>1430</v>
      </c>
      <c r="AC695" s="1" t="s">
        <v>39</v>
      </c>
      <c r="AE695" s="1" t="s">
        <v>5530</v>
      </c>
      <c r="AF695" s="1">
        <v>6</v>
      </c>
    </row>
    <row r="696" spans="1:32" ht="191.25">
      <c r="A696" s="6">
        <v>43078.442129039351</v>
      </c>
      <c r="B696" s="26">
        <f t="shared" si="0"/>
        <v>43078.442129039351</v>
      </c>
      <c r="C696" s="27" t="str">
        <f t="shared" si="3"/>
        <v>AM</v>
      </c>
      <c r="D696" s="1">
        <v>16</v>
      </c>
      <c r="E696" s="1">
        <v>3.5</v>
      </c>
      <c r="F696" s="28">
        <f t="shared" si="1"/>
        <v>13.125</v>
      </c>
      <c r="G696" s="1" t="s">
        <v>5531</v>
      </c>
      <c r="H696" s="1" t="str">
        <f t="shared" ca="1" si="2"/>
        <v>2</v>
      </c>
      <c r="I696" s="1">
        <v>3</v>
      </c>
      <c r="J696" s="1" t="s">
        <v>5532</v>
      </c>
      <c r="K696" s="1" t="s">
        <v>5533</v>
      </c>
      <c r="L696" s="1">
        <v>4</v>
      </c>
      <c r="M696" s="1" t="s">
        <v>5534</v>
      </c>
      <c r="N696" s="1">
        <v>9</v>
      </c>
      <c r="O696" s="1" t="s">
        <v>5535</v>
      </c>
      <c r="W696" s="1" t="s">
        <v>39</v>
      </c>
      <c r="Y696" s="1" t="s">
        <v>5536</v>
      </c>
      <c r="AA696" s="1" t="s">
        <v>1446</v>
      </c>
      <c r="AC696" s="1" t="s">
        <v>1868</v>
      </c>
      <c r="AE696" s="1" t="s">
        <v>5537</v>
      </c>
      <c r="AF696" s="1">
        <v>6</v>
      </c>
    </row>
    <row r="697" spans="1:32" ht="306">
      <c r="A697" s="6">
        <v>43078.911765416662</v>
      </c>
      <c r="B697" s="26">
        <f t="shared" si="0"/>
        <v>43078.911765416662</v>
      </c>
      <c r="C697" s="27" t="str">
        <f t="shared" si="3"/>
        <v>PM</v>
      </c>
      <c r="D697" s="1">
        <v>24</v>
      </c>
      <c r="E697" s="1">
        <v>3</v>
      </c>
      <c r="F697" s="28">
        <f t="shared" si="1"/>
        <v>7.5</v>
      </c>
      <c r="G697" s="1" t="s">
        <v>5538</v>
      </c>
      <c r="H697" s="1" t="str">
        <f t="shared" ca="1" si="2"/>
        <v>2</v>
      </c>
      <c r="I697" s="1">
        <v>1</v>
      </c>
      <c r="J697" s="1" t="s">
        <v>5540</v>
      </c>
      <c r="K697" s="1" t="s">
        <v>5541</v>
      </c>
      <c r="L697" s="1">
        <v>7</v>
      </c>
      <c r="M697" s="1" t="s">
        <v>5542</v>
      </c>
      <c r="N697" s="1">
        <v>16</v>
      </c>
      <c r="O697" s="1" t="s">
        <v>5543</v>
      </c>
      <c r="U697" s="1">
        <v>9</v>
      </c>
      <c r="W697" s="1" t="s">
        <v>39</v>
      </c>
      <c r="Y697" s="1" t="s">
        <v>2668</v>
      </c>
      <c r="AA697" s="1" t="s">
        <v>1430</v>
      </c>
      <c r="AC697" s="1" t="s">
        <v>5546</v>
      </c>
      <c r="AE697" s="1" t="s">
        <v>5547</v>
      </c>
      <c r="AF697" s="1">
        <v>6</v>
      </c>
    </row>
    <row r="698" spans="1:32" ht="255">
      <c r="A698" s="6">
        <v>43079.481248310185</v>
      </c>
      <c r="B698" s="26">
        <f t="shared" si="0"/>
        <v>43079.481248310185</v>
      </c>
      <c r="C698" s="27" t="str">
        <f t="shared" si="3"/>
        <v>AM</v>
      </c>
      <c r="D698" s="1">
        <v>23</v>
      </c>
      <c r="E698" s="1">
        <v>3</v>
      </c>
      <c r="F698" s="28">
        <f t="shared" si="1"/>
        <v>7.8260869565217392</v>
      </c>
      <c r="G698" s="1" t="s">
        <v>5548</v>
      </c>
      <c r="H698" s="1" t="str">
        <f t="shared" ca="1" si="2"/>
        <v>2</v>
      </c>
      <c r="I698" s="1">
        <v>1</v>
      </c>
      <c r="J698" s="1" t="s">
        <v>5549</v>
      </c>
      <c r="L698" s="1">
        <v>8</v>
      </c>
      <c r="M698" s="1" t="s">
        <v>5550</v>
      </c>
      <c r="N698" s="1">
        <v>15</v>
      </c>
      <c r="O698" s="1" t="s">
        <v>5551</v>
      </c>
      <c r="U698" s="1">
        <v>0</v>
      </c>
      <c r="W698" s="1" t="s">
        <v>2846</v>
      </c>
      <c r="Y698" s="1" t="s">
        <v>5553</v>
      </c>
      <c r="AA698" s="1" t="s">
        <v>1430</v>
      </c>
      <c r="AC698" s="1" t="s">
        <v>5554</v>
      </c>
      <c r="AD698" s="1" t="s">
        <v>5555</v>
      </c>
      <c r="AE698" s="1" t="s">
        <v>5556</v>
      </c>
      <c r="AF698" s="1">
        <v>6</v>
      </c>
    </row>
    <row r="699" spans="1:32" ht="409.5">
      <c r="A699" s="6">
        <v>43079.891103506947</v>
      </c>
      <c r="B699" s="26">
        <f t="shared" si="0"/>
        <v>43079.891103506947</v>
      </c>
      <c r="C699" s="27" t="str">
        <f t="shared" si="3"/>
        <v>PM</v>
      </c>
      <c r="D699" s="1">
        <v>25</v>
      </c>
      <c r="E699" s="1">
        <v>2.5</v>
      </c>
      <c r="F699" s="28">
        <f t="shared" si="1"/>
        <v>6</v>
      </c>
      <c r="G699" s="1" t="s">
        <v>5557</v>
      </c>
      <c r="H699" s="1" t="str">
        <f t="shared" ca="1" si="2"/>
        <v>2</v>
      </c>
      <c r="I699" s="1">
        <v>0</v>
      </c>
      <c r="K699" s="1" t="s">
        <v>5558</v>
      </c>
      <c r="L699" s="1">
        <v>7</v>
      </c>
      <c r="M699" s="1" t="s">
        <v>5559</v>
      </c>
      <c r="N699" s="1">
        <v>18</v>
      </c>
      <c r="O699" s="1" t="s">
        <v>5560</v>
      </c>
      <c r="U699" s="1">
        <v>1</v>
      </c>
      <c r="W699" s="1" t="s">
        <v>39</v>
      </c>
      <c r="Y699" s="1" t="s">
        <v>39</v>
      </c>
      <c r="Z699" s="1" t="s">
        <v>5561</v>
      </c>
      <c r="AA699" s="1" t="s">
        <v>1430</v>
      </c>
      <c r="AC699" s="1" t="s">
        <v>5562</v>
      </c>
      <c r="AE699" s="1" t="s">
        <v>5563</v>
      </c>
      <c r="AF699" s="1">
        <v>6</v>
      </c>
    </row>
    <row r="700" spans="1:32" ht="306">
      <c r="A700" s="6">
        <v>43080.490453645834</v>
      </c>
      <c r="B700" s="26">
        <f t="shared" si="0"/>
        <v>43080.490453645834</v>
      </c>
      <c r="C700" s="27" t="str">
        <f t="shared" si="3"/>
        <v>AM</v>
      </c>
      <c r="D700" s="1">
        <v>25</v>
      </c>
      <c r="E700" s="1">
        <v>4</v>
      </c>
      <c r="F700" s="28">
        <f t="shared" si="1"/>
        <v>9.6</v>
      </c>
      <c r="G700" s="1" t="s">
        <v>5564</v>
      </c>
      <c r="H700" s="1" t="str">
        <f t="shared" ca="1" si="2"/>
        <v>2</v>
      </c>
      <c r="I700" s="1">
        <v>1</v>
      </c>
      <c r="J700" s="1" t="s">
        <v>5565</v>
      </c>
      <c r="L700" s="1">
        <v>9</v>
      </c>
      <c r="M700" s="1" t="s">
        <v>5567</v>
      </c>
      <c r="N700" s="1">
        <v>15</v>
      </c>
      <c r="O700" s="1" t="s">
        <v>5568</v>
      </c>
      <c r="U700" s="1">
        <v>0</v>
      </c>
      <c r="W700" s="1" t="s">
        <v>2846</v>
      </c>
      <c r="Y700" s="1" t="s">
        <v>39</v>
      </c>
      <c r="AA700" s="1" t="s">
        <v>1430</v>
      </c>
      <c r="AC700" s="1" t="s">
        <v>1697</v>
      </c>
      <c r="AE700" s="1" t="s">
        <v>5570</v>
      </c>
      <c r="AF700" s="1">
        <v>6</v>
      </c>
    </row>
    <row r="701" spans="1:32" ht="318.75">
      <c r="A701" s="6">
        <v>43080.882087650461</v>
      </c>
      <c r="B701" s="26">
        <f t="shared" si="0"/>
        <v>43080.882087650461</v>
      </c>
      <c r="C701" s="27" t="str">
        <f t="shared" si="3"/>
        <v>PM</v>
      </c>
      <c r="D701" s="1">
        <v>25</v>
      </c>
      <c r="E701" s="1">
        <v>2</v>
      </c>
      <c r="F701" s="28">
        <f t="shared" si="1"/>
        <v>4.8</v>
      </c>
      <c r="G701" s="1" t="s">
        <v>5572</v>
      </c>
      <c r="H701" s="1" t="str">
        <f t="shared" ca="1" si="2"/>
        <v>2</v>
      </c>
      <c r="I701" s="1">
        <v>0</v>
      </c>
      <c r="K701" s="1" t="s">
        <v>5573</v>
      </c>
      <c r="L701" s="1">
        <v>6</v>
      </c>
      <c r="M701" s="1" t="s">
        <v>5574</v>
      </c>
      <c r="N701" s="1">
        <v>19</v>
      </c>
      <c r="O701" s="1" t="s">
        <v>5575</v>
      </c>
      <c r="T701" s="1" t="s">
        <v>5576</v>
      </c>
      <c r="U701" s="1">
        <v>2</v>
      </c>
      <c r="W701" s="1" t="s">
        <v>4377</v>
      </c>
      <c r="Y701" s="1" t="s">
        <v>39</v>
      </c>
      <c r="AA701" s="1" t="s">
        <v>1430</v>
      </c>
      <c r="AC701" s="1" t="s">
        <v>39</v>
      </c>
      <c r="AE701" s="1" t="s">
        <v>5577</v>
      </c>
      <c r="AF701" s="1">
        <v>6</v>
      </c>
    </row>
    <row r="702" spans="1:32" ht="293.25">
      <c r="A702" s="6">
        <v>43081.414334270834</v>
      </c>
      <c r="B702" s="26">
        <f t="shared" si="0"/>
        <v>43081.414334270834</v>
      </c>
      <c r="C702" s="27" t="str">
        <f t="shared" si="3"/>
        <v>AM</v>
      </c>
      <c r="D702" s="1">
        <v>25</v>
      </c>
      <c r="E702" s="1">
        <v>2.5</v>
      </c>
      <c r="F702" s="28">
        <f t="shared" si="1"/>
        <v>6</v>
      </c>
      <c r="G702" s="1" t="s">
        <v>5578</v>
      </c>
      <c r="H702" s="1" t="str">
        <f t="shared" ca="1" si="2"/>
        <v>2</v>
      </c>
      <c r="I702" s="1">
        <v>0</v>
      </c>
      <c r="K702" s="1" t="s">
        <v>5579</v>
      </c>
      <c r="L702" s="1">
        <v>9</v>
      </c>
      <c r="M702" s="1" t="s">
        <v>5580</v>
      </c>
      <c r="N702" s="1">
        <v>16</v>
      </c>
      <c r="O702" s="1" t="s">
        <v>5581</v>
      </c>
      <c r="W702" s="1" t="s">
        <v>39</v>
      </c>
      <c r="Y702" s="1" t="s">
        <v>39</v>
      </c>
      <c r="AA702" s="1" t="s">
        <v>1430</v>
      </c>
      <c r="AC702" s="1" t="s">
        <v>39</v>
      </c>
      <c r="AE702" s="1" t="s">
        <v>5582</v>
      </c>
      <c r="AF702" s="1">
        <v>6</v>
      </c>
    </row>
    <row r="703" spans="1:32" ht="395.25">
      <c r="A703" s="6">
        <v>43081.893257534721</v>
      </c>
      <c r="B703" s="26">
        <f t="shared" si="0"/>
        <v>43081.893257534721</v>
      </c>
      <c r="C703" s="27" t="str">
        <f t="shared" si="3"/>
        <v>PM</v>
      </c>
      <c r="D703" s="1">
        <v>27</v>
      </c>
      <c r="E703" s="1">
        <v>2.5</v>
      </c>
      <c r="F703" s="28">
        <f t="shared" si="1"/>
        <v>5.5555555555555554</v>
      </c>
      <c r="G703" s="1" t="s">
        <v>5583</v>
      </c>
      <c r="H703" s="1" t="str">
        <f t="shared" ca="1" si="2"/>
        <v>2</v>
      </c>
      <c r="I703" s="1">
        <v>2</v>
      </c>
      <c r="J703" s="1" t="s">
        <v>5584</v>
      </c>
      <c r="K703" s="1" t="s">
        <v>5585</v>
      </c>
      <c r="L703" s="1">
        <v>6</v>
      </c>
      <c r="M703" s="1" t="s">
        <v>5586</v>
      </c>
      <c r="N703" s="1">
        <v>19</v>
      </c>
      <c r="O703" s="1" t="s">
        <v>5587</v>
      </c>
      <c r="W703" s="1" t="s">
        <v>39</v>
      </c>
      <c r="Y703" s="1" t="s">
        <v>39</v>
      </c>
      <c r="AA703" s="1" t="s">
        <v>1430</v>
      </c>
      <c r="AC703" s="1" t="s">
        <v>39</v>
      </c>
      <c r="AE703" s="1" t="s">
        <v>5577</v>
      </c>
      <c r="AF703" s="1">
        <v>6</v>
      </c>
    </row>
    <row r="704" spans="1:32" ht="409.5">
      <c r="A704" s="6">
        <v>43082.421398576393</v>
      </c>
      <c r="B704" s="26">
        <f t="shared" si="0"/>
        <v>43082.421398576393</v>
      </c>
      <c r="C704" s="27" t="str">
        <f t="shared" si="3"/>
        <v>AM</v>
      </c>
      <c r="D704" s="1">
        <v>27</v>
      </c>
      <c r="E704" s="1">
        <v>2</v>
      </c>
      <c r="F704" s="28">
        <f t="shared" si="1"/>
        <v>4.4444444444444446</v>
      </c>
      <c r="G704" s="1" t="s">
        <v>5590</v>
      </c>
      <c r="H704" s="1" t="str">
        <f t="shared" ca="1" si="2"/>
        <v>2</v>
      </c>
      <c r="I704" s="1">
        <v>0</v>
      </c>
      <c r="K704" s="1" t="s">
        <v>5591</v>
      </c>
      <c r="L704" s="1">
        <v>9</v>
      </c>
      <c r="M704" s="1" t="s">
        <v>5592</v>
      </c>
      <c r="N704" s="1">
        <v>18</v>
      </c>
      <c r="O704" s="1" t="s">
        <v>5593</v>
      </c>
      <c r="T704" s="1" t="s">
        <v>5594</v>
      </c>
      <c r="W704" s="1" t="s">
        <v>39</v>
      </c>
      <c r="Y704" s="1" t="s">
        <v>39</v>
      </c>
      <c r="AA704" s="1" t="s">
        <v>1430</v>
      </c>
      <c r="AC704" s="1" t="s">
        <v>39</v>
      </c>
      <c r="AE704" s="1" t="s">
        <v>5595</v>
      </c>
      <c r="AF704" s="1">
        <v>6</v>
      </c>
    </row>
    <row r="705" spans="1:32" ht="395.25">
      <c r="A705" s="6">
        <v>43082.908595439818</v>
      </c>
      <c r="B705" s="26">
        <f t="shared" si="0"/>
        <v>43082.908595439818</v>
      </c>
      <c r="C705" s="27" t="str">
        <f t="shared" si="3"/>
        <v>PM</v>
      </c>
      <c r="D705" s="1">
        <v>25</v>
      </c>
      <c r="E705" s="1">
        <v>2.5</v>
      </c>
      <c r="F705" s="28">
        <f t="shared" si="1"/>
        <v>6</v>
      </c>
      <c r="G705" s="1" t="s">
        <v>5596</v>
      </c>
      <c r="H705" s="1" t="str">
        <f t="shared" ca="1" si="2"/>
        <v>2</v>
      </c>
      <c r="I705" s="1">
        <v>0</v>
      </c>
      <c r="K705" s="1" t="s">
        <v>5597</v>
      </c>
      <c r="L705" s="1">
        <v>10</v>
      </c>
      <c r="M705" s="1" t="s">
        <v>5598</v>
      </c>
      <c r="N705" s="1">
        <v>15</v>
      </c>
      <c r="O705" s="1" t="s">
        <v>5599</v>
      </c>
      <c r="W705" s="1" t="s">
        <v>39</v>
      </c>
      <c r="Y705" s="1" t="s">
        <v>39</v>
      </c>
      <c r="AA705" s="1" t="s">
        <v>1430</v>
      </c>
      <c r="AC705" s="1" t="s">
        <v>39</v>
      </c>
      <c r="AE705" s="1" t="s">
        <v>5600</v>
      </c>
      <c r="AF705" s="1">
        <v>6</v>
      </c>
    </row>
    <row r="706" spans="1:32" ht="293.25">
      <c r="A706" s="6">
        <v>43083.405322650462</v>
      </c>
      <c r="B706" s="26">
        <f t="shared" si="0"/>
        <v>43083.405322650462</v>
      </c>
      <c r="C706" s="27" t="str">
        <f t="shared" si="3"/>
        <v>AM</v>
      </c>
      <c r="D706" s="1">
        <v>25</v>
      </c>
      <c r="E706" s="1">
        <v>1.5</v>
      </c>
      <c r="F706" s="28">
        <f t="shared" si="1"/>
        <v>3.6</v>
      </c>
      <c r="G706" s="1" t="s">
        <v>5601</v>
      </c>
      <c r="H706" s="1" t="str">
        <f t="shared" ca="1" si="2"/>
        <v>2</v>
      </c>
      <c r="I706" s="1">
        <v>1</v>
      </c>
      <c r="J706" s="1" t="s">
        <v>5602</v>
      </c>
      <c r="K706" s="1" t="s">
        <v>5603</v>
      </c>
      <c r="L706" s="1">
        <v>7</v>
      </c>
      <c r="M706" s="1" t="s">
        <v>5604</v>
      </c>
      <c r="N706" s="1">
        <v>13</v>
      </c>
      <c r="O706" s="1" t="s">
        <v>5605</v>
      </c>
      <c r="R706" s="1" t="s">
        <v>5606</v>
      </c>
      <c r="T706" s="1" t="s">
        <v>5606</v>
      </c>
      <c r="U706" s="1">
        <v>0</v>
      </c>
      <c r="W706" s="1" t="s">
        <v>39</v>
      </c>
      <c r="Y706" s="1" t="s">
        <v>39</v>
      </c>
      <c r="Z706" s="1" t="s">
        <v>5609</v>
      </c>
      <c r="AA706" s="1" t="s">
        <v>3081</v>
      </c>
      <c r="AC706" s="1" t="s">
        <v>39</v>
      </c>
      <c r="AD706" s="1" t="s">
        <v>5610</v>
      </c>
      <c r="AE706" s="1" t="s">
        <v>5611</v>
      </c>
      <c r="AF706" s="1">
        <v>6</v>
      </c>
    </row>
    <row r="707" spans="1:32" ht="280.5">
      <c r="A707" s="6">
        <v>43083.909821655092</v>
      </c>
      <c r="B707" s="26">
        <f t="shared" si="0"/>
        <v>43083.909821655092</v>
      </c>
      <c r="C707" s="27" t="str">
        <f t="shared" si="3"/>
        <v>PM</v>
      </c>
      <c r="D707" s="1">
        <v>25</v>
      </c>
      <c r="E707" s="1">
        <v>2.5</v>
      </c>
      <c r="F707" s="28">
        <f t="shared" si="1"/>
        <v>6</v>
      </c>
      <c r="G707" s="1" t="s">
        <v>5613</v>
      </c>
      <c r="H707" s="1" t="str">
        <f t="shared" ca="1" si="2"/>
        <v>2</v>
      </c>
      <c r="I707" s="1">
        <v>2</v>
      </c>
      <c r="J707" s="1" t="s">
        <v>5615</v>
      </c>
      <c r="L707" s="1">
        <v>8</v>
      </c>
      <c r="M707" s="1" t="s">
        <v>5616</v>
      </c>
      <c r="N707" s="1">
        <v>13</v>
      </c>
      <c r="O707" s="1" t="s">
        <v>5617</v>
      </c>
      <c r="U707" s="1">
        <v>0</v>
      </c>
      <c r="W707" s="1" t="s">
        <v>39</v>
      </c>
      <c r="Y707" s="1" t="s">
        <v>39</v>
      </c>
      <c r="AA707" s="1" t="s">
        <v>2705</v>
      </c>
      <c r="AC707" s="1" t="s">
        <v>2585</v>
      </c>
      <c r="AE707" s="1" t="s">
        <v>5618</v>
      </c>
      <c r="AF707" s="1">
        <v>6</v>
      </c>
    </row>
    <row r="708" spans="1:32" ht="409.5">
      <c r="A708" s="6">
        <v>43084.473177638887</v>
      </c>
      <c r="B708" s="26">
        <f t="shared" si="0"/>
        <v>43084.473177638887</v>
      </c>
      <c r="C708" s="27" t="str">
        <f t="shared" si="3"/>
        <v>AM</v>
      </c>
      <c r="D708" s="1">
        <v>25</v>
      </c>
      <c r="E708" s="1">
        <v>2.5</v>
      </c>
      <c r="F708" s="28">
        <f t="shared" si="1"/>
        <v>6</v>
      </c>
      <c r="G708" s="1" t="s">
        <v>5619</v>
      </c>
      <c r="H708" s="1" t="str">
        <f t="shared" ca="1" si="2"/>
        <v>2</v>
      </c>
      <c r="I708" s="1">
        <v>2</v>
      </c>
      <c r="J708" s="1" t="s">
        <v>5620</v>
      </c>
      <c r="L708" s="1">
        <v>5</v>
      </c>
      <c r="M708" s="1" t="s">
        <v>5621</v>
      </c>
      <c r="N708" s="1">
        <v>18</v>
      </c>
      <c r="O708" s="1" t="s">
        <v>5622</v>
      </c>
      <c r="U708" s="1">
        <v>0</v>
      </c>
      <c r="W708" s="1" t="s">
        <v>39</v>
      </c>
      <c r="Y708" s="1" t="s">
        <v>39</v>
      </c>
      <c r="AA708" s="1" t="s">
        <v>1430</v>
      </c>
      <c r="AC708" s="1" t="s">
        <v>5623</v>
      </c>
      <c r="AE708" s="1" t="s">
        <v>5624</v>
      </c>
      <c r="AF708" s="1">
        <v>6</v>
      </c>
    </row>
    <row r="709" spans="1:32" ht="229.5">
      <c r="A709" s="6">
        <v>43084.878546932872</v>
      </c>
      <c r="B709" s="26">
        <f t="shared" si="0"/>
        <v>43084.878546932872</v>
      </c>
      <c r="C709" s="27" t="str">
        <f t="shared" si="3"/>
        <v>PM</v>
      </c>
      <c r="D709" s="1">
        <v>24</v>
      </c>
      <c r="E709" s="1">
        <v>2</v>
      </c>
      <c r="F709" s="28">
        <f t="shared" si="1"/>
        <v>5</v>
      </c>
      <c r="G709" s="1" t="s">
        <v>5625</v>
      </c>
      <c r="H709" s="1" t="str">
        <f t="shared" ca="1" si="2"/>
        <v>2</v>
      </c>
      <c r="I709" s="1">
        <v>0</v>
      </c>
      <c r="L709" s="1">
        <v>13</v>
      </c>
      <c r="M709" s="1" t="s">
        <v>5626</v>
      </c>
      <c r="N709" s="1">
        <v>11</v>
      </c>
      <c r="O709" s="1" t="s">
        <v>5627</v>
      </c>
      <c r="W709" s="1" t="s">
        <v>39</v>
      </c>
      <c r="Y709" s="1" t="s">
        <v>39</v>
      </c>
      <c r="AA709" s="1" t="s">
        <v>1430</v>
      </c>
      <c r="AC709" s="1" t="s">
        <v>39</v>
      </c>
      <c r="AE709" s="1" t="s">
        <v>5629</v>
      </c>
      <c r="AF709" s="1">
        <v>6</v>
      </c>
    </row>
    <row r="710" spans="1:32" ht="369.75">
      <c r="A710" s="6">
        <v>43085.462964340273</v>
      </c>
      <c r="B710" s="26">
        <f t="shared" si="0"/>
        <v>43085.462964340273</v>
      </c>
      <c r="C710" s="27" t="str">
        <f t="shared" si="3"/>
        <v>AM</v>
      </c>
      <c r="D710" s="1">
        <v>23</v>
      </c>
      <c r="E710" s="1">
        <v>3</v>
      </c>
      <c r="F710" s="28">
        <f t="shared" si="1"/>
        <v>7.8260869565217392</v>
      </c>
      <c r="G710" s="1" t="s">
        <v>5633</v>
      </c>
      <c r="H710" s="1" t="str">
        <f t="shared" ca="1" si="2"/>
        <v>2</v>
      </c>
      <c r="I710" s="1">
        <v>0</v>
      </c>
      <c r="L710" s="1">
        <v>7</v>
      </c>
      <c r="M710" s="1" t="s">
        <v>5634</v>
      </c>
      <c r="N710" s="1">
        <v>16</v>
      </c>
      <c r="O710" s="1" t="s">
        <v>5635</v>
      </c>
      <c r="T710" s="1" t="s">
        <v>5636</v>
      </c>
      <c r="U710" s="1">
        <v>0</v>
      </c>
      <c r="W710" s="1" t="s">
        <v>39</v>
      </c>
      <c r="Y710" s="1" t="s">
        <v>39</v>
      </c>
      <c r="AA710" s="1" t="s">
        <v>1430</v>
      </c>
      <c r="AC710" s="1" t="s">
        <v>5637</v>
      </c>
      <c r="AD710" s="1" t="s">
        <v>5638</v>
      </c>
      <c r="AE710" s="1" t="s">
        <v>5640</v>
      </c>
      <c r="AF710" s="1">
        <v>6</v>
      </c>
    </row>
    <row r="711" spans="1:32" ht="331.5">
      <c r="A711" s="6">
        <v>43085.874997372681</v>
      </c>
      <c r="B711" s="26">
        <f t="shared" si="0"/>
        <v>43085.874997372681</v>
      </c>
      <c r="C711" s="27" t="str">
        <f t="shared" si="3"/>
        <v>PM</v>
      </c>
      <c r="D711" s="1">
        <v>24</v>
      </c>
      <c r="E711" s="1">
        <v>2</v>
      </c>
      <c r="F711" s="28">
        <f t="shared" si="1"/>
        <v>5</v>
      </c>
      <c r="G711" s="1" t="s">
        <v>5641</v>
      </c>
      <c r="H711" s="1" t="str">
        <f t="shared" ca="1" si="2"/>
        <v>2</v>
      </c>
      <c r="I711" s="1">
        <v>0</v>
      </c>
      <c r="L711" s="1">
        <v>10</v>
      </c>
      <c r="M711" s="1" t="s">
        <v>5642</v>
      </c>
      <c r="N711" s="1">
        <v>13</v>
      </c>
      <c r="O711" s="1" t="s">
        <v>5643</v>
      </c>
      <c r="T711" s="1" t="s">
        <v>5644</v>
      </c>
      <c r="W711" s="1" t="s">
        <v>39</v>
      </c>
      <c r="Y711" s="1" t="s">
        <v>39</v>
      </c>
      <c r="AA711" s="1" t="s">
        <v>1430</v>
      </c>
      <c r="AC711" s="1" t="s">
        <v>5645</v>
      </c>
      <c r="AE711" s="1" t="s">
        <v>5646</v>
      </c>
      <c r="AF711" s="1">
        <v>0</v>
      </c>
    </row>
    <row r="712" spans="1:32" ht="267.75">
      <c r="A712" s="6">
        <v>43086.441533518519</v>
      </c>
      <c r="B712" s="26">
        <f t="shared" si="0"/>
        <v>43086.441533518519</v>
      </c>
      <c r="C712" s="27" t="str">
        <f t="shared" si="3"/>
        <v>AM</v>
      </c>
      <c r="D712" s="1">
        <v>22</v>
      </c>
      <c r="E712" s="1">
        <v>2.5</v>
      </c>
      <c r="F712" s="28">
        <f t="shared" si="1"/>
        <v>6.8181818181818183</v>
      </c>
      <c r="G712" s="1" t="s">
        <v>5648</v>
      </c>
      <c r="H712" s="1" t="str">
        <f t="shared" ca="1" si="2"/>
        <v>2</v>
      </c>
      <c r="I712" s="1">
        <v>2</v>
      </c>
      <c r="J712" s="1" t="s">
        <v>5649</v>
      </c>
      <c r="K712" s="1" t="s">
        <v>5650</v>
      </c>
      <c r="L712" s="1">
        <v>7</v>
      </c>
      <c r="M712" s="1" t="s">
        <v>5651</v>
      </c>
      <c r="N712" s="1">
        <v>13</v>
      </c>
      <c r="O712" s="1" t="s">
        <v>5653</v>
      </c>
      <c r="U712" s="1">
        <v>0</v>
      </c>
      <c r="W712" s="1" t="s">
        <v>4224</v>
      </c>
      <c r="Y712" s="1" t="s">
        <v>39</v>
      </c>
      <c r="AA712" s="1" t="s">
        <v>1430</v>
      </c>
      <c r="AC712" s="1" t="s">
        <v>39</v>
      </c>
      <c r="AF712" s="1">
        <v>0</v>
      </c>
    </row>
    <row r="713" spans="1:32" ht="369.75">
      <c r="A713" s="6">
        <v>43086.895464143519</v>
      </c>
      <c r="B713" s="26">
        <f t="shared" si="0"/>
        <v>43086.895464143519</v>
      </c>
      <c r="C713" s="27" t="str">
        <f t="shared" si="3"/>
        <v>PM</v>
      </c>
      <c r="D713" s="1">
        <v>21</v>
      </c>
      <c r="E713" s="1">
        <v>2</v>
      </c>
      <c r="F713" s="28">
        <f t="shared" si="1"/>
        <v>5.7142857142857144</v>
      </c>
      <c r="G713" s="1" t="s">
        <v>5655</v>
      </c>
      <c r="H713" s="1" t="str">
        <f t="shared" ca="1" si="2"/>
        <v>2</v>
      </c>
      <c r="I713" s="1">
        <v>0</v>
      </c>
      <c r="L713" s="1">
        <v>7</v>
      </c>
      <c r="M713" s="1" t="s">
        <v>5656</v>
      </c>
      <c r="N713" s="1">
        <v>14</v>
      </c>
      <c r="O713" s="1" t="s">
        <v>5657</v>
      </c>
      <c r="U713" s="1">
        <v>2</v>
      </c>
      <c r="W713" s="1" t="s">
        <v>39</v>
      </c>
      <c r="Y713" s="1" t="s">
        <v>39</v>
      </c>
      <c r="AA713" s="1" t="s">
        <v>1430</v>
      </c>
      <c r="AC713" s="1" t="s">
        <v>39</v>
      </c>
      <c r="AE713" s="1" t="s">
        <v>5658</v>
      </c>
      <c r="AF713" s="1">
        <v>1</v>
      </c>
    </row>
    <row r="714" spans="1:32" ht="369.75">
      <c r="A714" s="6">
        <v>43087.492528206014</v>
      </c>
      <c r="B714" s="26">
        <f t="shared" si="0"/>
        <v>43087.492528206014</v>
      </c>
      <c r="C714" s="27" t="str">
        <f t="shared" si="3"/>
        <v>AM</v>
      </c>
      <c r="D714" s="1">
        <v>21</v>
      </c>
      <c r="E714" s="1">
        <v>3</v>
      </c>
      <c r="F714" s="28">
        <f t="shared" si="1"/>
        <v>8.5714285714285712</v>
      </c>
      <c r="G714" s="1" t="s">
        <v>5659</v>
      </c>
      <c r="H714" s="1" t="str">
        <f t="shared" ca="1" si="2"/>
        <v>2</v>
      </c>
      <c r="I714" s="1">
        <v>0</v>
      </c>
      <c r="L714" s="1">
        <v>4</v>
      </c>
      <c r="M714" s="1" t="s">
        <v>5660</v>
      </c>
      <c r="N714" s="1">
        <v>17</v>
      </c>
      <c r="O714" s="1" t="s">
        <v>5661</v>
      </c>
      <c r="U714" s="1">
        <v>0</v>
      </c>
      <c r="W714" s="1" t="s">
        <v>39</v>
      </c>
      <c r="Y714" s="1" t="s">
        <v>39</v>
      </c>
      <c r="AA714" s="1" t="s">
        <v>1483</v>
      </c>
      <c r="AC714" s="1" t="s">
        <v>39</v>
      </c>
      <c r="AE714" s="1" t="s">
        <v>5662</v>
      </c>
      <c r="AF714" s="1">
        <v>1</v>
      </c>
    </row>
    <row r="715" spans="1:32" ht="293.25">
      <c r="A715" s="6">
        <v>43087.857215254626</v>
      </c>
      <c r="B715" s="26">
        <f t="shared" si="0"/>
        <v>43087.857215254626</v>
      </c>
      <c r="C715" s="27" t="str">
        <f t="shared" si="3"/>
        <v>PM</v>
      </c>
      <c r="D715" s="1">
        <v>24</v>
      </c>
      <c r="E715" s="1">
        <v>2</v>
      </c>
      <c r="F715" s="28">
        <f t="shared" si="1"/>
        <v>5</v>
      </c>
      <c r="G715" s="1" t="s">
        <v>5663</v>
      </c>
      <c r="H715" s="1" t="str">
        <f t="shared" ca="1" si="2"/>
        <v>2</v>
      </c>
      <c r="I715" s="1">
        <v>0</v>
      </c>
      <c r="L715" s="1">
        <v>2</v>
      </c>
      <c r="M715" s="1" t="s">
        <v>5664</v>
      </c>
      <c r="N715" s="1">
        <v>22</v>
      </c>
      <c r="O715" s="1" t="s">
        <v>5665</v>
      </c>
      <c r="U715" s="1">
        <v>3</v>
      </c>
      <c r="W715" s="1" t="s">
        <v>39</v>
      </c>
      <c r="Y715" s="1" t="s">
        <v>39</v>
      </c>
      <c r="AA715" s="1" t="s">
        <v>1430</v>
      </c>
      <c r="AC715" s="1" t="s">
        <v>39</v>
      </c>
      <c r="AE715" s="1" t="s">
        <v>5666</v>
      </c>
      <c r="AF715" s="1">
        <v>1</v>
      </c>
    </row>
    <row r="716" spans="1:32" ht="408">
      <c r="A716" s="6">
        <v>43088.403780706023</v>
      </c>
      <c r="B716" s="26">
        <f t="shared" si="0"/>
        <v>43088.403780706023</v>
      </c>
      <c r="C716" s="27" t="str">
        <f t="shared" si="3"/>
        <v>AM</v>
      </c>
      <c r="D716" s="1">
        <v>22</v>
      </c>
      <c r="E716" s="1">
        <v>2</v>
      </c>
      <c r="F716" s="28">
        <f t="shared" si="1"/>
        <v>5.4545454545454541</v>
      </c>
      <c r="G716" s="1" t="s">
        <v>5668</v>
      </c>
      <c r="H716" s="1" t="str">
        <f t="shared" ca="1" si="2"/>
        <v>2</v>
      </c>
      <c r="I716" s="1">
        <v>0</v>
      </c>
      <c r="L716" s="1">
        <v>2</v>
      </c>
      <c r="M716" s="1" t="s">
        <v>5670</v>
      </c>
      <c r="N716" s="1">
        <v>20</v>
      </c>
      <c r="O716" s="1" t="s">
        <v>5671</v>
      </c>
      <c r="T716" s="1" t="s">
        <v>5672</v>
      </c>
      <c r="W716" s="1" t="s">
        <v>39</v>
      </c>
      <c r="Y716" s="1" t="s">
        <v>39</v>
      </c>
      <c r="AA716" s="1" t="s">
        <v>5673</v>
      </c>
      <c r="AC716" s="1" t="s">
        <v>39</v>
      </c>
      <c r="AE716" s="1" t="s">
        <v>5674</v>
      </c>
      <c r="AF716" s="1">
        <v>1</v>
      </c>
    </row>
    <row r="717" spans="1:32" ht="280.5">
      <c r="A717" s="6">
        <v>43088.858902719905</v>
      </c>
      <c r="B717" s="26">
        <f t="shared" si="0"/>
        <v>43088.858902719905</v>
      </c>
      <c r="C717" s="27" t="str">
        <f t="shared" si="3"/>
        <v>PM</v>
      </c>
      <c r="D717" s="1">
        <v>22</v>
      </c>
      <c r="E717" s="1">
        <v>2</v>
      </c>
      <c r="F717" s="28">
        <f t="shared" si="1"/>
        <v>5.4545454545454541</v>
      </c>
      <c r="G717" s="1" t="s">
        <v>5675</v>
      </c>
      <c r="H717" s="1" t="str">
        <f t="shared" ca="1" si="2"/>
        <v>2</v>
      </c>
      <c r="I717" s="1">
        <v>0</v>
      </c>
      <c r="L717" s="1">
        <v>2</v>
      </c>
      <c r="M717" s="1" t="s">
        <v>5676</v>
      </c>
      <c r="N717" s="1">
        <v>20</v>
      </c>
      <c r="O717" s="1" t="s">
        <v>5677</v>
      </c>
      <c r="T717" s="1" t="s">
        <v>5678</v>
      </c>
      <c r="U717" s="1">
        <v>0</v>
      </c>
      <c r="W717" s="1" t="s">
        <v>39</v>
      </c>
      <c r="Y717" s="1" t="s">
        <v>39</v>
      </c>
      <c r="AA717" s="1" t="s">
        <v>5679</v>
      </c>
      <c r="AC717" s="1" t="s">
        <v>39</v>
      </c>
      <c r="AE717" s="1" t="s">
        <v>5680</v>
      </c>
      <c r="AF717" s="1">
        <v>2</v>
      </c>
    </row>
    <row r="718" spans="1:32" ht="409.5">
      <c r="A718" s="6">
        <v>43089.428597175924</v>
      </c>
      <c r="B718" s="26">
        <f t="shared" si="0"/>
        <v>43089.428597175924</v>
      </c>
      <c r="C718" s="27" t="str">
        <f t="shared" si="3"/>
        <v>AM</v>
      </c>
      <c r="D718" s="1">
        <v>22</v>
      </c>
      <c r="E718" s="1">
        <v>2</v>
      </c>
      <c r="F718" s="28">
        <f t="shared" si="1"/>
        <v>5.4545454545454541</v>
      </c>
      <c r="G718" s="1" t="s">
        <v>5681</v>
      </c>
      <c r="H718" s="1" t="str">
        <f t="shared" ca="1" si="2"/>
        <v>2</v>
      </c>
      <c r="I718" s="1">
        <v>0</v>
      </c>
      <c r="L718" s="1">
        <v>3</v>
      </c>
      <c r="M718" s="1" t="s">
        <v>5682</v>
      </c>
      <c r="N718" s="1">
        <v>19</v>
      </c>
      <c r="O718" s="1" t="s">
        <v>5683</v>
      </c>
      <c r="W718" s="1" t="s">
        <v>39</v>
      </c>
      <c r="Y718" s="1" t="s">
        <v>39</v>
      </c>
      <c r="AA718" s="1" t="s">
        <v>1430</v>
      </c>
      <c r="AC718" s="1" t="s">
        <v>39</v>
      </c>
      <c r="AE718" s="1" t="s">
        <v>5684</v>
      </c>
      <c r="AF718" s="1">
        <v>2</v>
      </c>
    </row>
    <row r="719" spans="1:32" ht="382.5">
      <c r="A719" s="6">
        <v>43089.840847291664</v>
      </c>
      <c r="B719" s="26">
        <f t="shared" si="0"/>
        <v>43089.840847291664</v>
      </c>
      <c r="C719" s="27" t="str">
        <f t="shared" si="3"/>
        <v>PM</v>
      </c>
      <c r="D719" s="1">
        <v>18</v>
      </c>
      <c r="E719" s="1">
        <v>1.5</v>
      </c>
      <c r="F719" s="28">
        <f t="shared" si="1"/>
        <v>5</v>
      </c>
      <c r="G719" s="1" t="s">
        <v>5686</v>
      </c>
      <c r="H719" s="1" t="str">
        <f t="shared" ca="1" si="2"/>
        <v>2</v>
      </c>
      <c r="I719" s="1">
        <v>0</v>
      </c>
      <c r="L719" s="1">
        <v>3</v>
      </c>
      <c r="M719" s="1" t="s">
        <v>5687</v>
      </c>
      <c r="N719" s="1">
        <v>15</v>
      </c>
      <c r="O719" s="1" t="s">
        <v>5689</v>
      </c>
      <c r="W719" s="1" t="s">
        <v>39</v>
      </c>
      <c r="Y719" s="1" t="s">
        <v>39</v>
      </c>
      <c r="AA719" s="1" t="s">
        <v>1430</v>
      </c>
      <c r="AC719" s="1" t="s">
        <v>39</v>
      </c>
      <c r="AE719" s="1" t="s">
        <v>5690</v>
      </c>
      <c r="AF719" s="1">
        <v>2</v>
      </c>
    </row>
    <row r="720" spans="1:32" ht="306">
      <c r="A720" s="6">
        <v>43090.435210601849</v>
      </c>
      <c r="B720" s="26">
        <f t="shared" si="0"/>
        <v>43090.435210601849</v>
      </c>
      <c r="C720" s="27" t="str">
        <f t="shared" si="3"/>
        <v>AM</v>
      </c>
      <c r="D720" s="1">
        <v>17</v>
      </c>
      <c r="E720" s="1">
        <v>2.5</v>
      </c>
      <c r="F720" s="28">
        <f t="shared" si="1"/>
        <v>8.8235294117647065</v>
      </c>
      <c r="G720" s="1" t="s">
        <v>5692</v>
      </c>
      <c r="H720" s="1" t="str">
        <f t="shared" ca="1" si="2"/>
        <v>2</v>
      </c>
      <c r="I720" s="1">
        <v>0</v>
      </c>
      <c r="L720" s="1">
        <v>1</v>
      </c>
      <c r="M720" s="1" t="s">
        <v>5693</v>
      </c>
      <c r="N720" s="1">
        <v>16</v>
      </c>
      <c r="O720" s="1" t="s">
        <v>5694</v>
      </c>
      <c r="R720" s="1" t="s">
        <v>5695</v>
      </c>
      <c r="W720" s="1" t="s">
        <v>39</v>
      </c>
      <c r="Y720" s="1" t="s">
        <v>39</v>
      </c>
      <c r="Z720" s="1" t="s">
        <v>5696</v>
      </c>
      <c r="AA720" s="1" t="s">
        <v>1430</v>
      </c>
      <c r="AC720" s="1" t="s">
        <v>39</v>
      </c>
      <c r="AE720" s="1" t="s">
        <v>5697</v>
      </c>
      <c r="AF720" s="1">
        <v>2</v>
      </c>
    </row>
    <row r="721" spans="1:32" ht="242.25">
      <c r="A721" s="6">
        <v>43090.864472060188</v>
      </c>
      <c r="B721" s="26">
        <f t="shared" si="0"/>
        <v>43090.864472060188</v>
      </c>
      <c r="C721" s="27" t="str">
        <f t="shared" si="3"/>
        <v>PM</v>
      </c>
      <c r="D721" s="1">
        <v>19</v>
      </c>
      <c r="E721" s="1">
        <v>2</v>
      </c>
      <c r="F721" s="28">
        <f t="shared" si="1"/>
        <v>6.3157894736842106</v>
      </c>
      <c r="G721" s="1" t="s">
        <v>5698</v>
      </c>
      <c r="H721" s="1" t="str">
        <f t="shared" ca="1" si="2"/>
        <v>2</v>
      </c>
      <c r="I721" s="1">
        <v>3</v>
      </c>
      <c r="J721" s="1" t="s">
        <v>5699</v>
      </c>
      <c r="L721" s="1">
        <v>0</v>
      </c>
      <c r="N721" s="1">
        <v>16</v>
      </c>
      <c r="O721" s="1" t="s">
        <v>5700</v>
      </c>
      <c r="T721" s="1" t="s">
        <v>5701</v>
      </c>
      <c r="U721" s="1">
        <v>3</v>
      </c>
      <c r="W721" s="1" t="s">
        <v>39</v>
      </c>
      <c r="Y721" s="1" t="s">
        <v>5702</v>
      </c>
      <c r="AA721" s="1" t="s">
        <v>1430</v>
      </c>
      <c r="AC721" s="1" t="s">
        <v>39</v>
      </c>
      <c r="AE721" s="1" t="s">
        <v>5703</v>
      </c>
      <c r="AF721" s="1">
        <v>2</v>
      </c>
    </row>
    <row r="722" spans="1:32" ht="369.75">
      <c r="A722" s="6">
        <v>43091.410192187497</v>
      </c>
      <c r="B722" s="26">
        <f t="shared" si="0"/>
        <v>43091.410192187497</v>
      </c>
      <c r="C722" s="27" t="str">
        <f t="shared" si="3"/>
        <v>AM</v>
      </c>
      <c r="D722" s="1">
        <v>18</v>
      </c>
      <c r="E722" s="1">
        <v>1.5</v>
      </c>
      <c r="F722" s="28">
        <f t="shared" si="1"/>
        <v>5</v>
      </c>
      <c r="G722" s="1" t="s">
        <v>5704</v>
      </c>
      <c r="H722" s="1" t="str">
        <f t="shared" ca="1" si="2"/>
        <v>2</v>
      </c>
      <c r="I722" s="1">
        <v>0</v>
      </c>
      <c r="L722" s="1">
        <v>2</v>
      </c>
      <c r="M722" s="1" t="s">
        <v>5705</v>
      </c>
      <c r="N722" s="1">
        <v>16</v>
      </c>
      <c r="O722" s="1" t="s">
        <v>5706</v>
      </c>
      <c r="R722" s="1" t="s">
        <v>5707</v>
      </c>
      <c r="U722" s="1">
        <v>0</v>
      </c>
      <c r="W722" s="1" t="s">
        <v>39</v>
      </c>
      <c r="Y722" s="1" t="s">
        <v>39</v>
      </c>
      <c r="AA722" s="1" t="s">
        <v>1483</v>
      </c>
      <c r="AC722" s="1" t="s">
        <v>1678</v>
      </c>
      <c r="AE722" s="1" t="s">
        <v>5708</v>
      </c>
      <c r="AF722" s="1">
        <v>2</v>
      </c>
    </row>
    <row r="723" spans="1:32" ht="191.25">
      <c r="A723" s="6">
        <v>43091.833777060187</v>
      </c>
      <c r="B723" s="26">
        <f t="shared" si="0"/>
        <v>43091.833777060187</v>
      </c>
      <c r="C723" s="27" t="str">
        <f t="shared" si="3"/>
        <v>PM</v>
      </c>
      <c r="D723" s="1">
        <v>16</v>
      </c>
      <c r="E723" s="1">
        <v>1.5</v>
      </c>
      <c r="F723" s="28">
        <f t="shared" si="1"/>
        <v>5.625</v>
      </c>
      <c r="G723" s="1" t="s">
        <v>5709</v>
      </c>
      <c r="H723" s="1" t="str">
        <f t="shared" ca="1" si="2"/>
        <v>2</v>
      </c>
      <c r="I723" s="1">
        <v>0</v>
      </c>
      <c r="L723" s="1">
        <v>2</v>
      </c>
      <c r="M723" s="1" t="s">
        <v>5711</v>
      </c>
      <c r="N723" s="1">
        <v>14</v>
      </c>
      <c r="O723" s="1" t="s">
        <v>5712</v>
      </c>
      <c r="T723" s="1" t="s">
        <v>5713</v>
      </c>
      <c r="U723" s="1">
        <v>0</v>
      </c>
      <c r="W723" s="1" t="s">
        <v>39</v>
      </c>
      <c r="Y723" s="1" t="s">
        <v>39</v>
      </c>
      <c r="AA723" s="1" t="s">
        <v>1430</v>
      </c>
      <c r="AC723" s="1" t="s">
        <v>39</v>
      </c>
      <c r="AE723" s="1" t="s">
        <v>5715</v>
      </c>
      <c r="AF723" s="1">
        <v>2</v>
      </c>
    </row>
    <row r="724" spans="1:32" ht="267.75">
      <c r="A724" s="6">
        <v>43092.393225844906</v>
      </c>
      <c r="B724" s="26">
        <f t="shared" si="0"/>
        <v>43092.393225844906</v>
      </c>
      <c r="C724" s="27" t="str">
        <f t="shared" si="3"/>
        <v>AM</v>
      </c>
      <c r="D724" s="1">
        <v>16</v>
      </c>
      <c r="E724" s="1">
        <v>1.5</v>
      </c>
      <c r="F724" s="28">
        <f t="shared" si="1"/>
        <v>5.625</v>
      </c>
      <c r="G724" s="1" t="s">
        <v>5716</v>
      </c>
      <c r="H724" s="1" t="str">
        <f t="shared" ca="1" si="2"/>
        <v>2</v>
      </c>
      <c r="I724" s="1">
        <v>0</v>
      </c>
      <c r="L724" s="1">
        <v>2</v>
      </c>
      <c r="M724" s="1" t="s">
        <v>5717</v>
      </c>
      <c r="N724" s="1">
        <v>14</v>
      </c>
      <c r="O724" s="1" t="s">
        <v>5718</v>
      </c>
      <c r="U724" s="1">
        <v>0</v>
      </c>
      <c r="W724" s="1" t="s">
        <v>39</v>
      </c>
      <c r="Y724" s="1" t="s">
        <v>39</v>
      </c>
      <c r="AA724" s="1" t="s">
        <v>1430</v>
      </c>
      <c r="AC724" s="1" t="s">
        <v>39</v>
      </c>
      <c r="AF724" s="1">
        <v>2</v>
      </c>
    </row>
    <row r="725" spans="1:32" ht="178.5">
      <c r="A725" s="6">
        <v>43092.844032627312</v>
      </c>
      <c r="B725" s="26">
        <f t="shared" si="0"/>
        <v>43092.844032627312</v>
      </c>
      <c r="C725" s="27" t="str">
        <f t="shared" si="3"/>
        <v>PM</v>
      </c>
      <c r="D725" s="1">
        <v>16</v>
      </c>
      <c r="E725" s="1">
        <v>1.5</v>
      </c>
      <c r="F725" s="28">
        <f t="shared" si="1"/>
        <v>5.625</v>
      </c>
      <c r="G725" s="1" t="s">
        <v>5719</v>
      </c>
      <c r="H725" s="1" t="str">
        <f t="shared" ca="1" si="2"/>
        <v>2</v>
      </c>
      <c r="I725" s="1">
        <v>2</v>
      </c>
      <c r="J725" s="1" t="s">
        <v>5720</v>
      </c>
      <c r="L725" s="1">
        <v>2</v>
      </c>
      <c r="M725" s="1" t="s">
        <v>5721</v>
      </c>
      <c r="N725" s="1">
        <v>12</v>
      </c>
      <c r="O725" s="1" t="s">
        <v>5722</v>
      </c>
      <c r="T725" s="1" t="s">
        <v>5723</v>
      </c>
      <c r="U725" s="1">
        <v>2</v>
      </c>
      <c r="W725" s="1" t="s">
        <v>39</v>
      </c>
      <c r="Y725" s="1" t="s">
        <v>39</v>
      </c>
      <c r="AA725" s="1" t="s">
        <v>1430</v>
      </c>
      <c r="AC725" s="1" t="s">
        <v>39</v>
      </c>
      <c r="AE725" s="1" t="s">
        <v>5724</v>
      </c>
      <c r="AF725" s="1">
        <v>2</v>
      </c>
    </row>
    <row r="726" spans="1:32" ht="318.75">
      <c r="A726" s="6">
        <v>43093.453609247685</v>
      </c>
      <c r="B726" s="26">
        <f t="shared" si="0"/>
        <v>43093.453609247685</v>
      </c>
      <c r="C726" s="27" t="str">
        <f t="shared" si="3"/>
        <v>AM</v>
      </c>
      <c r="D726" s="1">
        <v>15</v>
      </c>
      <c r="E726" s="1">
        <v>3</v>
      </c>
      <c r="F726" s="28">
        <f t="shared" si="1"/>
        <v>12</v>
      </c>
      <c r="G726" s="1" t="s">
        <v>5725</v>
      </c>
      <c r="H726" s="1" t="str">
        <f t="shared" ca="1" si="2"/>
        <v>2</v>
      </c>
      <c r="I726" s="1">
        <v>1</v>
      </c>
      <c r="J726" s="1" t="s">
        <v>5726</v>
      </c>
      <c r="L726" s="1">
        <v>1</v>
      </c>
      <c r="M726" s="1" t="s">
        <v>5727</v>
      </c>
      <c r="N726" s="1">
        <v>13</v>
      </c>
      <c r="O726" s="1" t="s">
        <v>5728</v>
      </c>
      <c r="R726" s="1" t="s">
        <v>5729</v>
      </c>
      <c r="U726" s="1">
        <v>0</v>
      </c>
      <c r="W726" s="1" t="s">
        <v>39</v>
      </c>
      <c r="Y726" s="1" t="s">
        <v>39</v>
      </c>
      <c r="AA726" s="1" t="s">
        <v>1430</v>
      </c>
      <c r="AC726" s="1" t="s">
        <v>39</v>
      </c>
      <c r="AE726" s="1" t="s">
        <v>5730</v>
      </c>
      <c r="AF726" s="1">
        <v>2</v>
      </c>
    </row>
    <row r="727" spans="1:32" ht="204">
      <c r="A727" s="6">
        <v>43093.82988237268</v>
      </c>
      <c r="B727" s="26">
        <f t="shared" si="0"/>
        <v>43093.82988237268</v>
      </c>
      <c r="C727" s="27" t="str">
        <f t="shared" si="3"/>
        <v>PM</v>
      </c>
      <c r="D727" s="1">
        <v>10</v>
      </c>
      <c r="E727" s="1">
        <v>1</v>
      </c>
      <c r="F727" s="28">
        <f t="shared" si="1"/>
        <v>6</v>
      </c>
      <c r="G727" s="1" t="s">
        <v>5731</v>
      </c>
      <c r="H727" s="1" t="str">
        <f t="shared" ca="1" si="2"/>
        <v>2</v>
      </c>
      <c r="I727" s="1">
        <v>0</v>
      </c>
      <c r="L727" s="1">
        <v>1</v>
      </c>
      <c r="M727" s="1" t="s">
        <v>5733</v>
      </c>
      <c r="N727" s="1">
        <v>9</v>
      </c>
      <c r="O727" s="1" t="s">
        <v>5734</v>
      </c>
      <c r="W727" s="1" t="s">
        <v>39</v>
      </c>
      <c r="Y727" s="1" t="s">
        <v>39</v>
      </c>
      <c r="AA727" s="1" t="s">
        <v>1430</v>
      </c>
      <c r="AC727" s="1" t="s">
        <v>39</v>
      </c>
      <c r="AE727" s="1" t="s">
        <v>5735</v>
      </c>
      <c r="AF727" s="1">
        <v>1</v>
      </c>
    </row>
    <row r="728" spans="1:32" ht="191.25">
      <c r="A728" s="6">
        <v>43094.395498611106</v>
      </c>
      <c r="B728" s="26">
        <f t="shared" si="0"/>
        <v>43094.395498611106</v>
      </c>
      <c r="C728" s="27" t="str">
        <f t="shared" si="3"/>
        <v>AM</v>
      </c>
      <c r="D728" s="1">
        <v>10</v>
      </c>
      <c r="E728" s="1">
        <v>1.5</v>
      </c>
      <c r="F728" s="28">
        <f t="shared" si="1"/>
        <v>9</v>
      </c>
      <c r="G728" s="1" t="s">
        <v>5736</v>
      </c>
      <c r="H728" s="1" t="str">
        <f t="shared" ca="1" si="2"/>
        <v>2</v>
      </c>
      <c r="I728" s="1">
        <v>0</v>
      </c>
      <c r="L728" s="1">
        <v>1</v>
      </c>
      <c r="M728" s="1" t="s">
        <v>5737</v>
      </c>
      <c r="N728" s="1">
        <v>9</v>
      </c>
      <c r="O728" s="1" t="s">
        <v>5738</v>
      </c>
      <c r="W728" s="1" t="s">
        <v>39</v>
      </c>
      <c r="Y728" s="1" t="s">
        <v>39</v>
      </c>
      <c r="AA728" s="1" t="s">
        <v>1430</v>
      </c>
      <c r="AC728" s="1" t="s">
        <v>1614</v>
      </c>
      <c r="AE728" s="1" t="s">
        <v>5739</v>
      </c>
      <c r="AF728" s="1">
        <v>1</v>
      </c>
    </row>
    <row r="729" spans="1:32" ht="242.25">
      <c r="A729" s="6">
        <v>43094.807169814812</v>
      </c>
      <c r="B729" s="26">
        <f t="shared" si="0"/>
        <v>43094.807169814812</v>
      </c>
      <c r="C729" s="27" t="str">
        <f t="shared" si="3"/>
        <v>PM</v>
      </c>
      <c r="D729" s="1">
        <v>10</v>
      </c>
      <c r="E729" s="1">
        <v>0.5</v>
      </c>
      <c r="F729" s="28">
        <f t="shared" si="1"/>
        <v>3</v>
      </c>
      <c r="G729" s="1" t="s">
        <v>5740</v>
      </c>
      <c r="H729" s="1" t="str">
        <f t="shared" ca="1" si="2"/>
        <v>2</v>
      </c>
      <c r="I729" s="1">
        <v>0</v>
      </c>
      <c r="L729" s="1">
        <v>1</v>
      </c>
      <c r="M729" s="1" t="s">
        <v>5727</v>
      </c>
      <c r="N729" s="1">
        <v>9</v>
      </c>
      <c r="O729" s="1" t="s">
        <v>5741</v>
      </c>
      <c r="U729" s="1">
        <v>0</v>
      </c>
      <c r="W729" s="1" t="s">
        <v>39</v>
      </c>
      <c r="Y729" s="1" t="s">
        <v>39</v>
      </c>
      <c r="AA729" s="1" t="s">
        <v>5679</v>
      </c>
      <c r="AC729" s="1" t="s">
        <v>1678</v>
      </c>
      <c r="AE729" s="1" t="s">
        <v>5742</v>
      </c>
      <c r="AF729" s="1">
        <v>1</v>
      </c>
    </row>
    <row r="730" spans="1:32" ht="216.75">
      <c r="A730" s="6">
        <v>43095.393612268519</v>
      </c>
      <c r="B730" s="26">
        <f t="shared" si="0"/>
        <v>43095.393612268519</v>
      </c>
      <c r="C730" s="27" t="str">
        <f t="shared" si="3"/>
        <v>AM</v>
      </c>
      <c r="D730" s="1">
        <v>10</v>
      </c>
      <c r="E730" s="1">
        <v>2</v>
      </c>
      <c r="F730" s="28">
        <f t="shared" si="1"/>
        <v>12</v>
      </c>
      <c r="G730" s="1" t="s">
        <v>5743</v>
      </c>
      <c r="H730" s="1" t="str">
        <f t="shared" ca="1" si="2"/>
        <v>2</v>
      </c>
      <c r="I730" s="1">
        <v>0</v>
      </c>
      <c r="L730" s="1">
        <v>2</v>
      </c>
      <c r="M730" s="1" t="s">
        <v>5745</v>
      </c>
      <c r="N730" s="1">
        <v>8</v>
      </c>
      <c r="O730" s="1" t="s">
        <v>5746</v>
      </c>
      <c r="W730" s="1" t="s">
        <v>39</v>
      </c>
      <c r="Y730" s="1" t="s">
        <v>39</v>
      </c>
      <c r="AA730" s="1" t="s">
        <v>1430</v>
      </c>
      <c r="AC730" s="1" t="s">
        <v>39</v>
      </c>
      <c r="AE730" s="1" t="s">
        <v>5748</v>
      </c>
      <c r="AF730" s="1">
        <v>1</v>
      </c>
    </row>
    <row r="731" spans="1:32" ht="114.75">
      <c r="A731" s="6">
        <v>43095.831413495369</v>
      </c>
      <c r="B731" s="26">
        <f t="shared" si="0"/>
        <v>43095.831413495369</v>
      </c>
      <c r="C731" s="27" t="str">
        <f t="shared" si="3"/>
        <v>PM</v>
      </c>
      <c r="D731" s="1">
        <v>12</v>
      </c>
      <c r="E731" s="1">
        <v>1</v>
      </c>
      <c r="F731" s="28">
        <f t="shared" si="1"/>
        <v>5</v>
      </c>
      <c r="G731" s="1" t="s">
        <v>5750</v>
      </c>
      <c r="H731" s="1" t="str">
        <f t="shared" ca="1" si="2"/>
        <v>2</v>
      </c>
      <c r="I731" s="1">
        <v>0</v>
      </c>
      <c r="K731" s="1" t="s">
        <v>5751</v>
      </c>
      <c r="L731" s="1">
        <v>6</v>
      </c>
      <c r="M731" s="1" t="s">
        <v>5752</v>
      </c>
      <c r="N731" s="1">
        <v>6</v>
      </c>
      <c r="O731" s="1" t="s">
        <v>5753</v>
      </c>
      <c r="T731" s="1" t="s">
        <v>5754</v>
      </c>
      <c r="U731" s="1">
        <v>5</v>
      </c>
      <c r="W731" s="1" t="s">
        <v>39</v>
      </c>
      <c r="Y731" s="1" t="s">
        <v>39</v>
      </c>
      <c r="AA731" s="1" t="s">
        <v>1430</v>
      </c>
      <c r="AC731" s="1" t="s">
        <v>39</v>
      </c>
      <c r="AE731" s="1" t="s">
        <v>5755</v>
      </c>
      <c r="AF731" s="1">
        <v>1</v>
      </c>
    </row>
    <row r="732" spans="1:32" ht="114.75">
      <c r="A732" s="6">
        <v>43096.402278148147</v>
      </c>
      <c r="B732" s="26">
        <f t="shared" si="0"/>
        <v>43096.402278148147</v>
      </c>
      <c r="C732" s="27" t="str">
        <f t="shared" si="3"/>
        <v>AM</v>
      </c>
      <c r="D732" s="1">
        <v>10</v>
      </c>
      <c r="E732" s="1">
        <v>2</v>
      </c>
      <c r="F732" s="28">
        <f t="shared" si="1"/>
        <v>12</v>
      </c>
      <c r="G732" s="1" t="s">
        <v>5756</v>
      </c>
      <c r="H732" s="1" t="str">
        <f t="shared" ca="1" si="2"/>
        <v>2</v>
      </c>
      <c r="I732" s="1">
        <v>0</v>
      </c>
      <c r="L732" s="1">
        <v>4</v>
      </c>
      <c r="M732" s="1" t="s">
        <v>5757</v>
      </c>
      <c r="N732" s="1">
        <v>6</v>
      </c>
      <c r="O732" s="1" t="s">
        <v>5758</v>
      </c>
      <c r="W732" s="1" t="s">
        <v>39</v>
      </c>
      <c r="Y732" s="1" t="s">
        <v>39</v>
      </c>
      <c r="AA732" s="1" t="s">
        <v>1430</v>
      </c>
      <c r="AC732" s="1" t="s">
        <v>39</v>
      </c>
      <c r="AE732" s="1" t="s">
        <v>5759</v>
      </c>
      <c r="AF732" s="1">
        <v>1</v>
      </c>
    </row>
    <row r="733" spans="1:32" ht="140.25">
      <c r="A733" s="6">
        <v>43096.84026438657</v>
      </c>
      <c r="B733" s="26">
        <f t="shared" si="0"/>
        <v>43096.84026438657</v>
      </c>
      <c r="C733" s="27" t="str">
        <f t="shared" si="3"/>
        <v>PM</v>
      </c>
      <c r="D733" s="1">
        <v>14</v>
      </c>
      <c r="E733" s="1">
        <v>1.5</v>
      </c>
      <c r="F733" s="28">
        <f t="shared" si="1"/>
        <v>6.4285714285714288</v>
      </c>
      <c r="G733" s="1" t="s">
        <v>5760</v>
      </c>
      <c r="H733" s="1" t="str">
        <f t="shared" ca="1" si="2"/>
        <v>2</v>
      </c>
      <c r="I733" s="1">
        <v>2</v>
      </c>
      <c r="J733" s="1" t="s">
        <v>5761</v>
      </c>
      <c r="L733" s="1">
        <v>6</v>
      </c>
      <c r="M733" s="1" t="s">
        <v>5762</v>
      </c>
      <c r="N733" s="1">
        <v>6</v>
      </c>
      <c r="O733" s="1" t="s">
        <v>5763</v>
      </c>
      <c r="T733" s="1" t="s">
        <v>5764</v>
      </c>
      <c r="W733" s="1" t="s">
        <v>39</v>
      </c>
      <c r="Y733" s="1" t="s">
        <v>39</v>
      </c>
      <c r="AA733" s="1" t="s">
        <v>1430</v>
      </c>
      <c r="AC733" s="1" t="s">
        <v>39</v>
      </c>
      <c r="AF733" s="1">
        <v>0</v>
      </c>
    </row>
    <row r="734" spans="1:32" ht="114.75">
      <c r="A734" s="6">
        <v>43097.404540740739</v>
      </c>
      <c r="B734" s="26">
        <f t="shared" si="0"/>
        <v>43097.404540740739</v>
      </c>
      <c r="C734" s="27" t="str">
        <f t="shared" si="3"/>
        <v>AM</v>
      </c>
      <c r="D734" s="1">
        <v>14</v>
      </c>
      <c r="E734" s="1">
        <v>2</v>
      </c>
      <c r="F734" s="28">
        <f t="shared" si="1"/>
        <v>8.5714285714285712</v>
      </c>
      <c r="G734" s="1" t="s">
        <v>5766</v>
      </c>
      <c r="H734" s="1" t="str">
        <f t="shared" ca="1" si="2"/>
        <v>2</v>
      </c>
      <c r="I734" s="1">
        <v>2</v>
      </c>
      <c r="J734" s="1" t="s">
        <v>5767</v>
      </c>
      <c r="L734" s="1">
        <v>6</v>
      </c>
      <c r="M734" s="1" t="s">
        <v>5768</v>
      </c>
      <c r="N734" s="1">
        <v>6</v>
      </c>
      <c r="O734" s="1" t="s">
        <v>5769</v>
      </c>
      <c r="W734" s="1" t="s">
        <v>39</v>
      </c>
      <c r="Y734" s="1" t="s">
        <v>39</v>
      </c>
      <c r="AA734" s="1" t="s">
        <v>1430</v>
      </c>
      <c r="AC734" s="1" t="s">
        <v>39</v>
      </c>
      <c r="AF734" s="1">
        <v>0</v>
      </c>
    </row>
    <row r="735" spans="1:32" ht="318.75">
      <c r="A735" s="6">
        <v>43097.91647546296</v>
      </c>
      <c r="B735" s="26">
        <f t="shared" si="0"/>
        <v>43097.91647546296</v>
      </c>
      <c r="C735" s="27" t="str">
        <f t="shared" si="3"/>
        <v>PM</v>
      </c>
      <c r="D735" s="1">
        <v>38</v>
      </c>
      <c r="E735" s="1">
        <v>3</v>
      </c>
      <c r="F735" s="28">
        <f t="shared" si="1"/>
        <v>4.7368421052631575</v>
      </c>
      <c r="G735" s="1" t="s">
        <v>5770</v>
      </c>
      <c r="H735" s="1" t="str">
        <f t="shared" ca="1" si="2"/>
        <v>2</v>
      </c>
      <c r="I735" s="1">
        <v>3</v>
      </c>
      <c r="J735" s="1" t="s">
        <v>5771</v>
      </c>
      <c r="L735" s="1">
        <v>9</v>
      </c>
      <c r="M735" s="1" t="s">
        <v>5772</v>
      </c>
      <c r="N735" s="1" t="s">
        <v>5219</v>
      </c>
      <c r="O735" s="1" t="s">
        <v>5773</v>
      </c>
      <c r="T735" s="1" t="s">
        <v>5774</v>
      </c>
      <c r="U735" s="1" t="s">
        <v>5219</v>
      </c>
      <c r="W735" s="1" t="s">
        <v>39</v>
      </c>
      <c r="Y735" s="1" t="s">
        <v>39</v>
      </c>
      <c r="AA735" s="1" t="s">
        <v>5679</v>
      </c>
      <c r="AC735" s="1" t="s">
        <v>39</v>
      </c>
      <c r="AE735" s="1" t="s">
        <v>5775</v>
      </c>
      <c r="AF735" s="1">
        <v>2</v>
      </c>
    </row>
    <row r="736" spans="1:32" ht="409.5">
      <c r="A736" s="6">
        <v>43098.477123402779</v>
      </c>
      <c r="B736" s="26">
        <f t="shared" si="0"/>
        <v>43098.477123402779</v>
      </c>
      <c r="C736" s="27" t="str">
        <f t="shared" si="3"/>
        <v>AM</v>
      </c>
      <c r="D736" s="1">
        <v>36</v>
      </c>
      <c r="E736" s="1">
        <v>3</v>
      </c>
      <c r="F736" s="28">
        <f t="shared" si="1"/>
        <v>5</v>
      </c>
      <c r="G736" s="1" t="s">
        <v>5777</v>
      </c>
      <c r="H736" s="1" t="str">
        <f t="shared" ca="1" si="2"/>
        <v>2</v>
      </c>
      <c r="I736" s="1">
        <v>2</v>
      </c>
      <c r="J736" s="1" t="s">
        <v>5778</v>
      </c>
      <c r="L736" s="1">
        <v>10</v>
      </c>
      <c r="M736" s="1" t="s">
        <v>5779</v>
      </c>
      <c r="N736" s="1" t="s">
        <v>5219</v>
      </c>
      <c r="O736" s="1" t="s">
        <v>5781</v>
      </c>
      <c r="T736" s="1" t="s">
        <v>5782</v>
      </c>
      <c r="U736" s="1">
        <v>0</v>
      </c>
      <c r="W736" s="1" t="s">
        <v>39</v>
      </c>
      <c r="Y736" s="1" t="s">
        <v>5783</v>
      </c>
      <c r="Z736" s="1" t="s">
        <v>5784</v>
      </c>
      <c r="AA736" s="1" t="s">
        <v>1430</v>
      </c>
      <c r="AC736" s="1" t="s">
        <v>39</v>
      </c>
      <c r="AE736" s="1" t="s">
        <v>5786</v>
      </c>
      <c r="AF736" s="1">
        <v>2</v>
      </c>
    </row>
    <row r="737" spans="1:32" ht="408">
      <c r="A737" s="6">
        <v>43098.904055370367</v>
      </c>
      <c r="B737" s="26">
        <f t="shared" si="0"/>
        <v>43098.904055370367</v>
      </c>
      <c r="C737" s="27" t="str">
        <f t="shared" si="3"/>
        <v>PM</v>
      </c>
      <c r="D737" s="1">
        <v>37</v>
      </c>
      <c r="E737" s="1">
        <v>3</v>
      </c>
      <c r="F737" s="28">
        <f t="shared" si="1"/>
        <v>4.8648648648648649</v>
      </c>
      <c r="G737" s="1" t="s">
        <v>5787</v>
      </c>
      <c r="H737" s="1" t="str">
        <f t="shared" ca="1" si="2"/>
        <v>2</v>
      </c>
      <c r="I737" s="1">
        <v>1</v>
      </c>
      <c r="J737" s="1" t="s">
        <v>5788</v>
      </c>
      <c r="K737" s="1" t="s">
        <v>5789</v>
      </c>
      <c r="L737" s="1">
        <v>15</v>
      </c>
      <c r="M737" s="1" t="s">
        <v>5790</v>
      </c>
      <c r="N737" s="1">
        <v>21</v>
      </c>
      <c r="O737" s="1" t="s">
        <v>5791</v>
      </c>
      <c r="U737" s="1">
        <v>1</v>
      </c>
      <c r="W737" s="1" t="s">
        <v>39</v>
      </c>
      <c r="Y737" s="1" t="s">
        <v>5792</v>
      </c>
      <c r="AA737" s="1" t="s">
        <v>5679</v>
      </c>
      <c r="AC737" s="1" t="s">
        <v>1678</v>
      </c>
      <c r="AE737" s="1" t="s">
        <v>5793</v>
      </c>
      <c r="AF737" s="1">
        <v>2</v>
      </c>
    </row>
    <row r="738" spans="1:32" ht="409.5">
      <c r="A738" s="6">
        <v>43099.516081099537</v>
      </c>
      <c r="B738" s="26">
        <f t="shared" si="0"/>
        <v>43099.516081099537</v>
      </c>
      <c r="C738" s="27" t="str">
        <f t="shared" si="3"/>
        <v>AM</v>
      </c>
      <c r="D738" s="1">
        <v>36</v>
      </c>
      <c r="E738" s="1">
        <v>4</v>
      </c>
      <c r="F738" s="28">
        <f t="shared" si="1"/>
        <v>6.666666666666667</v>
      </c>
      <c r="G738" s="1" t="s">
        <v>5794</v>
      </c>
      <c r="H738" s="1" t="str">
        <f t="shared" ca="1" si="2"/>
        <v>2</v>
      </c>
      <c r="I738" s="1">
        <v>1</v>
      </c>
      <c r="J738" s="1" t="s">
        <v>5795</v>
      </c>
      <c r="L738" s="1">
        <v>8</v>
      </c>
      <c r="M738" s="1" t="s">
        <v>5796</v>
      </c>
      <c r="N738" s="1" t="s">
        <v>5219</v>
      </c>
      <c r="O738" s="1" t="s">
        <v>5797</v>
      </c>
      <c r="U738" s="1">
        <v>0</v>
      </c>
      <c r="W738" s="1" t="s">
        <v>39</v>
      </c>
      <c r="Y738" s="1" t="s">
        <v>2668</v>
      </c>
      <c r="AA738" s="1" t="s">
        <v>1430</v>
      </c>
      <c r="AC738" s="1" t="s">
        <v>3692</v>
      </c>
      <c r="AE738" s="1" t="s">
        <v>5798</v>
      </c>
      <c r="AF738" s="1">
        <v>2</v>
      </c>
    </row>
    <row r="739" spans="1:32" ht="344.25">
      <c r="A739" s="6">
        <v>43099.967315624999</v>
      </c>
      <c r="B739" s="26">
        <f t="shared" si="0"/>
        <v>43099.967315624999</v>
      </c>
      <c r="C739" s="27" t="str">
        <f t="shared" si="3"/>
        <v>PM</v>
      </c>
      <c r="D739" s="1">
        <v>36</v>
      </c>
      <c r="E739" s="1">
        <v>4</v>
      </c>
      <c r="F739" s="28">
        <f t="shared" si="1"/>
        <v>6.666666666666667</v>
      </c>
      <c r="G739" s="1" t="s">
        <v>5799</v>
      </c>
      <c r="H739" s="1" t="str">
        <f t="shared" ca="1" si="2"/>
        <v>2</v>
      </c>
      <c r="I739" s="1">
        <v>2</v>
      </c>
      <c r="J739" s="1" t="s">
        <v>5800</v>
      </c>
      <c r="K739" s="1" t="s">
        <v>5801</v>
      </c>
      <c r="L739" s="1">
        <v>10</v>
      </c>
      <c r="M739" s="1" t="s">
        <v>5802</v>
      </c>
      <c r="N739" s="1">
        <v>24</v>
      </c>
      <c r="O739" s="1" t="s">
        <v>5803</v>
      </c>
      <c r="U739" s="1">
        <v>0</v>
      </c>
      <c r="W739" s="1" t="s">
        <v>39</v>
      </c>
      <c r="Y739" s="1" t="s">
        <v>39</v>
      </c>
      <c r="AA739" s="1" t="s">
        <v>1430</v>
      </c>
      <c r="AC739" s="1" t="s">
        <v>1678</v>
      </c>
      <c r="AE739" s="1" t="s">
        <v>5804</v>
      </c>
      <c r="AF739" s="1">
        <v>1</v>
      </c>
    </row>
    <row r="740" spans="1:32" ht="409.5">
      <c r="A740" s="6">
        <v>43100.529160590275</v>
      </c>
      <c r="B740" s="26">
        <f t="shared" si="0"/>
        <v>43100.529160590275</v>
      </c>
      <c r="C740" s="27" t="str">
        <f t="shared" si="3"/>
        <v>AM</v>
      </c>
      <c r="D740" s="1">
        <v>35</v>
      </c>
      <c r="E740" s="1">
        <v>3.5</v>
      </c>
      <c r="F740" s="28">
        <f t="shared" si="1"/>
        <v>6</v>
      </c>
      <c r="G740" s="1" t="s">
        <v>5805</v>
      </c>
      <c r="H740" s="1" t="str">
        <f t="shared" ca="1" si="2"/>
        <v>2</v>
      </c>
      <c r="I740" s="1">
        <v>2</v>
      </c>
      <c r="J740" s="1" t="s">
        <v>5806</v>
      </c>
      <c r="K740" s="1" t="s">
        <v>5807</v>
      </c>
      <c r="L740" s="1">
        <v>8</v>
      </c>
      <c r="M740" s="1" t="s">
        <v>5809</v>
      </c>
      <c r="N740" s="1">
        <v>24</v>
      </c>
      <c r="O740" s="1" t="s">
        <v>5810</v>
      </c>
      <c r="R740" s="1" t="s">
        <v>5811</v>
      </c>
      <c r="U740" s="1">
        <v>0</v>
      </c>
      <c r="W740" s="1" t="s">
        <v>39</v>
      </c>
      <c r="Y740" s="1" t="s">
        <v>39</v>
      </c>
      <c r="AA740" s="1" t="s">
        <v>1430</v>
      </c>
      <c r="AC740" s="1" t="s">
        <v>5812</v>
      </c>
      <c r="AE740" s="1" t="s">
        <v>5813</v>
      </c>
      <c r="AF740" s="1">
        <v>1</v>
      </c>
    </row>
    <row r="741" spans="1:32" ht="409.5">
      <c r="A741" s="6">
        <v>43100.863064976853</v>
      </c>
      <c r="B741" s="26">
        <f t="shared" si="0"/>
        <v>43100.863064976853</v>
      </c>
      <c r="C741" s="27" t="str">
        <f t="shared" si="3"/>
        <v>PM</v>
      </c>
      <c r="D741" s="1">
        <v>35</v>
      </c>
      <c r="E741" s="1">
        <v>3</v>
      </c>
      <c r="F741" s="28">
        <f t="shared" si="1"/>
        <v>5.1428571428571432</v>
      </c>
      <c r="G741" s="1" t="s">
        <v>5815</v>
      </c>
      <c r="H741" s="1" t="str">
        <f t="shared" ca="1" si="2"/>
        <v>2</v>
      </c>
      <c r="I741" s="1">
        <v>0</v>
      </c>
      <c r="K741" s="1" t="s">
        <v>5816</v>
      </c>
      <c r="L741" s="1">
        <v>10</v>
      </c>
      <c r="M741" s="1" t="s">
        <v>5817</v>
      </c>
      <c r="N741" s="1" t="s">
        <v>5219</v>
      </c>
      <c r="O741" s="1" t="s">
        <v>5818</v>
      </c>
      <c r="U741" s="1">
        <v>0</v>
      </c>
      <c r="W741" s="1" t="s">
        <v>39</v>
      </c>
      <c r="Y741" s="1" t="s">
        <v>39</v>
      </c>
      <c r="Z741" s="1" t="s">
        <v>5819</v>
      </c>
      <c r="AA741" s="1" t="s">
        <v>5679</v>
      </c>
      <c r="AC741" s="1" t="s">
        <v>2585</v>
      </c>
      <c r="AE741" s="1" t="s">
        <v>5820</v>
      </c>
      <c r="AF741" s="1">
        <v>2</v>
      </c>
    </row>
    <row r="742" spans="1:32" ht="409.5">
      <c r="A742" s="6">
        <v>43101.477666782404</v>
      </c>
      <c r="B742" s="26">
        <f t="shared" si="0"/>
        <v>43101.477666782404</v>
      </c>
      <c r="C742" s="27" t="str">
        <f t="shared" si="3"/>
        <v>AM</v>
      </c>
      <c r="D742" s="1">
        <v>35</v>
      </c>
      <c r="E742" s="1">
        <v>4</v>
      </c>
      <c r="F742" s="28">
        <f t="shared" si="1"/>
        <v>6.8571428571428568</v>
      </c>
      <c r="G742" s="1" t="s">
        <v>5821</v>
      </c>
      <c r="H742" s="1" t="str">
        <f t="shared" ca="1" si="2"/>
        <v>2</v>
      </c>
      <c r="I742" s="1">
        <v>1</v>
      </c>
      <c r="J742" s="1" t="s">
        <v>5822</v>
      </c>
      <c r="L742" s="1">
        <v>7</v>
      </c>
      <c r="M742" s="1" t="s">
        <v>5823</v>
      </c>
      <c r="N742" s="1" t="s">
        <v>5219</v>
      </c>
      <c r="O742" s="1" t="s">
        <v>5824</v>
      </c>
      <c r="R742" s="1" t="s">
        <v>5825</v>
      </c>
      <c r="W742" s="1" t="s">
        <v>39</v>
      </c>
      <c r="Y742" s="1" t="s">
        <v>39</v>
      </c>
      <c r="Z742" s="1" t="s">
        <v>5826</v>
      </c>
      <c r="AA742" s="1" t="s">
        <v>1430</v>
      </c>
      <c r="AC742" s="1" t="s">
        <v>39</v>
      </c>
      <c r="AE742" s="1" t="s">
        <v>5827</v>
      </c>
      <c r="AF742" s="1">
        <v>2</v>
      </c>
    </row>
    <row r="743" spans="1:32" ht="409.5">
      <c r="A743" s="6">
        <v>43101.878923865741</v>
      </c>
      <c r="B743" s="26">
        <f t="shared" si="0"/>
        <v>43101.878923865741</v>
      </c>
      <c r="C743" s="27" t="str">
        <f t="shared" si="3"/>
        <v>PM</v>
      </c>
      <c r="D743" s="1">
        <v>31</v>
      </c>
      <c r="E743" s="1">
        <v>2</v>
      </c>
      <c r="F743" s="28">
        <f t="shared" si="1"/>
        <v>3.870967741935484</v>
      </c>
      <c r="G743" s="1" t="s">
        <v>5828</v>
      </c>
      <c r="H743" s="1" t="str">
        <f t="shared" ca="1" si="2"/>
        <v>2</v>
      </c>
      <c r="I743" s="1">
        <v>1</v>
      </c>
      <c r="J743" s="1" t="s">
        <v>5829</v>
      </c>
      <c r="K743" s="1" t="s">
        <v>5830</v>
      </c>
      <c r="L743" s="1">
        <v>6</v>
      </c>
      <c r="M743" s="1" t="s">
        <v>5831</v>
      </c>
      <c r="N743" s="1">
        <v>24</v>
      </c>
      <c r="O743" s="1" t="s">
        <v>5832</v>
      </c>
      <c r="T743" s="1" t="s">
        <v>5833</v>
      </c>
      <c r="W743" s="1" t="s">
        <v>39</v>
      </c>
      <c r="Y743" s="1" t="s">
        <v>39</v>
      </c>
      <c r="AA743" s="1" t="s">
        <v>1430</v>
      </c>
      <c r="AC743" s="1" t="s">
        <v>39</v>
      </c>
      <c r="AE743" s="1" t="s">
        <v>5834</v>
      </c>
      <c r="AF743" s="1">
        <v>2</v>
      </c>
    </row>
    <row r="744" spans="1:32" ht="409.5">
      <c r="A744" s="6">
        <v>43102.547211712968</v>
      </c>
      <c r="B744" s="26">
        <f t="shared" si="0"/>
        <v>43102.547211712968</v>
      </c>
      <c r="C744" s="27" t="str">
        <f t="shared" si="3"/>
        <v>AM</v>
      </c>
      <c r="D744" s="1">
        <v>30</v>
      </c>
      <c r="E744" s="1">
        <v>4</v>
      </c>
      <c r="F744" s="28">
        <f t="shared" si="1"/>
        <v>8</v>
      </c>
      <c r="G744" s="1" t="s">
        <v>1481</v>
      </c>
      <c r="H744" s="1" t="str">
        <f t="shared" ca="1" si="2"/>
        <v>2</v>
      </c>
      <c r="I744" s="1">
        <v>1</v>
      </c>
      <c r="J744" s="1" t="s">
        <v>5836</v>
      </c>
      <c r="L744" s="1">
        <v>7</v>
      </c>
      <c r="M744" s="1" t="s">
        <v>5837</v>
      </c>
      <c r="N744" s="1">
        <v>22</v>
      </c>
      <c r="O744" s="1" t="s">
        <v>5839</v>
      </c>
      <c r="R744" s="1" t="s">
        <v>5840</v>
      </c>
      <c r="W744" s="1" t="s">
        <v>39</v>
      </c>
      <c r="Y744" s="1" t="s">
        <v>39</v>
      </c>
      <c r="AA744" s="1" t="s">
        <v>1483</v>
      </c>
      <c r="AC744" s="1" t="s">
        <v>39</v>
      </c>
      <c r="AE744" s="1" t="s">
        <v>5841</v>
      </c>
      <c r="AF744" s="1">
        <v>2</v>
      </c>
    </row>
    <row r="745" spans="1:32" ht="409.5">
      <c r="A745" s="6">
        <v>43103.345514016204</v>
      </c>
      <c r="B745" s="26">
        <f t="shared" si="0"/>
        <v>43103.345514016204</v>
      </c>
      <c r="C745" s="27" t="str">
        <f t="shared" si="3"/>
        <v>PM</v>
      </c>
      <c r="D745" s="1">
        <v>29</v>
      </c>
      <c r="E745" s="1">
        <v>2.5</v>
      </c>
      <c r="F745" s="28">
        <f t="shared" si="1"/>
        <v>5.1724137931034484</v>
      </c>
      <c r="G745" s="1" t="s">
        <v>5842</v>
      </c>
      <c r="H745" s="1" t="str">
        <f t="shared" ca="1" si="2"/>
        <v>2</v>
      </c>
      <c r="I745" s="1">
        <v>1</v>
      </c>
      <c r="J745" s="1" t="s">
        <v>5843</v>
      </c>
      <c r="K745" s="1" t="s">
        <v>5844</v>
      </c>
      <c r="L745" s="1">
        <v>6</v>
      </c>
      <c r="M745" s="1" t="s">
        <v>5845</v>
      </c>
      <c r="N745" s="1">
        <v>22</v>
      </c>
      <c r="O745" s="1" t="s">
        <v>5846</v>
      </c>
      <c r="T745" s="1" t="s">
        <v>5847</v>
      </c>
      <c r="U745" s="1">
        <v>0</v>
      </c>
      <c r="W745" s="1" t="s">
        <v>39</v>
      </c>
      <c r="Y745" s="1" t="s">
        <v>39</v>
      </c>
      <c r="AA745" s="1" t="s">
        <v>1430</v>
      </c>
      <c r="AC745" s="1" t="s">
        <v>5848</v>
      </c>
      <c r="AE745" s="1" t="s">
        <v>5849</v>
      </c>
      <c r="AF745" s="1">
        <v>2</v>
      </c>
    </row>
    <row r="746" spans="1:32" ht="409.5">
      <c r="A746" s="6">
        <v>43103.443620474536</v>
      </c>
      <c r="B746" s="26">
        <f t="shared" si="0"/>
        <v>43103.443620474536</v>
      </c>
      <c r="C746" s="27" t="str">
        <f t="shared" si="3"/>
        <v>AM</v>
      </c>
      <c r="D746" s="1">
        <v>29</v>
      </c>
      <c r="E746" s="1">
        <v>3</v>
      </c>
      <c r="F746" s="28">
        <f t="shared" si="1"/>
        <v>6.2068965517241379</v>
      </c>
      <c r="G746" s="1" t="s">
        <v>5850</v>
      </c>
      <c r="H746" s="1" t="str">
        <f t="shared" ca="1" si="2"/>
        <v>2</v>
      </c>
      <c r="I746" s="1">
        <v>1</v>
      </c>
      <c r="J746" s="1" t="s">
        <v>5851</v>
      </c>
      <c r="K746" s="1" t="s">
        <v>5852</v>
      </c>
      <c r="L746" s="1">
        <v>6</v>
      </c>
      <c r="M746" s="1" t="s">
        <v>5853</v>
      </c>
      <c r="N746" s="1">
        <v>22</v>
      </c>
      <c r="O746" s="1" t="s">
        <v>5854</v>
      </c>
      <c r="W746" s="1" t="s">
        <v>39</v>
      </c>
      <c r="Y746" s="1" t="s">
        <v>39</v>
      </c>
      <c r="AA746" s="1" t="s">
        <v>1430</v>
      </c>
      <c r="AC746" s="1" t="s">
        <v>39</v>
      </c>
      <c r="AE746" s="1" t="s">
        <v>5856</v>
      </c>
      <c r="AF746" s="1">
        <v>1</v>
      </c>
    </row>
    <row r="747" spans="1:32" ht="255">
      <c r="A747" s="6">
        <v>43103.888083356476</v>
      </c>
      <c r="B747" s="26">
        <f t="shared" si="0"/>
        <v>43103.888083356476</v>
      </c>
      <c r="C747" s="27" t="str">
        <f t="shared" si="3"/>
        <v>PM</v>
      </c>
      <c r="D747" s="1">
        <v>25</v>
      </c>
      <c r="E747" s="1">
        <v>2</v>
      </c>
      <c r="F747" s="28">
        <f t="shared" si="1"/>
        <v>4.8</v>
      </c>
      <c r="G747" s="1" t="s">
        <v>5858</v>
      </c>
      <c r="H747" s="1" t="str">
        <f t="shared" ca="1" si="2"/>
        <v>2</v>
      </c>
      <c r="I747" s="1">
        <v>0</v>
      </c>
      <c r="L747" s="1">
        <v>9</v>
      </c>
      <c r="M747" s="1" t="s">
        <v>5860</v>
      </c>
      <c r="N747" s="1">
        <v>17</v>
      </c>
      <c r="O747" s="1" t="s">
        <v>5861</v>
      </c>
      <c r="U747" s="1">
        <v>0</v>
      </c>
      <c r="W747" s="1" t="s">
        <v>39</v>
      </c>
      <c r="Y747" s="1" t="s">
        <v>39</v>
      </c>
      <c r="AA747" s="1" t="s">
        <v>1430</v>
      </c>
      <c r="AC747" s="1" t="s">
        <v>5862</v>
      </c>
      <c r="AE747" s="1" t="s">
        <v>5863</v>
      </c>
      <c r="AF747" s="1">
        <v>1</v>
      </c>
    </row>
    <row r="748" spans="1:32" ht="114.75">
      <c r="A748" s="6">
        <v>43104.872115914353</v>
      </c>
      <c r="B748" s="26">
        <f t="shared" si="0"/>
        <v>43104.872115914353</v>
      </c>
      <c r="C748" s="27" t="str">
        <f t="shared" si="3"/>
        <v>PM</v>
      </c>
      <c r="D748" s="1">
        <v>17</v>
      </c>
      <c r="E748" s="1">
        <v>2</v>
      </c>
      <c r="F748" s="28">
        <f t="shared" si="1"/>
        <v>7.0588235294117645</v>
      </c>
      <c r="G748" s="1" t="s">
        <v>5864</v>
      </c>
      <c r="H748" s="1" t="str">
        <f t="shared" ca="1" si="2"/>
        <v>2</v>
      </c>
      <c r="I748" s="1">
        <v>2</v>
      </c>
      <c r="J748" s="1" t="s">
        <v>5865</v>
      </c>
      <c r="L748" s="1">
        <v>7</v>
      </c>
      <c r="M748" s="1" t="s">
        <v>5866</v>
      </c>
      <c r="N748" s="1">
        <v>8</v>
      </c>
      <c r="O748" s="1" t="s">
        <v>5867</v>
      </c>
      <c r="W748" s="1" t="s">
        <v>39</v>
      </c>
      <c r="Y748" s="1" t="s">
        <v>39</v>
      </c>
      <c r="AA748" s="1" t="s">
        <v>1430</v>
      </c>
      <c r="AC748" s="1" t="s">
        <v>5868</v>
      </c>
      <c r="AE748" s="1" t="s">
        <v>5869</v>
      </c>
      <c r="AF748" s="1">
        <v>1</v>
      </c>
    </row>
    <row r="749" spans="1:32" ht="280.5">
      <c r="A749" s="6">
        <v>43105.445197986111</v>
      </c>
      <c r="B749" s="26">
        <f t="shared" si="0"/>
        <v>43105.445197986111</v>
      </c>
      <c r="C749" s="27" t="str">
        <f t="shared" si="3"/>
        <v>AM</v>
      </c>
      <c r="D749" s="1">
        <v>17</v>
      </c>
      <c r="E749" s="1">
        <v>2.5</v>
      </c>
      <c r="F749" s="28">
        <f t="shared" si="1"/>
        <v>8.8235294117647065</v>
      </c>
      <c r="G749" s="1" t="s">
        <v>5872</v>
      </c>
      <c r="H749" s="1" t="str">
        <f t="shared" ca="1" si="2"/>
        <v>2</v>
      </c>
      <c r="I749" s="1">
        <v>1</v>
      </c>
      <c r="J749" s="1" t="s">
        <v>5875</v>
      </c>
      <c r="L749" s="1">
        <v>2</v>
      </c>
      <c r="M749" s="1" t="s">
        <v>5876</v>
      </c>
      <c r="N749" s="1">
        <v>14</v>
      </c>
      <c r="O749" s="1" t="s">
        <v>5879</v>
      </c>
      <c r="U749" s="1">
        <v>0</v>
      </c>
      <c r="W749" s="1" t="s">
        <v>39</v>
      </c>
      <c r="Y749" s="1" t="s">
        <v>39</v>
      </c>
      <c r="AA749" s="1" t="s">
        <v>1430</v>
      </c>
      <c r="AC749" s="1" t="s">
        <v>5880</v>
      </c>
      <c r="AE749" s="1" t="s">
        <v>5881</v>
      </c>
      <c r="AF749" s="1">
        <v>1</v>
      </c>
    </row>
    <row r="750" spans="1:32" ht="204">
      <c r="A750" s="6">
        <v>43105.894056377314</v>
      </c>
      <c r="B750" s="26">
        <f t="shared" si="0"/>
        <v>43105.894056377314</v>
      </c>
      <c r="C750" s="27" t="str">
        <f t="shared" si="3"/>
        <v>PM</v>
      </c>
      <c r="D750" s="1">
        <v>11</v>
      </c>
      <c r="E750" s="1">
        <v>2.5</v>
      </c>
      <c r="F750" s="28">
        <f t="shared" si="1"/>
        <v>13.636363636363637</v>
      </c>
      <c r="G750" s="1" t="s">
        <v>5882</v>
      </c>
      <c r="H750" s="1" t="str">
        <f t="shared" ca="1" si="2"/>
        <v>2</v>
      </c>
      <c r="I750" s="1">
        <v>0</v>
      </c>
      <c r="L750" s="1">
        <v>5</v>
      </c>
      <c r="M750" s="1" t="s">
        <v>5883</v>
      </c>
      <c r="N750" s="1">
        <v>6</v>
      </c>
      <c r="O750" s="1" t="s">
        <v>5884</v>
      </c>
      <c r="R750" s="1" t="s">
        <v>5885</v>
      </c>
      <c r="T750" s="1" t="s">
        <v>5886</v>
      </c>
      <c r="U750" s="1">
        <v>2</v>
      </c>
      <c r="W750" s="1" t="s">
        <v>39</v>
      </c>
      <c r="Y750" s="1" t="s">
        <v>39</v>
      </c>
      <c r="AA750" s="1" t="s">
        <v>1430</v>
      </c>
      <c r="AC750" s="1" t="s">
        <v>39</v>
      </c>
      <c r="AE750" s="1" t="s">
        <v>5887</v>
      </c>
      <c r="AF750" s="1">
        <v>1</v>
      </c>
    </row>
    <row r="751" spans="1:32" ht="280.5">
      <c r="A751" s="6">
        <v>43106.413371377319</v>
      </c>
      <c r="B751" s="26">
        <f t="shared" si="0"/>
        <v>43106.413371377319</v>
      </c>
      <c r="C751" s="27" t="str">
        <f t="shared" si="3"/>
        <v>AM</v>
      </c>
      <c r="D751" s="1">
        <v>11</v>
      </c>
      <c r="E751" s="1">
        <v>1.5</v>
      </c>
      <c r="F751" s="28">
        <f t="shared" si="1"/>
        <v>8.1818181818181817</v>
      </c>
      <c r="G751" s="1" t="s">
        <v>5888</v>
      </c>
      <c r="H751" s="1" t="str">
        <f t="shared" ca="1" si="2"/>
        <v>2</v>
      </c>
      <c r="I751" s="1">
        <v>11</v>
      </c>
      <c r="L751" s="1">
        <v>1</v>
      </c>
      <c r="M751" s="1" t="s">
        <v>5889</v>
      </c>
      <c r="N751" s="1">
        <v>10</v>
      </c>
      <c r="O751" s="1" t="s">
        <v>5890</v>
      </c>
      <c r="U751" s="1">
        <v>0</v>
      </c>
      <c r="W751" s="1" t="s">
        <v>39</v>
      </c>
      <c r="Y751" s="1" t="s">
        <v>39</v>
      </c>
      <c r="AA751" s="1" t="s">
        <v>1430</v>
      </c>
      <c r="AC751" s="1" t="s">
        <v>5891</v>
      </c>
      <c r="AD751" s="1" t="s">
        <v>5892</v>
      </c>
      <c r="AE751" s="1" t="s">
        <v>5893</v>
      </c>
      <c r="AF751" s="1">
        <v>1</v>
      </c>
    </row>
    <row r="752" spans="1:32" ht="229.5">
      <c r="A752" s="6">
        <v>43106.859102939816</v>
      </c>
      <c r="B752" s="26">
        <f t="shared" si="0"/>
        <v>43106.859102939816</v>
      </c>
      <c r="C752" s="27" t="str">
        <f t="shared" si="3"/>
        <v>PM</v>
      </c>
      <c r="D752" s="1">
        <v>12</v>
      </c>
      <c r="E752" s="1">
        <v>1.5</v>
      </c>
      <c r="F752" s="28">
        <f t="shared" si="1"/>
        <v>7.5</v>
      </c>
      <c r="G752" s="1" t="s">
        <v>5895</v>
      </c>
      <c r="H752" s="1" t="str">
        <f t="shared" ca="1" si="2"/>
        <v>2</v>
      </c>
      <c r="I752" s="1">
        <v>0</v>
      </c>
      <c r="L752" s="1">
        <v>3</v>
      </c>
      <c r="M752" s="1" t="s">
        <v>5896</v>
      </c>
      <c r="N752" s="1">
        <v>9</v>
      </c>
      <c r="O752" s="1" t="s">
        <v>5897</v>
      </c>
      <c r="T752" s="1" t="s">
        <v>5898</v>
      </c>
      <c r="U752" s="1">
        <v>3</v>
      </c>
      <c r="W752" s="1" t="s">
        <v>39</v>
      </c>
      <c r="Y752" s="1" t="s">
        <v>39</v>
      </c>
      <c r="AA752" s="1" t="s">
        <v>5679</v>
      </c>
      <c r="AC752" s="1" t="s">
        <v>39</v>
      </c>
      <c r="AD752" s="1" t="s">
        <v>5900</v>
      </c>
      <c r="AE752" s="1" t="s">
        <v>5901</v>
      </c>
      <c r="AF752" s="1">
        <v>1</v>
      </c>
    </row>
    <row r="753" spans="1:32" ht="204">
      <c r="A753" s="6">
        <v>43107.391791793983</v>
      </c>
      <c r="B753" s="26">
        <f t="shared" si="0"/>
        <v>43107.391791793983</v>
      </c>
      <c r="C753" s="27" t="str">
        <f t="shared" si="3"/>
        <v>AM</v>
      </c>
      <c r="D753" s="1">
        <v>12</v>
      </c>
      <c r="E753" s="1">
        <v>1</v>
      </c>
      <c r="F753" s="28">
        <f t="shared" si="1"/>
        <v>5</v>
      </c>
      <c r="G753" s="1" t="s">
        <v>5902</v>
      </c>
      <c r="H753" s="1" t="str">
        <f t="shared" ca="1" si="2"/>
        <v>2</v>
      </c>
      <c r="I753" s="1">
        <v>1</v>
      </c>
      <c r="J753" s="1" t="s">
        <v>5903</v>
      </c>
      <c r="L753" s="1">
        <v>2</v>
      </c>
      <c r="M753" s="1" t="s">
        <v>5904</v>
      </c>
      <c r="N753" s="1">
        <v>9</v>
      </c>
      <c r="O753" s="1" t="s">
        <v>5905</v>
      </c>
      <c r="U753" s="1">
        <v>0</v>
      </c>
      <c r="W753" s="1" t="s">
        <v>39</v>
      </c>
      <c r="Y753" s="1" t="s">
        <v>39</v>
      </c>
      <c r="AA753" s="1" t="s">
        <v>1430</v>
      </c>
      <c r="AC753" s="1" t="s">
        <v>2397</v>
      </c>
      <c r="AE753" s="1" t="s">
        <v>5906</v>
      </c>
      <c r="AF753" s="1">
        <v>1</v>
      </c>
    </row>
    <row r="754" spans="1:32" ht="242.25">
      <c r="A754" s="6">
        <v>43107.83409635417</v>
      </c>
      <c r="B754" s="26">
        <f t="shared" si="0"/>
        <v>43107.83409635417</v>
      </c>
      <c r="C754" s="27" t="str">
        <f t="shared" si="3"/>
        <v>PM</v>
      </c>
      <c r="D754" s="1">
        <v>12</v>
      </c>
      <c r="E754" s="1">
        <v>1</v>
      </c>
      <c r="F754" s="28">
        <f t="shared" si="1"/>
        <v>5</v>
      </c>
      <c r="G754" s="1" t="s">
        <v>5907</v>
      </c>
      <c r="H754" s="1" t="str">
        <f t="shared" ca="1" si="2"/>
        <v>2</v>
      </c>
      <c r="I754" s="1">
        <v>11</v>
      </c>
      <c r="K754" s="1" t="s">
        <v>5908</v>
      </c>
      <c r="L754" s="1">
        <v>3</v>
      </c>
      <c r="M754" s="1" t="s">
        <v>5909</v>
      </c>
      <c r="N754" s="1">
        <v>8</v>
      </c>
      <c r="O754" s="1" t="s">
        <v>5912</v>
      </c>
      <c r="T754" s="1" t="s">
        <v>5913</v>
      </c>
      <c r="W754" s="1" t="s">
        <v>39</v>
      </c>
      <c r="Y754" s="1" t="s">
        <v>39</v>
      </c>
      <c r="AA754" s="1" t="s">
        <v>5679</v>
      </c>
      <c r="AC754" s="1" t="s">
        <v>5891</v>
      </c>
      <c r="AF754" s="1">
        <v>0</v>
      </c>
    </row>
    <row r="755" spans="1:32" ht="216.75">
      <c r="A755" s="6">
        <v>43108.411679490746</v>
      </c>
      <c r="B755" s="26">
        <f t="shared" si="0"/>
        <v>43108.411679490746</v>
      </c>
      <c r="C755" s="27" t="str">
        <f t="shared" si="3"/>
        <v>AM</v>
      </c>
      <c r="D755" s="1">
        <v>10</v>
      </c>
      <c r="E755" s="1">
        <v>2</v>
      </c>
      <c r="F755" s="28">
        <f t="shared" si="1"/>
        <v>12</v>
      </c>
      <c r="G755" s="1" t="s">
        <v>5915</v>
      </c>
      <c r="H755" s="1" t="str">
        <f t="shared" ca="1" si="2"/>
        <v>2</v>
      </c>
      <c r="I755" s="1">
        <v>1</v>
      </c>
      <c r="J755" s="1" t="s">
        <v>5916</v>
      </c>
      <c r="L755" s="1">
        <v>2</v>
      </c>
      <c r="M755" s="1" t="s">
        <v>5917</v>
      </c>
      <c r="N755" s="1">
        <v>7</v>
      </c>
      <c r="O755" s="1" t="s">
        <v>5918</v>
      </c>
      <c r="U755" s="1">
        <v>0</v>
      </c>
      <c r="W755" s="1" t="s">
        <v>39</v>
      </c>
      <c r="Y755" s="1" t="s">
        <v>39</v>
      </c>
      <c r="AA755" s="1" t="s">
        <v>1430</v>
      </c>
      <c r="AC755" s="1" t="s">
        <v>39</v>
      </c>
      <c r="AF755" s="1">
        <v>0</v>
      </c>
    </row>
    <row r="756" spans="1:32" ht="216.75">
      <c r="A756" s="6">
        <v>43108.849933194448</v>
      </c>
      <c r="B756" s="26">
        <f t="shared" si="0"/>
        <v>43108.849933194448</v>
      </c>
      <c r="C756" s="27" t="str">
        <f t="shared" si="3"/>
        <v>PM</v>
      </c>
      <c r="D756" s="1">
        <v>10</v>
      </c>
      <c r="E756" s="1">
        <v>1.5</v>
      </c>
      <c r="F756" s="28">
        <f t="shared" si="1"/>
        <v>9</v>
      </c>
      <c r="G756" s="1" t="s">
        <v>5919</v>
      </c>
      <c r="H756" s="1" t="str">
        <f t="shared" ca="1" si="2"/>
        <v>2</v>
      </c>
      <c r="I756" s="1">
        <v>2</v>
      </c>
      <c r="J756" s="1" t="s">
        <v>5920</v>
      </c>
      <c r="L756" s="1">
        <v>1</v>
      </c>
      <c r="M756" s="1" t="s">
        <v>5921</v>
      </c>
      <c r="N756" s="1">
        <v>7</v>
      </c>
      <c r="O756" s="1" t="s">
        <v>5922</v>
      </c>
      <c r="W756" s="1" t="s">
        <v>39</v>
      </c>
      <c r="Y756" s="1" t="s">
        <v>39</v>
      </c>
      <c r="AA756" s="1" t="s">
        <v>1430</v>
      </c>
      <c r="AC756" s="1" t="s">
        <v>39</v>
      </c>
      <c r="AF756" s="1">
        <v>0</v>
      </c>
    </row>
    <row r="757" spans="1:32" ht="216.75">
      <c r="A757" s="6">
        <v>43109.397201458334</v>
      </c>
      <c r="B757" s="26">
        <f t="shared" si="0"/>
        <v>43109.397201458334</v>
      </c>
      <c r="C757" s="27" t="str">
        <f t="shared" si="3"/>
        <v>AM</v>
      </c>
      <c r="D757" s="1">
        <v>10</v>
      </c>
      <c r="E757" s="1">
        <v>1.5</v>
      </c>
      <c r="F757" s="28">
        <f t="shared" si="1"/>
        <v>9</v>
      </c>
      <c r="G757" s="1" t="s">
        <v>5659</v>
      </c>
      <c r="H757" s="1" t="str">
        <f t="shared" ca="1" si="2"/>
        <v>2</v>
      </c>
      <c r="I757" s="1">
        <v>1</v>
      </c>
      <c r="J757" s="1" t="s">
        <v>5924</v>
      </c>
      <c r="K757" s="1" t="s">
        <v>5925</v>
      </c>
      <c r="L757" s="1">
        <v>2</v>
      </c>
      <c r="M757" s="1" t="s">
        <v>5926</v>
      </c>
      <c r="N757" s="1">
        <v>7</v>
      </c>
      <c r="O757" s="1" t="s">
        <v>5927</v>
      </c>
      <c r="W757" s="1" t="s">
        <v>39</v>
      </c>
      <c r="Y757" s="1" t="s">
        <v>39</v>
      </c>
      <c r="AA757" s="1" t="s">
        <v>1483</v>
      </c>
      <c r="AC757" s="1" t="s">
        <v>39</v>
      </c>
      <c r="AF757" s="1">
        <v>0</v>
      </c>
    </row>
    <row r="758" spans="1:32" ht="369.75">
      <c r="A758" s="6">
        <v>43109.885064710645</v>
      </c>
      <c r="B758" s="26">
        <f t="shared" si="0"/>
        <v>43109.885064710645</v>
      </c>
      <c r="C758" s="27" t="str">
        <f t="shared" si="3"/>
        <v>PM</v>
      </c>
      <c r="D758" s="1">
        <v>20</v>
      </c>
      <c r="E758" s="1">
        <v>2.5</v>
      </c>
      <c r="F758" s="28">
        <f t="shared" si="1"/>
        <v>7.5</v>
      </c>
      <c r="G758" s="1" t="s">
        <v>5928</v>
      </c>
      <c r="H758" s="1" t="str">
        <f t="shared" ca="1" si="2"/>
        <v>2</v>
      </c>
      <c r="I758" s="1">
        <v>2</v>
      </c>
      <c r="J758" s="1" t="s">
        <v>5929</v>
      </c>
      <c r="L758" s="1">
        <v>3</v>
      </c>
      <c r="M758" s="1" t="s">
        <v>5930</v>
      </c>
      <c r="N758" s="1">
        <v>15</v>
      </c>
      <c r="O758" s="1" t="s">
        <v>5931</v>
      </c>
      <c r="T758" s="1" t="s">
        <v>5932</v>
      </c>
      <c r="W758" s="1" t="s">
        <v>39</v>
      </c>
      <c r="Y758" s="1" t="s">
        <v>39</v>
      </c>
      <c r="AA758" s="1" t="s">
        <v>1430</v>
      </c>
      <c r="AC758" s="1" t="s">
        <v>39</v>
      </c>
      <c r="AF758" s="1">
        <v>0</v>
      </c>
    </row>
    <row r="759" spans="1:32" ht="408">
      <c r="A759" s="6">
        <v>43110.431931574072</v>
      </c>
      <c r="B759" s="26">
        <f t="shared" si="0"/>
        <v>43110.431931574072</v>
      </c>
      <c r="C759" s="27" t="str">
        <f t="shared" si="3"/>
        <v>AM</v>
      </c>
      <c r="D759" s="1">
        <v>20</v>
      </c>
      <c r="E759" s="1">
        <v>2.5</v>
      </c>
      <c r="F759" s="28">
        <f t="shared" si="1"/>
        <v>7.5</v>
      </c>
      <c r="G759" s="1" t="s">
        <v>5933</v>
      </c>
      <c r="H759" s="1" t="str">
        <f t="shared" ca="1" si="2"/>
        <v>2</v>
      </c>
      <c r="I759" s="1">
        <v>0</v>
      </c>
      <c r="L759" s="1">
        <v>3</v>
      </c>
      <c r="M759" s="1" t="s">
        <v>5934</v>
      </c>
      <c r="N759" s="1">
        <v>17</v>
      </c>
      <c r="O759" s="1" t="s">
        <v>5935</v>
      </c>
      <c r="U759" s="1">
        <v>0</v>
      </c>
      <c r="W759" s="1" t="s">
        <v>39</v>
      </c>
      <c r="Y759" s="1" t="s">
        <v>39</v>
      </c>
      <c r="AA759" s="1" t="s">
        <v>1430</v>
      </c>
      <c r="AC759" s="1" t="s">
        <v>39</v>
      </c>
      <c r="AF759" s="1">
        <v>0</v>
      </c>
    </row>
    <row r="760" spans="1:32" ht="369.75">
      <c r="A760" s="6">
        <v>43110.84744056713</v>
      </c>
      <c r="B760" s="26">
        <f t="shared" si="0"/>
        <v>43110.84744056713</v>
      </c>
      <c r="C760" s="27" t="str">
        <f t="shared" si="3"/>
        <v>PM</v>
      </c>
      <c r="D760" s="1">
        <v>20</v>
      </c>
      <c r="E760" s="1">
        <v>1.5</v>
      </c>
      <c r="F760" s="28">
        <f t="shared" si="1"/>
        <v>4.5</v>
      </c>
      <c r="G760" s="1" t="s">
        <v>5936</v>
      </c>
      <c r="H760" s="1" t="str">
        <f t="shared" ca="1" si="2"/>
        <v>2</v>
      </c>
      <c r="I760" s="1">
        <v>1</v>
      </c>
      <c r="J760" s="1" t="s">
        <v>5937</v>
      </c>
      <c r="L760" s="1">
        <v>4</v>
      </c>
      <c r="M760" s="1" t="s">
        <v>5938</v>
      </c>
      <c r="N760" s="1">
        <v>15</v>
      </c>
      <c r="O760" s="1" t="s">
        <v>5939</v>
      </c>
      <c r="T760" s="1" t="s">
        <v>5940</v>
      </c>
      <c r="U760" s="1">
        <v>1</v>
      </c>
      <c r="W760" s="1" t="s">
        <v>39</v>
      </c>
      <c r="Y760" s="1" t="s">
        <v>39</v>
      </c>
      <c r="AA760" s="1" t="s">
        <v>1430</v>
      </c>
      <c r="AC760" s="1" t="s">
        <v>39</v>
      </c>
      <c r="AF760" s="1">
        <v>0</v>
      </c>
    </row>
    <row r="761" spans="1:32" ht="409.5">
      <c r="A761" s="6">
        <v>43111.437790370372</v>
      </c>
      <c r="B761" s="26">
        <f t="shared" si="0"/>
        <v>43111.437790370372</v>
      </c>
      <c r="C761" s="27" t="str">
        <f t="shared" si="3"/>
        <v>AM</v>
      </c>
      <c r="D761" s="1">
        <v>20</v>
      </c>
      <c r="E761" s="1">
        <v>2.5</v>
      </c>
      <c r="F761" s="28">
        <f t="shared" si="1"/>
        <v>7.5</v>
      </c>
      <c r="G761" s="1" t="s">
        <v>5942</v>
      </c>
      <c r="H761" s="1" t="str">
        <f t="shared" ca="1" si="2"/>
        <v>2</v>
      </c>
      <c r="I761" s="1">
        <v>1</v>
      </c>
      <c r="J761" s="1" t="s">
        <v>5944</v>
      </c>
      <c r="K761" s="1" t="s">
        <v>5945</v>
      </c>
      <c r="L761" s="1">
        <v>4</v>
      </c>
      <c r="M761" s="1" t="s">
        <v>5946</v>
      </c>
      <c r="N761" s="1">
        <v>15</v>
      </c>
      <c r="O761" s="1" t="s">
        <v>5947</v>
      </c>
      <c r="U761" s="1">
        <v>0</v>
      </c>
      <c r="W761" s="1" t="s">
        <v>39</v>
      </c>
      <c r="Y761" s="1" t="s">
        <v>39</v>
      </c>
      <c r="AA761" s="1" t="s">
        <v>1430</v>
      </c>
      <c r="AC761" s="1" t="s">
        <v>39</v>
      </c>
      <c r="AF761" s="1">
        <v>0</v>
      </c>
    </row>
    <row r="762" spans="1:32" ht="331.5">
      <c r="A762" s="6">
        <v>43111.852254606478</v>
      </c>
      <c r="B762" s="26">
        <f t="shared" si="0"/>
        <v>43111.852254606478</v>
      </c>
      <c r="C762" s="27" t="str">
        <f t="shared" si="3"/>
        <v>PM</v>
      </c>
      <c r="D762" s="1">
        <v>22</v>
      </c>
      <c r="E762" s="1">
        <v>1.5</v>
      </c>
      <c r="F762" s="28">
        <f t="shared" si="1"/>
        <v>4.0909090909090908</v>
      </c>
      <c r="G762" s="1" t="s">
        <v>5949</v>
      </c>
      <c r="H762" s="1" t="str">
        <f t="shared" ca="1" si="2"/>
        <v>2</v>
      </c>
      <c r="I762" s="1">
        <v>1</v>
      </c>
      <c r="J762" s="1" t="s">
        <v>5950</v>
      </c>
      <c r="L762" s="1">
        <v>7</v>
      </c>
      <c r="M762" s="1" t="s">
        <v>5951</v>
      </c>
      <c r="N762" s="1">
        <v>14</v>
      </c>
      <c r="O762" s="1" t="s">
        <v>5952</v>
      </c>
      <c r="T762" s="1" t="s">
        <v>5953</v>
      </c>
      <c r="U762" s="1">
        <v>4</v>
      </c>
      <c r="W762" s="1" t="s">
        <v>39</v>
      </c>
      <c r="Y762" s="1" t="s">
        <v>39</v>
      </c>
      <c r="AA762" s="1" t="s">
        <v>2705</v>
      </c>
      <c r="AC762" s="1" t="s">
        <v>39</v>
      </c>
      <c r="AF762" s="1">
        <v>0</v>
      </c>
    </row>
    <row r="763" spans="1:32" ht="357">
      <c r="A763" s="6">
        <v>43112.467445775459</v>
      </c>
      <c r="B763" s="26">
        <f t="shared" si="0"/>
        <v>43112.467445775459</v>
      </c>
      <c r="C763" s="27" t="str">
        <f t="shared" si="3"/>
        <v>AM</v>
      </c>
      <c r="D763" s="1">
        <v>22</v>
      </c>
      <c r="E763" s="1">
        <v>2.5</v>
      </c>
      <c r="F763" s="28">
        <f t="shared" si="1"/>
        <v>6.8181818181818183</v>
      </c>
      <c r="G763" s="1" t="s">
        <v>5954</v>
      </c>
      <c r="H763" s="1" t="str">
        <f t="shared" ca="1" si="2"/>
        <v>2</v>
      </c>
      <c r="I763" s="1">
        <v>0</v>
      </c>
      <c r="L763" s="1">
        <v>6</v>
      </c>
      <c r="M763" s="1" t="s">
        <v>5955</v>
      </c>
      <c r="N763" s="1">
        <v>16</v>
      </c>
      <c r="O763" s="1" t="s">
        <v>5956</v>
      </c>
      <c r="U763" s="1">
        <v>0</v>
      </c>
      <c r="W763" s="1" t="s">
        <v>1798</v>
      </c>
      <c r="Y763" s="1" t="s">
        <v>39</v>
      </c>
      <c r="AA763" s="1" t="s">
        <v>1430</v>
      </c>
      <c r="AC763" s="1" t="s">
        <v>1458</v>
      </c>
      <c r="AF763" s="1">
        <v>0</v>
      </c>
    </row>
    <row r="764" spans="1:32" ht="318.75">
      <c r="A764" s="6">
        <v>43112.90020152778</v>
      </c>
      <c r="B764" s="26">
        <f t="shared" si="0"/>
        <v>43112.90020152778</v>
      </c>
      <c r="C764" s="27" t="str">
        <f t="shared" si="3"/>
        <v>PM</v>
      </c>
      <c r="D764" s="1">
        <v>22</v>
      </c>
      <c r="E764" s="1">
        <v>3</v>
      </c>
      <c r="F764" s="28">
        <f t="shared" si="1"/>
        <v>8.1818181818181817</v>
      </c>
      <c r="G764" s="1" t="s">
        <v>5957</v>
      </c>
      <c r="H764" s="1" t="str">
        <f t="shared" ca="1" si="2"/>
        <v>2</v>
      </c>
      <c r="I764" s="1">
        <v>1</v>
      </c>
      <c r="J764" s="1" t="s">
        <v>5958</v>
      </c>
      <c r="L764" s="1">
        <v>8</v>
      </c>
      <c r="M764" s="1" t="s">
        <v>5959</v>
      </c>
      <c r="N764" s="1">
        <v>13</v>
      </c>
      <c r="O764" s="1" t="s">
        <v>5961</v>
      </c>
      <c r="W764" s="1" t="s">
        <v>4779</v>
      </c>
      <c r="Y764" s="1" t="s">
        <v>39</v>
      </c>
      <c r="Z764" s="1" t="s">
        <v>5962</v>
      </c>
      <c r="AA764" s="1" t="s">
        <v>5679</v>
      </c>
      <c r="AC764" s="1" t="s">
        <v>1495</v>
      </c>
      <c r="AF764" s="1">
        <v>0</v>
      </c>
    </row>
    <row r="765" spans="1:32" ht="409.5">
      <c r="A765" s="6">
        <v>43113.489710937502</v>
      </c>
      <c r="B765" s="26">
        <f t="shared" si="0"/>
        <v>43113.489710937502</v>
      </c>
      <c r="C765" s="27" t="str">
        <f t="shared" si="3"/>
        <v>AM</v>
      </c>
      <c r="D765" s="1">
        <v>21</v>
      </c>
      <c r="E765" s="1">
        <v>3.5</v>
      </c>
      <c r="F765" s="28">
        <f t="shared" si="1"/>
        <v>10</v>
      </c>
      <c r="G765" s="1" t="s">
        <v>5965</v>
      </c>
      <c r="H765" s="1" t="str">
        <f t="shared" ca="1" si="2"/>
        <v>2</v>
      </c>
      <c r="I765" s="1">
        <v>0</v>
      </c>
      <c r="L765" s="1">
        <v>6</v>
      </c>
      <c r="M765" s="1" t="s">
        <v>5966</v>
      </c>
      <c r="N765" s="1">
        <v>15</v>
      </c>
      <c r="O765" s="1" t="s">
        <v>5967</v>
      </c>
      <c r="R765" s="1" t="s">
        <v>5968</v>
      </c>
      <c r="U765" s="1">
        <v>0</v>
      </c>
      <c r="W765" s="1" t="s">
        <v>5969</v>
      </c>
      <c r="Y765" s="1" t="s">
        <v>39</v>
      </c>
      <c r="AA765" s="1" t="s">
        <v>1430</v>
      </c>
      <c r="AC765" s="1" t="s">
        <v>1678</v>
      </c>
      <c r="AF765" s="1">
        <v>0</v>
      </c>
    </row>
    <row r="766" spans="1:32" ht="409.5">
      <c r="A766" s="6">
        <v>43113.86221825231</v>
      </c>
      <c r="B766" s="26">
        <f t="shared" si="0"/>
        <v>43113.86221825231</v>
      </c>
      <c r="C766" s="27" t="str">
        <f t="shared" si="3"/>
        <v>PM</v>
      </c>
      <c r="D766" s="1">
        <v>21</v>
      </c>
      <c r="E766" s="1">
        <v>1.5</v>
      </c>
      <c r="F766" s="28">
        <f t="shared" si="1"/>
        <v>4.2857142857142856</v>
      </c>
      <c r="G766" s="1" t="s">
        <v>5970</v>
      </c>
      <c r="H766" s="1" t="str">
        <f t="shared" ca="1" si="2"/>
        <v>2</v>
      </c>
      <c r="I766" s="1">
        <v>2</v>
      </c>
      <c r="J766" s="1" t="s">
        <v>5971</v>
      </c>
      <c r="L766" s="1">
        <v>6</v>
      </c>
      <c r="M766" s="1" t="s">
        <v>5972</v>
      </c>
      <c r="N766" s="1">
        <v>13</v>
      </c>
      <c r="O766" s="1" t="s">
        <v>5973</v>
      </c>
      <c r="T766" s="1" t="s">
        <v>5974</v>
      </c>
      <c r="U766" s="1">
        <v>2</v>
      </c>
      <c r="W766" s="1" t="s">
        <v>39</v>
      </c>
      <c r="Y766" s="1" t="s">
        <v>39</v>
      </c>
      <c r="AA766" s="1" t="s">
        <v>1430</v>
      </c>
      <c r="AC766" s="1" t="s">
        <v>1678</v>
      </c>
      <c r="AF766" s="1">
        <v>0</v>
      </c>
    </row>
    <row r="767" spans="1:32" ht="369.75">
      <c r="A767" s="6">
        <v>43114.433052604167</v>
      </c>
      <c r="B767" s="26">
        <f t="shared" si="0"/>
        <v>43114.433052604167</v>
      </c>
      <c r="C767" s="27" t="str">
        <f t="shared" si="3"/>
        <v>AM</v>
      </c>
      <c r="D767" s="1">
        <v>21</v>
      </c>
      <c r="E767" s="1">
        <v>2.5</v>
      </c>
      <c r="F767" s="28">
        <f t="shared" si="1"/>
        <v>7.1428571428571432</v>
      </c>
      <c r="G767" s="1" t="s">
        <v>5975</v>
      </c>
      <c r="H767" s="1" t="str">
        <f t="shared" ca="1" si="2"/>
        <v>2</v>
      </c>
      <c r="I767" s="1">
        <v>0</v>
      </c>
      <c r="L767" s="1">
        <v>5</v>
      </c>
      <c r="M767" s="1" t="s">
        <v>5976</v>
      </c>
      <c r="N767" s="1">
        <v>16</v>
      </c>
      <c r="O767" s="1" t="s">
        <v>5977</v>
      </c>
      <c r="U767" s="1">
        <v>0</v>
      </c>
      <c r="W767" s="1" t="s">
        <v>5969</v>
      </c>
      <c r="Y767" s="1" t="s">
        <v>39</v>
      </c>
      <c r="AA767" s="1" t="s">
        <v>1430</v>
      </c>
      <c r="AC767" s="1" t="s">
        <v>4454</v>
      </c>
      <c r="AF767" s="1">
        <v>0</v>
      </c>
    </row>
    <row r="768" spans="1:32" ht="369.75">
      <c r="A768" s="6">
        <v>43114.935524826389</v>
      </c>
      <c r="B768" s="26">
        <f t="shared" si="0"/>
        <v>43114.935524826389</v>
      </c>
      <c r="C768" s="27" t="str">
        <f t="shared" si="3"/>
        <v>PM</v>
      </c>
      <c r="D768" s="1">
        <v>18</v>
      </c>
      <c r="E768" s="1">
        <v>3.5</v>
      </c>
      <c r="F768" s="28">
        <f t="shared" si="1"/>
        <v>11.666666666666666</v>
      </c>
      <c r="G768" s="1" t="s">
        <v>5978</v>
      </c>
      <c r="H768" s="1" t="str">
        <f t="shared" ca="1" si="2"/>
        <v>2</v>
      </c>
      <c r="I768" s="1">
        <v>2</v>
      </c>
      <c r="J768" s="1" t="s">
        <v>5979</v>
      </c>
      <c r="L768" s="1">
        <v>5</v>
      </c>
      <c r="M768" s="1" t="s">
        <v>5980</v>
      </c>
      <c r="N768" s="1">
        <v>11</v>
      </c>
      <c r="O768" s="1" t="s">
        <v>5982</v>
      </c>
      <c r="T768" s="1" t="s">
        <v>5983</v>
      </c>
      <c r="U768" s="1">
        <v>1</v>
      </c>
      <c r="W768" s="1" t="s">
        <v>39</v>
      </c>
      <c r="Y768" s="1" t="s">
        <v>2390</v>
      </c>
      <c r="AA768" s="1" t="s">
        <v>1430</v>
      </c>
      <c r="AC768" s="1" t="s">
        <v>39</v>
      </c>
      <c r="AF768" s="1">
        <v>0</v>
      </c>
    </row>
    <row r="769" spans="1:32" ht="293.25">
      <c r="A769" s="6">
        <v>43115.462160196759</v>
      </c>
      <c r="B769" s="26">
        <f t="shared" si="0"/>
        <v>43115.462160196759</v>
      </c>
      <c r="C769" s="27" t="str">
        <f t="shared" si="3"/>
        <v>AM</v>
      </c>
      <c r="D769" s="1">
        <v>17</v>
      </c>
      <c r="E769" s="1">
        <v>3</v>
      </c>
      <c r="F769" s="28">
        <f t="shared" si="1"/>
        <v>10.588235294117647</v>
      </c>
      <c r="G769" s="1" t="s">
        <v>5984</v>
      </c>
      <c r="H769" s="1" t="str">
        <f t="shared" ca="1" si="2"/>
        <v>2</v>
      </c>
      <c r="I769" s="1">
        <v>2</v>
      </c>
      <c r="J769" s="1" t="s">
        <v>5985</v>
      </c>
      <c r="L769" s="1">
        <v>3</v>
      </c>
      <c r="M769" s="1" t="s">
        <v>5986</v>
      </c>
      <c r="N769" s="1">
        <v>12</v>
      </c>
      <c r="O769" s="1" t="s">
        <v>5987</v>
      </c>
      <c r="R769" s="1" t="s">
        <v>5988</v>
      </c>
      <c r="U769" s="1">
        <v>0</v>
      </c>
      <c r="W769" s="1" t="s">
        <v>39</v>
      </c>
      <c r="Y769" s="1" t="s">
        <v>39</v>
      </c>
      <c r="Z769" s="1" t="s">
        <v>5989</v>
      </c>
      <c r="AA769" s="1" t="s">
        <v>1430</v>
      </c>
      <c r="AC769" s="1" t="s">
        <v>39</v>
      </c>
      <c r="AF769" s="1">
        <v>0</v>
      </c>
    </row>
    <row r="770" spans="1:32" ht="306">
      <c r="A770" s="6">
        <v>43115.862420787038</v>
      </c>
      <c r="B770" s="26">
        <f t="shared" si="0"/>
        <v>43115.862420787038</v>
      </c>
      <c r="C770" s="27" t="str">
        <f t="shared" si="3"/>
        <v>PM</v>
      </c>
      <c r="D770" s="1">
        <v>18</v>
      </c>
      <c r="E770" s="1">
        <v>2</v>
      </c>
      <c r="F770" s="28">
        <f t="shared" si="1"/>
        <v>6.666666666666667</v>
      </c>
      <c r="G770" s="1" t="s">
        <v>5990</v>
      </c>
      <c r="H770" s="1" t="str">
        <f t="shared" ca="1" si="2"/>
        <v>2</v>
      </c>
      <c r="I770" s="1">
        <v>0</v>
      </c>
      <c r="L770" s="1">
        <v>7</v>
      </c>
      <c r="M770" s="1" t="s">
        <v>5991</v>
      </c>
      <c r="N770" s="1">
        <v>11</v>
      </c>
      <c r="O770" s="1" t="s">
        <v>5992</v>
      </c>
      <c r="U770" s="1">
        <v>0</v>
      </c>
      <c r="W770" s="1" t="s">
        <v>39</v>
      </c>
      <c r="Y770" s="1" t="s">
        <v>39</v>
      </c>
      <c r="AA770" s="1" t="s">
        <v>1430</v>
      </c>
      <c r="AC770" s="1" t="s">
        <v>39</v>
      </c>
      <c r="AF770" s="1">
        <v>0</v>
      </c>
    </row>
    <row r="771" spans="1:32" ht="89.25">
      <c r="A771" s="6">
        <v>43116.430794120373</v>
      </c>
      <c r="B771" s="26">
        <f t="shared" si="0"/>
        <v>43116.430794120373</v>
      </c>
      <c r="C771" s="27" t="str">
        <f t="shared" si="3"/>
        <v>AM</v>
      </c>
      <c r="D771" s="1">
        <v>16</v>
      </c>
      <c r="E771" s="1">
        <v>2</v>
      </c>
      <c r="F771" s="28">
        <f t="shared" si="1"/>
        <v>7.5</v>
      </c>
      <c r="G771" s="1">
        <v>5</v>
      </c>
      <c r="H771" s="1" t="str">
        <f t="shared" ca="1" si="2"/>
        <v>2</v>
      </c>
      <c r="I771" s="1">
        <v>2</v>
      </c>
      <c r="J771" s="1" t="s">
        <v>5993</v>
      </c>
      <c r="K771" s="1" t="s">
        <v>1452</v>
      </c>
      <c r="L771" s="1">
        <v>3</v>
      </c>
      <c r="M771" s="1" t="s">
        <v>5995</v>
      </c>
      <c r="N771" s="1">
        <v>11</v>
      </c>
      <c r="O771" s="1" t="s">
        <v>5996</v>
      </c>
      <c r="R771" s="1" t="s">
        <v>1452</v>
      </c>
      <c r="T771" s="1" t="s">
        <v>5997</v>
      </c>
      <c r="U771" s="1">
        <v>0</v>
      </c>
      <c r="W771" s="1" t="s">
        <v>4224</v>
      </c>
      <c r="Y771" s="1" t="s">
        <v>2668</v>
      </c>
      <c r="Z771" s="1" t="s">
        <v>5999</v>
      </c>
      <c r="AA771" s="1" t="s">
        <v>1430</v>
      </c>
      <c r="AC771" s="1" t="s">
        <v>39</v>
      </c>
      <c r="AD771" s="1" t="s">
        <v>4224</v>
      </c>
      <c r="AE771" s="1" t="s">
        <v>1452</v>
      </c>
      <c r="AF771" s="1">
        <v>0</v>
      </c>
    </row>
    <row r="772" spans="1:32" ht="191.25">
      <c r="A772" s="6">
        <v>43116.852539120373</v>
      </c>
      <c r="B772" s="26">
        <f t="shared" si="0"/>
        <v>43116.852539120373</v>
      </c>
      <c r="C772" s="27" t="str">
        <f t="shared" si="3"/>
        <v>PM</v>
      </c>
      <c r="D772" s="1">
        <v>18</v>
      </c>
      <c r="E772" s="1">
        <v>1.5</v>
      </c>
      <c r="F772" s="28">
        <f t="shared" si="1"/>
        <v>5</v>
      </c>
      <c r="G772" s="1" t="s">
        <v>6002</v>
      </c>
      <c r="H772" s="1" t="str">
        <f t="shared" ca="1" si="2"/>
        <v>2</v>
      </c>
      <c r="I772" s="1">
        <v>0</v>
      </c>
      <c r="L772" s="1">
        <v>6</v>
      </c>
      <c r="M772" s="1" t="s">
        <v>6003</v>
      </c>
      <c r="N772" s="1">
        <v>12</v>
      </c>
      <c r="O772" s="1" t="s">
        <v>6005</v>
      </c>
      <c r="W772" s="1" t="s">
        <v>39</v>
      </c>
      <c r="Y772" s="1" t="s">
        <v>39</v>
      </c>
      <c r="AA772" s="1" t="s">
        <v>1430</v>
      </c>
      <c r="AC772" s="1" t="s">
        <v>39</v>
      </c>
      <c r="AF772" s="1">
        <v>0</v>
      </c>
    </row>
    <row r="773" spans="1:32" ht="409.5">
      <c r="A773" s="6">
        <v>43117.440670138887</v>
      </c>
      <c r="B773" s="26">
        <f t="shared" si="0"/>
        <v>43117.440670138887</v>
      </c>
      <c r="C773" s="27" t="str">
        <f t="shared" si="3"/>
        <v>AM</v>
      </c>
      <c r="D773" s="1">
        <v>18</v>
      </c>
      <c r="E773" s="1">
        <v>1.5</v>
      </c>
      <c r="F773" s="28">
        <f t="shared" si="1"/>
        <v>5</v>
      </c>
      <c r="G773" s="1" t="s">
        <v>6006</v>
      </c>
      <c r="H773" s="1" t="str">
        <f t="shared" ca="1" si="2"/>
        <v>2</v>
      </c>
      <c r="I773" s="1">
        <v>2</v>
      </c>
      <c r="J773" s="1" t="s">
        <v>6007</v>
      </c>
      <c r="K773" s="1" t="s">
        <v>6008</v>
      </c>
      <c r="L773" s="1">
        <v>1</v>
      </c>
      <c r="M773" s="1" t="s">
        <v>6009</v>
      </c>
      <c r="N773" s="1">
        <v>15</v>
      </c>
      <c r="O773" s="1" t="s">
        <v>6010</v>
      </c>
      <c r="W773" s="1" t="s">
        <v>4224</v>
      </c>
      <c r="Y773" s="1" t="s">
        <v>39</v>
      </c>
      <c r="AA773" s="1" t="s">
        <v>1430</v>
      </c>
      <c r="AC773" s="1" t="s">
        <v>39</v>
      </c>
      <c r="AF773" s="1">
        <v>0</v>
      </c>
    </row>
    <row r="774" spans="1:32" ht="369.75">
      <c r="A774" s="6">
        <v>43117.872188807873</v>
      </c>
      <c r="B774" s="26">
        <f t="shared" si="0"/>
        <v>43117.872188807873</v>
      </c>
      <c r="C774" s="27" t="str">
        <f t="shared" si="3"/>
        <v>PM</v>
      </c>
      <c r="D774" s="1">
        <v>20</v>
      </c>
      <c r="E774" s="1">
        <v>2</v>
      </c>
      <c r="F774" s="28">
        <f t="shared" si="1"/>
        <v>6</v>
      </c>
      <c r="G774" s="1" t="s">
        <v>6012</v>
      </c>
      <c r="H774" s="1" t="str">
        <f t="shared" ca="1" si="2"/>
        <v>2</v>
      </c>
      <c r="I774" s="1">
        <v>2</v>
      </c>
      <c r="J774" s="1" t="s">
        <v>6013</v>
      </c>
      <c r="L774" s="1">
        <v>3</v>
      </c>
      <c r="M774" s="1" t="s">
        <v>6015</v>
      </c>
      <c r="N774" s="1">
        <v>15</v>
      </c>
      <c r="O774" s="1" t="s">
        <v>6016</v>
      </c>
      <c r="U774" s="1">
        <v>0</v>
      </c>
      <c r="W774" s="1" t="s">
        <v>39</v>
      </c>
      <c r="Y774" s="1" t="s">
        <v>39</v>
      </c>
      <c r="AA774" s="1" t="s">
        <v>1430</v>
      </c>
      <c r="AC774" s="1" t="s">
        <v>6018</v>
      </c>
      <c r="AF774" s="1">
        <v>0</v>
      </c>
    </row>
    <row r="775" spans="1:32">
      <c r="A775" s="27"/>
      <c r="B775" s="26"/>
      <c r="C775" s="27"/>
      <c r="D775" s="27"/>
      <c r="E775" s="27"/>
      <c r="F775" s="28"/>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row>
    <row r="776" spans="1:32">
      <c r="A776" s="27"/>
      <c r="B776" s="26"/>
      <c r="C776" s="27"/>
      <c r="D776" s="27"/>
      <c r="E776" s="27"/>
      <c r="F776" s="28"/>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row>
    <row r="777" spans="1:32">
      <c r="A777" s="27"/>
      <c r="B777" s="26"/>
      <c r="C777" s="27"/>
      <c r="D777" s="27"/>
      <c r="E777" s="27"/>
      <c r="F777" s="28"/>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row>
    <row r="778" spans="1:32">
      <c r="A778" s="27"/>
      <c r="B778" s="26"/>
      <c r="C778" s="27"/>
      <c r="D778" s="27"/>
      <c r="E778" s="27"/>
      <c r="F778" s="28"/>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row>
    <row r="779" spans="1:32">
      <c r="A779" s="27"/>
      <c r="B779" s="26"/>
      <c r="C779" s="27"/>
      <c r="D779" s="27"/>
      <c r="E779" s="27"/>
      <c r="F779" s="28"/>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row>
    <row r="780" spans="1:32">
      <c r="A780" s="27"/>
      <c r="B780" s="26"/>
      <c r="C780" s="27"/>
      <c r="D780" s="27"/>
      <c r="E780" s="27"/>
      <c r="F780" s="28"/>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row>
    <row r="781" spans="1:32">
      <c r="A781" s="27"/>
      <c r="B781" s="26"/>
      <c r="C781" s="27"/>
      <c r="D781" s="27"/>
      <c r="E781" s="27"/>
      <c r="F781" s="28"/>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row>
    <row r="782" spans="1:32">
      <c r="A782" s="27"/>
      <c r="B782" s="26"/>
      <c r="C782" s="27"/>
      <c r="D782" s="27"/>
      <c r="E782" s="27"/>
      <c r="F782" s="28"/>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row>
    <row r="783" spans="1:32">
      <c r="A783" s="27"/>
      <c r="B783" s="26"/>
      <c r="C783" s="27"/>
      <c r="D783" s="27"/>
      <c r="E783" s="27"/>
      <c r="F783" s="28"/>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row>
    <row r="784" spans="1:32">
      <c r="A784" s="27"/>
      <c r="B784" s="26"/>
      <c r="C784" s="27"/>
      <c r="D784" s="27"/>
      <c r="E784" s="27"/>
      <c r="F784" s="28"/>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row>
    <row r="785" spans="1:32">
      <c r="A785" s="27"/>
      <c r="B785" s="26"/>
      <c r="C785" s="27"/>
      <c r="D785" s="27"/>
      <c r="E785" s="27"/>
      <c r="F785" s="28"/>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row>
    <row r="786" spans="1:32">
      <c r="A786" s="27"/>
      <c r="B786" s="26"/>
      <c r="C786" s="27"/>
      <c r="D786" s="27"/>
      <c r="E786" s="27"/>
      <c r="F786" s="28"/>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row>
    <row r="787" spans="1:32">
      <c r="A787" s="27"/>
      <c r="B787" s="26"/>
      <c r="C787" s="27"/>
      <c r="D787" s="27"/>
      <c r="E787" s="27"/>
      <c r="F787" s="28"/>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row>
    <row r="788" spans="1:32">
      <c r="A788" s="27"/>
      <c r="B788" s="26"/>
      <c r="C788" s="27"/>
      <c r="D788" s="27"/>
      <c r="E788" s="27"/>
      <c r="F788" s="28"/>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row>
    <row r="789" spans="1:32">
      <c r="A789" s="27"/>
      <c r="B789" s="26"/>
      <c r="C789" s="27"/>
      <c r="D789" s="27"/>
      <c r="E789" s="27"/>
      <c r="F789" s="28"/>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row>
    <row r="790" spans="1:32">
      <c r="A790" s="27"/>
      <c r="B790" s="26"/>
      <c r="C790" s="27"/>
      <c r="D790" s="27"/>
      <c r="E790" s="27"/>
      <c r="F790" s="28"/>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row>
    <row r="791" spans="1:32">
      <c r="A791" s="27"/>
      <c r="B791" s="26"/>
      <c r="C791" s="27"/>
      <c r="D791" s="27"/>
      <c r="E791" s="27"/>
      <c r="F791" s="28"/>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row>
    <row r="792" spans="1:32">
      <c r="A792" s="27"/>
      <c r="B792" s="26"/>
      <c r="C792" s="27"/>
      <c r="D792" s="27"/>
      <c r="E792" s="27"/>
      <c r="F792" s="28"/>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row>
    <row r="793" spans="1:32">
      <c r="A793" s="27"/>
      <c r="B793" s="26"/>
      <c r="C793" s="27"/>
      <c r="D793" s="27"/>
      <c r="E793" s="27"/>
      <c r="F793" s="28"/>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row>
    <row r="794" spans="1:32">
      <c r="A794" s="27"/>
      <c r="B794" s="26"/>
      <c r="C794" s="27"/>
      <c r="D794" s="27"/>
      <c r="E794" s="27"/>
      <c r="F794" s="28"/>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row>
    <row r="795" spans="1:32">
      <c r="A795" s="27"/>
      <c r="B795" s="26"/>
      <c r="C795" s="27"/>
      <c r="D795" s="27"/>
      <c r="E795" s="27"/>
      <c r="F795" s="28"/>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row>
    <row r="796" spans="1:32">
      <c r="A796" s="27"/>
      <c r="B796" s="26"/>
      <c r="C796" s="27"/>
      <c r="D796" s="27"/>
      <c r="E796" s="27"/>
      <c r="F796" s="28"/>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row>
    <row r="797" spans="1:32">
      <c r="A797" s="27"/>
      <c r="B797" s="26"/>
      <c r="C797" s="27"/>
      <c r="D797" s="27"/>
      <c r="E797" s="27"/>
      <c r="F797" s="28"/>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row>
    <row r="798" spans="1:32">
      <c r="A798" s="27"/>
      <c r="B798" s="26"/>
      <c r="C798" s="27"/>
      <c r="D798" s="27"/>
      <c r="E798" s="27"/>
      <c r="F798" s="28"/>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row>
    <row r="799" spans="1:32">
      <c r="A799" s="27"/>
      <c r="B799" s="26"/>
      <c r="C799" s="27"/>
      <c r="D799" s="27"/>
      <c r="E799" s="27"/>
      <c r="F799" s="28"/>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row>
    <row r="800" spans="1:32">
      <c r="A800" s="27"/>
      <c r="B800" s="26"/>
      <c r="C800" s="27"/>
      <c r="D800" s="27"/>
      <c r="E800" s="27"/>
      <c r="F800" s="28"/>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row>
    <row r="801" spans="1:32">
      <c r="A801" s="27"/>
      <c r="B801" s="26"/>
      <c r="C801" s="27"/>
      <c r="D801" s="27"/>
      <c r="E801" s="27"/>
      <c r="F801" s="28"/>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row>
    <row r="802" spans="1:32">
      <c r="A802" s="27"/>
      <c r="B802" s="26"/>
      <c r="C802" s="27"/>
      <c r="D802" s="27"/>
      <c r="E802" s="27"/>
      <c r="F802" s="28"/>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row>
    <row r="803" spans="1:32">
      <c r="A803" s="27"/>
      <c r="B803" s="26"/>
      <c r="C803" s="27"/>
      <c r="D803" s="27"/>
      <c r="E803" s="27"/>
      <c r="F803" s="28"/>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row>
    <row r="804" spans="1:32">
      <c r="A804" s="27"/>
      <c r="B804" s="26"/>
      <c r="C804" s="27"/>
      <c r="D804" s="27"/>
      <c r="E804" s="27"/>
      <c r="F804" s="28"/>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row>
    <row r="805" spans="1:32">
      <c r="A805" s="27"/>
      <c r="B805" s="26"/>
      <c r="C805" s="27"/>
      <c r="D805" s="27"/>
      <c r="E805" s="27"/>
      <c r="F805" s="28"/>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row>
    <row r="806" spans="1:32">
      <c r="A806" s="27"/>
      <c r="B806" s="26"/>
      <c r="C806" s="27"/>
      <c r="D806" s="27"/>
      <c r="E806" s="27"/>
      <c r="F806" s="28"/>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row>
    <row r="807" spans="1:32">
      <c r="A807" s="27"/>
      <c r="B807" s="26"/>
      <c r="C807" s="27"/>
      <c r="D807" s="27"/>
      <c r="E807" s="27"/>
      <c r="F807" s="28"/>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row>
    <row r="808" spans="1:32">
      <c r="A808" s="27"/>
      <c r="B808" s="26"/>
      <c r="C808" s="27"/>
      <c r="D808" s="27"/>
      <c r="E808" s="27"/>
      <c r="F808" s="28"/>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row>
    <row r="809" spans="1:32">
      <c r="A809" s="27"/>
      <c r="B809" s="26"/>
      <c r="C809" s="27"/>
      <c r="D809" s="27"/>
      <c r="E809" s="27"/>
      <c r="F809" s="28"/>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row>
    <row r="810" spans="1:32">
      <c r="A810" s="27"/>
      <c r="B810" s="26"/>
      <c r="C810" s="27"/>
      <c r="D810" s="27"/>
      <c r="E810" s="27"/>
      <c r="F810" s="28"/>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row>
    <row r="811" spans="1:32">
      <c r="A811" s="27"/>
      <c r="B811" s="26"/>
      <c r="C811" s="27"/>
      <c r="D811" s="27"/>
      <c r="E811" s="27"/>
      <c r="F811" s="28"/>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row>
    <row r="812" spans="1:32">
      <c r="A812" s="27"/>
      <c r="B812" s="26"/>
      <c r="C812" s="27"/>
      <c r="D812" s="27"/>
      <c r="E812" s="27"/>
      <c r="F812" s="28"/>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row>
    <row r="813" spans="1:32">
      <c r="A813" s="27"/>
      <c r="B813" s="26"/>
      <c r="C813" s="27"/>
      <c r="D813" s="27"/>
      <c r="E813" s="27"/>
      <c r="F813" s="28"/>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row>
    <row r="814" spans="1:32">
      <c r="A814" s="27"/>
      <c r="B814" s="26"/>
      <c r="C814" s="27"/>
      <c r="D814" s="27"/>
      <c r="E814" s="27"/>
      <c r="F814" s="28"/>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row>
    <row r="815" spans="1:32">
      <c r="A815" s="27"/>
      <c r="B815" s="26"/>
      <c r="C815" s="27"/>
      <c r="D815" s="27"/>
      <c r="E815" s="27"/>
      <c r="F815" s="28"/>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row>
    <row r="816" spans="1:32">
      <c r="A816" s="27"/>
      <c r="B816" s="26"/>
      <c r="C816" s="27"/>
      <c r="D816" s="27"/>
      <c r="E816" s="27"/>
      <c r="F816" s="28"/>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row>
    <row r="817" spans="1:32">
      <c r="A817" s="27"/>
      <c r="B817" s="26"/>
      <c r="C817" s="27"/>
      <c r="D817" s="27"/>
      <c r="E817" s="27"/>
      <c r="F817" s="28"/>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row>
    <row r="818" spans="1:32">
      <c r="A818" s="27"/>
      <c r="B818" s="26"/>
      <c r="C818" s="27"/>
      <c r="D818" s="27"/>
      <c r="E818" s="27"/>
      <c r="F818" s="28"/>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row>
    <row r="819" spans="1:32">
      <c r="A819" s="27"/>
      <c r="B819" s="26"/>
      <c r="C819" s="27"/>
      <c r="D819" s="27"/>
      <c r="E819" s="27"/>
      <c r="F819" s="28"/>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row>
    <row r="820" spans="1:32">
      <c r="A820" s="27"/>
      <c r="B820" s="26"/>
      <c r="C820" s="27"/>
      <c r="D820" s="27"/>
      <c r="E820" s="27"/>
      <c r="F820" s="28"/>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row>
    <row r="821" spans="1:32">
      <c r="A821" s="27"/>
      <c r="B821" s="26"/>
      <c r="C821" s="27"/>
      <c r="D821" s="27"/>
      <c r="E821" s="27"/>
      <c r="F821" s="28"/>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row>
    <row r="822" spans="1:32">
      <c r="A822" s="27"/>
      <c r="B822" s="26"/>
      <c r="C822" s="27"/>
      <c r="D822" s="27"/>
      <c r="E822" s="27"/>
      <c r="F822" s="28"/>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row>
    <row r="823" spans="1:32">
      <c r="A823" s="27"/>
      <c r="B823" s="26"/>
      <c r="C823" s="27"/>
      <c r="D823" s="27"/>
      <c r="E823" s="27"/>
      <c r="F823" s="28"/>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row>
    <row r="824" spans="1:32">
      <c r="A824" s="27"/>
      <c r="B824" s="26"/>
      <c r="C824" s="27"/>
      <c r="D824" s="27"/>
      <c r="E824" s="27"/>
      <c r="F824" s="28"/>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row>
    <row r="825" spans="1:32">
      <c r="A825" s="27"/>
      <c r="B825" s="26"/>
      <c r="C825" s="27"/>
      <c r="D825" s="27"/>
      <c r="E825" s="27"/>
      <c r="F825" s="28"/>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row>
    <row r="826" spans="1:32">
      <c r="A826" s="27"/>
      <c r="B826" s="26"/>
      <c r="C826" s="27"/>
      <c r="D826" s="27"/>
      <c r="E826" s="27"/>
      <c r="F826" s="28"/>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row>
    <row r="827" spans="1:32">
      <c r="A827" s="27"/>
      <c r="B827" s="26"/>
      <c r="C827" s="27"/>
      <c r="D827" s="27"/>
      <c r="E827" s="27"/>
      <c r="F827" s="28"/>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row>
    <row r="828" spans="1:32">
      <c r="A828" s="27"/>
      <c r="B828" s="26"/>
      <c r="C828" s="27"/>
      <c r="D828" s="27"/>
      <c r="E828" s="27"/>
      <c r="F828" s="28"/>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row>
    <row r="829" spans="1:32">
      <c r="A829" s="27"/>
      <c r="B829" s="26"/>
      <c r="C829" s="27"/>
      <c r="D829" s="27"/>
      <c r="E829" s="27"/>
      <c r="F829" s="28"/>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row>
    <row r="830" spans="1:32">
      <c r="A830" s="27"/>
      <c r="B830" s="26"/>
      <c r="C830" s="27"/>
      <c r="D830" s="27"/>
      <c r="E830" s="27"/>
      <c r="F830" s="28"/>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row>
    <row r="831" spans="1:32">
      <c r="A831" s="27"/>
      <c r="B831" s="26"/>
      <c r="C831" s="27"/>
      <c r="D831" s="27"/>
      <c r="E831" s="27"/>
      <c r="F831" s="28"/>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row>
    <row r="832" spans="1:32">
      <c r="A832" s="27"/>
      <c r="B832" s="26"/>
      <c r="C832" s="27"/>
      <c r="D832" s="27"/>
      <c r="E832" s="27"/>
      <c r="F832" s="28"/>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row>
    <row r="833" spans="1:32">
      <c r="A833" s="27"/>
      <c r="B833" s="26"/>
      <c r="C833" s="27"/>
      <c r="D833" s="27"/>
      <c r="E833" s="27"/>
      <c r="F833" s="28"/>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row>
    <row r="834" spans="1:32">
      <c r="A834" s="27"/>
      <c r="B834" s="26"/>
      <c r="C834" s="27"/>
      <c r="D834" s="27"/>
      <c r="E834" s="27"/>
      <c r="F834" s="28"/>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row>
    <row r="835" spans="1:32">
      <c r="A835" s="27"/>
      <c r="B835" s="26"/>
      <c r="C835" s="27"/>
      <c r="D835" s="27"/>
      <c r="E835" s="27"/>
      <c r="F835" s="28"/>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row>
    <row r="836" spans="1:32">
      <c r="A836" s="27"/>
      <c r="B836" s="26"/>
      <c r="C836" s="27"/>
      <c r="D836" s="27"/>
      <c r="E836" s="27"/>
      <c r="F836" s="28"/>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row>
    <row r="837" spans="1:32">
      <c r="A837" s="27"/>
      <c r="B837" s="26"/>
      <c r="C837" s="27"/>
      <c r="D837" s="27"/>
      <c r="E837" s="27"/>
      <c r="F837" s="28"/>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row>
    <row r="838" spans="1:32">
      <c r="A838" s="27"/>
      <c r="B838" s="26"/>
      <c r="C838" s="27"/>
      <c r="D838" s="27"/>
      <c r="E838" s="27"/>
      <c r="F838" s="28"/>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row>
    <row r="839" spans="1:32">
      <c r="A839" s="27"/>
      <c r="B839" s="26"/>
      <c r="C839" s="27"/>
      <c r="D839" s="27"/>
      <c r="E839" s="27"/>
      <c r="F839" s="28"/>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row>
    <row r="840" spans="1:32">
      <c r="A840" s="27"/>
      <c r="B840" s="26"/>
      <c r="C840" s="27"/>
      <c r="D840" s="27"/>
      <c r="E840" s="27"/>
      <c r="F840" s="28"/>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row>
    <row r="841" spans="1:32">
      <c r="A841" s="27"/>
      <c r="B841" s="26"/>
      <c r="C841" s="27"/>
      <c r="D841" s="27"/>
      <c r="E841" s="27"/>
      <c r="F841" s="28"/>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row>
    <row r="842" spans="1:32">
      <c r="A842" s="27"/>
      <c r="B842" s="26"/>
      <c r="C842" s="27"/>
      <c r="D842" s="27"/>
      <c r="E842" s="27"/>
      <c r="F842" s="28"/>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row>
    <row r="843" spans="1:32">
      <c r="A843" s="27"/>
      <c r="B843" s="26"/>
      <c r="C843" s="27"/>
      <c r="D843" s="27"/>
      <c r="E843" s="27"/>
      <c r="F843" s="28"/>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row>
    <row r="844" spans="1:32">
      <c r="A844" s="27"/>
      <c r="B844" s="26"/>
      <c r="C844" s="27"/>
      <c r="D844" s="27"/>
      <c r="E844" s="27"/>
      <c r="F844" s="28"/>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row>
    <row r="845" spans="1:32">
      <c r="A845" s="27"/>
      <c r="B845" s="26"/>
      <c r="C845" s="27"/>
      <c r="D845" s="27"/>
      <c r="E845" s="27"/>
      <c r="F845" s="28"/>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row>
    <row r="846" spans="1:32">
      <c r="A846" s="27"/>
      <c r="B846" s="26"/>
      <c r="C846" s="27"/>
      <c r="D846" s="27"/>
      <c r="E846" s="27"/>
      <c r="F846" s="28"/>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row>
    <row r="847" spans="1:32">
      <c r="A847" s="27"/>
      <c r="B847" s="26"/>
      <c r="C847" s="27"/>
      <c r="D847" s="27"/>
      <c r="E847" s="27"/>
      <c r="F847" s="28"/>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row>
    <row r="848" spans="1:32">
      <c r="A848" s="27"/>
      <c r="B848" s="26"/>
      <c r="C848" s="27"/>
      <c r="D848" s="27"/>
      <c r="E848" s="27"/>
      <c r="F848" s="28"/>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row>
    <row r="849" spans="1:32">
      <c r="A849" s="27"/>
      <c r="B849" s="26"/>
      <c r="C849" s="27"/>
      <c r="D849" s="27"/>
      <c r="E849" s="27"/>
      <c r="F849" s="28"/>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row>
    <row r="850" spans="1:32">
      <c r="A850" s="27"/>
      <c r="B850" s="26"/>
      <c r="C850" s="27"/>
      <c r="D850" s="27"/>
      <c r="E850" s="27"/>
      <c r="F850" s="28"/>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row>
    <row r="851" spans="1:32">
      <c r="A851" s="27"/>
      <c r="B851" s="26"/>
      <c r="C851" s="27"/>
      <c r="D851" s="27"/>
      <c r="E851" s="27"/>
      <c r="F851" s="28"/>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row>
    <row r="852" spans="1:32">
      <c r="A852" s="27"/>
      <c r="B852" s="26"/>
      <c r="C852" s="27"/>
      <c r="D852" s="27"/>
      <c r="E852" s="27"/>
      <c r="F852" s="28"/>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row>
    <row r="853" spans="1:32">
      <c r="A853" s="27"/>
      <c r="B853" s="26"/>
      <c r="C853" s="27"/>
      <c r="D853" s="27"/>
      <c r="E853" s="27"/>
      <c r="F853" s="28"/>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row>
    <row r="854" spans="1:32">
      <c r="A854" s="27"/>
      <c r="B854" s="26"/>
      <c r="C854" s="27"/>
      <c r="D854" s="27"/>
      <c r="E854" s="27"/>
      <c r="F854" s="28"/>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row>
    <row r="855" spans="1:32">
      <c r="A855" s="27"/>
      <c r="B855" s="26"/>
      <c r="C855" s="27"/>
      <c r="D855" s="27"/>
      <c r="E855" s="27"/>
      <c r="F855" s="28"/>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row>
    <row r="856" spans="1:32">
      <c r="A856" s="27"/>
      <c r="B856" s="26"/>
      <c r="C856" s="27"/>
      <c r="D856" s="27"/>
      <c r="E856" s="27"/>
      <c r="F856" s="28"/>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row>
    <row r="857" spans="1:32">
      <c r="A857" s="27"/>
      <c r="B857" s="26"/>
      <c r="C857" s="27"/>
      <c r="D857" s="27"/>
      <c r="E857" s="27"/>
      <c r="F857" s="28"/>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row>
    <row r="858" spans="1:32">
      <c r="A858" s="27"/>
      <c r="B858" s="26"/>
      <c r="C858" s="27"/>
      <c r="D858" s="27"/>
      <c r="E858" s="27"/>
      <c r="F858" s="28"/>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row>
    <row r="859" spans="1:32">
      <c r="A859" s="27"/>
      <c r="B859" s="26"/>
      <c r="C859" s="27"/>
      <c r="D859" s="27"/>
      <c r="E859" s="27"/>
      <c r="F859" s="28"/>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row>
    <row r="860" spans="1:32">
      <c r="A860" s="27"/>
      <c r="B860" s="26"/>
      <c r="C860" s="27"/>
      <c r="D860" s="27"/>
      <c r="E860" s="27"/>
      <c r="F860" s="28"/>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row>
    <row r="861" spans="1:32">
      <c r="A861" s="27"/>
      <c r="B861" s="26"/>
      <c r="C861" s="27"/>
      <c r="D861" s="27"/>
      <c r="E861" s="27"/>
      <c r="F861" s="28"/>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row>
    <row r="862" spans="1:32">
      <c r="A862" s="27"/>
      <c r="B862" s="26"/>
      <c r="C862" s="27"/>
      <c r="D862" s="27"/>
      <c r="E862" s="27"/>
      <c r="F862" s="28"/>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row>
    <row r="863" spans="1:32">
      <c r="A863" s="27"/>
      <c r="B863" s="26"/>
      <c r="C863" s="27"/>
      <c r="D863" s="27"/>
      <c r="E863" s="27"/>
      <c r="F863" s="28"/>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row>
    <row r="864" spans="1:32">
      <c r="A864" s="27"/>
      <c r="B864" s="26"/>
      <c r="C864" s="27"/>
      <c r="D864" s="27"/>
      <c r="E864" s="27"/>
      <c r="F864" s="28"/>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row>
    <row r="865" spans="1:32">
      <c r="A865" s="27"/>
      <c r="B865" s="26"/>
      <c r="C865" s="27"/>
      <c r="D865" s="27"/>
      <c r="E865" s="27"/>
      <c r="F865" s="28"/>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row>
    <row r="866" spans="1:32">
      <c r="A866" s="27"/>
      <c r="B866" s="26"/>
      <c r="C866" s="27"/>
      <c r="D866" s="27"/>
      <c r="E866" s="27"/>
      <c r="F866" s="28"/>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row>
    <row r="867" spans="1:32">
      <c r="A867" s="27"/>
      <c r="B867" s="26"/>
      <c r="C867" s="27"/>
      <c r="D867" s="27"/>
      <c r="E867" s="27"/>
      <c r="F867" s="28"/>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row>
    <row r="868" spans="1:32">
      <c r="A868" s="27"/>
      <c r="B868" s="26"/>
      <c r="C868" s="27"/>
      <c r="D868" s="27"/>
      <c r="E868" s="27"/>
      <c r="F868" s="28"/>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row>
    <row r="869" spans="1:32">
      <c r="A869" s="27"/>
      <c r="B869" s="26"/>
      <c r="C869" s="27"/>
      <c r="D869" s="27"/>
      <c r="E869" s="27"/>
      <c r="F869" s="28"/>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row>
    <row r="870" spans="1:32">
      <c r="A870" s="27"/>
      <c r="B870" s="26"/>
      <c r="C870" s="27"/>
      <c r="D870" s="27"/>
      <c r="E870" s="27"/>
      <c r="F870" s="28"/>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row>
    <row r="871" spans="1:32">
      <c r="A871" s="27"/>
      <c r="B871" s="26"/>
      <c r="C871" s="27"/>
      <c r="D871" s="27"/>
      <c r="E871" s="27"/>
      <c r="F871" s="28"/>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row>
    <row r="872" spans="1:32">
      <c r="A872" s="27"/>
      <c r="B872" s="26"/>
      <c r="C872" s="27"/>
      <c r="D872" s="27"/>
      <c r="E872" s="27"/>
      <c r="F872" s="28"/>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row>
    <row r="873" spans="1:32">
      <c r="A873" s="27"/>
      <c r="B873" s="26"/>
      <c r="C873" s="27"/>
      <c r="D873" s="27"/>
      <c r="E873" s="27"/>
      <c r="F873" s="28"/>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Admission Pivot</vt:lpstr>
      <vt:lpstr>Parvo Admission Data</vt:lpstr>
      <vt:lpstr>Treatment Data</vt:lpstr>
      <vt:lpstr>End of Shift Report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H</dc:creator>
  <cp:lastModifiedBy>Kevin H</cp:lastModifiedBy>
  <dcterms:created xsi:type="dcterms:W3CDTF">2018-04-28T21:21:41Z</dcterms:created>
  <dcterms:modified xsi:type="dcterms:W3CDTF">2018-06-30T02:57:31Z</dcterms:modified>
</cp:coreProperties>
</file>